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00uM\Red\"/>
    </mc:Choice>
  </mc:AlternateContent>
  <xr:revisionPtr revIDLastSave="0" documentId="10_ncr:100000_{B5E94F78-A32F-4F84-A57F-CDE4EEA171E8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A!$C$5:$O$5</definedName>
    <definedName name="solver_adj" localSheetId="2" hidden="1">B!$C$3:$O$3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P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P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FP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P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P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P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FP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P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P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P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P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Q165" i="90"/>
  <c r="FP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P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P161" i="90"/>
  <c r="FI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Q160" i="90"/>
  <c r="FP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Q156" i="90"/>
  <c r="FP156" i="90"/>
  <c r="FI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P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Q149" i="90"/>
  <c r="FP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P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Q146" i="90"/>
  <c r="FP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Q143" i="90"/>
  <c r="FP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I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Q140" i="90"/>
  <c r="FP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P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P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P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P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P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P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I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P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P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P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P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I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P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P78" i="90"/>
  <c r="FI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P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P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FQ72" i="90"/>
  <c r="FP72" i="90"/>
  <c r="FO72" i="90"/>
  <c r="FM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P71" i="90"/>
  <c r="FI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I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P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P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I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FQ57" i="90"/>
  <c r="FP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P56" i="90"/>
  <c r="FI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I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P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P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I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I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I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I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I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I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P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I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I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I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P195" i="90" l="1"/>
  <c r="FP200" i="90"/>
  <c r="FP201" i="90"/>
  <c r="FL227" i="44"/>
  <c r="FT227" i="44"/>
  <c r="FG169" i="44"/>
  <c r="GJ214" i="44"/>
  <c r="FI227" i="44"/>
  <c r="FQ226" i="44"/>
  <c r="FQ180" i="90"/>
  <c r="FQ181" i="90"/>
  <c r="FQ183" i="90"/>
  <c r="FI193" i="90"/>
  <c r="FH28" i="90"/>
  <c r="FH48" i="90"/>
  <c r="FH62" i="90"/>
  <c r="FH72" i="90"/>
  <c r="FH74" i="90"/>
  <c r="FH81" i="90"/>
  <c r="FH87" i="90"/>
  <c r="FH95" i="90"/>
  <c r="FH102" i="90"/>
  <c r="FH109" i="90"/>
  <c r="FH118" i="90"/>
  <c r="FH128" i="90"/>
  <c r="FH135" i="90"/>
  <c r="FH143" i="90"/>
  <c r="FH151" i="90"/>
  <c r="FH160" i="90"/>
  <c r="FH194" i="90"/>
  <c r="FH30" i="90"/>
  <c r="FH39" i="90"/>
  <c r="FH44" i="90"/>
  <c r="FH46" i="90"/>
  <c r="FH49" i="90"/>
  <c r="FH52" i="90"/>
  <c r="FH54" i="90"/>
  <c r="FH56" i="90"/>
  <c r="FH58" i="90"/>
  <c r="FH71" i="90"/>
  <c r="FH75" i="90"/>
  <c r="FH78" i="90"/>
  <c r="FH80" i="90"/>
  <c r="FH83" i="90"/>
  <c r="FH86" i="90"/>
  <c r="FH89" i="90"/>
  <c r="FH92" i="90"/>
  <c r="FH94" i="90"/>
  <c r="FH98" i="90"/>
  <c r="FH101" i="90"/>
  <c r="FH105" i="90"/>
  <c r="FH108" i="90"/>
  <c r="FH111" i="90"/>
  <c r="FH114" i="90"/>
  <c r="FH117" i="90"/>
  <c r="FH121" i="90"/>
  <c r="FH123" i="90"/>
  <c r="FH127" i="90"/>
  <c r="FH130" i="90"/>
  <c r="FH134" i="90"/>
  <c r="FH137" i="90"/>
  <c r="FH139" i="90"/>
  <c r="FH145" i="90"/>
  <c r="FH149" i="90"/>
  <c r="FH152" i="90"/>
  <c r="FH156" i="90"/>
  <c r="FH162" i="90"/>
  <c r="FH167" i="90"/>
  <c r="FH168" i="90"/>
  <c r="FH175" i="90"/>
  <c r="FH176" i="90"/>
  <c r="FH181" i="90"/>
  <c r="FH190" i="90"/>
  <c r="FH195" i="90"/>
  <c r="FH29" i="90"/>
  <c r="FH32" i="90"/>
  <c r="FH34" i="90"/>
  <c r="FH35" i="90"/>
  <c r="FH37" i="90"/>
  <c r="FH40" i="90"/>
  <c r="FH42" i="90"/>
  <c r="FH47" i="90"/>
  <c r="FH50" i="90"/>
  <c r="FH61" i="90"/>
  <c r="FH63" i="90"/>
  <c r="FH65" i="90"/>
  <c r="FH68" i="90"/>
  <c r="FH70" i="90"/>
  <c r="FH77" i="90"/>
  <c r="FH82" i="90"/>
  <c r="FH88" i="90"/>
  <c r="FH97" i="90"/>
  <c r="FH100" i="90"/>
  <c r="FH104" i="90"/>
  <c r="FH107" i="90"/>
  <c r="FH110" i="90"/>
  <c r="FH120" i="90"/>
  <c r="FH126" i="90"/>
  <c r="FH129" i="90"/>
  <c r="FH133" i="90"/>
  <c r="FH136" i="90"/>
  <c r="FH141" i="90"/>
  <c r="FH144" i="90"/>
  <c r="FH148" i="90"/>
  <c r="FH155" i="90"/>
  <c r="FH158" i="90"/>
  <c r="FH161" i="90"/>
  <c r="FH166" i="90"/>
  <c r="FH174" i="90"/>
  <c r="FH179" i="90"/>
  <c r="FH180" i="90"/>
  <c r="FH183" i="90"/>
  <c r="FH184" i="90"/>
  <c r="FO41" i="90"/>
  <c r="FO46" i="90"/>
  <c r="FO47" i="90"/>
  <c r="FO48" i="90"/>
  <c r="FO78" i="90"/>
  <c r="FO107" i="90"/>
  <c r="FO157" i="90"/>
  <c r="FO35" i="90"/>
  <c r="FO57" i="90"/>
  <c r="FO95" i="90"/>
  <c r="FO29" i="90"/>
  <c r="FO53" i="90"/>
  <c r="FO55" i="90"/>
  <c r="FO56" i="90"/>
  <c r="FO62" i="90"/>
  <c r="FO75" i="90"/>
  <c r="FO77" i="90"/>
  <c r="FO83" i="90"/>
  <c r="FO85" i="90"/>
  <c r="FO90" i="90"/>
  <c r="FO92" i="90"/>
  <c r="FO102" i="90"/>
  <c r="FO120" i="90"/>
  <c r="FO142" i="90"/>
  <c r="FO173" i="90"/>
  <c r="FO27" i="90"/>
  <c r="FO34" i="90"/>
  <c r="FO36" i="90"/>
  <c r="FO42" i="90"/>
  <c r="FO61" i="90"/>
  <c r="FO69" i="90"/>
  <c r="FO81" i="90"/>
  <c r="FO88" i="90"/>
  <c r="FO100" i="90"/>
  <c r="FO136" i="90"/>
  <c r="FO167" i="90"/>
  <c r="FO33" i="90"/>
  <c r="FO38" i="90"/>
  <c r="FO39" i="90"/>
  <c r="FO40" i="90"/>
  <c r="FO45" i="90"/>
  <c r="FO51" i="90"/>
  <c r="FO52" i="90"/>
  <c r="FO59" i="90"/>
  <c r="FO60" i="90"/>
  <c r="FO64" i="90"/>
  <c r="FO68" i="90"/>
  <c r="FO71" i="90"/>
  <c r="FO74" i="90"/>
  <c r="FO80" i="90"/>
  <c r="FO82" i="90"/>
  <c r="FO84" i="90"/>
  <c r="FO87" i="90"/>
  <c r="FO89" i="90"/>
  <c r="FO94" i="90"/>
  <c r="FO96" i="90"/>
  <c r="FO98" i="90"/>
  <c r="FO105" i="90"/>
  <c r="FO113" i="90"/>
  <c r="FO118" i="90"/>
  <c r="FO125" i="90"/>
  <c r="FO139" i="90"/>
  <c r="FO146" i="90"/>
  <c r="FO165" i="90"/>
  <c r="FO28" i="90"/>
  <c r="FO30" i="90"/>
  <c r="FO37" i="90"/>
  <c r="FO43" i="90"/>
  <c r="FO44" i="90"/>
  <c r="FO50" i="90"/>
  <c r="FO58" i="90"/>
  <c r="FO63" i="90"/>
  <c r="FO67" i="90"/>
  <c r="FO70" i="90"/>
  <c r="FO73" i="90"/>
  <c r="FO76" i="90"/>
  <c r="FO79" i="90"/>
  <c r="FO86" i="90"/>
  <c r="FO91" i="90"/>
  <c r="FO104" i="90"/>
  <c r="FO111" i="90"/>
  <c r="FO123" i="90"/>
  <c r="FO144" i="90"/>
  <c r="FO150" i="90"/>
  <c r="FO170" i="90"/>
  <c r="FO184" i="90"/>
  <c r="FO134" i="90"/>
  <c r="FO148" i="90"/>
  <c r="FO175" i="90"/>
  <c r="FO180" i="90"/>
  <c r="FO99" i="90"/>
  <c r="FO101" i="90"/>
  <c r="FO103" i="90"/>
  <c r="FO114" i="90"/>
  <c r="FO116" i="90"/>
  <c r="FO128" i="90"/>
  <c r="FO130" i="90"/>
  <c r="FO132" i="90"/>
  <c r="FO140" i="90"/>
  <c r="FO151" i="90"/>
  <c r="FO153" i="90"/>
  <c r="FO155" i="90"/>
  <c r="FO160" i="90"/>
  <c r="FO162" i="90"/>
  <c r="FO169" i="90"/>
  <c r="FO172" i="90"/>
  <c r="FO177" i="90"/>
  <c r="FO179" i="90"/>
  <c r="FO183" i="90"/>
  <c r="FO185" i="90"/>
  <c r="FO188" i="90"/>
  <c r="FO192" i="90"/>
  <c r="FO115" i="90"/>
  <c r="FO122" i="90"/>
  <c r="FO127" i="90"/>
  <c r="FO129" i="90"/>
  <c r="FO131" i="90"/>
  <c r="FO133" i="90"/>
  <c r="FO138" i="90"/>
  <c r="FO152" i="90"/>
  <c r="FO154" i="90"/>
  <c r="FO159" i="90"/>
  <c r="FO163" i="90"/>
  <c r="FO168" i="90"/>
  <c r="FO178" i="90"/>
  <c r="FO186" i="90"/>
  <c r="FO97" i="90"/>
  <c r="FO106" i="90"/>
  <c r="FO108" i="90"/>
  <c r="FO110" i="90"/>
  <c r="FO112" i="90"/>
  <c r="FO117" i="90"/>
  <c r="FO119" i="90"/>
  <c r="FO121" i="90"/>
  <c r="FO124" i="90"/>
  <c r="FO126" i="90"/>
  <c r="FO135" i="90"/>
  <c r="FO137" i="90"/>
  <c r="FO141" i="90"/>
  <c r="FO143" i="90"/>
  <c r="FO145" i="90"/>
  <c r="FO147" i="90"/>
  <c r="FO149" i="90"/>
  <c r="FO156" i="90"/>
  <c r="FO158" i="90"/>
  <c r="FO161" i="90"/>
  <c r="FO164" i="90"/>
  <c r="FO166" i="90"/>
  <c r="FO171" i="90"/>
  <c r="FO174" i="90"/>
  <c r="FO176" i="90"/>
  <c r="FO181" i="90"/>
  <c r="FO182" i="90"/>
  <c r="FO189" i="90"/>
  <c r="FO190" i="90"/>
  <c r="FN27" i="90"/>
  <c r="FN90" i="90"/>
  <c r="FN51" i="90"/>
  <c r="FN226" i="90"/>
  <c r="FN31" i="90"/>
  <c r="FN32" i="90"/>
  <c r="FN75" i="90"/>
  <c r="FN76" i="90"/>
  <c r="FN119" i="90"/>
  <c r="FN122" i="90"/>
  <c r="FN125" i="90"/>
  <c r="FN54" i="90"/>
  <c r="FN63" i="90"/>
  <c r="FN81" i="90"/>
  <c r="FN131" i="90"/>
  <c r="FN146" i="90"/>
  <c r="FN30" i="90"/>
  <c r="FN38" i="90"/>
  <c r="FN43" i="90"/>
  <c r="FN52" i="90"/>
  <c r="FN58" i="90"/>
  <c r="FN59" i="90"/>
  <c r="FN61" i="90"/>
  <c r="FN70" i="90"/>
  <c r="FN71" i="90"/>
  <c r="FN80" i="90"/>
  <c r="FN83" i="90"/>
  <c r="FN86" i="90"/>
  <c r="FN106" i="90"/>
  <c r="FN113" i="90"/>
  <c r="FN128" i="90"/>
  <c r="FN141" i="90"/>
  <c r="FN195" i="90"/>
  <c r="FN29" i="90"/>
  <c r="FN36" i="90"/>
  <c r="FN40" i="90"/>
  <c r="FN41" i="90"/>
  <c r="FN44" i="90"/>
  <c r="FN45" i="90"/>
  <c r="FN48" i="90"/>
  <c r="FN56" i="90"/>
  <c r="FN69" i="90"/>
  <c r="FN95" i="90"/>
  <c r="FN98" i="90"/>
  <c r="FN110" i="90"/>
  <c r="FN127" i="90"/>
  <c r="FN135" i="90"/>
  <c r="FN138" i="90"/>
  <c r="FN139" i="90"/>
  <c r="FN150" i="90"/>
  <c r="FN151" i="90"/>
  <c r="FN154" i="90"/>
  <c r="FN190" i="90"/>
  <c r="FN199" i="90"/>
  <c r="FN28" i="90"/>
  <c r="FN33" i="90"/>
  <c r="FN65" i="90"/>
  <c r="FN66" i="90"/>
  <c r="FN67" i="90"/>
  <c r="FN77" i="90"/>
  <c r="FN88" i="90"/>
  <c r="FN94" i="90"/>
  <c r="FN102" i="90"/>
  <c r="FN149" i="90"/>
  <c r="FN153" i="90"/>
  <c r="FN168" i="90"/>
  <c r="FN170" i="90"/>
  <c r="FN200" i="90"/>
  <c r="FM63" i="90"/>
  <c r="FM66" i="90"/>
  <c r="FM103" i="90"/>
  <c r="GI40" i="90"/>
  <c r="GI58" i="90"/>
  <c r="GI80" i="90"/>
  <c r="GI81" i="90"/>
  <c r="GI109" i="90"/>
  <c r="GI110" i="90"/>
  <c r="GI130" i="90"/>
  <c r="GI131" i="90"/>
  <c r="GI44" i="90"/>
  <c r="GI66" i="90"/>
  <c r="GI101" i="90"/>
  <c r="GI102" i="90"/>
  <c r="GI103" i="90"/>
  <c r="GI162" i="90"/>
  <c r="GI36" i="90"/>
  <c r="GI37" i="90"/>
  <c r="GI48" i="90"/>
  <c r="GI49" i="90"/>
  <c r="GI50" i="90"/>
  <c r="GI92" i="90"/>
  <c r="GI93" i="90"/>
  <c r="GI94" i="90"/>
  <c r="GI95" i="90"/>
  <c r="GI141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1" i="90"/>
  <c r="GI100" i="90"/>
  <c r="GI108" i="90"/>
  <c r="GI115" i="90"/>
  <c r="GI120" i="90"/>
  <c r="GI126" i="90"/>
  <c r="GI129" i="90"/>
  <c r="GI147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7" i="90"/>
  <c r="GI99" i="90"/>
  <c r="GI107" i="90"/>
  <c r="GI112" i="90"/>
  <c r="GI114" i="90"/>
  <c r="GI118" i="90"/>
  <c r="GI119" i="90"/>
  <c r="GI124" i="90"/>
  <c r="GI125" i="90"/>
  <c r="GI127" i="90"/>
  <c r="GI128" i="90"/>
  <c r="GI145" i="90"/>
  <c r="GI146" i="90"/>
  <c r="GI151" i="90"/>
  <c r="GI169" i="90"/>
  <c r="GI170" i="90"/>
  <c r="GI35" i="90"/>
  <c r="GI52" i="90"/>
  <c r="GI53" i="90"/>
  <c r="GI56" i="90"/>
  <c r="GI57" i="90"/>
  <c r="GI61" i="90"/>
  <c r="GI62" i="90"/>
  <c r="GI71" i="90"/>
  <c r="GI72" i="90"/>
  <c r="GI76" i="90"/>
  <c r="GI77" i="90"/>
  <c r="GI78" i="90"/>
  <c r="GI79" i="90"/>
  <c r="GI82" i="90"/>
  <c r="GI83" i="90"/>
  <c r="GI96" i="90"/>
  <c r="GI98" i="90"/>
  <c r="GI104" i="90"/>
  <c r="GI105" i="90"/>
  <c r="GI106" i="90"/>
  <c r="GI111" i="90"/>
  <c r="GI113" i="90"/>
  <c r="GI117" i="90"/>
  <c r="GI123" i="90"/>
  <c r="GI132" i="90"/>
  <c r="GI140" i="90"/>
  <c r="GI142" i="90"/>
  <c r="GI175" i="90"/>
  <c r="GI186" i="90"/>
  <c r="GI158" i="90"/>
  <c r="GI159" i="90"/>
  <c r="GI166" i="90"/>
  <c r="GI194" i="90"/>
  <c r="GI157" i="90"/>
  <c r="GI165" i="90"/>
  <c r="GI172" i="90"/>
  <c r="GI178" i="90"/>
  <c r="GI183" i="90"/>
  <c r="GI177" i="90"/>
  <c r="GI181" i="90"/>
  <c r="GI182" i="90"/>
  <c r="GI184" i="90"/>
  <c r="GI185" i="90"/>
  <c r="GI187" i="90"/>
  <c r="GI188" i="90"/>
  <c r="GI189" i="90"/>
  <c r="GI191" i="90"/>
  <c r="GI192" i="90"/>
  <c r="GI193" i="90"/>
  <c r="GI195" i="90"/>
  <c r="GI136" i="90"/>
  <c r="GI144" i="90"/>
  <c r="GI155" i="90"/>
  <c r="GI156" i="90"/>
  <c r="GI161" i="90"/>
  <c r="GI164" i="90"/>
  <c r="GI167" i="90"/>
  <c r="GI168" i="90"/>
  <c r="GI171" i="90"/>
  <c r="GI174" i="90"/>
  <c r="GI180" i="90"/>
  <c r="GI190" i="90"/>
  <c r="GI196" i="90"/>
  <c r="GI133" i="90"/>
  <c r="GI134" i="90"/>
  <c r="GI135" i="90"/>
  <c r="GI143" i="90"/>
  <c r="GI148" i="90"/>
  <c r="GI149" i="90"/>
  <c r="GI150" i="90"/>
  <c r="GI152" i="90"/>
  <c r="GI153" i="90"/>
  <c r="GI154" i="90"/>
  <c r="GI160" i="90"/>
  <c r="GI163" i="90"/>
  <c r="GI173" i="90"/>
  <c r="GI176" i="90"/>
  <c r="GI179" i="90"/>
  <c r="GJ66" i="90"/>
  <c r="GJ72" i="90"/>
  <c r="GJ75" i="90"/>
  <c r="GJ47" i="90"/>
  <c r="GJ149" i="90"/>
  <c r="GJ156" i="90"/>
  <c r="GJ29" i="90"/>
  <c r="GJ44" i="90"/>
  <c r="GJ167" i="90"/>
  <c r="GJ57" i="90"/>
  <c r="GJ87" i="90"/>
  <c r="GJ90" i="90"/>
  <c r="GJ93" i="90"/>
  <c r="GJ96" i="90"/>
  <c r="GJ146" i="90"/>
  <c r="GJ165" i="90"/>
  <c r="GJ180" i="90"/>
  <c r="GJ69" i="90"/>
  <c r="GJ140" i="90"/>
  <c r="GJ143" i="90"/>
  <c r="GJ160" i="90"/>
  <c r="GJ169" i="90"/>
  <c r="FQ163" i="90"/>
  <c r="FQ172" i="90"/>
  <c r="FQ177" i="90"/>
  <c r="FQ179" i="90"/>
  <c r="FQ182" i="90"/>
  <c r="FQ161" i="90"/>
  <c r="FQ175" i="90"/>
  <c r="FQ190" i="90"/>
  <c r="FQ191" i="90"/>
  <c r="FQ193" i="90"/>
  <c r="FQ199" i="90"/>
  <c r="FQ195" i="90"/>
  <c r="FQ162" i="90"/>
  <c r="FQ178" i="90"/>
  <c r="FQ167" i="90"/>
  <c r="FQ169" i="90"/>
  <c r="FQ171" i="90"/>
  <c r="FQ176" i="90"/>
  <c r="FQ184" i="90"/>
  <c r="FQ185" i="90"/>
  <c r="FQ186" i="90"/>
  <c r="FO191" i="90"/>
  <c r="FG192" i="90"/>
  <c r="FQ192" i="90"/>
  <c r="FQ198" i="90"/>
  <c r="FQ194" i="90"/>
  <c r="FG182" i="90"/>
  <c r="FG188" i="90"/>
  <c r="FG190" i="90"/>
  <c r="FG194" i="90"/>
  <c r="FI89" i="89"/>
  <c r="FI48" i="89"/>
  <c r="FI165" i="89"/>
  <c r="FI76" i="89"/>
  <c r="FI122" i="89"/>
  <c r="FI63" i="89"/>
  <c r="FI39" i="89"/>
  <c r="FI67" i="89"/>
  <c r="FI80" i="89"/>
  <c r="FI99" i="89"/>
  <c r="FI175" i="89"/>
  <c r="FI60" i="89"/>
  <c r="FI73" i="89"/>
  <c r="FI86" i="89"/>
  <c r="FI36" i="89"/>
  <c r="FI51" i="89"/>
  <c r="FI92" i="89"/>
  <c r="FI133" i="89"/>
  <c r="FI170" i="89"/>
  <c r="FI42" i="89"/>
  <c r="FI57" i="89"/>
  <c r="FI70" i="89"/>
  <c r="FI83" i="89"/>
  <c r="FI147" i="89"/>
  <c r="FI33" i="89"/>
  <c r="FI46" i="89"/>
  <c r="FI112" i="89"/>
  <c r="FI157" i="89"/>
  <c r="GK19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J110" i="44"/>
  <c r="CP110" i="44" s="1"/>
  <c r="JI35" i="89"/>
  <c r="DE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0" i="44" l="1"/>
  <c r="CO35" i="89"/>
  <c r="BY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G14" i="53"/>
  <c r="F14" i="53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9" i="89" l="1"/>
  <c r="AG39" i="89" s="1"/>
  <c r="AW39" i="89" s="1"/>
  <c r="BM38" i="89"/>
  <c r="AG38" i="89" s="1"/>
  <c r="AW38" i="89" s="1"/>
  <c r="BM191" i="89"/>
  <c r="AG191" i="89" s="1"/>
  <c r="AW191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BF192" i="89" s="1"/>
  <c r="Z192" i="89" s="1"/>
  <c r="AP192" i="89" s="1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BA197" i="44" s="1"/>
  <c r="U197" i="44" s="1"/>
  <c r="AK197" i="44" s="1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193" i="90" l="1"/>
  <c r="X193" i="90" s="1"/>
  <c r="AN193" i="90" s="1"/>
  <c r="BI190" i="44"/>
  <c r="AC190" i="44" s="1"/>
  <c r="AS190" i="44" s="1"/>
  <c r="BD30" i="89"/>
  <c r="X30" i="89" s="1"/>
  <c r="AN30" i="89" s="1"/>
  <c r="BD31" i="89"/>
  <c r="X31" i="89" s="1"/>
  <c r="AN31" i="89" s="1"/>
  <c r="BB192" i="90"/>
  <c r="V192" i="90" s="1"/>
  <c r="AL192" i="90" s="1"/>
  <c r="AY207" i="90"/>
  <c r="S207" i="90" s="1"/>
  <c r="AI207" i="90" s="1"/>
  <c r="BB197" i="90"/>
  <c r="V197" i="90" s="1"/>
  <c r="AL197" i="90" s="1"/>
  <c r="BB191" i="90"/>
  <c r="V191" i="90" s="1"/>
  <c r="AL191" i="90" s="1"/>
  <c r="BC193" i="90"/>
  <c r="W193" i="90" s="1"/>
  <c r="AM193" i="90" s="1"/>
  <c r="BD192" i="90"/>
  <c r="X192" i="90" s="1"/>
  <c r="AN192" i="90" s="1"/>
  <c r="BH189" i="89"/>
  <c r="AB189" i="89" s="1"/>
  <c r="AR189" i="89" s="1"/>
  <c r="BF190" i="89"/>
  <c r="Z190" i="89" s="1"/>
  <c r="AP190" i="89" s="1"/>
  <c r="BC195" i="89"/>
  <c r="W195" i="89" s="1"/>
  <c r="AM195" i="89" s="1"/>
  <c r="BH188" i="89"/>
  <c r="AB188" i="89" s="1"/>
  <c r="AR188" i="89" s="1"/>
  <c r="AZ192" i="89"/>
  <c r="T192" i="89" s="1"/>
  <c r="AJ192" i="89" s="1"/>
  <c r="BH191" i="89"/>
  <c r="AB191" i="89" s="1"/>
  <c r="AR191" i="89" s="1"/>
  <c r="BG193" i="89"/>
  <c r="AA193" i="89" s="1"/>
  <c r="AQ193" i="89" s="1"/>
  <c r="BH192" i="89"/>
  <c r="AB192" i="89" s="1"/>
  <c r="AR192" i="89" s="1"/>
  <c r="BC194" i="89"/>
  <c r="W194" i="89" s="1"/>
  <c r="AM194" i="89" s="1"/>
  <c r="BF195" i="89"/>
  <c r="Z195" i="89" s="1"/>
  <c r="AP195" i="89" s="1"/>
  <c r="BH194" i="89"/>
  <c r="AB194" i="89" s="1"/>
  <c r="AR194" i="89" s="1"/>
  <c r="BH193" i="89"/>
  <c r="AB193" i="89" s="1"/>
  <c r="AR193" i="89" s="1"/>
  <c r="AZ194" i="89"/>
  <c r="T194" i="89" s="1"/>
  <c r="AJ194" i="89" s="1"/>
  <c r="BC192" i="89"/>
  <c r="W192" i="89" s="1"/>
  <c r="AM192" i="89" s="1"/>
  <c r="BC191" i="89"/>
  <c r="W191" i="89" s="1"/>
  <c r="AM191" i="89" s="1"/>
  <c r="BH190" i="89"/>
  <c r="AB190" i="89" s="1"/>
  <c r="AR190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<sst xmlns="http://schemas.openxmlformats.org/spreadsheetml/2006/main" count="358" uniqueCount="86">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</sst>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98.397000000000006</c:v>
                </c:pt>
                <c:pt idx="1">
                  <c:v>99.254000000000005</c:v>
                </c:pt>
                <c:pt idx="2">
                  <c:v>97.492000000000004</c:v>
                </c:pt>
                <c:pt idx="3">
                  <c:v>99.381</c:v>
                </c:pt>
                <c:pt idx="4">
                  <c:v>99.840999999999994</c:v>
                </c:pt>
                <c:pt idx="5">
                  <c:v>98.667000000000002</c:v>
                </c:pt>
                <c:pt idx="6">
                  <c:v>98.713999999999999</c:v>
                </c:pt>
                <c:pt idx="7">
                  <c:v>97.254000000000005</c:v>
                </c:pt>
                <c:pt idx="8">
                  <c:v>96.936999999999998</c:v>
                </c:pt>
                <c:pt idx="9">
                  <c:v>98.254000000000005</c:v>
                </c:pt>
                <c:pt idx="10">
                  <c:v>97.444000000000003</c:v>
                </c:pt>
                <c:pt idx="11">
                  <c:v>98.016000000000005</c:v>
                </c:pt>
                <c:pt idx="12">
                  <c:v>95.921000000000006</c:v>
                </c:pt>
                <c:pt idx="13">
                  <c:v>98.078999999999994</c:v>
                </c:pt>
                <c:pt idx="14">
                  <c:v>96.793999999999997</c:v>
                </c:pt>
                <c:pt idx="15">
                  <c:v>98.19</c:v>
                </c:pt>
                <c:pt idx="16">
                  <c:v>96.238</c:v>
                </c:pt>
                <c:pt idx="17">
                  <c:v>97.492000000000004</c:v>
                </c:pt>
                <c:pt idx="18">
                  <c:v>97.570999999999998</c:v>
                </c:pt>
                <c:pt idx="19">
                  <c:v>96.73</c:v>
                </c:pt>
                <c:pt idx="20">
                  <c:v>97.697999999999993</c:v>
                </c:pt>
                <c:pt idx="21">
                  <c:v>97.602999999999994</c:v>
                </c:pt>
                <c:pt idx="22">
                  <c:v>96.951999999999998</c:v>
                </c:pt>
                <c:pt idx="23">
                  <c:v>99.349000000000004</c:v>
                </c:pt>
                <c:pt idx="24">
                  <c:v>98.063000000000002</c:v>
                </c:pt>
                <c:pt idx="25">
                  <c:v>98.254000000000005</c:v>
                </c:pt>
                <c:pt idx="26">
                  <c:v>96.444000000000003</c:v>
                </c:pt>
                <c:pt idx="27">
                  <c:v>96.762</c:v>
                </c:pt>
                <c:pt idx="28">
                  <c:v>98.302000000000007</c:v>
                </c:pt>
                <c:pt idx="29">
                  <c:v>99.364999999999995</c:v>
                </c:pt>
                <c:pt idx="30">
                  <c:v>97.888999999999996</c:v>
                </c:pt>
                <c:pt idx="31">
                  <c:v>99.412999999999997</c:v>
                </c:pt>
                <c:pt idx="32">
                  <c:v>100.508</c:v>
                </c:pt>
                <c:pt idx="33">
                  <c:v>100.794</c:v>
                </c:pt>
                <c:pt idx="34">
                  <c:v>102.111</c:v>
                </c:pt>
                <c:pt idx="35">
                  <c:v>100.77800000000001</c:v>
                </c:pt>
                <c:pt idx="36">
                  <c:v>101.952</c:v>
                </c:pt>
                <c:pt idx="37">
                  <c:v>102.07899999999999</c:v>
                </c:pt>
                <c:pt idx="38">
                  <c:v>103.048</c:v>
                </c:pt>
                <c:pt idx="39">
                  <c:v>102.27</c:v>
                </c:pt>
                <c:pt idx="40">
                  <c:v>104.73</c:v>
                </c:pt>
                <c:pt idx="41">
                  <c:v>103.73</c:v>
                </c:pt>
                <c:pt idx="42">
                  <c:v>108.619</c:v>
                </c:pt>
                <c:pt idx="43">
                  <c:v>110.556</c:v>
                </c:pt>
                <c:pt idx="44">
                  <c:v>112.68300000000001</c:v>
                </c:pt>
                <c:pt idx="45">
                  <c:v>120.175</c:v>
                </c:pt>
                <c:pt idx="46">
                  <c:v>125.968</c:v>
                </c:pt>
                <c:pt idx="47">
                  <c:v>139.50800000000001</c:v>
                </c:pt>
                <c:pt idx="48">
                  <c:v>153.06299999999999</c:v>
                </c:pt>
                <c:pt idx="49">
                  <c:v>170.619</c:v>
                </c:pt>
                <c:pt idx="50">
                  <c:v>187.11099999999999</c:v>
                </c:pt>
                <c:pt idx="51">
                  <c:v>199.50800000000001</c:v>
                </c:pt>
                <c:pt idx="52">
                  <c:v>211</c:v>
                </c:pt>
                <c:pt idx="53">
                  <c:v>220.048</c:v>
                </c:pt>
                <c:pt idx="54">
                  <c:v>224.44399999999999</c:v>
                </c:pt>
                <c:pt idx="55">
                  <c:v>227.619</c:v>
                </c:pt>
                <c:pt idx="56">
                  <c:v>227.429</c:v>
                </c:pt>
                <c:pt idx="57">
                  <c:v>223.79400000000001</c:v>
                </c:pt>
                <c:pt idx="58">
                  <c:v>218.49199999999999</c:v>
                </c:pt>
                <c:pt idx="59">
                  <c:v>207.01599999999999</c:v>
                </c:pt>
                <c:pt idx="60">
                  <c:v>187.429</c:v>
                </c:pt>
                <c:pt idx="61">
                  <c:v>154.31700000000001</c:v>
                </c:pt>
                <c:pt idx="62">
                  <c:v>122.444</c:v>
                </c:pt>
                <c:pt idx="63">
                  <c:v>102.095</c:v>
                </c:pt>
                <c:pt idx="64">
                  <c:v>99.745999999999995</c:v>
                </c:pt>
                <c:pt idx="65">
                  <c:v>98.587000000000003</c:v>
                </c:pt>
                <c:pt idx="66">
                  <c:v>102.15900000000001</c:v>
                </c:pt>
                <c:pt idx="67">
                  <c:v>105.571</c:v>
                </c:pt>
                <c:pt idx="68">
                  <c:v>113</c:v>
                </c:pt>
                <c:pt idx="69">
                  <c:v>118.31699999999999</c:v>
                </c:pt>
                <c:pt idx="70">
                  <c:v>126.508</c:v>
                </c:pt>
                <c:pt idx="71">
                  <c:v>136.60300000000001</c:v>
                </c:pt>
                <c:pt idx="72">
                  <c:v>150.63499999999999</c:v>
                </c:pt>
                <c:pt idx="73">
                  <c:v>162.30199999999999</c:v>
                </c:pt>
                <c:pt idx="74">
                  <c:v>171.30199999999999</c:v>
                </c:pt>
                <c:pt idx="75">
                  <c:v>178.524</c:v>
                </c:pt>
                <c:pt idx="76">
                  <c:v>185.07900000000001</c:v>
                </c:pt>
                <c:pt idx="77">
                  <c:v>187.58699999999999</c:v>
                </c:pt>
                <c:pt idx="78">
                  <c:v>188.15899999999999</c:v>
                </c:pt>
                <c:pt idx="79">
                  <c:v>187.22200000000001</c:v>
                </c:pt>
                <c:pt idx="80">
                  <c:v>182.07900000000001</c:v>
                </c:pt>
                <c:pt idx="81">
                  <c:v>172.524</c:v>
                </c:pt>
                <c:pt idx="82">
                  <c:v>153.39699999999999</c:v>
                </c:pt>
                <c:pt idx="83">
                  <c:v>122.175</c:v>
                </c:pt>
                <c:pt idx="84">
                  <c:v>100.492</c:v>
                </c:pt>
                <c:pt idx="85">
                  <c:v>92.444000000000003</c:v>
                </c:pt>
                <c:pt idx="86">
                  <c:v>90.475999999999999</c:v>
                </c:pt>
                <c:pt idx="87">
                  <c:v>91.078999999999994</c:v>
                </c:pt>
                <c:pt idx="88">
                  <c:v>89.778000000000006</c:v>
                </c:pt>
                <c:pt idx="89">
                  <c:v>89.968000000000004</c:v>
                </c:pt>
                <c:pt idx="90">
                  <c:v>89.016000000000005</c:v>
                </c:pt>
                <c:pt idx="91">
                  <c:v>92.524000000000001</c:v>
                </c:pt>
                <c:pt idx="92">
                  <c:v>88.444000000000003</c:v>
                </c:pt>
                <c:pt idx="93">
                  <c:v>89.888999999999996</c:v>
                </c:pt>
                <c:pt idx="94">
                  <c:v>88.873000000000005</c:v>
                </c:pt>
                <c:pt idx="95">
                  <c:v>88.73</c:v>
                </c:pt>
                <c:pt idx="96">
                  <c:v>90.111000000000004</c:v>
                </c:pt>
                <c:pt idx="97">
                  <c:v>89.507999999999996</c:v>
                </c:pt>
                <c:pt idx="98">
                  <c:v>89.745999999999995</c:v>
                </c:pt>
                <c:pt idx="99">
                  <c:v>93.143000000000001</c:v>
                </c:pt>
                <c:pt idx="100">
                  <c:v>92.412999999999997</c:v>
                </c:pt>
                <c:pt idx="101">
                  <c:v>88.81</c:v>
                </c:pt>
                <c:pt idx="102">
                  <c:v>90.54</c:v>
                </c:pt>
                <c:pt idx="103">
                  <c:v>90.412999999999997</c:v>
                </c:pt>
                <c:pt idx="104">
                  <c:v>91.475999999999999</c:v>
                </c:pt>
                <c:pt idx="105">
                  <c:v>89.524000000000001</c:v>
                </c:pt>
                <c:pt idx="106">
                  <c:v>89.968000000000004</c:v>
                </c:pt>
                <c:pt idx="107">
                  <c:v>91.507999999999996</c:v>
                </c:pt>
                <c:pt idx="108">
                  <c:v>94</c:v>
                </c:pt>
                <c:pt idx="109">
                  <c:v>92.078999999999994</c:v>
                </c:pt>
                <c:pt idx="110">
                  <c:v>92.078999999999994</c:v>
                </c:pt>
                <c:pt idx="111">
                  <c:v>89.475999999999999</c:v>
                </c:pt>
                <c:pt idx="112">
                  <c:v>92.793999999999997</c:v>
                </c:pt>
                <c:pt idx="113">
                  <c:v>90.412999999999997</c:v>
                </c:pt>
                <c:pt idx="114">
                  <c:v>90.619</c:v>
                </c:pt>
                <c:pt idx="115">
                  <c:v>90.048000000000002</c:v>
                </c:pt>
                <c:pt idx="116">
                  <c:v>91.078999999999994</c:v>
                </c:pt>
                <c:pt idx="117">
                  <c:v>91.063000000000002</c:v>
                </c:pt>
                <c:pt idx="118">
                  <c:v>88.778000000000006</c:v>
                </c:pt>
                <c:pt idx="119">
                  <c:v>90.412999999999997</c:v>
                </c:pt>
                <c:pt idx="120">
                  <c:v>86.444000000000003</c:v>
                </c:pt>
                <c:pt idx="121">
                  <c:v>88.54</c:v>
                </c:pt>
                <c:pt idx="122">
                  <c:v>85.81</c:v>
                </c:pt>
                <c:pt idx="123">
                  <c:v>85.302000000000007</c:v>
                </c:pt>
                <c:pt idx="124">
                  <c:v>83.968000000000004</c:v>
                </c:pt>
                <c:pt idx="125">
                  <c:v>84.349000000000004</c:v>
                </c:pt>
                <c:pt idx="126">
                  <c:v>84.856999999999999</c:v>
                </c:pt>
                <c:pt idx="127">
                  <c:v>85.397000000000006</c:v>
                </c:pt>
                <c:pt idx="128">
                  <c:v>85.159000000000006</c:v>
                </c:pt>
                <c:pt idx="129">
                  <c:v>87.254000000000005</c:v>
                </c:pt>
                <c:pt idx="130">
                  <c:v>84.762</c:v>
                </c:pt>
                <c:pt idx="131">
                  <c:v>86.983999999999995</c:v>
                </c:pt>
                <c:pt idx="132">
                  <c:v>83.111000000000004</c:v>
                </c:pt>
                <c:pt idx="133">
                  <c:v>85.159000000000006</c:v>
                </c:pt>
                <c:pt idx="134">
                  <c:v>82.46</c:v>
                </c:pt>
                <c:pt idx="135">
                  <c:v>83.73</c:v>
                </c:pt>
                <c:pt idx="136">
                  <c:v>84.316999999999993</c:v>
                </c:pt>
                <c:pt idx="137">
                  <c:v>81.745999999999995</c:v>
                </c:pt>
                <c:pt idx="138">
                  <c:v>86.206000000000003</c:v>
                </c:pt>
                <c:pt idx="139">
                  <c:v>83.19</c:v>
                </c:pt>
                <c:pt idx="140">
                  <c:v>86.602999999999994</c:v>
                </c:pt>
                <c:pt idx="141">
                  <c:v>83.349000000000004</c:v>
                </c:pt>
                <c:pt idx="142">
                  <c:v>84.444000000000003</c:v>
                </c:pt>
                <c:pt idx="143">
                  <c:v>84.031999999999996</c:v>
                </c:pt>
                <c:pt idx="144">
                  <c:v>83.951999999999998</c:v>
                </c:pt>
                <c:pt idx="145">
                  <c:v>83.507999999999996</c:v>
                </c:pt>
                <c:pt idx="146">
                  <c:v>85.27</c:v>
                </c:pt>
                <c:pt idx="147">
                  <c:v>83.27</c:v>
                </c:pt>
                <c:pt idx="148">
                  <c:v>83.555999999999997</c:v>
                </c:pt>
                <c:pt idx="149">
                  <c:v>83.951999999999998</c:v>
                </c:pt>
                <c:pt idx="150">
                  <c:v>82.174999999999997</c:v>
                </c:pt>
                <c:pt idx="151">
                  <c:v>82.921000000000006</c:v>
                </c:pt>
                <c:pt idx="152">
                  <c:v>85.492000000000004</c:v>
                </c:pt>
                <c:pt idx="153">
                  <c:v>81.238</c:v>
                </c:pt>
                <c:pt idx="154">
                  <c:v>82.905000000000001</c:v>
                </c:pt>
                <c:pt idx="155">
                  <c:v>84.254000000000005</c:v>
                </c:pt>
                <c:pt idx="156">
                  <c:v>83.81</c:v>
                </c:pt>
                <c:pt idx="157">
                  <c:v>83.254000000000005</c:v>
                </c:pt>
                <c:pt idx="158">
                  <c:v>82.968000000000004</c:v>
                </c:pt>
                <c:pt idx="159">
                  <c:v>82.888999999999996</c:v>
                </c:pt>
                <c:pt idx="160">
                  <c:v>81.81</c:v>
                </c:pt>
                <c:pt idx="161">
                  <c:v>83.031999999999996</c:v>
                </c:pt>
                <c:pt idx="162">
                  <c:v>82.031999999999996</c:v>
                </c:pt>
                <c:pt idx="163">
                  <c:v>81.793999999999997</c:v>
                </c:pt>
                <c:pt idx="164">
                  <c:v>81.174999999999997</c:v>
                </c:pt>
                <c:pt idx="165">
                  <c:v>80.873000000000005</c:v>
                </c:pt>
                <c:pt idx="166">
                  <c:v>81.159000000000006</c:v>
                </c:pt>
                <c:pt idx="167">
                  <c:v>83.507999999999996</c:v>
                </c:pt>
                <c:pt idx="168">
                  <c:v>82.206000000000003</c:v>
                </c:pt>
                <c:pt idx="169">
                  <c:v>82.856999999999999</c:v>
                </c:pt>
                <c:pt idx="170">
                  <c:v>82.73</c:v>
                </c:pt>
                <c:pt idx="171">
                  <c:v>80.983999999999995</c:v>
                </c:pt>
                <c:pt idx="172">
                  <c:v>83.555999999999997</c:v>
                </c:pt>
                <c:pt idx="173">
                  <c:v>81.587000000000003</c:v>
                </c:pt>
                <c:pt idx="174">
                  <c:v>80.381</c:v>
                </c:pt>
                <c:pt idx="175">
                  <c:v>81.524000000000001</c:v>
                </c:pt>
                <c:pt idx="176">
                  <c:v>84.206000000000003</c:v>
                </c:pt>
                <c:pt idx="177">
                  <c:v>81.381</c:v>
                </c:pt>
                <c:pt idx="178">
                  <c:v>83.81</c:v>
                </c:pt>
                <c:pt idx="179">
                  <c:v>83</c:v>
                </c:pt>
                <c:pt idx="180">
                  <c:v>82.921000000000006</c:v>
                </c:pt>
                <c:pt idx="181">
                  <c:v>83.570999999999998</c:v>
                </c:pt>
                <c:pt idx="182">
                  <c:v>81.27</c:v>
                </c:pt>
                <c:pt idx="183">
                  <c:v>81.667000000000002</c:v>
                </c:pt>
                <c:pt idx="184">
                  <c:v>79.921000000000006</c:v>
                </c:pt>
                <c:pt idx="185">
                  <c:v>80.840999999999994</c:v>
                </c:pt>
                <c:pt idx="186">
                  <c:v>80.475999999999999</c:v>
                </c:pt>
                <c:pt idx="187">
                  <c:v>81.221999999999994</c:v>
                </c:pt>
                <c:pt idx="188">
                  <c:v>81.888999999999996</c:v>
                </c:pt>
                <c:pt idx="189">
                  <c:v>81.540000000000006</c:v>
                </c:pt>
                <c:pt idx="190">
                  <c:v>82.745999999999995</c:v>
                </c:pt>
                <c:pt idx="191">
                  <c:v>79.81</c:v>
                </c:pt>
                <c:pt idx="192">
                  <c:v>79.587000000000003</c:v>
                </c:pt>
                <c:pt idx="193">
                  <c:v>81.221999999999994</c:v>
                </c:pt>
                <c:pt idx="194">
                  <c:v>81.778000000000006</c:v>
                </c:pt>
                <c:pt idx="195">
                  <c:v>83.238</c:v>
                </c:pt>
                <c:pt idx="196">
                  <c:v>79.635000000000005</c:v>
                </c:pt>
                <c:pt idx="197">
                  <c:v>80.159000000000006</c:v>
                </c:pt>
                <c:pt idx="198">
                  <c:v>83.635000000000005</c:v>
                </c:pt>
                <c:pt idx="199">
                  <c:v>82.094999999999999</c:v>
                </c:pt>
                <c:pt idx="200">
                  <c:v>80.332999999999998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96.912362122636438</c:v>
                </c:pt>
                <c:pt idx="1">
                  <c:v>97.020341967519414</c:v>
                </c:pt>
                <c:pt idx="2">
                  <c:v>97.128364482304789</c:v>
                </c:pt>
                <c:pt idx="3">
                  <c:v>97.236377454154493</c:v>
                </c:pt>
                <c:pt idx="4">
                  <c:v>97.344318832750176</c:v>
                </c:pt>
                <c:pt idx="5">
                  <c:v>97.452115504430523</c:v>
                </c:pt>
                <c:pt idx="6">
                  <c:v>97.559681967420801</c:v>
                </c:pt>
                <c:pt idx="7">
                  <c:v>97.666918910366306</c:v>
                </c:pt>
                <c:pt idx="8">
                  <c:v>97.773711699551086</c:v>
                </c:pt>
                <c:pt idx="9">
                  <c:v>97.879928784266909</c:v>
                </c:pt>
                <c:pt idx="10">
                  <c:v>97.985420035085696</c:v>
                </c:pt>
                <c:pt idx="11">
                  <c:v>98.090015036765067</c:v>
                </c:pt>
                <c:pt idx="12">
                  <c:v>98.193521367035657</c:v>
                </c:pt>
                <c:pt idx="13">
                  <c:v>98.295722906144405</c:v>
                </c:pt>
                <c:pt idx="14">
                  <c:v>98.396378242620585</c:v>
                </c:pt>
                <c:pt idx="15">
                  <c:v>98.495219273454936</c:v>
                </c:pt>
                <c:pt idx="16">
                  <c:v>98.591950150873473</c:v>
                </c:pt>
                <c:pt idx="17">
                  <c:v>98.686246818855338</c:v>
                </c:pt>
                <c:pt idx="18">
                  <c:v>98.77775753668692</c:v>
                </c:pt>
                <c:pt idx="19">
                  <c:v>98.86610504636721</c:v>
                </c:pt>
                <c:pt idx="20">
                  <c:v>98.950891471042269</c:v>
                </c:pt>
                <c:pt idx="21">
                  <c:v>99.03170773018762</c:v>
                </c:pt>
                <c:pt idx="22">
                  <c:v>99.108150361858293</c:v>
                </c:pt>
                <c:pt idx="23">
                  <c:v>99.179850337357962</c:v>
                </c:pt>
                <c:pt idx="24">
                  <c:v>99.246520968229447</c:v>
                </c:pt>
                <c:pt idx="25">
                  <c:v>99.308035596305672</c:v>
                </c:pt>
                <c:pt idx="26">
                  <c:v>99.364550666665536</c:v>
                </c:pt>
                <c:pt idx="27">
                  <c:v>99.416696158468426</c:v>
                </c:pt>
                <c:pt idx="28">
                  <c:v>99.465863116653068</c:v>
                </c:pt>
                <c:pt idx="29">
                  <c:v>99.514626716714361</c:v>
                </c:pt>
                <c:pt idx="30">
                  <c:v>99.567351816076609</c:v>
                </c:pt>
                <c:pt idx="31">
                  <c:v>99.631034364091718</c:v>
                </c:pt>
                <c:pt idx="32">
                  <c:v>99.716433401767461</c:v>
                </c:pt>
                <c:pt idx="33">
                  <c:v>99.83954067406475</c:v>
                </c:pt>
                <c:pt idx="34">
                  <c:v>100.02341328004836</c:v>
                </c:pt>
                <c:pt idx="35">
                  <c:v>100.30035429188463</c:v>
                </c:pt>
                <c:pt idx="36">
                  <c:v>100.71436279986099</c:v>
                </c:pt>
                <c:pt idx="37">
                  <c:v>101.32368682239694</c:v>
                </c:pt>
                <c:pt idx="38">
                  <c:v>102.20320284023518</c:v>
                </c:pt>
                <c:pt idx="39">
                  <c:v>103.44622362761376</c:v>
                </c:pt>
                <c:pt idx="40">
                  <c:v>105.16521856223228</c:v>
                </c:pt>
                <c:pt idx="41">
                  <c:v>107.49084258464826</c:v>
                </c:pt>
                <c:pt idx="42">
                  <c:v>110.56864241189496</c:v>
                </c:pt>
                <c:pt idx="43">
                  <c:v>114.55287429821146</c:v>
                </c:pt>
                <c:pt idx="44">
                  <c:v>119.59705441666634</c:v>
                </c:pt>
                <c:pt idx="45">
                  <c:v>125.84118418930507</c:v>
                </c:pt>
                <c:pt idx="46">
                  <c:v>133.3960328474154</c:v>
                </c:pt>
                <c:pt idx="47">
                  <c:v>142.32533951057749</c:v>
                </c:pt>
                <c:pt idx="48">
                  <c:v>152.62707952441653</c:v>
                </c:pt>
                <c:pt idx="49">
                  <c:v>164.21440009417347</c:v>
                </c:pt>
                <c:pt idx="50">
                  <c:v>176.89417044199837</c:v>
                </c:pt>
                <c:pt idx="51">
                  <c:v>190.33476654078589</c:v>
                </c:pt>
                <c:pt idx="52">
                  <c:v>204.00602422376258</c:v>
                </c:pt>
                <c:pt idx="53">
                  <c:v>217.07421957603478</c:v>
                </c:pt>
                <c:pt idx="54">
                  <c:v>228.26744842128798</c:v>
                </c:pt>
                <c:pt idx="55">
                  <c:v>235.80895662788765</c:v>
                </c:pt>
                <c:pt idx="56">
                  <c:v>237.60657825202534</c:v>
                </c:pt>
                <c:pt idx="57">
                  <c:v>231.85795591066127</c:v>
                </c:pt>
                <c:pt idx="58">
                  <c:v>217.96963809207131</c:v>
                </c:pt>
                <c:pt idx="59">
                  <c:v>197.30261739659446</c:v>
                </c:pt>
                <c:pt idx="60">
                  <c:v>173.12609664640581</c:v>
                </c:pt>
                <c:pt idx="61">
                  <c:v>149.57886391573712</c:v>
                </c:pt>
                <c:pt idx="62">
                  <c:v>130.16305560170724</c:v>
                </c:pt>
                <c:pt idx="63">
                  <c:v>116.66758246210539</c:v>
                </c:pt>
                <c:pt idx="64">
                  <c:v>109.06538913244083</c:v>
                </c:pt>
                <c:pt idx="65">
                  <c:v>106.20484647347195</c:v>
                </c:pt>
                <c:pt idx="66">
                  <c:v>106.68424148693497</c:v>
                </c:pt>
                <c:pt idx="67">
                  <c:v>109.41675800719784</c:v>
                </c:pt>
                <c:pt idx="68">
                  <c:v>113.77777541721989</c:v>
                </c:pt>
                <c:pt idx="69">
                  <c:v>119.49396711612425</c:v>
                </c:pt>
                <c:pt idx="70">
                  <c:v>126.46712499642628</c:v>
                </c:pt>
                <c:pt idx="71">
                  <c:v>134.63565245316332</c:v>
                </c:pt>
                <c:pt idx="72">
                  <c:v>143.89213335485186</c:v>
                </c:pt>
                <c:pt idx="73">
                  <c:v>154.03827302394026</c:v>
                </c:pt>
                <c:pt idx="74">
                  <c:v>164.74855447706994</c:v>
                </c:pt>
                <c:pt idx="75">
                  <c:v>175.50352768548962</c:v>
                </c:pt>
                <c:pt idx="76">
                  <c:v>185.4461794810891</c:v>
                </c:pt>
                <c:pt idx="77">
                  <c:v>193.16840922945599</c:v>
                </c:pt>
                <c:pt idx="78">
                  <c:v>196.61815045178858</c:v>
                </c:pt>
                <c:pt idx="79">
                  <c:v>193.52452951375233</c:v>
                </c:pt>
                <c:pt idx="80">
                  <c:v>182.5675365636061</c:v>
                </c:pt>
                <c:pt idx="81">
                  <c:v>164.73145349809903</c:v>
                </c:pt>
                <c:pt idx="82">
                  <c:v>143.57750375827257</c:v>
                </c:pt>
                <c:pt idx="83">
                  <c:v>123.74467238394109</c:v>
                </c:pt>
                <c:pt idx="84">
                  <c:v>108.65265357063029</c:v>
                </c:pt>
                <c:pt idx="85">
                  <c:v>99.218586243288584</c:v>
                </c:pt>
                <c:pt idx="86">
                  <c:v>94.325812892469557</c:v>
                </c:pt>
                <c:pt idx="87">
                  <c:v>92.180107476438693</c:v>
                </c:pt>
                <c:pt idx="88">
                  <c:v>91.33878816521171</c:v>
                </c:pt>
                <c:pt idx="89">
                  <c:v>90.993283450758156</c:v>
                </c:pt>
                <c:pt idx="90">
                  <c:v>90.800572768720372</c:v>
                </c:pt>
                <c:pt idx="91">
                  <c:v>90.646667591941707</c:v>
                </c:pt>
                <c:pt idx="92">
                  <c:v>90.501359168133718</c:v>
                </c:pt>
                <c:pt idx="93">
                  <c:v>90.358207638268098</c:v>
                </c:pt>
                <c:pt idx="94">
                  <c:v>90.216159748229302</c:v>
                </c:pt>
                <c:pt idx="95">
                  <c:v>90.075245480701241</c:v>
                </c:pt>
                <c:pt idx="96">
                  <c:v>89.935879063326013</c:v>
                </c:pt>
                <c:pt idx="97">
                  <c:v>89.79894363027266</c:v>
                </c:pt>
                <c:pt idx="98">
                  <c:v>89.666112110669246</c:v>
                </c:pt>
                <c:pt idx="99">
                  <c:v>89.540346752569619</c:v>
                </c:pt>
                <c:pt idx="100">
                  <c:v>89.426576449393082</c:v>
                </c:pt>
                <c:pt idx="101">
                  <c:v>89.332501190193426</c:v>
                </c:pt>
                <c:pt idx="102">
                  <c:v>89.269369847714913</c:v>
                </c:pt>
                <c:pt idx="103">
                  <c:v>89.252433311421129</c:v>
                </c:pt>
                <c:pt idx="104">
                  <c:v>89.300611673402628</c:v>
                </c:pt>
                <c:pt idx="105">
                  <c:v>89.434770707806976</c:v>
                </c:pt>
                <c:pt idx="106">
                  <c:v>89.673940372196498</c:v>
                </c:pt>
                <c:pt idx="107">
                  <c:v>90.028946043147883</c:v>
                </c:pt>
                <c:pt idx="108">
                  <c:v>90.493513495958283</c:v>
                </c:pt>
                <c:pt idx="109">
                  <c:v>91.034327203957091</c:v>
                </c:pt>
                <c:pt idx="110">
                  <c:v>91.583897097096582</c:v>
                </c:pt>
                <c:pt idx="111">
                  <c:v>92.042465814130637</c:v>
                </c:pt>
                <c:pt idx="112">
                  <c:v>92.294989644753159</c:v>
                </c:pt>
                <c:pt idx="113">
                  <c:v>92.243613616554896</c:v>
                </c:pt>
                <c:pt idx="114">
                  <c:v>91.845582991811781</c:v>
                </c:pt>
                <c:pt idx="115">
                  <c:v>91.137761810475084</c:v>
                </c:pt>
                <c:pt idx="116">
                  <c:v>90.231002386228894</c:v>
                </c:pt>
                <c:pt idx="117">
                  <c:v>89.273068927031034</c:v>
                </c:pt>
                <c:pt idx="118">
                  <c:v>88.398022978119897</c:v>
                </c:pt>
                <c:pt idx="119">
                  <c:v>87.687865366091657</c:v>
                </c:pt>
                <c:pt idx="120">
                  <c:v>87.162522978314854</c:v>
                </c:pt>
                <c:pt idx="121">
                  <c:v>86.795668931224739</c:v>
                </c:pt>
                <c:pt idx="122">
                  <c:v>86.541079636792247</c:v>
                </c:pt>
                <c:pt idx="123">
                  <c:v>86.354340530829859</c:v>
                </c:pt>
                <c:pt idx="124">
                  <c:v>86.203289171571967</c:v>
                </c:pt>
                <c:pt idx="125">
                  <c:v>86.068920305627785</c:v>
                </c:pt>
                <c:pt idx="126">
                  <c:v>85.941771124838525</c:v>
                </c:pt>
                <c:pt idx="127">
                  <c:v>85.817814989191803</c:v>
                </c:pt>
                <c:pt idx="128">
                  <c:v>85.695586825200976</c:v>
                </c:pt>
                <c:pt idx="129">
                  <c:v>85.574644038641935</c:v>
                </c:pt>
                <c:pt idx="130">
                  <c:v>85.454893326279787</c:v>
                </c:pt>
                <c:pt idx="131">
                  <c:v>85.336342573237772</c:v>
                </c:pt>
                <c:pt idx="132">
                  <c:v>85.21902218280141</c:v>
                </c:pt>
                <c:pt idx="133">
                  <c:v>85.102962961879996</c:v>
                </c:pt>
                <c:pt idx="134">
                  <c:v>84.988189992330788</c:v>
                </c:pt>
                <c:pt idx="135">
                  <c:v>84.874720173353111</c:v>
                </c:pt>
                <c:pt idx="136">
                  <c:v>84.762560208882846</c:v>
                </c:pt>
                <c:pt idx="137">
                  <c:v>84.651704480986609</c:v>
                </c:pt>
                <c:pt idx="138">
                  <c:v>84.542133221143558</c:v>
                </c:pt>
                <c:pt idx="139">
                  <c:v>84.43381184128252</c:v>
                </c:pt>
                <c:pt idx="140">
                  <c:v>84.326692173582558</c:v>
                </c:pt>
                <c:pt idx="141">
                  <c:v>84.220715566450451</c:v>
                </c:pt>
                <c:pt idx="142">
                  <c:v>84.115816665581363</c:v>
                </c:pt>
                <c:pt idx="143">
                  <c:v>84.011926112824952</c:v>
                </c:pt>
                <c:pt idx="144">
                  <c:v>83.908970964336248</c:v>
                </c:pt>
                <c:pt idx="145">
                  <c:v>83.806873104700813</c:v>
                </c:pt>
                <c:pt idx="146">
                  <c:v>83.705547233626575</c:v>
                </c:pt>
                <c:pt idx="147">
                  <c:v>83.604900154593636</c:v>
                </c:pt>
                <c:pt idx="148">
                  <c:v>83.504832105962777</c:v>
                </c:pt>
                <c:pt idx="149">
                  <c:v>83.405239630806904</c:v>
                </c:pt>
                <c:pt idx="150">
                  <c:v>83.306018867028513</c:v>
                </c:pt>
                <c:pt idx="151">
                  <c:v>83.207068339751402</c:v>
                </c:pt>
                <c:pt idx="152">
                  <c:v>83.108290920200773</c:v>
                </c:pt>
                <c:pt idx="153">
                  <c:v>83.009595075813166</c:v>
                </c:pt>
                <c:pt idx="154">
                  <c:v>82.910895683193161</c:v>
                </c:pt>
                <c:pt idx="155">
                  <c:v>82.812114605249278</c:v>
                </c:pt>
                <c:pt idx="156">
                  <c:v>82.713181114818909</c:v>
                </c:pt>
                <c:pt idx="157">
                  <c:v>82.614032173315664</c:v>
                </c:pt>
                <c:pt idx="158">
                  <c:v>82.514612553318528</c:v>
                </c:pt>
                <c:pt idx="159">
                  <c:v>82.414874802475239</c:v>
                </c:pt>
                <c:pt idx="160">
                  <c:v>82.314779059875733</c:v>
                </c:pt>
                <c:pt idx="161">
                  <c:v>82.214292745617243</c:v>
                </c:pt>
                <c:pt idx="162">
                  <c:v>82.113390148583321</c:v>
                </c:pt>
                <c:pt idx="163">
                  <c:v>82.012051938134533</c:v>
                </c:pt>
                <c:pt idx="164">
                  <c:v>81.910264624042</c:v>
                </c:pt>
                <c:pt idx="165">
                  <c:v>81.808019986561021</c:v>
                </c:pt>
                <c:pt idx="166">
                  <c:v>81.705314495583679</c:v>
                </c:pt>
                <c:pt idx="167">
                  <c:v>81.602148734655415</c:v>
                </c:pt>
                <c:pt idx="168">
                  <c:v>81.498526842504731</c:v>
                </c:pt>
                <c:pt idx="169">
                  <c:v>81.394455981772211</c:v>
                </c:pt>
                <c:pt idx="170">
                  <c:v>81.289945841932166</c:v>
                </c:pt>
                <c:pt idx="171">
                  <c:v>81.185008181039251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96.912362122632274</c:v>
                </c:pt>
                <c:pt idx="1">
                  <c:v>97.020341967507576</c:v>
                </c:pt>
                <c:pt idx="2">
                  <c:v>97.128364482271706</c:v>
                </c:pt>
                <c:pt idx="3">
                  <c:v>97.236377454063643</c:v>
                </c:pt>
                <c:pt idx="4">
                  <c:v>97.344318832505039</c:v>
                </c:pt>
                <c:pt idx="5">
                  <c:v>97.452115503780774</c:v>
                </c:pt>
                <c:pt idx="6">
                  <c:v>97.559681965728785</c:v>
                </c:pt>
                <c:pt idx="7">
                  <c:v>97.666918906037537</c:v>
                </c:pt>
                <c:pt idx="8">
                  <c:v>97.773711688671085</c:v>
                </c:pt>
                <c:pt idx="9">
                  <c:v>97.879928757401203</c:v>
                </c:pt>
                <c:pt idx="10">
                  <c:v>97.985419969912016</c:v>
                </c:pt>
                <c:pt idx="11">
                  <c:v>98.090014881436673</c:v>
                </c:pt>
                <c:pt idx="12">
                  <c:v>98.193521003343406</c:v>
                </c:pt>
                <c:pt idx="13">
                  <c:v>98.295722069536609</c:v>
                </c:pt>
                <c:pt idx="14">
                  <c:v>98.39637635195642</c:v>
                </c:pt>
                <c:pt idx="15">
                  <c:v>98.495215075753791</c:v>
                </c:pt>
                <c:pt idx="16">
                  <c:v>98.591940994715571</c:v>
                </c:pt>
                <c:pt idx="17">
                  <c:v>98.686227197921852</c:v>
                </c:pt>
                <c:pt idx="18">
                  <c:v>98.777716229017528</c:v>
                </c:pt>
                <c:pt idx="19">
                  <c:v>98.866019609295648</c:v>
                </c:pt>
                <c:pt idx="20">
                  <c:v>98.950717864274907</c:v>
                </c:pt>
                <c:pt idx="21">
                  <c:v>99.031361159696772</c:v>
                </c:pt>
                <c:pt idx="22">
                  <c:v>99.107470655790095</c:v>
                </c:pt>
                <c:pt idx="23">
                  <c:v>99.178540687055261</c:v>
                </c:pt>
                <c:pt idx="24">
                  <c:v>99.244041867444636</c:v>
                </c:pt>
                <c:pt idx="25">
                  <c:v>99.303425206431285</c:v>
                </c:pt>
                <c:pt idx="26">
                  <c:v>99.356127298998516</c:v>
                </c:pt>
                <c:pt idx="27">
                  <c:v>99.401576621306901</c:v>
                </c:pt>
                <c:pt idx="28">
                  <c:v>99.439200923464483</c:v>
                </c:pt>
                <c:pt idx="29">
                  <c:v>99.468435661904337</c:v>
                </c:pt>
                <c:pt idx="30">
                  <c:v>99.488733357688531</c:v>
                </c:pt>
                <c:pt idx="31">
                  <c:v>99.499573705927247</c:v>
                </c:pt>
                <c:pt idx="32">
                  <c:v>99.500474198770732</c:v>
                </c:pt>
                <c:pt idx="33">
                  <c:v>99.491000964378657</c:v>
                </c:pt>
                <c:pt idx="34">
                  <c:v>99.470779471893536</c:v>
                </c:pt>
                <c:pt idx="35">
                  <c:v>99.439504713054163</c:v>
                </c:pt>
                <c:pt idx="36">
                  <c:v>99.396950449808301</c:v>
                </c:pt>
                <c:pt idx="37">
                  <c:v>99.342977118434035</c:v>
                </c:pt>
                <c:pt idx="38">
                  <c:v>99.277538007128797</c:v>
                </c:pt>
                <c:pt idx="39">
                  <c:v>99.200683376658816</c:v>
                </c:pt>
                <c:pt idx="40">
                  <c:v>99.11256227098724</c:v>
                </c:pt>
                <c:pt idx="41">
                  <c:v>99.013421862845618</c:v>
                </c:pt>
                <c:pt idx="42">
                  <c:v>98.903604291736912</c:v>
                </c:pt>
                <c:pt idx="43">
                  <c:v>98.783541070869703</c:v>
                </c:pt>
                <c:pt idx="44">
                  <c:v>98.65374525609333</c:v>
                </c:pt>
                <c:pt idx="45">
                  <c:v>98.514801675125383</c:v>
                </c:pt>
                <c:pt idx="46">
                  <c:v>98.367355601336584</c:v>
                </c:pt>
                <c:pt idx="47">
                  <c:v>98.212100317060418</c:v>
                </c:pt>
                <c:pt idx="48">
                  <c:v>98.04976404327283</c:v>
                </c:pt>
                <c:pt idx="49">
                  <c:v>97.88109671474605</c:v>
                </c:pt>
                <c:pt idx="50">
                  <c:v>97.706857054279169</c:v>
                </c:pt>
                <c:pt idx="51">
                  <c:v>97.527800350461703</c:v>
                </c:pt>
                <c:pt idx="52">
                  <c:v>97.344667276359885</c:v>
                </c:pt>
                <c:pt idx="53">
                  <c:v>97.158174008107181</c:v>
                </c:pt>
                <c:pt idx="54">
                  <c:v>96.969003819296162</c:v>
                </c:pt>
                <c:pt idx="55">
                  <c:v>96.777800245417581</c:v>
                </c:pt>
                <c:pt idx="56">
                  <c:v>96.585161837420372</c:v>
                </c:pt>
                <c:pt idx="57">
                  <c:v>96.391638458494654</c:v>
                </c:pt>
                <c:pt idx="58">
                  <c:v>96.197729025692126</c:v>
                </c:pt>
                <c:pt idx="59">
                  <c:v>96.003880558940864</c:v>
                </c:pt>
                <c:pt idx="60">
                  <c:v>95.810488374176074</c:v>
                </c:pt>
                <c:pt idx="61">
                  <c:v>95.617897243607729</c:v>
                </c:pt>
                <c:pt idx="62">
                  <c:v>95.426403342900116</c:v>
                </c:pt>
                <c:pt idx="63">
                  <c:v>95.23625681024663</c:v>
                </c:pt>
                <c:pt idx="64">
                  <c:v>95.047664753899554</c:v>
                </c:pt>
                <c:pt idx="65">
                  <c:v>94.860794560662683</c:v>
                </c:pt>
                <c:pt idx="66">
                  <c:v>94.675777376395956</c:v>
                </c:pt>
                <c:pt idx="67">
                  <c:v>94.492711649218904</c:v>
                </c:pt>
                <c:pt idx="68">
                  <c:v>94.31166664565076</c:v>
                </c:pt>
                <c:pt idx="69">
                  <c:v>94.132685868514017</c:v>
                </c:pt>
                <c:pt idx="70">
                  <c:v>93.955790322457077</c:v>
                </c:pt>
                <c:pt idx="71">
                  <c:v>93.780981588062573</c:v>
                </c:pt>
                <c:pt idx="72">
                  <c:v>93.608244678537233</c:v>
                </c:pt>
                <c:pt idx="73">
                  <c:v>93.437550663907601</c:v>
                </c:pt>
                <c:pt idx="74">
                  <c:v>93.268859056566626</c:v>
                </c:pt>
                <c:pt idx="75">
                  <c:v>93.102119959085712</c:v>
                </c:pt>
                <c:pt idx="76">
                  <c:v>92.937275980627177</c:v>
                </c:pt>
                <c:pt idx="77">
                  <c:v>92.774263932284939</c:v>
                </c:pt>
                <c:pt idx="78">
                  <c:v>92.613016314463536</c:v>
                </c:pt>
                <c:pt idx="79">
                  <c:v>92.453462611191171</c:v>
                </c:pt>
                <c:pt idx="80">
                  <c:v>92.295530407244811</c:v>
                </c:pt>
                <c:pt idx="81">
                  <c:v>92.139146344315321</c:v>
                </c:pt>
                <c:pt idx="82">
                  <c:v>91.984236932308789</c:v>
                </c:pt>
                <c:pt idx="83">
                  <c:v>91.830729231392709</c:v>
                </c:pt>
                <c:pt idx="84">
                  <c:v>91.678551419657055</c:v>
                </c:pt>
                <c:pt idx="85">
                  <c:v>91.527633260355557</c:v>
                </c:pt>
                <c:pt idx="86">
                  <c:v>91.377906481689109</c:v>
                </c:pt>
                <c:pt idx="87">
                  <c:v>91.22930508104524</c:v>
                </c:pt>
                <c:pt idx="88">
                  <c:v>91.081765564550665</c:v>
                </c:pt>
                <c:pt idx="89">
                  <c:v>90.935227131763483</c:v>
                </c:pt>
                <c:pt idx="90">
                  <c:v>90.789631814341519</c:v>
                </c:pt>
                <c:pt idx="91">
                  <c:v>90.644924576592132</c:v>
                </c:pt>
                <c:pt idx="92">
                  <c:v>90.50105338494258</c:v>
                </c:pt>
                <c:pt idx="93">
                  <c:v>90.357969252571678</c:v>
                </c:pt>
                <c:pt idx="94">
                  <c:v>90.215626264716278</c:v>
                </c:pt>
                <c:pt idx="95">
                  <c:v>90.073981589504484</c:v>
                </c:pt>
                <c:pt idx="96">
                  <c:v>89.932995478571229</c:v>
                </c:pt>
                <c:pt idx="97">
                  <c:v>89.792631261171564</c:v>
                </c:pt>
                <c:pt idx="98">
                  <c:v>89.65285533502086</c:v>
                </c:pt>
                <c:pt idx="99">
                  <c:v>89.513637156647562</c:v>
                </c:pt>
                <c:pt idx="100">
                  <c:v>89.37494923363883</c:v>
                </c:pt>
                <c:pt idx="101">
                  <c:v>89.23676712078111</c:v>
                </c:pt>
                <c:pt idx="102">
                  <c:v>89.09906942174095</c:v>
                </c:pt>
                <c:pt idx="103">
                  <c:v>88.961837797583158</c:v>
                </c:pt>
                <c:pt idx="104">
                  <c:v>88.825056983078127</c:v>
                </c:pt>
                <c:pt idx="105">
                  <c:v>88.688714811394505</c:v>
                </c:pt>
                <c:pt idx="106">
                  <c:v>88.552802247400294</c:v>
                </c:pt>
                <c:pt idx="107">
                  <c:v>88.41731342939309</c:v>
                </c:pt>
                <c:pt idx="108">
                  <c:v>88.282245718637597</c:v>
                </c:pt>
                <c:pt idx="109">
                  <c:v>88.147599755600353</c:v>
                </c:pt>
                <c:pt idx="110">
                  <c:v>88.013379521222888</c:v>
                </c:pt>
                <c:pt idx="111">
                  <c:v>87.879592400963787</c:v>
                </c:pt>
                <c:pt idx="112">
                  <c:v>87.74624924865941</c:v>
                </c:pt>
                <c:pt idx="113">
                  <c:v>87.613364446500995</c:v>
                </c:pt>
                <c:pt idx="114">
                  <c:v>87.48095595660692</c:v>
                </c:pt>
                <c:pt idx="115">
                  <c:v>87.349045358792438</c:v>
                </c:pt>
                <c:pt idx="116">
                  <c:v>87.217657868220172</c:v>
                </c:pt>
                <c:pt idx="117">
                  <c:v>87.086822325685176</c:v>
                </c:pt>
                <c:pt idx="118">
                  <c:v>86.956571152382836</c:v>
                </c:pt>
                <c:pt idx="119">
                  <c:v>86.826940260181843</c:v>
                </c:pt>
                <c:pt idx="120">
                  <c:v>86.69796890774748</c:v>
                </c:pt>
                <c:pt idx="121">
                  <c:v>86.569699492410052</c:v>
                </c:pt>
                <c:pt idx="122">
                  <c:v>86.442177267555408</c:v>
                </c:pt>
                <c:pt idx="123">
                  <c:v>86.315449975632816</c:v>
                </c:pt>
                <c:pt idx="124">
                  <c:v>86.189567387751055</c:v>
                </c:pt>
                <c:pt idx="125">
                  <c:v>86.064580742381978</c:v>
                </c:pt>
                <c:pt idx="126">
                  <c:v>85.940542078018041</c:v>
                </c:pt>
                <c:pt idx="127">
                  <c:v>85.81750345781424</c:v>
                </c:pt>
                <c:pt idx="128">
                  <c:v>85.69551608832495</c:v>
                </c:pt>
                <c:pt idx="129">
                  <c:v>85.574629339395329</c:v>
                </c:pt>
                <c:pt idx="130">
                  <c:v>85.454889677982905</c:v>
                </c:pt>
                <c:pt idx="131">
                  <c:v>85.336339534968673</c:v>
                </c:pt>
                <c:pt idx="132">
                  <c:v>85.219016130563148</c:v>
                </c:pt>
                <c:pt idx="133">
                  <c:v>85.102950290319214</c:v>
                </c:pt>
                <c:pt idx="134">
                  <c:v>84.988165289527387</c:v>
                </c:pt>
                <c:pt idx="135">
                  <c:v>84.87467576833933</c:v>
                </c:pt>
                <c:pt idx="136">
                  <c:v>84.762486762766244</c:v>
                </c:pt>
                <c:pt idx="137">
                  <c:v>84.651592897206996</c:v>
                </c:pt>
                <c:pt idx="138">
                  <c:v>84.541977781959616</c:v>
                </c:pt>
                <c:pt idx="139">
                  <c:v>84.433613654032854</c:v>
                </c:pt>
                <c:pt idx="140">
                  <c:v>84.326461291506931</c:v>
                </c:pt>
                <c:pt idx="141">
                  <c:v>84.220470220983756</c:v>
                </c:pt>
                <c:pt idx="142">
                  <c:v>84.115579224887327</c:v>
                </c:pt>
                <c:pt idx="143">
                  <c:v>84.011717141345144</c:v>
                </c:pt>
                <c:pt idx="144">
                  <c:v>83.908803935107571</c:v>
                </c:pt>
                <c:pt idx="145">
                  <c:v>83.806752004530651</c:v>
                </c:pt>
                <c:pt idx="146">
                  <c:v>83.705467678115056</c:v>
                </c:pt>
                <c:pt idx="147">
                  <c:v>83.604852845356135</c:v>
                </c:pt>
                <c:pt idx="148">
                  <c:v>83.504806661366345</c:v>
                </c:pt>
                <c:pt idx="149">
                  <c:v>83.405227263199649</c:v>
                </c:pt>
                <c:pt idx="150">
                  <c:v>83.306013438009117</c:v>
                </c:pt>
                <c:pt idx="151">
                  <c:v>83.207066188742743</c:v>
                </c:pt>
                <c:pt idx="152">
                  <c:v>83.108290151392765</c:v>
                </c:pt>
                <c:pt idx="153">
                  <c:v>83.009594828045095</c:v>
                </c:pt>
                <c:pt idx="154">
                  <c:v>82.910895611224262</c:v>
                </c:pt>
                <c:pt idx="155">
                  <c:v>82.812114586414637</c:v>
                </c:pt>
                <c:pt idx="156">
                  <c:v>82.713181110379338</c:v>
                </c:pt>
                <c:pt idx="157">
                  <c:v>82.614032172373399</c:v>
                </c:pt>
                <c:pt idx="158">
                  <c:v>82.514612553138505</c:v>
                </c:pt>
                <c:pt idx="159">
                  <c:v>82.414874802444288</c:v>
                </c:pt>
                <c:pt idx="160">
                  <c:v>82.314779059870943</c:v>
                </c:pt>
                <c:pt idx="161">
                  <c:v>82.214292745616575</c:v>
                </c:pt>
                <c:pt idx="162">
                  <c:v>82.113390148583235</c:v>
                </c:pt>
                <c:pt idx="163">
                  <c:v>82.012051938134519</c:v>
                </c:pt>
                <c:pt idx="164">
                  <c:v>81.910264624042</c:v>
                </c:pt>
                <c:pt idx="165">
                  <c:v>81.808019986561021</c:v>
                </c:pt>
                <c:pt idx="166">
                  <c:v>81.705314495583679</c:v>
                </c:pt>
                <c:pt idx="167">
                  <c:v>81.602148734655415</c:v>
                </c:pt>
                <c:pt idx="168">
                  <c:v>81.498526842504731</c:v>
                </c:pt>
                <c:pt idx="169">
                  <c:v>81.394455981772211</c:v>
                </c:pt>
                <c:pt idx="170">
                  <c:v>81.289945841932166</c:v>
                </c:pt>
                <c:pt idx="171">
                  <c:v>81.185008181039251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96.451999999999998</c:v>
                </c:pt>
                <c:pt idx="1">
                  <c:v>95.531999999999996</c:v>
                </c:pt>
                <c:pt idx="2">
                  <c:v>96.177000000000007</c:v>
                </c:pt>
                <c:pt idx="3">
                  <c:v>95.725999999999999</c:v>
                </c:pt>
                <c:pt idx="4">
                  <c:v>95.451999999999998</c:v>
                </c:pt>
                <c:pt idx="5">
                  <c:v>96.531999999999996</c:v>
                </c:pt>
                <c:pt idx="6">
                  <c:v>96.757999999999996</c:v>
                </c:pt>
                <c:pt idx="7">
                  <c:v>96.564999999999998</c:v>
                </c:pt>
                <c:pt idx="8">
                  <c:v>95.355000000000004</c:v>
                </c:pt>
                <c:pt idx="9">
                  <c:v>94.274000000000001</c:v>
                </c:pt>
                <c:pt idx="10">
                  <c:v>94.644999999999996</c:v>
                </c:pt>
                <c:pt idx="11">
                  <c:v>93.79</c:v>
                </c:pt>
                <c:pt idx="12">
                  <c:v>96.822999999999993</c:v>
                </c:pt>
                <c:pt idx="13">
                  <c:v>96.531999999999996</c:v>
                </c:pt>
                <c:pt idx="14">
                  <c:v>95.968000000000004</c:v>
                </c:pt>
                <c:pt idx="15">
                  <c:v>98.918999999999997</c:v>
                </c:pt>
                <c:pt idx="16">
                  <c:v>96.21</c:v>
                </c:pt>
                <c:pt idx="17">
                  <c:v>95.355000000000004</c:v>
                </c:pt>
                <c:pt idx="18">
                  <c:v>97.064999999999998</c:v>
                </c:pt>
                <c:pt idx="19">
                  <c:v>95.564999999999998</c:v>
                </c:pt>
                <c:pt idx="20">
                  <c:v>94.257999999999996</c:v>
                </c:pt>
                <c:pt idx="21">
                  <c:v>96.451999999999998</c:v>
                </c:pt>
                <c:pt idx="22">
                  <c:v>95.855000000000004</c:v>
                </c:pt>
                <c:pt idx="23">
                  <c:v>97.144999999999996</c:v>
                </c:pt>
                <c:pt idx="24">
                  <c:v>96.322999999999993</c:v>
                </c:pt>
                <c:pt idx="25">
                  <c:v>94.064999999999998</c:v>
                </c:pt>
                <c:pt idx="26">
                  <c:v>96.418999999999997</c:v>
                </c:pt>
                <c:pt idx="27">
                  <c:v>96.805999999999997</c:v>
                </c:pt>
                <c:pt idx="28">
                  <c:v>96.887</c:v>
                </c:pt>
                <c:pt idx="29">
                  <c:v>97.031999999999996</c:v>
                </c:pt>
                <c:pt idx="30">
                  <c:v>96.355000000000004</c:v>
                </c:pt>
                <c:pt idx="31">
                  <c:v>97.855000000000004</c:v>
                </c:pt>
                <c:pt idx="32">
                  <c:v>98.194000000000003</c:v>
                </c:pt>
                <c:pt idx="33">
                  <c:v>99.838999999999999</c:v>
                </c:pt>
                <c:pt idx="34">
                  <c:v>99.048000000000002</c:v>
                </c:pt>
                <c:pt idx="35">
                  <c:v>100.01600000000001</c:v>
                </c:pt>
                <c:pt idx="36">
                  <c:v>100.468</c:v>
                </c:pt>
                <c:pt idx="37">
                  <c:v>100.726</c:v>
                </c:pt>
                <c:pt idx="38">
                  <c:v>99.661000000000001</c:v>
                </c:pt>
                <c:pt idx="39">
                  <c:v>100.67700000000001</c:v>
                </c:pt>
                <c:pt idx="40">
                  <c:v>100.40300000000001</c:v>
                </c:pt>
                <c:pt idx="41">
                  <c:v>106.694</c:v>
                </c:pt>
                <c:pt idx="42">
                  <c:v>105.742</c:v>
                </c:pt>
                <c:pt idx="43">
                  <c:v>107.129</c:v>
                </c:pt>
                <c:pt idx="44">
                  <c:v>114.51600000000001</c:v>
                </c:pt>
                <c:pt idx="45">
                  <c:v>117.387</c:v>
                </c:pt>
                <c:pt idx="46">
                  <c:v>130.24199999999999</c:v>
                </c:pt>
                <c:pt idx="47">
                  <c:v>141.85499999999999</c:v>
                </c:pt>
                <c:pt idx="48">
                  <c:v>156.01599999999999</c:v>
                </c:pt>
                <c:pt idx="49">
                  <c:v>176.25800000000001</c:v>
                </c:pt>
                <c:pt idx="50">
                  <c:v>192.80600000000001</c:v>
                </c:pt>
                <c:pt idx="51">
                  <c:v>209.065</c:v>
                </c:pt>
                <c:pt idx="52">
                  <c:v>220.74199999999999</c:v>
                </c:pt>
                <c:pt idx="53">
                  <c:v>228.03200000000001</c:v>
                </c:pt>
                <c:pt idx="54">
                  <c:v>232.01599999999999</c:v>
                </c:pt>
                <c:pt idx="55">
                  <c:v>233.387</c:v>
                </c:pt>
                <c:pt idx="56">
                  <c:v>234.09700000000001</c:v>
                </c:pt>
                <c:pt idx="57">
                  <c:v>231.113</c:v>
                </c:pt>
                <c:pt idx="58">
                  <c:v>224.21</c:v>
                </c:pt>
                <c:pt idx="59">
                  <c:v>212.41900000000001</c:v>
                </c:pt>
                <c:pt idx="60">
                  <c:v>190.35499999999999</c:v>
                </c:pt>
                <c:pt idx="61">
                  <c:v>152.51599999999999</c:v>
                </c:pt>
                <c:pt idx="62">
                  <c:v>117.613</c:v>
                </c:pt>
                <c:pt idx="63">
                  <c:v>99.822999999999993</c:v>
                </c:pt>
                <c:pt idx="64">
                  <c:v>101.032</c:v>
                </c:pt>
                <c:pt idx="65">
                  <c:v>100.629</c:v>
                </c:pt>
                <c:pt idx="66">
                  <c:v>101.5</c:v>
                </c:pt>
                <c:pt idx="67">
                  <c:v>106.774</c:v>
                </c:pt>
                <c:pt idx="68">
                  <c:v>113.71</c:v>
                </c:pt>
                <c:pt idx="69">
                  <c:v>124.21</c:v>
                </c:pt>
                <c:pt idx="70">
                  <c:v>134.85499999999999</c:v>
                </c:pt>
                <c:pt idx="71">
                  <c:v>147.59700000000001</c:v>
                </c:pt>
                <c:pt idx="72">
                  <c:v>160.75800000000001</c:v>
                </c:pt>
                <c:pt idx="73">
                  <c:v>170.048</c:v>
                </c:pt>
                <c:pt idx="74">
                  <c:v>181.274</c:v>
                </c:pt>
                <c:pt idx="75">
                  <c:v>185.935</c:v>
                </c:pt>
                <c:pt idx="76">
                  <c:v>191.32300000000001</c:v>
                </c:pt>
                <c:pt idx="77">
                  <c:v>194.613</c:v>
                </c:pt>
                <c:pt idx="78">
                  <c:v>196.21</c:v>
                </c:pt>
                <c:pt idx="79">
                  <c:v>191.82300000000001</c:v>
                </c:pt>
                <c:pt idx="80">
                  <c:v>184.51599999999999</c:v>
                </c:pt>
                <c:pt idx="81">
                  <c:v>169.40299999999999</c:v>
                </c:pt>
                <c:pt idx="82">
                  <c:v>141.339</c:v>
                </c:pt>
                <c:pt idx="83">
                  <c:v>110.032</c:v>
                </c:pt>
                <c:pt idx="84">
                  <c:v>94.805999999999997</c:v>
                </c:pt>
                <c:pt idx="85">
                  <c:v>91.016000000000005</c:v>
                </c:pt>
                <c:pt idx="86">
                  <c:v>88.451999999999998</c:v>
                </c:pt>
                <c:pt idx="87">
                  <c:v>91.194000000000003</c:v>
                </c:pt>
                <c:pt idx="88">
                  <c:v>88.194000000000003</c:v>
                </c:pt>
                <c:pt idx="89">
                  <c:v>90.903000000000006</c:v>
                </c:pt>
                <c:pt idx="90">
                  <c:v>91.225999999999999</c:v>
                </c:pt>
                <c:pt idx="91">
                  <c:v>90.031999999999996</c:v>
                </c:pt>
                <c:pt idx="92">
                  <c:v>89.194000000000003</c:v>
                </c:pt>
                <c:pt idx="93">
                  <c:v>91.951999999999998</c:v>
                </c:pt>
                <c:pt idx="94">
                  <c:v>90.968000000000004</c:v>
                </c:pt>
                <c:pt idx="95">
                  <c:v>90.096999999999994</c:v>
                </c:pt>
                <c:pt idx="96">
                  <c:v>92.355000000000004</c:v>
                </c:pt>
                <c:pt idx="97">
                  <c:v>92.838999999999999</c:v>
                </c:pt>
                <c:pt idx="98">
                  <c:v>92.225999999999999</c:v>
                </c:pt>
                <c:pt idx="99">
                  <c:v>91.113</c:v>
                </c:pt>
                <c:pt idx="100">
                  <c:v>91.257999999999996</c:v>
                </c:pt>
                <c:pt idx="101">
                  <c:v>91.468000000000004</c:v>
                </c:pt>
                <c:pt idx="102">
                  <c:v>90</c:v>
                </c:pt>
                <c:pt idx="103">
                  <c:v>90.951999999999998</c:v>
                </c:pt>
                <c:pt idx="104">
                  <c:v>91.822999999999993</c:v>
                </c:pt>
                <c:pt idx="105">
                  <c:v>92.274000000000001</c:v>
                </c:pt>
                <c:pt idx="106">
                  <c:v>92.370999999999995</c:v>
                </c:pt>
                <c:pt idx="107">
                  <c:v>91.144999999999996</c:v>
                </c:pt>
                <c:pt idx="108">
                  <c:v>92.581000000000003</c:v>
                </c:pt>
                <c:pt idx="109">
                  <c:v>93.338999999999999</c:v>
                </c:pt>
                <c:pt idx="110">
                  <c:v>92.403000000000006</c:v>
                </c:pt>
                <c:pt idx="111">
                  <c:v>93.21</c:v>
                </c:pt>
                <c:pt idx="112">
                  <c:v>92.144999999999996</c:v>
                </c:pt>
                <c:pt idx="113">
                  <c:v>90.870999999999995</c:v>
                </c:pt>
                <c:pt idx="114">
                  <c:v>90.694000000000003</c:v>
                </c:pt>
                <c:pt idx="115">
                  <c:v>89.322999999999993</c:v>
                </c:pt>
                <c:pt idx="116">
                  <c:v>89.805999999999997</c:v>
                </c:pt>
                <c:pt idx="117">
                  <c:v>88.225999999999999</c:v>
                </c:pt>
                <c:pt idx="118">
                  <c:v>88.129000000000005</c:v>
                </c:pt>
                <c:pt idx="119">
                  <c:v>88.935000000000002</c:v>
                </c:pt>
                <c:pt idx="120">
                  <c:v>90.016000000000005</c:v>
                </c:pt>
                <c:pt idx="121">
                  <c:v>88.644999999999996</c:v>
                </c:pt>
                <c:pt idx="122">
                  <c:v>86.564999999999998</c:v>
                </c:pt>
                <c:pt idx="123">
                  <c:v>88.096999999999994</c:v>
                </c:pt>
                <c:pt idx="124">
                  <c:v>87.305999999999997</c:v>
                </c:pt>
                <c:pt idx="125">
                  <c:v>85.661000000000001</c:v>
                </c:pt>
                <c:pt idx="126">
                  <c:v>85.548000000000002</c:v>
                </c:pt>
                <c:pt idx="127">
                  <c:v>83.274000000000001</c:v>
                </c:pt>
                <c:pt idx="128">
                  <c:v>85.403000000000006</c:v>
                </c:pt>
                <c:pt idx="129">
                  <c:v>85.370999999999995</c:v>
                </c:pt>
                <c:pt idx="130">
                  <c:v>83.564999999999998</c:v>
                </c:pt>
                <c:pt idx="131">
                  <c:v>85.581000000000003</c:v>
                </c:pt>
                <c:pt idx="132">
                  <c:v>84.757999999999996</c:v>
                </c:pt>
                <c:pt idx="133">
                  <c:v>83.548000000000002</c:v>
                </c:pt>
                <c:pt idx="134">
                  <c:v>87.048000000000002</c:v>
                </c:pt>
                <c:pt idx="135">
                  <c:v>84.903000000000006</c:v>
                </c:pt>
                <c:pt idx="136">
                  <c:v>87.29</c:v>
                </c:pt>
                <c:pt idx="137">
                  <c:v>88.387</c:v>
                </c:pt>
                <c:pt idx="138">
                  <c:v>86.403000000000006</c:v>
                </c:pt>
                <c:pt idx="139">
                  <c:v>86.805999999999997</c:v>
                </c:pt>
                <c:pt idx="140">
                  <c:v>85.113</c:v>
                </c:pt>
                <c:pt idx="141">
                  <c:v>85.71</c:v>
                </c:pt>
                <c:pt idx="142">
                  <c:v>87.855000000000004</c:v>
                </c:pt>
                <c:pt idx="143">
                  <c:v>83.5</c:v>
                </c:pt>
                <c:pt idx="144">
                  <c:v>84.370999999999995</c:v>
                </c:pt>
                <c:pt idx="145">
                  <c:v>84.031999999999996</c:v>
                </c:pt>
                <c:pt idx="146">
                  <c:v>82.838999999999999</c:v>
                </c:pt>
                <c:pt idx="147">
                  <c:v>82.161000000000001</c:v>
                </c:pt>
                <c:pt idx="148">
                  <c:v>82.805999999999997</c:v>
                </c:pt>
                <c:pt idx="149">
                  <c:v>84.031999999999996</c:v>
                </c:pt>
                <c:pt idx="150">
                  <c:v>82.483999999999995</c:v>
                </c:pt>
                <c:pt idx="151">
                  <c:v>82.048000000000002</c:v>
                </c:pt>
                <c:pt idx="152">
                  <c:v>81.629000000000005</c:v>
                </c:pt>
                <c:pt idx="153">
                  <c:v>84.918999999999997</c:v>
                </c:pt>
                <c:pt idx="154">
                  <c:v>80.031999999999996</c:v>
                </c:pt>
                <c:pt idx="155">
                  <c:v>81.403000000000006</c:v>
                </c:pt>
                <c:pt idx="156">
                  <c:v>80.677000000000007</c:v>
                </c:pt>
                <c:pt idx="157">
                  <c:v>82.194000000000003</c:v>
                </c:pt>
                <c:pt idx="158">
                  <c:v>83.387</c:v>
                </c:pt>
                <c:pt idx="159">
                  <c:v>79.694000000000003</c:v>
                </c:pt>
                <c:pt idx="160">
                  <c:v>81.968000000000004</c:v>
                </c:pt>
                <c:pt idx="161">
                  <c:v>79.757999999999996</c:v>
                </c:pt>
                <c:pt idx="162">
                  <c:v>83.274000000000001</c:v>
                </c:pt>
                <c:pt idx="163">
                  <c:v>81.903000000000006</c:v>
                </c:pt>
                <c:pt idx="164">
                  <c:v>80.516000000000005</c:v>
                </c:pt>
                <c:pt idx="165">
                  <c:v>80.531999999999996</c:v>
                </c:pt>
                <c:pt idx="166">
                  <c:v>82.548000000000002</c:v>
                </c:pt>
                <c:pt idx="167">
                  <c:v>80.870999999999995</c:v>
                </c:pt>
                <c:pt idx="168">
                  <c:v>80.387</c:v>
                </c:pt>
                <c:pt idx="169">
                  <c:v>81.129000000000005</c:v>
                </c:pt>
                <c:pt idx="170">
                  <c:v>78.548000000000002</c:v>
                </c:pt>
                <c:pt idx="171">
                  <c:v>80.855000000000004</c:v>
                </c:pt>
                <c:pt idx="172">
                  <c:v>81.805999999999997</c:v>
                </c:pt>
                <c:pt idx="173">
                  <c:v>82.516000000000005</c:v>
                </c:pt>
                <c:pt idx="174">
                  <c:v>83.855000000000004</c:v>
                </c:pt>
                <c:pt idx="175">
                  <c:v>81.305999999999997</c:v>
                </c:pt>
                <c:pt idx="176">
                  <c:v>80.644999999999996</c:v>
                </c:pt>
                <c:pt idx="177">
                  <c:v>83.516000000000005</c:v>
                </c:pt>
                <c:pt idx="178">
                  <c:v>81.887</c:v>
                </c:pt>
                <c:pt idx="179">
                  <c:v>81.694000000000003</c:v>
                </c:pt>
                <c:pt idx="180">
                  <c:v>80.305999999999997</c:v>
                </c:pt>
                <c:pt idx="181">
                  <c:v>81.870999999999995</c:v>
                </c:pt>
                <c:pt idx="182">
                  <c:v>77.257999999999996</c:v>
                </c:pt>
                <c:pt idx="183">
                  <c:v>79.5</c:v>
                </c:pt>
                <c:pt idx="184">
                  <c:v>80.274000000000001</c:v>
                </c:pt>
                <c:pt idx="185">
                  <c:v>80.113</c:v>
                </c:pt>
                <c:pt idx="186">
                  <c:v>82.548000000000002</c:v>
                </c:pt>
                <c:pt idx="187">
                  <c:v>80.081000000000003</c:v>
                </c:pt>
                <c:pt idx="188">
                  <c:v>79.387</c:v>
                </c:pt>
                <c:pt idx="189">
                  <c:v>80.322999999999993</c:v>
                </c:pt>
                <c:pt idx="190">
                  <c:v>80.661000000000001</c:v>
                </c:pt>
                <c:pt idx="191">
                  <c:v>77.144999999999996</c:v>
                </c:pt>
                <c:pt idx="192">
                  <c:v>78.516000000000005</c:v>
                </c:pt>
                <c:pt idx="193">
                  <c:v>79.644999999999996</c:v>
                </c:pt>
                <c:pt idx="194">
                  <c:v>80.418999999999997</c:v>
                </c:pt>
                <c:pt idx="195">
                  <c:v>79.516000000000005</c:v>
                </c:pt>
                <c:pt idx="196">
                  <c:v>79.855000000000004</c:v>
                </c:pt>
                <c:pt idx="197">
                  <c:v>82.435000000000002</c:v>
                </c:pt>
                <c:pt idx="198">
                  <c:v>79.694000000000003</c:v>
                </c:pt>
                <c:pt idx="199">
                  <c:v>81.194000000000003</c:v>
                </c:pt>
                <c:pt idx="200">
                  <c:v>79.564999999999998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94.976496333987456</c:v>
                </c:pt>
                <c:pt idx="1">
                  <c:v>95.105227565174999</c:v>
                </c:pt>
                <c:pt idx="2">
                  <c:v>95.234924407853271</c:v>
                </c:pt>
                <c:pt idx="3">
                  <c:v>95.365603947951612</c:v>
                </c:pt>
                <c:pt idx="4">
                  <c:v>95.497277421904954</c:v>
                </c:pt>
                <c:pt idx="5">
                  <c:v>95.629948993171666</c:v>
                </c:pt>
                <c:pt idx="6">
                  <c:v>95.763614377969091</c:v>
                </c:pt>
                <c:pt idx="7">
                  <c:v>95.89825931161522</c:v>
                </c:pt>
                <c:pt idx="8">
                  <c:v>96.033857848783043</c:v>
                </c:pt>
                <c:pt idx="9">
                  <c:v>96.170370493845382</c:v>
                </c:pt>
                <c:pt idx="10">
                  <c:v>96.307742161679897</c:v>
                </c:pt>
                <c:pt idx="11">
                  <c:v>96.445899975408011</c:v>
                </c:pt>
                <c:pt idx="12">
                  <c:v>96.58475091658299</c:v>
                </c:pt>
                <c:pt idx="13">
                  <c:v>96.724179357137345</c:v>
                </c:pt>
                <c:pt idx="14">
                  <c:v>96.864044524200963</c:v>
                </c:pt>
                <c:pt idx="15">
                  <c:v>97.004177984500942</c:v>
                </c:pt>
                <c:pt idx="16">
                  <c:v>97.144381294593643</c:v>
                </c:pt>
                <c:pt idx="17">
                  <c:v>97.284424063980154</c:v>
                </c:pt>
                <c:pt idx="18">
                  <c:v>97.424042848987966</c:v>
                </c:pt>
                <c:pt idx="19">
                  <c:v>97.562941582354043</c:v>
                </c:pt>
                <c:pt idx="20">
                  <c:v>97.700794718222468</c:v>
                </c:pt>
                <c:pt idx="21">
                  <c:v>97.83725504087505</c:v>
                </c:pt>
                <c:pt idx="22">
                  <c:v>97.971969297987698</c:v>
                </c:pt>
                <c:pt idx="23">
                  <c:v>98.1046066757267</c:v>
                </c:pt>
                <c:pt idx="24">
                  <c:v>98.234907881542838</c:v>
                </c:pt>
                <c:pt idx="25">
                  <c:v>98.362766517640082</c:v>
                </c:pt>
                <c:pt idx="26">
                  <c:v>98.488359771717001</c:v>
                </c:pt>
                <c:pt idx="27">
                  <c:v>98.612352373279137</c:v>
                </c:pt>
                <c:pt idx="28">
                  <c:v>98.736206169660591</c:v>
                </c:pt>
                <c:pt idx="29">
                  <c:v>98.862637032060732</c:v>
                </c:pt>
                <c:pt idx="30">
                  <c:v>98.996269896715575</c:v>
                </c:pt>
                <c:pt idx="31">
                  <c:v>99.144549444381397</c:v>
                </c:pt>
                <c:pt idx="32">
                  <c:v>99.318964978458055</c:v>
                </c:pt>
                <c:pt idx="33">
                  <c:v>99.53663910511888</c:v>
                </c:pt>
                <c:pt idx="34">
                  <c:v>99.822305621399735</c:v>
                </c:pt>
                <c:pt idx="35">
                  <c:v>100.21065720642366</c:v>
                </c:pt>
                <c:pt idx="36">
                  <c:v>100.74897379887231</c:v>
                </c:pt>
                <c:pt idx="37">
                  <c:v>101.49984647820115</c:v>
                </c:pt>
                <c:pt idx="38">
                  <c:v>102.54369273044176</c:v>
                </c:pt>
                <c:pt idx="39">
                  <c:v>103.98062765184413</c:v>
                </c:pt>
                <c:pt idx="40">
                  <c:v>105.93113082565408</c:v>
                </c:pt>
                <c:pt idx="41">
                  <c:v>108.53485764818834</c:v>
                </c:pt>
                <c:pt idx="42">
                  <c:v>111.94692046272841</c:v>
                </c:pt>
                <c:pt idx="43">
                  <c:v>116.33104423108875</c:v>
                </c:pt>
                <c:pt idx="44">
                  <c:v>121.8492129602906</c:v>
                </c:pt>
                <c:pt idx="45">
                  <c:v>128.64778005956538</c:v>
                </c:pt>
                <c:pt idx="46">
                  <c:v>136.84050099289198</c:v>
                </c:pt>
                <c:pt idx="47">
                  <c:v>146.48947933958553</c:v>
                </c:pt>
                <c:pt idx="48">
                  <c:v>157.58535395438645</c:v>
                </c:pt>
                <c:pt idx="49">
                  <c:v>170.02752753162878</c:v>
                </c:pt>
                <c:pt idx="50">
                  <c:v>183.60235691979898</c:v>
                </c:pt>
                <c:pt idx="51">
                  <c:v>197.94997169484537</c:v>
                </c:pt>
                <c:pt idx="52">
                  <c:v>212.49963538983721</c:v>
                </c:pt>
                <c:pt idx="53">
                  <c:v>226.35164026854338</c:v>
                </c:pt>
                <c:pt idx="54">
                  <c:v>238.12011718924199</c:v>
                </c:pt>
                <c:pt idx="55">
                  <c:v>245.84963071299416</c:v>
                </c:pt>
                <c:pt idx="56">
                  <c:v>247.23112391769561</c:v>
                </c:pt>
                <c:pt idx="57">
                  <c:v>240.30976824561859</c:v>
                </c:pt>
                <c:pt idx="58">
                  <c:v>224.5533505737516</c:v>
                </c:pt>
                <c:pt idx="59">
                  <c:v>201.67916293748885</c:v>
                </c:pt>
                <c:pt idx="60">
                  <c:v>175.50649856392019</c:v>
                </c:pt>
                <c:pt idx="61">
                  <c:v>150.65852066178786</c:v>
                </c:pt>
                <c:pt idx="62">
                  <c:v>130.82147467372496</c:v>
                </c:pt>
                <c:pt idx="63">
                  <c:v>117.63520753272927</c:v>
                </c:pt>
                <c:pt idx="64">
                  <c:v>110.75653268460361</c:v>
                </c:pt>
                <c:pt idx="65">
                  <c:v>108.75629542943962</c:v>
                </c:pt>
                <c:pt idx="66">
                  <c:v>110.09512881814986</c:v>
                </c:pt>
                <c:pt idx="67">
                  <c:v>113.66832244052178</c:v>
                </c:pt>
                <c:pt idx="68">
                  <c:v>118.88285611186441</c:v>
                </c:pt>
                <c:pt idx="69">
                  <c:v>125.49162913528379</c:v>
                </c:pt>
                <c:pt idx="70">
                  <c:v>133.39614778366013</c:v>
                </c:pt>
                <c:pt idx="71">
                  <c:v>142.50863999999328</c:v>
                </c:pt>
                <c:pt idx="72">
                  <c:v>152.67712815500704</c:v>
                </c:pt>
                <c:pt idx="73">
                  <c:v>163.64714398678129</c:v>
                </c:pt>
                <c:pt idx="74">
                  <c:v>175.02623918746295</c:v>
                </c:pt>
                <c:pt idx="75">
                  <c:v>186.19960035623828</c:v>
                </c:pt>
                <c:pt idx="76">
                  <c:v>196.1306235330282</c:v>
                </c:pt>
                <c:pt idx="77">
                  <c:v>203.06883114804259</c:v>
                </c:pt>
                <c:pt idx="78">
                  <c:v>204.4845067194656</c:v>
                </c:pt>
                <c:pt idx="79">
                  <c:v>197.825030042891</c:v>
                </c:pt>
                <c:pt idx="80">
                  <c:v>182.24516153627178</c:v>
                </c:pt>
                <c:pt idx="81">
                  <c:v>160.14331140662765</c:v>
                </c:pt>
                <c:pt idx="82">
                  <c:v>136.68192497938324</c:v>
                </c:pt>
                <c:pt idx="83">
                  <c:v>117.09453146576578</c:v>
                </c:pt>
                <c:pt idx="84">
                  <c:v>103.99662263447998</c:v>
                </c:pt>
                <c:pt idx="85">
                  <c:v>96.904184975972569</c:v>
                </c:pt>
                <c:pt idx="86">
                  <c:v>93.742771059544765</c:v>
                </c:pt>
                <c:pt idx="87">
                  <c:v>92.526813374649947</c:v>
                </c:pt>
                <c:pt idx="88">
                  <c:v>92.059428736526073</c:v>
                </c:pt>
                <c:pt idx="89">
                  <c:v>91.819433812475026</c:v>
                </c:pt>
                <c:pt idx="90">
                  <c:v>91.634729822127795</c:v>
                </c:pt>
                <c:pt idx="91">
                  <c:v>91.461223165203549</c:v>
                </c:pt>
                <c:pt idx="92">
                  <c:v>91.290078215068689</c:v>
                </c:pt>
                <c:pt idx="93">
                  <c:v>91.120018672687152</c:v>
                </c:pt>
                <c:pt idx="94">
                  <c:v>90.951192140402952</c:v>
                </c:pt>
                <c:pt idx="95">
                  <c:v>90.784260350116071</c:v>
                </c:pt>
                <c:pt idx="96">
                  <c:v>90.62053293262548</c:v>
                </c:pt>
                <c:pt idx="97">
                  <c:v>90.462385305597678</c:v>
                </c:pt>
                <c:pt idx="98">
                  <c:v>90.313873080790287</c:v>
                </c:pt>
                <c:pt idx="99">
                  <c:v>90.181514887347461</c:v>
                </c:pt>
                <c:pt idx="100">
                  <c:v>90.07514260410575</c:v>
                </c:pt>
                <c:pt idx="101">
                  <c:v>90.008589443102949</c:v>
                </c:pt>
                <c:pt idx="102">
                  <c:v>89.999824231111063</c:v>
                </c:pt>
                <c:pt idx="103">
                  <c:v>90.069976349525945</c:v>
                </c:pt>
                <c:pt idx="104">
                  <c:v>90.240579397722286</c:v>
                </c:pt>
                <c:pt idx="105">
                  <c:v>90.528376939881213</c:v>
                </c:pt>
                <c:pt idx="106">
                  <c:v>90.937359926566799</c:v>
                </c:pt>
                <c:pt idx="107">
                  <c:v>91.448678750246629</c:v>
                </c:pt>
                <c:pt idx="108">
                  <c:v>92.011037288169078</c:v>
                </c:pt>
                <c:pt idx="109">
                  <c:v>92.536849878043839</c:v>
                </c:pt>
                <c:pt idx="110">
                  <c:v>92.91104039569133</c:v>
                </c:pt>
                <c:pt idx="111">
                  <c:v>93.016774379193407</c:v>
                </c:pt>
                <c:pt idx="112">
                  <c:v>92.773843073414994</c:v>
                </c:pt>
                <c:pt idx="113">
                  <c:v>92.174266684069465</c:v>
                </c:pt>
                <c:pt idx="114">
                  <c:v>91.294832805643082</c:v>
                </c:pt>
                <c:pt idx="115">
                  <c:v>90.275201082499549</c:v>
                </c:pt>
                <c:pt idx="116">
                  <c:v>89.269780075082039</c:v>
                </c:pt>
                <c:pt idx="117">
                  <c:v>88.397766399967807</c:v>
                </c:pt>
                <c:pt idx="118">
                  <c:v>87.71550881288934</c:v>
                </c:pt>
                <c:pt idx="119">
                  <c:v>87.219418381137146</c:v>
                </c:pt>
                <c:pt idx="120">
                  <c:v>86.869491151978806</c:v>
                </c:pt>
                <c:pt idx="121">
                  <c:v>86.616094681763741</c:v>
                </c:pt>
                <c:pt idx="122">
                  <c:v>86.417681390330202</c:v>
                </c:pt>
                <c:pt idx="123">
                  <c:v>86.24682048020135</c:v>
                </c:pt>
                <c:pt idx="124">
                  <c:v>86.088509926018901</c:v>
                </c:pt>
                <c:pt idx="125">
                  <c:v>85.935912246253054</c:v>
                </c:pt>
                <c:pt idx="126">
                  <c:v>85.786728139814144</c:v>
                </c:pt>
                <c:pt idx="127">
                  <c:v>85.641249195680345</c:v>
                </c:pt>
                <c:pt idx="128">
                  <c:v>85.50197549525322</c:v>
                </c:pt>
                <c:pt idx="129">
                  <c:v>85.374367480067093</c:v>
                </c:pt>
                <c:pt idx="130">
                  <c:v>85.268184758992675</c:v>
                </c:pt>
                <c:pt idx="131">
                  <c:v>85.198502572424275</c:v>
                </c:pt>
                <c:pt idx="132">
                  <c:v>85.184891124993143</c:v>
                </c:pt>
                <c:pt idx="133">
                  <c:v>85.246930299976597</c:v>
                </c:pt>
                <c:pt idx="134">
                  <c:v>85.395136955308317</c:v>
                </c:pt>
                <c:pt idx="135">
                  <c:v>85.619130996384527</c:v>
                </c:pt>
                <c:pt idx="136">
                  <c:v>85.878653045265551</c:v>
                </c:pt>
                <c:pt idx="137">
                  <c:v>86.105083742100703</c:v>
                </c:pt>
                <c:pt idx="138">
                  <c:v>86.218115737273791</c:v>
                </c:pt>
                <c:pt idx="139">
                  <c:v>86.15380500642236</c:v>
                </c:pt>
                <c:pt idx="140">
                  <c:v>85.891186834226389</c:v>
                </c:pt>
                <c:pt idx="141">
                  <c:v>85.462496231842962</c:v>
                </c:pt>
                <c:pt idx="142">
                  <c:v>84.940305097801655</c:v>
                </c:pt>
                <c:pt idx="143">
                  <c:v>84.408559593672635</c:v>
                </c:pt>
                <c:pt idx="144">
                  <c:v>83.933426197962774</c:v>
                </c:pt>
                <c:pt idx="145">
                  <c:v>83.547725883213644</c:v>
                </c:pt>
                <c:pt idx="146">
                  <c:v>83.252478243875416</c:v>
                </c:pt>
                <c:pt idx="147">
                  <c:v>83.029286138271274</c:v>
                </c:pt>
                <c:pt idx="148">
                  <c:v>82.854169829858563</c:v>
                </c:pt>
                <c:pt idx="149">
                  <c:v>82.706653100463072</c:v>
                </c:pt>
                <c:pt idx="150">
                  <c:v>82.572958192533036</c:v>
                </c:pt>
                <c:pt idx="151">
                  <c:v>82.445331238553109</c:v>
                </c:pt>
                <c:pt idx="152">
                  <c:v>82.320010110433202</c:v>
                </c:pt>
                <c:pt idx="153">
                  <c:v>82.195381556838655</c:v>
                </c:pt>
                <c:pt idx="154">
                  <c:v>82.070811056740027</c:v>
                </c:pt>
                <c:pt idx="155">
                  <c:v>81.946051127151819</c:v>
                </c:pt>
                <c:pt idx="156">
                  <c:v>81.820991458000009</c:v>
                </c:pt>
                <c:pt idx="157">
                  <c:v>81.695568612436944</c:v>
                </c:pt>
                <c:pt idx="158">
                  <c:v>81.569737570205874</c:v>
                </c:pt>
                <c:pt idx="159">
                  <c:v>81.443463636897263</c:v>
                </c:pt>
                <c:pt idx="160">
                  <c:v>81.316720104821556</c:v>
                </c:pt>
                <c:pt idx="161">
                  <c:v>81.189487296453734</c:v>
                </c:pt>
                <c:pt idx="162">
                  <c:v>81.061751876738683</c:v>
                </c:pt>
                <c:pt idx="163">
                  <c:v>80.933506200177007</c:v>
                </c:pt>
                <c:pt idx="164">
                  <c:v>80.804747661753254</c:v>
                </c:pt>
                <c:pt idx="165">
                  <c:v>80.675478059351448</c:v>
                </c:pt>
                <c:pt idx="166">
                  <c:v>80.545702979378916</c:v>
                </c:pt>
                <c:pt idx="167">
                  <c:v>80.415431215284158</c:v>
                </c:pt>
                <c:pt idx="168">
                  <c:v>80.284674225923055</c:v>
                </c:pt>
                <c:pt idx="169">
                  <c:v>80.153445638233478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94.976496333983093</c:v>
                </c:pt>
                <c:pt idx="1">
                  <c:v>95.105227565162565</c:v>
                </c:pt>
                <c:pt idx="2">
                  <c:v>95.23492440781844</c:v>
                </c:pt>
                <c:pt idx="3">
                  <c:v>95.365603947855732</c:v>
                </c:pt>
                <c:pt idx="4">
                  <c:v>95.497277421645748</c:v>
                </c:pt>
                <c:pt idx="5">
                  <c:v>95.629948992483264</c:v>
                </c:pt>
                <c:pt idx="6">
                  <c:v>95.763614376173038</c:v>
                </c:pt>
                <c:pt idx="7">
                  <c:v>95.898259307011926</c:v>
                </c:pt>
                <c:pt idx="8">
                  <c:v>96.033857837192826</c:v>
                </c:pt>
                <c:pt idx="9">
                  <c:v>96.170370465178081</c:v>
                </c:pt>
                <c:pt idx="10">
                  <c:v>96.30774209202454</c:v>
                </c:pt>
                <c:pt idx="11">
                  <c:v>96.445899809145232</c:v>
                </c:pt>
                <c:pt idx="12">
                  <c:v>96.58475052672344</c:v>
                </c:pt>
                <c:pt idx="13">
                  <c:v>96.724178459100827</c:v>
                </c:pt>
                <c:pt idx="14">
                  <c:v>96.864042492066318</c:v>
                </c:pt>
                <c:pt idx="15">
                  <c:v>97.004173467152086</c:v>
                </c:pt>
                <c:pt idx="16">
                  <c:v>97.14437142981275</c:v>
                </c:pt>
                <c:pt idx="17">
                  <c:v>97.284402901628695</c:v>
                </c:pt>
                <c:pt idx="18">
                  <c:v>97.423998251225825</c:v>
                </c:pt>
                <c:pt idx="19">
                  <c:v>97.562849254046142</c:v>
                </c:pt>
                <c:pt idx="20">
                  <c:v>97.700606946862848</c:v>
                </c:pt>
                <c:pt idx="21">
                  <c:v>97.836879898182815</c:v>
                </c:pt>
                <c:pt idx="22">
                  <c:v>97.971233029359567</c:v>
                </c:pt>
                <c:pt idx="23">
                  <c:v>98.103187132028083</c:v>
                </c:pt>
                <c:pt idx="24">
                  <c:v>98.232219233827735</c:v>
                </c:pt>
                <c:pt idx="25">
                  <c:v>98.357763964594028</c:v>
                </c:pt>
                <c:pt idx="26">
                  <c:v>98.479216067508958</c:v>
                </c:pt>
                <c:pt idx="27">
                  <c:v>98.595934182426902</c:v>
                </c:pt>
                <c:pt idx="28">
                  <c:v>98.707246000363611</c:v>
                </c:pt>
                <c:pt idx="29">
                  <c:v>98.812454848087953</c:v>
                </c:pt>
                <c:pt idx="30">
                  <c:v>98.910847709820715</c:v>
                </c:pt>
                <c:pt idx="31">
                  <c:v>99.001704630165605</c:v>
                </c:pt>
                <c:pt idx="32">
                  <c:v>99.084309370733138</c:v>
                </c:pt>
                <c:pt idx="33">
                  <c:v>99.157961115924849</c:v>
                </c:pt>
                <c:pt idx="34">
                  <c:v>99.221986945735267</c:v>
                </c:pt>
                <c:pt idx="35">
                  <c:v>99.275754720934103</c:v>
                </c:pt>
                <c:pt idx="36">
                  <c:v>99.318685964950987</c:v>
                </c:pt>
                <c:pt idx="37">
                  <c:v>99.350268283554144</c:v>
                </c:pt>
                <c:pt idx="38">
                  <c:v>99.370066843647095</c:v>
                </c:pt>
                <c:pt idx="39">
                  <c:v>99.377734440405803</c:v>
                </c:pt>
                <c:pt idx="40">
                  <c:v>99.373019719626669</c:v>
                </c:pt>
                <c:pt idx="41">
                  <c:v>99.3557731890144</c:v>
                </c:pt>
                <c:pt idx="42">
                  <c:v>99.325950744886768</c:v>
                </c:pt>
                <c:pt idx="43">
                  <c:v>99.283614553440202</c:v>
                </c:pt>
                <c:pt idx="44">
                  <c:v>99.228931250239043</c:v>
                </c:pt>
                <c:pt idx="45">
                  <c:v>99.162167548615685</c:v>
                </c:pt>
                <c:pt idx="46">
                  <c:v>99.083683467596103</c:v>
                </c:pt>
                <c:pt idx="47">
                  <c:v>98.99392349398606</c:v>
                </c:pt>
                <c:pt idx="48">
                  <c:v>98.893406074294433</c:v>
                </c:pt>
                <c:pt idx="49">
                  <c:v>98.782711885564453</c:v>
                </c:pt>
                <c:pt idx="50">
                  <c:v>98.662471358009086</c:v>
                </c:pt>
                <c:pt idx="51">
                  <c:v>98.533351917408254</c:v>
                </c:pt>
                <c:pt idx="52">
                  <c:v>98.396045384690638</c:v>
                </c:pt>
                <c:pt idx="53">
                  <c:v>98.251255918939322</c:v>
                </c:pt>
                <c:pt idx="54">
                  <c:v>98.099688824232587</c:v>
                </c:pt>
                <c:pt idx="55">
                  <c:v>97.942040466584032</c:v>
                </c:pt>
                <c:pt idx="56">
                  <c:v>97.778989470782619</c:v>
                </c:pt>
                <c:pt idx="57">
                  <c:v>97.611189293331535</c:v>
                </c:pt>
                <c:pt idx="58">
                  <c:v>97.439262200982938</c:v>
                </c:pt>
                <c:pt idx="59">
                  <c:v>97.263794627345703</c:v>
                </c:pt>
                <c:pt idx="60">
                  <c:v>97.085333834226915</c:v>
                </c:pt>
                <c:pt idx="61">
                  <c:v>96.904385770198658</c:v>
                </c:pt>
                <c:pt idx="62">
                  <c:v>96.721413995899624</c:v>
                </c:pt>
                <c:pt idx="63">
                  <c:v>96.536839532702274</c:v>
                </c:pt>
                <c:pt idx="64">
                  <c:v>96.351041487104951</c:v>
                </c:pt>
                <c:pt idx="65">
                  <c:v>96.164358305869911</c:v>
                </c:pt>
                <c:pt idx="66">
                  <c:v>95.977089524825644</c:v>
                </c:pt>
                <c:pt idx="67">
                  <c:v>95.789497885801197</c:v>
                </c:pt>
                <c:pt idx="68">
                  <c:v>95.601811709961524</c:v>
                </c:pt>
                <c:pt idx="69">
                  <c:v>95.414227430701317</c:v>
                </c:pt>
                <c:pt idx="70">
                  <c:v>95.226912204306771</c:v>
                </c:pt>
                <c:pt idx="71">
                  <c:v>95.040006531120341</c:v>
                </c:pt>
                <c:pt idx="72">
                  <c:v>94.853626833463224</c:v>
                </c:pt>
                <c:pt idx="73">
                  <c:v>94.66786794878125</c:v>
                </c:pt>
                <c:pt idx="74">
                  <c:v>94.482805507228136</c:v>
                </c:pt>
                <c:pt idx="75">
                  <c:v>94.298498172135453</c:v>
                </c:pt>
                <c:pt idx="76">
                  <c:v>94.114989729580898</c:v>
                </c:pt>
                <c:pt idx="77">
                  <c:v>93.932311019644942</c:v>
                </c:pt>
                <c:pt idx="78">
                  <c:v>93.750481707065859</c:v>
                </c:pt>
                <c:pt idx="79">
                  <c:v>93.569511893010969</c:v>
                </c:pt>
                <c:pt idx="80">
                  <c:v>93.389403572724078</c:v>
                </c:pt>
                <c:pt idx="81">
                  <c:v>93.210151946034728</c:v>
                </c:pt>
                <c:pt idx="82">
                  <c:v>93.031746589261232</c:v>
                </c:pt>
                <c:pt idx="83">
                  <c:v>92.854172498029556</c:v>
                </c:pt>
                <c:pt idx="84">
                  <c:v>92.677411011079073</c:v>
                </c:pt>
                <c:pt idx="85">
                  <c:v>92.501440625326666</c:v>
                </c:pt>
                <c:pt idx="86">
                  <c:v>92.326237712396036</c:v>
                </c:pt>
                <c:pt idx="87">
                  <c:v>92.15177714655843</c:v>
                </c:pt>
                <c:pt idx="88">
                  <c:v>91.978032853628903</c:v>
                </c:pt>
                <c:pt idx="89">
                  <c:v>91.804978289865147</c:v>
                </c:pt>
                <c:pt idx="90">
                  <c:v>91.632586859358582</c:v>
                </c:pt>
                <c:pt idx="91">
                  <c:v>91.460832277819222</c:v>
                </c:pt>
                <c:pt idx="92">
                  <c:v>91.289688890054009</c:v>
                </c:pt>
                <c:pt idx="93">
                  <c:v>91.119131947842561</c:v>
                </c:pt>
                <c:pt idx="94">
                  <c:v>90.949137854330147</c:v>
                </c:pt>
                <c:pt idx="95">
                  <c:v>90.779684380493876</c:v>
                </c:pt>
                <c:pt idx="96">
                  <c:v>90.610750858697855</c:v>
                </c:pt>
                <c:pt idx="97">
                  <c:v>90.442318357834012</c:v>
                </c:pt>
                <c:pt idx="98">
                  <c:v>90.274369844047939</c:v>
                </c:pt>
                <c:pt idx="99">
                  <c:v>90.106890330568348</c:v>
                </c:pt>
                <c:pt idx="100">
                  <c:v>89.939867019688336</c:v>
                </c:pt>
                <c:pt idx="101">
                  <c:v>89.773289439481402</c:v>
                </c:pt>
                <c:pt idx="102">
                  <c:v>89.607149577364638</c:v>
                </c:pt>
                <c:pt idx="103">
                  <c:v>89.441442012139049</c:v>
                </c:pt>
                <c:pt idx="104">
                  <c:v>89.276164045631063</c:v>
                </c:pt>
                <c:pt idx="105">
                  <c:v>89.111315834519928</c:v>
                </c:pt>
                <c:pt idx="106">
                  <c:v>88.946900522353772</c:v>
                </c:pt>
                <c:pt idx="107">
                  <c:v>88.78292437112124</c:v>
                </c:pt>
                <c:pt idx="108">
                  <c:v>88.619396891046563</c:v>
                </c:pt>
                <c:pt idx="109">
                  <c:v>88.456330966508887</c:v>
                </c:pt>
                <c:pt idx="110">
                  <c:v>88.293742975143871</c:v>
                </c:pt>
                <c:pt idx="111">
                  <c:v>88.131652896268648</c:v>
                </c:pt>
                <c:pt idx="112">
                  <c:v>87.970084403786004</c:v>
                </c:pt>
                <c:pt idx="113">
                  <c:v>87.809064937681569</c:v>
                </c:pt>
                <c:pt idx="114">
                  <c:v>87.648625747150916</c:v>
                </c:pt>
                <c:pt idx="115">
                  <c:v>87.488801897319235</c:v>
                </c:pt>
                <c:pt idx="116">
                  <c:v>87.32963223048769</c:v>
                </c:pt>
                <c:pt idx="117">
                  <c:v>87.171159271926243</c:v>
                </c:pt>
                <c:pt idx="118">
                  <c:v>87.013429069510536</c:v>
                </c:pt>
                <c:pt idx="119">
                  <c:v>86.856490956068967</c:v>
                </c:pt>
                <c:pt idx="120">
                  <c:v>86.700397223280717</c:v>
                </c:pt>
                <c:pt idx="121">
                  <c:v>86.545202696470866</c:v>
                </c:pt>
                <c:pt idx="122">
                  <c:v>86.390964200816128</c:v>
                </c:pt>
                <c:pt idx="123">
                  <c:v>86.237739911435511</c:v>
                </c:pt>
                <c:pt idx="124">
                  <c:v>86.085588582700552</c:v>
                </c:pt>
                <c:pt idx="125">
                  <c:v>85.934568655939273</c:v>
                </c:pt>
                <c:pt idx="126">
                  <c:v>85.784737249548755</c:v>
                </c:pt>
                <c:pt idx="127">
                  <c:v>85.636149041320436</c:v>
                </c:pt>
                <c:pt idx="128">
                  <c:v>85.488855059374202</c:v>
                </c:pt>
                <c:pt idx="129">
                  <c:v>85.342901405234713</c:v>
                </c:pt>
                <c:pt idx="130">
                  <c:v>85.198327939893119</c:v>
                </c:pt>
                <c:pt idx="131">
                  <c:v>85.055166970690777</c:v>
                </c:pt>
                <c:pt idx="132">
                  <c:v>84.913441982960848</c:v>
                </c:pt>
                <c:pt idx="133">
                  <c:v>84.773166464934945</c:v>
                </c:pt>
                <c:pt idx="134">
                  <c:v>84.634342876834879</c:v>
                </c:pt>
                <c:pt idx="135">
                  <c:v>84.496961814766152</c:v>
                </c:pt>
                <c:pt idx="136">
                  <c:v>84.361001416601425</c:v>
                </c:pt>
                <c:pt idx="137">
                  <c:v>84.226427050307166</c:v>
                </c:pt>
                <c:pt idx="138">
                  <c:v>84.093191315224658</c:v>
                </c:pt>
                <c:pt idx="139">
                  <c:v>83.961234374085592</c:v>
                </c:pt>
                <c:pt idx="140">
                  <c:v>83.830484618748415</c:v>
                </c:pt>
                <c:pt idx="141">
                  <c:v>83.700859656775236</c:v>
                </c:pt>
                <c:pt idx="142">
                  <c:v>83.572267590189256</c:v>
                </c:pt>
                <c:pt idx="143">
                  <c:v>83.44460854328139</c:v>
                </c:pt>
                <c:pt idx="144">
                  <c:v>83.317776384304295</c:v>
                </c:pt>
                <c:pt idx="145">
                  <c:v>83.191660577235581</c:v>
                </c:pt>
                <c:pt idx="146">
                  <c:v>83.066148095123637</c:v>
                </c:pt>
                <c:pt idx="147">
                  <c:v>82.941125326091438</c:v>
                </c:pt>
                <c:pt idx="148">
                  <c:v>82.816479906714946</c:v>
                </c:pt>
                <c:pt idx="149">
                  <c:v>82.692102424711408</c:v>
                </c:pt>
                <c:pt idx="150">
                  <c:v>82.567887942885847</c:v>
                </c:pt>
                <c:pt idx="151">
                  <c:v>82.443737308141607</c:v>
                </c:pt>
                <c:pt idx="152">
                  <c:v>82.319558222051143</c:v>
                </c:pt>
                <c:pt idx="153">
                  <c:v>82.195266062047395</c:v>
                </c:pt>
                <c:pt idx="154">
                  <c:v>82.070784453913134</c:v>
                </c:pt>
                <c:pt idx="155">
                  <c:v>81.946045606286887</c:v>
                </c:pt>
                <c:pt idx="156">
                  <c:v>81.820990425967679</c:v>
                </c:pt>
                <c:pt idx="157">
                  <c:v>81.695568438700576</c:v>
                </c:pt>
                <c:pt idx="158">
                  <c:v>81.569737543872051</c:v>
                </c:pt>
                <c:pt idx="159">
                  <c:v>81.44346363330402</c:v>
                </c:pt>
                <c:pt idx="160">
                  <c:v>81.316720104380252</c:v>
                </c:pt>
                <c:pt idx="161">
                  <c:v>81.189487296404963</c:v>
                </c:pt>
                <c:pt idx="162">
                  <c:v>81.061751876733837</c:v>
                </c:pt>
                <c:pt idx="163">
                  <c:v>80.933506200176566</c:v>
                </c:pt>
                <c:pt idx="164">
                  <c:v>80.804747661753225</c:v>
                </c:pt>
                <c:pt idx="165">
                  <c:v>80.675478059351448</c:v>
                </c:pt>
                <c:pt idx="166">
                  <c:v>80.545702979378916</c:v>
                </c:pt>
                <c:pt idx="167">
                  <c:v>80.415431215284158</c:v>
                </c:pt>
                <c:pt idx="168">
                  <c:v>80.284674225923055</c:v>
                </c:pt>
                <c:pt idx="169">
                  <c:v>80.153445638233478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97.41</c:v>
                </c:pt>
                <c:pt idx="1">
                  <c:v>98</c:v>
                </c:pt>
                <c:pt idx="2">
                  <c:v>97.442999999999998</c:v>
                </c:pt>
                <c:pt idx="3">
                  <c:v>95.540999999999997</c:v>
                </c:pt>
                <c:pt idx="4">
                  <c:v>96.918000000000006</c:v>
                </c:pt>
                <c:pt idx="5">
                  <c:v>95.738</c:v>
                </c:pt>
                <c:pt idx="6">
                  <c:v>95.82</c:v>
                </c:pt>
                <c:pt idx="7">
                  <c:v>97.114999999999995</c:v>
                </c:pt>
                <c:pt idx="8">
                  <c:v>94.114999999999995</c:v>
                </c:pt>
                <c:pt idx="9">
                  <c:v>94.459000000000003</c:v>
                </c:pt>
                <c:pt idx="10">
                  <c:v>95.59</c:v>
                </c:pt>
                <c:pt idx="11">
                  <c:v>97.016000000000005</c:v>
                </c:pt>
                <c:pt idx="12">
                  <c:v>95.869</c:v>
                </c:pt>
                <c:pt idx="13">
                  <c:v>94.918000000000006</c:v>
                </c:pt>
                <c:pt idx="14">
                  <c:v>96.426000000000002</c:v>
                </c:pt>
                <c:pt idx="15">
                  <c:v>95.623000000000005</c:v>
                </c:pt>
                <c:pt idx="16">
                  <c:v>96.23</c:v>
                </c:pt>
                <c:pt idx="17">
                  <c:v>94.918000000000006</c:v>
                </c:pt>
                <c:pt idx="18">
                  <c:v>94.114999999999995</c:v>
                </c:pt>
                <c:pt idx="19">
                  <c:v>93.59</c:v>
                </c:pt>
                <c:pt idx="20">
                  <c:v>94.147999999999996</c:v>
                </c:pt>
                <c:pt idx="21">
                  <c:v>96.77</c:v>
                </c:pt>
                <c:pt idx="22">
                  <c:v>95.212999999999994</c:v>
                </c:pt>
                <c:pt idx="23">
                  <c:v>94.704999999999998</c:v>
                </c:pt>
                <c:pt idx="24">
                  <c:v>95.704999999999998</c:v>
                </c:pt>
                <c:pt idx="25">
                  <c:v>94.164000000000001</c:v>
                </c:pt>
                <c:pt idx="26">
                  <c:v>94.311000000000007</c:v>
                </c:pt>
                <c:pt idx="27">
                  <c:v>97.376999999999995</c:v>
                </c:pt>
                <c:pt idx="28">
                  <c:v>92.23</c:v>
                </c:pt>
                <c:pt idx="29">
                  <c:v>94.835999999999999</c:v>
                </c:pt>
                <c:pt idx="30">
                  <c:v>96.754000000000005</c:v>
                </c:pt>
                <c:pt idx="31">
                  <c:v>99.23</c:v>
                </c:pt>
                <c:pt idx="32">
                  <c:v>97.77</c:v>
                </c:pt>
                <c:pt idx="33">
                  <c:v>97.835999999999999</c:v>
                </c:pt>
                <c:pt idx="34">
                  <c:v>98.033000000000001</c:v>
                </c:pt>
                <c:pt idx="35">
                  <c:v>99</c:v>
                </c:pt>
                <c:pt idx="36">
                  <c:v>100.41</c:v>
                </c:pt>
                <c:pt idx="37">
                  <c:v>99.540999999999997</c:v>
                </c:pt>
                <c:pt idx="38">
                  <c:v>101.328</c:v>
                </c:pt>
                <c:pt idx="39">
                  <c:v>100.131</c:v>
                </c:pt>
                <c:pt idx="40">
                  <c:v>100.21299999999999</c:v>
                </c:pt>
                <c:pt idx="41">
                  <c:v>102.23</c:v>
                </c:pt>
                <c:pt idx="42">
                  <c:v>105.607</c:v>
                </c:pt>
                <c:pt idx="43">
                  <c:v>106.639</c:v>
                </c:pt>
                <c:pt idx="44">
                  <c:v>109.426</c:v>
                </c:pt>
                <c:pt idx="45">
                  <c:v>115.623</c:v>
                </c:pt>
                <c:pt idx="46">
                  <c:v>124.41</c:v>
                </c:pt>
                <c:pt idx="47">
                  <c:v>132.18</c:v>
                </c:pt>
                <c:pt idx="48">
                  <c:v>148.541</c:v>
                </c:pt>
                <c:pt idx="49">
                  <c:v>165.52500000000001</c:v>
                </c:pt>
                <c:pt idx="50">
                  <c:v>182.83600000000001</c:v>
                </c:pt>
                <c:pt idx="51">
                  <c:v>199.459</c:v>
                </c:pt>
                <c:pt idx="52">
                  <c:v>212.90199999999999</c:v>
                </c:pt>
                <c:pt idx="53">
                  <c:v>221.24600000000001</c:v>
                </c:pt>
                <c:pt idx="54">
                  <c:v>228.934</c:v>
                </c:pt>
                <c:pt idx="55">
                  <c:v>230.90199999999999</c:v>
                </c:pt>
                <c:pt idx="56">
                  <c:v>233.50800000000001</c:v>
                </c:pt>
                <c:pt idx="57">
                  <c:v>229.672</c:v>
                </c:pt>
                <c:pt idx="58">
                  <c:v>224.393</c:v>
                </c:pt>
                <c:pt idx="59">
                  <c:v>209.59</c:v>
                </c:pt>
                <c:pt idx="60">
                  <c:v>189.541</c:v>
                </c:pt>
                <c:pt idx="61">
                  <c:v>151.50800000000001</c:v>
                </c:pt>
                <c:pt idx="62">
                  <c:v>117.23</c:v>
                </c:pt>
                <c:pt idx="63">
                  <c:v>101.492</c:v>
                </c:pt>
                <c:pt idx="64">
                  <c:v>99.295000000000002</c:v>
                </c:pt>
                <c:pt idx="65">
                  <c:v>97.671999999999997</c:v>
                </c:pt>
                <c:pt idx="66">
                  <c:v>98.754000000000005</c:v>
                </c:pt>
                <c:pt idx="67">
                  <c:v>105.246</c:v>
                </c:pt>
                <c:pt idx="68">
                  <c:v>109.34399999999999</c:v>
                </c:pt>
                <c:pt idx="69">
                  <c:v>119.59</c:v>
                </c:pt>
                <c:pt idx="70">
                  <c:v>128.459</c:v>
                </c:pt>
                <c:pt idx="71">
                  <c:v>143.50800000000001</c:v>
                </c:pt>
                <c:pt idx="72">
                  <c:v>154.672</c:v>
                </c:pt>
                <c:pt idx="73">
                  <c:v>166.82</c:v>
                </c:pt>
                <c:pt idx="74">
                  <c:v>179.03299999999999</c:v>
                </c:pt>
                <c:pt idx="75">
                  <c:v>185.672</c:v>
                </c:pt>
                <c:pt idx="76">
                  <c:v>190.49199999999999</c:v>
                </c:pt>
                <c:pt idx="77">
                  <c:v>193.57400000000001</c:v>
                </c:pt>
                <c:pt idx="78">
                  <c:v>194.279</c:v>
                </c:pt>
                <c:pt idx="79">
                  <c:v>189.738</c:v>
                </c:pt>
                <c:pt idx="80">
                  <c:v>179.42599999999999</c:v>
                </c:pt>
                <c:pt idx="81">
                  <c:v>158.47499999999999</c:v>
                </c:pt>
                <c:pt idx="82">
                  <c:v>128.90199999999999</c:v>
                </c:pt>
                <c:pt idx="83">
                  <c:v>102.88500000000001</c:v>
                </c:pt>
                <c:pt idx="84">
                  <c:v>92.933999999999997</c:v>
                </c:pt>
                <c:pt idx="85">
                  <c:v>92.033000000000001</c:v>
                </c:pt>
                <c:pt idx="86">
                  <c:v>88.245999999999995</c:v>
                </c:pt>
                <c:pt idx="87">
                  <c:v>89.016000000000005</c:v>
                </c:pt>
                <c:pt idx="88">
                  <c:v>89.295000000000002</c:v>
                </c:pt>
                <c:pt idx="89">
                  <c:v>89.23</c:v>
                </c:pt>
                <c:pt idx="90">
                  <c:v>89.41</c:v>
                </c:pt>
                <c:pt idx="91">
                  <c:v>86.885000000000005</c:v>
                </c:pt>
                <c:pt idx="92">
                  <c:v>88.754000000000005</c:v>
                </c:pt>
                <c:pt idx="93">
                  <c:v>91.738</c:v>
                </c:pt>
                <c:pt idx="94">
                  <c:v>88.885000000000005</c:v>
                </c:pt>
                <c:pt idx="95">
                  <c:v>90.852000000000004</c:v>
                </c:pt>
                <c:pt idx="96">
                  <c:v>90.852000000000004</c:v>
                </c:pt>
                <c:pt idx="97">
                  <c:v>91.41</c:v>
                </c:pt>
                <c:pt idx="98">
                  <c:v>90.212999999999994</c:v>
                </c:pt>
                <c:pt idx="99">
                  <c:v>88.918000000000006</c:v>
                </c:pt>
                <c:pt idx="100">
                  <c:v>89.540999999999997</c:v>
                </c:pt>
                <c:pt idx="101">
                  <c:v>88.885000000000005</c:v>
                </c:pt>
                <c:pt idx="102">
                  <c:v>88.426000000000002</c:v>
                </c:pt>
                <c:pt idx="103">
                  <c:v>89.688999999999993</c:v>
                </c:pt>
                <c:pt idx="104">
                  <c:v>87.638999999999996</c:v>
                </c:pt>
                <c:pt idx="105">
                  <c:v>89.983999999999995</c:v>
                </c:pt>
                <c:pt idx="106">
                  <c:v>89.77</c:v>
                </c:pt>
                <c:pt idx="107">
                  <c:v>90.671999999999997</c:v>
                </c:pt>
                <c:pt idx="108">
                  <c:v>92.114999999999995</c:v>
                </c:pt>
                <c:pt idx="109">
                  <c:v>94.540999999999997</c:v>
                </c:pt>
                <c:pt idx="110">
                  <c:v>95.295000000000002</c:v>
                </c:pt>
                <c:pt idx="111">
                  <c:v>94</c:v>
                </c:pt>
                <c:pt idx="112">
                  <c:v>95.802999999999997</c:v>
                </c:pt>
                <c:pt idx="113">
                  <c:v>95.656000000000006</c:v>
                </c:pt>
                <c:pt idx="114">
                  <c:v>93.704999999999998</c:v>
                </c:pt>
                <c:pt idx="115">
                  <c:v>90.638999999999996</c:v>
                </c:pt>
                <c:pt idx="116">
                  <c:v>91.033000000000001</c:v>
                </c:pt>
                <c:pt idx="117">
                  <c:v>88.573999999999998</c:v>
                </c:pt>
                <c:pt idx="118">
                  <c:v>83.77</c:v>
                </c:pt>
                <c:pt idx="119">
                  <c:v>87.656000000000006</c:v>
                </c:pt>
                <c:pt idx="120">
                  <c:v>86.656000000000006</c:v>
                </c:pt>
                <c:pt idx="121">
                  <c:v>85.656000000000006</c:v>
                </c:pt>
                <c:pt idx="122">
                  <c:v>83.950999999999993</c:v>
                </c:pt>
                <c:pt idx="123">
                  <c:v>82.492000000000004</c:v>
                </c:pt>
                <c:pt idx="124">
                  <c:v>84.262</c:v>
                </c:pt>
                <c:pt idx="125">
                  <c:v>83.459000000000003</c:v>
                </c:pt>
                <c:pt idx="126">
                  <c:v>81.131</c:v>
                </c:pt>
                <c:pt idx="127">
                  <c:v>80.426000000000002</c:v>
                </c:pt>
                <c:pt idx="128">
                  <c:v>83.426000000000002</c:v>
                </c:pt>
                <c:pt idx="129">
                  <c:v>83.474999999999994</c:v>
                </c:pt>
                <c:pt idx="130">
                  <c:v>82.097999999999999</c:v>
                </c:pt>
                <c:pt idx="131">
                  <c:v>82.540999999999997</c:v>
                </c:pt>
                <c:pt idx="132">
                  <c:v>81.983999999999995</c:v>
                </c:pt>
                <c:pt idx="133">
                  <c:v>84.721000000000004</c:v>
                </c:pt>
                <c:pt idx="134">
                  <c:v>82.656000000000006</c:v>
                </c:pt>
                <c:pt idx="135">
                  <c:v>83.623000000000005</c:v>
                </c:pt>
                <c:pt idx="136">
                  <c:v>84.164000000000001</c:v>
                </c:pt>
                <c:pt idx="137">
                  <c:v>85.754000000000005</c:v>
                </c:pt>
                <c:pt idx="138">
                  <c:v>89.902000000000001</c:v>
                </c:pt>
                <c:pt idx="139">
                  <c:v>88.164000000000001</c:v>
                </c:pt>
                <c:pt idx="140">
                  <c:v>87.540999999999997</c:v>
                </c:pt>
                <c:pt idx="141">
                  <c:v>88.507999999999996</c:v>
                </c:pt>
                <c:pt idx="142">
                  <c:v>86.573999999999998</c:v>
                </c:pt>
                <c:pt idx="143">
                  <c:v>85.131</c:v>
                </c:pt>
                <c:pt idx="144">
                  <c:v>85.950999999999993</c:v>
                </c:pt>
                <c:pt idx="145">
                  <c:v>82.721000000000004</c:v>
                </c:pt>
                <c:pt idx="146">
                  <c:v>81.852000000000004</c:v>
                </c:pt>
                <c:pt idx="147">
                  <c:v>82.983999999999995</c:v>
                </c:pt>
                <c:pt idx="148">
                  <c:v>84.147999999999996</c:v>
                </c:pt>
                <c:pt idx="149">
                  <c:v>81.442999999999998</c:v>
                </c:pt>
                <c:pt idx="150">
                  <c:v>80.738</c:v>
                </c:pt>
                <c:pt idx="151">
                  <c:v>80.164000000000001</c:v>
                </c:pt>
                <c:pt idx="152">
                  <c:v>80.933999999999997</c:v>
                </c:pt>
                <c:pt idx="153">
                  <c:v>81.738</c:v>
                </c:pt>
                <c:pt idx="154">
                  <c:v>81.295000000000002</c:v>
                </c:pt>
                <c:pt idx="155">
                  <c:v>79.361000000000004</c:v>
                </c:pt>
                <c:pt idx="156">
                  <c:v>81.295000000000002</c:v>
                </c:pt>
                <c:pt idx="157">
                  <c:v>81.459000000000003</c:v>
                </c:pt>
                <c:pt idx="158">
                  <c:v>81.23</c:v>
                </c:pt>
                <c:pt idx="159">
                  <c:v>81.688999999999993</c:v>
                </c:pt>
                <c:pt idx="160">
                  <c:v>79.983999999999995</c:v>
                </c:pt>
                <c:pt idx="161">
                  <c:v>81.59</c:v>
                </c:pt>
                <c:pt idx="162">
                  <c:v>79.393000000000001</c:v>
                </c:pt>
                <c:pt idx="163">
                  <c:v>80.393000000000001</c:v>
                </c:pt>
                <c:pt idx="164">
                  <c:v>79.262</c:v>
                </c:pt>
                <c:pt idx="165">
                  <c:v>81.540999999999997</c:v>
                </c:pt>
                <c:pt idx="166">
                  <c:v>80.474999999999994</c:v>
                </c:pt>
                <c:pt idx="167">
                  <c:v>79.787000000000006</c:v>
                </c:pt>
                <c:pt idx="168">
                  <c:v>80.573999999999998</c:v>
                </c:pt>
                <c:pt idx="169">
                  <c:v>79.081999999999994</c:v>
                </c:pt>
                <c:pt idx="170">
                  <c:v>81.066000000000003</c:v>
                </c:pt>
                <c:pt idx="171">
                  <c:v>79.656000000000006</c:v>
                </c:pt>
                <c:pt idx="172">
                  <c:v>82.77</c:v>
                </c:pt>
                <c:pt idx="173">
                  <c:v>79.902000000000001</c:v>
                </c:pt>
                <c:pt idx="174">
                  <c:v>78.721000000000004</c:v>
                </c:pt>
                <c:pt idx="175">
                  <c:v>79.442999999999998</c:v>
                </c:pt>
                <c:pt idx="176">
                  <c:v>78.442999999999998</c:v>
                </c:pt>
                <c:pt idx="177">
                  <c:v>78.245999999999995</c:v>
                </c:pt>
                <c:pt idx="178">
                  <c:v>80.197000000000003</c:v>
                </c:pt>
                <c:pt idx="179">
                  <c:v>80.704999999999998</c:v>
                </c:pt>
                <c:pt idx="180">
                  <c:v>80.114999999999995</c:v>
                </c:pt>
                <c:pt idx="181">
                  <c:v>80.474999999999994</c:v>
                </c:pt>
                <c:pt idx="182">
                  <c:v>78.426000000000002</c:v>
                </c:pt>
                <c:pt idx="183">
                  <c:v>80.59</c:v>
                </c:pt>
                <c:pt idx="184">
                  <c:v>79.638999999999996</c:v>
                </c:pt>
                <c:pt idx="185">
                  <c:v>80.016000000000005</c:v>
                </c:pt>
                <c:pt idx="186">
                  <c:v>79.278999999999996</c:v>
                </c:pt>
                <c:pt idx="187">
                  <c:v>78.147999999999996</c:v>
                </c:pt>
                <c:pt idx="188">
                  <c:v>79.492000000000004</c:v>
                </c:pt>
                <c:pt idx="189">
                  <c:v>79.442999999999998</c:v>
                </c:pt>
                <c:pt idx="190">
                  <c:v>79.376999999999995</c:v>
                </c:pt>
                <c:pt idx="191">
                  <c:v>80.933999999999997</c:v>
                </c:pt>
                <c:pt idx="192">
                  <c:v>77.376999999999995</c:v>
                </c:pt>
                <c:pt idx="193">
                  <c:v>78.606999999999999</c:v>
                </c:pt>
                <c:pt idx="194">
                  <c:v>81.835999999999999</c:v>
                </c:pt>
                <c:pt idx="195">
                  <c:v>79.212999999999994</c:v>
                </c:pt>
                <c:pt idx="196">
                  <c:v>78.295000000000002</c:v>
                </c:pt>
                <c:pt idx="197">
                  <c:v>77.393000000000001</c:v>
                </c:pt>
                <c:pt idx="198">
                  <c:v>79.623000000000005</c:v>
                </c:pt>
                <c:pt idx="199">
                  <c:v>77.606999999999999</c:v>
                </c:pt>
                <c:pt idx="200">
                  <c:v>78.656000000000006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94.876910832672607</c:v>
                </c:pt>
                <c:pt idx="3">
                  <c:v>94.996995481207037</c:v>
                </c:pt>
                <c:pt idx="4">
                  <c:v>95.118244325456217</c:v>
                </c:pt>
                <c:pt idx="5">
                  <c:v>95.240679081677897</c:v>
                </c:pt>
                <c:pt idx="6">
                  <c:v>95.364314593874212</c:v>
                </c:pt>
                <c:pt idx="7">
                  <c:v>95.489157387249847</c:v>
                </c:pt>
                <c:pt idx="8">
                  <c:v>95.615204046456341</c:v>
                </c:pt>
                <c:pt idx="9">
                  <c:v>95.742439409978587</c:v>
                </c:pt>
                <c:pt idx="10">
                  <c:v>95.870834574705455</c:v>
                </c:pt>
                <c:pt idx="11">
                  <c:v>96.000344708600082</c:v>
                </c:pt>
                <c:pt idx="12">
                  <c:v>96.130906674876613</c:v>
                </c:pt>
                <c:pt idx="13">
                  <c:v>96.262436478916257</c:v>
                </c:pt>
                <c:pt idx="14">
                  <c:v>96.394826560586637</c:v>
                </c:pt>
                <c:pt idx="15">
                  <c:v>96.527942972004837</c:v>
                </c:pt>
                <c:pt idx="16">
                  <c:v>96.661622508445106</c:v>
                </c:pt>
                <c:pt idx="17">
                  <c:v>96.795669906018816</c:v>
                </c:pt>
                <c:pt idx="18">
                  <c:v>96.92985529833598</c:v>
                </c:pt>
                <c:pt idx="19">
                  <c:v>97.063912260798915</c:v>
                </c:pt>
                <c:pt idx="20">
                  <c:v>97.197537008256816</c:v>
                </c:pt>
                <c:pt idx="21">
                  <c:v>97.330389719395328</c:v>
                </c:pt>
                <c:pt idx="22">
                  <c:v>97.462099649213968</c:v>
                </c:pt>
                <c:pt idx="23">
                  <c:v>97.592276823673274</c:v>
                </c:pt>
                <c:pt idx="24">
                  <c:v>97.720534921416004</c:v>
                </c:pt>
                <c:pt idx="25">
                  <c:v>97.846532746364304</c:v>
                </c:pt>
                <c:pt idx="26">
                  <c:v>97.970045859455212</c:v>
                </c:pt>
                <c:pt idx="27">
                  <c:v>98.091085871361912</c:v>
                </c:pt>
                <c:pt idx="28">
                  <c:v>98.210092936620015</c:v>
                </c:pt>
                <c:pt idx="29">
                  <c:v>98.328237234055777</c:v>
                </c:pt>
                <c:pt idx="30">
                  <c:v>98.447877278845397</c:v>
                </c:pt>
                <c:pt idx="31">
                  <c:v>98.573235565376805</c:v>
                </c:pt>
                <c:pt idx="32">
                  <c:v>98.711362841650725</c:v>
                </c:pt>
                <c:pt idx="33">
                  <c:v>98.873467244983715</c:v>
                </c:pt>
                <c:pt idx="34">
                  <c:v>99.076677828179101</c:v>
                </c:pt>
                <c:pt idx="35">
                  <c:v>99.346286415708761</c:v>
                </c:pt>
                <c:pt idx="36">
                  <c:v>99.718459353907335</c:v>
                </c:pt>
                <c:pt idx="37">
                  <c:v>100.24332471123014</c:v>
                </c:pt>
                <c:pt idx="38">
                  <c:v>100.98821760953035</c:v>
                </c:pt>
                <c:pt idx="39">
                  <c:v>102.04071022519494</c:v>
                </c:pt>
                <c:pt idx="40">
                  <c:v>103.51087733432945</c:v>
                </c:pt>
                <c:pt idx="41">
                  <c:v>105.53207940457291</c:v>
                </c:pt>
                <c:pt idx="42">
                  <c:v>108.25942232534878</c:v>
                </c:pt>
                <c:pt idx="43">
                  <c:v>111.86502478661781</c:v>
                </c:pt>
                <c:pt idx="44">
                  <c:v>116.52934215820503</c:v>
                </c:pt>
                <c:pt idx="45">
                  <c:v>122.42810093837177</c:v>
                </c:pt>
                <c:pt idx="46">
                  <c:v>129.71490640429531</c:v>
                </c:pt>
                <c:pt idx="47">
                  <c:v>138.50026548045025</c:v>
                </c:pt>
                <c:pt idx="48">
                  <c:v>148.82848052859978</c:v>
                </c:pt>
                <c:pt idx="49">
                  <c:v>160.65419464264181</c:v>
                </c:pt>
                <c:pt idx="50">
                  <c:v>173.81910516022288</c:v>
                </c:pt>
                <c:pt idx="51">
                  <c:v>188.02387750272601</c:v>
                </c:pt>
                <c:pt idx="52">
                  <c:v>202.77771171883589</c:v>
                </c:pt>
                <c:pt idx="53">
                  <c:v>217.29341476099566</c:v>
                </c:pt>
                <c:pt idx="54">
                  <c:v>230.30838926202298</c:v>
                </c:pt>
                <c:pt idx="55">
                  <c:v>239.90331857363893</c:v>
                </c:pt>
                <c:pt idx="56">
                  <c:v>243.56263156524082</c:v>
                </c:pt>
                <c:pt idx="57">
                  <c:v>238.80632738213347</c:v>
                </c:pt>
                <c:pt idx="58">
                  <c:v>224.43361325234127</c:v>
                </c:pt>
                <c:pt idx="59">
                  <c:v>201.75092032746008</c:v>
                </c:pt>
                <c:pt idx="60">
                  <c:v>174.73249085857483</c:v>
                </c:pt>
                <c:pt idx="61">
                  <c:v>148.61495128626785</c:v>
                </c:pt>
                <c:pt idx="62">
                  <c:v>127.70481315568527</c:v>
                </c:pt>
                <c:pt idx="63">
                  <c:v>113.89129519768979</c:v>
                </c:pt>
                <c:pt idx="64">
                  <c:v>106.70155029219411</c:v>
                </c:pt>
                <c:pt idx="65">
                  <c:v>104.45349692713981</c:v>
                </c:pt>
                <c:pt idx="66">
                  <c:v>105.45924865075592</c:v>
                </c:pt>
                <c:pt idx="67">
                  <c:v>108.62414313399984</c:v>
                </c:pt>
                <c:pt idx="68">
                  <c:v>113.46120823416433</c:v>
                </c:pt>
                <c:pt idx="69">
                  <c:v>119.85155003319551</c:v>
                </c:pt>
                <c:pt idx="70">
                  <c:v>127.80651682570044</c:v>
                </c:pt>
                <c:pt idx="71">
                  <c:v>137.31330447274073</c:v>
                </c:pt>
                <c:pt idx="72">
                  <c:v>148.24731689642391</c:v>
                </c:pt>
                <c:pt idx="73">
                  <c:v>160.31105121664152</c:v>
                </c:pt>
                <c:pt idx="74">
                  <c:v>172.95381131117352</c:v>
                </c:pt>
                <c:pt idx="75">
                  <c:v>185.21980269608889</c:v>
                </c:pt>
                <c:pt idx="76">
                  <c:v>195.51822157370398</c:v>
                </c:pt>
                <c:pt idx="77">
                  <c:v>201.49586569671291</c:v>
                </c:pt>
                <c:pt idx="78">
                  <c:v>200.44310782902684</c:v>
                </c:pt>
                <c:pt idx="79">
                  <c:v>190.55036309147718</c:v>
                </c:pt>
                <c:pt idx="80">
                  <c:v>172.50002470788354</c:v>
                </c:pt>
                <c:pt idx="81">
                  <c:v>149.9852131546559</c:v>
                </c:pt>
                <c:pt idx="82">
                  <c:v>128.2050534807141</c:v>
                </c:pt>
                <c:pt idx="83">
                  <c:v>111.25092556972868</c:v>
                </c:pt>
                <c:pt idx="84">
                  <c:v>100.46174376443476</c:v>
                </c:pt>
                <c:pt idx="85">
                  <c:v>94.779652534316014</c:v>
                </c:pt>
                <c:pt idx="86">
                  <c:v>92.247761558375615</c:v>
                </c:pt>
                <c:pt idx="87">
                  <c:v>91.231249778963118</c:v>
                </c:pt>
                <c:pt idx="88">
                  <c:v>90.795540064158189</c:v>
                </c:pt>
                <c:pt idx="89">
                  <c:v>90.539468216501987</c:v>
                </c:pt>
                <c:pt idx="90">
                  <c:v>90.328837410412902</c:v>
                </c:pt>
                <c:pt idx="91">
                  <c:v>90.127991460146475</c:v>
                </c:pt>
                <c:pt idx="92">
                  <c:v>89.929324442060107</c:v>
                </c:pt>
                <c:pt idx="93">
                  <c:v>89.731547991067529</c:v>
                </c:pt>
                <c:pt idx="94">
                  <c:v>89.53456859041718</c:v>
                </c:pt>
                <c:pt idx="95">
                  <c:v>89.338616568916379</c:v>
                </c:pt>
                <c:pt idx="96">
                  <c:v>89.144303005265982</c:v>
                </c:pt>
                <c:pt idx="97">
                  <c:v>88.953002330652893</c:v>
                </c:pt>
                <c:pt idx="98">
                  <c:v>88.767586740007047</c:v>
                </c:pt>
                <c:pt idx="99">
                  <c:v>88.593666402221899</c:v>
                </c:pt>
                <c:pt idx="100">
                  <c:v>88.44147566162485</c:v>
                </c:pt>
                <c:pt idx="101">
                  <c:v>88.328397049643343</c:v>
                </c:pt>
                <c:pt idx="102">
                  <c:v>88.281773211772375</c:v>
                </c:pt>
                <c:pt idx="103">
                  <c:v>88.341093493634844</c:v>
                </c:pt>
                <c:pt idx="104">
                  <c:v>88.557915981790401</c:v>
                </c:pt>
                <c:pt idx="105">
                  <c:v>88.991167843472638</c:v>
                </c:pt>
                <c:pt idx="106">
                  <c:v>89.695053210858134</c:v>
                </c:pt>
                <c:pt idx="107">
                  <c:v>90.697269790666027</c:v>
                </c:pt>
                <c:pt idx="108">
                  <c:v>91.96787623357055</c:v>
                </c:pt>
                <c:pt idx="109">
                  <c:v>93.385921679014999</c:v>
                </c:pt>
                <c:pt idx="110">
                  <c:v>94.722061998381548</c:v>
                </c:pt>
                <c:pt idx="111">
                  <c:v>95.664057497190697</c:v>
                </c:pt>
                <c:pt idx="112">
                  <c:v>95.903039747831428</c:v>
                </c:pt>
                <c:pt idx="113">
                  <c:v>95.261465891442867</c:v>
                </c:pt>
                <c:pt idx="114">
                  <c:v>93.79679442659608</c:v>
                </c:pt>
                <c:pt idx="115">
                  <c:v>91.804762271775843</c:v>
                </c:pt>
                <c:pt idx="116">
                  <c:v>89.702227579156343</c:v>
                </c:pt>
                <c:pt idx="117">
                  <c:v>87.855761532509675</c:v>
                </c:pt>
                <c:pt idx="118">
                  <c:v>86.460070169035461</c:v>
                </c:pt>
                <c:pt idx="119">
                  <c:v>85.524273560467975</c:v>
                </c:pt>
                <c:pt idx="120">
                  <c:v>84.942348249585876</c:v>
                </c:pt>
                <c:pt idx="121">
                  <c:v>84.580867525672886</c:v>
                </c:pt>
                <c:pt idx="122">
                  <c:v>84.334212512069541</c:v>
                </c:pt>
                <c:pt idx="123">
                  <c:v>84.138843645450109</c:v>
                </c:pt>
                <c:pt idx="124">
                  <c:v>83.963976884480886</c:v>
                </c:pt>
                <c:pt idx="125">
                  <c:v>83.797333730934227</c:v>
                </c:pt>
                <c:pt idx="126">
                  <c:v>83.634947616528805</c:v>
                </c:pt>
                <c:pt idx="127">
                  <c:v>83.476108781032835</c:v>
                </c:pt>
                <c:pt idx="128">
                  <c:v>83.321799105475648</c:v>
                </c:pt>
                <c:pt idx="129">
                  <c:v>83.175354554568031</c:v>
                </c:pt>
                <c:pt idx="130">
                  <c:v>83.045222697324135</c:v>
                </c:pt>
                <c:pt idx="131">
                  <c:v>82.950293357338253</c:v>
                </c:pt>
                <c:pt idx="132">
                  <c:v>82.927526318714371</c:v>
                </c:pt>
                <c:pt idx="133">
                  <c:v>83.038654972197193</c:v>
                </c:pt>
                <c:pt idx="134">
                  <c:v>83.367870926627106</c:v>
                </c:pt>
                <c:pt idx="135">
                  <c:v>83.999084802022026</c:v>
                </c:pt>
                <c:pt idx="136">
                  <c:v>84.966772089090355</c:v>
                </c:pt>
                <c:pt idx="137">
                  <c:v>86.19384751730513</c:v>
                </c:pt>
                <c:pt idx="138">
                  <c:v>87.455864727173051</c:v>
                </c:pt>
                <c:pt idx="139">
                  <c:v>88.418226517631908</c:v>
                </c:pt>
                <c:pt idx="140">
                  <c:v>88.758192975332065</c:v>
                </c:pt>
                <c:pt idx="141">
                  <c:v>88.317549863533443</c:v>
                </c:pt>
                <c:pt idx="142">
                  <c:v>87.18957211159065</c:v>
                </c:pt>
                <c:pt idx="143">
                  <c:v>85.676084836478395</c:v>
                </c:pt>
                <c:pt idx="144">
                  <c:v>84.141081488212734</c:v>
                </c:pt>
                <c:pt idx="145">
                  <c:v>82.857994301301005</c:v>
                </c:pt>
                <c:pt idx="146">
                  <c:v>81.93742586135383</c:v>
                </c:pt>
                <c:pt idx="147">
                  <c:v>81.350572419666292</c:v>
                </c:pt>
                <c:pt idx="148">
                  <c:v>81.001286065918677</c:v>
                </c:pt>
                <c:pt idx="149">
                  <c:v>80.790671667789766</c:v>
                </c:pt>
                <c:pt idx="150">
                  <c:v>80.648208340990834</c:v>
                </c:pt>
                <c:pt idx="151">
                  <c:v>80.534349430830332</c:v>
                </c:pt>
                <c:pt idx="152">
                  <c:v>80.430796726437279</c:v>
                </c:pt>
                <c:pt idx="153">
                  <c:v>80.330354828500361</c:v>
                </c:pt>
                <c:pt idx="154">
                  <c:v>80.23052991613379</c:v>
                </c:pt>
                <c:pt idx="155">
                  <c:v>80.130493954353881</c:v>
                </c:pt>
                <c:pt idx="156">
                  <c:v>80.029928160188675</c:v>
                </c:pt>
                <c:pt idx="157">
                  <c:v>79.928658103135774</c:v>
                </c:pt>
                <c:pt idx="158">
                  <c:v>79.826556524141964</c:v>
                </c:pt>
                <c:pt idx="159">
                  <c:v>79.723520873167061</c:v>
                </c:pt>
                <c:pt idx="160">
                  <c:v>79.619468216318012</c:v>
                </c:pt>
                <c:pt idx="161">
                  <c:v>79.514333429386809</c:v>
                </c:pt>
                <c:pt idx="162">
                  <c:v>79.408067809209612</c:v>
                </c:pt>
                <c:pt idx="163">
                  <c:v>79.300637647785067</c:v>
                </c:pt>
                <c:pt idx="164">
                  <c:v>79.192022746950016</c:v>
                </c:pt>
                <c:pt idx="165">
                  <c:v>79.082214911566552</c:v>
                </c:pt>
                <c:pt idx="166">
                  <c:v>78.971216459954391</c:v>
                </c:pt>
                <c:pt idx="167">
                  <c:v>78.859038783227291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94.876910832670163</c:v>
                </c:pt>
                <c:pt idx="3">
                  <c:v>94.99699548119969</c:v>
                </c:pt>
                <c:pt idx="4">
                  <c:v>95.118244325434532</c:v>
                </c:pt>
                <c:pt idx="5">
                  <c:v>95.240679081615184</c:v>
                </c:pt>
                <c:pt idx="6">
                  <c:v>95.364314593696278</c:v>
                </c:pt>
                <c:pt idx="7">
                  <c:v>95.489157386754641</c:v>
                </c:pt>
                <c:pt idx="8">
                  <c:v>95.615204045104491</c:v>
                </c:pt>
                <c:pt idx="9">
                  <c:v>95.742439406358756</c:v>
                </c:pt>
                <c:pt idx="10">
                  <c:v>95.870834565198024</c:v>
                </c:pt>
                <c:pt idx="11">
                  <c:v>96.000344684106409</c:v>
                </c:pt>
                <c:pt idx="12">
                  <c:v>96.13090661298078</c:v>
                </c:pt>
                <c:pt idx="13">
                  <c:v>96.262436325495131</c:v>
                </c:pt>
                <c:pt idx="14">
                  <c:v>96.394826187572434</c:v>
                </c:pt>
                <c:pt idx="15">
                  <c:v>96.527942082431125</c:v>
                </c:pt>
                <c:pt idx="16">
                  <c:v>96.661620427527367</c:v>
                </c:pt>
                <c:pt idx="17">
                  <c:v>96.795665131338779</c:v>
                </c:pt>
                <c:pt idx="18">
                  <c:v>96.929844552256966</c:v>
                </c:pt>
                <c:pt idx="19">
                  <c:v>97.063888537658613</c:v>
                </c:pt>
                <c:pt idx="20">
                  <c:v>97.197485638120469</c:v>
                </c:pt>
                <c:pt idx="21">
                  <c:v>97.330280609119825</c:v>
                </c:pt>
                <c:pt idx="22">
                  <c:v>97.461872329563661</c:v>
                </c:pt>
                <c:pt idx="23">
                  <c:v>97.591812281979429</c:v>
                </c:pt>
                <c:pt idx="24">
                  <c:v>97.71960375176694</c:v>
                </c:pt>
                <c:pt idx="25">
                  <c:v>97.844701910894287</c:v>
                </c:pt>
                <c:pt idx="26">
                  <c:v>97.966514952963124</c:v>
                </c:pt>
                <c:pt idx="27">
                  <c:v>98.084406439743077</c:v>
                </c:pt>
                <c:pt idx="28">
                  <c:v>98.197699002232511</c:v>
                </c:pt>
                <c:pt idx="29">
                  <c:v>98.30567951049089</c:v>
                </c:pt>
                <c:pt idx="30">
                  <c:v>98.407605784907659</c:v>
                </c:pt>
                <c:pt idx="31">
                  <c:v>98.502714867045285</c:v>
                </c:pt>
                <c:pt idx="32">
                  <c:v>98.590232801636802</c:v>
                </c:pt>
                <c:pt idx="33">
                  <c:v>98.669385804938628</c:v>
                </c:pt>
                <c:pt idx="34">
                  <c:v>98.739412612059297</c:v>
                </c:pt>
                <c:pt idx="35">
                  <c:v>98.799577712077095</c:v>
                </c:pt>
                <c:pt idx="36">
                  <c:v>98.849185100828763</c:v>
                </c:pt>
                <c:pt idx="37">
                  <c:v>98.88759211398046</c:v>
                </c:pt>
                <c:pt idx="38">
                  <c:v>98.914222854224548</c:v>
                </c:pt>
                <c:pt idx="39">
                  <c:v>98.928580702313965</c:v>
                </c:pt>
                <c:pt idx="40">
                  <c:v>98.930259406775519</c:v>
                </c:pt>
                <c:pt idx="41">
                  <c:v>98.918952283918856</c:v>
                </c:pt>
                <c:pt idx="42">
                  <c:v>98.894459127798996</c:v>
                </c:pt>
                <c:pt idx="43">
                  <c:v>98.856690525741698</c:v>
                </c:pt>
                <c:pt idx="44">
                  <c:v>98.805669392721839</c:v>
                </c:pt>
                <c:pt idx="45">
                  <c:v>98.741529668859357</c:v>
                </c:pt>
                <c:pt idx="46">
                  <c:v>98.66451225871873</c:v>
                </c:pt>
                <c:pt idx="47">
                  <c:v>98.574958418808038</c:v>
                </c:pt>
                <c:pt idx="48">
                  <c:v>98.473300911298224</c:v>
                </c:pt>
                <c:pt idx="49">
                  <c:v>98.360053329937273</c:v>
                </c:pt>
                <c:pt idx="50">
                  <c:v>98.235798063342415</c:v>
                </c:pt>
                <c:pt idx="51">
                  <c:v>98.101173389110613</c:v>
                </c:pt>
                <c:pt idx="52">
                  <c:v>97.956860190164676</c:v>
                </c:pt>
                <c:pt idx="53">
                  <c:v>97.803568755609888</c:v>
                </c:pt>
                <c:pt idx="54">
                  <c:v>97.642026077179764</c:v>
                </c:pt>
                <c:pt idx="55">
                  <c:v>97.472963985303394</c:v>
                </c:pt>
                <c:pt idx="56">
                  <c:v>97.297108392513991</c:v>
                </c:pt>
                <c:pt idx="57">
                  <c:v>97.115169832617497</c:v>
                </c:pt>
                <c:pt idx="58">
                  <c:v>96.92783540720751</c:v>
                </c:pt>
                <c:pt idx="59">
                  <c:v>96.735762181034204</c:v>
                </c:pt>
                <c:pt idx="60">
                  <c:v>96.539572007397211</c:v>
                </c:pt>
                <c:pt idx="61">
                  <c:v>96.33984771582621</c:v>
                </c:pt>
                <c:pt idx="62">
                  <c:v>96.137130557385959</c:v>
                </c:pt>
                <c:pt idx="63">
                  <c:v>95.931918777611855</c:v>
                </c:pt>
                <c:pt idx="64">
                  <c:v>95.72466717228653</c:v>
                </c:pt>
                <c:pt idx="65">
                  <c:v>95.515787475512653</c:v>
                </c:pt>
                <c:pt idx="66">
                  <c:v>95.305649431120571</c:v>
                </c:pt>
                <c:pt idx="67">
                  <c:v>95.094582405634156</c:v>
                </c:pt>
                <c:pt idx="68">
                  <c:v>94.882877412168497</c:v>
                </c:pt>
                <c:pt idx="69">
                  <c:v>94.670789428295294</c:v>
                </c:pt>
                <c:pt idx="70">
                  <c:v>94.458539905868463</c:v>
                </c:pt>
                <c:pt idx="71">
                  <c:v>94.246319386077488</c:v>
                </c:pt>
                <c:pt idx="72">
                  <c:v>94.034290147857689</c:v>
                </c:pt>
                <c:pt idx="73">
                  <c:v>93.822588831713958</c:v>
                </c:pt>
                <c:pt idx="74">
                  <c:v>93.611328993676167</c:v>
                </c:pt>
                <c:pt idx="75">
                  <c:v>93.400603555317716</c:v>
                </c:pt>
                <c:pt idx="76">
                  <c:v>93.190487125467584</c:v>
                </c:pt>
                <c:pt idx="77">
                  <c:v>92.981038177453584</c:v>
                </c:pt>
                <c:pt idx="78">
                  <c:v>92.772301072511851</c:v>
                </c:pt>
                <c:pt idx="79">
                  <c:v>92.564307925503144</c:v>
                </c:pt>
                <c:pt idx="80">
                  <c:v>92.357080313434125</c:v>
                </c:pt>
                <c:pt idx="81">
                  <c:v>92.150630830637169</c:v>
                </c:pt>
                <c:pt idx="82">
                  <c:v>91.944964496964644</c:v>
                </c:pt>
                <c:pt idx="83">
                  <c:v>91.740080027142042</c:v>
                </c:pt>
                <c:pt idx="84">
                  <c:v>91.535970970626479</c:v>
                </c:pt>
                <c:pt idx="85">
                  <c:v>91.332626732046961</c:v>
                </c:pt>
                <c:pt idx="86">
                  <c:v>91.130033482660508</c:v>
                </c:pt>
                <c:pt idx="87">
                  <c:v>90.928174973327117</c:v>
                </c:pt>
                <c:pt idx="88">
                  <c:v>90.727033259359729</c:v>
                </c:pt>
                <c:pt idx="89">
                  <c:v>90.526589347299478</c:v>
                </c:pt>
                <c:pt idx="90">
                  <c:v>90.326823773251164</c:v>
                </c:pt>
                <c:pt idx="91">
                  <c:v>90.12771712192324</c:v>
                </c:pt>
                <c:pt idx="92">
                  <c:v>89.929250494982867</c:v>
                </c:pt>
                <c:pt idx="93">
                  <c:v>89.731405936778287</c:v>
                </c:pt>
                <c:pt idx="94">
                  <c:v>89.534166824913854</c:v>
                </c:pt>
                <c:pt idx="95">
                  <c:v>89.337518232596963</c:v>
                </c:pt>
                <c:pt idx="96">
                  <c:v>89.141447269115361</c:v>
                </c:pt>
                <c:pt idx="97">
                  <c:v>88.945943404247359</c:v>
                </c:pt>
                <c:pt idx="98">
                  <c:v>88.750998781857177</c:v>
                </c:pt>
                <c:pt idx="99">
                  <c:v>88.556608527370756</c:v>
                </c:pt>
                <c:pt idx="100">
                  <c:v>88.362771053261397</c:v>
                </c:pt>
                <c:pt idx="101">
                  <c:v>88.169488366084011</c:v>
                </c:pt>
                <c:pt idx="102">
                  <c:v>87.976766377968843</c:v>
                </c:pt>
                <c:pt idx="103">
                  <c:v>87.784615224803602</c:v>
                </c:pt>
                <c:pt idx="104">
                  <c:v>87.593049592581551</c:v>
                </c:pt>
                <c:pt idx="105">
                  <c:v>87.402089052546813</c:v>
                </c:pt>
                <c:pt idx="106">
                  <c:v>87.211758404814432</c:v>
                </c:pt>
                <c:pt idx="107">
                  <c:v>87.022088029051588</c:v>
                </c:pt>
                <c:pt idx="108">
                  <c:v>86.833114239562974</c:v>
                </c:pt>
                <c:pt idx="109">
                  <c:v>86.644879640708808</c:v>
                </c:pt>
                <c:pt idx="110">
                  <c:v>86.457433476977087</c:v>
                </c:pt>
                <c:pt idx="111">
                  <c:v>86.270831970232791</c:v>
                </c:pt>
                <c:pt idx="112">
                  <c:v>86.085138634666777</c:v>
                </c:pt>
                <c:pt idx="113">
                  <c:v>85.900424557784149</c:v>
                </c:pt>
                <c:pt idx="114">
                  <c:v>85.716768633434327</c:v>
                </c:pt>
                <c:pt idx="115">
                  <c:v>85.534257730440942</c:v>
                </c:pt>
                <c:pt idx="116">
                  <c:v>85.352986777921373</c:v>
                </c:pt>
                <c:pt idx="117">
                  <c:v>85.173058745999015</c:v>
                </c:pt>
                <c:pt idx="118">
                  <c:v>84.99458449845514</c:v>
                </c:pt>
                <c:pt idx="119">
                  <c:v>84.817682492125925</c:v>
                </c:pt>
                <c:pt idx="120">
                  <c:v>84.642478296751364</c:v>
                </c:pt>
                <c:pt idx="121">
                  <c:v>84.469103908790785</c:v>
                </c:pt>
                <c:pt idx="122">
                  <c:v>84.297696833730242</c:v>
                </c:pt>
                <c:pt idx="123">
                  <c:v>84.128398913930027</c:v>
                </c:pt>
                <c:pt idx="124">
                  <c:v>83.961354883403118</c:v>
                </c:pt>
                <c:pt idx="125">
                  <c:v>83.796710637345228</c:v>
                </c:pt>
                <c:pt idx="126">
                  <c:v>83.634611212951242</c:v>
                </c:pt>
                <c:pt idx="127">
                  <c:v>83.47519848912367</c:v>
                </c:pt>
                <c:pt idx="128">
                  <c:v>83.318608626013329</c:v>
                </c:pt>
                <c:pt idx="129">
                  <c:v>83.164969280617598</c:v>
                </c:pt>
                <c:pt idx="130">
                  <c:v>83.014396651333101</c:v>
                </c:pt>
                <c:pt idx="131">
                  <c:v>82.866992421570842</c:v>
                </c:pt>
                <c:pt idx="132">
                  <c:v>82.722840689184721</c:v>
                </c:pt>
                <c:pt idx="133">
                  <c:v>82.5820049831989</c:v>
                </c:pt>
                <c:pt idx="134">
                  <c:v>82.444525480667579</c:v>
                </c:pt>
                <c:pt idx="135">
                  <c:v>82.310416542971012</c:v>
                </c:pt>
                <c:pt idx="136">
                  <c:v>82.179664691096207</c:v>
                </c:pt>
                <c:pt idx="137">
                  <c:v>82.052227132457389</c:v>
                </c:pt>
                <c:pt idx="138">
                  <c:v>81.928030937067376</c:v>
                </c:pt>
                <c:pt idx="139">
                  <c:v>81.806972938523387</c:v>
                </c:pt>
                <c:pt idx="140">
                  <c:v>81.688920406195962</c:v>
                </c:pt>
                <c:pt idx="141">
                  <c:v>81.573712500825948</c:v>
                </c:pt>
                <c:pt idx="142">
                  <c:v>81.461162488690888</c:v>
                </c:pt>
                <c:pt idx="143">
                  <c:v>81.351060652286364</c:v>
                </c:pt>
                <c:pt idx="144">
                  <c:v>81.243177800938739</c:v>
                </c:pt>
                <c:pt idx="145">
                  <c:v>81.137269255629974</c:v>
                </c:pt>
                <c:pt idx="146">
                  <c:v>81.033079160833367</c:v>
                </c:pt>
                <c:pt idx="147">
                  <c:v>80.930344963881339</c:v>
                </c:pt>
                <c:pt idx="148">
                  <c:v>80.828801899998595</c:v>
                </c:pt>
                <c:pt idx="149">
                  <c:v>80.728187328399798</c:v>
                </c:pt>
                <c:pt idx="150">
                  <c:v>80.628244780694573</c:v>
                </c:pt>
                <c:pt idx="151">
                  <c:v>80.528727605504983</c:v>
                </c:pt>
                <c:pt idx="152">
                  <c:v>80.429402120492426</c:v>
                </c:pt>
                <c:pt idx="153">
                  <c:v>80.330050212548628</c:v>
                </c:pt>
                <c:pt idx="154">
                  <c:v>80.230471356459361</c:v>
                </c:pt>
                <c:pt idx="155">
                  <c:v>80.130484049919772</c:v>
                </c:pt>
                <c:pt idx="156">
                  <c:v>80.029926686842003</c:v>
                </c:pt>
                <c:pt idx="157">
                  <c:v>79.928657910427532</c:v>
                </c:pt>
                <c:pt idx="158">
                  <c:v>79.826556501985237</c:v>
                </c:pt>
                <c:pt idx="159">
                  <c:v>79.723520870928212</c:v>
                </c:pt>
                <c:pt idx="160">
                  <c:v>79.61946821611923</c:v>
                </c:pt>
                <c:pt idx="161">
                  <c:v>79.514333429371305</c:v>
                </c:pt>
                <c:pt idx="162">
                  <c:v>79.408067809208546</c:v>
                </c:pt>
                <c:pt idx="163">
                  <c:v>79.30063764778501</c:v>
                </c:pt>
                <c:pt idx="164">
                  <c:v>79.192022746950016</c:v>
                </c:pt>
                <c:pt idx="165">
                  <c:v>79.082214911566552</c:v>
                </c:pt>
                <c:pt idx="166">
                  <c:v>78.971216459954391</c:v>
                </c:pt>
                <c:pt idx="167">
                  <c:v>78.859038783227291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95.516000000000005</c:v>
                </c:pt>
                <c:pt idx="1">
                  <c:v>96.968000000000004</c:v>
                </c:pt>
                <c:pt idx="2">
                  <c:v>94.435000000000002</c:v>
                </c:pt>
                <c:pt idx="3">
                  <c:v>95.418999999999997</c:v>
                </c:pt>
                <c:pt idx="4">
                  <c:v>94.418999999999997</c:v>
                </c:pt>
                <c:pt idx="5">
                  <c:v>94.468000000000004</c:v>
                </c:pt>
                <c:pt idx="6">
                  <c:v>95.596999999999994</c:v>
                </c:pt>
                <c:pt idx="7">
                  <c:v>92.918999999999997</c:v>
                </c:pt>
                <c:pt idx="8">
                  <c:v>95.516000000000005</c:v>
                </c:pt>
                <c:pt idx="9">
                  <c:v>95.048000000000002</c:v>
                </c:pt>
                <c:pt idx="10">
                  <c:v>94.387</c:v>
                </c:pt>
                <c:pt idx="11">
                  <c:v>95.29</c:v>
                </c:pt>
                <c:pt idx="12">
                  <c:v>94.418999999999997</c:v>
                </c:pt>
                <c:pt idx="13">
                  <c:v>95.418999999999997</c:v>
                </c:pt>
                <c:pt idx="14">
                  <c:v>96.21</c:v>
                </c:pt>
                <c:pt idx="15">
                  <c:v>96.903000000000006</c:v>
                </c:pt>
                <c:pt idx="16">
                  <c:v>94.21</c:v>
                </c:pt>
                <c:pt idx="17">
                  <c:v>94.968000000000004</c:v>
                </c:pt>
                <c:pt idx="18">
                  <c:v>94.918999999999997</c:v>
                </c:pt>
                <c:pt idx="19">
                  <c:v>92.225999999999999</c:v>
                </c:pt>
                <c:pt idx="20">
                  <c:v>95.161000000000001</c:v>
                </c:pt>
                <c:pt idx="21">
                  <c:v>94.677000000000007</c:v>
                </c:pt>
                <c:pt idx="22">
                  <c:v>95.805999999999997</c:v>
                </c:pt>
                <c:pt idx="23">
                  <c:v>94.951999999999998</c:v>
                </c:pt>
                <c:pt idx="24">
                  <c:v>95.242000000000004</c:v>
                </c:pt>
                <c:pt idx="25">
                  <c:v>94.613</c:v>
                </c:pt>
                <c:pt idx="26">
                  <c:v>95.403000000000006</c:v>
                </c:pt>
                <c:pt idx="27">
                  <c:v>94.435000000000002</c:v>
                </c:pt>
                <c:pt idx="28">
                  <c:v>95.113</c:v>
                </c:pt>
                <c:pt idx="29">
                  <c:v>93.661000000000001</c:v>
                </c:pt>
                <c:pt idx="30">
                  <c:v>94.113</c:v>
                </c:pt>
                <c:pt idx="31">
                  <c:v>95.435000000000002</c:v>
                </c:pt>
                <c:pt idx="32">
                  <c:v>96.483999999999995</c:v>
                </c:pt>
                <c:pt idx="33">
                  <c:v>95.581000000000003</c:v>
                </c:pt>
                <c:pt idx="34">
                  <c:v>96.596999999999994</c:v>
                </c:pt>
                <c:pt idx="35">
                  <c:v>98.855000000000004</c:v>
                </c:pt>
                <c:pt idx="36">
                  <c:v>97.951999999999998</c:v>
                </c:pt>
                <c:pt idx="37">
                  <c:v>96.564999999999998</c:v>
                </c:pt>
                <c:pt idx="38">
                  <c:v>97.144999999999996</c:v>
                </c:pt>
                <c:pt idx="39">
                  <c:v>100.21</c:v>
                </c:pt>
                <c:pt idx="40">
                  <c:v>101.226</c:v>
                </c:pt>
                <c:pt idx="41">
                  <c:v>103.081</c:v>
                </c:pt>
                <c:pt idx="42">
                  <c:v>103.661</c:v>
                </c:pt>
                <c:pt idx="43">
                  <c:v>108.387</c:v>
                </c:pt>
                <c:pt idx="44">
                  <c:v>114.629</c:v>
                </c:pt>
                <c:pt idx="45">
                  <c:v>119.839</c:v>
                </c:pt>
                <c:pt idx="46">
                  <c:v>130.435</c:v>
                </c:pt>
                <c:pt idx="47">
                  <c:v>144.25800000000001</c:v>
                </c:pt>
                <c:pt idx="48">
                  <c:v>160.065</c:v>
                </c:pt>
                <c:pt idx="49">
                  <c:v>179.161</c:v>
                </c:pt>
                <c:pt idx="50">
                  <c:v>197.32300000000001</c:v>
                </c:pt>
                <c:pt idx="51">
                  <c:v>210.887</c:v>
                </c:pt>
                <c:pt idx="52">
                  <c:v>221.90299999999999</c:v>
                </c:pt>
                <c:pt idx="53">
                  <c:v>227.98400000000001</c:v>
                </c:pt>
                <c:pt idx="54">
                  <c:v>232.35499999999999</c:v>
                </c:pt>
                <c:pt idx="55">
                  <c:v>233.74199999999999</c:v>
                </c:pt>
                <c:pt idx="56">
                  <c:v>230.387</c:v>
                </c:pt>
                <c:pt idx="57">
                  <c:v>224.58099999999999</c:v>
                </c:pt>
                <c:pt idx="58">
                  <c:v>213.161</c:v>
                </c:pt>
                <c:pt idx="59">
                  <c:v>190.339</c:v>
                </c:pt>
                <c:pt idx="60">
                  <c:v>150.935</c:v>
                </c:pt>
                <c:pt idx="61">
                  <c:v>112.935</c:v>
                </c:pt>
                <c:pt idx="62">
                  <c:v>98.774000000000001</c:v>
                </c:pt>
                <c:pt idx="63">
                  <c:v>95</c:v>
                </c:pt>
                <c:pt idx="64">
                  <c:v>95.322999999999993</c:v>
                </c:pt>
                <c:pt idx="65">
                  <c:v>99.887</c:v>
                </c:pt>
                <c:pt idx="66">
                  <c:v>103.919</c:v>
                </c:pt>
                <c:pt idx="67">
                  <c:v>107.806</c:v>
                </c:pt>
                <c:pt idx="68">
                  <c:v>114.67700000000001</c:v>
                </c:pt>
                <c:pt idx="69">
                  <c:v>127.565</c:v>
                </c:pt>
                <c:pt idx="70">
                  <c:v>139.51599999999999</c:v>
                </c:pt>
                <c:pt idx="71">
                  <c:v>152.90299999999999</c:v>
                </c:pt>
                <c:pt idx="72">
                  <c:v>164.98400000000001</c:v>
                </c:pt>
                <c:pt idx="73">
                  <c:v>176.96799999999999</c:v>
                </c:pt>
                <c:pt idx="74">
                  <c:v>187.24199999999999</c:v>
                </c:pt>
                <c:pt idx="75">
                  <c:v>192.69399999999999</c:v>
                </c:pt>
                <c:pt idx="76">
                  <c:v>196.21</c:v>
                </c:pt>
                <c:pt idx="77">
                  <c:v>195.30600000000001</c:v>
                </c:pt>
                <c:pt idx="78">
                  <c:v>192.29</c:v>
                </c:pt>
                <c:pt idx="79">
                  <c:v>178.387</c:v>
                </c:pt>
                <c:pt idx="80">
                  <c:v>156.839</c:v>
                </c:pt>
                <c:pt idx="81">
                  <c:v>123.935</c:v>
                </c:pt>
                <c:pt idx="82">
                  <c:v>98.096999999999994</c:v>
                </c:pt>
                <c:pt idx="83">
                  <c:v>90.887</c:v>
                </c:pt>
                <c:pt idx="84">
                  <c:v>90.951999999999998</c:v>
                </c:pt>
                <c:pt idx="85">
                  <c:v>90.79</c:v>
                </c:pt>
                <c:pt idx="86">
                  <c:v>88.5</c:v>
                </c:pt>
                <c:pt idx="87">
                  <c:v>88.322999999999993</c:v>
                </c:pt>
                <c:pt idx="88">
                  <c:v>89.725999999999999</c:v>
                </c:pt>
                <c:pt idx="89">
                  <c:v>88.983999999999995</c:v>
                </c:pt>
                <c:pt idx="90">
                  <c:v>89.757999999999996</c:v>
                </c:pt>
                <c:pt idx="91">
                  <c:v>89.370999999999995</c:v>
                </c:pt>
                <c:pt idx="92">
                  <c:v>89.677000000000007</c:v>
                </c:pt>
                <c:pt idx="93">
                  <c:v>90.322999999999993</c:v>
                </c:pt>
                <c:pt idx="94">
                  <c:v>90.629000000000005</c:v>
                </c:pt>
                <c:pt idx="95">
                  <c:v>88.451999999999998</c:v>
                </c:pt>
                <c:pt idx="96">
                  <c:v>89.435000000000002</c:v>
                </c:pt>
                <c:pt idx="97">
                  <c:v>90.838999999999999</c:v>
                </c:pt>
                <c:pt idx="98">
                  <c:v>90.242000000000004</c:v>
                </c:pt>
                <c:pt idx="99">
                  <c:v>88.79</c:v>
                </c:pt>
                <c:pt idx="100">
                  <c:v>88.113</c:v>
                </c:pt>
                <c:pt idx="101">
                  <c:v>88.903000000000006</c:v>
                </c:pt>
                <c:pt idx="102">
                  <c:v>89.644999999999996</c:v>
                </c:pt>
                <c:pt idx="103">
                  <c:v>88.322999999999993</c:v>
                </c:pt>
                <c:pt idx="104">
                  <c:v>90.355000000000004</c:v>
                </c:pt>
                <c:pt idx="105">
                  <c:v>90.581000000000003</c:v>
                </c:pt>
                <c:pt idx="106">
                  <c:v>93.355000000000004</c:v>
                </c:pt>
                <c:pt idx="107">
                  <c:v>91.531999999999996</c:v>
                </c:pt>
                <c:pt idx="108">
                  <c:v>95.516000000000005</c:v>
                </c:pt>
                <c:pt idx="109">
                  <c:v>96.194000000000003</c:v>
                </c:pt>
                <c:pt idx="110">
                  <c:v>97.064999999999998</c:v>
                </c:pt>
                <c:pt idx="111">
                  <c:v>96.225999999999999</c:v>
                </c:pt>
                <c:pt idx="112">
                  <c:v>94.564999999999998</c:v>
                </c:pt>
                <c:pt idx="113">
                  <c:v>94.194000000000003</c:v>
                </c:pt>
                <c:pt idx="114">
                  <c:v>90.968000000000004</c:v>
                </c:pt>
                <c:pt idx="115">
                  <c:v>87.081000000000003</c:v>
                </c:pt>
                <c:pt idx="116">
                  <c:v>87.403000000000006</c:v>
                </c:pt>
                <c:pt idx="117">
                  <c:v>84.983999999999995</c:v>
                </c:pt>
                <c:pt idx="118">
                  <c:v>85.016000000000005</c:v>
                </c:pt>
                <c:pt idx="119">
                  <c:v>84.29</c:v>
                </c:pt>
                <c:pt idx="120">
                  <c:v>85.194000000000003</c:v>
                </c:pt>
                <c:pt idx="121">
                  <c:v>84.71</c:v>
                </c:pt>
                <c:pt idx="122">
                  <c:v>84.968000000000004</c:v>
                </c:pt>
                <c:pt idx="123">
                  <c:v>83.661000000000001</c:v>
                </c:pt>
                <c:pt idx="124">
                  <c:v>84.468000000000004</c:v>
                </c:pt>
                <c:pt idx="125">
                  <c:v>85.403000000000006</c:v>
                </c:pt>
                <c:pt idx="126">
                  <c:v>83.548000000000002</c:v>
                </c:pt>
                <c:pt idx="127">
                  <c:v>84.435000000000002</c:v>
                </c:pt>
                <c:pt idx="128">
                  <c:v>83.161000000000001</c:v>
                </c:pt>
                <c:pt idx="129">
                  <c:v>83.305999999999997</c:v>
                </c:pt>
                <c:pt idx="130">
                  <c:v>82.742000000000004</c:v>
                </c:pt>
                <c:pt idx="131">
                  <c:v>85.387</c:v>
                </c:pt>
                <c:pt idx="132">
                  <c:v>83.757999999999996</c:v>
                </c:pt>
                <c:pt idx="133">
                  <c:v>84.613</c:v>
                </c:pt>
                <c:pt idx="134">
                  <c:v>85.742000000000004</c:v>
                </c:pt>
                <c:pt idx="135">
                  <c:v>86.581000000000003</c:v>
                </c:pt>
                <c:pt idx="136">
                  <c:v>85.805999999999997</c:v>
                </c:pt>
                <c:pt idx="137">
                  <c:v>89.451999999999998</c:v>
                </c:pt>
                <c:pt idx="138">
                  <c:v>89.177000000000007</c:v>
                </c:pt>
                <c:pt idx="139">
                  <c:v>89.79</c:v>
                </c:pt>
                <c:pt idx="140">
                  <c:v>90.968000000000004</c:v>
                </c:pt>
                <c:pt idx="141">
                  <c:v>88.21</c:v>
                </c:pt>
                <c:pt idx="142">
                  <c:v>84.855000000000004</c:v>
                </c:pt>
                <c:pt idx="143">
                  <c:v>83.742000000000004</c:v>
                </c:pt>
                <c:pt idx="144">
                  <c:v>81.613</c:v>
                </c:pt>
                <c:pt idx="145">
                  <c:v>83.629000000000005</c:v>
                </c:pt>
                <c:pt idx="146">
                  <c:v>81.338999999999999</c:v>
                </c:pt>
                <c:pt idx="147">
                  <c:v>83.194000000000003</c:v>
                </c:pt>
                <c:pt idx="148">
                  <c:v>81.531999999999996</c:v>
                </c:pt>
                <c:pt idx="149">
                  <c:v>80.709999999999994</c:v>
                </c:pt>
                <c:pt idx="150">
                  <c:v>82.581000000000003</c:v>
                </c:pt>
                <c:pt idx="151">
                  <c:v>82.355000000000004</c:v>
                </c:pt>
                <c:pt idx="152">
                  <c:v>80.242000000000004</c:v>
                </c:pt>
                <c:pt idx="153">
                  <c:v>82.257999999999996</c:v>
                </c:pt>
                <c:pt idx="154">
                  <c:v>81.725999999999999</c:v>
                </c:pt>
                <c:pt idx="155">
                  <c:v>82.113</c:v>
                </c:pt>
                <c:pt idx="156">
                  <c:v>81.096999999999994</c:v>
                </c:pt>
                <c:pt idx="157">
                  <c:v>80.870999999999995</c:v>
                </c:pt>
                <c:pt idx="158">
                  <c:v>81.016000000000005</c:v>
                </c:pt>
                <c:pt idx="159">
                  <c:v>79.935000000000002</c:v>
                </c:pt>
                <c:pt idx="160">
                  <c:v>79.968000000000004</c:v>
                </c:pt>
                <c:pt idx="161">
                  <c:v>83.677000000000007</c:v>
                </c:pt>
                <c:pt idx="162">
                  <c:v>79.370999999999995</c:v>
                </c:pt>
                <c:pt idx="163">
                  <c:v>80.096999999999994</c:v>
                </c:pt>
                <c:pt idx="164">
                  <c:v>79.709999999999994</c:v>
                </c:pt>
                <c:pt idx="165">
                  <c:v>79.887</c:v>
                </c:pt>
                <c:pt idx="166">
                  <c:v>80.613</c:v>
                </c:pt>
                <c:pt idx="167">
                  <c:v>80.725999999999999</c:v>
                </c:pt>
                <c:pt idx="168">
                  <c:v>79.161000000000001</c:v>
                </c:pt>
                <c:pt idx="169">
                  <c:v>80.096999999999994</c:v>
                </c:pt>
                <c:pt idx="170">
                  <c:v>79</c:v>
                </c:pt>
                <c:pt idx="171">
                  <c:v>83.548000000000002</c:v>
                </c:pt>
                <c:pt idx="172">
                  <c:v>80.177000000000007</c:v>
                </c:pt>
                <c:pt idx="173">
                  <c:v>78.548000000000002</c:v>
                </c:pt>
                <c:pt idx="174">
                  <c:v>81.209999999999994</c:v>
                </c:pt>
                <c:pt idx="175">
                  <c:v>80.531999999999996</c:v>
                </c:pt>
                <c:pt idx="176">
                  <c:v>81.096999999999994</c:v>
                </c:pt>
                <c:pt idx="177">
                  <c:v>80.725999999999999</c:v>
                </c:pt>
                <c:pt idx="178">
                  <c:v>78.564999999999998</c:v>
                </c:pt>
                <c:pt idx="179">
                  <c:v>79.144999999999996</c:v>
                </c:pt>
                <c:pt idx="180">
                  <c:v>81.531999999999996</c:v>
                </c:pt>
                <c:pt idx="181">
                  <c:v>80.887</c:v>
                </c:pt>
                <c:pt idx="182">
                  <c:v>78.144999999999996</c:v>
                </c:pt>
                <c:pt idx="183">
                  <c:v>79.951999999999998</c:v>
                </c:pt>
                <c:pt idx="184">
                  <c:v>80.096999999999994</c:v>
                </c:pt>
                <c:pt idx="185">
                  <c:v>79.370999999999995</c:v>
                </c:pt>
                <c:pt idx="186">
                  <c:v>79.418999999999997</c:v>
                </c:pt>
                <c:pt idx="187">
                  <c:v>80.096999999999994</c:v>
                </c:pt>
                <c:pt idx="188">
                  <c:v>82.370999999999995</c:v>
                </c:pt>
                <c:pt idx="189">
                  <c:v>81.081000000000003</c:v>
                </c:pt>
                <c:pt idx="190">
                  <c:v>81.742000000000004</c:v>
                </c:pt>
                <c:pt idx="191">
                  <c:v>79.805999999999997</c:v>
                </c:pt>
                <c:pt idx="192">
                  <c:v>80.081000000000003</c:v>
                </c:pt>
                <c:pt idx="193">
                  <c:v>80.194000000000003</c:v>
                </c:pt>
                <c:pt idx="194">
                  <c:v>79.096999999999994</c:v>
                </c:pt>
                <c:pt idx="195">
                  <c:v>79.613</c:v>
                </c:pt>
                <c:pt idx="196">
                  <c:v>79.483999999999995</c:v>
                </c:pt>
                <c:pt idx="197">
                  <c:v>79.757999999999996</c:v>
                </c:pt>
                <c:pt idx="198">
                  <c:v>78.531999999999996</c:v>
                </c:pt>
                <c:pt idx="199">
                  <c:v>81.581000000000003</c:v>
                </c:pt>
                <c:pt idx="200">
                  <c:v>80.177000000000007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94.13252632823729</c:v>
                </c:pt>
                <c:pt idx="3">
                  <c:v>94.236082844562262</c:v>
                </c:pt>
                <c:pt idx="4">
                  <c:v>94.340425957145612</c:v>
                </c:pt>
                <c:pt idx="5">
                  <c:v>94.445552881560872</c:v>
                </c:pt>
                <c:pt idx="6">
                  <c:v>94.551453063731898</c:v>
                </c:pt>
                <c:pt idx="7">
                  <c:v>94.658106838542452</c:v>
                </c:pt>
                <c:pt idx="8">
                  <c:v>94.76548394828437</c:v>
                </c:pt>
                <c:pt idx="9">
                  <c:v>94.87354191842617</c:v>
                </c:pt>
                <c:pt idx="10">
                  <c:v>94.982224291645807</c:v>
                </c:pt>
                <c:pt idx="11">
                  <c:v>95.091458725886724</c:v>
                </c:pt>
                <c:pt idx="12">
                  <c:v>95.201154968979822</c:v>
                </c:pt>
                <c:pt idx="13">
                  <c:v>95.311202732252582</c:v>
                </c:pt>
                <c:pt idx="14">
                  <c:v>95.421469500629641</c:v>
                </c:pt>
                <c:pt idx="15">
                  <c:v>95.531798340978341</c:v>
                </c:pt>
                <c:pt idx="16">
                  <c:v>95.642005811238775</c:v>
                </c:pt>
                <c:pt idx="17">
                  <c:v>95.751880143582426</c:v>
                </c:pt>
                <c:pt idx="18">
                  <c:v>95.861179999094418</c:v>
                </c:pt>
                <c:pt idx="19">
                  <c:v>95.969634309623501</c:v>
                </c:pt>
                <c:pt idx="20">
                  <c:v>96.076944100912243</c:v>
                </c:pt>
                <c:pt idx="21">
                  <c:v>96.182787834877004</c:v>
                </c:pt>
                <c:pt idx="22">
                  <c:v>96.286832876384409</c:v>
                </c:pt>
                <c:pt idx="23">
                  <c:v>96.388757407855408</c:v>
                </c:pt>
                <c:pt idx="24">
                  <c:v>96.488289787960383</c:v>
                </c:pt>
                <c:pt idx="25">
                  <c:v>96.58527635453801</c:v>
                </c:pt>
                <c:pt idx="26">
                  <c:v>96.679794417615042</c:v>
                </c:pt>
                <c:pt idx="27">
                  <c:v>96.772335034922079</c:v>
                </c:pt>
                <c:pt idx="28">
                  <c:v>96.864090257309044</c:v>
                </c:pt>
                <c:pt idx="29">
                  <c:v>96.957391563238119</c:v>
                </c:pt>
                <c:pt idx="30">
                  <c:v>97.05635906119862</c:v>
                </c:pt>
                <c:pt idx="31">
                  <c:v>97.167832425377412</c:v>
                </c:pt>
                <c:pt idx="32">
                  <c:v>97.302660579714001</c:v>
                </c:pt>
                <c:pt idx="33">
                  <c:v>97.477422231988726</c:v>
                </c:pt>
                <c:pt idx="34">
                  <c:v>97.716626267627475</c:v>
                </c:pt>
                <c:pt idx="35">
                  <c:v>98.055391726191232</c:v>
                </c:pt>
                <c:pt idx="36">
                  <c:v>98.542524392381736</c:v>
                </c:pt>
                <c:pt idx="37">
                  <c:v>99.243787038486715</c:v>
                </c:pt>
                <c:pt idx="38">
                  <c:v>100.24500569049617</c:v>
                </c:pt>
                <c:pt idx="39">
                  <c:v>101.65447752676133</c:v>
                </c:pt>
                <c:pt idx="40">
                  <c:v>103.6039723057457</c:v>
                </c:pt>
                <c:pt idx="41">
                  <c:v>106.24748690147109</c:v>
                </c:pt>
                <c:pt idx="42">
                  <c:v>109.75687039689758</c:v>
                </c:pt>
                <c:pt idx="43">
                  <c:v>114.31353742420769</c:v>
                </c:pt>
                <c:pt idx="44">
                  <c:v>120.09577410978336</c:v>
                </c:pt>
                <c:pt idx="45">
                  <c:v>127.26163519680603</c:v>
                </c:pt>
                <c:pt idx="46">
                  <c:v>135.92811384649795</c:v>
                </c:pt>
                <c:pt idx="47">
                  <c:v>146.14805171554232</c:v>
                </c:pt>
                <c:pt idx="48">
                  <c:v>157.88690132872779</c:v>
                </c:pt>
                <c:pt idx="49">
                  <c:v>171.00118420629468</c:v>
                </c:pt>
                <c:pt idx="50">
                  <c:v>185.21700555217913</c:v>
                </c:pt>
                <c:pt idx="51">
                  <c:v>200.09546060139476</c:v>
                </c:pt>
                <c:pt idx="52">
                  <c:v>214.94927601915433</c:v>
                </c:pt>
                <c:pt idx="53">
                  <c:v>228.66113203216898</c:v>
                </c:pt>
                <c:pt idx="54">
                  <c:v>239.41762818062148</c:v>
                </c:pt>
                <c:pt idx="55">
                  <c:v>244.58586066759588</c:v>
                </c:pt>
                <c:pt idx="56">
                  <c:v>241.20041819022998</c:v>
                </c:pt>
                <c:pt idx="57">
                  <c:v>227.35748370143108</c:v>
                </c:pt>
                <c:pt idx="58">
                  <c:v>203.93875055470812</c:v>
                </c:pt>
                <c:pt idx="59">
                  <c:v>175.20446117357793</c:v>
                </c:pt>
                <c:pt idx="60">
                  <c:v>147.24841060600193</c:v>
                </c:pt>
                <c:pt idx="61">
                  <c:v>125.16147413517923</c:v>
                </c:pt>
                <c:pt idx="62">
                  <c:v>111.03595410907421</c:v>
                </c:pt>
                <c:pt idx="63">
                  <c:v>104.08221424704425</c:v>
                </c:pt>
                <c:pt idx="64">
                  <c:v>102.19155770799905</c:v>
                </c:pt>
                <c:pt idx="65">
                  <c:v>103.43635187648161</c:v>
                </c:pt>
                <c:pt idx="66">
                  <c:v>106.68998143186887</c:v>
                </c:pt>
                <c:pt idx="67">
                  <c:v>111.5283528774616</c:v>
                </c:pt>
                <c:pt idx="68">
                  <c:v>117.90113196228087</c:v>
                </c:pt>
                <c:pt idx="69">
                  <c:v>125.86615199638278</c:v>
                </c:pt>
                <c:pt idx="70">
                  <c:v>135.43884058257751</c:v>
                </c:pt>
                <c:pt idx="71">
                  <c:v>146.51427361947967</c:v>
                </c:pt>
                <c:pt idx="72">
                  <c:v>158.8186111099136</c:v>
                </c:pt>
                <c:pt idx="73">
                  <c:v>171.85089451080052</c:v>
                </c:pt>
                <c:pt idx="74">
                  <c:v>184.7495004807588</c:v>
                </c:pt>
                <c:pt idx="75">
                  <c:v>196.00887501087621</c:v>
                </c:pt>
                <c:pt idx="76">
                  <c:v>203.15161668673068</c:v>
                </c:pt>
                <c:pt idx="77">
                  <c:v>202.91653422505686</c:v>
                </c:pt>
                <c:pt idx="78">
                  <c:v>192.702625675658</c:v>
                </c:pt>
                <c:pt idx="79">
                  <c:v>172.91526264495403</c:v>
                </c:pt>
                <c:pt idx="80">
                  <c:v>148.05332813371757</c:v>
                </c:pt>
                <c:pt idx="81">
                  <c:v>124.66782419172905</c:v>
                </c:pt>
                <c:pt idx="82">
                  <c:v>107.55208773142519</c:v>
                </c:pt>
                <c:pt idx="83">
                  <c:v>97.647902509176944</c:v>
                </c:pt>
                <c:pt idx="84">
                  <c:v>93.054335966524235</c:v>
                </c:pt>
                <c:pt idx="85">
                  <c:v>91.292695717036764</c:v>
                </c:pt>
                <c:pt idx="86">
                  <c:v>90.672453689927792</c:v>
                </c:pt>
                <c:pt idx="87">
                  <c:v>90.407106232308962</c:v>
                </c:pt>
                <c:pt idx="88">
                  <c:v>90.228101603780161</c:v>
                </c:pt>
                <c:pt idx="89">
                  <c:v>90.065982175246162</c:v>
                </c:pt>
                <c:pt idx="90">
                  <c:v>89.906906008548177</c:v>
                </c:pt>
                <c:pt idx="91">
                  <c:v>89.748731165030193</c:v>
                </c:pt>
                <c:pt idx="92">
                  <c:v>89.591238832923182</c:v>
                </c:pt>
                <c:pt idx="93">
                  <c:v>89.434550231102662</c:v>
                </c:pt>
                <c:pt idx="94">
                  <c:v>89.279057471102078</c:v>
                </c:pt>
                <c:pt idx="95">
                  <c:v>89.125701543690198</c:v>
                </c:pt>
                <c:pt idx="96">
                  <c:v>88.976550593853332</c:v>
                </c:pt>
                <c:pt idx="97">
                  <c:v>88.835831634504757</c:v>
                </c:pt>
                <c:pt idx="98">
                  <c:v>88.711595991078127</c:v>
                </c:pt>
                <c:pt idx="99">
                  <c:v>88.618111254178103</c:v>
                </c:pt>
                <c:pt idx="100">
                  <c:v>88.578802707405444</c:v>
                </c:pt>
                <c:pt idx="101">
                  <c:v>88.629053885587453</c:v>
                </c:pt>
                <c:pt idx="102">
                  <c:v>88.817433740031717</c:v>
                </c:pt>
                <c:pt idx="103">
                  <c:v>89.203083508257166</c:v>
                </c:pt>
                <c:pt idx="104">
                  <c:v>89.846340112529361</c:v>
                </c:pt>
                <c:pt idx="105">
                  <c:v>90.789682753646133</c:v>
                </c:pt>
                <c:pt idx="106">
                  <c:v>92.027848217222385</c:v>
                </c:pt>
                <c:pt idx="107">
                  <c:v>93.471515538755398</c:v>
                </c:pt>
                <c:pt idx="108">
                  <c:v>94.919861409509721</c:v>
                </c:pt>
                <c:pt idx="109">
                  <c:v>96.069371426667601</c:v>
                </c:pt>
                <c:pt idx="110">
                  <c:v>96.584946706929728</c:v>
                </c:pt>
                <c:pt idx="111">
                  <c:v>96.22818470891653</c:v>
                </c:pt>
                <c:pt idx="112">
                  <c:v>94.984655312133356</c:v>
                </c:pt>
                <c:pt idx="113">
                  <c:v>93.103101691589174</c:v>
                </c:pt>
                <c:pt idx="114">
                  <c:v>91.001224776544035</c:v>
                </c:pt>
                <c:pt idx="115">
                  <c:v>89.087101213786156</c:v>
                </c:pt>
                <c:pt idx="116">
                  <c:v>87.608258223746816</c:v>
                </c:pt>
                <c:pt idx="117">
                  <c:v>86.610517106100659</c:v>
                </c:pt>
                <c:pt idx="118">
                  <c:v>85.999563706428717</c:v>
                </c:pt>
                <c:pt idx="119">
                  <c:v>85.636299647452276</c:v>
                </c:pt>
                <c:pt idx="120">
                  <c:v>85.40400426216587</c:v>
                </c:pt>
                <c:pt idx="121">
                  <c:v>85.230082809206493</c:v>
                </c:pt>
                <c:pt idx="122">
                  <c:v>85.078577140001855</c:v>
                </c:pt>
                <c:pt idx="123">
                  <c:v>84.93487539037794</c:v>
                </c:pt>
                <c:pt idx="124">
                  <c:v>84.794061241137911</c:v>
                </c:pt>
                <c:pt idx="125">
                  <c:v>84.654842945178515</c:v>
                </c:pt>
                <c:pt idx="126">
                  <c:v>84.517242434911452</c:v>
                </c:pt>
                <c:pt idx="127">
                  <c:v>84.382282540535158</c:v>
                </c:pt>
                <c:pt idx="128">
                  <c:v>84.25306338722028</c:v>
                </c:pt>
                <c:pt idx="129">
                  <c:v>84.13761597903364</c:v>
                </c:pt>
                <c:pt idx="130">
                  <c:v>84.054312597489172</c:v>
                </c:pt>
                <c:pt idx="131">
                  <c:v>84.039735165712727</c:v>
                </c:pt>
                <c:pt idx="132">
                  <c:v>84.155784710682013</c:v>
                </c:pt>
                <c:pt idx="133">
                  <c:v>84.487572506237768</c:v>
                </c:pt>
                <c:pt idx="134">
                  <c:v>85.119943124228882</c:v>
                </c:pt>
                <c:pt idx="135">
                  <c:v>86.086193783222626</c:v>
                </c:pt>
                <c:pt idx="136">
                  <c:v>87.303578363437879</c:v>
                </c:pt>
                <c:pt idx="137">
                  <c:v>88.537999781474639</c:v>
                </c:pt>
                <c:pt idx="138">
                  <c:v>89.447154326024148</c:v>
                </c:pt>
                <c:pt idx="139">
                  <c:v>89.711651847048898</c:v>
                </c:pt>
                <c:pt idx="140">
                  <c:v>89.192113439221885</c:v>
                </c:pt>
                <c:pt idx="141">
                  <c:v>88.009078585830423</c:v>
                </c:pt>
                <c:pt idx="142">
                  <c:v>86.48437532574458</c:v>
                </c:pt>
                <c:pt idx="143">
                  <c:v>84.982439194157749</c:v>
                </c:pt>
                <c:pt idx="144">
                  <c:v>83.758587991823632</c:v>
                </c:pt>
                <c:pt idx="145">
                  <c:v>82.899140907509206</c:v>
                </c:pt>
                <c:pt idx="146">
                  <c:v>82.357830799103809</c:v>
                </c:pt>
                <c:pt idx="147">
                  <c:v>82.032898896293545</c:v>
                </c:pt>
                <c:pt idx="148">
                  <c:v>81.828701694991992</c:v>
                </c:pt>
                <c:pt idx="149">
                  <c:v>81.681110279193163</c:v>
                </c:pt>
                <c:pt idx="150">
                  <c:v>81.55611174727693</c:v>
                </c:pt>
                <c:pt idx="151">
                  <c:v>81.438834846601935</c:v>
                </c:pt>
                <c:pt idx="152">
                  <c:v>81.323788181256191</c:v>
                </c:pt>
                <c:pt idx="153">
                  <c:v>81.209214127348332</c:v>
                </c:pt>
                <c:pt idx="154">
                  <c:v>81.094595575157697</c:v>
                </c:pt>
                <c:pt idx="155">
                  <c:v>80.979767583864145</c:v>
                </c:pt>
                <c:pt idx="156">
                  <c:v>80.864655098530619</c:v>
                </c:pt>
                <c:pt idx="157">
                  <c:v>80.749207705878831</c:v>
                </c:pt>
                <c:pt idx="158">
                  <c:v>80.633385662038194</c:v>
                </c:pt>
                <c:pt idx="159">
                  <c:v>80.517157063676336</c:v>
                </c:pt>
                <c:pt idx="160">
                  <c:v>80.400497016266613</c:v>
                </c:pt>
                <c:pt idx="161">
                  <c:v>80.283387063597871</c:v>
                </c:pt>
                <c:pt idx="162">
                  <c:v>80.165814615714481</c:v>
                </c:pt>
                <c:pt idx="163">
                  <c:v>80.047772357038156</c:v>
                </c:pt>
                <c:pt idx="164">
                  <c:v>79.929257648503949</c:v>
                </c:pt>
                <c:pt idx="165">
                  <c:v>79.810271938563332</c:v>
                </c:pt>
                <c:pt idx="166">
                  <c:v>79.690820195164918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94.132526328231094</c:v>
                </c:pt>
                <c:pt idx="3">
                  <c:v>94.23608284454393</c:v>
                </c:pt>
                <c:pt idx="4">
                  <c:v>94.34042595709235</c:v>
                </c:pt>
                <c:pt idx="5">
                  <c:v>94.445552881409085</c:v>
                </c:pt>
                <c:pt idx="6">
                  <c:v>94.551453063307633</c:v>
                </c:pt>
                <c:pt idx="7">
                  <c:v>94.658106837379307</c:v>
                </c:pt>
                <c:pt idx="8">
                  <c:v>94.765483945156703</c:v>
                </c:pt>
                <c:pt idx="9">
                  <c:v>94.87354191017711</c:v>
                </c:pt>
                <c:pt idx="10">
                  <c:v>94.982224270306332</c:v>
                </c:pt>
                <c:pt idx="11">
                  <c:v>95.091458671741762</c:v>
                </c:pt>
                <c:pt idx="12">
                  <c:v>95.201154834230238</c:v>
                </c:pt>
                <c:pt idx="13">
                  <c:v>95.311202403331365</c:v>
                </c:pt>
                <c:pt idx="14">
                  <c:v>95.421468713127979</c:v>
                </c:pt>
                <c:pt idx="15">
                  <c:v>95.531796491683494</c:v>
                </c:pt>
                <c:pt idx="16">
                  <c:v>95.642001551765091</c:v>
                </c:pt>
                <c:pt idx="17">
                  <c:v>95.751870520796672</c:v>
                </c:pt>
                <c:pt idx="18">
                  <c:v>95.86115867646339</c:v>
                </c:pt>
                <c:pt idx="19">
                  <c:v>95.969587967506897</c:v>
                </c:pt>
                <c:pt idx="20">
                  <c:v>96.076845312492651</c:v>
                </c:pt>
                <c:pt idx="21">
                  <c:v>96.182581281971721</c:v>
                </c:pt>
                <c:pt idx="22">
                  <c:v>96.286409280554082</c:v>
                </c:pt>
                <c:pt idx="23">
                  <c:v>96.387905353809074</c:v>
                </c:pt>
                <c:pt idx="24">
                  <c:v>96.486608749273756</c:v>
                </c:pt>
                <c:pt idx="25">
                  <c:v>96.58202335972031</c:v>
                </c:pt>
                <c:pt idx="26">
                  <c:v>96.673620168717505</c:v>
                </c:pt>
                <c:pt idx="27">
                  <c:v>96.760840802026308</c:v>
                </c:pt>
                <c:pt idx="28">
                  <c:v>96.843102262386267</c:v>
                </c:pt>
                <c:pt idx="29">
                  <c:v>96.919802889146226</c:v>
                </c:pt>
                <c:pt idx="30">
                  <c:v>96.990329538033095</c:v>
                </c:pt>
                <c:pt idx="31">
                  <c:v>97.054065921102165</c:v>
                </c:pt>
                <c:pt idx="32">
                  <c:v>97.110401984581699</c:v>
                </c:pt>
                <c:pt idx="33">
                  <c:v>97.158744136042884</c:v>
                </c:pt>
                <c:pt idx="34">
                  <c:v>97.198526066268897</c:v>
                </c:pt>
                <c:pt idx="35">
                  <c:v>97.229219850381298</c:v>
                </c:pt>
                <c:pt idx="36">
                  <c:v>97.250346962678975</c:v>
                </c:pt>
                <c:pt idx="37">
                  <c:v>97.261488805660377</c:v>
                </c:pt>
                <c:pt idx="38">
                  <c:v>97.262296340553405</c:v>
                </c:pt>
                <c:pt idx="39">
                  <c:v>97.252498417757693</c:v>
                </c:pt>
                <c:pt idx="40">
                  <c:v>97.231908442402585</c:v>
                </c:pt>
                <c:pt idx="41">
                  <c:v>97.200429071949046</c:v>
                </c:pt>
                <c:pt idx="42">
                  <c:v>97.158054726205393</c:v>
                </c:pt>
                <c:pt idx="43">
                  <c:v>97.104871789843429</c:v>
                </c:pt>
                <c:pt idx="44">
                  <c:v>97.041056496310432</c:v>
                </c:pt>
                <c:pt idx="45">
                  <c:v>96.966870591750819</c:v>
                </c:pt>
                <c:pt idx="46">
                  <c:v>96.882654979892223</c:v>
                </c:pt>
                <c:pt idx="47">
                  <c:v>96.788821636331093</c:v>
                </c:pt>
                <c:pt idx="48">
                  <c:v>96.685844147383378</c:v>
                </c:pt>
                <c:pt idx="49">
                  <c:v>96.574247270909225</c:v>
                </c:pt>
                <c:pt idx="50">
                  <c:v>96.454595932943462</c:v>
                </c:pt>
                <c:pt idx="51">
                  <c:v>96.327484065583235</c:v>
                </c:pt>
                <c:pt idx="52">
                  <c:v>96.193523661425715</c:v>
                </c:pt>
                <c:pt idx="53">
                  <c:v>96.053334372408102</c:v>
                </c:pt>
                <c:pt idx="54">
                  <c:v>95.907533921519246</c:v>
                </c:pt>
                <c:pt idx="55">
                  <c:v>95.756729530056106</c:v>
                </c:pt>
                <c:pt idx="56">
                  <c:v>95.601510496077069</c:v>
                </c:pt>
                <c:pt idx="57">
                  <c:v>95.442441995861898</c:v>
                </c:pt>
                <c:pt idx="58">
                  <c:v>95.280060122915486</c:v>
                </c:pt>
                <c:pt idx="59">
                  <c:v>95.114868130613544</c:v>
                </c:pt>
                <c:pt idx="60">
                  <c:v>94.947333806167549</c:v>
                </c:pt>
                <c:pt idx="61">
                  <c:v>94.777887875426373</c:v>
                </c:pt>
                <c:pt idx="62">
                  <c:v>94.6069233196244</c:v>
                </c:pt>
                <c:pt idx="63">
                  <c:v>94.434795475490446</c:v>
                </c:pt>
                <c:pt idx="64">
                  <c:v>94.261822787788589</c:v>
                </c:pt>
                <c:pt idx="65">
                  <c:v>94.088288086869611</c:v>
                </c:pt>
                <c:pt idx="66">
                  <c:v>93.914440271677705</c:v>
                </c:pt>
                <c:pt idx="67">
                  <c:v>93.740496289497131</c:v>
                </c:pt>
                <c:pt idx="68">
                  <c:v>93.566643316332858</c:v>
                </c:pt>
                <c:pt idx="69">
                  <c:v>93.393041055200996</c:v>
                </c:pt>
                <c:pt idx="70">
                  <c:v>93.219824082977354</c:v>
                </c:pt>
                <c:pt idx="71">
                  <c:v>93.047104189242418</c:v>
                </c:pt>
                <c:pt idx="72">
                  <c:v>92.874972662374716</c:v>
                </c:pt>
                <c:pt idx="73">
                  <c:v>92.70350248874162</c:v>
                </c:pt>
                <c:pt idx="74">
                  <c:v>92.532750440104266</c:v>
                </c:pt>
                <c:pt idx="75">
                  <c:v>92.362759032265004</c:v>
                </c:pt>
                <c:pt idx="76">
                  <c:v>92.193558344591821</c:v>
                </c:pt>
                <c:pt idx="77">
                  <c:v>92.025167695442363</c:v>
                </c:pt>
                <c:pt idx="78">
                  <c:v>91.857597172800297</c:v>
                </c:pt>
                <c:pt idx="79">
                  <c:v>91.690849022761768</c:v>
                </c:pt>
                <c:pt idx="80">
                  <c:v>91.524918901002124</c:v>
                </c:pt>
                <c:pt idx="81">
                  <c:v>91.35979699414662</c:v>
                </c:pt>
                <c:pt idx="82">
                  <c:v>91.195469019181445</c:v>
                </c:pt>
                <c:pt idx="83">
                  <c:v>91.031917109787912</c:v>
                </c:pt>
                <c:pt idx="84">
                  <c:v>90.869120598854238</c:v>
                </c:pt>
                <c:pt idx="85">
                  <c:v>90.707056706503849</c:v>
                </c:pt>
                <c:pt idx="86">
                  <c:v>90.545701142845076</c:v>
                </c:pt>
                <c:pt idx="87">
                  <c:v>90.385028634353233</c:v>
                </c:pt>
                <c:pt idx="88">
                  <c:v>90.225013382390131</c:v>
                </c:pt>
                <c:pt idx="89">
                  <c:v>90.065629461886985</c:v>
                </c:pt>
                <c:pt idx="90">
                  <c:v>89.906851167692793</c:v>
                </c:pt>
                <c:pt idx="91">
                  <c:v>89.748653315547074</c:v>
                </c:pt>
                <c:pt idx="92">
                  <c:v>89.591011504087476</c:v>
                </c:pt>
                <c:pt idx="93">
                  <c:v>89.433902343762568</c:v>
                </c:pt>
                <c:pt idx="94">
                  <c:v>89.277303657996981</c:v>
                </c:pt>
                <c:pt idx="95">
                  <c:v>89.121194661453075</c:v>
                </c:pt>
                <c:pt idx="96">
                  <c:v>88.965556119751227</c:v>
                </c:pt>
                <c:pt idx="97">
                  <c:v>88.810370494553084</c:v>
                </c:pt>
                <c:pt idx="98">
                  <c:v>88.655622077470909</c:v>
                </c:pt>
                <c:pt idx="99">
                  <c:v>88.501297115842092</c:v>
                </c:pt>
                <c:pt idx="100">
                  <c:v>88.347383932991406</c:v>
                </c:pt>
                <c:pt idx="101">
                  <c:v>88.193873045192163</c:v>
                </c:pt>
                <c:pt idx="102">
                  <c:v>88.040757277119141</c:v>
                </c:pt>
                <c:pt idx="103">
                  <c:v>87.888031877155726</c:v>
                </c:pt>
                <c:pt idx="104">
                  <c:v>87.735694633464917</c:v>
                </c:pt>
                <c:pt idx="105">
                  <c:v>87.583745991248051</c:v>
                </c:pt>
                <c:pt idx="106">
                  <c:v>87.432189171089163</c:v>
                </c:pt>
                <c:pt idx="107">
                  <c:v>87.281030287704908</c:v>
                </c:pt>
                <c:pt idx="108">
                  <c:v>87.130278467783086</c:v>
                </c:pt>
                <c:pt idx="109">
                  <c:v>86.979945964890561</c:v>
                </c:pt>
                <c:pt idx="110">
                  <c:v>86.830048268658018</c:v>
                </c:pt>
                <c:pt idx="111">
                  <c:v>86.680604204606183</c:v>
                </c:pt>
                <c:pt idx="112">
                  <c:v>86.531636020069215</c:v>
                </c:pt>
                <c:pt idx="113">
                  <c:v>86.383169450708806</c:v>
                </c:pt>
                <c:pt idx="114">
                  <c:v>86.235233761117655</c:v>
                </c:pt>
                <c:pt idx="115">
                  <c:v>86.087861752014817</c:v>
                </c:pt>
                <c:pt idx="116">
                  <c:v>85.941089725582628</c:v>
                </c:pt>
                <c:pt idx="117">
                  <c:v>85.794957399645014</c:v>
                </c:pt>
                <c:pt idx="118">
                  <c:v>85.649507760715125</c:v>
                </c:pt>
                <c:pt idx="119">
                  <c:v>85.504786845536202</c:v>
                </c:pt>
                <c:pt idx="120">
                  <c:v>85.36084344071196</c:v>
                </c:pt>
                <c:pt idx="121">
                  <c:v>85.21772869048489</c:v>
                </c:pt>
                <c:pt idx="122">
                  <c:v>85.075495603800519</c:v>
                </c:pt>
                <c:pt idx="123">
                  <c:v>84.934198453606086</c:v>
                </c:pt>
                <c:pt idx="124">
                  <c:v>84.793892063982369</c:v>
                </c:pt>
                <c:pt idx="125">
                  <c:v>84.654630984263662</c:v>
                </c:pt>
                <c:pt idx="126">
                  <c:v>84.51646855378965</c:v>
                </c:pt>
                <c:pt idx="127">
                  <c:v>84.379455866302465</c:v>
                </c:pt>
                <c:pt idx="128">
                  <c:v>84.243640649119968</c:v>
                </c:pt>
                <c:pt idx="129">
                  <c:v>84.109066078843426</c:v>
                </c:pt>
                <c:pt idx="130">
                  <c:v>83.975769562147562</c:v>
                </c:pt>
                <c:pt idx="131">
                  <c:v>83.843781516702037</c:v>
                </c:pt>
                <c:pt idx="132">
                  <c:v>83.713124192948001</c:v>
                </c:pt>
                <c:pt idx="133">
                  <c:v>83.583810581714346</c:v>
                </c:pt>
                <c:pt idx="134">
                  <c:v>83.455843454919261</c:v>
                </c:pt>
                <c:pt idx="135">
                  <c:v>83.329214586345941</c:v>
                </c:pt>
                <c:pt idx="136">
                  <c:v>83.20390419632696</c:v>
                </c:pt>
                <c:pt idx="137">
                  <c:v>83.079880657948451</c:v>
                </c:pt>
                <c:pt idx="138">
                  <c:v>82.95710049318717</c:v>
                </c:pt>
                <c:pt idx="139">
                  <c:v>82.835508675603023</c:v>
                </c:pt>
                <c:pt idx="140">
                  <c:v>82.715039242503806</c:v>
                </c:pt>
                <c:pt idx="141">
                  <c:v>82.595616204789593</c:v>
                </c:pt>
                <c:pt idx="142">
                  <c:v>82.477154728052568</c:v>
                </c:pt>
                <c:pt idx="143">
                  <c:v>82.359562545079939</c:v>
                </c:pt>
                <c:pt idx="144">
                  <c:v>82.24274154873811</c:v>
                </c:pt>
                <c:pt idx="145">
                  <c:v>82.126589506169779</c:v>
                </c:pt>
                <c:pt idx="146">
                  <c:v>82.011001830880303</c:v>
                </c:pt>
                <c:pt idx="147">
                  <c:v>81.895873348855332</c:v>
                </c:pt>
                <c:pt idx="148">
                  <c:v>81.781099998196055</c:v>
                </c:pt>
                <c:pt idx="149">
                  <c:v>81.666580408420145</c:v>
                </c:pt>
                <c:pt idx="150">
                  <c:v>81.552217314830557</c:v>
                </c:pt>
                <c:pt idx="151">
                  <c:v>81.437918774321815</c:v>
                </c:pt>
                <c:pt idx="152">
                  <c:v>81.323599160736862</c:v>
                </c:pt>
                <c:pt idx="153">
                  <c:v>81.209179929521426</c:v>
                </c:pt>
                <c:pt idx="154">
                  <c:v>81.094590152182008</c:v>
                </c:pt>
                <c:pt idx="155">
                  <c:v>80.979766830361058</c:v>
                </c:pt>
                <c:pt idx="156">
                  <c:v>80.864655006820769</c:v>
                </c:pt>
                <c:pt idx="157">
                  <c:v>80.749207696103753</c:v>
                </c:pt>
                <c:pt idx="158">
                  <c:v>80.633385661125971</c:v>
                </c:pt>
                <c:pt idx="159">
                  <c:v>80.517157063601815</c:v>
                </c:pt>
                <c:pt idx="160">
                  <c:v>80.400497016261284</c:v>
                </c:pt>
                <c:pt idx="161">
                  <c:v>80.283387063597544</c:v>
                </c:pt>
                <c:pt idx="162">
                  <c:v>80.165814615714467</c:v>
                </c:pt>
                <c:pt idx="163">
                  <c:v>80.047772357038156</c:v>
                </c:pt>
                <c:pt idx="164">
                  <c:v>79.929257648503949</c:v>
                </c:pt>
                <c:pt idx="165">
                  <c:v>79.810271938563332</c:v>
                </c:pt>
                <c:pt idx="166">
                  <c:v>79.690820195164918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102.68899999999999</c:v>
                </c:pt>
                <c:pt idx="1">
                  <c:v>102.672</c:v>
                </c:pt>
                <c:pt idx="2">
                  <c:v>102.377</c:v>
                </c:pt>
                <c:pt idx="3">
                  <c:v>98.721000000000004</c:v>
                </c:pt>
                <c:pt idx="4">
                  <c:v>100.541</c:v>
                </c:pt>
                <c:pt idx="5">
                  <c:v>101.066</c:v>
                </c:pt>
                <c:pt idx="6">
                  <c:v>100.934</c:v>
                </c:pt>
                <c:pt idx="7">
                  <c:v>102.131</c:v>
                </c:pt>
                <c:pt idx="8">
                  <c:v>101.77</c:v>
                </c:pt>
                <c:pt idx="9">
                  <c:v>98.966999999999999</c:v>
                </c:pt>
                <c:pt idx="10">
                  <c:v>98.212999999999994</c:v>
                </c:pt>
                <c:pt idx="11">
                  <c:v>100.95099999999999</c:v>
                </c:pt>
                <c:pt idx="12">
                  <c:v>99.507999999999996</c:v>
                </c:pt>
                <c:pt idx="13">
                  <c:v>100.262</c:v>
                </c:pt>
                <c:pt idx="14">
                  <c:v>100</c:v>
                </c:pt>
                <c:pt idx="15">
                  <c:v>99.835999999999999</c:v>
                </c:pt>
                <c:pt idx="16">
                  <c:v>101.328</c:v>
                </c:pt>
                <c:pt idx="17">
                  <c:v>98.966999999999999</c:v>
                </c:pt>
                <c:pt idx="18">
                  <c:v>100.01600000000001</c:v>
                </c:pt>
                <c:pt idx="19">
                  <c:v>99.081999999999994</c:v>
                </c:pt>
                <c:pt idx="20">
                  <c:v>101.23</c:v>
                </c:pt>
                <c:pt idx="21">
                  <c:v>100.754</c:v>
                </c:pt>
                <c:pt idx="22">
                  <c:v>99.426000000000002</c:v>
                </c:pt>
                <c:pt idx="23">
                  <c:v>99.147999999999996</c:v>
                </c:pt>
                <c:pt idx="24">
                  <c:v>101.393</c:v>
                </c:pt>
                <c:pt idx="25">
                  <c:v>100.902</c:v>
                </c:pt>
                <c:pt idx="26">
                  <c:v>101.04900000000001</c:v>
                </c:pt>
                <c:pt idx="27">
                  <c:v>99.18</c:v>
                </c:pt>
                <c:pt idx="28">
                  <c:v>100.574</c:v>
                </c:pt>
                <c:pt idx="29">
                  <c:v>100.705</c:v>
                </c:pt>
                <c:pt idx="30">
                  <c:v>100.574</c:v>
                </c:pt>
                <c:pt idx="31">
                  <c:v>101.77</c:v>
                </c:pt>
                <c:pt idx="32">
                  <c:v>100.98399999999999</c:v>
                </c:pt>
                <c:pt idx="33">
                  <c:v>103.295</c:v>
                </c:pt>
                <c:pt idx="34">
                  <c:v>101.639</c:v>
                </c:pt>
                <c:pt idx="35">
                  <c:v>102.639</c:v>
                </c:pt>
                <c:pt idx="36">
                  <c:v>103.098</c:v>
                </c:pt>
                <c:pt idx="37">
                  <c:v>103.098</c:v>
                </c:pt>
                <c:pt idx="38">
                  <c:v>101.164</c:v>
                </c:pt>
                <c:pt idx="39">
                  <c:v>100.541</c:v>
                </c:pt>
                <c:pt idx="40">
                  <c:v>103.541</c:v>
                </c:pt>
                <c:pt idx="41">
                  <c:v>102.492</c:v>
                </c:pt>
                <c:pt idx="42">
                  <c:v>104.41</c:v>
                </c:pt>
                <c:pt idx="43">
                  <c:v>105.01600000000001</c:v>
                </c:pt>
                <c:pt idx="44">
                  <c:v>110.607</c:v>
                </c:pt>
                <c:pt idx="45">
                  <c:v>114.98399999999999</c:v>
                </c:pt>
                <c:pt idx="46">
                  <c:v>121.31100000000001</c:v>
                </c:pt>
                <c:pt idx="47">
                  <c:v>132.34399999999999</c:v>
                </c:pt>
                <c:pt idx="48">
                  <c:v>148.77000000000001</c:v>
                </c:pt>
                <c:pt idx="49">
                  <c:v>166.49199999999999</c:v>
                </c:pt>
                <c:pt idx="50">
                  <c:v>185.44300000000001</c:v>
                </c:pt>
                <c:pt idx="51">
                  <c:v>203.607</c:v>
                </c:pt>
                <c:pt idx="52">
                  <c:v>215.91800000000001</c:v>
                </c:pt>
                <c:pt idx="53">
                  <c:v>226.47499999999999</c:v>
                </c:pt>
                <c:pt idx="54">
                  <c:v>232.262</c:v>
                </c:pt>
                <c:pt idx="55">
                  <c:v>235.672</c:v>
                </c:pt>
                <c:pt idx="56">
                  <c:v>235.91800000000001</c:v>
                </c:pt>
                <c:pt idx="57">
                  <c:v>232.49199999999999</c:v>
                </c:pt>
                <c:pt idx="58">
                  <c:v>224.08199999999999</c:v>
                </c:pt>
                <c:pt idx="59">
                  <c:v>205.393</c:v>
                </c:pt>
                <c:pt idx="60">
                  <c:v>164.607</c:v>
                </c:pt>
                <c:pt idx="61">
                  <c:v>120.148</c:v>
                </c:pt>
                <c:pt idx="62">
                  <c:v>101.78700000000001</c:v>
                </c:pt>
                <c:pt idx="63">
                  <c:v>98.164000000000001</c:v>
                </c:pt>
                <c:pt idx="64">
                  <c:v>101.738</c:v>
                </c:pt>
                <c:pt idx="65">
                  <c:v>100.508</c:v>
                </c:pt>
                <c:pt idx="66">
                  <c:v>99.869</c:v>
                </c:pt>
                <c:pt idx="67">
                  <c:v>102.88500000000001</c:v>
                </c:pt>
                <c:pt idx="68">
                  <c:v>111.08199999999999</c:v>
                </c:pt>
                <c:pt idx="69">
                  <c:v>119.246</c:v>
                </c:pt>
                <c:pt idx="70">
                  <c:v>130.21299999999999</c:v>
                </c:pt>
                <c:pt idx="71">
                  <c:v>144.34399999999999</c:v>
                </c:pt>
                <c:pt idx="72">
                  <c:v>157.88499999999999</c:v>
                </c:pt>
                <c:pt idx="73">
                  <c:v>168.88499999999999</c:v>
                </c:pt>
                <c:pt idx="74">
                  <c:v>183.16399999999999</c:v>
                </c:pt>
                <c:pt idx="75">
                  <c:v>192.37700000000001</c:v>
                </c:pt>
                <c:pt idx="76">
                  <c:v>197.50800000000001</c:v>
                </c:pt>
                <c:pt idx="77">
                  <c:v>200.607</c:v>
                </c:pt>
                <c:pt idx="78">
                  <c:v>198.55699999999999</c:v>
                </c:pt>
                <c:pt idx="79">
                  <c:v>189.91800000000001</c:v>
                </c:pt>
                <c:pt idx="80">
                  <c:v>168.08199999999999</c:v>
                </c:pt>
                <c:pt idx="81">
                  <c:v>131.393</c:v>
                </c:pt>
                <c:pt idx="82">
                  <c:v>101.52500000000001</c:v>
                </c:pt>
                <c:pt idx="83">
                  <c:v>91.097999999999999</c:v>
                </c:pt>
                <c:pt idx="84">
                  <c:v>92.623000000000005</c:v>
                </c:pt>
                <c:pt idx="85">
                  <c:v>91.328000000000003</c:v>
                </c:pt>
                <c:pt idx="86">
                  <c:v>90.835999999999999</c:v>
                </c:pt>
                <c:pt idx="87">
                  <c:v>87.852000000000004</c:v>
                </c:pt>
                <c:pt idx="88">
                  <c:v>89.245999999999995</c:v>
                </c:pt>
                <c:pt idx="89">
                  <c:v>89.066000000000003</c:v>
                </c:pt>
                <c:pt idx="90">
                  <c:v>92.245999999999995</c:v>
                </c:pt>
                <c:pt idx="91">
                  <c:v>89.738</c:v>
                </c:pt>
                <c:pt idx="92">
                  <c:v>91.918000000000006</c:v>
                </c:pt>
                <c:pt idx="93">
                  <c:v>92.754000000000005</c:v>
                </c:pt>
                <c:pt idx="94">
                  <c:v>90.311000000000007</c:v>
                </c:pt>
                <c:pt idx="95">
                  <c:v>89.852000000000004</c:v>
                </c:pt>
                <c:pt idx="96">
                  <c:v>91.77</c:v>
                </c:pt>
                <c:pt idx="97">
                  <c:v>94.869</c:v>
                </c:pt>
                <c:pt idx="98">
                  <c:v>93.114999999999995</c:v>
                </c:pt>
                <c:pt idx="99">
                  <c:v>92.983999999999995</c:v>
                </c:pt>
                <c:pt idx="100">
                  <c:v>90.525000000000006</c:v>
                </c:pt>
                <c:pt idx="101">
                  <c:v>89.361000000000004</c:v>
                </c:pt>
                <c:pt idx="102">
                  <c:v>87.983999999999995</c:v>
                </c:pt>
                <c:pt idx="103">
                  <c:v>90.212999999999994</c:v>
                </c:pt>
                <c:pt idx="104">
                  <c:v>91.033000000000001</c:v>
                </c:pt>
                <c:pt idx="105">
                  <c:v>91.328000000000003</c:v>
                </c:pt>
                <c:pt idx="106">
                  <c:v>93.442999999999998</c:v>
                </c:pt>
                <c:pt idx="107">
                  <c:v>93.688999999999993</c:v>
                </c:pt>
                <c:pt idx="108">
                  <c:v>98.426000000000002</c:v>
                </c:pt>
                <c:pt idx="109">
                  <c:v>99.933999999999997</c:v>
                </c:pt>
                <c:pt idx="110">
                  <c:v>101.672</c:v>
                </c:pt>
                <c:pt idx="111">
                  <c:v>103.738</c:v>
                </c:pt>
                <c:pt idx="112">
                  <c:v>100.91800000000001</c:v>
                </c:pt>
                <c:pt idx="113">
                  <c:v>97.540999999999997</c:v>
                </c:pt>
                <c:pt idx="114">
                  <c:v>95.426000000000002</c:v>
                </c:pt>
                <c:pt idx="115">
                  <c:v>93.950999999999993</c:v>
                </c:pt>
                <c:pt idx="116">
                  <c:v>89.081999999999994</c:v>
                </c:pt>
                <c:pt idx="117">
                  <c:v>88.262</c:v>
                </c:pt>
                <c:pt idx="118">
                  <c:v>88.066000000000003</c:v>
                </c:pt>
                <c:pt idx="119">
                  <c:v>84.41</c:v>
                </c:pt>
                <c:pt idx="120">
                  <c:v>85.197000000000003</c:v>
                </c:pt>
                <c:pt idx="121">
                  <c:v>87.754000000000005</c:v>
                </c:pt>
                <c:pt idx="122">
                  <c:v>86.262</c:v>
                </c:pt>
                <c:pt idx="123">
                  <c:v>84.869</c:v>
                </c:pt>
                <c:pt idx="124">
                  <c:v>83.966999999999999</c:v>
                </c:pt>
                <c:pt idx="125">
                  <c:v>84.540999999999997</c:v>
                </c:pt>
                <c:pt idx="126">
                  <c:v>86.197000000000003</c:v>
                </c:pt>
                <c:pt idx="127">
                  <c:v>84.82</c:v>
                </c:pt>
                <c:pt idx="128">
                  <c:v>86.623000000000005</c:v>
                </c:pt>
                <c:pt idx="129">
                  <c:v>84.656000000000006</c:v>
                </c:pt>
                <c:pt idx="130">
                  <c:v>86.77</c:v>
                </c:pt>
                <c:pt idx="131">
                  <c:v>86.623000000000005</c:v>
                </c:pt>
                <c:pt idx="132">
                  <c:v>85.459000000000003</c:v>
                </c:pt>
                <c:pt idx="133">
                  <c:v>85.656000000000006</c:v>
                </c:pt>
                <c:pt idx="134">
                  <c:v>86.18</c:v>
                </c:pt>
                <c:pt idx="135">
                  <c:v>86.933999999999997</c:v>
                </c:pt>
                <c:pt idx="136">
                  <c:v>88.852000000000004</c:v>
                </c:pt>
                <c:pt idx="137">
                  <c:v>91.738</c:v>
                </c:pt>
                <c:pt idx="138">
                  <c:v>93.097999999999999</c:v>
                </c:pt>
                <c:pt idx="139">
                  <c:v>93.23</c:v>
                </c:pt>
                <c:pt idx="140">
                  <c:v>92.656000000000006</c:v>
                </c:pt>
                <c:pt idx="141">
                  <c:v>89.918000000000006</c:v>
                </c:pt>
                <c:pt idx="142">
                  <c:v>89</c:v>
                </c:pt>
                <c:pt idx="143">
                  <c:v>86.262</c:v>
                </c:pt>
                <c:pt idx="144">
                  <c:v>86.212999999999994</c:v>
                </c:pt>
                <c:pt idx="145">
                  <c:v>84.459000000000003</c:v>
                </c:pt>
                <c:pt idx="146">
                  <c:v>83.902000000000001</c:v>
                </c:pt>
                <c:pt idx="147">
                  <c:v>83.245999999999995</c:v>
                </c:pt>
                <c:pt idx="148">
                  <c:v>85.18</c:v>
                </c:pt>
                <c:pt idx="149">
                  <c:v>83.262</c:v>
                </c:pt>
                <c:pt idx="150">
                  <c:v>84.311000000000007</c:v>
                </c:pt>
                <c:pt idx="151">
                  <c:v>83.081999999999994</c:v>
                </c:pt>
                <c:pt idx="152">
                  <c:v>83.18</c:v>
                </c:pt>
                <c:pt idx="153">
                  <c:v>85.278999999999996</c:v>
                </c:pt>
                <c:pt idx="154">
                  <c:v>84.869</c:v>
                </c:pt>
                <c:pt idx="155">
                  <c:v>82.245999999999995</c:v>
                </c:pt>
                <c:pt idx="156">
                  <c:v>82.442999999999998</c:v>
                </c:pt>
                <c:pt idx="157">
                  <c:v>82.245999999999995</c:v>
                </c:pt>
                <c:pt idx="158">
                  <c:v>82.787000000000006</c:v>
                </c:pt>
                <c:pt idx="159">
                  <c:v>82.573999999999998</c:v>
                </c:pt>
                <c:pt idx="160">
                  <c:v>82.59</c:v>
                </c:pt>
                <c:pt idx="161">
                  <c:v>84.59</c:v>
                </c:pt>
                <c:pt idx="162">
                  <c:v>79.656000000000006</c:v>
                </c:pt>
                <c:pt idx="163">
                  <c:v>83.376999999999995</c:v>
                </c:pt>
                <c:pt idx="164">
                  <c:v>82.049000000000007</c:v>
                </c:pt>
                <c:pt idx="165">
                  <c:v>82.688999999999993</c:v>
                </c:pt>
                <c:pt idx="166">
                  <c:v>83.328000000000003</c:v>
                </c:pt>
                <c:pt idx="167">
                  <c:v>83.212999999999994</c:v>
                </c:pt>
                <c:pt idx="168">
                  <c:v>82.802999999999997</c:v>
                </c:pt>
                <c:pt idx="169">
                  <c:v>82.869</c:v>
                </c:pt>
                <c:pt idx="170">
                  <c:v>80.033000000000001</c:v>
                </c:pt>
                <c:pt idx="171">
                  <c:v>82.950999999999993</c:v>
                </c:pt>
                <c:pt idx="172">
                  <c:v>83.376999999999995</c:v>
                </c:pt>
                <c:pt idx="173">
                  <c:v>81.164000000000001</c:v>
                </c:pt>
                <c:pt idx="174">
                  <c:v>83.197000000000003</c:v>
                </c:pt>
                <c:pt idx="175">
                  <c:v>82.361000000000004</c:v>
                </c:pt>
                <c:pt idx="176">
                  <c:v>80.557000000000002</c:v>
                </c:pt>
                <c:pt idx="177">
                  <c:v>82.638999999999996</c:v>
                </c:pt>
                <c:pt idx="178">
                  <c:v>82.754000000000005</c:v>
                </c:pt>
                <c:pt idx="179">
                  <c:v>82</c:v>
                </c:pt>
                <c:pt idx="180">
                  <c:v>81.278999999999996</c:v>
                </c:pt>
                <c:pt idx="181">
                  <c:v>82.361000000000004</c:v>
                </c:pt>
                <c:pt idx="182">
                  <c:v>82.393000000000001</c:v>
                </c:pt>
                <c:pt idx="183">
                  <c:v>84</c:v>
                </c:pt>
                <c:pt idx="184">
                  <c:v>82.18</c:v>
                </c:pt>
                <c:pt idx="185">
                  <c:v>82.77</c:v>
                </c:pt>
                <c:pt idx="186">
                  <c:v>84.606999999999999</c:v>
                </c:pt>
                <c:pt idx="187">
                  <c:v>84.902000000000001</c:v>
                </c:pt>
                <c:pt idx="188">
                  <c:v>82.557000000000002</c:v>
                </c:pt>
                <c:pt idx="189">
                  <c:v>81.41</c:v>
                </c:pt>
                <c:pt idx="190">
                  <c:v>83.361000000000004</c:v>
                </c:pt>
                <c:pt idx="191">
                  <c:v>83.852000000000004</c:v>
                </c:pt>
                <c:pt idx="192">
                  <c:v>83.573999999999998</c:v>
                </c:pt>
                <c:pt idx="193">
                  <c:v>84.18</c:v>
                </c:pt>
                <c:pt idx="194">
                  <c:v>81.212999999999994</c:v>
                </c:pt>
                <c:pt idx="195">
                  <c:v>81.540999999999997</c:v>
                </c:pt>
                <c:pt idx="196">
                  <c:v>81.459000000000003</c:v>
                </c:pt>
                <c:pt idx="197">
                  <c:v>83.852000000000004</c:v>
                </c:pt>
                <c:pt idx="198">
                  <c:v>81.081999999999994</c:v>
                </c:pt>
                <c:pt idx="199">
                  <c:v>83.738</c:v>
                </c:pt>
                <c:pt idx="200">
                  <c:v>81.016000000000005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99.876896796911467</c:v>
                </c:pt>
                <c:pt idx="5">
                  <c:v>99.940126742255515</c:v>
                </c:pt>
                <c:pt idx="6">
                  <c:v>100.00306010777794</c:v>
                </c:pt>
                <c:pt idx="7">
                  <c:v>100.06560846425111</c:v>
                </c:pt>
                <c:pt idx="8">
                  <c:v>100.12767046274341</c:v>
                </c:pt>
                <c:pt idx="9">
                  <c:v>100.18913050928569</c:v>
                </c:pt>
                <c:pt idx="10">
                  <c:v>100.24985737908163</c:v>
                </c:pt>
                <c:pt idx="11">
                  <c:v>100.30970278485292</c:v>
                </c:pt>
                <c:pt idx="12">
                  <c:v>100.368499919377</c:v>
                </c:pt>
                <c:pt idx="13">
                  <c:v>100.4260619990749</c:v>
                </c:pt>
                <c:pt idx="14">
                  <c:v>100.4821808442654</c:v>
                </c:pt>
                <c:pt idx="15">
                  <c:v>100.53662554368741</c:v>
                </c:pt>
                <c:pt idx="16">
                  <c:v>100.58914126868481</c:v>
                </c:pt>
                <c:pt idx="17">
                  <c:v>100.63944833119702</c:v>
                </c:pt>
                <c:pt idx="18">
                  <c:v>100.68724162938038</c:v>
                </c:pt>
                <c:pt idx="19">
                  <c:v>100.73219071399451</c:v>
                </c:pt>
                <c:pt idx="20">
                  <c:v>100.77394087138647</c:v>
                </c:pt>
                <c:pt idx="21">
                  <c:v>100.81211591364956</c:v>
                </c:pt>
                <c:pt idx="22">
                  <c:v>100.84632389108323</c:v>
                </c:pt>
                <c:pt idx="23">
                  <c:v>100.8761678521316</c:v>
                </c:pt>
                <c:pt idx="24">
                  <c:v>100.90126530723877</c:v>
                </c:pt>
                <c:pt idx="25">
                  <c:v>100.92128254187013</c:v>
                </c:pt>
                <c:pt idx="26">
                  <c:v>100.93599381654397</c:v>
                </c:pt>
                <c:pt idx="27">
                  <c:v>100.94538132481195</c:v>
                </c:pt>
                <c:pt idx="28">
                  <c:v>100.94980010717047</c:v>
                </c:pt>
                <c:pt idx="29">
                  <c:v>100.95024334957085</c:v>
                </c:pt>
                <c:pt idx="30">
                  <c:v>100.94875761580414</c:v>
                </c:pt>
                <c:pt idx="31">
                  <c:v>100.94907371916494</c:v>
                </c:pt>
                <c:pt idx="32">
                  <c:v>100.95753489820579</c:v>
                </c:pt>
                <c:pt idx="33">
                  <c:v>100.98441553901607</c:v>
                </c:pt>
                <c:pt idx="34">
                  <c:v>101.04572430463347</c:v>
                </c:pt>
                <c:pt idx="35">
                  <c:v>101.1655661910638</c:v>
                </c:pt>
                <c:pt idx="36">
                  <c:v>101.37908804077942</c:v>
                </c:pt>
                <c:pt idx="37">
                  <c:v>101.73594088347913</c:v>
                </c:pt>
                <c:pt idx="38">
                  <c:v>102.30405296141888</c:v>
                </c:pt>
                <c:pt idx="39">
                  <c:v>103.17331999739666</c:v>
                </c:pt>
                <c:pt idx="40">
                  <c:v>104.45859745530616</c:v>
                </c:pt>
                <c:pt idx="41">
                  <c:v>106.30115347725625</c:v>
                </c:pt>
                <c:pt idx="42">
                  <c:v>108.86755978213401</c:v>
                </c:pt>
                <c:pt idx="43">
                  <c:v>112.34492574081098</c:v>
                </c:pt>
                <c:pt idx="44">
                  <c:v>116.9314892782121</c:v>
                </c:pt>
                <c:pt idx="45">
                  <c:v>122.82192897619237</c:v>
                </c:pt>
                <c:pt idx="46">
                  <c:v>130.18738625242202</c:v>
                </c:pt>
                <c:pt idx="47">
                  <c:v>139.1510640100939</c:v>
                </c:pt>
                <c:pt idx="48">
                  <c:v>149.76130592475371</c:v>
                </c:pt>
                <c:pt idx="49">
                  <c:v>161.96505410038472</c:v>
                </c:pt>
                <c:pt idx="50">
                  <c:v>175.58496868373771</c:v>
                </c:pt>
                <c:pt idx="51">
                  <c:v>190.30108705194797</c:v>
                </c:pt>
                <c:pt idx="52">
                  <c:v>205.62522063445539</c:v>
                </c:pt>
                <c:pt idx="53">
                  <c:v>220.81894263384277</c:v>
                </c:pt>
                <c:pt idx="54">
                  <c:v>234.65230091460677</c:v>
                </c:pt>
                <c:pt idx="55">
                  <c:v>244.95343790648064</c:v>
                </c:pt>
                <c:pt idx="56">
                  <c:v>248.29660016231918</c:v>
                </c:pt>
                <c:pt idx="57">
                  <c:v>240.77560886632648</c:v>
                </c:pt>
                <c:pt idx="58">
                  <c:v>220.48984050562956</c:v>
                </c:pt>
                <c:pt idx="59">
                  <c:v>190.28347119950249</c:v>
                </c:pt>
                <c:pt idx="60">
                  <c:v>157.58788579226993</c:v>
                </c:pt>
                <c:pt idx="61">
                  <c:v>130.40833540089994</c:v>
                </c:pt>
                <c:pt idx="62">
                  <c:v>112.8869727253758</c:v>
                </c:pt>
                <c:pt idx="63">
                  <c:v>104.3846189734429</c:v>
                </c:pt>
                <c:pt idx="64">
                  <c:v>101.89304524462156</c:v>
                </c:pt>
                <c:pt idx="65">
                  <c:v>102.68395808122736</c:v>
                </c:pt>
                <c:pt idx="66">
                  <c:v>105.30367227958813</c:v>
                </c:pt>
                <c:pt idx="67">
                  <c:v>109.29833201773505</c:v>
                </c:pt>
                <c:pt idx="68">
                  <c:v>114.67522027228762</c:v>
                </c:pt>
                <c:pt idx="69">
                  <c:v>121.55988745032569</c:v>
                </c:pt>
                <c:pt idx="70">
                  <c:v>130.04167649088873</c:v>
                </c:pt>
                <c:pt idx="71">
                  <c:v>140.10358488332935</c:v>
                </c:pt>
                <c:pt idx="72">
                  <c:v>151.58136013178034</c:v>
                </c:pt>
                <c:pt idx="73">
                  <c:v>164.13810436309458</c:v>
                </c:pt>
                <c:pt idx="74">
                  <c:v>177.24486681708356</c:v>
                </c:pt>
                <c:pt idx="75">
                  <c:v>190.10004338648395</c:v>
                </c:pt>
                <c:pt idx="76">
                  <c:v>201.26022802725322</c:v>
                </c:pt>
                <c:pt idx="77">
                  <c:v>207.77148703193365</c:v>
                </c:pt>
                <c:pt idx="78">
                  <c:v>204.74402518774392</c:v>
                </c:pt>
                <c:pt idx="79">
                  <c:v>188.02917179334801</c:v>
                </c:pt>
                <c:pt idx="80">
                  <c:v>159.85169539350369</c:v>
                </c:pt>
                <c:pt idx="81">
                  <c:v>130.0480541643542</c:v>
                </c:pt>
                <c:pt idx="82">
                  <c:v>108.45415329916936</c:v>
                </c:pt>
                <c:pt idx="83">
                  <c:v>97.459937653126744</c:v>
                </c:pt>
                <c:pt idx="84">
                  <c:v>93.442926514013706</c:v>
                </c:pt>
                <c:pt idx="85">
                  <c:v>92.313137625293763</c:v>
                </c:pt>
                <c:pt idx="86">
                  <c:v>91.98105705928738</c:v>
                </c:pt>
                <c:pt idx="87">
                  <c:v>91.800469289267838</c:v>
                </c:pt>
                <c:pt idx="88">
                  <c:v>91.640604404103584</c:v>
                </c:pt>
                <c:pt idx="89">
                  <c:v>91.483535921798094</c:v>
                </c:pt>
                <c:pt idx="90">
                  <c:v>91.327532804281489</c:v>
                </c:pt>
                <c:pt idx="91">
                  <c:v>91.172444932230519</c:v>
                </c:pt>
                <c:pt idx="92">
                  <c:v>91.018255305851795</c:v>
                </c:pt>
                <c:pt idx="93">
                  <c:v>90.86502368607627</c:v>
                </c:pt>
                <c:pt idx="94">
                  <c:v>90.71298641156713</c:v>
                </c:pt>
                <c:pt idx="95">
                  <c:v>90.562791588731159</c:v>
                </c:pt>
                <c:pt idx="96">
                  <c:v>90.415990417780293</c:v>
                </c:pt>
                <c:pt idx="97">
                  <c:v>90.275982441572168</c:v>
                </c:pt>
                <c:pt idx="98">
                  <c:v>90.149677661367178</c:v>
                </c:pt>
                <c:pt idx="99">
                  <c:v>90.050133591158712</c:v>
                </c:pt>
                <c:pt idx="100">
                  <c:v>90.000245469174374</c:v>
                </c:pt>
                <c:pt idx="101">
                  <c:v>90.037088347041916</c:v>
                </c:pt>
                <c:pt idx="102">
                  <c:v>90.215653267203848</c:v>
                </c:pt>
                <c:pt idx="103">
                  <c:v>90.609547659487689</c:v>
                </c:pt>
                <c:pt idx="104">
                  <c:v>91.305000467027114</c:v>
                </c:pt>
                <c:pt idx="105">
                  <c:v>92.38370149780188</c:v>
                </c:pt>
                <c:pt idx="106">
                  <c:v>93.890530067400022</c:v>
                </c:pt>
                <c:pt idx="107">
                  <c:v>95.786151934206799</c:v>
                </c:pt>
                <c:pt idx="108">
                  <c:v>97.895138241001547</c:v>
                </c:pt>
                <c:pt idx="109">
                  <c:v>99.878444432207374</c:v>
                </c:pt>
                <c:pt idx="110">
                  <c:v>101.27367686011274</c:v>
                </c:pt>
                <c:pt idx="111">
                  <c:v>101.63149373914811</c:v>
                </c:pt>
                <c:pt idx="112">
                  <c:v>100.71433691413861</c:v>
                </c:pt>
                <c:pt idx="113">
                  <c:v>98.647443458276797</c:v>
                </c:pt>
                <c:pt idx="114">
                  <c:v>95.902899451338271</c:v>
                </c:pt>
                <c:pt idx="115">
                  <c:v>93.099400362608108</c:v>
                </c:pt>
                <c:pt idx="116">
                  <c:v>90.739660560780806</c:v>
                </c:pt>
                <c:pt idx="117">
                  <c:v>89.050075968297122</c:v>
                </c:pt>
                <c:pt idx="118">
                  <c:v>87.992836220858635</c:v>
                </c:pt>
                <c:pt idx="119">
                  <c:v>87.390143511476793</c:v>
                </c:pt>
                <c:pt idx="120">
                  <c:v>87.05156847894844</c:v>
                </c:pt>
                <c:pt idx="121">
                  <c:v>86.840459824172086</c:v>
                </c:pt>
                <c:pt idx="122">
                  <c:v>86.681417082372107</c:v>
                </c:pt>
                <c:pt idx="123">
                  <c:v>86.540885281672701</c:v>
                </c:pt>
                <c:pt idx="124">
                  <c:v>86.406573264283239</c:v>
                </c:pt>
                <c:pt idx="125">
                  <c:v>86.274811165784371</c:v>
                </c:pt>
                <c:pt idx="126">
                  <c:v>86.1449644752458</c:v>
                </c:pt>
                <c:pt idx="127">
                  <c:v>86.017876808306411</c:v>
                </c:pt>
                <c:pt idx="128">
                  <c:v>85.896614312043269</c:v>
                </c:pt>
                <c:pt idx="129">
                  <c:v>85.789454500272171</c:v>
                </c:pt>
                <c:pt idx="130">
                  <c:v>85.715976643951791</c:v>
                </c:pt>
                <c:pt idx="131">
                  <c:v>85.716470249860635</c:v>
                </c:pt>
                <c:pt idx="132">
                  <c:v>85.861471261673387</c:v>
                </c:pt>
                <c:pt idx="133">
                  <c:v>86.251793922649398</c:v>
                </c:pt>
                <c:pt idx="134">
                  <c:v>86.993831909576045</c:v>
                </c:pt>
                <c:pt idx="135">
                  <c:v>88.139846521354386</c:v>
                </c:pt>
                <c:pt idx="136">
                  <c:v>89.607423684913684</c:v>
                </c:pt>
                <c:pt idx="137">
                  <c:v>91.12842110160851</c:v>
                </c:pt>
                <c:pt idx="138">
                  <c:v>92.291577227412546</c:v>
                </c:pt>
                <c:pt idx="139">
                  <c:v>92.698244979613889</c:v>
                </c:pt>
                <c:pt idx="140">
                  <c:v>92.159959230463073</c:v>
                </c:pt>
                <c:pt idx="141">
                  <c:v>90.807398875776045</c:v>
                </c:pt>
                <c:pt idx="142">
                  <c:v>89.026362687966042</c:v>
                </c:pt>
                <c:pt idx="143">
                  <c:v>87.262929008606193</c:v>
                </c:pt>
                <c:pt idx="144">
                  <c:v>85.832248474290466</c:v>
                </c:pt>
                <c:pt idx="145">
                  <c:v>84.84127848146332</c:v>
                </c:pt>
                <c:pt idx="146">
                  <c:v>84.233276050925156</c:v>
                </c:pt>
                <c:pt idx="147">
                  <c:v>83.883813943153854</c:v>
                </c:pt>
                <c:pt idx="148">
                  <c:v>83.676992567967389</c:v>
                </c:pt>
                <c:pt idx="149">
                  <c:v>83.536070155499573</c:v>
                </c:pt>
                <c:pt idx="150">
                  <c:v>83.420980539278872</c:v>
                </c:pt>
                <c:pt idx="151">
                  <c:v>83.31453264055078</c:v>
                </c:pt>
                <c:pt idx="152">
                  <c:v>83.210514560007468</c:v>
                </c:pt>
                <c:pt idx="153">
                  <c:v>83.10698435458859</c:v>
                </c:pt>
                <c:pt idx="154">
                  <c:v>83.003382545989211</c:v>
                </c:pt>
                <c:pt idx="155">
                  <c:v>82.899531392665878</c:v>
                </c:pt>
                <c:pt idx="156">
                  <c:v>82.795348188286113</c:v>
                </c:pt>
                <c:pt idx="157">
                  <c:v>82.69077623082552</c:v>
                </c:pt>
                <c:pt idx="158">
                  <c:v>82.585770526771313</c:v>
                </c:pt>
                <c:pt idx="159">
                  <c:v>82.480294952963348</c:v>
                </c:pt>
                <c:pt idx="160">
                  <c:v>82.374321380568503</c:v>
                </c:pt>
                <c:pt idx="161">
                  <c:v>82.267829033334692</c:v>
                </c:pt>
                <c:pt idx="162">
                  <c:v>82.160803833525122</c:v>
                </c:pt>
                <c:pt idx="163">
                  <c:v>82.05323772388931</c:v>
                </c:pt>
                <c:pt idx="164">
                  <c:v>81.945127982808955</c:v>
                </c:pt>
                <c:pt idx="165">
                  <c:v>81.836476549770822</c:v>
                </c:pt>
                <c:pt idx="166">
                  <c:v>81.727289375037273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99.876896796906976</c:v>
                </c:pt>
                <c:pt idx="5">
                  <c:v>99.940126742241645</c:v>
                </c:pt>
                <c:pt idx="6">
                  <c:v>100.00306010773603</c:v>
                </c:pt>
                <c:pt idx="7">
                  <c:v>100.06560846412701</c:v>
                </c:pt>
                <c:pt idx="8">
                  <c:v>100.12767046238341</c:v>
                </c:pt>
                <c:pt idx="9">
                  <c:v>100.18913050826272</c:v>
                </c:pt>
                <c:pt idx="10">
                  <c:v>100.24985737623422</c:v>
                </c:pt>
                <c:pt idx="11">
                  <c:v>100.30970277708921</c:v>
                </c:pt>
                <c:pt idx="12">
                  <c:v>100.36849989864113</c:v>
                </c:pt>
                <c:pt idx="13">
                  <c:v>100.42606194482363</c:v>
                </c:pt>
                <c:pt idx="14">
                  <c:v>100.48218070522798</c:v>
                </c:pt>
                <c:pt idx="15">
                  <c:v>100.53662519463727</c:v>
                </c:pt>
                <c:pt idx="16">
                  <c:v>100.58914041030761</c:v>
                </c:pt>
                <c:pt idx="17">
                  <c:v>100.63944626342438</c:v>
                </c:pt>
                <c:pt idx="18">
                  <c:v>100.68723675003392</c:v>
                </c:pt>
                <c:pt idx="19">
                  <c:v>100.73217943540507</c:v>
                </c:pt>
                <c:pt idx="20">
                  <c:v>100.773915333663</c:v>
                </c:pt>
                <c:pt idx="21">
                  <c:v>100.81205927096447</c:v>
                </c:pt>
                <c:pt idx="22">
                  <c:v>100.84620082461278</c:v>
                </c:pt>
                <c:pt idx="23">
                  <c:v>100.87590593137398</c:v>
                </c:pt>
                <c:pt idx="24">
                  <c:v>100.90071925479916</c:v>
                </c:pt>
                <c:pt idx="25">
                  <c:v>100.92016739249442</c:v>
                </c:pt>
                <c:pt idx="26">
                  <c:v>100.93376298899116</c:v>
                </c:pt>
                <c:pt idx="27">
                  <c:v>100.94100979731576</c:v>
                </c:pt>
                <c:pt idx="28">
                  <c:v>100.94140870203363</c:v>
                </c:pt>
                <c:pt idx="29">
                  <c:v>100.93446467843187</c:v>
                </c:pt>
                <c:pt idx="30">
                  <c:v>100.91969461724713</c:v>
                </c:pt>
                <c:pt idx="31">
                  <c:v>100.89663589337414</c:v>
                </c:pt>
                <c:pt idx="32">
                  <c:v>100.86485550261921</c:v>
                </c:pt>
                <c:pt idx="33">
                  <c:v>100.8239595359908</c:v>
                </c:pt>
                <c:pt idx="34">
                  <c:v>100.77360271022098</c:v>
                </c:pt>
                <c:pt idx="35">
                  <c:v>100.71349763070526</c:v>
                </c:pt>
                <c:pt idx="36">
                  <c:v>100.64342343351052</c:v>
                </c:pt>
                <c:pt idx="37">
                  <c:v>100.56323344089959</c:v>
                </c:pt>
                <c:pt idx="38">
                  <c:v>100.47286147344656</c:v>
                </c:pt>
                <c:pt idx="39">
                  <c:v>100.3723264933417</c:v>
                </c:pt>
                <c:pt idx="40">
                  <c:v>100.26173530810559</c:v>
                </c:pt>
                <c:pt idx="41">
                  <c:v>100.14128313968016</c:v>
                </c:pt>
                <c:pt idx="42">
                  <c:v>100.0112519565878</c:v>
                </c:pt>
                <c:pt idx="43">
                  <c:v>99.872006570456705</c:v>
                </c:pt>
                <c:pt idx="44">
                  <c:v>99.723988605231696</c:v>
                </c:pt>
                <c:pt idx="45">
                  <c:v>99.567708549714865</c:v>
                </c:pt>
                <c:pt idx="46">
                  <c:v>99.403736193872419</c:v>
                </c:pt>
                <c:pt idx="47">
                  <c:v>99.232689819882481</c:v>
                </c:pt>
                <c:pt idx="48">
                  <c:v>99.055224565332665</c:v>
                </c:pt>
                <c:pt idx="49">
                  <c:v>98.872020395785995</c:v>
                </c:pt>
                <c:pt idx="50">
                  <c:v>98.683770117107088</c:v>
                </c:pt>
                <c:pt idx="51">
                  <c:v>98.491167826805409</c:v>
                </c:pt>
                <c:pt idx="52">
                  <c:v>98.294898152451054</c:v>
                </c:pt>
                <c:pt idx="53">
                  <c:v>98.09562655948325</c:v>
                </c:pt>
                <c:pt idx="54">
                  <c:v>97.893990936574326</c:v>
                </c:pt>
                <c:pt idx="55">
                  <c:v>97.690594590160899</c:v>
                </c:pt>
                <c:pt idx="56">
                  <c:v>97.486000706164702</c:v>
                </c:pt>
                <c:pt idx="57">
                  <c:v>97.280728270605394</c:v>
                </c:pt>
                <c:pt idx="58">
                  <c:v>97.075249384776271</c:v>
                </c:pt>
                <c:pt idx="59">
                  <c:v>96.869987866629685</c:v>
                </c:pt>
                <c:pt idx="60">
                  <c:v>96.665318998512731</c:v>
                </c:pt>
                <c:pt idx="61">
                  <c:v>96.461570261915952</c:v>
                </c:pt>
                <c:pt idx="62">
                  <c:v>96.259022891227914</c:v>
                </c:pt>
                <c:pt idx="63">
                  <c:v>96.057914078924924</c:v>
                </c:pt>
                <c:pt idx="64">
                  <c:v>95.858439672249517</c:v>
                </c:pt>
                <c:pt idx="65">
                  <c:v>95.660757214297249</c:v>
                </c:pt>
                <c:pt idx="66">
                  <c:v>95.464989198726016</c:v>
                </c:pt>
                <c:pt idx="67">
                  <c:v>95.271226425440545</c:v>
                </c:pt>
                <c:pt idx="68">
                  <c:v>95.079531363282882</c:v>
                </c:pt>
                <c:pt idx="69">
                  <c:v>94.889941443972859</c:v>
                </c:pt>
                <c:pt idx="70">
                  <c:v>94.702472228564986</c:v>
                </c:pt>
                <c:pt idx="71">
                  <c:v>94.517120403050015</c:v>
                </c:pt>
                <c:pt idx="72">
                  <c:v>94.333866573170255</c:v>
                </c:pt>
                <c:pt idx="73">
                  <c:v>94.152677839945795</c:v>
                </c:pt>
                <c:pt idx="74">
                  <c:v>93.973510146854309</c:v>
                </c:pt>
                <c:pt idx="75">
                  <c:v>93.796310397193452</c:v>
                </c:pt>
                <c:pt idx="76">
                  <c:v>93.621018346053262</c:v>
                </c:pt>
                <c:pt idx="77">
                  <c:v>93.447568275744402</c:v>
                </c:pt>
                <c:pt idx="78">
                  <c:v>93.275890466676088</c:v>
                </c:pt>
                <c:pt idx="79">
                  <c:v>93.105912477771597</c:v>
                </c:pt>
                <c:pt idx="80">
                  <c:v>92.937560251739143</c:v>
                </c:pt>
                <c:pt idx="81">
                  <c:v>92.770759061065846</c:v>
                </c:pt>
                <c:pt idx="82">
                  <c:v>92.605434310623849</c:v>
                </c:pt>
                <c:pt idx="83">
                  <c:v>92.441512212406096</c:v>
                </c:pt>
                <c:pt idx="84">
                  <c:v>92.278920347255749</c:v>
                </c:pt>
                <c:pt idx="85">
                  <c:v>92.117588127608997</c:v>
                </c:pt>
                <c:pt idx="86">
                  <c:v>91.957447174307333</c:v>
                </c:pt>
                <c:pt idx="87">
                  <c:v>91.79843161951402</c:v>
                </c:pt>
                <c:pt idx="88">
                  <c:v>91.640478346725857</c:v>
                </c:pt>
                <c:pt idx="89">
                  <c:v>91.483527177847378</c:v>
                </c:pt>
                <c:pt idx="90">
                  <c:v>91.327521016303365</c:v>
                </c:pt>
                <c:pt idx="91">
                  <c:v>91.172405954228964</c:v>
                </c:pt>
                <c:pt idx="92">
                  <c:v>91.018131350900376</c:v>
                </c:pt>
                <c:pt idx="93">
                  <c:v>90.864649888757896</c:v>
                </c:pt>
                <c:pt idx="94">
                  <c:v>90.711917612627246</c:v>
                </c:pt>
                <c:pt idx="95">
                  <c:v>90.559893957062926</c:v>
                </c:pt>
                <c:pt idx="96">
                  <c:v>90.408541766111881</c:v>
                </c:pt>
                <c:pt idx="97">
                  <c:v>90.257827309223885</c:v>
                </c:pt>
                <c:pt idx="98">
                  <c:v>90.107720296504496</c:v>
                </c:pt>
                <c:pt idx="99">
                  <c:v>89.958193896012205</c:v>
                </c:pt>
                <c:pt idx="100">
                  <c:v>89.809224755330561</c:v>
                </c:pt>
                <c:pt idx="101">
                  <c:v>89.660793029190316</c:v>
                </c:pt>
                <c:pt idx="102">
                  <c:v>89.51288241446214</c:v>
                </c:pt>
                <c:pt idx="103">
                  <c:v>89.365480193378005</c:v>
                </c:pt>
                <c:pt idx="104">
                  <c:v>89.218577285355565</c:v>
                </c:pt>
                <c:pt idx="105">
                  <c:v>89.072168307281629</c:v>
                </c:pt>
                <c:pt idx="106">
                  <c:v>88.926251641548888</c:v>
                </c:pt>
                <c:pt idx="107">
                  <c:v>88.780829510519254</c:v>
                </c:pt>
                <c:pt idx="108">
                  <c:v>88.635908055401842</c:v>
                </c:pt>
                <c:pt idx="109">
                  <c:v>88.491497416770272</c:v>
                </c:pt>
                <c:pt idx="110">
                  <c:v>88.347611813103569</c:v>
                </c:pt>
                <c:pt idx="111">
                  <c:v>88.204269612810762</c:v>
                </c:pt>
                <c:pt idx="112">
                  <c:v>88.061493394202188</c:v>
                </c:pt>
                <c:pt idx="113">
                  <c:v>87.919309986809637</c:v>
                </c:pt>
                <c:pt idx="114">
                  <c:v>87.777750486359125</c:v>
                </c:pt>
                <c:pt idx="115">
                  <c:v>87.636850234598214</c:v>
                </c:pt>
                <c:pt idx="116">
                  <c:v>87.496648754126355</c:v>
                </c:pt>
                <c:pt idx="117">
                  <c:v>87.357189627437393</c:v>
                </c:pt>
                <c:pt idx="118">
                  <c:v>87.218520308644244</c:v>
                </c:pt>
                <c:pt idx="119">
                  <c:v>87.080691855919895</c:v>
                </c:pt>
                <c:pt idx="120">
                  <c:v>86.943758572675691</c:v>
                </c:pt>
                <c:pt idx="121">
                  <c:v>86.807777546040555</c:v>
                </c:pt>
                <c:pt idx="122">
                  <c:v>86.672808072443289</c:v>
                </c:pt>
                <c:pt idx="123">
                  <c:v>86.538910962168828</c:v>
                </c:pt>
                <c:pt idx="124">
                  <c:v>86.406147717774758</c:v>
                </c:pt>
                <c:pt idx="125">
                  <c:v>86.274579585302035</c:v>
                </c:pt>
                <c:pt idx="126">
                  <c:v>86.144266482312531</c:v>
                </c:pt>
                <c:pt idx="127">
                  <c:v>86.015265812890007</c:v>
                </c:pt>
                <c:pt idx="128">
                  <c:v>85.887631186692829</c:v>
                </c:pt>
                <c:pt idx="129">
                  <c:v>85.761411066678846</c:v>
                </c:pt>
                <c:pt idx="130">
                  <c:v>85.636647377846771</c:v>
                </c:pt>
                <c:pt idx="131">
                  <c:v>85.513374116735875</c:v>
                </c:pt>
                <c:pt idx="132">
                  <c:v>85.391616007894186</c:v>
                </c:pt>
                <c:pt idx="133">
                  <c:v>85.271387258392295</c:v>
                </c:pt>
                <c:pt idx="134">
                  <c:v>85.152690464061124</c:v>
                </c:pt>
                <c:pt idx="135">
                  <c:v>85.035515720876759</c:v>
                </c:pt>
                <c:pt idx="136">
                  <c:v>84.919839991366132</c:v>
                </c:pt>
                <c:pt idx="137">
                  <c:v>84.805626768869104</c:v>
                </c:pt>
                <c:pt idx="138">
                  <c:v>84.692826072062047</c:v>
                </c:pt>
                <c:pt idx="139">
                  <c:v>84.581374788759319</c:v>
                </c:pt>
                <c:pt idx="140">
                  <c:v>84.471197372424271</c:v>
                </c:pt>
                <c:pt idx="141">
                  <c:v>84.362206878077785</c:v>
                </c:pt>
                <c:pt idx="142">
                  <c:v>84.254306307616346</c:v>
                </c:pt>
                <c:pt idx="143">
                  <c:v>84.147390219227958</c:v>
                </c:pt>
                <c:pt idx="144">
                  <c:v>84.041346542827654</c:v>
                </c:pt>
                <c:pt idx="145">
                  <c:v>83.936058534213188</c:v>
                </c:pt>
                <c:pt idx="146">
                  <c:v>83.831406795624218</c:v>
                </c:pt>
                <c:pt idx="147">
                  <c:v>83.727271289838058</c:v>
                </c:pt>
                <c:pt idx="148">
                  <c:v>83.623533278703661</c:v>
                </c:pt>
                <c:pt idx="149">
                  <c:v>83.520077124576247</c:v>
                </c:pt>
                <c:pt idx="150">
                  <c:v>83.41679190364998</c:v>
                </c:pt>
                <c:pt idx="151">
                  <c:v>83.313572792689925</c:v>
                </c:pt>
                <c:pt idx="152">
                  <c:v>83.210322204071275</c:v>
                </c:pt>
                <c:pt idx="153">
                  <c:v>83.106950657326337</c:v>
                </c:pt>
                <c:pt idx="154">
                  <c:v>83.003377387705768</c:v>
                </c:pt>
                <c:pt idx="155">
                  <c:v>82.899530702913722</c:v>
                </c:pt>
                <c:pt idx="156">
                  <c:v>82.795348107742498</c:v>
                </c:pt>
                <c:pt idx="157">
                  <c:v>82.690776222614318</c:v>
                </c:pt>
                <c:pt idx="158">
                  <c:v>82.585770526040648</c:v>
                </c:pt>
                <c:pt idx="159">
                  <c:v>82.480294952906604</c:v>
                </c:pt>
                <c:pt idx="160">
                  <c:v>82.374321380564652</c:v>
                </c:pt>
                <c:pt idx="161">
                  <c:v>82.267829033334465</c:v>
                </c:pt>
                <c:pt idx="162">
                  <c:v>82.160803833525108</c:v>
                </c:pt>
                <c:pt idx="163">
                  <c:v>82.05323772388931</c:v>
                </c:pt>
                <c:pt idx="164">
                  <c:v>81.945127982808955</c:v>
                </c:pt>
                <c:pt idx="165">
                  <c:v>81.836476549770822</c:v>
                </c:pt>
                <c:pt idx="166">
                  <c:v>81.727289375037273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107.322</c:v>
                </c:pt>
                <c:pt idx="1">
                  <c:v>107.729</c:v>
                </c:pt>
                <c:pt idx="2">
                  <c:v>107.271</c:v>
                </c:pt>
                <c:pt idx="3">
                  <c:v>107.91500000000001</c:v>
                </c:pt>
                <c:pt idx="4">
                  <c:v>107.203</c:v>
                </c:pt>
                <c:pt idx="5">
                  <c:v>106.068</c:v>
                </c:pt>
                <c:pt idx="6">
                  <c:v>106.91500000000001</c:v>
                </c:pt>
                <c:pt idx="7">
                  <c:v>107.39</c:v>
                </c:pt>
                <c:pt idx="8">
                  <c:v>107.23699999999999</c:v>
                </c:pt>
                <c:pt idx="9">
                  <c:v>106.949</c:v>
                </c:pt>
                <c:pt idx="10">
                  <c:v>106.559</c:v>
                </c:pt>
                <c:pt idx="11">
                  <c:v>107.169</c:v>
                </c:pt>
                <c:pt idx="12">
                  <c:v>105.627</c:v>
                </c:pt>
                <c:pt idx="13">
                  <c:v>108.47499999999999</c:v>
                </c:pt>
                <c:pt idx="14">
                  <c:v>106.322</c:v>
                </c:pt>
                <c:pt idx="15">
                  <c:v>107.881</c:v>
                </c:pt>
                <c:pt idx="16">
                  <c:v>107.78</c:v>
                </c:pt>
                <c:pt idx="17">
                  <c:v>106.61</c:v>
                </c:pt>
                <c:pt idx="18">
                  <c:v>106.96599999999999</c:v>
                </c:pt>
                <c:pt idx="19">
                  <c:v>107.373</c:v>
                </c:pt>
                <c:pt idx="20">
                  <c:v>108.169</c:v>
                </c:pt>
                <c:pt idx="21">
                  <c:v>106.627</c:v>
                </c:pt>
                <c:pt idx="22">
                  <c:v>105.898</c:v>
                </c:pt>
                <c:pt idx="23">
                  <c:v>105.15300000000001</c:v>
                </c:pt>
                <c:pt idx="24">
                  <c:v>107</c:v>
                </c:pt>
                <c:pt idx="25">
                  <c:v>105.797</c:v>
                </c:pt>
                <c:pt idx="26">
                  <c:v>106.746</c:v>
                </c:pt>
                <c:pt idx="27">
                  <c:v>106.254</c:v>
                </c:pt>
                <c:pt idx="28">
                  <c:v>106.18600000000001</c:v>
                </c:pt>
                <c:pt idx="29">
                  <c:v>107</c:v>
                </c:pt>
                <c:pt idx="30">
                  <c:v>104.119</c:v>
                </c:pt>
                <c:pt idx="31">
                  <c:v>106.61</c:v>
                </c:pt>
                <c:pt idx="32">
                  <c:v>105.898</c:v>
                </c:pt>
                <c:pt idx="33">
                  <c:v>107.76300000000001</c:v>
                </c:pt>
                <c:pt idx="34">
                  <c:v>106.96599999999999</c:v>
                </c:pt>
                <c:pt idx="35">
                  <c:v>106.57599999999999</c:v>
                </c:pt>
                <c:pt idx="36">
                  <c:v>108.797</c:v>
                </c:pt>
                <c:pt idx="37">
                  <c:v>105.898</c:v>
                </c:pt>
                <c:pt idx="38">
                  <c:v>106.051</c:v>
                </c:pt>
                <c:pt idx="39">
                  <c:v>109.729</c:v>
                </c:pt>
                <c:pt idx="40">
                  <c:v>108.61</c:v>
                </c:pt>
                <c:pt idx="41">
                  <c:v>107.542</c:v>
                </c:pt>
                <c:pt idx="42">
                  <c:v>110.30500000000001</c:v>
                </c:pt>
                <c:pt idx="43">
                  <c:v>110.729</c:v>
                </c:pt>
                <c:pt idx="44">
                  <c:v>115.47499999999999</c:v>
                </c:pt>
                <c:pt idx="45">
                  <c:v>119.898</c:v>
                </c:pt>
                <c:pt idx="46">
                  <c:v>125.57599999999999</c:v>
                </c:pt>
                <c:pt idx="47">
                  <c:v>134.76300000000001</c:v>
                </c:pt>
                <c:pt idx="48">
                  <c:v>149.94900000000001</c:v>
                </c:pt>
                <c:pt idx="49">
                  <c:v>170.40700000000001</c:v>
                </c:pt>
                <c:pt idx="50">
                  <c:v>186.61</c:v>
                </c:pt>
                <c:pt idx="51">
                  <c:v>204.40700000000001</c:v>
                </c:pt>
                <c:pt idx="52">
                  <c:v>217.52500000000001</c:v>
                </c:pt>
                <c:pt idx="53">
                  <c:v>227.57599999999999</c:v>
                </c:pt>
                <c:pt idx="54">
                  <c:v>233.57599999999999</c:v>
                </c:pt>
                <c:pt idx="55">
                  <c:v>235.983</c:v>
                </c:pt>
                <c:pt idx="56">
                  <c:v>236.52500000000001</c:v>
                </c:pt>
                <c:pt idx="57">
                  <c:v>234.78</c:v>
                </c:pt>
                <c:pt idx="58">
                  <c:v>228.62700000000001</c:v>
                </c:pt>
                <c:pt idx="59">
                  <c:v>210.017</c:v>
                </c:pt>
                <c:pt idx="60">
                  <c:v>175.25399999999999</c:v>
                </c:pt>
                <c:pt idx="61">
                  <c:v>132.08500000000001</c:v>
                </c:pt>
                <c:pt idx="62">
                  <c:v>111.322</c:v>
                </c:pt>
                <c:pt idx="63">
                  <c:v>105.492</c:v>
                </c:pt>
                <c:pt idx="64">
                  <c:v>105.492</c:v>
                </c:pt>
                <c:pt idx="65">
                  <c:v>105</c:v>
                </c:pt>
                <c:pt idx="66">
                  <c:v>106.119</c:v>
                </c:pt>
                <c:pt idx="67">
                  <c:v>108.61</c:v>
                </c:pt>
                <c:pt idx="68">
                  <c:v>113.492</c:v>
                </c:pt>
                <c:pt idx="69">
                  <c:v>121.051</c:v>
                </c:pt>
                <c:pt idx="70">
                  <c:v>130.559</c:v>
                </c:pt>
                <c:pt idx="71">
                  <c:v>142.72900000000001</c:v>
                </c:pt>
                <c:pt idx="72">
                  <c:v>156.08500000000001</c:v>
                </c:pt>
                <c:pt idx="73">
                  <c:v>167.64400000000001</c:v>
                </c:pt>
                <c:pt idx="74">
                  <c:v>179.119</c:v>
                </c:pt>
                <c:pt idx="75">
                  <c:v>189.49199999999999</c:v>
                </c:pt>
                <c:pt idx="76">
                  <c:v>197.06800000000001</c:v>
                </c:pt>
                <c:pt idx="77">
                  <c:v>201.35599999999999</c:v>
                </c:pt>
                <c:pt idx="78">
                  <c:v>202.017</c:v>
                </c:pt>
                <c:pt idx="79">
                  <c:v>197.57599999999999</c:v>
                </c:pt>
                <c:pt idx="80">
                  <c:v>179.322</c:v>
                </c:pt>
                <c:pt idx="81">
                  <c:v>145.42400000000001</c:v>
                </c:pt>
                <c:pt idx="82">
                  <c:v>112.57599999999999</c:v>
                </c:pt>
                <c:pt idx="83">
                  <c:v>100.169</c:v>
                </c:pt>
                <c:pt idx="84">
                  <c:v>94.745999999999995</c:v>
                </c:pt>
                <c:pt idx="85">
                  <c:v>95.661000000000001</c:v>
                </c:pt>
                <c:pt idx="86">
                  <c:v>94.915000000000006</c:v>
                </c:pt>
                <c:pt idx="87">
                  <c:v>95.051000000000002</c:v>
                </c:pt>
                <c:pt idx="88">
                  <c:v>94.254000000000005</c:v>
                </c:pt>
                <c:pt idx="89">
                  <c:v>92.948999999999998</c:v>
                </c:pt>
                <c:pt idx="90">
                  <c:v>93.153000000000006</c:v>
                </c:pt>
                <c:pt idx="91">
                  <c:v>94.322000000000003</c:v>
                </c:pt>
                <c:pt idx="92">
                  <c:v>95.084999999999994</c:v>
                </c:pt>
                <c:pt idx="93">
                  <c:v>93.728999999999999</c:v>
                </c:pt>
                <c:pt idx="94">
                  <c:v>93.745999999999995</c:v>
                </c:pt>
                <c:pt idx="95">
                  <c:v>95.948999999999998</c:v>
                </c:pt>
                <c:pt idx="96">
                  <c:v>93.728999999999999</c:v>
                </c:pt>
                <c:pt idx="97">
                  <c:v>96.016999999999996</c:v>
                </c:pt>
                <c:pt idx="98">
                  <c:v>94.168999999999997</c:v>
                </c:pt>
                <c:pt idx="99">
                  <c:v>93.474999999999994</c:v>
                </c:pt>
                <c:pt idx="100">
                  <c:v>95.406999999999996</c:v>
                </c:pt>
                <c:pt idx="101">
                  <c:v>96.677999999999997</c:v>
                </c:pt>
                <c:pt idx="102">
                  <c:v>92.355999999999995</c:v>
                </c:pt>
                <c:pt idx="103">
                  <c:v>94.254000000000005</c:v>
                </c:pt>
                <c:pt idx="104">
                  <c:v>92.305000000000007</c:v>
                </c:pt>
                <c:pt idx="105">
                  <c:v>94.796999999999997</c:v>
                </c:pt>
                <c:pt idx="106">
                  <c:v>95.355999999999995</c:v>
                </c:pt>
                <c:pt idx="107">
                  <c:v>97.305000000000007</c:v>
                </c:pt>
                <c:pt idx="108">
                  <c:v>101.492</c:v>
                </c:pt>
                <c:pt idx="109">
                  <c:v>103.559</c:v>
                </c:pt>
                <c:pt idx="110">
                  <c:v>107.593</c:v>
                </c:pt>
                <c:pt idx="111">
                  <c:v>106.559</c:v>
                </c:pt>
                <c:pt idx="112">
                  <c:v>106.64400000000001</c:v>
                </c:pt>
                <c:pt idx="113">
                  <c:v>105.729</c:v>
                </c:pt>
                <c:pt idx="114">
                  <c:v>98.897999999999996</c:v>
                </c:pt>
                <c:pt idx="115">
                  <c:v>98.507999999999996</c:v>
                </c:pt>
                <c:pt idx="116">
                  <c:v>95.39</c:v>
                </c:pt>
                <c:pt idx="117">
                  <c:v>92.881</c:v>
                </c:pt>
                <c:pt idx="118">
                  <c:v>89.965999999999994</c:v>
                </c:pt>
                <c:pt idx="119">
                  <c:v>89.558999999999997</c:v>
                </c:pt>
                <c:pt idx="120">
                  <c:v>89.983000000000004</c:v>
                </c:pt>
                <c:pt idx="121">
                  <c:v>91.338999999999999</c:v>
                </c:pt>
                <c:pt idx="122">
                  <c:v>90.034000000000006</c:v>
                </c:pt>
                <c:pt idx="123">
                  <c:v>88.661000000000001</c:v>
                </c:pt>
                <c:pt idx="124">
                  <c:v>89.694999999999993</c:v>
                </c:pt>
                <c:pt idx="125">
                  <c:v>89.558999999999997</c:v>
                </c:pt>
                <c:pt idx="126">
                  <c:v>89.441000000000003</c:v>
                </c:pt>
                <c:pt idx="127">
                  <c:v>88.575999999999993</c:v>
                </c:pt>
                <c:pt idx="128">
                  <c:v>87.236999999999995</c:v>
                </c:pt>
                <c:pt idx="129">
                  <c:v>88.135999999999996</c:v>
                </c:pt>
                <c:pt idx="130">
                  <c:v>86.525000000000006</c:v>
                </c:pt>
                <c:pt idx="131">
                  <c:v>88.831000000000003</c:v>
                </c:pt>
                <c:pt idx="132">
                  <c:v>87.745999999999995</c:v>
                </c:pt>
                <c:pt idx="133">
                  <c:v>89.831000000000003</c:v>
                </c:pt>
                <c:pt idx="134">
                  <c:v>90.846999999999994</c:v>
                </c:pt>
                <c:pt idx="135">
                  <c:v>92.271000000000001</c:v>
                </c:pt>
                <c:pt idx="136">
                  <c:v>94.168999999999997</c:v>
                </c:pt>
                <c:pt idx="137">
                  <c:v>94.119</c:v>
                </c:pt>
                <c:pt idx="138">
                  <c:v>97.474999999999994</c:v>
                </c:pt>
                <c:pt idx="139">
                  <c:v>97.457999999999998</c:v>
                </c:pt>
                <c:pt idx="140">
                  <c:v>97.034000000000006</c:v>
                </c:pt>
                <c:pt idx="141">
                  <c:v>94.796999999999997</c:v>
                </c:pt>
                <c:pt idx="142">
                  <c:v>91.168999999999997</c:v>
                </c:pt>
                <c:pt idx="143">
                  <c:v>90.119</c:v>
                </c:pt>
                <c:pt idx="144">
                  <c:v>85.78</c:v>
                </c:pt>
                <c:pt idx="145">
                  <c:v>87.034000000000006</c:v>
                </c:pt>
                <c:pt idx="146">
                  <c:v>88.119</c:v>
                </c:pt>
                <c:pt idx="147">
                  <c:v>84.813999999999993</c:v>
                </c:pt>
                <c:pt idx="148">
                  <c:v>87.373000000000005</c:v>
                </c:pt>
                <c:pt idx="149">
                  <c:v>87.236999999999995</c:v>
                </c:pt>
                <c:pt idx="150">
                  <c:v>87.236999999999995</c:v>
                </c:pt>
                <c:pt idx="151">
                  <c:v>86.474999999999994</c:v>
                </c:pt>
                <c:pt idx="152">
                  <c:v>84.135999999999996</c:v>
                </c:pt>
                <c:pt idx="153">
                  <c:v>86.626999999999995</c:v>
                </c:pt>
                <c:pt idx="154">
                  <c:v>86.457999999999998</c:v>
                </c:pt>
                <c:pt idx="155">
                  <c:v>87.78</c:v>
                </c:pt>
                <c:pt idx="156">
                  <c:v>87.915000000000006</c:v>
                </c:pt>
                <c:pt idx="157">
                  <c:v>85.287999999999997</c:v>
                </c:pt>
                <c:pt idx="158">
                  <c:v>85.067999999999998</c:v>
                </c:pt>
                <c:pt idx="159">
                  <c:v>85.119</c:v>
                </c:pt>
                <c:pt idx="160">
                  <c:v>86.119</c:v>
                </c:pt>
                <c:pt idx="161">
                  <c:v>86.168999999999997</c:v>
                </c:pt>
                <c:pt idx="162">
                  <c:v>87.102000000000004</c:v>
                </c:pt>
                <c:pt idx="163">
                  <c:v>85</c:v>
                </c:pt>
                <c:pt idx="164">
                  <c:v>82.203000000000003</c:v>
                </c:pt>
                <c:pt idx="165">
                  <c:v>82.78</c:v>
                </c:pt>
                <c:pt idx="166">
                  <c:v>86.135999999999996</c:v>
                </c:pt>
                <c:pt idx="167">
                  <c:v>86.78</c:v>
                </c:pt>
                <c:pt idx="168">
                  <c:v>84.22</c:v>
                </c:pt>
                <c:pt idx="169">
                  <c:v>83.831000000000003</c:v>
                </c:pt>
                <c:pt idx="170">
                  <c:v>86.441000000000003</c:v>
                </c:pt>
                <c:pt idx="171">
                  <c:v>82.948999999999998</c:v>
                </c:pt>
                <c:pt idx="172">
                  <c:v>85.051000000000002</c:v>
                </c:pt>
                <c:pt idx="173">
                  <c:v>84.61</c:v>
                </c:pt>
                <c:pt idx="174">
                  <c:v>84.593000000000004</c:v>
                </c:pt>
                <c:pt idx="175">
                  <c:v>86.881</c:v>
                </c:pt>
                <c:pt idx="176">
                  <c:v>85.763000000000005</c:v>
                </c:pt>
                <c:pt idx="177">
                  <c:v>82.932000000000002</c:v>
                </c:pt>
                <c:pt idx="178">
                  <c:v>85.831000000000003</c:v>
                </c:pt>
                <c:pt idx="179">
                  <c:v>83.492000000000004</c:v>
                </c:pt>
                <c:pt idx="180">
                  <c:v>85.305000000000007</c:v>
                </c:pt>
                <c:pt idx="181">
                  <c:v>85.575999999999993</c:v>
                </c:pt>
                <c:pt idx="182">
                  <c:v>84.406999999999996</c:v>
                </c:pt>
                <c:pt idx="183">
                  <c:v>83.831000000000003</c:v>
                </c:pt>
                <c:pt idx="184">
                  <c:v>83.051000000000002</c:v>
                </c:pt>
                <c:pt idx="185">
                  <c:v>84.492000000000004</c:v>
                </c:pt>
                <c:pt idx="186">
                  <c:v>84.897999999999996</c:v>
                </c:pt>
                <c:pt idx="187">
                  <c:v>85.034000000000006</c:v>
                </c:pt>
                <c:pt idx="188">
                  <c:v>85.034000000000006</c:v>
                </c:pt>
                <c:pt idx="189">
                  <c:v>83.254000000000005</c:v>
                </c:pt>
                <c:pt idx="190">
                  <c:v>85.322000000000003</c:v>
                </c:pt>
                <c:pt idx="191">
                  <c:v>84.932000000000002</c:v>
                </c:pt>
                <c:pt idx="192">
                  <c:v>83.864000000000004</c:v>
                </c:pt>
                <c:pt idx="193">
                  <c:v>85.712000000000003</c:v>
                </c:pt>
                <c:pt idx="194">
                  <c:v>85.492000000000004</c:v>
                </c:pt>
                <c:pt idx="195">
                  <c:v>84.965999999999994</c:v>
                </c:pt>
                <c:pt idx="196">
                  <c:v>85.626999999999995</c:v>
                </c:pt>
                <c:pt idx="197">
                  <c:v>85.745999999999995</c:v>
                </c:pt>
                <c:pt idx="198">
                  <c:v>83</c:v>
                </c:pt>
                <c:pt idx="199">
                  <c:v>84.424000000000007</c:v>
                </c:pt>
                <c:pt idx="200">
                  <c:v>84.373000000000005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106.83257237517282</c:v>
                </c:pt>
                <c:pt idx="5">
                  <c:v>106.84125524701692</c:v>
                </c:pt>
                <c:pt idx="6">
                  <c:v>106.84951131115447</c:v>
                </c:pt>
                <c:pt idx="7">
                  <c:v>106.8572507757095</c:v>
                </c:pt>
                <c:pt idx="8">
                  <c:v>106.86437188325878</c:v>
                </c:pt>
                <c:pt idx="9">
                  <c:v>106.87075976502324</c:v>
                </c:pt>
                <c:pt idx="10">
                  <c:v>106.8762852537423</c:v>
                </c:pt>
                <c:pt idx="11">
                  <c:v>106.8808036701178</c:v>
                </c:pt>
                <c:pt idx="12">
                  <c:v>106.88415360272384</c:v>
                </c:pt>
                <c:pt idx="13">
                  <c:v>106.88615570749117</c:v>
                </c:pt>
                <c:pt idx="14">
                  <c:v>106.88661156089579</c:v>
                </c:pt>
                <c:pt idx="15">
                  <c:v>106.88530261205419</c:v>
                </c:pt>
                <c:pt idx="16">
                  <c:v>106.88198929558347</c:v>
                </c:pt>
                <c:pt idx="17">
                  <c:v>106.87641039436946</c:v>
                </c:pt>
                <c:pt idx="18">
                  <c:v>106.86828278905786</c:v>
                </c:pt>
                <c:pt idx="19">
                  <c:v>106.85730181734766</c:v>
                </c:pt>
                <c:pt idx="20">
                  <c:v>106.84314262379723</c:v>
                </c:pt>
                <c:pt idx="21">
                  <c:v>106.82546316658033</c:v>
                </c:pt>
                <c:pt idx="22">
                  <c:v>106.80391005568012</c:v>
                </c:pt>
                <c:pt idx="23">
                  <c:v>106.77812927697107</c:v>
                </c:pt>
                <c:pt idx="24">
                  <c:v>106.74778533429897</c:v>
                </c:pt>
                <c:pt idx="25">
                  <c:v>106.71259473831596</c:v>
                </c:pt>
                <c:pt idx="26">
                  <c:v>106.67238351166296</c:v>
                </c:pt>
                <c:pt idx="27">
                  <c:v>106.62718397537941</c:v>
                </c:pt>
                <c:pt idx="28">
                  <c:v>106.57739405632832</c:v>
                </c:pt>
                <c:pt idx="29">
                  <c:v>106.52403309816781</c:v>
                </c:pt>
                <c:pt idx="30">
                  <c:v>106.46914165644326</c:v>
                </c:pt>
                <c:pt idx="31">
                  <c:v>106.41638820546996</c:v>
                </c:pt>
                <c:pt idx="32">
                  <c:v>106.37196097527641</c:v>
                </c:pt>
                <c:pt idx="33">
                  <c:v>106.34583432419454</c:v>
                </c:pt>
                <c:pt idx="34">
                  <c:v>106.35349993137343</c:v>
                </c:pt>
                <c:pt idx="35">
                  <c:v>106.41823516279096</c:v>
                </c:pt>
                <c:pt idx="36">
                  <c:v>106.57393410123129</c:v>
                </c:pt>
                <c:pt idx="37">
                  <c:v>106.86844090524175</c:v>
                </c:pt>
                <c:pt idx="38">
                  <c:v>107.36719340019835</c:v>
                </c:pt>
                <c:pt idx="39">
                  <c:v>108.15680730033799</c:v>
                </c:pt>
                <c:pt idx="40">
                  <c:v>109.34802025567343</c:v>
                </c:pt>
                <c:pt idx="41">
                  <c:v>111.07719797184562</c:v>
                </c:pt>
                <c:pt idx="42">
                  <c:v>113.50542758988205</c:v>
                </c:pt>
                <c:pt idx="43">
                  <c:v>116.81414711208561</c:v>
                </c:pt>
                <c:pt idx="44">
                  <c:v>121.19635148187187</c:v>
                </c:pt>
                <c:pt idx="45">
                  <c:v>126.84273565840729</c:v>
                </c:pt>
                <c:pt idx="46">
                  <c:v>133.92271491612425</c:v>
                </c:pt>
                <c:pt idx="47">
                  <c:v>142.56108584749794</c:v>
                </c:pt>
                <c:pt idx="48">
                  <c:v>152.81206637595673</c:v>
                </c:pt>
                <c:pt idx="49">
                  <c:v>164.63333435640953</c:v>
                </c:pt>
                <c:pt idx="50">
                  <c:v>177.86269396092192</c:v>
                </c:pt>
                <c:pt idx="51">
                  <c:v>192.196474841189</c:v>
                </c:pt>
                <c:pt idx="52">
                  <c:v>207.15485412628183</c:v>
                </c:pt>
                <c:pt idx="53">
                  <c:v>221.98768587755112</c:v>
                </c:pt>
                <c:pt idx="54">
                  <c:v>235.44769209737359</c:v>
                </c:pt>
                <c:pt idx="55">
                  <c:v>245.44099516489703</c:v>
                </c:pt>
                <c:pt idx="56">
                  <c:v>248.8841384317507</c:v>
                </c:pt>
                <c:pt idx="57">
                  <c:v>242.45142786458885</c:v>
                </c:pt>
                <c:pt idx="58">
                  <c:v>224.53939209012893</c:v>
                </c:pt>
                <c:pt idx="59">
                  <c:v>197.34036446144898</c:v>
                </c:pt>
                <c:pt idx="60">
                  <c:v>166.85383454481507</c:v>
                </c:pt>
                <c:pt idx="61">
                  <c:v>140.04656822107603</c:v>
                </c:pt>
                <c:pt idx="62">
                  <c:v>121.29259120972802</c:v>
                </c:pt>
                <c:pt idx="63">
                  <c:v>111.02218436313598</c:v>
                </c:pt>
                <c:pt idx="64">
                  <c:v>107.09478439204347</c:v>
                </c:pt>
                <c:pt idx="65">
                  <c:v>106.98956768381771</c:v>
                </c:pt>
                <c:pt idx="66">
                  <c:v>109.04816364377793</c:v>
                </c:pt>
                <c:pt idx="67">
                  <c:v>112.56525838750891</c:v>
                </c:pt>
                <c:pt idx="68">
                  <c:v>117.39669514669133</c:v>
                </c:pt>
                <c:pt idx="69">
                  <c:v>123.60488782947716</c:v>
                </c:pt>
                <c:pt idx="70">
                  <c:v>131.26531034695128</c:v>
                </c:pt>
                <c:pt idx="71">
                  <c:v>140.37739242485088</c:v>
                </c:pt>
                <c:pt idx="72">
                  <c:v>150.81974758965598</c:v>
                </c:pt>
                <c:pt idx="73">
                  <c:v>162.32549674275168</c:v>
                </c:pt>
                <c:pt idx="74">
                  <c:v>174.47240487940658</c:v>
                </c:pt>
                <c:pt idx="75">
                  <c:v>186.66888601347867</c:v>
                </c:pt>
                <c:pt idx="76">
                  <c:v>198.0115626713951</c:v>
                </c:pt>
                <c:pt idx="77">
                  <c:v>206.65331266723572</c:v>
                </c:pt>
                <c:pt idx="78">
                  <c:v>208.6242182485679</c:v>
                </c:pt>
                <c:pt idx="79">
                  <c:v>198.29648631175914</c:v>
                </c:pt>
                <c:pt idx="80">
                  <c:v>173.75886387263955</c:v>
                </c:pt>
                <c:pt idx="81">
                  <c:v>142.55173456208465</c:v>
                </c:pt>
                <c:pt idx="82">
                  <c:v>116.98282808303738</c:v>
                </c:pt>
                <c:pt idx="83">
                  <c:v>102.94731926650128</c:v>
                </c:pt>
                <c:pt idx="84">
                  <c:v>97.670180125346562</c:v>
                </c:pt>
                <c:pt idx="85">
                  <c:v>96.220752752756567</c:v>
                </c:pt>
                <c:pt idx="86">
                  <c:v>95.825511050481367</c:v>
                </c:pt>
                <c:pt idx="87">
                  <c:v>95.620091018147377</c:v>
                </c:pt>
                <c:pt idx="88">
                  <c:v>95.438065403524675</c:v>
                </c:pt>
                <c:pt idx="89">
                  <c:v>95.258766782339976</c:v>
                </c:pt>
                <c:pt idx="90">
                  <c:v>95.08047000323721</c:v>
                </c:pt>
                <c:pt idx="91">
                  <c:v>94.903049338957814</c:v>
                </c:pt>
                <c:pt idx="92">
                  <c:v>94.726497626543249</c:v>
                </c:pt>
                <c:pt idx="93">
                  <c:v>94.550887202059741</c:v>
                </c:pt>
                <c:pt idx="94">
                  <c:v>94.376472959346174</c:v>
                </c:pt>
                <c:pt idx="95">
                  <c:v>94.203926439957073</c:v>
                </c:pt>
                <c:pt idx="96">
                  <c:v>94.034816215511938</c:v>
                </c:pt>
                <c:pt idx="97">
                  <c:v>93.87251961796413</c:v>
                </c:pt>
                <c:pt idx="98">
                  <c:v>93.72381161683829</c:v>
                </c:pt>
                <c:pt idx="99">
                  <c:v>93.601377797069219</c:v>
                </c:pt>
                <c:pt idx="100">
                  <c:v>93.527349650927945</c:v>
                </c:pt>
                <c:pt idx="101">
                  <c:v>93.537552022101437</c:v>
                </c:pt>
                <c:pt idx="102">
                  <c:v>93.685408791998896</c:v>
                </c:pt>
                <c:pt idx="103">
                  <c:v>94.043408896867831</c:v>
                </c:pt>
                <c:pt idx="104">
                  <c:v>94.698890579708959</c:v>
                </c:pt>
                <c:pt idx="105">
                  <c:v>95.740034527258942</c:v>
                </c:pt>
                <c:pt idx="106">
                  <c:v>97.228047257218719</c:v>
                </c:pt>
                <c:pt idx="107">
                  <c:v>99.154074581370978</c:v>
                </c:pt>
                <c:pt idx="108">
                  <c:v>101.38721097510938</c:v>
                </c:pt>
                <c:pt idx="109">
                  <c:v>103.63510098558285</c:v>
                </c:pt>
                <c:pt idx="110">
                  <c:v>105.4553477264145</c:v>
                </c:pt>
                <c:pt idx="111">
                  <c:v>106.35452976003661</c:v>
                </c:pt>
                <c:pt idx="112">
                  <c:v>105.9696866814793</c:v>
                </c:pt>
                <c:pt idx="113">
                  <c:v>104.25397763331382</c:v>
                </c:pt>
                <c:pt idx="114">
                  <c:v>101.54462591709101</c:v>
                </c:pt>
                <c:pt idx="115">
                  <c:v>98.442421028308686</c:v>
                </c:pt>
                <c:pt idx="116">
                  <c:v>95.560698430911543</c:v>
                </c:pt>
                <c:pt idx="117">
                  <c:v>93.297514379817741</c:v>
                </c:pt>
                <c:pt idx="118">
                  <c:v>91.756156285146275</c:v>
                </c:pt>
                <c:pt idx="119">
                  <c:v>90.818955771208721</c:v>
                </c:pt>
                <c:pt idx="120">
                  <c:v>90.283687674566792</c:v>
                </c:pt>
                <c:pt idx="121">
                  <c:v>89.969429652632115</c:v>
                </c:pt>
                <c:pt idx="122">
                  <c:v>89.757798931183146</c:v>
                </c:pt>
                <c:pt idx="123">
                  <c:v>89.587265858363835</c:v>
                </c:pt>
                <c:pt idx="124">
                  <c:v>89.43160884161</c:v>
                </c:pt>
                <c:pt idx="125">
                  <c:v>89.281691323165163</c:v>
                </c:pt>
                <c:pt idx="126">
                  <c:v>89.135486409537208</c:v>
                </c:pt>
                <c:pt idx="127">
                  <c:v>88.994640047624898</c:v>
                </c:pt>
                <c:pt idx="128">
                  <c:v>88.865398341054302</c:v>
                </c:pt>
                <c:pt idx="129">
                  <c:v>88.763263017176982</c:v>
                </c:pt>
                <c:pt idx="130">
                  <c:v>88.72147905644492</c:v>
                </c:pt>
                <c:pt idx="131">
                  <c:v>88.801730396867939</c:v>
                </c:pt>
                <c:pt idx="132">
                  <c:v>89.100356334796714</c:v>
                </c:pt>
                <c:pt idx="133">
                  <c:v>89.73673429249267</c:v>
                </c:pt>
                <c:pt idx="134">
                  <c:v>90.809103251184879</c:v>
                </c:pt>
                <c:pt idx="135">
                  <c:v>92.317279736870333</c:v>
                </c:pt>
                <c:pt idx="136">
                  <c:v>94.083948789891721</c:v>
                </c:pt>
                <c:pt idx="137">
                  <c:v>95.736800823367801</c:v>
                </c:pt>
                <c:pt idx="138">
                  <c:v>96.804590416414754</c:v>
                </c:pt>
                <c:pt idx="139">
                  <c:v>96.911540530117762</c:v>
                </c:pt>
                <c:pt idx="140">
                  <c:v>95.966445142261747</c:v>
                </c:pt>
                <c:pt idx="141">
                  <c:v>94.218784144521436</c:v>
                </c:pt>
                <c:pt idx="142">
                  <c:v>92.136381272717799</c:v>
                </c:pt>
                <c:pt idx="143">
                  <c:v>90.186218705882155</c:v>
                </c:pt>
                <c:pt idx="144">
                  <c:v>88.659059016001407</c:v>
                </c:pt>
                <c:pt idx="145">
                  <c:v>87.624011031575861</c:v>
                </c:pt>
                <c:pt idx="146">
                  <c:v>86.995226541918868</c:v>
                </c:pt>
                <c:pt idx="147">
                  <c:v>86.633152906463096</c:v>
                </c:pt>
                <c:pt idx="148">
                  <c:v>86.416271870849954</c:v>
                </c:pt>
                <c:pt idx="149">
                  <c:v>86.266273784755597</c:v>
                </c:pt>
                <c:pt idx="150">
                  <c:v>86.142626992507843</c:v>
                </c:pt>
                <c:pt idx="151">
                  <c:v>86.027872068897196</c:v>
                </c:pt>
                <c:pt idx="152">
                  <c:v>85.915603926832489</c:v>
                </c:pt>
                <c:pt idx="153">
                  <c:v>85.803763048310543</c:v>
                </c:pt>
                <c:pt idx="154">
                  <c:v>85.691727168240561</c:v>
                </c:pt>
                <c:pt idx="155">
                  <c:v>85.579284289057568</c:v>
                </c:pt>
                <c:pt idx="156">
                  <c:v>85.466330079412842</c:v>
                </c:pt>
                <c:pt idx="157">
                  <c:v>85.352792244232901</c:v>
                </c:pt>
                <c:pt idx="158">
                  <c:v>85.238614044820309</c:v>
                </c:pt>
                <c:pt idx="159">
                  <c:v>85.123750743427578</c:v>
                </c:pt>
                <c:pt idx="160">
                  <c:v>85.008168375142148</c:v>
                </c:pt>
                <c:pt idx="161">
                  <c:v>84.891842820227751</c:v>
                </c:pt>
                <c:pt idx="162">
                  <c:v>84.774758871794234</c:v>
                </c:pt>
                <c:pt idx="163">
                  <c:v>84.656909282917795</c:v>
                </c:pt>
                <c:pt idx="164">
                  <c:v>84.53829381491245</c:v>
                </c:pt>
                <c:pt idx="165">
                  <c:v>84.418918308577219</c:v>
                </c:pt>
                <c:pt idx="166">
                  <c:v>84.298793795822476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106.83257237516794</c:v>
                </c:pt>
                <c:pt idx="5">
                  <c:v>106.84125524700195</c:v>
                </c:pt>
                <c:pt idx="6">
                  <c:v>106.8495113111095</c:v>
                </c:pt>
                <c:pt idx="7">
                  <c:v>106.8572507755771</c:v>
                </c:pt>
                <c:pt idx="8">
                  <c:v>106.86437188287688</c:v>
                </c:pt>
                <c:pt idx="9">
                  <c:v>106.87075976394401</c:v>
                </c:pt>
                <c:pt idx="10">
                  <c:v>106.87628525075428</c:v>
                </c:pt>
                <c:pt idx="11">
                  <c:v>106.88080366201267</c:v>
                </c:pt>
                <c:pt idx="12">
                  <c:v>106.88415358118407</c:v>
                </c:pt>
                <c:pt idx="13">
                  <c:v>106.88615565140871</c:v>
                </c:pt>
                <c:pt idx="14">
                  <c:v>106.88661141783594</c:v>
                </c:pt>
                <c:pt idx="15">
                  <c:v>106.88530225452351</c:v>
                </c:pt>
                <c:pt idx="16">
                  <c:v>106.88198842016905</c:v>
                </c:pt>
                <c:pt idx="17">
                  <c:v>106.87640829437136</c:v>
                </c:pt>
                <c:pt idx="18">
                  <c:v>106.86827785358317</c:v>
                </c:pt>
                <c:pt idx="19">
                  <c:v>106.85729045301916</c:v>
                </c:pt>
                <c:pt idx="20">
                  <c:v>106.84311698701865</c:v>
                </c:pt>
                <c:pt idx="21">
                  <c:v>106.82540650509584</c:v>
                </c:pt>
                <c:pt idx="22">
                  <c:v>106.80378736339159</c:v>
                </c:pt>
                <c:pt idx="23">
                  <c:v>106.77786899061184</c:v>
                </c:pt>
                <c:pt idx="24">
                  <c:v>106.74724434288441</c:v>
                </c:pt>
                <c:pt idx="25">
                  <c:v>106.71149311236006</c:v>
                </c:pt>
                <c:pt idx="26">
                  <c:v>106.67018573898675</c:v>
                </c:pt>
                <c:pt idx="27">
                  <c:v>106.62288825304088</c:v>
                </c:pt>
                <c:pt idx="28">
                  <c:v>106.5691679473728</c:v>
                </c:pt>
                <c:pt idx="29">
                  <c:v>106.50859984304336</c:v>
                </c:pt>
                <c:pt idx="30">
                  <c:v>106.44077387082132</c:v>
                </c:pt>
                <c:pt idx="31">
                  <c:v>106.36530264531484</c:v>
                </c:pt>
                <c:pt idx="32">
                  <c:v>106.28182966054413</c:v>
                </c:pt>
                <c:pt idx="33">
                  <c:v>106.19003768850013</c:v>
                </c:pt>
                <c:pt idx="34">
                  <c:v>106.08965711930352</c:v>
                </c:pt>
                <c:pt idx="35">
                  <c:v>105.98047394701378</c:v>
                </c:pt>
                <c:pt idx="36">
                  <c:v>105.8623370830468</c:v>
                </c:pt>
                <c:pt idx="37">
                  <c:v>105.73516467326718</c:v>
                </c:pt>
                <c:pt idx="38">
                  <c:v>105.59894910798884</c:v>
                </c:pt>
                <c:pt idx="39">
                  <c:v>105.45376044785411</c:v>
                </c:pt>
                <c:pt idx="40">
                  <c:v>105.2997480426514</c:v>
                </c:pt>
                <c:pt idx="41">
                  <c:v>105.13714019239804</c:v>
                </c:pt>
                <c:pt idx="42">
                  <c:v>104.9662417863599</c:v>
                </c:pt>
                <c:pt idx="43">
                  <c:v>104.78742995033669</c:v>
                </c:pt>
                <c:pt idx="44">
                  <c:v>104.60114782861366</c:v>
                </c:pt>
                <c:pt idx="45">
                  <c:v>104.40789671714694</c:v>
                </c:pt>
                <c:pt idx="46">
                  <c:v>104.20822684186493</c:v>
                </c:pt>
                <c:pt idx="47">
                  <c:v>104.0027271346478</c:v>
                </c:pt>
                <c:pt idx="48">
                  <c:v>103.79201439558389</c:v>
                </c:pt>
                <c:pt idx="49">
                  <c:v>103.57672224166878</c:v>
                </c:pt>
                <c:pt idx="50">
                  <c:v>103.35749022965484</c:v>
                </c:pt>
                <c:pt idx="51">
                  <c:v>103.13495350680952</c:v>
                </c:pt>
                <c:pt idx="52">
                  <c:v>102.90973329208775</c:v>
                </c:pt>
                <c:pt idx="53">
                  <c:v>102.68242842691885</c:v>
                </c:pt>
                <c:pt idx="54">
                  <c:v>102.45360816512211</c:v>
                </c:pt>
                <c:pt idx="55">
                  <c:v>102.22380630086492</c:v>
                </c:pt>
                <c:pt idx="56">
                  <c:v>101.99351666684161</c:v>
                </c:pt>
                <c:pt idx="57">
                  <c:v>101.76318997571089</c:v>
                </c:pt>
                <c:pt idx="58">
                  <c:v>101.53323192882092</c:v>
                </c:pt>
                <c:pt idx="59">
                  <c:v>101.30400247869159</c:v>
                </c:pt>
                <c:pt idx="60">
                  <c:v>101.07581610584673</c:v>
                </c:pt>
                <c:pt idx="61">
                  <c:v>100.84894295574286</c:v>
                </c:pt>
                <c:pt idx="62">
                  <c:v>100.6236106764363</c:v>
                </c:pt>
                <c:pt idx="63">
                  <c:v>100.40000680059241</c:v>
                </c:pt>
                <c:pt idx="64">
                  <c:v>100.17828152463002</c:v>
                </c:pt>
                <c:pt idx="65">
                  <c:v>99.958550751393204</c:v>
                </c:pt>
                <c:pt idx="66">
                  <c:v>99.740899279080409</c:v>
                </c:pt>
                <c:pt idx="67">
                  <c:v>99.525384036810749</c:v>
                </c:pt>
                <c:pt idx="68">
                  <c:v>99.312037285003044</c:v>
                </c:pt>
                <c:pt idx="69">
                  <c:v>99.100869715820679</c:v>
                </c:pt>
                <c:pt idx="70">
                  <c:v>98.891873404670562</c:v>
                </c:pt>
                <c:pt idx="71">
                  <c:v>98.685024577768516</c:v>
                </c:pt>
                <c:pt idx="72">
                  <c:v>98.480286172898914</c:v>
                </c:pt>
                <c:pt idx="73">
                  <c:v>98.277610180664666</c:v>
                </c:pt>
                <c:pt idx="74">
                  <c:v>98.07693976181244</c:v>
                </c:pt>
                <c:pt idx="75">
                  <c:v>97.878211142764499</c:v>
                </c:pt>
                <c:pt idx="76">
                  <c:v>97.68135529648147</c:v>
                </c:pt>
                <c:pt idx="77">
                  <c:v>97.486299419419694</c:v>
                </c:pt>
                <c:pt idx="78">
                  <c:v>97.292968217846976</c:v>
                </c:pt>
                <c:pt idx="79">
                  <c:v>97.101285018339638</c:v>
                </c:pt>
                <c:pt idx="80">
                  <c:v>96.911172718088508</c:v>
                </c:pt>
                <c:pt idx="81">
                  <c:v>96.722554590857555</c:v>
                </c:pt>
                <c:pt idx="82">
                  <c:v>96.535354964208722</c:v>
                </c:pt>
                <c:pt idx="83">
                  <c:v>96.349499783051968</c:v>
                </c:pt>
                <c:pt idx="84">
                  <c:v>96.164917073800041</c:v>
                </c:pt>
                <c:pt idx="85">
                  <c:v>95.98153732248467</c:v>
                </c:pt>
                <c:pt idx="86">
                  <c:v>95.799293779186542</c:v>
                </c:pt>
                <c:pt idx="87">
                  <c:v>95.618122700097359</c:v>
                </c:pt>
                <c:pt idx="88">
                  <c:v>95.437963537501133</c:v>
                </c:pt>
                <c:pt idx="89">
                  <c:v>95.258759086964005</c:v>
                </c:pt>
                <c:pt idx="90">
                  <c:v>95.080455600070351</c:v>
                </c:pt>
                <c:pt idx="91">
                  <c:v>94.903002870152648</c:v>
                </c:pt>
                <c:pt idx="92">
                  <c:v>94.726354297635254</c:v>
                </c:pt>
                <c:pt idx="93">
                  <c:v>94.550466940852118</c:v>
                </c:pt>
                <c:pt idx="94">
                  <c:v>94.375301557499796</c:v>
                </c:pt>
                <c:pt idx="95">
                  <c:v>94.200822641248152</c:v>
                </c:pt>
                <c:pt idx="96">
                  <c:v>94.026998457442517</c:v>
                </c:pt>
                <c:pt idx="97">
                  <c:v>93.853801081284672</c:v>
                </c:pt>
                <c:pt idx="98">
                  <c:v>93.681206441366072</c:v>
                </c:pt>
                <c:pt idx="99">
                  <c:v>93.509194370933656</c:v>
                </c:pt>
                <c:pt idx="100">
                  <c:v>93.337748668783277</c:v>
                </c:pt>
                <c:pt idx="101">
                  <c:v>93.166857171186621</c:v>
                </c:pt>
                <c:pt idx="102">
                  <c:v>92.996511835749203</c:v>
                </c:pt>
                <c:pt idx="103">
                  <c:v>92.826708837554648</c:v>
                </c:pt>
                <c:pt idx="104">
                  <c:v>92.657448677360833</c:v>
                </c:pt>
                <c:pt idx="105">
                  <c:v>92.488736300959189</c:v>
                </c:pt>
                <c:pt idx="106">
                  <c:v>92.320581228075937</c:v>
                </c:pt>
                <c:pt idx="107">
                  <c:v>92.152997688370078</c:v>
                </c:pt>
                <c:pt idx="108">
                  <c:v>91.986004761153751</c:v>
                </c:pt>
                <c:pt idx="109">
                  <c:v>91.819626514419767</c:v>
                </c:pt>
                <c:pt idx="110">
                  <c:v>91.653892137604146</c:v>
                </c:pt>
                <c:pt idx="111">
                  <c:v>91.488836061240036</c:v>
                </c:pt>
                <c:pt idx="112">
                  <c:v>91.324498055287393</c:v>
                </c:pt>
                <c:pt idx="113">
                  <c:v>91.160923296473285</c:v>
                </c:pt>
                <c:pt idx="114">
                  <c:v>90.998162393488826</c:v>
                </c:pt>
                <c:pt idx="115">
                  <c:v>90.836271357418667</c:v>
                </c:pt>
                <c:pt idx="116">
                  <c:v>90.67531150340362</c:v>
                </c:pt>
                <c:pt idx="117">
                  <c:v>90.515349268360296</c:v>
                </c:pt>
                <c:pt idx="118">
                  <c:v>90.356455928725779</c:v>
                </c:pt>
                <c:pt idx="119">
                  <c:v>90.198707201814855</c:v>
                </c:pt>
                <c:pt idx="120">
                  <c:v>90.042182714640632</c:v>
                </c:pt>
                <c:pt idx="121">
                  <c:v>89.886965325145226</c:v>
                </c:pt>
                <c:pt idx="122">
                  <c:v>89.733140282903747</c:v>
                </c:pt>
                <c:pt idx="123">
                  <c:v>89.580794219683938</c:v>
                </c:pt>
                <c:pt idx="124">
                  <c:v>89.430013964907062</c:v>
                </c:pt>
                <c:pt idx="125">
                  <c:v>89.280885187154581</c:v>
                </c:pt>
                <c:pt idx="126">
                  <c:v>89.133490870393317</c:v>
                </c:pt>
                <c:pt idx="127">
                  <c:v>88.987909642435341</c:v>
                </c:pt>
                <c:pt idx="128">
                  <c:v>88.844213983038642</c:v>
                </c:pt>
                <c:pt idx="129">
                  <c:v>88.702468349562565</c:v>
                </c:pt>
                <c:pt idx="130">
                  <c:v>88.562727268620392</c:v>
                </c:pt>
                <c:pt idx="131">
                  <c:v>88.425033451960715</c:v>
                </c:pt>
                <c:pt idx="132">
                  <c:v>88.289416002988929</c:v>
                </c:pt>
                <c:pt idx="133">
                  <c:v>88.155888785981261</c:v>
                </c:pt>
                <c:pt idx="134">
                  <c:v>88.024449032254807</c:v>
                </c:pt>
                <c:pt idx="135">
                  <c:v>87.895076255588094</c:v>
                </c:pt>
                <c:pt idx="136">
                  <c:v>87.767731542544496</c:v>
                </c:pt>
                <c:pt idx="137">
                  <c:v>87.642357271899257</c:v>
                </c:pt>
                <c:pt idx="138">
                  <c:v>87.518877301407301</c:v>
                </c:pt>
                <c:pt idx="139">
                  <c:v>87.397197640436531</c:v>
                </c:pt>
                <c:pt idx="140">
                  <c:v>87.277207604723927</c:v>
                </c:pt>
                <c:pt idx="141">
                  <c:v>87.158781426233674</c:v>
                </c:pt>
                <c:pt idx="142">
                  <c:v>87.041780268545708</c:v>
                </c:pt>
                <c:pt idx="143">
                  <c:v>86.926054578142754</c:v>
                </c:pt>
                <c:pt idx="144">
                  <c:v>86.811446685966658</c:v>
                </c:pt>
                <c:pt idx="145">
                  <c:v>86.697793562904792</c:v>
                </c:pt>
                <c:pt idx="146">
                  <c:v>86.584929628165995</c:v>
                </c:pt>
                <c:pt idx="147">
                  <c:v>86.472689510977162</c:v>
                </c:pt>
                <c:pt idx="148">
                  <c:v>86.360910673271917</c:v>
                </c:pt>
                <c:pt idx="149">
                  <c:v>86.249435813170166</c:v>
                </c:pt>
                <c:pt idx="150">
                  <c:v>86.138114984812404</c:v>
                </c:pt>
                <c:pt idx="151">
                  <c:v>86.026807388077259</c:v>
                </c:pt>
                <c:pt idx="152">
                  <c:v>85.915382800402327</c:v>
                </c:pt>
                <c:pt idx="153">
                  <c:v>85.803722640995588</c:v>
                </c:pt>
                <c:pt idx="154">
                  <c:v>85.691720674050998</c:v>
                </c:pt>
                <c:pt idx="155">
                  <c:v>85.579283371356553</c:v>
                </c:pt>
                <c:pt idx="156">
                  <c:v>85.466329965421977</c:v>
                </c:pt>
                <c:pt idx="157">
                  <c:v>85.352792231789863</c:v>
                </c:pt>
                <c:pt idx="158">
                  <c:v>85.238614043626939</c:v>
                </c:pt>
                <c:pt idx="159">
                  <c:v>85.123750743327037</c:v>
                </c:pt>
                <c:pt idx="160">
                  <c:v>85.008168375134716</c:v>
                </c:pt>
                <c:pt idx="161">
                  <c:v>84.891842820227268</c:v>
                </c:pt>
                <c:pt idx="162">
                  <c:v>84.774758871794205</c:v>
                </c:pt>
                <c:pt idx="163">
                  <c:v>84.656909282917795</c:v>
                </c:pt>
                <c:pt idx="164">
                  <c:v>84.53829381491245</c:v>
                </c:pt>
                <c:pt idx="165">
                  <c:v>84.418918308577219</c:v>
                </c:pt>
                <c:pt idx="166">
                  <c:v>84.298793795822476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107.741</c:v>
                </c:pt>
                <c:pt idx="1">
                  <c:v>108.379</c:v>
                </c:pt>
                <c:pt idx="2">
                  <c:v>107.241</c:v>
                </c:pt>
                <c:pt idx="3">
                  <c:v>107.069</c:v>
                </c:pt>
                <c:pt idx="4">
                  <c:v>106.741</c:v>
                </c:pt>
                <c:pt idx="5">
                  <c:v>108.483</c:v>
                </c:pt>
                <c:pt idx="6">
                  <c:v>108.724</c:v>
                </c:pt>
                <c:pt idx="7">
                  <c:v>107.224</c:v>
                </c:pt>
                <c:pt idx="8">
                  <c:v>108.86199999999999</c:v>
                </c:pt>
                <c:pt idx="9">
                  <c:v>109.29300000000001</c:v>
                </c:pt>
                <c:pt idx="10">
                  <c:v>106.414</c:v>
                </c:pt>
                <c:pt idx="11">
                  <c:v>106.276</c:v>
                </c:pt>
                <c:pt idx="12">
                  <c:v>106.81</c:v>
                </c:pt>
                <c:pt idx="13">
                  <c:v>107.931</c:v>
                </c:pt>
                <c:pt idx="14">
                  <c:v>106.10299999999999</c:v>
                </c:pt>
                <c:pt idx="15">
                  <c:v>105.86199999999999</c:v>
                </c:pt>
                <c:pt idx="16">
                  <c:v>107.483</c:v>
                </c:pt>
                <c:pt idx="17">
                  <c:v>103.724</c:v>
                </c:pt>
                <c:pt idx="18">
                  <c:v>107.05200000000001</c:v>
                </c:pt>
                <c:pt idx="19">
                  <c:v>106.39700000000001</c:v>
                </c:pt>
                <c:pt idx="20">
                  <c:v>105.879</c:v>
                </c:pt>
                <c:pt idx="21">
                  <c:v>105.55200000000001</c:v>
                </c:pt>
                <c:pt idx="22">
                  <c:v>107.39700000000001</c:v>
                </c:pt>
                <c:pt idx="23">
                  <c:v>104.60299999999999</c:v>
                </c:pt>
                <c:pt idx="24">
                  <c:v>106.36199999999999</c:v>
                </c:pt>
                <c:pt idx="25">
                  <c:v>107.621</c:v>
                </c:pt>
                <c:pt idx="26">
                  <c:v>105.276</c:v>
                </c:pt>
                <c:pt idx="27">
                  <c:v>108.672</c:v>
                </c:pt>
                <c:pt idx="28">
                  <c:v>107.121</c:v>
                </c:pt>
                <c:pt idx="29">
                  <c:v>105.79300000000001</c:v>
                </c:pt>
                <c:pt idx="30">
                  <c:v>107.60299999999999</c:v>
                </c:pt>
                <c:pt idx="31">
                  <c:v>105.724</c:v>
                </c:pt>
                <c:pt idx="32">
                  <c:v>106.81</c:v>
                </c:pt>
                <c:pt idx="33">
                  <c:v>107.069</c:v>
                </c:pt>
                <c:pt idx="34">
                  <c:v>106.94799999999999</c:v>
                </c:pt>
                <c:pt idx="35">
                  <c:v>108.845</c:v>
                </c:pt>
                <c:pt idx="36">
                  <c:v>108.13800000000001</c:v>
                </c:pt>
                <c:pt idx="37">
                  <c:v>104.724</c:v>
                </c:pt>
                <c:pt idx="38">
                  <c:v>106.017</c:v>
                </c:pt>
                <c:pt idx="39">
                  <c:v>106.03400000000001</c:v>
                </c:pt>
                <c:pt idx="40">
                  <c:v>108.069</c:v>
                </c:pt>
                <c:pt idx="41">
                  <c:v>106.879</c:v>
                </c:pt>
                <c:pt idx="42">
                  <c:v>110.741</c:v>
                </c:pt>
                <c:pt idx="43">
                  <c:v>112.03400000000001</c:v>
                </c:pt>
                <c:pt idx="44">
                  <c:v>114.60299999999999</c:v>
                </c:pt>
                <c:pt idx="45">
                  <c:v>118.63800000000001</c:v>
                </c:pt>
                <c:pt idx="46">
                  <c:v>125.81</c:v>
                </c:pt>
                <c:pt idx="47">
                  <c:v>138.017</c:v>
                </c:pt>
                <c:pt idx="48">
                  <c:v>153.37899999999999</c:v>
                </c:pt>
                <c:pt idx="49">
                  <c:v>173.86199999999999</c:v>
                </c:pt>
                <c:pt idx="50">
                  <c:v>191.655</c:v>
                </c:pt>
                <c:pt idx="51">
                  <c:v>208.31</c:v>
                </c:pt>
                <c:pt idx="52">
                  <c:v>220.983</c:v>
                </c:pt>
                <c:pt idx="53">
                  <c:v>229.46600000000001</c:v>
                </c:pt>
                <c:pt idx="54">
                  <c:v>235.345</c:v>
                </c:pt>
                <c:pt idx="55">
                  <c:v>237.93100000000001</c:v>
                </c:pt>
                <c:pt idx="56">
                  <c:v>238.94800000000001</c:v>
                </c:pt>
                <c:pt idx="57">
                  <c:v>236.25899999999999</c:v>
                </c:pt>
                <c:pt idx="58">
                  <c:v>228.328</c:v>
                </c:pt>
                <c:pt idx="59">
                  <c:v>213.89699999999999</c:v>
                </c:pt>
                <c:pt idx="60">
                  <c:v>183.672</c:v>
                </c:pt>
                <c:pt idx="61">
                  <c:v>140.87899999999999</c:v>
                </c:pt>
                <c:pt idx="62">
                  <c:v>112.483</c:v>
                </c:pt>
                <c:pt idx="63">
                  <c:v>106.483</c:v>
                </c:pt>
                <c:pt idx="64">
                  <c:v>106.60299999999999</c:v>
                </c:pt>
                <c:pt idx="65">
                  <c:v>106.19</c:v>
                </c:pt>
                <c:pt idx="66">
                  <c:v>108</c:v>
                </c:pt>
                <c:pt idx="67">
                  <c:v>111.483</c:v>
                </c:pt>
                <c:pt idx="68">
                  <c:v>115.155</c:v>
                </c:pt>
                <c:pt idx="69">
                  <c:v>125.03400000000001</c:v>
                </c:pt>
                <c:pt idx="70">
                  <c:v>133.03399999999999</c:v>
                </c:pt>
                <c:pt idx="71">
                  <c:v>143.46600000000001</c:v>
                </c:pt>
                <c:pt idx="72">
                  <c:v>155.44800000000001</c:v>
                </c:pt>
                <c:pt idx="73">
                  <c:v>169.69</c:v>
                </c:pt>
                <c:pt idx="74">
                  <c:v>179.155</c:v>
                </c:pt>
                <c:pt idx="75">
                  <c:v>190.29300000000001</c:v>
                </c:pt>
                <c:pt idx="76">
                  <c:v>195.79300000000001</c:v>
                </c:pt>
                <c:pt idx="77">
                  <c:v>199.55199999999999</c:v>
                </c:pt>
                <c:pt idx="78">
                  <c:v>202.44800000000001</c:v>
                </c:pt>
                <c:pt idx="79">
                  <c:v>197.19</c:v>
                </c:pt>
                <c:pt idx="80">
                  <c:v>183.672</c:v>
                </c:pt>
                <c:pt idx="81">
                  <c:v>156.39699999999999</c:v>
                </c:pt>
                <c:pt idx="82">
                  <c:v>121.672</c:v>
                </c:pt>
                <c:pt idx="83">
                  <c:v>103.672</c:v>
                </c:pt>
                <c:pt idx="84">
                  <c:v>98.81</c:v>
                </c:pt>
                <c:pt idx="85">
                  <c:v>97.534000000000006</c:v>
                </c:pt>
                <c:pt idx="86">
                  <c:v>96.483000000000004</c:v>
                </c:pt>
                <c:pt idx="87">
                  <c:v>97.879000000000005</c:v>
                </c:pt>
                <c:pt idx="88">
                  <c:v>95.69</c:v>
                </c:pt>
                <c:pt idx="89">
                  <c:v>98.414000000000001</c:v>
                </c:pt>
                <c:pt idx="90">
                  <c:v>95.844999999999999</c:v>
                </c:pt>
                <c:pt idx="91">
                  <c:v>94.706999999999994</c:v>
                </c:pt>
                <c:pt idx="92">
                  <c:v>95.31</c:v>
                </c:pt>
                <c:pt idx="93">
                  <c:v>95.397000000000006</c:v>
                </c:pt>
                <c:pt idx="94">
                  <c:v>95.620999999999995</c:v>
                </c:pt>
                <c:pt idx="95">
                  <c:v>94.897000000000006</c:v>
                </c:pt>
                <c:pt idx="96">
                  <c:v>94.447999999999993</c:v>
                </c:pt>
                <c:pt idx="97">
                  <c:v>96.983000000000004</c:v>
                </c:pt>
                <c:pt idx="98">
                  <c:v>97.275999999999996</c:v>
                </c:pt>
                <c:pt idx="99">
                  <c:v>96.671999999999997</c:v>
                </c:pt>
                <c:pt idx="100">
                  <c:v>97.102999999999994</c:v>
                </c:pt>
                <c:pt idx="101">
                  <c:v>96.138000000000005</c:v>
                </c:pt>
                <c:pt idx="102">
                  <c:v>96.120999999999995</c:v>
                </c:pt>
                <c:pt idx="103">
                  <c:v>96.102999999999994</c:v>
                </c:pt>
                <c:pt idx="104">
                  <c:v>95.5</c:v>
                </c:pt>
                <c:pt idx="105">
                  <c:v>95.259</c:v>
                </c:pt>
                <c:pt idx="106">
                  <c:v>99.19</c:v>
                </c:pt>
                <c:pt idx="107">
                  <c:v>98.414000000000001</c:v>
                </c:pt>
                <c:pt idx="108">
                  <c:v>101.259</c:v>
                </c:pt>
                <c:pt idx="109">
                  <c:v>104.81</c:v>
                </c:pt>
                <c:pt idx="110">
                  <c:v>109.53400000000001</c:v>
                </c:pt>
                <c:pt idx="111">
                  <c:v>110.759</c:v>
                </c:pt>
                <c:pt idx="112">
                  <c:v>112.241</c:v>
                </c:pt>
                <c:pt idx="113">
                  <c:v>110.431</c:v>
                </c:pt>
                <c:pt idx="114">
                  <c:v>109.29300000000001</c:v>
                </c:pt>
                <c:pt idx="115">
                  <c:v>105.81</c:v>
                </c:pt>
                <c:pt idx="116">
                  <c:v>101.29300000000001</c:v>
                </c:pt>
                <c:pt idx="117">
                  <c:v>97.585999999999999</c:v>
                </c:pt>
                <c:pt idx="118">
                  <c:v>91.947999999999993</c:v>
                </c:pt>
                <c:pt idx="119">
                  <c:v>92.293000000000006</c:v>
                </c:pt>
                <c:pt idx="120">
                  <c:v>91.430999999999997</c:v>
                </c:pt>
                <c:pt idx="121">
                  <c:v>91.465999999999994</c:v>
                </c:pt>
                <c:pt idx="122">
                  <c:v>91.171999999999997</c:v>
                </c:pt>
                <c:pt idx="123">
                  <c:v>94.897000000000006</c:v>
                </c:pt>
                <c:pt idx="124">
                  <c:v>89.775999999999996</c:v>
                </c:pt>
                <c:pt idx="125">
                  <c:v>89.19</c:v>
                </c:pt>
                <c:pt idx="126">
                  <c:v>90.085999999999999</c:v>
                </c:pt>
                <c:pt idx="127">
                  <c:v>89.414000000000001</c:v>
                </c:pt>
                <c:pt idx="128">
                  <c:v>90.259</c:v>
                </c:pt>
                <c:pt idx="129">
                  <c:v>89.897000000000006</c:v>
                </c:pt>
                <c:pt idx="130">
                  <c:v>88.516999999999996</c:v>
                </c:pt>
                <c:pt idx="131">
                  <c:v>89.706999999999994</c:v>
                </c:pt>
                <c:pt idx="132">
                  <c:v>89.759</c:v>
                </c:pt>
                <c:pt idx="133">
                  <c:v>91.414000000000001</c:v>
                </c:pt>
                <c:pt idx="134">
                  <c:v>91.361999999999995</c:v>
                </c:pt>
                <c:pt idx="135">
                  <c:v>94.052000000000007</c:v>
                </c:pt>
                <c:pt idx="136">
                  <c:v>95.569000000000003</c:v>
                </c:pt>
                <c:pt idx="137">
                  <c:v>96.914000000000001</c:v>
                </c:pt>
                <c:pt idx="138">
                  <c:v>101.724</c:v>
                </c:pt>
                <c:pt idx="139">
                  <c:v>100.983</c:v>
                </c:pt>
                <c:pt idx="140">
                  <c:v>98.275999999999996</c:v>
                </c:pt>
                <c:pt idx="141">
                  <c:v>98.81</c:v>
                </c:pt>
                <c:pt idx="142">
                  <c:v>92.775999999999996</c:v>
                </c:pt>
                <c:pt idx="143">
                  <c:v>89.171999999999997</c:v>
                </c:pt>
                <c:pt idx="144">
                  <c:v>89.897000000000006</c:v>
                </c:pt>
                <c:pt idx="145">
                  <c:v>87.638000000000005</c:v>
                </c:pt>
                <c:pt idx="146">
                  <c:v>89.602999999999994</c:v>
                </c:pt>
                <c:pt idx="147">
                  <c:v>86.741</c:v>
                </c:pt>
                <c:pt idx="148">
                  <c:v>88.344999999999999</c:v>
                </c:pt>
                <c:pt idx="149">
                  <c:v>89.414000000000001</c:v>
                </c:pt>
                <c:pt idx="150">
                  <c:v>87.138000000000005</c:v>
                </c:pt>
                <c:pt idx="151">
                  <c:v>85.828000000000003</c:v>
                </c:pt>
                <c:pt idx="152">
                  <c:v>87.241</c:v>
                </c:pt>
                <c:pt idx="153">
                  <c:v>86.861999999999995</c:v>
                </c:pt>
                <c:pt idx="154">
                  <c:v>86.259</c:v>
                </c:pt>
                <c:pt idx="155">
                  <c:v>85.724000000000004</c:v>
                </c:pt>
                <c:pt idx="156">
                  <c:v>85.069000000000003</c:v>
                </c:pt>
                <c:pt idx="157">
                  <c:v>84.914000000000001</c:v>
                </c:pt>
                <c:pt idx="158">
                  <c:v>86.414000000000001</c:v>
                </c:pt>
                <c:pt idx="159">
                  <c:v>86.259</c:v>
                </c:pt>
                <c:pt idx="160">
                  <c:v>87.430999999999997</c:v>
                </c:pt>
                <c:pt idx="161">
                  <c:v>85.671999999999997</c:v>
                </c:pt>
                <c:pt idx="162">
                  <c:v>85.120999999999995</c:v>
                </c:pt>
                <c:pt idx="163">
                  <c:v>85.585999999999999</c:v>
                </c:pt>
                <c:pt idx="164">
                  <c:v>85.483000000000004</c:v>
                </c:pt>
                <c:pt idx="165">
                  <c:v>85.414000000000001</c:v>
                </c:pt>
                <c:pt idx="166">
                  <c:v>86.914000000000001</c:v>
                </c:pt>
                <c:pt idx="167">
                  <c:v>86.085999999999999</c:v>
                </c:pt>
                <c:pt idx="168">
                  <c:v>85.344999999999999</c:v>
                </c:pt>
                <c:pt idx="169">
                  <c:v>85.447999999999993</c:v>
                </c:pt>
                <c:pt idx="170">
                  <c:v>85.965999999999994</c:v>
                </c:pt>
                <c:pt idx="171">
                  <c:v>85.069000000000003</c:v>
                </c:pt>
                <c:pt idx="172">
                  <c:v>84.430999999999997</c:v>
                </c:pt>
                <c:pt idx="173">
                  <c:v>87.414000000000001</c:v>
                </c:pt>
                <c:pt idx="174">
                  <c:v>85.430999999999997</c:v>
                </c:pt>
                <c:pt idx="175">
                  <c:v>86.447999999999993</c:v>
                </c:pt>
                <c:pt idx="176">
                  <c:v>83.965999999999994</c:v>
                </c:pt>
                <c:pt idx="177">
                  <c:v>87.069000000000003</c:v>
                </c:pt>
                <c:pt idx="178">
                  <c:v>84.430999999999997</c:v>
                </c:pt>
                <c:pt idx="179">
                  <c:v>85.120999999999995</c:v>
                </c:pt>
                <c:pt idx="180">
                  <c:v>84.259</c:v>
                </c:pt>
                <c:pt idx="181">
                  <c:v>84.397000000000006</c:v>
                </c:pt>
                <c:pt idx="182">
                  <c:v>86.241</c:v>
                </c:pt>
                <c:pt idx="183">
                  <c:v>84.120999999999995</c:v>
                </c:pt>
                <c:pt idx="184">
                  <c:v>85.275999999999996</c:v>
                </c:pt>
                <c:pt idx="185">
                  <c:v>84.224000000000004</c:v>
                </c:pt>
                <c:pt idx="186">
                  <c:v>83.155000000000001</c:v>
                </c:pt>
                <c:pt idx="187">
                  <c:v>82.465999999999994</c:v>
                </c:pt>
                <c:pt idx="188">
                  <c:v>83.155000000000001</c:v>
                </c:pt>
                <c:pt idx="189">
                  <c:v>83.947999999999993</c:v>
                </c:pt>
                <c:pt idx="190">
                  <c:v>84.397000000000006</c:v>
                </c:pt>
                <c:pt idx="191">
                  <c:v>86.328000000000003</c:v>
                </c:pt>
                <c:pt idx="192">
                  <c:v>85.344999999999999</c:v>
                </c:pt>
                <c:pt idx="193">
                  <c:v>85.602999999999994</c:v>
                </c:pt>
                <c:pt idx="194">
                  <c:v>84.844999999999999</c:v>
                </c:pt>
                <c:pt idx="195">
                  <c:v>84.397000000000006</c:v>
                </c:pt>
                <c:pt idx="196">
                  <c:v>82.5</c:v>
                </c:pt>
                <c:pt idx="197">
                  <c:v>84.447999999999993</c:v>
                </c:pt>
                <c:pt idx="198">
                  <c:v>83.171999999999997</c:v>
                </c:pt>
                <c:pt idx="199">
                  <c:v>85.344999999999999</c:v>
                </c:pt>
                <c:pt idx="200">
                  <c:v>83.655000000000001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107.38366980146643</c:v>
                </c:pt>
                <c:pt idx="6">
                  <c:v>107.36993488645834</c:v>
                </c:pt>
                <c:pt idx="7">
                  <c:v>107.35637439534426</c:v>
                </c:pt>
                <c:pt idx="8">
                  <c:v>107.34295150318145</c:v>
                </c:pt>
                <c:pt idx="9">
                  <c:v>107.32962128949822</c:v>
                </c:pt>
                <c:pt idx="10">
                  <c:v>107.31632972336224</c:v>
                </c:pt>
                <c:pt idx="11">
                  <c:v>107.30301257957491</c:v>
                </c:pt>
                <c:pt idx="12">
                  <c:v>107.28959429306211</c:v>
                </c:pt>
                <c:pt idx="13">
                  <c:v>107.27598676261179</c:v>
                </c:pt>
                <c:pt idx="14">
                  <c:v>107.2620881205963</c:v>
                </c:pt>
                <c:pt idx="15">
                  <c:v>107.24778149313403</c:v>
                </c:pt>
                <c:pt idx="16">
                  <c:v>107.23293378717095</c:v>
                </c:pt>
                <c:pt idx="17">
                  <c:v>107.21739456101483</c:v>
                </c:pt>
                <c:pt idx="18">
                  <c:v>107.20099507050018</c:v>
                </c:pt>
                <c:pt idx="19">
                  <c:v>107.18354764875767</c:v>
                </c:pt>
                <c:pt idx="20">
                  <c:v>107.16484570058238</c:v>
                </c:pt>
                <c:pt idx="21">
                  <c:v>107.14466482115574</c:v>
                </c:pt>
                <c:pt idx="22">
                  <c:v>107.12276596692485</c:v>
                </c:pt>
                <c:pt idx="23">
                  <c:v>107.09890235155147</c:v>
                </c:pt>
                <c:pt idx="24">
                  <c:v>107.07283302856278</c:v>
                </c:pt>
                <c:pt idx="25">
                  <c:v>107.04434827691109</c:v>
                </c:pt>
                <c:pt idx="26">
                  <c:v>107.01331537529578</c:v>
                </c:pt>
                <c:pt idx="27">
                  <c:v>106.97975871191714</c:v>
                </c:pt>
                <c:pt idx="28">
                  <c:v>106.94399608412682</c:v>
                </c:pt>
                <c:pt idx="29">
                  <c:v>106.90686410243562</c:v>
                </c:pt>
                <c:pt idx="30">
                  <c:v>106.87008012512209</c:v>
                </c:pt>
                <c:pt idx="31">
                  <c:v>106.83680569221727</c:v>
                </c:pt>
                <c:pt idx="32">
                  <c:v>106.81249527863771</c:v>
                </c:pt>
                <c:pt idx="33">
                  <c:v>106.80613063192268</c:v>
                </c:pt>
                <c:pt idx="34">
                  <c:v>106.83194864984652</c:v>
                </c:pt>
                <c:pt idx="35">
                  <c:v>106.9117603792405</c:v>
                </c:pt>
                <c:pt idx="36">
                  <c:v>107.07791841827974</c:v>
                </c:pt>
                <c:pt idx="37">
                  <c:v>107.37690694936222</c:v>
                </c:pt>
                <c:pt idx="38">
                  <c:v>107.87339215198091</c:v>
                </c:pt>
                <c:pt idx="39">
                  <c:v>108.65437709033418</c:v>
                </c:pt>
                <c:pt idx="40">
                  <c:v>109.8328633611998</c:v>
                </c:pt>
                <c:pt idx="41">
                  <c:v>111.55015934134528</c:v>
                </c:pt>
                <c:pt idx="42">
                  <c:v>113.97574132564091</c:v>
                </c:pt>
                <c:pt idx="43">
                  <c:v>117.3034395293671</c:v>
                </c:pt>
                <c:pt idx="44">
                  <c:v>121.74276862064848</c:v>
                </c:pt>
                <c:pt idx="45">
                  <c:v>127.50453047986394</c:v>
                </c:pt>
                <c:pt idx="46">
                  <c:v>134.78043289457327</c:v>
                </c:pt>
                <c:pt idx="47">
                  <c:v>143.71736632868834</c:v>
                </c:pt>
                <c:pt idx="48">
                  <c:v>154.3879629843241</c:v>
                </c:pt>
                <c:pt idx="49">
                  <c:v>166.75946584550849</c:v>
                </c:pt>
                <c:pt idx="50">
                  <c:v>180.66098394304217</c:v>
                </c:pt>
                <c:pt idx="51">
                  <c:v>195.74156236984129</c:v>
                </c:pt>
                <c:pt idx="52">
                  <c:v>211.39629487773232</c:v>
                </c:pt>
                <c:pt idx="53">
                  <c:v>226.62690198099779</c:v>
                </c:pt>
                <c:pt idx="54">
                  <c:v>239.8386415365581</c:v>
                </c:pt>
                <c:pt idx="55">
                  <c:v>248.70740548584197</c:v>
                </c:pt>
                <c:pt idx="56">
                  <c:v>250.43114807194232</c:v>
                </c:pt>
                <c:pt idx="57">
                  <c:v>242.66033257814348</c:v>
                </c:pt>
                <c:pt idx="58">
                  <c:v>224.9200831849918</c:v>
                </c:pt>
                <c:pt idx="59">
                  <c:v>199.61746922244072</c:v>
                </c:pt>
                <c:pt idx="60">
                  <c:v>171.59883080948163</c:v>
                </c:pt>
                <c:pt idx="61">
                  <c:v>146.20061401035815</c:v>
                </c:pt>
                <c:pt idx="62">
                  <c:v>127.04521444415289</c:v>
                </c:pt>
                <c:pt idx="63">
                  <c:v>115.06180628426446</c:v>
                </c:pt>
                <c:pt idx="64">
                  <c:v>109.10011236861163</c:v>
                </c:pt>
                <c:pt idx="65">
                  <c:v>107.28966735359379</c:v>
                </c:pt>
                <c:pt idx="66">
                  <c:v>108.10249444417343</c:v>
                </c:pt>
                <c:pt idx="67">
                  <c:v>110.71836724767927</c:v>
                </c:pt>
                <c:pt idx="68">
                  <c:v>114.89967203002458</c:v>
                </c:pt>
                <c:pt idx="69">
                  <c:v>120.72227249452384</c:v>
                </c:pt>
                <c:pt idx="70">
                  <c:v>128.35305354013781</c:v>
                </c:pt>
                <c:pt idx="71">
                  <c:v>137.90559101796097</c:v>
                </c:pt>
                <c:pt idx="72">
                  <c:v>149.34518469152056</c:v>
                </c:pt>
                <c:pt idx="73">
                  <c:v>162.41170305159551</c:v>
                </c:pt>
                <c:pt idx="74">
                  <c:v>176.52090607265927</c:v>
                </c:pt>
                <c:pt idx="75">
                  <c:v>190.57213481152635</c:v>
                </c:pt>
                <c:pt idx="76">
                  <c:v>202.61411561742935</c:v>
                </c:pt>
                <c:pt idx="77">
                  <c:v>209.59631459616901</c:v>
                </c:pt>
                <c:pt idx="78">
                  <c:v>207.9229626382685</c:v>
                </c:pt>
                <c:pt idx="79">
                  <c:v>195.40842105384058</c:v>
                </c:pt>
                <c:pt idx="80">
                  <c:v>173.66435410804661</c:v>
                </c:pt>
                <c:pt idx="81">
                  <c:v>148.36220293289156</c:v>
                </c:pt>
                <c:pt idx="82">
                  <c:v>126.2049339739107</c:v>
                </c:pt>
                <c:pt idx="83">
                  <c:v>111.0939961843916</c:v>
                </c:pt>
                <c:pt idx="84">
                  <c:v>102.93732802452784</c:v>
                </c:pt>
                <c:pt idx="85">
                  <c:v>99.387769129670488</c:v>
                </c:pt>
                <c:pt idx="86">
                  <c:v>98.078649855747955</c:v>
                </c:pt>
                <c:pt idx="87">
                  <c:v>97.597279025417976</c:v>
                </c:pt>
                <c:pt idx="88">
                  <c:v>97.352374248075719</c:v>
                </c:pt>
                <c:pt idx="89">
                  <c:v>97.160461909891524</c:v>
                </c:pt>
                <c:pt idx="90">
                  <c:v>96.978222617351491</c:v>
                </c:pt>
                <c:pt idx="91">
                  <c:v>96.797748822940832</c:v>
                </c:pt>
                <c:pt idx="92">
                  <c:v>96.617900541859072</c:v>
                </c:pt>
                <c:pt idx="93">
                  <c:v>96.438537380997886</c:v>
                </c:pt>
                <c:pt idx="94">
                  <c:v>96.259652305686373</c:v>
                </c:pt>
                <c:pt idx="95">
                  <c:v>96.081308392520995</c:v>
                </c:pt>
                <c:pt idx="96">
                  <c:v>95.903738533906633</c:v>
                </c:pt>
                <c:pt idx="97">
                  <c:v>95.72762158028452</c:v>
                </c:pt>
                <c:pt idx="98">
                  <c:v>95.554728054787702</c:v>
                </c:pt>
                <c:pt idx="99">
                  <c:v>95.38929659163486</c:v>
                </c:pt>
                <c:pt idx="100">
                  <c:v>95.240692969580707</c:v>
                </c:pt>
                <c:pt idx="101">
                  <c:v>95.128007317323295</c:v>
                </c:pt>
                <c:pt idx="102">
                  <c:v>95.087013698561719</c:v>
                </c:pt>
                <c:pt idx="103">
                  <c:v>95.178991171004881</c:v>
                </c:pt>
                <c:pt idx="104">
                  <c:v>95.498980562146755</c:v>
                </c:pt>
                <c:pt idx="105">
                  <c:v>96.178167281937604</c:v>
                </c:pt>
                <c:pt idx="106">
                  <c:v>97.3718748985345</c:v>
                </c:pt>
                <c:pt idx="107">
                  <c:v>99.222478353372651</c:v>
                </c:pt>
                <c:pt idx="108">
                  <c:v>101.78815518153465</c:v>
                </c:pt>
                <c:pt idx="109">
                  <c:v>104.94010613173623</c:v>
                </c:pt>
                <c:pt idx="110">
                  <c:v>108.26210194909612</c:v>
                </c:pt>
                <c:pt idx="111">
                  <c:v>111.03380955700531</c:v>
                </c:pt>
                <c:pt idx="112">
                  <c:v>112.39810219554366</c:v>
                </c:pt>
                <c:pt idx="113">
                  <c:v>111.72591614601797</c:v>
                </c:pt>
                <c:pt idx="114">
                  <c:v>109.00039189470751</c:v>
                </c:pt>
                <c:pt idx="115">
                  <c:v>104.92047669127196</c:v>
                </c:pt>
                <c:pt idx="116">
                  <c:v>100.57891532508303</c:v>
                </c:pt>
                <c:pt idx="117">
                  <c:v>96.921631903593465</c:v>
                </c:pt>
                <c:pt idx="118">
                  <c:v>94.379495527603467</c:v>
                </c:pt>
                <c:pt idx="119">
                  <c:v>92.875397917131366</c:v>
                </c:pt>
                <c:pt idx="120">
                  <c:v>92.080376990564858</c:v>
                </c:pt>
                <c:pt idx="121">
                  <c:v>91.66579630688922</c:v>
                </c:pt>
                <c:pt idx="122">
                  <c:v>91.416278315491738</c:v>
                </c:pt>
                <c:pt idx="123">
                  <c:v>91.225711164706269</c:v>
                </c:pt>
                <c:pt idx="124">
                  <c:v>91.052872097172482</c:v>
                </c:pt>
                <c:pt idx="125">
                  <c:v>90.884884017818081</c:v>
                </c:pt>
                <c:pt idx="126">
                  <c:v>90.718639453279167</c:v>
                </c:pt>
                <c:pt idx="127">
                  <c:v>90.55422213947547</c:v>
                </c:pt>
                <c:pt idx="128">
                  <c:v>90.394265712024861</c:v>
                </c:pt>
                <c:pt idx="129">
                  <c:v>90.247373055976027</c:v>
                </c:pt>
                <c:pt idx="130">
                  <c:v>90.137033728410159</c:v>
                </c:pt>
                <c:pt idx="131">
                  <c:v>90.118137872657641</c:v>
                </c:pt>
                <c:pt idx="132">
                  <c:v>90.298296949325831</c:v>
                </c:pt>
                <c:pt idx="133">
                  <c:v>90.847682695016104</c:v>
                </c:pt>
                <c:pt idx="134">
                  <c:v>91.964069973955972</c:v>
                </c:pt>
                <c:pt idx="135">
                  <c:v>93.761956997684806</c:v>
                </c:pt>
                <c:pt idx="136">
                  <c:v>96.105960013033226</c:v>
                </c:pt>
                <c:pt idx="137">
                  <c:v>98.499704455157783</c:v>
                </c:pt>
                <c:pt idx="138">
                  <c:v>100.1829900721021</c:v>
                </c:pt>
                <c:pt idx="139">
                  <c:v>100.47560817306747</c:v>
                </c:pt>
                <c:pt idx="140">
                  <c:v>99.17509072363363</c:v>
                </c:pt>
                <c:pt idx="141">
                  <c:v>96.699015012728424</c:v>
                </c:pt>
                <c:pt idx="142">
                  <c:v>93.839903807689623</c:v>
                </c:pt>
                <c:pt idx="143">
                  <c:v>91.327124815610091</c:v>
                </c:pt>
                <c:pt idx="144">
                  <c:v>89.525138220589142</c:v>
                </c:pt>
                <c:pt idx="145">
                  <c:v>88.423087394147785</c:v>
                </c:pt>
                <c:pt idx="146">
                  <c:v>87.814159526142348</c:v>
                </c:pt>
                <c:pt idx="147">
                  <c:v>87.477074482109998</c:v>
                </c:pt>
                <c:pt idx="148">
                  <c:v>87.261494909227267</c:v>
                </c:pt>
                <c:pt idx="149">
                  <c:v>87.09075528954105</c:v>
                </c:pt>
                <c:pt idx="150">
                  <c:v>86.933825404301544</c:v>
                </c:pt>
                <c:pt idx="151">
                  <c:v>86.780459649282406</c:v>
                </c:pt>
                <c:pt idx="152">
                  <c:v>86.627839805030177</c:v>
                </c:pt>
                <c:pt idx="153">
                  <c:v>86.475294466746561</c:v>
                </c:pt>
                <c:pt idx="154">
                  <c:v>86.322664580158175</c:v>
                </c:pt>
                <c:pt idx="155">
                  <c:v>86.169895599255227</c:v>
                </c:pt>
                <c:pt idx="156">
                  <c:v>86.016954063928722</c:v>
                </c:pt>
                <c:pt idx="157">
                  <c:v>85.863813396171892</c:v>
                </c:pt>
                <c:pt idx="158">
                  <c:v>85.710451750646172</c:v>
                </c:pt>
                <c:pt idx="159">
                  <c:v>85.556851556701574</c:v>
                </c:pt>
                <c:pt idx="160">
                  <c:v>85.402999220546249</c:v>
                </c:pt>
                <c:pt idx="161">
                  <c:v>85.248884811608946</c:v>
                </c:pt>
                <c:pt idx="162">
                  <c:v>85.094501727248598</c:v>
                </c:pt>
                <c:pt idx="163">
                  <c:v>84.939846346258207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107.3836698014608</c:v>
                </c:pt>
                <c:pt idx="6">
                  <c:v>107.36993488644075</c:v>
                </c:pt>
                <c:pt idx="7">
                  <c:v>107.35637439529046</c:v>
                </c:pt>
                <c:pt idx="8">
                  <c:v>107.3429515030204</c:v>
                </c:pt>
                <c:pt idx="9">
                  <c:v>107.32962128902625</c:v>
                </c:pt>
                <c:pt idx="10">
                  <c:v>107.31632972200811</c:v>
                </c:pt>
                <c:pt idx="11">
                  <c:v>107.30301257577138</c:v>
                </c:pt>
                <c:pt idx="12">
                  <c:v>107.28959428260308</c:v>
                </c:pt>
                <c:pt idx="13">
                  <c:v>107.27598673445543</c:v>
                </c:pt>
                <c:pt idx="14">
                  <c:v>107.26208804638982</c:v>
                </c:pt>
                <c:pt idx="15">
                  <c:v>107.2477813016699</c:v>
                </c:pt>
                <c:pt idx="16">
                  <c:v>107.23293330354095</c:v>
                </c:pt>
                <c:pt idx="17">
                  <c:v>107.21739336504746</c:v>
                </c:pt>
                <c:pt idx="18">
                  <c:v>107.20099217511931</c:v>
                </c:pt>
                <c:pt idx="19">
                  <c:v>107.18354078641586</c:v>
                </c:pt>
                <c:pt idx="20">
                  <c:v>107.16482977778874</c:v>
                </c:pt>
                <c:pt idx="21">
                  <c:v>107.14462865132613</c:v>
                </c:pt>
                <c:pt idx="22">
                  <c:v>107.12268553028227</c:v>
                </c:pt>
                <c:pt idx="23">
                  <c:v>107.09872722915871</c:v>
                </c:pt>
                <c:pt idx="24">
                  <c:v>107.07245977006325</c:v>
                </c:pt>
                <c:pt idx="25">
                  <c:v>107.04356941941342</c:v>
                </c:pt>
                <c:pt idx="26">
                  <c:v>107.01172431521414</c:v>
                </c:pt>
                <c:pt idx="27">
                  <c:v>106.97657674668297</c:v>
                </c:pt>
                <c:pt idx="28">
                  <c:v>106.93776613419377</c:v>
                </c:pt>
                <c:pt idx="29">
                  <c:v>106.89492273784367</c:v>
                </c:pt>
                <c:pt idx="30">
                  <c:v>106.84767209725321</c:v>
                </c:pt>
                <c:pt idx="31">
                  <c:v>106.79564017378343</c:v>
                </c:pt>
                <c:pt idx="32">
                  <c:v>106.73845913007375</c:v>
                </c:pt>
                <c:pt idx="33">
                  <c:v>106.67577364220608</c:v>
                </c:pt>
                <c:pt idx="34">
                  <c:v>106.60724759908283</c:v>
                </c:pt>
                <c:pt idx="35">
                  <c:v>106.53257100457347</c:v>
                </c:pt>
                <c:pt idx="36">
                  <c:v>106.4514668638721</c:v>
                </c:pt>
                <c:pt idx="37">
                  <c:v>106.36369780972902</c:v>
                </c:pt>
                <c:pt idx="38">
                  <c:v>106.2690722100116</c:v>
                </c:pt>
                <c:pt idx="39">
                  <c:v>106.16744949808169</c:v>
                </c:pt>
                <c:pt idx="40">
                  <c:v>106.05874448344979</c:v>
                </c:pt>
                <c:pt idx="41">
                  <c:v>105.94293043249139</c:v>
                </c:pt>
                <c:pt idx="42">
                  <c:v>105.82004075658497</c:v>
                </c:pt>
                <c:pt idx="43">
                  <c:v>105.69016920522826</c:v>
                </c:pt>
                <c:pt idx="44">
                  <c:v>105.55346853051229</c:v>
                </c:pt>
                <c:pt idx="45">
                  <c:v>105.41014766179599</c:v>
                </c:pt>
                <c:pt idx="46">
                  <c:v>105.26046750005673</c:v>
                </c:pt>
                <c:pt idx="47">
                  <c:v>105.10473550485055</c:v>
                </c:pt>
                <c:pt idx="48">
                  <c:v>104.94329929845678</c:v>
                </c:pt>
                <c:pt idx="49">
                  <c:v>104.77653954816891</c:v>
                </c:pt>
                <c:pt idx="50">
                  <c:v>104.60486240690268</c:v>
                </c:pt>
                <c:pt idx="51">
                  <c:v>104.42869179404916</c:v>
                </c:pt>
                <c:pt idx="52">
                  <c:v>104.24846178405588</c:v>
                </c:pt>
                <c:pt idx="53">
                  <c:v>104.06460934210914</c:v>
                </c:pt>
                <c:pt idx="54">
                  <c:v>103.87756760791044</c:v>
                </c:pt>
                <c:pt idx="55">
                  <c:v>103.68775988371792</c:v>
                </c:pt>
                <c:pt idx="56">
                  <c:v>103.49559443538236</c:v>
                </c:pt>
                <c:pt idx="57">
                  <c:v>103.30146016849565</c:v>
                </c:pt>
                <c:pt idx="58">
                  <c:v>103.1057231988169</c:v>
                </c:pt>
                <c:pt idx="59">
                  <c:v>102.90872429890355</c:v>
                </c:pt>
                <c:pt idx="60">
                  <c:v>102.71077717260191</c:v>
                </c:pt>
                <c:pt idx="61">
                  <c:v>102.51216748625606</c:v>
                </c:pt>
                <c:pt idx="62">
                  <c:v>102.31315257004721</c:v>
                </c:pt>
                <c:pt idx="63">
                  <c:v>102.11396169418116</c:v>
                </c:pt>
                <c:pt idx="64">
                  <c:v>101.91479682177857</c:v>
                </c:pt>
                <c:pt idx="65">
                  <c:v>101.71583374220369</c:v>
                </c:pt>
                <c:pt idx="66">
                  <c:v>101.5172234940563</c:v>
                </c:pt>
                <c:pt idx="67">
                  <c:v>101.31909399506915</c:v>
                </c:pt>
                <c:pt idx="68">
                  <c:v>101.12155180572476</c:v>
                </c:pt>
                <c:pt idx="69">
                  <c:v>100.92468396371838</c:v>
                </c:pt>
                <c:pt idx="70">
                  <c:v>100.72855983679526</c:v>
                </c:pt>
                <c:pt idx="71">
                  <c:v>100.53323295149154</c:v>
                </c:pt>
                <c:pt idx="72">
                  <c:v>100.33874276457024</c:v>
                </c:pt>
                <c:pt idx="73">
                  <c:v>100.14511635225666</c:v>
                </c:pt>
                <c:pt idx="74">
                  <c:v>99.952369999632381</c:v>
                </c:pt>
                <c:pt idx="75">
                  <c:v>99.760510678717111</c:v>
                </c:pt>
                <c:pt idx="76">
                  <c:v>99.569537408886603</c:v>
                </c:pt>
                <c:pt idx="77">
                  <c:v>99.379442497411787</c:v>
                </c:pt>
                <c:pt idx="78">
                  <c:v>99.190212661158739</c:v>
                </c:pt>
                <c:pt idx="79">
                  <c:v>99.00183003296398</c:v>
                </c:pt>
                <c:pt idx="80">
                  <c:v>98.814273058013683</c:v>
                </c:pt>
                <c:pt idx="81">
                  <c:v>98.627517286808413</c:v>
                </c:pt>
                <c:pt idx="82">
                  <c:v>98.44153607209438</c:v>
                </c:pt>
                <c:pt idx="83">
                  <c:v>98.256301177574883</c:v>
                </c:pt>
                <c:pt idx="84">
                  <c:v>98.071783306361411</c:v>
                </c:pt>
                <c:pt idx="85">
                  <c:v>97.887952557052756</c:v>
                </c:pt>
                <c:pt idx="86">
                  <c:v>97.704778815097484</c:v>
                </c:pt>
                <c:pt idx="87">
                  <c:v>97.522232086748843</c:v>
                </c:pt>
                <c:pt idx="88">
                  <c:v>97.340282782499401</c:v>
                </c:pt>
                <c:pt idx="89">
                  <c:v>97.158901956414866</c:v>
                </c:pt>
                <c:pt idx="90">
                  <c:v>96.97806150729734</c:v>
                </c:pt>
                <c:pt idx="91">
                  <c:v>96.797734347112893</c:v>
                </c:pt>
                <c:pt idx="92">
                  <c:v>96.617894541632481</c:v>
                </c:pt>
                <c:pt idx="93">
                  <c:v>96.438517427764467</c:v>
                </c:pt>
                <c:pt idx="94">
                  <c:v>96.259579711609163</c:v>
                </c:pt>
                <c:pt idx="95">
                  <c:v>96.081059550842909</c:v>
                </c:pt>
                <c:pt idx="96">
                  <c:v>95.902936624640887</c:v>
                </c:pt>
                <c:pt idx="97">
                  <c:v>95.725192193975801</c:v>
                </c:pt>
                <c:pt idx="98">
                  <c:v>95.547809154778818</c:v>
                </c:pt>
                <c:pt idx="99">
                  <c:v>95.370772086117626</c:v>
                </c:pt>
                <c:pt idx="100">
                  <c:v>95.19406729523044</c:v>
                </c:pt>
                <c:pt idx="101">
                  <c:v>95.017682860947758</c:v>
                </c:pt>
                <c:pt idx="102">
                  <c:v>94.84160867673117</c:v>
                </c:pt>
                <c:pt idx="103">
                  <c:v>94.665836494255359</c:v>
                </c:pt>
                <c:pt idx="104">
                  <c:v>94.490359968146279</c:v>
                </c:pt>
                <c:pt idx="105">
                  <c:v>94.315174702163191</c:v>
                </c:pt>
                <c:pt idx="106">
                  <c:v>94.140278296764663</c:v>
                </c:pt>
                <c:pt idx="107">
                  <c:v>93.965670397624876</c:v>
                </c:pt>
                <c:pt idx="108">
                  <c:v>93.79135274426109</c:v>
                </c:pt>
                <c:pt idx="109">
                  <c:v>93.617329217490763</c:v>
                </c:pt>
                <c:pt idx="110">
                  <c:v>93.443605883956565</c:v>
                </c:pt>
                <c:pt idx="111">
                  <c:v>93.270191035438458</c:v>
                </c:pt>
                <c:pt idx="112">
                  <c:v>93.097095220118945</c:v>
                </c:pt>
                <c:pt idx="113">
                  <c:v>92.924331262386886</c:v>
                </c:pt>
                <c:pt idx="114">
                  <c:v>92.751914267171955</c:v>
                </c:pt>
                <c:pt idx="115">
                  <c:v>92.579861604216703</c:v>
                </c:pt>
                <c:pt idx="116">
                  <c:v>92.408192867142276</c:v>
                </c:pt>
                <c:pt idx="117">
                  <c:v>92.236929801687339</c:v>
                </c:pt>
                <c:pt idx="118">
                  <c:v>92.066096197143111</c:v>
                </c:pt>
                <c:pt idx="119">
                  <c:v>91.895717734825112</c:v>
                </c:pt>
                <c:pt idx="120">
                  <c:v>91.725821787482957</c:v>
                </c:pt>
                <c:pt idx="121">
                  <c:v>91.55643716391711</c:v>
                </c:pt>
                <c:pt idx="122">
                  <c:v>91.387593793824578</c:v>
                </c:pt>
                <c:pt idx="123">
                  <c:v>91.219322349097368</c:v>
                </c:pt>
                <c:pt idx="124">
                  <c:v>91.051653799504237</c:v>
                </c:pt>
                <c:pt idx="125">
                  <c:v>90.884618902937575</c:v>
                </c:pt>
                <c:pt idx="126">
                  <c:v>90.718247633195105</c:v>
                </c:pt>
                <c:pt idx="127">
                  <c:v>90.552568551559503</c:v>
                </c:pt>
                <c:pt idx="128">
                  <c:v>90.38760813213031</c:v>
                </c:pt>
                <c:pt idx="129">
                  <c:v>90.223390054803019</c:v>
                </c:pt>
                <c:pt idx="130">
                  <c:v>90.05993448374808</c:v>
                </c:pt>
                <c:pt idx="131">
                  <c:v>89.897257352945275</c:v>
                </c:pt>
                <c:pt idx="132">
                  <c:v>89.735369683441817</c:v>
                </c:pt>
                <c:pt idx="133">
                  <c:v>89.57427695918436</c:v>
                </c:pt>
                <c:pt idx="134">
                  <c:v>89.413978589186854</c:v>
                </c:pt>
                <c:pt idx="135">
                  <c:v>89.254467483155679</c:v>
                </c:pt>
                <c:pt idx="136">
                  <c:v>89.095729765312569</c:v>
                </c:pt>
                <c:pt idx="137">
                  <c:v>88.937744646977393</c:v>
                </c:pt>
                <c:pt idx="138">
                  <c:v>88.780484472603291</c:v>
                </c:pt>
                <c:pt idx="139">
                  <c:v>88.62391494667466</c:v>
                </c:pt>
                <c:pt idx="140">
                  <c:v>88.467995540624258</c:v>
                </c:pt>
                <c:pt idx="141">
                  <c:v>88.312680070270886</c:v>
                </c:pt>
                <c:pt idx="142">
                  <c:v>88.157917425869272</c:v>
                </c:pt>
                <c:pt idx="143">
                  <c:v>88.003652429354759</c:v>
                </c:pt>
                <c:pt idx="144">
                  <c:v>87.849826787343602</c:v>
                </c:pt>
                <c:pt idx="145">
                  <c:v>87.696380104374867</c:v>
                </c:pt>
                <c:pt idx="146">
                  <c:v>87.543250919025013</c:v>
                </c:pt>
                <c:pt idx="147">
                  <c:v>87.390377725956625</c:v>
                </c:pt>
                <c:pt idx="148">
                  <c:v>87.237699949538012</c:v>
                </c:pt>
                <c:pt idx="149">
                  <c:v>87.085158839066395</c:v>
                </c:pt>
                <c:pt idx="150">
                  <c:v>86.932698261386761</c:v>
                </c:pt>
                <c:pt idx="151">
                  <c:v>86.780265373293176</c:v>
                </c:pt>
                <c:pt idx="152">
                  <c:v>86.627811162983676</c:v>
                </c:pt>
                <c:pt idx="153">
                  <c:v>86.475290856515258</c:v>
                </c:pt>
                <c:pt idx="154">
                  <c:v>86.322664191257104</c:v>
                </c:pt>
                <c:pt idx="155">
                  <c:v>86.16989556346492</c:v>
                </c:pt>
                <c:pt idx="156">
                  <c:v>86.016954061115641</c:v>
                </c:pt>
                <c:pt idx="157">
                  <c:v>85.863813395983101</c:v>
                </c:pt>
                <c:pt idx="158">
                  <c:v>85.710451750635357</c:v>
                </c:pt>
                <c:pt idx="159">
                  <c:v>85.556851556701048</c:v>
                </c:pt>
                <c:pt idx="160">
                  <c:v>85.402999220546221</c:v>
                </c:pt>
                <c:pt idx="161">
                  <c:v>85.248884811608946</c:v>
                </c:pt>
                <c:pt idx="162">
                  <c:v>85.094501727248598</c:v>
                </c:pt>
                <c:pt idx="163">
                  <c:v>84.939846346258207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109.29300000000001</c:v>
                </c:pt>
                <c:pt idx="1">
                  <c:v>107.621</c:v>
                </c:pt>
                <c:pt idx="2">
                  <c:v>104.586</c:v>
                </c:pt>
                <c:pt idx="3">
                  <c:v>104.86199999999999</c:v>
                </c:pt>
                <c:pt idx="4">
                  <c:v>104.13800000000001</c:v>
                </c:pt>
                <c:pt idx="5">
                  <c:v>105.741</c:v>
                </c:pt>
                <c:pt idx="6">
                  <c:v>104.81</c:v>
                </c:pt>
                <c:pt idx="7">
                  <c:v>105.29300000000001</c:v>
                </c:pt>
                <c:pt idx="8">
                  <c:v>105.20699999999999</c:v>
                </c:pt>
                <c:pt idx="9">
                  <c:v>103.70699999999999</c:v>
                </c:pt>
                <c:pt idx="10">
                  <c:v>102.69</c:v>
                </c:pt>
                <c:pt idx="11">
                  <c:v>103.46599999999999</c:v>
                </c:pt>
                <c:pt idx="12">
                  <c:v>101.96599999999999</c:v>
                </c:pt>
                <c:pt idx="13">
                  <c:v>102.724</c:v>
                </c:pt>
                <c:pt idx="14">
                  <c:v>104.121</c:v>
                </c:pt>
                <c:pt idx="15">
                  <c:v>102.914</c:v>
                </c:pt>
                <c:pt idx="16">
                  <c:v>105.086</c:v>
                </c:pt>
                <c:pt idx="17">
                  <c:v>104.672</c:v>
                </c:pt>
                <c:pt idx="18">
                  <c:v>103.776</c:v>
                </c:pt>
                <c:pt idx="19">
                  <c:v>105.13800000000001</c:v>
                </c:pt>
                <c:pt idx="20">
                  <c:v>103.569</c:v>
                </c:pt>
                <c:pt idx="21">
                  <c:v>103.86199999999999</c:v>
                </c:pt>
                <c:pt idx="22">
                  <c:v>104.96599999999999</c:v>
                </c:pt>
                <c:pt idx="23">
                  <c:v>106.017</c:v>
                </c:pt>
                <c:pt idx="24">
                  <c:v>106.345</c:v>
                </c:pt>
                <c:pt idx="25">
                  <c:v>105.44799999999999</c:v>
                </c:pt>
                <c:pt idx="26">
                  <c:v>103.483</c:v>
                </c:pt>
                <c:pt idx="27">
                  <c:v>104.29300000000001</c:v>
                </c:pt>
                <c:pt idx="28">
                  <c:v>105.259</c:v>
                </c:pt>
                <c:pt idx="29">
                  <c:v>106.431</c:v>
                </c:pt>
                <c:pt idx="30">
                  <c:v>107.36199999999999</c:v>
                </c:pt>
                <c:pt idx="31">
                  <c:v>106.328</c:v>
                </c:pt>
                <c:pt idx="32">
                  <c:v>106.345</c:v>
                </c:pt>
                <c:pt idx="33">
                  <c:v>106.31</c:v>
                </c:pt>
                <c:pt idx="34">
                  <c:v>107.155</c:v>
                </c:pt>
                <c:pt idx="35">
                  <c:v>106.328</c:v>
                </c:pt>
                <c:pt idx="36">
                  <c:v>106.19</c:v>
                </c:pt>
                <c:pt idx="37">
                  <c:v>107.879</c:v>
                </c:pt>
                <c:pt idx="38">
                  <c:v>106.776</c:v>
                </c:pt>
                <c:pt idx="39">
                  <c:v>106.931</c:v>
                </c:pt>
                <c:pt idx="40">
                  <c:v>106.60299999999999</c:v>
                </c:pt>
                <c:pt idx="41">
                  <c:v>106.29300000000001</c:v>
                </c:pt>
                <c:pt idx="42">
                  <c:v>107.672</c:v>
                </c:pt>
                <c:pt idx="43">
                  <c:v>111.29300000000001</c:v>
                </c:pt>
                <c:pt idx="44">
                  <c:v>113.96599999999999</c:v>
                </c:pt>
                <c:pt idx="45">
                  <c:v>116.224</c:v>
                </c:pt>
                <c:pt idx="46">
                  <c:v>121.931</c:v>
                </c:pt>
                <c:pt idx="47">
                  <c:v>135.77600000000001</c:v>
                </c:pt>
                <c:pt idx="48">
                  <c:v>151.20699999999999</c:v>
                </c:pt>
                <c:pt idx="49">
                  <c:v>168.62100000000001</c:v>
                </c:pt>
                <c:pt idx="50">
                  <c:v>186.517</c:v>
                </c:pt>
                <c:pt idx="51">
                  <c:v>201.53399999999999</c:v>
                </c:pt>
                <c:pt idx="52">
                  <c:v>215.74100000000001</c:v>
                </c:pt>
                <c:pt idx="53">
                  <c:v>225.517</c:v>
                </c:pt>
                <c:pt idx="54">
                  <c:v>231.72399999999999</c:v>
                </c:pt>
                <c:pt idx="55">
                  <c:v>236.72399999999999</c:v>
                </c:pt>
                <c:pt idx="56">
                  <c:v>236.60300000000001</c:v>
                </c:pt>
                <c:pt idx="57">
                  <c:v>234.03399999999999</c:v>
                </c:pt>
                <c:pt idx="58">
                  <c:v>229.03399999999999</c:v>
                </c:pt>
                <c:pt idx="59">
                  <c:v>213.86199999999999</c:v>
                </c:pt>
                <c:pt idx="60">
                  <c:v>190.017</c:v>
                </c:pt>
                <c:pt idx="61">
                  <c:v>159.172</c:v>
                </c:pt>
                <c:pt idx="62">
                  <c:v>128.672</c:v>
                </c:pt>
                <c:pt idx="63">
                  <c:v>112.879</c:v>
                </c:pt>
                <c:pt idx="64">
                  <c:v>108.81</c:v>
                </c:pt>
                <c:pt idx="65">
                  <c:v>107.345</c:v>
                </c:pt>
                <c:pt idx="66">
                  <c:v>110.379</c:v>
                </c:pt>
                <c:pt idx="67">
                  <c:v>111.724</c:v>
                </c:pt>
                <c:pt idx="68">
                  <c:v>116.914</c:v>
                </c:pt>
                <c:pt idx="69">
                  <c:v>122.621</c:v>
                </c:pt>
                <c:pt idx="70">
                  <c:v>131.87899999999999</c:v>
                </c:pt>
                <c:pt idx="71">
                  <c:v>144.983</c:v>
                </c:pt>
                <c:pt idx="72">
                  <c:v>157.29300000000001</c:v>
                </c:pt>
                <c:pt idx="73">
                  <c:v>168.155</c:v>
                </c:pt>
                <c:pt idx="74">
                  <c:v>180.39699999999999</c:v>
                </c:pt>
                <c:pt idx="75">
                  <c:v>188.517</c:v>
                </c:pt>
                <c:pt idx="76">
                  <c:v>194.328</c:v>
                </c:pt>
                <c:pt idx="77">
                  <c:v>197.845</c:v>
                </c:pt>
                <c:pt idx="78">
                  <c:v>196.77600000000001</c:v>
                </c:pt>
                <c:pt idx="79">
                  <c:v>192.69</c:v>
                </c:pt>
                <c:pt idx="80">
                  <c:v>179.672</c:v>
                </c:pt>
                <c:pt idx="81">
                  <c:v>155.70699999999999</c:v>
                </c:pt>
                <c:pt idx="82">
                  <c:v>128.77600000000001</c:v>
                </c:pt>
                <c:pt idx="83">
                  <c:v>107.03400000000001</c:v>
                </c:pt>
                <c:pt idx="84">
                  <c:v>100.259</c:v>
                </c:pt>
                <c:pt idx="85">
                  <c:v>96.914000000000001</c:v>
                </c:pt>
                <c:pt idx="86">
                  <c:v>96.379000000000005</c:v>
                </c:pt>
                <c:pt idx="87">
                  <c:v>97.275999999999996</c:v>
                </c:pt>
                <c:pt idx="88">
                  <c:v>95.102999999999994</c:v>
                </c:pt>
                <c:pt idx="89">
                  <c:v>96.759</c:v>
                </c:pt>
                <c:pt idx="90">
                  <c:v>98.206999999999994</c:v>
                </c:pt>
                <c:pt idx="91">
                  <c:v>95.897000000000006</c:v>
                </c:pt>
                <c:pt idx="92">
                  <c:v>95.930999999999997</c:v>
                </c:pt>
                <c:pt idx="93">
                  <c:v>96.69</c:v>
                </c:pt>
                <c:pt idx="94">
                  <c:v>98.344999999999999</c:v>
                </c:pt>
                <c:pt idx="95">
                  <c:v>98.534000000000006</c:v>
                </c:pt>
                <c:pt idx="96">
                  <c:v>95.879000000000005</c:v>
                </c:pt>
                <c:pt idx="97">
                  <c:v>98.655000000000001</c:v>
                </c:pt>
                <c:pt idx="98">
                  <c:v>97.724000000000004</c:v>
                </c:pt>
                <c:pt idx="99">
                  <c:v>96.102999999999994</c:v>
                </c:pt>
                <c:pt idx="100">
                  <c:v>96.224000000000004</c:v>
                </c:pt>
                <c:pt idx="101">
                  <c:v>96.983000000000004</c:v>
                </c:pt>
                <c:pt idx="102">
                  <c:v>97.224000000000004</c:v>
                </c:pt>
                <c:pt idx="103">
                  <c:v>96.430999999999997</c:v>
                </c:pt>
                <c:pt idx="104">
                  <c:v>95.620999999999995</c:v>
                </c:pt>
                <c:pt idx="105">
                  <c:v>97.706999999999994</c:v>
                </c:pt>
                <c:pt idx="106">
                  <c:v>100.569</c:v>
                </c:pt>
                <c:pt idx="107">
                  <c:v>104.069</c:v>
                </c:pt>
                <c:pt idx="108">
                  <c:v>106.155</c:v>
                </c:pt>
                <c:pt idx="109">
                  <c:v>108.086</c:v>
                </c:pt>
                <c:pt idx="110">
                  <c:v>111.89700000000001</c:v>
                </c:pt>
                <c:pt idx="111">
                  <c:v>112.79300000000001</c:v>
                </c:pt>
                <c:pt idx="112">
                  <c:v>113.414</c:v>
                </c:pt>
                <c:pt idx="113">
                  <c:v>110.379</c:v>
                </c:pt>
                <c:pt idx="114">
                  <c:v>108.379</c:v>
                </c:pt>
                <c:pt idx="115">
                  <c:v>103.431</c:v>
                </c:pt>
                <c:pt idx="116">
                  <c:v>99.655000000000001</c:v>
                </c:pt>
                <c:pt idx="117">
                  <c:v>97.206999999999994</c:v>
                </c:pt>
                <c:pt idx="118">
                  <c:v>93.983000000000004</c:v>
                </c:pt>
                <c:pt idx="119">
                  <c:v>94.171999999999997</c:v>
                </c:pt>
                <c:pt idx="120">
                  <c:v>92.430999999999997</c:v>
                </c:pt>
                <c:pt idx="121">
                  <c:v>90.914000000000001</c:v>
                </c:pt>
                <c:pt idx="122">
                  <c:v>91.930999999999997</c:v>
                </c:pt>
                <c:pt idx="123">
                  <c:v>93.275999999999996</c:v>
                </c:pt>
                <c:pt idx="124">
                  <c:v>91.344999999999999</c:v>
                </c:pt>
                <c:pt idx="125">
                  <c:v>92.052000000000007</c:v>
                </c:pt>
                <c:pt idx="126">
                  <c:v>91.052000000000007</c:v>
                </c:pt>
                <c:pt idx="127">
                  <c:v>91.069000000000003</c:v>
                </c:pt>
                <c:pt idx="128">
                  <c:v>88.741</c:v>
                </c:pt>
                <c:pt idx="129">
                  <c:v>90.275999999999996</c:v>
                </c:pt>
                <c:pt idx="130">
                  <c:v>90.552000000000007</c:v>
                </c:pt>
                <c:pt idx="131">
                  <c:v>91.016999999999996</c:v>
                </c:pt>
                <c:pt idx="132">
                  <c:v>91.724000000000004</c:v>
                </c:pt>
                <c:pt idx="133">
                  <c:v>93.31</c:v>
                </c:pt>
                <c:pt idx="134">
                  <c:v>94.171999999999997</c:v>
                </c:pt>
                <c:pt idx="135">
                  <c:v>96.085999999999999</c:v>
                </c:pt>
                <c:pt idx="136">
                  <c:v>96.81</c:v>
                </c:pt>
                <c:pt idx="137">
                  <c:v>100.379</c:v>
                </c:pt>
                <c:pt idx="138">
                  <c:v>102.70699999999999</c:v>
                </c:pt>
                <c:pt idx="139">
                  <c:v>102.10299999999999</c:v>
                </c:pt>
                <c:pt idx="140">
                  <c:v>100.13800000000001</c:v>
                </c:pt>
                <c:pt idx="141">
                  <c:v>97.344999999999999</c:v>
                </c:pt>
                <c:pt idx="142">
                  <c:v>93.275999999999996</c:v>
                </c:pt>
                <c:pt idx="143">
                  <c:v>90.983000000000004</c:v>
                </c:pt>
                <c:pt idx="144">
                  <c:v>91.241</c:v>
                </c:pt>
                <c:pt idx="145">
                  <c:v>89.534000000000006</c:v>
                </c:pt>
                <c:pt idx="146">
                  <c:v>87.085999999999999</c:v>
                </c:pt>
                <c:pt idx="147">
                  <c:v>87.430999999999997</c:v>
                </c:pt>
                <c:pt idx="148">
                  <c:v>87.31</c:v>
                </c:pt>
                <c:pt idx="149">
                  <c:v>88.293000000000006</c:v>
                </c:pt>
                <c:pt idx="150">
                  <c:v>86.447999999999993</c:v>
                </c:pt>
                <c:pt idx="151">
                  <c:v>88.120999999999995</c:v>
                </c:pt>
                <c:pt idx="152">
                  <c:v>86.344999999999999</c:v>
                </c:pt>
                <c:pt idx="153">
                  <c:v>86.5</c:v>
                </c:pt>
                <c:pt idx="154">
                  <c:v>86.069000000000003</c:v>
                </c:pt>
                <c:pt idx="155">
                  <c:v>85.447999999999993</c:v>
                </c:pt>
                <c:pt idx="156">
                  <c:v>88.828000000000003</c:v>
                </c:pt>
                <c:pt idx="157">
                  <c:v>88.120999999999995</c:v>
                </c:pt>
                <c:pt idx="158">
                  <c:v>86.483000000000004</c:v>
                </c:pt>
                <c:pt idx="159">
                  <c:v>87.293000000000006</c:v>
                </c:pt>
                <c:pt idx="160">
                  <c:v>85.224000000000004</c:v>
                </c:pt>
                <c:pt idx="161">
                  <c:v>86.052000000000007</c:v>
                </c:pt>
                <c:pt idx="162">
                  <c:v>84.430999999999997</c:v>
                </c:pt>
                <c:pt idx="163">
                  <c:v>85.706999999999994</c:v>
                </c:pt>
                <c:pt idx="164">
                  <c:v>85.983000000000004</c:v>
                </c:pt>
                <c:pt idx="165">
                  <c:v>84.741</c:v>
                </c:pt>
                <c:pt idx="166">
                  <c:v>89.034000000000006</c:v>
                </c:pt>
                <c:pt idx="167">
                  <c:v>84.5</c:v>
                </c:pt>
                <c:pt idx="168">
                  <c:v>86.897000000000006</c:v>
                </c:pt>
                <c:pt idx="169">
                  <c:v>87.085999999999999</c:v>
                </c:pt>
                <c:pt idx="170">
                  <c:v>87.844999999999999</c:v>
                </c:pt>
                <c:pt idx="171">
                  <c:v>87.138000000000005</c:v>
                </c:pt>
                <c:pt idx="172">
                  <c:v>85.759</c:v>
                </c:pt>
                <c:pt idx="173">
                  <c:v>86.275999999999996</c:v>
                </c:pt>
                <c:pt idx="174">
                  <c:v>86.016999999999996</c:v>
                </c:pt>
                <c:pt idx="175">
                  <c:v>86.724000000000004</c:v>
                </c:pt>
                <c:pt idx="176">
                  <c:v>87.930999999999997</c:v>
                </c:pt>
                <c:pt idx="177">
                  <c:v>86.620999999999995</c:v>
                </c:pt>
                <c:pt idx="178">
                  <c:v>86.585999999999999</c:v>
                </c:pt>
                <c:pt idx="179">
                  <c:v>87.947999999999993</c:v>
                </c:pt>
                <c:pt idx="180">
                  <c:v>85.328000000000003</c:v>
                </c:pt>
                <c:pt idx="181">
                  <c:v>87.638000000000005</c:v>
                </c:pt>
                <c:pt idx="182">
                  <c:v>86.138000000000005</c:v>
                </c:pt>
                <c:pt idx="183">
                  <c:v>86.016999999999996</c:v>
                </c:pt>
                <c:pt idx="184">
                  <c:v>85.259</c:v>
                </c:pt>
                <c:pt idx="185">
                  <c:v>85.759</c:v>
                </c:pt>
                <c:pt idx="186">
                  <c:v>85.361999999999995</c:v>
                </c:pt>
                <c:pt idx="187">
                  <c:v>84.724000000000004</c:v>
                </c:pt>
                <c:pt idx="188">
                  <c:v>85.741</c:v>
                </c:pt>
                <c:pt idx="189">
                  <c:v>84.620999999999995</c:v>
                </c:pt>
                <c:pt idx="190">
                  <c:v>86.671999999999997</c:v>
                </c:pt>
                <c:pt idx="191">
                  <c:v>84.120999999999995</c:v>
                </c:pt>
                <c:pt idx="192">
                  <c:v>86.671999999999997</c:v>
                </c:pt>
                <c:pt idx="193">
                  <c:v>85.741</c:v>
                </c:pt>
                <c:pt idx="194">
                  <c:v>85.138000000000005</c:v>
                </c:pt>
                <c:pt idx="195">
                  <c:v>83.465999999999994</c:v>
                </c:pt>
                <c:pt idx="196">
                  <c:v>84.430999999999997</c:v>
                </c:pt>
                <c:pt idx="197">
                  <c:v>83.844999999999999</c:v>
                </c:pt>
                <c:pt idx="198">
                  <c:v>84.275999999999996</c:v>
                </c:pt>
                <c:pt idx="199">
                  <c:v>82.965999999999994</c:v>
                </c:pt>
                <c:pt idx="200">
                  <c:v>84.085999999999999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103.49656933269142</c:v>
                </c:pt>
                <c:pt idx="8">
                  <c:v>103.62863577348111</c:v>
                </c:pt>
                <c:pt idx="9">
                  <c:v>103.76103742330086</c:v>
                </c:pt>
                <c:pt idx="10">
                  <c:v>103.89369384398893</c:v>
                </c:pt>
                <c:pt idx="11">
                  <c:v>104.02650750304014</c:v>
                </c:pt>
                <c:pt idx="12">
                  <c:v>104.15936171031042</c:v>
                </c:pt>
                <c:pt idx="13">
                  <c:v>104.29211843536307</c:v>
                </c:pt>
                <c:pt idx="14">
                  <c:v>104.42461602569908</c:v>
                </c:pt>
                <c:pt idx="15">
                  <c:v>104.55666685506988</c:v>
                </c:pt>
                <c:pt idx="16">
                  <c:v>104.68805494253873</c:v>
                </c:pt>
                <c:pt idx="17">
                  <c:v>104.81853359841516</c:v>
                </c:pt>
                <c:pt idx="18">
                  <c:v>104.9478231757347</c:v>
                </c:pt>
                <c:pt idx="19">
                  <c:v>105.07560904208304</c:v>
                </c:pt>
                <c:pt idx="20">
                  <c:v>105.20153994944366</c:v>
                </c:pt>
                <c:pt idx="21">
                  <c:v>105.32522709521628</c:v>
                </c:pt>
                <c:pt idx="22">
                  <c:v>105.4462443843215</c:v>
                </c:pt>
                <c:pt idx="23">
                  <c:v>105.56413080846472</c:v>
                </c:pt>
                <c:pt idx="24">
                  <c:v>105.67839660646857</c:v>
                </c:pt>
                <c:pt idx="25">
                  <c:v>105.7885362097971</c:v>
                </c:pt>
                <c:pt idx="26">
                  <c:v>105.89405330061952</c:v>
                </c:pt>
                <c:pt idx="27">
                  <c:v>105.99450718688774</c:v>
                </c:pt>
                <c:pt idx="28">
                  <c:v>106.08959590052677</c:v>
                </c:pt>
                <c:pt idx="29">
                  <c:v>106.17930088426978</c:v>
                </c:pt>
                <c:pt idx="30">
                  <c:v>106.2641317983331</c:v>
                </c:pt>
                <c:pt idx="31">
                  <c:v>106.34552848667066</c:v>
                </c:pt>
                <c:pt idx="32">
                  <c:v>106.42650024589841</c:v>
                </c:pt>
                <c:pt idx="33">
                  <c:v>106.51260825609958</c:v>
                </c:pt>
                <c:pt idx="34">
                  <c:v>106.61342058077651</c:v>
                </c:pt>
                <c:pt idx="35">
                  <c:v>106.74458188135333</c:v>
                </c:pt>
                <c:pt idx="36">
                  <c:v>106.930628788825</c:v>
                </c:pt>
                <c:pt idx="37">
                  <c:v>107.20862956687026</c:v>
                </c:pt>
                <c:pt idx="38">
                  <c:v>107.63261440012633</c:v>
                </c:pt>
                <c:pt idx="39">
                  <c:v>108.27857455773261</c:v>
                </c:pt>
                <c:pt idx="40">
                  <c:v>109.24953958997671</c:v>
                </c:pt>
                <c:pt idx="41">
                  <c:v>110.67990623830394</c:v>
                </c:pt>
                <c:pt idx="42">
                  <c:v>112.73783424933353</c:v>
                </c:pt>
                <c:pt idx="43">
                  <c:v>115.62421973823747</c:v>
                </c:pt>
                <c:pt idx="44">
                  <c:v>119.5666123750529</c:v>
                </c:pt>
                <c:pt idx="45">
                  <c:v>124.80657340906126</c:v>
                </c:pt>
                <c:pt idx="46">
                  <c:v>131.57945121596003</c:v>
                </c:pt>
                <c:pt idx="47">
                  <c:v>140.08630645903403</c:v>
                </c:pt>
                <c:pt idx="48">
                  <c:v>150.45833596304479</c:v>
                </c:pt>
                <c:pt idx="49">
                  <c:v>162.71365302943462</c:v>
                </c:pt>
                <c:pt idx="50">
                  <c:v>176.70339097017899</c:v>
                </c:pt>
                <c:pt idx="51">
                  <c:v>192.03901453336883</c:v>
                </c:pt>
                <c:pt idx="52">
                  <c:v>207.99134558054951</c:v>
                </c:pt>
                <c:pt idx="53">
                  <c:v>223.36892907714162</c:v>
                </c:pt>
                <c:pt idx="54">
                  <c:v>236.43421320483608</c:v>
                </c:pt>
                <c:pt idx="55">
                  <c:v>244.98737938439007</c:v>
                </c:pt>
                <c:pt idx="56">
                  <c:v>246.7690800068481</c:v>
                </c:pt>
                <c:pt idx="57">
                  <c:v>240.20759090653965</c:v>
                </c:pt>
                <c:pt idx="58">
                  <c:v>225.25822045985547</c:v>
                </c:pt>
                <c:pt idx="59">
                  <c:v>203.84340713041951</c:v>
                </c:pt>
                <c:pt idx="60">
                  <c:v>179.48195214518958</c:v>
                </c:pt>
                <c:pt idx="61">
                  <c:v>156.16016458166746</c:v>
                </c:pt>
                <c:pt idx="62">
                  <c:v>137.02070170914965</c:v>
                </c:pt>
                <c:pt idx="63">
                  <c:v>123.57054077637417</c:v>
                </c:pt>
                <c:pt idx="64">
                  <c:v>115.72312612968069</c:v>
                </c:pt>
                <c:pt idx="65">
                  <c:v>112.44304318506207</c:v>
                </c:pt>
                <c:pt idx="66">
                  <c:v>112.49501142038106</c:v>
                </c:pt>
                <c:pt idx="67">
                  <c:v>114.92453247298849</c:v>
                </c:pt>
                <c:pt idx="68">
                  <c:v>119.19086047321912</c:v>
                </c:pt>
                <c:pt idx="69">
                  <c:v>125.074573315501</c:v>
                </c:pt>
                <c:pt idx="70">
                  <c:v>132.51422533496509</c:v>
                </c:pt>
                <c:pt idx="71">
                  <c:v>141.46365186115935</c:v>
                </c:pt>
                <c:pt idx="72">
                  <c:v>151.79488914318546</c:v>
                </c:pt>
                <c:pt idx="73">
                  <c:v>163.23496027164839</c:v>
                </c:pt>
                <c:pt idx="74">
                  <c:v>175.30143386593608</c:v>
                </c:pt>
                <c:pt idx="75">
                  <c:v>187.16893872457345</c:v>
                </c:pt>
                <c:pt idx="76">
                  <c:v>197.39711310831038</c:v>
                </c:pt>
                <c:pt idx="77">
                  <c:v>203.63486865343904</c:v>
                </c:pt>
                <c:pt idx="78">
                  <c:v>202.84614710924879</c:v>
                </c:pt>
                <c:pt idx="79">
                  <c:v>192.72238993793707</c:v>
                </c:pt>
                <c:pt idx="80">
                  <c:v>173.85643911909082</c:v>
                </c:pt>
                <c:pt idx="81">
                  <c:v>150.61165629938256</c:v>
                </c:pt>
                <c:pt idx="82">
                  <c:v>129.06942680303217</c:v>
                </c:pt>
                <c:pt idx="83">
                  <c:v>113.50139255666333</c:v>
                </c:pt>
                <c:pt idx="84">
                  <c:v>104.58772903760348</c:v>
                </c:pt>
                <c:pt idx="85">
                  <c:v>100.47994451617706</c:v>
                </c:pt>
                <c:pt idx="86">
                  <c:v>98.895480654723542</c:v>
                </c:pt>
                <c:pt idx="87">
                  <c:v>98.314384221642968</c:v>
                </c:pt>
                <c:pt idx="88">
                  <c:v>98.041647826118691</c:v>
                </c:pt>
                <c:pt idx="89">
                  <c:v>97.843394429390258</c:v>
                </c:pt>
                <c:pt idx="90">
                  <c:v>97.659907697536241</c:v>
                </c:pt>
                <c:pt idx="91">
                  <c:v>97.479414129781645</c:v>
                </c:pt>
                <c:pt idx="92">
                  <c:v>97.300105311368412</c:v>
                </c:pt>
                <c:pt idx="93">
                  <c:v>97.121821768735145</c:v>
                </c:pt>
                <c:pt idx="94">
                  <c:v>96.944770526124501</c:v>
                </c:pt>
                <c:pt idx="95">
                  <c:v>96.769584800351126</c:v>
                </c:pt>
                <c:pt idx="96">
                  <c:v>96.597807649295405</c:v>
                </c:pt>
                <c:pt idx="97">
                  <c:v>96.432876162976228</c:v>
                </c:pt>
                <c:pt idx="98">
                  <c:v>96.281904202984762</c:v>
                </c:pt>
                <c:pt idx="99">
                  <c:v>96.158618112407808</c:v>
                </c:pt>
                <c:pt idx="100">
                  <c:v>96.087683201800829</c:v>
                </c:pt>
                <c:pt idx="101">
                  <c:v>96.110228820139227</c:v>
                </c:pt>
                <c:pt idx="102">
                  <c:v>96.289502514213822</c:v>
                </c:pt>
                <c:pt idx="103">
                  <c:v>96.714245939853896</c:v>
                </c:pt>
                <c:pt idx="104">
                  <c:v>97.495792400740484</c:v>
                </c:pt>
                <c:pt idx="105">
                  <c:v>98.753492809126101</c:v>
                </c:pt>
                <c:pt idx="106">
                  <c:v>100.58267822885307</c:v>
                </c:pt>
                <c:pt idx="107">
                  <c:v>103.00166600111457</c:v>
                </c:pt>
                <c:pt idx="108">
                  <c:v>105.88281619223473</c:v>
                </c:pt>
                <c:pt idx="109">
                  <c:v>108.89115382606418</c:v>
                </c:pt>
                <c:pt idx="110">
                  <c:v>111.47847265380588</c:v>
                </c:pt>
                <c:pt idx="111">
                  <c:v>112.9880642066359</c:v>
                </c:pt>
                <c:pt idx="112">
                  <c:v>112.88114608788086</c:v>
                </c:pt>
                <c:pt idx="113">
                  <c:v>110.99920959127785</c:v>
                </c:pt>
                <c:pt idx="114">
                  <c:v>107.69854171835634</c:v>
                </c:pt>
                <c:pt idx="115">
                  <c:v>103.73475141428852</c:v>
                </c:pt>
                <c:pt idx="116">
                  <c:v>99.942000196451303</c:v>
                </c:pt>
                <c:pt idx="117">
                  <c:v>96.905378295771712</c:v>
                </c:pt>
                <c:pt idx="118">
                  <c:v>94.817048785577768</c:v>
                </c:pt>
                <c:pt idx="119">
                  <c:v>93.551036318237891</c:v>
                </c:pt>
                <c:pt idx="120">
                  <c:v>92.844230970693246</c:v>
                </c:pt>
                <c:pt idx="121">
                  <c:v>92.449042218951277</c:v>
                </c:pt>
                <c:pt idx="122">
                  <c:v>92.199141938177704</c:v>
                </c:pt>
                <c:pt idx="123">
                  <c:v>92.006645827088562</c:v>
                </c:pt>
                <c:pt idx="124">
                  <c:v>91.833679588639157</c:v>
                </c:pt>
                <c:pt idx="125">
                  <c:v>91.666930724590074</c:v>
                </c:pt>
                <c:pt idx="126">
                  <c:v>91.503440443839821</c:v>
                </c:pt>
                <c:pt idx="127">
                  <c:v>91.345748263024817</c:v>
                </c:pt>
                <c:pt idx="128">
                  <c:v>91.203426723892704</c:v>
                </c:pt>
                <c:pt idx="129">
                  <c:v>91.100037473225242</c:v>
                </c:pt>
                <c:pt idx="130">
                  <c:v>91.085285674438211</c:v>
                </c:pt>
                <c:pt idx="131">
                  <c:v>91.249116126798484</c:v>
                </c:pt>
                <c:pt idx="132">
                  <c:v>91.726818038717326</c:v>
                </c:pt>
                <c:pt idx="133">
                  <c:v>92.675537182864815</c:v>
                </c:pt>
                <c:pt idx="134">
                  <c:v>94.204131177089678</c:v>
                </c:pt>
                <c:pt idx="135">
                  <c:v>96.263793404343616</c:v>
                </c:pt>
                <c:pt idx="136">
                  <c:v>98.554292192483672</c:v>
                </c:pt>
                <c:pt idx="137">
                  <c:v>100.53441864851396</c:v>
                </c:pt>
                <c:pt idx="138">
                  <c:v>101.59215023498447</c:v>
                </c:pt>
                <c:pt idx="139">
                  <c:v>101.31995165635675</c:v>
                </c:pt>
                <c:pt idx="140">
                  <c:v>99.732136638952952</c:v>
                </c:pt>
                <c:pt idx="141">
                  <c:v>97.268634102631268</c:v>
                </c:pt>
                <c:pt idx="142">
                  <c:v>94.574496212025352</c:v>
                </c:pt>
                <c:pt idx="143">
                  <c:v>92.205927523042533</c:v>
                </c:pt>
                <c:pt idx="144">
                  <c:v>90.445880124929573</c:v>
                </c:pt>
                <c:pt idx="145">
                  <c:v>89.301500218225641</c:v>
                </c:pt>
                <c:pt idx="146">
                  <c:v>88.621384056980347</c:v>
                </c:pt>
                <c:pt idx="147">
                  <c:v>88.223714553524388</c:v>
                </c:pt>
                <c:pt idx="148">
                  <c:v>87.96924680669747</c:v>
                </c:pt>
                <c:pt idx="149">
                  <c:v>87.776298374526334</c:v>
                </c:pt>
                <c:pt idx="150">
                  <c:v>87.605961316316197</c:v>
                </c:pt>
                <c:pt idx="151">
                  <c:v>87.442775958192996</c:v>
                </c:pt>
                <c:pt idx="152">
                  <c:v>87.281538333096762</c:v>
                </c:pt>
                <c:pt idx="153">
                  <c:v>87.120746358695129</c:v>
                </c:pt>
                <c:pt idx="154">
                  <c:v>86.960021229546328</c:v>
                </c:pt>
                <c:pt idx="155">
                  <c:v>86.799274412494555</c:v>
                </c:pt>
                <c:pt idx="156">
                  <c:v>86.638482406419655</c:v>
                </c:pt>
                <c:pt idx="157">
                  <c:v>86.477635142274139</c:v>
                </c:pt>
                <c:pt idx="158">
                  <c:v>86.316725853526606</c:v>
                </c:pt>
                <c:pt idx="159">
                  <c:v>86.155749314164069</c:v>
                </c:pt>
                <c:pt idx="160">
                  <c:v>85.994701507589951</c:v>
                </c:pt>
                <c:pt idx="161">
                  <c:v>85.833579499337176</c:v>
                </c:pt>
                <c:pt idx="162">
                  <c:v>85.672381331291589</c:v>
                </c:pt>
                <c:pt idx="163">
                  <c:v>85.511105916696579</c:v>
                </c:pt>
                <c:pt idx="164">
                  <c:v>85.349752936099932</c:v>
                </c:pt>
                <c:pt idx="165">
                  <c:v>85.188322736279929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103.49656933268606</c:v>
                </c:pt>
                <c:pt idx="8">
                  <c:v>103.62863577346361</c:v>
                </c:pt>
                <c:pt idx="9">
                  <c:v>103.76103742324506</c:v>
                </c:pt>
                <c:pt idx="10">
                  <c:v>103.89369384381487</c:v>
                </c:pt>
                <c:pt idx="11">
                  <c:v>104.02650750250962</c:v>
                </c:pt>
                <c:pt idx="12">
                  <c:v>104.15936170872995</c:v>
                </c:pt>
                <c:pt idx="13">
                  <c:v>104.29211843076109</c:v>
                </c:pt>
                <c:pt idx="14">
                  <c:v>104.42461601260223</c:v>
                </c:pt>
                <c:pt idx="15">
                  <c:v>104.55666681864018</c:v>
                </c:pt>
                <c:pt idx="16">
                  <c:v>104.6880548434988</c:v>
                </c:pt>
                <c:pt idx="17">
                  <c:v>104.81853333524839</c:v>
                </c:pt>
                <c:pt idx="18">
                  <c:v>104.94782249226733</c:v>
                </c:pt>
                <c:pt idx="19">
                  <c:v>105.07560730719869</c:v>
                </c:pt>
                <c:pt idx="20">
                  <c:v>105.20153564527502</c:v>
                </c:pt>
                <c:pt idx="21">
                  <c:v>105.325216658256</c:v>
                </c:pt>
                <c:pt idx="22">
                  <c:v>105.44621964858854</c:v>
                </c:pt>
                <c:pt idx="23">
                  <c:v>105.56407351019089</c:v>
                </c:pt>
                <c:pt idx="24">
                  <c:v>105.6782668812846</c:v>
                </c:pt>
                <c:pt idx="25">
                  <c:v>105.78824914955037</c:v>
                </c:pt>
                <c:pt idx="26">
                  <c:v>105.89343244900586</c:v>
                </c:pt>
                <c:pt idx="27">
                  <c:v>105.99319477977167</c:v>
                </c:pt>
                <c:pt idx="28">
                  <c:v>106.08688436473952</c:v>
                </c:pt>
                <c:pt idx="29">
                  <c:v>106.17382532976058</c:v>
                </c:pt>
                <c:pt idx="30">
                  <c:v>106.25332475545379</c:v>
                </c:pt>
                <c:pt idx="31">
                  <c:v>106.32468109890648</c:v>
                </c:pt>
                <c:pt idx="32">
                  <c:v>106.3871939231316</c:v>
                </c:pt>
                <c:pt idx="33">
                  <c:v>106.44017480301007</c:v>
                </c:pt>
                <c:pt idx="34">
                  <c:v>106.48295920167537</c:v>
                </c:pt>
                <c:pt idx="35">
                  <c:v>106.5149190352241</c:v>
                </c:pt>
                <c:pt idx="36">
                  <c:v>106.53547557167708</c:v>
                </c:pt>
                <c:pt idx="37">
                  <c:v>106.5441122484212</c:v>
                </c:pt>
                <c:pt idx="38">
                  <c:v>106.54038694729687</c:v>
                </c:pt>
                <c:pt idx="39">
                  <c:v>106.52394324396266</c:v>
                </c:pt>
                <c:pt idx="40">
                  <c:v>106.49452015286131</c:v>
                </c:pt>
                <c:pt idx="41">
                  <c:v>106.45195992379662</c:v>
                </c:pt>
                <c:pt idx="42">
                  <c:v>106.39621351105876</c:v>
                </c:pt>
                <c:pt idx="43">
                  <c:v>106.32734342863019</c:v>
                </c:pt>
                <c:pt idx="44">
                  <c:v>106.2455238198644</c:v>
                </c:pt>
                <c:pt idx="45">
                  <c:v>106.15103769934265</c:v>
                </c:pt>
                <c:pt idx="46">
                  <c:v>106.04427145888407</c:v>
                </c:pt>
                <c:pt idx="47">
                  <c:v>105.92570685875214</c:v>
                </c:pt>
                <c:pt idx="48">
                  <c:v>105.79591083924076</c:v>
                </c:pt>
                <c:pt idx="49">
                  <c:v>105.65552357882821</c:v>
                </c:pt>
                <c:pt idx="50">
                  <c:v>105.50524528710078</c:v>
                </c:pt>
                <c:pt idx="51">
                  <c:v>105.34582225070041</c:v>
                </c:pt>
                <c:pt idx="52">
                  <c:v>105.17803264867899</c:v>
                </c:pt>
                <c:pt idx="53">
                  <c:v>105.00267262265088</c:v>
                </c:pt>
                <c:pt idx="54">
                  <c:v>104.82054303202636</c:v>
                </c:pt>
                <c:pt idx="55">
                  <c:v>104.63243725183928</c:v>
                </c:pt>
                <c:pt idx="56">
                  <c:v>104.43913028732179</c:v>
                </c:pt>
                <c:pt idx="57">
                  <c:v>104.24136939235886</c:v>
                </c:pt>
                <c:pt idx="58">
                  <c:v>104.03986629441309</c:v>
                </c:pt>
                <c:pt idx="59">
                  <c:v>103.83529105138227</c:v>
                </c:pt>
                <c:pt idx="60">
                  <c:v>103.62826749963311</c:v>
                </c:pt>
                <c:pt idx="61">
                  <c:v>103.41937019918583</c:v>
                </c:pt>
                <c:pt idx="62">
                  <c:v>103.20912274241472</c:v>
                </c:pt>
                <c:pt idx="63">
                  <c:v>102.99799726628679</c:v>
                </c:pt>
                <c:pt idx="64">
                  <c:v>102.78641499387723</c:v>
                </c:pt>
                <c:pt idx="65">
                  <c:v>102.57474762693496</c:v>
                </c:pt>
                <c:pt idx="66">
                  <c:v>102.36331941562099</c:v>
                </c:pt>
                <c:pt idx="67">
                  <c:v>102.15240974215236</c:v>
                </c:pt>
                <c:pt idx="68">
                  <c:v>101.94225607001647</c:v>
                </c:pt>
                <c:pt idx="69">
                  <c:v>101.73305712795548</c:v>
                </c:pt>
                <c:pt idx="70">
                  <c:v>101.52497621662636</c:v>
                </c:pt>
                <c:pt idx="71">
                  <c:v>101.3181445445792</c:v>
                </c:pt>
                <c:pt idx="72">
                  <c:v>101.112664518128</c:v>
                </c:pt>
                <c:pt idx="73">
                  <c:v>100.90861292622955</c:v>
                </c:pt>
                <c:pt idx="74">
                  <c:v>100.70604397628773</c:v>
                </c:pt>
                <c:pt idx="75">
                  <c:v>100.50499214968544</c:v>
                </c:pt>
                <c:pt idx="76">
                  <c:v>100.30547485678466</c:v>
                </c:pt>
                <c:pt idx="77">
                  <c:v>100.10749488019025</c:v>
                </c:pt>
                <c:pt idx="78">
                  <c:v>99.911042602382736</c:v>
                </c:pt>
                <c:pt idx="79">
                  <c:v>99.716098019563177</c:v>
                </c:pt>
                <c:pt idx="80">
                  <c:v>99.522632547913602</c:v>
                </c:pt>
                <c:pt idx="81">
                  <c:v>99.330610631661983</c:v>
                </c:pt>
                <c:pt idx="82">
                  <c:v>99.139991164538728</c:v>
                </c:pt>
                <c:pt idx="83">
                  <c:v>98.950728737604805</c:v>
                </c:pt>
                <c:pt idx="84">
                  <c:v>98.762774727176875</c:v>
                </c:pt>
                <c:pt idx="85">
                  <c:v>98.576078236815945</c:v>
                </c:pt>
                <c:pt idx="86">
                  <c:v>98.3905869072006</c:v>
                </c:pt>
                <c:pt idx="87">
                  <c:v>98.206247607275287</c:v>
                </c:pt>
                <c:pt idx="88">
                  <c:v>98.023007019434246</c:v>
                </c:pt>
                <c:pt idx="89">
                  <c:v>97.840812130736509</c:v>
                </c:pt>
                <c:pt idx="90">
                  <c:v>97.659610641301342</c:v>
                </c:pt>
                <c:pt idx="91">
                  <c:v>97.479351300150611</c:v>
                </c:pt>
                <c:pt idx="92">
                  <c:v>97.299984177871167</c:v>
                </c:pt>
                <c:pt idx="93">
                  <c:v>97.121460884595763</c:v>
                </c:pt>
                <c:pt idx="94">
                  <c:v>96.94373474095616</c:v>
                </c:pt>
                <c:pt idx="95">
                  <c:v>96.76676090886231</c:v>
                </c:pt>
                <c:pt idx="96">
                  <c:v>96.590496488209993</c:v>
                </c:pt>
                <c:pt idx="97">
                  <c:v>96.414900584923117</c:v>
                </c:pt>
                <c:pt idx="98">
                  <c:v>96.239934355093169</c:v>
                </c:pt>
                <c:pt idx="99">
                  <c:v>96.065561029388945</c:v>
                </c:pt>
                <c:pt idx="100">
                  <c:v>95.89174592137087</c:v>
                </c:pt>
                <c:pt idx="101">
                  <c:v>95.718456422851091</c:v>
                </c:pt>
                <c:pt idx="102">
                  <c:v>95.54566198899343</c:v>
                </c:pt>
                <c:pt idx="103">
                  <c:v>95.37333411543483</c:v>
                </c:pt>
                <c:pt idx="104">
                  <c:v>95.201446309333392</c:v>
                </c:pt>
                <c:pt idx="105">
                  <c:v>95.029974055899345</c:v>
                </c:pt>
                <c:pt idx="106">
                  <c:v>94.858894781639492</c:v>
                </c:pt>
                <c:pt idx="107">
                  <c:v>94.688187815239644</c:v>
                </c:pt>
                <c:pt idx="108">
                  <c:v>94.517834346718274</c:v>
                </c:pt>
                <c:pt idx="109">
                  <c:v>94.347817385203257</c:v>
                </c:pt>
                <c:pt idx="110">
                  <c:v>94.178121715412502</c:v>
                </c:pt>
                <c:pt idx="111">
                  <c:v>94.008733852652568</c:v>
                </c:pt>
                <c:pt idx="112">
                  <c:v>93.839641995889465</c:v>
                </c:pt>
                <c:pt idx="113">
                  <c:v>93.670835978192827</c:v>
                </c:pt>
                <c:pt idx="114">
                  <c:v>93.502307213609782</c:v>
                </c:pt>
                <c:pt idx="115">
                  <c:v>93.334048639297535</c:v>
                </c:pt>
                <c:pt idx="116">
                  <c:v>93.166054651534935</c:v>
                </c:pt>
                <c:pt idx="117">
                  <c:v>92.998321034061021</c:v>
                </c:pt>
                <c:pt idx="118">
                  <c:v>92.830844877060116</c:v>
                </c:pt>
                <c:pt idx="119">
                  <c:v>92.663624485048302</c:v>
                </c:pt>
                <c:pt idx="120">
                  <c:v>92.496659271930611</c:v>
                </c:pt>
                <c:pt idx="121">
                  <c:v>92.329949641616196</c:v>
                </c:pt>
                <c:pt idx="122">
                  <c:v>92.163496852814575</c:v>
                </c:pt>
                <c:pt idx="123">
                  <c:v>91.997302867013559</c:v>
                </c:pt>
                <c:pt idx="124">
                  <c:v>91.831370179171046</c:v>
                </c:pt>
                <c:pt idx="125">
                  <c:v>91.665701631342898</c:v>
                </c:pt>
                <c:pt idx="126">
                  <c:v>91.500300210321569</c:v>
                </c:pt>
                <c:pt idx="127">
                  <c:v>91.335168831349463</c:v>
                </c:pt>
                <c:pt idx="128">
                  <c:v>91.170310111071672</c:v>
                </c:pt>
                <c:pt idx="129">
                  <c:v>91.005726134047848</c:v>
                </c:pt>
                <c:pt idx="130">
                  <c:v>90.841418218285497</c:v>
                </c:pt>
                <c:pt idx="131">
                  <c:v>90.677386686298206</c:v>
                </c:pt>
                <c:pt idx="132">
                  <c:v>90.513630649036529</c:v>
                </c:pt>
                <c:pt idx="133">
                  <c:v>90.350147810583636</c:v>
                </c:pt>
                <c:pt idx="134">
                  <c:v>90.186934301655384</c:v>
                </c:pt>
                <c:pt idx="135">
                  <c:v>90.023984549623179</c:v>
                </c:pt>
                <c:pt idx="136">
                  <c:v>89.861291191937454</c:v>
                </c:pt>
                <c:pt idx="137">
                  <c:v>89.698845038467681</c:v>
                </c:pt>
                <c:pt idx="138">
                  <c:v>89.536635086436178</c:v>
                </c:pt>
                <c:pt idx="139">
                  <c:v>89.374648589401914</c:v>
                </c:pt>
                <c:pt idx="140">
                  <c:v>89.21287117928577</c:v>
                </c:pt>
                <c:pt idx="141">
                  <c:v>89.051287037899854</c:v>
                </c:pt>
                <c:pt idx="142">
                  <c:v>88.889879112035203</c:v>
                </c:pt>
                <c:pt idx="143">
                  <c:v>88.728629364070827</c:v>
                </c:pt>
                <c:pt idx="144">
                  <c:v>88.567519048449839</c:v>
                </c:pt>
                <c:pt idx="145">
                  <c:v>88.406529003350641</c:v>
                </c:pt>
                <c:pt idx="146">
                  <c:v>88.245639946524335</c:v>
                </c:pt>
                <c:pt idx="147">
                  <c:v>88.084832764578138</c:v>
                </c:pt>
                <c:pt idx="148">
                  <c:v>87.924088785900793</c:v>
                </c:pt>
                <c:pt idx="149">
                  <c:v>87.763390028842124</c:v>
                </c:pt>
                <c:pt idx="150">
                  <c:v>87.602719418535713</c:v>
                </c:pt>
                <c:pt idx="151">
                  <c:v>87.442060967730157</c:v>
                </c:pt>
                <c:pt idx="152">
                  <c:v>87.281399919014476</c:v>
                </c:pt>
                <c:pt idx="153">
                  <c:v>87.120722847745839</c:v>
                </c:pt>
                <c:pt idx="154">
                  <c:v>86.960017726698965</c:v>
                </c:pt>
                <c:pt idx="155">
                  <c:v>86.799273954877265</c:v>
                </c:pt>
                <c:pt idx="156">
                  <c:v>86.6384823540116</c:v>
                </c:pt>
                <c:pt idx="157">
                  <c:v>86.477635137013905</c:v>
                </c:pt>
                <c:pt idx="158">
                  <c:v>86.316725853063971</c:v>
                </c:pt>
                <c:pt idx="159">
                  <c:v>86.155749314128428</c:v>
                </c:pt>
                <c:pt idx="160">
                  <c:v>85.99470150758755</c:v>
                </c:pt>
                <c:pt idx="161">
                  <c:v>85.833579499337034</c:v>
                </c:pt>
                <c:pt idx="162">
                  <c:v>85.672381331291575</c:v>
                </c:pt>
                <c:pt idx="163">
                  <c:v>85.511105916696579</c:v>
                </c:pt>
                <c:pt idx="164">
                  <c:v>85.349752936099932</c:v>
                </c:pt>
                <c:pt idx="165">
                  <c:v>85.188322736279929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105.05200000000001</c:v>
                </c:pt>
                <c:pt idx="1">
                  <c:v>104.655</c:v>
                </c:pt>
                <c:pt idx="2">
                  <c:v>105.94799999999999</c:v>
                </c:pt>
                <c:pt idx="3">
                  <c:v>104.414</c:v>
                </c:pt>
                <c:pt idx="4">
                  <c:v>104.60299999999999</c:v>
                </c:pt>
                <c:pt idx="5">
                  <c:v>104.55200000000001</c:v>
                </c:pt>
                <c:pt idx="6">
                  <c:v>104.586</c:v>
                </c:pt>
                <c:pt idx="7">
                  <c:v>102.19</c:v>
                </c:pt>
                <c:pt idx="8">
                  <c:v>104.155</c:v>
                </c:pt>
                <c:pt idx="9">
                  <c:v>102.483</c:v>
                </c:pt>
                <c:pt idx="10">
                  <c:v>101.10299999999999</c:v>
                </c:pt>
                <c:pt idx="11">
                  <c:v>102</c:v>
                </c:pt>
                <c:pt idx="12">
                  <c:v>103.5</c:v>
                </c:pt>
                <c:pt idx="13">
                  <c:v>104.05200000000001</c:v>
                </c:pt>
                <c:pt idx="14">
                  <c:v>105.621</c:v>
                </c:pt>
                <c:pt idx="15">
                  <c:v>105.60299999999999</c:v>
                </c:pt>
                <c:pt idx="16">
                  <c:v>104.672</c:v>
                </c:pt>
                <c:pt idx="17">
                  <c:v>107.379</c:v>
                </c:pt>
                <c:pt idx="18">
                  <c:v>103.69</c:v>
                </c:pt>
                <c:pt idx="19">
                  <c:v>104.621</c:v>
                </c:pt>
                <c:pt idx="20">
                  <c:v>104.36199999999999</c:v>
                </c:pt>
                <c:pt idx="21">
                  <c:v>105.328</c:v>
                </c:pt>
                <c:pt idx="22">
                  <c:v>103.63800000000001</c:v>
                </c:pt>
                <c:pt idx="23">
                  <c:v>105.224</c:v>
                </c:pt>
                <c:pt idx="24">
                  <c:v>105.517</c:v>
                </c:pt>
                <c:pt idx="25">
                  <c:v>105.19</c:v>
                </c:pt>
                <c:pt idx="26">
                  <c:v>105.828</c:v>
                </c:pt>
                <c:pt idx="27">
                  <c:v>105.483</c:v>
                </c:pt>
                <c:pt idx="28">
                  <c:v>104.86199999999999</c:v>
                </c:pt>
                <c:pt idx="29">
                  <c:v>105.44799999999999</c:v>
                </c:pt>
                <c:pt idx="30">
                  <c:v>105.79300000000001</c:v>
                </c:pt>
                <c:pt idx="31">
                  <c:v>107.172</c:v>
                </c:pt>
                <c:pt idx="32">
                  <c:v>106.05200000000001</c:v>
                </c:pt>
                <c:pt idx="33">
                  <c:v>108.03400000000001</c:v>
                </c:pt>
                <c:pt idx="34">
                  <c:v>108.741</c:v>
                </c:pt>
                <c:pt idx="35">
                  <c:v>107.70699999999999</c:v>
                </c:pt>
                <c:pt idx="36">
                  <c:v>108.983</c:v>
                </c:pt>
                <c:pt idx="37">
                  <c:v>108.20699999999999</c:v>
                </c:pt>
                <c:pt idx="38">
                  <c:v>107.20699999999999</c:v>
                </c:pt>
                <c:pt idx="39">
                  <c:v>107.379</c:v>
                </c:pt>
                <c:pt idx="40">
                  <c:v>108.36199999999999</c:v>
                </c:pt>
                <c:pt idx="41">
                  <c:v>108.328</c:v>
                </c:pt>
                <c:pt idx="42">
                  <c:v>109.31</c:v>
                </c:pt>
                <c:pt idx="43">
                  <c:v>111.983</c:v>
                </c:pt>
                <c:pt idx="44">
                  <c:v>114.586</c:v>
                </c:pt>
                <c:pt idx="45">
                  <c:v>118.983</c:v>
                </c:pt>
                <c:pt idx="46">
                  <c:v>126.776</c:v>
                </c:pt>
                <c:pt idx="47">
                  <c:v>135.69</c:v>
                </c:pt>
                <c:pt idx="48">
                  <c:v>152.24100000000001</c:v>
                </c:pt>
                <c:pt idx="49">
                  <c:v>172.983</c:v>
                </c:pt>
                <c:pt idx="50">
                  <c:v>189.58600000000001</c:v>
                </c:pt>
                <c:pt idx="51">
                  <c:v>205.983</c:v>
                </c:pt>
                <c:pt idx="52">
                  <c:v>217.77600000000001</c:v>
                </c:pt>
                <c:pt idx="53">
                  <c:v>227.12100000000001</c:v>
                </c:pt>
                <c:pt idx="54">
                  <c:v>232.172</c:v>
                </c:pt>
                <c:pt idx="55">
                  <c:v>235.328</c:v>
                </c:pt>
                <c:pt idx="56">
                  <c:v>233.5</c:v>
                </c:pt>
                <c:pt idx="57">
                  <c:v>229.89699999999999</c:v>
                </c:pt>
                <c:pt idx="58">
                  <c:v>218.24100000000001</c:v>
                </c:pt>
                <c:pt idx="59">
                  <c:v>197.77600000000001</c:v>
                </c:pt>
                <c:pt idx="60">
                  <c:v>161.94800000000001</c:v>
                </c:pt>
                <c:pt idx="61">
                  <c:v>125.69</c:v>
                </c:pt>
                <c:pt idx="62">
                  <c:v>110.03400000000001</c:v>
                </c:pt>
                <c:pt idx="63">
                  <c:v>108.121</c:v>
                </c:pt>
                <c:pt idx="64">
                  <c:v>106.121</c:v>
                </c:pt>
                <c:pt idx="65">
                  <c:v>105.759</c:v>
                </c:pt>
                <c:pt idx="66">
                  <c:v>110.414</c:v>
                </c:pt>
                <c:pt idx="67">
                  <c:v>114.586</c:v>
                </c:pt>
                <c:pt idx="68">
                  <c:v>119.44799999999999</c:v>
                </c:pt>
                <c:pt idx="69">
                  <c:v>129.96600000000001</c:v>
                </c:pt>
                <c:pt idx="70">
                  <c:v>139.345</c:v>
                </c:pt>
                <c:pt idx="71">
                  <c:v>153.39699999999999</c:v>
                </c:pt>
                <c:pt idx="72">
                  <c:v>165.345</c:v>
                </c:pt>
                <c:pt idx="73">
                  <c:v>178.017</c:v>
                </c:pt>
                <c:pt idx="74">
                  <c:v>187.517</c:v>
                </c:pt>
                <c:pt idx="75">
                  <c:v>193.328</c:v>
                </c:pt>
                <c:pt idx="76">
                  <c:v>197.44800000000001</c:v>
                </c:pt>
                <c:pt idx="77">
                  <c:v>197.22399999999999</c:v>
                </c:pt>
                <c:pt idx="78">
                  <c:v>192.20699999999999</c:v>
                </c:pt>
                <c:pt idx="79">
                  <c:v>176.13800000000001</c:v>
                </c:pt>
                <c:pt idx="80">
                  <c:v>149.72399999999999</c:v>
                </c:pt>
                <c:pt idx="81">
                  <c:v>119.69</c:v>
                </c:pt>
                <c:pt idx="82">
                  <c:v>104.483</c:v>
                </c:pt>
                <c:pt idx="83">
                  <c:v>98.724000000000004</c:v>
                </c:pt>
                <c:pt idx="84">
                  <c:v>97.965999999999994</c:v>
                </c:pt>
                <c:pt idx="85">
                  <c:v>98.085999999999999</c:v>
                </c:pt>
                <c:pt idx="86">
                  <c:v>97.724000000000004</c:v>
                </c:pt>
                <c:pt idx="87">
                  <c:v>99.085999999999999</c:v>
                </c:pt>
                <c:pt idx="88">
                  <c:v>97.655000000000001</c:v>
                </c:pt>
                <c:pt idx="89">
                  <c:v>98.275999999999996</c:v>
                </c:pt>
                <c:pt idx="90">
                  <c:v>97.879000000000005</c:v>
                </c:pt>
                <c:pt idx="91">
                  <c:v>97.638000000000005</c:v>
                </c:pt>
                <c:pt idx="92">
                  <c:v>98.930999999999997</c:v>
                </c:pt>
                <c:pt idx="93">
                  <c:v>98.397000000000006</c:v>
                </c:pt>
                <c:pt idx="94">
                  <c:v>98.602999999999994</c:v>
                </c:pt>
                <c:pt idx="95">
                  <c:v>98.275999999999996</c:v>
                </c:pt>
                <c:pt idx="96">
                  <c:v>97.965999999999994</c:v>
                </c:pt>
                <c:pt idx="97">
                  <c:v>98.844999999999999</c:v>
                </c:pt>
                <c:pt idx="98">
                  <c:v>97.379000000000005</c:v>
                </c:pt>
                <c:pt idx="99">
                  <c:v>97.275999999999996</c:v>
                </c:pt>
                <c:pt idx="100">
                  <c:v>96.965999999999994</c:v>
                </c:pt>
                <c:pt idx="101">
                  <c:v>96.206999999999994</c:v>
                </c:pt>
                <c:pt idx="102">
                  <c:v>96.724000000000004</c:v>
                </c:pt>
                <c:pt idx="103">
                  <c:v>96.965999999999994</c:v>
                </c:pt>
                <c:pt idx="104">
                  <c:v>98.275999999999996</c:v>
                </c:pt>
                <c:pt idx="105">
                  <c:v>102.03400000000001</c:v>
                </c:pt>
                <c:pt idx="106">
                  <c:v>104.569</c:v>
                </c:pt>
                <c:pt idx="107">
                  <c:v>108.483</c:v>
                </c:pt>
                <c:pt idx="108">
                  <c:v>114.655</c:v>
                </c:pt>
                <c:pt idx="109">
                  <c:v>116.431</c:v>
                </c:pt>
                <c:pt idx="110">
                  <c:v>116.36199999999999</c:v>
                </c:pt>
                <c:pt idx="111">
                  <c:v>115.70699999999999</c:v>
                </c:pt>
                <c:pt idx="112">
                  <c:v>112.20699999999999</c:v>
                </c:pt>
                <c:pt idx="113">
                  <c:v>108.36199999999999</c:v>
                </c:pt>
                <c:pt idx="114">
                  <c:v>100.879</c:v>
                </c:pt>
                <c:pt idx="115">
                  <c:v>98.19</c:v>
                </c:pt>
                <c:pt idx="116">
                  <c:v>96.828000000000003</c:v>
                </c:pt>
                <c:pt idx="117">
                  <c:v>93.241</c:v>
                </c:pt>
                <c:pt idx="118">
                  <c:v>92.947999999999993</c:v>
                </c:pt>
                <c:pt idx="119">
                  <c:v>92.516999999999996</c:v>
                </c:pt>
                <c:pt idx="120">
                  <c:v>93.102999999999994</c:v>
                </c:pt>
                <c:pt idx="121">
                  <c:v>91.965999999999994</c:v>
                </c:pt>
                <c:pt idx="122">
                  <c:v>91.034000000000006</c:v>
                </c:pt>
                <c:pt idx="123">
                  <c:v>90.585999999999999</c:v>
                </c:pt>
                <c:pt idx="124">
                  <c:v>91.259</c:v>
                </c:pt>
                <c:pt idx="125">
                  <c:v>91.793000000000006</c:v>
                </c:pt>
                <c:pt idx="126">
                  <c:v>91.19</c:v>
                </c:pt>
                <c:pt idx="127">
                  <c:v>91.275999999999996</c:v>
                </c:pt>
                <c:pt idx="128">
                  <c:v>90.844999999999999</c:v>
                </c:pt>
                <c:pt idx="129">
                  <c:v>91.241</c:v>
                </c:pt>
                <c:pt idx="130">
                  <c:v>92.655000000000001</c:v>
                </c:pt>
                <c:pt idx="131">
                  <c:v>91.81</c:v>
                </c:pt>
                <c:pt idx="132">
                  <c:v>91.638000000000005</c:v>
                </c:pt>
                <c:pt idx="133">
                  <c:v>96.361999999999995</c:v>
                </c:pt>
                <c:pt idx="134">
                  <c:v>99.552000000000007</c:v>
                </c:pt>
                <c:pt idx="135">
                  <c:v>101.31</c:v>
                </c:pt>
                <c:pt idx="136">
                  <c:v>103.36199999999999</c:v>
                </c:pt>
                <c:pt idx="137">
                  <c:v>103.20699999999999</c:v>
                </c:pt>
                <c:pt idx="138">
                  <c:v>101.31</c:v>
                </c:pt>
                <c:pt idx="139">
                  <c:v>100.19</c:v>
                </c:pt>
                <c:pt idx="140">
                  <c:v>95.914000000000001</c:v>
                </c:pt>
                <c:pt idx="141">
                  <c:v>92.171999999999997</c:v>
                </c:pt>
                <c:pt idx="142">
                  <c:v>91.983000000000004</c:v>
                </c:pt>
                <c:pt idx="143">
                  <c:v>87.69</c:v>
                </c:pt>
                <c:pt idx="144">
                  <c:v>91.259</c:v>
                </c:pt>
                <c:pt idx="145">
                  <c:v>89.602999999999994</c:v>
                </c:pt>
                <c:pt idx="146">
                  <c:v>89.983000000000004</c:v>
                </c:pt>
                <c:pt idx="147">
                  <c:v>88.430999999999997</c:v>
                </c:pt>
                <c:pt idx="148">
                  <c:v>87.275999999999996</c:v>
                </c:pt>
                <c:pt idx="149">
                  <c:v>87.741</c:v>
                </c:pt>
                <c:pt idx="150">
                  <c:v>88.31</c:v>
                </c:pt>
                <c:pt idx="151">
                  <c:v>87.947999999999993</c:v>
                </c:pt>
                <c:pt idx="152">
                  <c:v>87.741</c:v>
                </c:pt>
                <c:pt idx="153">
                  <c:v>86.155000000000001</c:v>
                </c:pt>
                <c:pt idx="154">
                  <c:v>86.552000000000007</c:v>
                </c:pt>
                <c:pt idx="155">
                  <c:v>87.155000000000001</c:v>
                </c:pt>
                <c:pt idx="156">
                  <c:v>88.879000000000005</c:v>
                </c:pt>
                <c:pt idx="157">
                  <c:v>89</c:v>
                </c:pt>
                <c:pt idx="158">
                  <c:v>85.775999999999996</c:v>
                </c:pt>
                <c:pt idx="159">
                  <c:v>85.81</c:v>
                </c:pt>
                <c:pt idx="160">
                  <c:v>85.483000000000004</c:v>
                </c:pt>
                <c:pt idx="161">
                  <c:v>84.5</c:v>
                </c:pt>
                <c:pt idx="162">
                  <c:v>86</c:v>
                </c:pt>
                <c:pt idx="163">
                  <c:v>86.552000000000007</c:v>
                </c:pt>
                <c:pt idx="164">
                  <c:v>86.844999999999999</c:v>
                </c:pt>
                <c:pt idx="165">
                  <c:v>86.275999999999996</c:v>
                </c:pt>
                <c:pt idx="166">
                  <c:v>86.69</c:v>
                </c:pt>
                <c:pt idx="167">
                  <c:v>85.947999999999993</c:v>
                </c:pt>
                <c:pt idx="168">
                  <c:v>85.120999999999995</c:v>
                </c:pt>
                <c:pt idx="169">
                  <c:v>85.861999999999995</c:v>
                </c:pt>
                <c:pt idx="170">
                  <c:v>84.430999999999997</c:v>
                </c:pt>
                <c:pt idx="171">
                  <c:v>86.465999999999994</c:v>
                </c:pt>
                <c:pt idx="172">
                  <c:v>85.655000000000001</c:v>
                </c:pt>
                <c:pt idx="173">
                  <c:v>85.897000000000006</c:v>
                </c:pt>
                <c:pt idx="174">
                  <c:v>85.81</c:v>
                </c:pt>
                <c:pt idx="175">
                  <c:v>86.224000000000004</c:v>
                </c:pt>
                <c:pt idx="176">
                  <c:v>86.016999999999996</c:v>
                </c:pt>
                <c:pt idx="177">
                  <c:v>84.483000000000004</c:v>
                </c:pt>
                <c:pt idx="178">
                  <c:v>85.534000000000006</c:v>
                </c:pt>
                <c:pt idx="179">
                  <c:v>85.275999999999996</c:v>
                </c:pt>
                <c:pt idx="180">
                  <c:v>87.206999999999994</c:v>
                </c:pt>
                <c:pt idx="181">
                  <c:v>82.671999999999997</c:v>
                </c:pt>
                <c:pt idx="182">
                  <c:v>85.569000000000003</c:v>
                </c:pt>
                <c:pt idx="183">
                  <c:v>84.120999999999995</c:v>
                </c:pt>
                <c:pt idx="184">
                  <c:v>84.534000000000006</c:v>
                </c:pt>
                <c:pt idx="185">
                  <c:v>84.569000000000003</c:v>
                </c:pt>
                <c:pt idx="186">
                  <c:v>83.671999999999997</c:v>
                </c:pt>
                <c:pt idx="187">
                  <c:v>83.930999999999997</c:v>
                </c:pt>
                <c:pt idx="188">
                  <c:v>84.120999999999995</c:v>
                </c:pt>
                <c:pt idx="189">
                  <c:v>84.983000000000004</c:v>
                </c:pt>
                <c:pt idx="190">
                  <c:v>83.120999999999995</c:v>
                </c:pt>
                <c:pt idx="191">
                  <c:v>85.224000000000004</c:v>
                </c:pt>
                <c:pt idx="192">
                  <c:v>86.259</c:v>
                </c:pt>
                <c:pt idx="193">
                  <c:v>82.414000000000001</c:v>
                </c:pt>
                <c:pt idx="194">
                  <c:v>83.793000000000006</c:v>
                </c:pt>
                <c:pt idx="195">
                  <c:v>86.414000000000001</c:v>
                </c:pt>
                <c:pt idx="196">
                  <c:v>84.259</c:v>
                </c:pt>
                <c:pt idx="197">
                  <c:v>81.120999999999995</c:v>
                </c:pt>
                <c:pt idx="198">
                  <c:v>83.69</c:v>
                </c:pt>
                <c:pt idx="199">
                  <c:v>84.775999999999996</c:v>
                </c:pt>
                <c:pt idx="200">
                  <c:v>82.328000000000003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103.09143401956693</c:v>
                </c:pt>
                <c:pt idx="8">
                  <c:v>103.28538404915831</c:v>
                </c:pt>
                <c:pt idx="9">
                  <c:v>103.4801493237897</c:v>
                </c:pt>
                <c:pt idx="10">
                  <c:v>103.6756554390641</c:v>
                </c:pt>
                <c:pt idx="11">
                  <c:v>103.87180754464295</c:v>
                </c:pt>
                <c:pt idx="12">
                  <c:v>104.06848765098572</c:v>
                </c:pt>
                <c:pt idx="13">
                  <c:v>104.26555175474425</c:v>
                </c:pt>
                <c:pt idx="14">
                  <c:v>104.46282680405362</c:v>
                </c:pt>
                <c:pt idx="15">
                  <c:v>104.66010753579899</c:v>
                </c:pt>
                <c:pt idx="16">
                  <c:v>104.85715323051565</c:v>
                </c:pt>
                <c:pt idx="17">
                  <c:v>105.05368444812176</c:v>
                </c:pt>
                <c:pt idx="18">
                  <c:v>105.24937983178445</c:v>
                </c:pt>
                <c:pt idx="19">
                  <c:v>105.44387310343021</c:v>
                </c:pt>
                <c:pt idx="20">
                  <c:v>105.63675043435308</c:v>
                </c:pt>
                <c:pt idx="21">
                  <c:v>105.82754848154917</c:v>
                </c:pt>
                <c:pt idx="22">
                  <c:v>106.0157535804894</c:v>
                </c:pt>
                <c:pt idx="23">
                  <c:v>106.20080296304275</c:v>
                </c:pt>
                <c:pt idx="24">
                  <c:v>106.38208957626262</c:v>
                </c:pt>
                <c:pt idx="25">
                  <c:v>106.55897336918142</c:v>
                </c:pt>
                <c:pt idx="26">
                  <c:v>106.73080419910804</c:v>
                </c:pt>
                <c:pt idx="27">
                  <c:v>106.89696539882843</c:v>
                </c:pt>
                <c:pt idx="28">
                  <c:v>107.05695339099752</c:v>
                </c:pt>
                <c:pt idx="29">
                  <c:v>107.21051859614576</c:v>
                </c:pt>
                <c:pt idx="30">
                  <c:v>107.35790737870965</c:v>
                </c:pt>
                <c:pt idx="31">
                  <c:v>107.50026474033271</c:v>
                </c:pt>
                <c:pt idx="32">
                  <c:v>107.6402827858663</c:v>
                </c:pt>
                <c:pt idx="33">
                  <c:v>107.78320860064946</c:v>
                </c:pt>
                <c:pt idx="34">
                  <c:v>107.93835181595253</c:v>
                </c:pt>
                <c:pt idx="35">
                  <c:v>108.12124700555246</c:v>
                </c:pt>
                <c:pt idx="36">
                  <c:v>108.35661401653194</c:v>
                </c:pt>
                <c:pt idx="37">
                  <c:v>108.68220042110167</c:v>
                </c:pt>
                <c:pt idx="38">
                  <c:v>109.15346246547271</c:v>
                </c:pt>
                <c:pt idx="39">
                  <c:v>109.84882603038753</c:v>
                </c:pt>
                <c:pt idx="40">
                  <c:v>110.87496210815581</c:v>
                </c:pt>
                <c:pt idx="41">
                  <c:v>112.37113147263015</c:v>
                </c:pt>
                <c:pt idx="42">
                  <c:v>114.51125499176763</c:v>
                </c:pt>
                <c:pt idx="43">
                  <c:v>117.50204423719134</c:v>
                </c:pt>
                <c:pt idx="44">
                  <c:v>121.57541131008797</c:v>
                </c:pt>
                <c:pt idx="45">
                  <c:v>126.97361002211059</c:v>
                </c:pt>
                <c:pt idx="46">
                  <c:v>133.9262574832668</c:v>
                </c:pt>
                <c:pt idx="47">
                  <c:v>142.61955908441223</c:v>
                </c:pt>
                <c:pt idx="48">
                  <c:v>153.15945662961619</c:v>
                </c:pt>
                <c:pt idx="49">
                  <c:v>165.53107093465826</c:v>
                </c:pt>
                <c:pt idx="50">
                  <c:v>179.55413813081356</c:v>
                </c:pt>
                <c:pt idx="51">
                  <c:v>194.82377265846947</c:v>
                </c:pt>
                <c:pt idx="52">
                  <c:v>210.60752253354784</c:v>
                </c:pt>
                <c:pt idx="53">
                  <c:v>225.6656721304395</c:v>
                </c:pt>
                <c:pt idx="54">
                  <c:v>238.03206244657252</c:v>
                </c:pt>
                <c:pt idx="55">
                  <c:v>244.9797532843377</c:v>
                </c:pt>
                <c:pt idx="56">
                  <c:v>243.56580224821587</c:v>
                </c:pt>
                <c:pt idx="57">
                  <c:v>231.94347942543399</c:v>
                </c:pt>
                <c:pt idx="58">
                  <c:v>210.88043850966099</c:v>
                </c:pt>
                <c:pt idx="59">
                  <c:v>184.2433863221631</c:v>
                </c:pt>
                <c:pt idx="60">
                  <c:v>157.63846349921511</c:v>
                </c:pt>
                <c:pt idx="61">
                  <c:v>135.91782702517963</c:v>
                </c:pt>
                <c:pt idx="62">
                  <c:v>121.3309853581808</c:v>
                </c:pt>
                <c:pt idx="63">
                  <c:v>113.46308708154875</c:v>
                </c:pt>
                <c:pt idx="64">
                  <c:v>110.52031772992336</c:v>
                </c:pt>
                <c:pt idx="65">
                  <c:v>110.70926832674135</c:v>
                </c:pt>
                <c:pt idx="66">
                  <c:v>112.9128965520467</c:v>
                </c:pt>
                <c:pt idx="67">
                  <c:v>116.69365316982976</c:v>
                </c:pt>
                <c:pt idx="68">
                  <c:v>122.01963018213436</c:v>
                </c:pt>
                <c:pt idx="69">
                  <c:v>129.00259846508462</c:v>
                </c:pt>
                <c:pt idx="70">
                  <c:v>137.72821259647034</c:v>
                </c:pt>
                <c:pt idx="71">
                  <c:v>148.15536287589273</c:v>
                </c:pt>
                <c:pt idx="72">
                  <c:v>160.04880042039855</c:v>
                </c:pt>
                <c:pt idx="73">
                  <c:v>172.90822992567092</c:v>
                </c:pt>
                <c:pt idx="74">
                  <c:v>185.81849163074617</c:v>
                </c:pt>
                <c:pt idx="75">
                  <c:v>197.11538834963289</c:v>
                </c:pt>
                <c:pt idx="76">
                  <c:v>203.98194166018681</c:v>
                </c:pt>
                <c:pt idx="77">
                  <c:v>202.73264240606869</c:v>
                </c:pt>
                <c:pt idx="78">
                  <c:v>190.76907587693356</c:v>
                </c:pt>
                <c:pt idx="79">
                  <c:v>169.461995779696</c:v>
                </c:pt>
                <c:pt idx="80">
                  <c:v>144.77433846223528</c:v>
                </c:pt>
                <c:pt idx="81">
                  <c:v>123.78952536838014</c:v>
                </c:pt>
                <c:pt idx="82">
                  <c:v>110.24609762207515</c:v>
                </c:pt>
                <c:pt idx="83">
                  <c:v>103.48753172229829</c:v>
                </c:pt>
                <c:pt idx="84">
                  <c:v>100.80343919561395</c:v>
                </c:pt>
                <c:pt idx="85">
                  <c:v>99.871925800987825</c:v>
                </c:pt>
                <c:pt idx="86">
                  <c:v>99.49868769100091</c:v>
                </c:pt>
                <c:pt idx="87">
                  <c:v>99.259845566565502</c:v>
                </c:pt>
                <c:pt idx="88">
                  <c:v>99.046346461151458</c:v>
                </c:pt>
                <c:pt idx="89">
                  <c:v>98.837344184347202</c:v>
                </c:pt>
                <c:pt idx="90">
                  <c:v>98.629809876052306</c:v>
                </c:pt>
                <c:pt idx="91">
                  <c:v>98.423382300645599</c:v>
                </c:pt>
                <c:pt idx="92">
                  <c:v>98.218027575323248</c:v>
                </c:pt>
                <c:pt idx="93">
                  <c:v>98.01382603680284</c:v>
                </c:pt>
                <c:pt idx="94">
                  <c:v>97.811105941192906</c:v>
                </c:pt>
                <c:pt idx="95">
                  <c:v>97.610830323522705</c:v>
                </c:pt>
                <c:pt idx="96">
                  <c:v>97.415479084041209</c:v>
                </c:pt>
                <c:pt idx="97">
                  <c:v>97.230878659624906</c:v>
                </c:pt>
                <c:pt idx="98">
                  <c:v>97.069636430976729</c:v>
                </c:pt>
                <c:pt idx="99">
                  <c:v>96.956893574453019</c:v>
                </c:pt>
                <c:pt idx="100">
                  <c:v>96.938711994526216</c:v>
                </c:pt>
                <c:pt idx="101">
                  <c:v>97.092156938963441</c:v>
                </c:pt>
                <c:pt idx="102">
                  <c:v>97.533748644264108</c:v>
                </c:pt>
                <c:pt idx="103">
                  <c:v>98.4196086365491</c:v>
                </c:pt>
                <c:pt idx="104">
                  <c:v>99.927175451748099</c:v>
                </c:pt>
                <c:pt idx="105">
                  <c:v>102.20649891733547</c:v>
                </c:pt>
                <c:pt idx="106">
                  <c:v>105.29242336965973</c:v>
                </c:pt>
                <c:pt idx="107">
                  <c:v>108.98538036968017</c:v>
                </c:pt>
                <c:pt idx="108">
                  <c:v>112.7477770427824</c:v>
                </c:pt>
                <c:pt idx="109">
                  <c:v>115.71523358043873</c:v>
                </c:pt>
                <c:pt idx="110">
                  <c:v>116.92742578810856</c:v>
                </c:pt>
                <c:pt idx="111">
                  <c:v>115.76167568427033</c:v>
                </c:pt>
                <c:pt idx="112">
                  <c:v>112.33467892518151</c:v>
                </c:pt>
                <c:pt idx="113">
                  <c:v>107.5432166968972</c:v>
                </c:pt>
                <c:pt idx="114">
                  <c:v>102.6394120706686</c:v>
                </c:pt>
                <c:pt idx="115">
                  <c:v>98.6259070161897</c:v>
                </c:pt>
                <c:pt idx="116">
                  <c:v>95.89946973641274</c:v>
                </c:pt>
                <c:pt idx="117">
                  <c:v>94.314079086783352</c:v>
                </c:pt>
                <c:pt idx="118">
                  <c:v>93.483601968544505</c:v>
                </c:pt>
                <c:pt idx="119">
                  <c:v>93.04838661416774</c:v>
                </c:pt>
                <c:pt idx="120">
                  <c:v>92.781352243945136</c:v>
                </c:pt>
                <c:pt idx="121">
                  <c:v>92.573507029202219</c:v>
                </c:pt>
                <c:pt idx="122">
                  <c:v>92.383360938609613</c:v>
                </c:pt>
                <c:pt idx="123">
                  <c:v>92.19817741231995</c:v>
                </c:pt>
                <c:pt idx="124">
                  <c:v>92.014985625252649</c:v>
                </c:pt>
                <c:pt idx="125">
                  <c:v>91.834120550555937</c:v>
                </c:pt>
                <c:pt idx="126">
                  <c:v>91.658975382527515</c:v>
                </c:pt>
                <c:pt idx="127">
                  <c:v>91.500340956063866</c:v>
                </c:pt>
                <c:pt idx="128">
                  <c:v>91.387198926319783</c:v>
                </c:pt>
                <c:pt idx="129">
                  <c:v>91.386211790829165</c:v>
                </c:pt>
                <c:pt idx="130">
                  <c:v>91.626011583686577</c:v>
                </c:pt>
                <c:pt idx="131">
                  <c:v>92.30654695747748</c:v>
                </c:pt>
                <c:pt idx="132">
                  <c:v>93.654942464639177</c:v>
                </c:pt>
                <c:pt idx="133">
                  <c:v>95.794175558511228</c:v>
                </c:pt>
                <c:pt idx="134">
                  <c:v>98.552041037312563</c:v>
                </c:pt>
                <c:pt idx="135">
                  <c:v>101.34077633415092</c:v>
                </c:pt>
                <c:pt idx="136">
                  <c:v>103.27899476931735</c:v>
                </c:pt>
                <c:pt idx="137">
                  <c:v>103.59120907419917</c:v>
                </c:pt>
                <c:pt idx="138">
                  <c:v>102.05906183637845</c:v>
                </c:pt>
                <c:pt idx="139">
                  <c:v>99.17476007870323</c:v>
                </c:pt>
                <c:pt idx="140">
                  <c:v>95.854675546572153</c:v>
                </c:pt>
                <c:pt idx="141">
                  <c:v>92.938445073529905</c:v>
                </c:pt>
                <c:pt idx="142">
                  <c:v>90.846054364036178</c:v>
                </c:pt>
                <c:pt idx="143">
                  <c:v>89.56638996249599</c:v>
                </c:pt>
                <c:pt idx="144">
                  <c:v>88.861835881516512</c:v>
                </c:pt>
                <c:pt idx="145">
                  <c:v>88.476345010761335</c:v>
                </c:pt>
                <c:pt idx="146">
                  <c:v>88.234635035339736</c:v>
                </c:pt>
                <c:pt idx="147">
                  <c:v>88.046516506084416</c:v>
                </c:pt>
                <c:pt idx="148">
                  <c:v>87.875101183673266</c:v>
                </c:pt>
                <c:pt idx="149">
                  <c:v>87.708061638509719</c:v>
                </c:pt>
                <c:pt idx="150">
                  <c:v>87.541960705872569</c:v>
                </c:pt>
                <c:pt idx="151">
                  <c:v>87.375967690047432</c:v>
                </c:pt>
                <c:pt idx="152">
                  <c:v>87.209883716173479</c:v>
                </c:pt>
                <c:pt idx="153">
                  <c:v>87.043640860661753</c:v>
                </c:pt>
                <c:pt idx="154">
                  <c:v>86.877197861453993</c:v>
                </c:pt>
                <c:pt idx="155">
                  <c:v>86.710522019929215</c:v>
                </c:pt>
                <c:pt idx="156">
                  <c:v>86.543586417176073</c:v>
                </c:pt>
                <c:pt idx="157">
                  <c:v>86.376369330631249</c:v>
                </c:pt>
                <c:pt idx="158">
                  <c:v>86.208853869590371</c:v>
                </c:pt>
                <c:pt idx="159">
                  <c:v>86.041027594974224</c:v>
                </c:pt>
                <c:pt idx="160">
                  <c:v>85.872882113341049</c:v>
                </c:pt>
                <c:pt idx="161">
                  <c:v>85.704412657427682</c:v>
                </c:pt>
                <c:pt idx="162">
                  <c:v>85.535617665442672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103.09143401956447</c:v>
                </c:pt>
                <c:pt idx="8">
                  <c:v>103.28538404914994</c:v>
                </c:pt>
                <c:pt idx="9">
                  <c:v>103.48014932376194</c:v>
                </c:pt>
                <c:pt idx="10">
                  <c:v>103.67565543897412</c:v>
                </c:pt>
                <c:pt idx="11">
                  <c:v>103.87180754435825</c:v>
                </c:pt>
                <c:pt idx="12">
                  <c:v>104.06848765010621</c:v>
                </c:pt>
                <c:pt idx="13">
                  <c:v>104.26555175209141</c:v>
                </c:pt>
                <c:pt idx="14">
                  <c:v>104.46282679624117</c:v>
                </c:pt>
                <c:pt idx="15">
                  <c:v>104.66010751333576</c:v>
                </c:pt>
                <c:pt idx="16">
                  <c:v>104.85715316745389</c:v>
                </c:pt>
                <c:pt idx="17">
                  <c:v>105.05368427527215</c:v>
                </c:pt>
                <c:pt idx="18">
                  <c:v>105.24937936921249</c:v>
                </c:pt>
                <c:pt idx="19">
                  <c:v>105.44387189478536</c:v>
                </c:pt>
                <c:pt idx="20">
                  <c:v>105.63674735097601</c:v>
                </c:pt>
                <c:pt idx="21">
                  <c:v>105.82754080151589</c:v>
                </c:pt>
                <c:pt idx="22">
                  <c:v>106.01573490344749</c:v>
                </c:pt>
                <c:pt idx="23">
                  <c:v>106.20075861631155</c:v>
                </c:pt>
                <c:pt idx="24">
                  <c:v>106.38198676903154</c:v>
                </c:pt>
                <c:pt idx="25">
                  <c:v>106.55874067032984</c:v>
                </c:pt>
                <c:pt idx="26">
                  <c:v>106.73028995023795</c:v>
                </c:pt>
                <c:pt idx="27">
                  <c:v>106.89585581279647</c:v>
                </c:pt>
                <c:pt idx="28">
                  <c:v>107.05461586126053</c:v>
                </c:pt>
                <c:pt idx="29">
                  <c:v>107.20571062517746</c:v>
                </c:pt>
                <c:pt idx="30">
                  <c:v>107.34825187227905</c:v>
                </c:pt>
                <c:pt idx="31">
                  <c:v>107.4813327267719</c:v>
                </c:pt>
                <c:pt idx="32">
                  <c:v>107.60403954001988</c:v>
                </c:pt>
                <c:pt idx="33">
                  <c:v>107.71546537193638</c:v>
                </c:pt>
                <c:pt idx="34">
                  <c:v>107.81472484538915</c:v>
                </c:pt>
                <c:pt idx="35">
                  <c:v>107.90097003694817</c:v>
                </c:pt>
                <c:pt idx="36">
                  <c:v>107.9734069722027</c:v>
                </c:pt>
                <c:pt idx="37">
                  <c:v>108.03131221049243</c:v>
                </c:pt>
                <c:pt idx="38">
                  <c:v>108.0740489404553</c:v>
                </c:pt>
                <c:pt idx="39">
                  <c:v>108.10108197202779</c:v>
                </c:pt>
                <c:pt idx="40">
                  <c:v>108.11199100873536</c:v>
                </c:pt>
                <c:pt idx="41">
                  <c:v>108.10648162019478</c:v>
                </c:pt>
                <c:pt idx="42">
                  <c:v>108.08439340949765</c:v>
                </c:pt>
                <c:pt idx="43">
                  <c:v>108.04570498074993</c:v>
                </c:pt>
                <c:pt idx="44">
                  <c:v>107.99053545210812</c:v>
                </c:pt>
                <c:pt idx="45">
                  <c:v>107.91914241965587</c:v>
                </c:pt>
                <c:pt idx="46">
                  <c:v>107.83191644565765</c:v>
                </c:pt>
                <c:pt idx="47">
                  <c:v>107.72937230839513</c:v>
                </c:pt>
                <c:pt idx="48">
                  <c:v>107.61213739763615</c:v>
                </c:pt>
                <c:pt idx="49">
                  <c:v>107.48093775927879</c:v>
                </c:pt>
                <c:pt idx="50">
                  <c:v>107.33658237716482</c:v>
                </c:pt>
                <c:pt idx="51">
                  <c:v>107.17994632532358</c:v>
                </c:pt>
                <c:pt idx="52">
                  <c:v>107.01195342956233</c:v>
                </c:pt>
                <c:pt idx="53">
                  <c:v>106.83355904639981</c:v>
                </c:pt>
                <c:pt idx="54">
                  <c:v>106.64573350567434</c:v>
                </c:pt>
                <c:pt idx="55">
                  <c:v>106.44944667845407</c:v>
                </c:pt>
                <c:pt idx="56">
                  <c:v>106.24565403271409</c:v>
                </c:pt>
                <c:pt idx="57">
                  <c:v>106.03528443412331</c:v>
                </c:pt>
                <c:pt idx="58">
                  <c:v>105.81922984583136</c:v>
                </c:pt>
                <c:pt idx="59">
                  <c:v>105.59833698557829</c:v>
                </c:pt>
                <c:pt idx="60">
                  <c:v>105.37340091527523</c:v>
                </c:pt>
                <c:pt idx="61">
                  <c:v>105.1451604701639</c:v>
                </c:pt>
                <c:pt idx="62">
                  <c:v>104.91429538288043</c:v>
                </c:pt>
                <c:pt idx="63">
                  <c:v>104.68142492197642</c:v>
                </c:pt>
                <c:pt idx="64">
                  <c:v>104.4471078434174</c:v>
                </c:pt>
                <c:pt idx="65">
                  <c:v>104.21184344532571</c:v>
                </c:pt>
                <c:pt idx="66">
                  <c:v>103.97607351843672</c:v>
                </c:pt>
                <c:pt idx="67">
                  <c:v>103.74018499496873</c:v>
                </c:pt>
                <c:pt idx="68">
                  <c:v>103.5045131145441</c:v>
                </c:pt>
                <c:pt idx="69">
                  <c:v>103.26934494535789</c:v>
                </c:pt>
                <c:pt idx="70">
                  <c:v>103.03492312020572</c:v>
                </c:pt>
                <c:pt idx="71">
                  <c:v>102.80144966883539</c:v>
                </c:pt>
                <c:pt idx="72">
                  <c:v>102.56908984930853</c:v>
                </c:pt>
                <c:pt idx="73">
                  <c:v>102.33797590088635</c:v>
                </c:pt>
                <c:pt idx="74">
                  <c:v>102.10821065890785</c:v>
                </c:pt>
                <c:pt idx="75">
                  <c:v>101.87987098794207</c:v>
                </c:pt>
                <c:pt idx="76">
                  <c:v>101.65301100308218</c:v>
                </c:pt>
                <c:pt idx="77">
                  <c:v>101.42766506064717</c:v>
                </c:pt>
                <c:pt idx="78">
                  <c:v>101.20385050889355</c:v>
                </c:pt>
                <c:pt idx="79">
                  <c:v>100.98157019679957</c:v>
                </c:pt>
                <c:pt idx="80">
                  <c:v>100.76081474478254</c:v>
                </c:pt>
                <c:pt idx="81">
                  <c:v>100.54156458556685</c:v>
                </c:pt>
                <c:pt idx="82">
                  <c:v>100.32379178656208</c:v>
                </c:pt>
                <c:pt idx="83">
                  <c:v>100.10746166724012</c:v>
                </c:pt>
                <c:pt idx="84">
                  <c:v>99.892534226309422</c:v>
                </c:pt>
                <c:pt idx="85">
                  <c:v>99.678965394142068</c:v>
                </c:pt>
                <c:pt idx="86">
                  <c:v>99.466708126056417</c:v>
                </c:pt>
                <c:pt idx="87">
                  <c:v>99.255713351823516</c:v>
                </c:pt>
                <c:pt idx="88">
                  <c:v>99.045930796246836</c:v>
                </c:pt>
                <c:pt idx="89">
                  <c:v>98.837309684949091</c:v>
                </c:pt>
                <c:pt idx="90">
                  <c:v>98.629799348653179</c:v>
                </c:pt>
                <c:pt idx="91">
                  <c:v>98.423349738319118</c:v>
                </c:pt>
                <c:pt idx="92">
                  <c:v>98.217911862536539</c:v>
                </c:pt>
                <c:pt idx="93">
                  <c:v>98.013438157601584</c:v>
                </c:pt>
                <c:pt idx="94">
                  <c:v>97.809882799751804</c:v>
                </c:pt>
                <c:pt idx="95">
                  <c:v>97.607201968104064</c:v>
                </c:pt>
                <c:pt idx="96">
                  <c:v>97.405354065950377</c:v>
                </c:pt>
                <c:pt idx="97">
                  <c:v>97.204299907217546</c:v>
                </c:pt>
                <c:pt idx="98">
                  <c:v>97.004002874088215</c:v>
                </c:pt>
                <c:pt idx="99">
                  <c:v>96.804429051012747</c:v>
                </c:pt>
                <c:pt idx="100">
                  <c:v>96.605547339607341</c:v>
                </c:pt>
                <c:pt idx="101">
                  <c:v>96.407329558225968</c:v>
                </c:pt>
                <c:pt idx="102">
                  <c:v>96.209750529308323</c:v>
                </c:pt>
                <c:pt idx="103">
                  <c:v>96.012788156929119</c:v>
                </c:pt>
                <c:pt idx="104">
                  <c:v>95.816423496301525</c:v>
                </c:pt>
                <c:pt idx="105">
                  <c:v>95.620640816306363</c:v>
                </c:pt>
                <c:pt idx="106">
                  <c:v>95.425427655424798</c:v>
                </c:pt>
                <c:pt idx="107">
                  <c:v>95.230774870734493</c:v>
                </c:pt>
                <c:pt idx="108">
                  <c:v>95.036676678886735</c:v>
                </c:pt>
                <c:pt idx="109">
                  <c:v>94.843130687210291</c:v>
                </c:pt>
                <c:pt idx="110">
                  <c:v>94.650137912291498</c:v>
                </c:pt>
                <c:pt idx="111">
                  <c:v>94.457702782565391</c:v>
                </c:pt>
                <c:pt idx="112">
                  <c:v>94.265833120637112</c:v>
                </c:pt>
                <c:pt idx="113">
                  <c:v>94.07454010025603</c:v>
                </c:pt>
                <c:pt idx="114">
                  <c:v>93.883838172123816</c:v>
                </c:pt>
                <c:pt idx="115">
                  <c:v>93.693744952074098</c:v>
                </c:pt>
                <c:pt idx="116">
                  <c:v>93.504281064669641</c:v>
                </c:pt>
                <c:pt idx="117">
                  <c:v>93.315469934993374</c:v>
                </c:pt>
                <c:pt idx="118">
                  <c:v>93.127337521435933</c:v>
                </c:pt>
                <c:pt idx="119">
                  <c:v>92.939911982689523</c:v>
                </c:pt>
                <c:pt idx="120">
                  <c:v>92.753223273035118</c:v>
                </c:pt>
                <c:pt idx="121">
                  <c:v>92.567302661432592</c:v>
                </c:pt>
                <c:pt idx="122">
                  <c:v>92.382182171967358</c:v>
                </c:pt>
                <c:pt idx="123">
                  <c:v>92.197893945903857</c:v>
                </c:pt>
                <c:pt idx="124">
                  <c:v>92.014469528956553</c:v>
                </c:pt>
                <c:pt idx="125">
                  <c:v>91.831939091354414</c:v>
                </c:pt>
                <c:pt idx="126">
                  <c:v>91.650330592731208</c:v>
                </c:pt>
                <c:pt idx="127">
                  <c:v>91.469668908629473</c:v>
                </c:pt>
                <c:pt idx="128">
                  <c:v>91.289974940188884</c:v>
                </c:pt>
                <c:pt idx="129">
                  <c:v>91.111264733061233</c:v>
                </c:pt>
                <c:pt idx="130">
                  <c:v>90.933548635358875</c:v>
                </c:pt>
                <c:pt idx="131">
                  <c:v>90.756830527078748</c:v>
                </c:pt>
                <c:pt idx="132">
                  <c:v>90.581107154547837</c:v>
                </c:pt>
                <c:pt idx="133">
                  <c:v>90.406367602661959</c:v>
                </c:pt>
                <c:pt idx="134">
                  <c:v>90.232592934811819</c:v>
                </c:pt>
                <c:pt idx="135">
                  <c:v>90.059756025340974</c:v>
                </c:pt>
                <c:pt idx="136">
                  <c:v>89.887821602286209</c:v>
                </c:pt>
                <c:pt idx="137">
                  <c:v>89.716746509350344</c:v>
                </c:pt>
                <c:pt idx="138">
                  <c:v>89.546480186083016</c:v>
                </c:pt>
                <c:pt idx="139">
                  <c:v>89.376965354786421</c:v>
                </c:pt>
                <c:pt idx="140">
                  <c:v>89.208138892502248</c:v>
                </c:pt>
                <c:pt idx="141">
                  <c:v>89.039932857363226</c:v>
                </c:pt>
                <c:pt idx="142">
                  <c:v>88.87227563131799</c:v>
                </c:pt>
                <c:pt idx="143">
                  <c:v>88.705093136315611</c:v>
                </c:pt>
                <c:pt idx="144">
                  <c:v>88.53831007879397</c:v>
                </c:pt>
                <c:pt idx="145">
                  <c:v>88.371851177836277</c:v>
                </c:pt>
                <c:pt idx="146">
                  <c:v>88.205642335467445</c:v>
                </c:pt>
                <c:pt idx="147">
                  <c:v>88.039611712869103</c:v>
                </c:pt>
                <c:pt idx="148">
                  <c:v>87.873690683245101</c:v>
                </c:pt>
                <c:pt idx="149">
                  <c:v>87.707814640029341</c:v>
                </c:pt>
                <c:pt idx="150">
                  <c:v>87.541923647438139</c:v>
                </c:pt>
                <c:pt idx="151">
                  <c:v>87.375962928427597</c:v>
                </c:pt>
                <c:pt idx="152">
                  <c:v>87.209883192421344</c:v>
                </c:pt>
                <c:pt idx="153">
                  <c:v>87.043640811361342</c:v>
                </c:pt>
                <c:pt idx="154">
                  <c:v>86.877197857483921</c:v>
                </c:pt>
                <c:pt idx="155">
                  <c:v>86.710522019655784</c:v>
                </c:pt>
                <c:pt idx="156">
                  <c:v>86.543586417159972</c:v>
                </c:pt>
                <c:pt idx="157">
                  <c:v>86.376369330630439</c:v>
                </c:pt>
                <c:pt idx="158">
                  <c:v>86.208853869590342</c:v>
                </c:pt>
                <c:pt idx="159">
                  <c:v>86.041027594974224</c:v>
                </c:pt>
                <c:pt idx="160">
                  <c:v>85.872882113341049</c:v>
                </c:pt>
                <c:pt idx="161">
                  <c:v>85.704412657427682</c:v>
                </c:pt>
                <c:pt idx="162">
                  <c:v>85.535617665442672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104.017</c:v>
                </c:pt>
                <c:pt idx="1">
                  <c:v>102.6</c:v>
                </c:pt>
                <c:pt idx="2">
                  <c:v>103.93300000000001</c:v>
                </c:pt>
                <c:pt idx="3">
                  <c:v>102.8</c:v>
                </c:pt>
                <c:pt idx="4">
                  <c:v>104.43300000000001</c:v>
                </c:pt>
                <c:pt idx="5">
                  <c:v>101.95</c:v>
                </c:pt>
                <c:pt idx="6">
                  <c:v>102.983</c:v>
                </c:pt>
                <c:pt idx="7">
                  <c:v>102.05</c:v>
                </c:pt>
                <c:pt idx="8">
                  <c:v>99.25</c:v>
                </c:pt>
                <c:pt idx="9">
                  <c:v>101.75</c:v>
                </c:pt>
                <c:pt idx="10">
                  <c:v>102.4</c:v>
                </c:pt>
                <c:pt idx="11">
                  <c:v>101.733</c:v>
                </c:pt>
                <c:pt idx="12">
                  <c:v>100.783</c:v>
                </c:pt>
                <c:pt idx="13">
                  <c:v>101.65</c:v>
                </c:pt>
                <c:pt idx="14">
                  <c:v>102.467</c:v>
                </c:pt>
                <c:pt idx="15">
                  <c:v>102.533</c:v>
                </c:pt>
                <c:pt idx="16">
                  <c:v>103.333</c:v>
                </c:pt>
                <c:pt idx="17">
                  <c:v>103.717</c:v>
                </c:pt>
                <c:pt idx="18">
                  <c:v>100.983</c:v>
                </c:pt>
                <c:pt idx="19">
                  <c:v>101.95</c:v>
                </c:pt>
                <c:pt idx="20">
                  <c:v>104.05</c:v>
                </c:pt>
                <c:pt idx="21">
                  <c:v>103.2</c:v>
                </c:pt>
                <c:pt idx="22">
                  <c:v>102.733</c:v>
                </c:pt>
                <c:pt idx="23">
                  <c:v>100.033</c:v>
                </c:pt>
                <c:pt idx="24">
                  <c:v>101.9</c:v>
                </c:pt>
                <c:pt idx="25">
                  <c:v>102.117</c:v>
                </c:pt>
                <c:pt idx="26">
                  <c:v>102.55</c:v>
                </c:pt>
                <c:pt idx="27">
                  <c:v>102.45</c:v>
                </c:pt>
                <c:pt idx="28">
                  <c:v>103.517</c:v>
                </c:pt>
                <c:pt idx="29">
                  <c:v>101.883</c:v>
                </c:pt>
                <c:pt idx="30">
                  <c:v>101.867</c:v>
                </c:pt>
                <c:pt idx="31">
                  <c:v>102.483</c:v>
                </c:pt>
                <c:pt idx="32">
                  <c:v>102.783</c:v>
                </c:pt>
                <c:pt idx="33">
                  <c:v>100.983</c:v>
                </c:pt>
                <c:pt idx="34">
                  <c:v>105.05</c:v>
                </c:pt>
                <c:pt idx="35">
                  <c:v>102.8</c:v>
                </c:pt>
                <c:pt idx="36">
                  <c:v>102.7</c:v>
                </c:pt>
                <c:pt idx="37">
                  <c:v>102.31699999999999</c:v>
                </c:pt>
                <c:pt idx="38">
                  <c:v>104.233</c:v>
                </c:pt>
                <c:pt idx="39">
                  <c:v>104.667</c:v>
                </c:pt>
                <c:pt idx="40">
                  <c:v>101.95</c:v>
                </c:pt>
                <c:pt idx="41">
                  <c:v>105.033</c:v>
                </c:pt>
                <c:pt idx="42">
                  <c:v>105.833</c:v>
                </c:pt>
                <c:pt idx="43">
                  <c:v>108.35</c:v>
                </c:pt>
                <c:pt idx="44">
                  <c:v>109.883</c:v>
                </c:pt>
                <c:pt idx="45">
                  <c:v>114.35</c:v>
                </c:pt>
                <c:pt idx="46">
                  <c:v>120.85</c:v>
                </c:pt>
                <c:pt idx="47">
                  <c:v>130.44999999999999</c:v>
                </c:pt>
                <c:pt idx="48">
                  <c:v>141.85</c:v>
                </c:pt>
                <c:pt idx="49">
                  <c:v>159.38300000000001</c:v>
                </c:pt>
                <c:pt idx="50">
                  <c:v>176.05</c:v>
                </c:pt>
                <c:pt idx="51">
                  <c:v>190.05</c:v>
                </c:pt>
                <c:pt idx="52">
                  <c:v>205.333</c:v>
                </c:pt>
                <c:pt idx="53">
                  <c:v>215.15</c:v>
                </c:pt>
                <c:pt idx="54">
                  <c:v>222.38300000000001</c:v>
                </c:pt>
                <c:pt idx="55">
                  <c:v>226.53299999999999</c:v>
                </c:pt>
                <c:pt idx="56">
                  <c:v>225.75</c:v>
                </c:pt>
                <c:pt idx="57">
                  <c:v>225.25</c:v>
                </c:pt>
                <c:pt idx="58">
                  <c:v>218.017</c:v>
                </c:pt>
                <c:pt idx="59">
                  <c:v>207.88300000000001</c:v>
                </c:pt>
                <c:pt idx="60">
                  <c:v>184.5</c:v>
                </c:pt>
                <c:pt idx="61">
                  <c:v>156.80000000000001</c:v>
                </c:pt>
                <c:pt idx="62">
                  <c:v>125.367</c:v>
                </c:pt>
                <c:pt idx="63">
                  <c:v>109.217</c:v>
                </c:pt>
                <c:pt idx="64">
                  <c:v>102.667</c:v>
                </c:pt>
                <c:pt idx="65">
                  <c:v>102.967</c:v>
                </c:pt>
                <c:pt idx="66">
                  <c:v>104.467</c:v>
                </c:pt>
                <c:pt idx="67">
                  <c:v>108.75</c:v>
                </c:pt>
                <c:pt idx="68">
                  <c:v>114.983</c:v>
                </c:pt>
                <c:pt idx="69">
                  <c:v>120.43300000000001</c:v>
                </c:pt>
                <c:pt idx="70">
                  <c:v>129.13300000000001</c:v>
                </c:pt>
                <c:pt idx="71">
                  <c:v>140.38300000000001</c:v>
                </c:pt>
                <c:pt idx="72">
                  <c:v>151.9</c:v>
                </c:pt>
                <c:pt idx="73">
                  <c:v>165.03299999999999</c:v>
                </c:pt>
                <c:pt idx="74">
                  <c:v>174.333</c:v>
                </c:pt>
                <c:pt idx="75">
                  <c:v>183.96700000000001</c:v>
                </c:pt>
                <c:pt idx="76">
                  <c:v>187.15</c:v>
                </c:pt>
                <c:pt idx="77">
                  <c:v>189.88300000000001</c:v>
                </c:pt>
                <c:pt idx="78">
                  <c:v>189.31700000000001</c:v>
                </c:pt>
                <c:pt idx="79">
                  <c:v>180.15</c:v>
                </c:pt>
                <c:pt idx="80">
                  <c:v>165.1</c:v>
                </c:pt>
                <c:pt idx="81">
                  <c:v>141.917</c:v>
                </c:pt>
                <c:pt idx="82">
                  <c:v>117.1</c:v>
                </c:pt>
                <c:pt idx="83">
                  <c:v>101.95</c:v>
                </c:pt>
                <c:pt idx="84">
                  <c:v>96.066999999999993</c:v>
                </c:pt>
                <c:pt idx="85">
                  <c:v>92.816999999999993</c:v>
                </c:pt>
                <c:pt idx="86">
                  <c:v>93.95</c:v>
                </c:pt>
                <c:pt idx="87">
                  <c:v>93.382999999999996</c:v>
                </c:pt>
                <c:pt idx="88">
                  <c:v>92.733000000000004</c:v>
                </c:pt>
                <c:pt idx="89">
                  <c:v>94.132999999999996</c:v>
                </c:pt>
                <c:pt idx="90">
                  <c:v>94.9</c:v>
                </c:pt>
                <c:pt idx="91">
                  <c:v>91.832999999999998</c:v>
                </c:pt>
                <c:pt idx="92">
                  <c:v>94.033000000000001</c:v>
                </c:pt>
                <c:pt idx="93">
                  <c:v>93.55</c:v>
                </c:pt>
                <c:pt idx="94">
                  <c:v>93.132999999999996</c:v>
                </c:pt>
                <c:pt idx="95">
                  <c:v>94.25</c:v>
                </c:pt>
                <c:pt idx="96">
                  <c:v>95.483000000000004</c:v>
                </c:pt>
                <c:pt idx="97">
                  <c:v>91.917000000000002</c:v>
                </c:pt>
                <c:pt idx="98">
                  <c:v>96.5</c:v>
                </c:pt>
                <c:pt idx="99">
                  <c:v>93.75</c:v>
                </c:pt>
                <c:pt idx="100">
                  <c:v>94.867000000000004</c:v>
                </c:pt>
                <c:pt idx="101">
                  <c:v>95.95</c:v>
                </c:pt>
                <c:pt idx="102">
                  <c:v>93.966999999999999</c:v>
                </c:pt>
                <c:pt idx="103">
                  <c:v>96.183000000000007</c:v>
                </c:pt>
                <c:pt idx="104">
                  <c:v>95.816999999999993</c:v>
                </c:pt>
                <c:pt idx="105">
                  <c:v>98.35</c:v>
                </c:pt>
                <c:pt idx="106">
                  <c:v>99.733000000000004</c:v>
                </c:pt>
                <c:pt idx="107">
                  <c:v>101.767</c:v>
                </c:pt>
                <c:pt idx="108">
                  <c:v>107.6</c:v>
                </c:pt>
                <c:pt idx="109">
                  <c:v>109.217</c:v>
                </c:pt>
                <c:pt idx="110">
                  <c:v>112.167</c:v>
                </c:pt>
                <c:pt idx="111">
                  <c:v>114.417</c:v>
                </c:pt>
                <c:pt idx="112">
                  <c:v>113.383</c:v>
                </c:pt>
                <c:pt idx="113">
                  <c:v>110.583</c:v>
                </c:pt>
                <c:pt idx="114">
                  <c:v>105.8</c:v>
                </c:pt>
                <c:pt idx="115">
                  <c:v>103.083</c:v>
                </c:pt>
                <c:pt idx="116">
                  <c:v>97.316999999999993</c:v>
                </c:pt>
                <c:pt idx="117">
                  <c:v>94.367000000000004</c:v>
                </c:pt>
                <c:pt idx="118">
                  <c:v>92.132999999999996</c:v>
                </c:pt>
                <c:pt idx="119">
                  <c:v>91.533000000000001</c:v>
                </c:pt>
                <c:pt idx="120">
                  <c:v>90.9</c:v>
                </c:pt>
                <c:pt idx="121">
                  <c:v>91.966999999999999</c:v>
                </c:pt>
                <c:pt idx="122">
                  <c:v>89.832999999999998</c:v>
                </c:pt>
                <c:pt idx="123">
                  <c:v>88.25</c:v>
                </c:pt>
                <c:pt idx="124">
                  <c:v>89.9</c:v>
                </c:pt>
                <c:pt idx="125">
                  <c:v>89.082999999999998</c:v>
                </c:pt>
                <c:pt idx="126">
                  <c:v>89.816999999999993</c:v>
                </c:pt>
                <c:pt idx="127">
                  <c:v>88.132999999999996</c:v>
                </c:pt>
                <c:pt idx="128">
                  <c:v>87.2</c:v>
                </c:pt>
                <c:pt idx="129">
                  <c:v>89.667000000000002</c:v>
                </c:pt>
                <c:pt idx="130">
                  <c:v>87.983000000000004</c:v>
                </c:pt>
                <c:pt idx="131">
                  <c:v>89.716999999999999</c:v>
                </c:pt>
                <c:pt idx="132">
                  <c:v>91.966999999999999</c:v>
                </c:pt>
                <c:pt idx="133">
                  <c:v>92.882999999999996</c:v>
                </c:pt>
                <c:pt idx="134">
                  <c:v>94.35</c:v>
                </c:pt>
                <c:pt idx="135">
                  <c:v>97.466999999999999</c:v>
                </c:pt>
                <c:pt idx="136">
                  <c:v>100.4</c:v>
                </c:pt>
                <c:pt idx="137">
                  <c:v>100.4</c:v>
                </c:pt>
                <c:pt idx="138">
                  <c:v>101.2</c:v>
                </c:pt>
                <c:pt idx="139">
                  <c:v>100.1</c:v>
                </c:pt>
                <c:pt idx="140">
                  <c:v>99.1</c:v>
                </c:pt>
                <c:pt idx="141">
                  <c:v>93.683000000000007</c:v>
                </c:pt>
                <c:pt idx="142">
                  <c:v>89.9</c:v>
                </c:pt>
                <c:pt idx="143">
                  <c:v>89.9</c:v>
                </c:pt>
                <c:pt idx="144">
                  <c:v>87.4</c:v>
                </c:pt>
                <c:pt idx="145">
                  <c:v>86.283000000000001</c:v>
                </c:pt>
                <c:pt idx="146">
                  <c:v>87.667000000000002</c:v>
                </c:pt>
                <c:pt idx="147">
                  <c:v>86.683000000000007</c:v>
                </c:pt>
                <c:pt idx="148">
                  <c:v>85.832999999999998</c:v>
                </c:pt>
                <c:pt idx="149">
                  <c:v>86.667000000000002</c:v>
                </c:pt>
                <c:pt idx="150">
                  <c:v>86.8</c:v>
                </c:pt>
                <c:pt idx="151">
                  <c:v>86.683000000000007</c:v>
                </c:pt>
                <c:pt idx="152">
                  <c:v>84.617000000000004</c:v>
                </c:pt>
                <c:pt idx="153">
                  <c:v>85.433000000000007</c:v>
                </c:pt>
                <c:pt idx="154">
                  <c:v>84.367000000000004</c:v>
                </c:pt>
                <c:pt idx="155">
                  <c:v>85.15</c:v>
                </c:pt>
                <c:pt idx="156">
                  <c:v>85.867000000000004</c:v>
                </c:pt>
                <c:pt idx="157">
                  <c:v>82.983000000000004</c:v>
                </c:pt>
                <c:pt idx="158">
                  <c:v>81.683000000000007</c:v>
                </c:pt>
                <c:pt idx="159">
                  <c:v>85.582999999999998</c:v>
                </c:pt>
                <c:pt idx="160">
                  <c:v>83.5</c:v>
                </c:pt>
                <c:pt idx="161">
                  <c:v>84.117000000000004</c:v>
                </c:pt>
                <c:pt idx="162">
                  <c:v>87.582999999999998</c:v>
                </c:pt>
                <c:pt idx="163">
                  <c:v>87.35</c:v>
                </c:pt>
                <c:pt idx="164">
                  <c:v>86.233000000000004</c:v>
                </c:pt>
                <c:pt idx="165">
                  <c:v>83.2</c:v>
                </c:pt>
                <c:pt idx="166">
                  <c:v>82.667000000000002</c:v>
                </c:pt>
                <c:pt idx="167">
                  <c:v>84.332999999999998</c:v>
                </c:pt>
                <c:pt idx="168">
                  <c:v>82.683000000000007</c:v>
                </c:pt>
                <c:pt idx="169">
                  <c:v>83.882999999999996</c:v>
                </c:pt>
                <c:pt idx="170">
                  <c:v>87.816999999999993</c:v>
                </c:pt>
                <c:pt idx="171">
                  <c:v>84.05</c:v>
                </c:pt>
                <c:pt idx="172">
                  <c:v>84.5</c:v>
                </c:pt>
                <c:pt idx="173">
                  <c:v>85.933000000000007</c:v>
                </c:pt>
                <c:pt idx="174">
                  <c:v>85.882999999999996</c:v>
                </c:pt>
                <c:pt idx="175">
                  <c:v>84.433000000000007</c:v>
                </c:pt>
                <c:pt idx="176">
                  <c:v>84.183000000000007</c:v>
                </c:pt>
                <c:pt idx="177">
                  <c:v>85.033000000000001</c:v>
                </c:pt>
                <c:pt idx="178">
                  <c:v>85.85</c:v>
                </c:pt>
                <c:pt idx="179">
                  <c:v>85.85</c:v>
                </c:pt>
                <c:pt idx="180">
                  <c:v>83.882999999999996</c:v>
                </c:pt>
                <c:pt idx="181">
                  <c:v>84.016999999999996</c:v>
                </c:pt>
                <c:pt idx="182">
                  <c:v>83.233000000000004</c:v>
                </c:pt>
                <c:pt idx="183">
                  <c:v>83.283000000000001</c:v>
                </c:pt>
                <c:pt idx="184">
                  <c:v>83.216999999999999</c:v>
                </c:pt>
                <c:pt idx="185">
                  <c:v>83.75</c:v>
                </c:pt>
                <c:pt idx="186">
                  <c:v>84.05</c:v>
                </c:pt>
                <c:pt idx="187">
                  <c:v>85.716999999999999</c:v>
                </c:pt>
                <c:pt idx="188">
                  <c:v>84.25</c:v>
                </c:pt>
                <c:pt idx="189">
                  <c:v>85.183000000000007</c:v>
                </c:pt>
                <c:pt idx="190">
                  <c:v>82.266999999999996</c:v>
                </c:pt>
                <c:pt idx="191">
                  <c:v>83.066999999999993</c:v>
                </c:pt>
                <c:pt idx="192">
                  <c:v>85.917000000000002</c:v>
                </c:pt>
                <c:pt idx="193">
                  <c:v>82.167000000000002</c:v>
                </c:pt>
                <c:pt idx="194">
                  <c:v>83.05</c:v>
                </c:pt>
                <c:pt idx="195">
                  <c:v>83.6</c:v>
                </c:pt>
                <c:pt idx="196">
                  <c:v>83.816999999999993</c:v>
                </c:pt>
                <c:pt idx="197">
                  <c:v>82.183000000000007</c:v>
                </c:pt>
                <c:pt idx="198">
                  <c:v>83.35</c:v>
                </c:pt>
                <c:pt idx="199">
                  <c:v>83.466999999999999</c:v>
                </c:pt>
                <c:pt idx="200">
                  <c:v>83.5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101.74239943348611</c:v>
                </c:pt>
                <c:pt idx="7">
                  <c:v>101.80187545549477</c:v>
                </c:pt>
                <c:pt idx="8">
                  <c:v>101.8614091427484</c:v>
                </c:pt>
                <c:pt idx="9">
                  <c:v>101.92093623170551</c:v>
                </c:pt>
                <c:pt idx="10">
                  <c:v>101.9803806590387</c:v>
                </c:pt>
                <c:pt idx="11">
                  <c:v>102.03965320882047</c:v>
                </c:pt>
                <c:pt idx="12">
                  <c:v>102.09865008538775</c:v>
                </c:pt>
                <c:pt idx="13">
                  <c:v>102.15725142532088</c:v>
                </c:pt>
                <c:pt idx="14">
                  <c:v>102.21531976780604</c:v>
                </c:pt>
                <c:pt idx="15">
                  <c:v>102.27269851020714</c:v>
                </c:pt>
                <c:pt idx="16">
                  <c:v>102.32921038600858</c:v>
                </c:pt>
                <c:pt idx="17">
                  <c:v>102.38465601758708</c:v>
                </c:pt>
                <c:pt idx="18">
                  <c:v>102.43881262101648</c:v>
                </c:pt>
                <c:pt idx="19">
                  <c:v>102.49143298326725</c:v>
                </c:pt>
                <c:pt idx="20">
                  <c:v>102.54224491108378</c:v>
                </c:pt>
                <c:pt idx="21">
                  <c:v>102.59095149788097</c:v>
                </c:pt>
                <c:pt idx="22">
                  <c:v>102.63723282827905</c:v>
                </c:pt>
                <c:pt idx="23">
                  <c:v>102.68075023932394</c:v>
                </c:pt>
                <c:pt idx="24">
                  <c:v>102.72115514729259</c:v>
                </c:pt>
                <c:pt idx="25">
                  <c:v>102.75810598596546</c:v>
                </c:pt>
                <c:pt idx="26">
                  <c:v>102.79129936478883</c:v>
                </c:pt>
                <c:pt idx="27">
                  <c:v>102.8205256633117</c:v>
                </c:pt>
                <c:pt idx="28">
                  <c:v>102.8457655827317</c:v>
                </c:pt>
                <c:pt idx="29">
                  <c:v>102.86735338626247</c:v>
                </c:pt>
                <c:pt idx="30">
                  <c:v>102.88624526852595</c:v>
                </c:pt>
                <c:pt idx="31">
                  <c:v>102.90444764295088</c:v>
                </c:pt>
                <c:pt idx="32">
                  <c:v>102.92567930440893</c:v>
                </c:pt>
                <c:pt idx="33">
                  <c:v>102.95636093815131</c:v>
                </c:pt>
                <c:pt idx="34">
                  <c:v>103.00704040869054</c:v>
                </c:pt>
                <c:pt idx="35">
                  <c:v>103.09436472287143</c:v>
                </c:pt>
                <c:pt idx="36">
                  <c:v>103.2436883888119</c:v>
                </c:pt>
                <c:pt idx="37">
                  <c:v>103.49234963908773</c:v>
                </c:pt>
                <c:pt idx="38">
                  <c:v>103.89353724549922</c:v>
                </c:pt>
                <c:pt idx="39">
                  <c:v>104.52050222693423</c:v>
                </c:pt>
                <c:pt idx="40">
                  <c:v>105.47064149381104</c:v>
                </c:pt>
                <c:pt idx="41">
                  <c:v>106.86871190383981</c:v>
                </c:pt>
                <c:pt idx="42">
                  <c:v>108.86816309954069</c:v>
                </c:pt>
                <c:pt idx="43">
                  <c:v>111.64936977747351</c:v>
                </c:pt>
                <c:pt idx="44">
                  <c:v>115.41348178638417</c:v>
                </c:pt>
                <c:pt idx="45">
                  <c:v>120.37078036575325</c:v>
                </c:pt>
                <c:pt idx="46">
                  <c:v>126.72288839434175</c:v>
                </c:pt>
                <c:pt idx="47">
                  <c:v>134.63889134686042</c:v>
                </c:pt>
                <c:pt idx="48">
                  <c:v>144.22610035664383</c:v>
                </c:pt>
                <c:pt idx="49">
                  <c:v>155.49605808354659</c:v>
                </c:pt>
                <c:pt idx="50">
                  <c:v>168.32407658897111</c:v>
                </c:pt>
                <c:pt idx="51">
                  <c:v>182.39509325314722</c:v>
                </c:pt>
                <c:pt idx="52">
                  <c:v>197.12291454560429</c:v>
                </c:pt>
                <c:pt idx="53">
                  <c:v>211.53647750427791</c:v>
                </c:pt>
                <c:pt idx="54">
                  <c:v>224.16604653796571</c:v>
                </c:pt>
                <c:pt idx="55">
                  <c:v>233.03873170600252</c:v>
                </c:pt>
                <c:pt idx="56">
                  <c:v>235.95314598326888</c:v>
                </c:pt>
                <c:pt idx="57">
                  <c:v>231.13466499050207</c:v>
                </c:pt>
                <c:pt idx="58">
                  <c:v>218.11084383646477</c:v>
                </c:pt>
                <c:pt idx="59">
                  <c:v>198.33207405711005</c:v>
                </c:pt>
                <c:pt idx="60">
                  <c:v>175.02035593235374</c:v>
                </c:pt>
                <c:pt idx="61">
                  <c:v>152.14613269119653</c:v>
                </c:pt>
                <c:pt idx="62">
                  <c:v>133.04734565820473</c:v>
                </c:pt>
                <c:pt idx="63">
                  <c:v>119.47302016011994</c:v>
                </c:pt>
                <c:pt idx="64">
                  <c:v>111.49928801846913</c:v>
                </c:pt>
                <c:pt idx="65">
                  <c:v>108.14957433236722</c:v>
                </c:pt>
                <c:pt idx="66">
                  <c:v>108.18848351672577</c:v>
                </c:pt>
                <c:pt idx="67">
                  <c:v>110.6528346584122</c:v>
                </c:pt>
                <c:pt idx="68">
                  <c:v>115.00653390100015</c:v>
                </c:pt>
                <c:pt idx="69">
                  <c:v>121.04480278661509</c:v>
                </c:pt>
                <c:pt idx="70">
                  <c:v>128.71807107567989</c:v>
                </c:pt>
                <c:pt idx="71">
                  <c:v>137.97651129792141</c:v>
                </c:pt>
                <c:pt idx="72">
                  <c:v>148.65893959765629</c:v>
                </c:pt>
                <c:pt idx="73">
                  <c:v>160.40308780222441</c:v>
                </c:pt>
                <c:pt idx="74">
                  <c:v>172.52700699928488</c:v>
                </c:pt>
                <c:pt idx="75">
                  <c:v>183.83238048277718</c:v>
                </c:pt>
                <c:pt idx="76">
                  <c:v>192.38509671181674</c:v>
                </c:pt>
                <c:pt idx="77">
                  <c:v>195.58349484645458</c:v>
                </c:pt>
                <c:pt idx="78">
                  <c:v>190.98027312121624</c:v>
                </c:pt>
                <c:pt idx="79">
                  <c:v>177.84924026214762</c:v>
                </c:pt>
                <c:pt idx="80">
                  <c:v>158.4229115951396</c:v>
                </c:pt>
                <c:pt idx="81">
                  <c:v>137.35897685025293</c:v>
                </c:pt>
                <c:pt idx="82">
                  <c:v>119.39923567850109</c:v>
                </c:pt>
                <c:pt idx="83">
                  <c:v>107.05986911639985</c:v>
                </c:pt>
                <c:pt idx="84">
                  <c:v>100.13887866590046</c:v>
                </c:pt>
                <c:pt idx="85">
                  <c:v>96.921035698247707</c:v>
                </c:pt>
                <c:pt idx="86">
                  <c:v>95.632512827313846</c:v>
                </c:pt>
                <c:pt idx="87">
                  <c:v>95.133386918369254</c:v>
                </c:pt>
                <c:pt idx="88">
                  <c:v>94.891995406892065</c:v>
                </c:pt>
                <c:pt idx="89">
                  <c:v>94.718660261357485</c:v>
                </c:pt>
                <c:pt idx="90">
                  <c:v>94.56031464183063</c:v>
                </c:pt>
                <c:pt idx="91">
                  <c:v>94.405143745493518</c:v>
                </c:pt>
                <c:pt idx="92">
                  <c:v>94.251040034708836</c:v>
                </c:pt>
                <c:pt idx="93">
                  <c:v>94.097755475525332</c:v>
                </c:pt>
                <c:pt idx="94">
                  <c:v>93.945474867832985</c:v>
                </c:pt>
                <c:pt idx="95">
                  <c:v>93.794834623847848</c:v>
                </c:pt>
                <c:pt idx="96">
                  <c:v>93.647463875000582</c:v>
                </c:pt>
                <c:pt idx="97">
                  <c:v>93.507163365754039</c:v>
                </c:pt>
                <c:pt idx="98">
                  <c:v>93.382149576902435</c:v>
                </c:pt>
                <c:pt idx="99">
                  <c:v>93.288918531066571</c:v>
                </c:pt>
                <c:pt idx="100">
                  <c:v>93.258175659592439</c:v>
                </c:pt>
                <c:pt idx="101">
                  <c:v>93.342696695282427</c:v>
                </c:pt>
                <c:pt idx="102">
                  <c:v>93.625676693004081</c:v>
                </c:pt>
                <c:pt idx="103">
                  <c:v>94.226019641535473</c:v>
                </c:pt>
                <c:pt idx="104">
                  <c:v>95.294428699575093</c:v>
                </c:pt>
                <c:pt idx="105">
                  <c:v>96.991845415978219</c:v>
                </c:pt>
                <c:pt idx="106">
                  <c:v>99.441153235558403</c:v>
                </c:pt>
                <c:pt idx="107">
                  <c:v>102.6471678024773</c:v>
                </c:pt>
                <c:pt idx="108">
                  <c:v>106.39503914212607</c:v>
                </c:pt>
                <c:pt idx="109">
                  <c:v>110.16923160828291</c:v>
                </c:pt>
                <c:pt idx="110">
                  <c:v>113.17339302786426</c:v>
                </c:pt>
                <c:pt idx="111">
                  <c:v>114.53009278267291</c:v>
                </c:pt>
                <c:pt idx="112">
                  <c:v>113.64419485292578</c:v>
                </c:pt>
                <c:pt idx="113">
                  <c:v>110.55013155609801</c:v>
                </c:pt>
                <c:pt idx="114">
                  <c:v>105.98441543416894</c:v>
                </c:pt>
                <c:pt idx="115">
                  <c:v>101.07422150939637</c:v>
                </c:pt>
                <c:pt idx="116">
                  <c:v>96.826874719097262</c:v>
                </c:pt>
                <c:pt idx="117">
                  <c:v>93.75965898128743</c:v>
                </c:pt>
                <c:pt idx="118">
                  <c:v>91.865790602936755</c:v>
                </c:pt>
                <c:pt idx="119">
                  <c:v>90.834964843177474</c:v>
                </c:pt>
                <c:pt idx="120">
                  <c:v>90.309092764244312</c:v>
                </c:pt>
                <c:pt idx="121">
                  <c:v>90.025396314590367</c:v>
                </c:pt>
                <c:pt idx="122">
                  <c:v>89.838459967940679</c:v>
                </c:pt>
                <c:pt idx="123">
                  <c:v>89.684175088744155</c:v>
                </c:pt>
                <c:pt idx="124">
                  <c:v>89.539573278204301</c:v>
                </c:pt>
                <c:pt idx="125">
                  <c:v>89.398379354464467</c:v>
                </c:pt>
                <c:pt idx="126">
                  <c:v>89.26107620163846</c:v>
                </c:pt>
                <c:pt idx="127">
                  <c:v>89.134076198405495</c:v>
                </c:pt>
                <c:pt idx="128">
                  <c:v>89.035622272698575</c:v>
                </c:pt>
                <c:pt idx="129">
                  <c:v>89.008880577309682</c:v>
                </c:pt>
                <c:pt idx="130">
                  <c:v>89.141367855817194</c:v>
                </c:pt>
                <c:pt idx="131">
                  <c:v>89.581610928669406</c:v>
                </c:pt>
                <c:pt idx="132">
                  <c:v>90.529721298025862</c:v>
                </c:pt>
                <c:pt idx="133">
                  <c:v>92.170114772294852</c:v>
                </c:pt>
                <c:pt idx="134">
                  <c:v>94.535180095162062</c:v>
                </c:pt>
                <c:pt idx="135">
                  <c:v>97.351676624418005</c:v>
                </c:pt>
                <c:pt idx="136">
                  <c:v>99.992386025641352</c:v>
                </c:pt>
                <c:pt idx="137">
                  <c:v>101.64800040223591</c:v>
                </c:pt>
                <c:pt idx="138">
                  <c:v>101.69356785449057</c:v>
                </c:pt>
                <c:pt idx="139">
                  <c:v>100.0352393795897</c:v>
                </c:pt>
                <c:pt idx="140">
                  <c:v>97.179926557088535</c:v>
                </c:pt>
                <c:pt idx="141">
                  <c:v>93.96227291972329</c:v>
                </c:pt>
                <c:pt idx="142">
                  <c:v>91.128747774011771</c:v>
                </c:pt>
                <c:pt idx="143">
                  <c:v>89.061611375407608</c:v>
                </c:pt>
                <c:pt idx="144">
                  <c:v>87.767553448957315</c:v>
                </c:pt>
                <c:pt idx="145">
                  <c:v>87.043036640422713</c:v>
                </c:pt>
                <c:pt idx="146">
                  <c:v>86.652341150497918</c:v>
                </c:pt>
                <c:pt idx="147">
                  <c:v>86.422749643109526</c:v>
                </c:pt>
                <c:pt idx="148">
                  <c:v>86.2583068742302</c:v>
                </c:pt>
                <c:pt idx="149">
                  <c:v>86.116172438051237</c:v>
                </c:pt>
                <c:pt idx="150">
                  <c:v>85.980552949940417</c:v>
                </c:pt>
                <c:pt idx="151">
                  <c:v>85.846560830963995</c:v>
                </c:pt>
                <c:pt idx="152">
                  <c:v>85.712905154538035</c:v>
                </c:pt>
                <c:pt idx="153">
                  <c:v>85.579283146974959</c:v>
                </c:pt>
                <c:pt idx="154">
                  <c:v>85.445621779901344</c:v>
                </c:pt>
                <c:pt idx="155">
                  <c:v>85.311894849864544</c:v>
                </c:pt>
                <c:pt idx="156">
                  <c:v>85.178085942343344</c:v>
                </c:pt>
                <c:pt idx="157">
                  <c:v>85.044182037758688</c:v>
                </c:pt>
                <c:pt idx="158">
                  <c:v>84.910172489618475</c:v>
                </c:pt>
                <c:pt idx="159">
                  <c:v>84.776048778713871</c:v>
                </c:pt>
                <c:pt idx="160">
                  <c:v>84.641804347751446</c:v>
                </c:pt>
                <c:pt idx="161">
                  <c:v>84.50743443287719</c:v>
                </c:pt>
                <c:pt idx="162">
                  <c:v>84.372935888560903</c:v>
                </c:pt>
                <c:pt idx="163">
                  <c:v>84.238307010394053</c:v>
                </c:pt>
                <c:pt idx="164">
                  <c:v>84.10354736024766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101.74239943348043</c:v>
                </c:pt>
                <c:pt idx="7">
                  <c:v>101.80187545547678</c:v>
                </c:pt>
                <c:pt idx="8">
                  <c:v>101.86140914269272</c:v>
                </c:pt>
                <c:pt idx="9">
                  <c:v>101.92093623153683</c:v>
                </c:pt>
                <c:pt idx="10">
                  <c:v>101.98038065853872</c:v>
                </c:pt>
                <c:pt idx="11">
                  <c:v>102.03965320737036</c:v>
                </c:pt>
                <c:pt idx="12">
                  <c:v>102.09865008127254</c:v>
                </c:pt>
                <c:pt idx="13">
                  <c:v>102.15725141389377</c:v>
                </c:pt>
                <c:pt idx="14">
                  <c:v>102.21531973675822</c:v>
                </c:pt>
                <c:pt idx="15">
                  <c:v>102.27269842766495</c:v>
                </c:pt>
                <c:pt idx="16">
                  <c:v>102.32921017128922</c:v>
                </c:pt>
                <c:pt idx="17">
                  <c:v>102.38465547105378</c:v>
                </c:pt>
                <c:pt idx="18">
                  <c:v>102.43881125984683</c:v>
                </c:pt>
                <c:pt idx="19">
                  <c:v>102.4914296661709</c:v>
                </c:pt>
                <c:pt idx="20">
                  <c:v>102.54223700149113</c:v>
                </c:pt>
                <c:pt idx="21">
                  <c:v>102.59093304346283</c:v>
                </c:pt>
                <c:pt idx="22">
                  <c:v>102.63719069776093</c:v>
                </c:pt>
                <c:pt idx="23">
                  <c:v>102.68065612766064</c:v>
                </c:pt>
                <c:pt idx="24">
                  <c:v>102.72094944444525</c:v>
                </c:pt>
                <c:pt idx="25">
                  <c:v>102.75766605213239</c:v>
                </c:pt>
                <c:pt idx="26">
                  <c:v>102.7903787358394</c:v>
                </c:pt>
                <c:pt idx="27">
                  <c:v>102.81864057327877</c:v>
                </c:pt>
                <c:pt idx="28">
                  <c:v>102.84198873242357</c:v>
                </c:pt>
                <c:pt idx="29">
                  <c:v>102.85994919459193</c:v>
                </c:pt>
                <c:pt idx="30">
                  <c:v>102.87204241074399</c:v>
                </c:pt>
                <c:pt idx="31">
                  <c:v>102.87778985990087</c:v>
                </c:pt>
                <c:pt idx="32">
                  <c:v>102.87672143322115</c:v>
                </c:pt>
                <c:pt idx="33">
                  <c:v>102.86838351716716</c:v>
                </c:pt>
                <c:pt idx="34">
                  <c:v>102.85234759697575</c:v>
                </c:pt>
                <c:pt idx="35">
                  <c:v>102.82821915073754</c:v>
                </c:pt>
                <c:pt idx="36">
                  <c:v>102.79564655883649</c:v>
                </c:pt>
                <c:pt idx="37">
                  <c:v>102.75432971768288</c:v>
                </c:pt>
                <c:pt idx="38">
                  <c:v>102.70402802487406</c:v>
                </c:pt>
                <c:pt idx="39">
                  <c:v>102.64456739883308</c:v>
                </c:pt>
                <c:pt idx="40">
                  <c:v>102.57584601218477</c:v>
                </c:pt>
                <c:pt idx="41">
                  <c:v>102.49783845564897</c:v>
                </c:pt>
                <c:pt idx="42">
                  <c:v>102.41059810716078</c:v>
                </c:pt>
                <c:pt idx="43">
                  <c:v>102.31425755637164</c:v>
                </c:pt>
                <c:pt idx="44">
                  <c:v>102.20902702286244</c:v>
                </c:pt>
                <c:pt idx="45">
                  <c:v>102.09519080107106</c:v>
                </c:pt>
                <c:pt idx="46">
                  <c:v>101.97310185902026</c:v>
                </c:pt>
                <c:pt idx="47">
                  <c:v>101.84317480427192</c:v>
                </c:pt>
                <c:pt idx="48">
                  <c:v>101.70587750268569</c:v>
                </c:pt>
                <c:pt idx="49">
                  <c:v>101.56172168850038</c:v>
                </c:pt>
                <c:pt idx="50">
                  <c:v>101.41125293486542</c:v>
                </c:pt>
                <c:pt idx="51">
                  <c:v>101.25504036127228</c:v>
                </c:pt>
                <c:pt idx="52">
                  <c:v>101.09366643952137</c:v>
                </c:pt>
                <c:pt idx="53">
                  <c:v>100.92771722586946</c:v>
                </c:pt>
                <c:pt idx="54">
                  <c:v>100.75777329812736</c:v>
                </c:pt>
                <c:pt idx="55">
                  <c:v>100.58440161774229</c:v>
                </c:pt>
                <c:pt idx="56">
                  <c:v>100.40814847347841</c:v>
                </c:pt>
                <c:pt idx="57">
                  <c:v>100.22953360000838</c:v>
                </c:pt>
                <c:pt idx="58">
                  <c:v>100.04904550558453</c:v>
                </c:pt>
                <c:pt idx="59">
                  <c:v>99.867137991014431</c:v>
                </c:pt>
                <c:pt idx="60">
                  <c:v>99.684227799374682</c:v>
                </c:pt>
                <c:pt idx="61">
                  <c:v>99.500693303174302</c:v>
                </c:pt>
                <c:pt idx="62">
                  <c:v>99.316874113040072</c:v>
                </c:pt>
                <c:pt idx="63">
                  <c:v>99.133071478752157</c:v>
                </c:pt>
                <c:pt idx="64">
                  <c:v>98.949549348433905</c:v>
                </c:pt>
                <c:pt idx="65">
                  <c:v>98.766535953442684</c:v>
                </c:pt>
                <c:pt idx="66">
                  <c:v>98.584225793466914</c:v>
                </c:pt>
                <c:pt idx="67">
                  <c:v>98.402781906999877</c:v>
                </c:pt>
                <c:pt idx="68">
                  <c:v>98.222338325365328</c:v>
                </c:pt>
                <c:pt idx="69">
                  <c:v>98.043002622647862</c:v>
                </c:pt>
                <c:pt idx="70">
                  <c:v>97.864858488291404</c:v>
                </c:pt>
                <c:pt idx="71">
                  <c:v>97.687968263061123</c:v>
                </c:pt>
                <c:pt idx="72">
                  <c:v>97.512375392016352</c:v>
                </c:pt>
                <c:pt idx="73">
                  <c:v>97.338106759795693</c:v>
                </c:pt>
                <c:pt idx="74">
                  <c:v>97.165174883704523</c:v>
                </c:pt>
                <c:pt idx="75">
                  <c:v>96.993579948768343</c:v>
                </c:pt>
                <c:pt idx="76">
                  <c:v>96.823311676109839</c:v>
                </c:pt>
                <c:pt idx="77">
                  <c:v>96.654351021818371</c:v>
                </c:pt>
                <c:pt idx="78">
                  <c:v>96.486671708041541</c:v>
                </c:pt>
                <c:pt idx="79">
                  <c:v>96.320241591488497</c:v>
                </c:pt>
                <c:pt idx="80">
                  <c:v>96.155023877053836</c:v>
                </c:pt>
                <c:pt idx="81">
                  <c:v>95.990978185998628</c:v>
                </c:pt>
                <c:pt idx="82">
                  <c:v>95.828061489209261</c:v>
                </c:pt>
                <c:pt idx="83">
                  <c:v>95.666228916617882</c:v>
                </c:pt>
                <c:pt idx="84">
                  <c:v>95.505434454031132</c:v>
                </c:pt>
                <c:pt idx="85">
                  <c:v>95.345631538466748</c:v>
                </c:pt>
                <c:pt idx="86">
                  <c:v>95.186773562728149</c:v>
                </c:pt>
                <c:pt idx="87">
                  <c:v>95.028814299417363</c:v>
                </c:pt>
                <c:pt idx="88">
                  <c:v>94.871708253955489</c:v>
                </c:pt>
                <c:pt idx="89">
                  <c:v>94.715410955486774</c:v>
                </c:pt>
                <c:pt idx="90">
                  <c:v>94.559879193821999</c:v>
                </c:pt>
                <c:pt idx="91">
                  <c:v>94.405071209853944</c:v>
                </c:pt>
                <c:pt idx="92">
                  <c:v>94.250946846170905</c:v>
                </c:pt>
                <c:pt idx="93">
                  <c:v>94.097467663914813</c:v>
                </c:pt>
                <c:pt idx="94">
                  <c:v>93.944597031287714</c:v>
                </c:pt>
                <c:pt idx="95">
                  <c:v>93.792300188509415</c:v>
                </c:pt>
                <c:pt idx="96">
                  <c:v>93.640544293470185</c:v>
                </c:pt>
                <c:pt idx="97">
                  <c:v>93.489298451806022</c:v>
                </c:pt>
                <c:pt idx="98">
                  <c:v>93.338533734649332</c:v>
                </c:pt>
                <c:pt idx="99">
                  <c:v>93.188223186870417</c:v>
                </c:pt>
                <c:pt idx="100">
                  <c:v>93.038341828220155</c:v>
                </c:pt>
                <c:pt idx="101">
                  <c:v>92.888866649410076</c:v>
                </c:pt>
                <c:pt idx="102">
                  <c:v>92.739776604814224</c:v>
                </c:pt>
                <c:pt idx="103">
                  <c:v>92.591052603143481</c:v>
                </c:pt>
                <c:pt idx="104">
                  <c:v>92.442677497122887</c:v>
                </c:pt>
                <c:pt idx="105">
                  <c:v>92.29463607288902</c:v>
                </c:pt>
                <c:pt idx="106">
                  <c:v>92.14691503951245</c:v>
                </c:pt>
                <c:pt idx="107">
                  <c:v>91.999503018736036</c:v>
                </c:pt>
                <c:pt idx="108">
                  <c:v>91.852390534697733</c:v>
                </c:pt>
                <c:pt idx="109">
                  <c:v>91.705570003074527</c:v>
                </c:pt>
                <c:pt idx="110">
                  <c:v>91.559035718739565</c:v>
                </c:pt>
                <c:pt idx="111">
                  <c:v>91.412783840669093</c:v>
                </c:pt>
                <c:pt idx="112">
                  <c:v>91.266812372469431</c:v>
                </c:pt>
                <c:pt idx="113">
                  <c:v>91.121121136526313</c:v>
                </c:pt>
                <c:pt idx="114">
                  <c:v>90.975711739415871</c:v>
                </c:pt>
                <c:pt idx="115">
                  <c:v>90.830587525873653</c:v>
                </c:pt>
                <c:pt idx="116">
                  <c:v>90.685753518314016</c:v>
                </c:pt>
                <c:pt idx="117">
                  <c:v>90.54121633865239</c:v>
                </c:pt>
                <c:pt idx="118">
                  <c:v>90.396984109032843</c:v>
                </c:pt>
                <c:pt idx="119">
                  <c:v>90.253066328043914</c:v>
                </c:pt>
                <c:pt idx="120">
                  <c:v>90.109473719147772</c:v>
                </c:pt>
                <c:pt idx="121">
                  <c:v>89.966218048396229</c:v>
                </c:pt>
                <c:pt idx="122">
                  <c:v>89.823311909096873</c:v>
                </c:pt>
                <c:pt idx="123">
                  <c:v>89.680768471957322</c:v>
                </c:pt>
                <c:pt idx="124">
                  <c:v>89.538601200395121</c:v>
                </c:pt>
                <c:pt idx="125">
                  <c:v>89.396823532161676</c:v>
                </c:pt>
                <c:pt idx="126">
                  <c:v>89.255448530168266</c:v>
                </c:pt>
                <c:pt idx="127">
                  <c:v>89.114488507376507</c:v>
                </c:pt>
                <c:pt idx="128">
                  <c:v>88.973954632741084</c:v>
                </c:pt>
                <c:pt idx="129">
                  <c:v>88.833856527352481</c:v>
                </c:pt>
                <c:pt idx="130">
                  <c:v>88.694201861975174</c:v>
                </c:pt>
                <c:pt idx="131">
                  <c:v>88.554995968935884</c:v>
                </c:pt>
                <c:pt idx="132">
                  <c:v>88.416241482601009</c:v>
                </c:pt>
                <c:pt idx="133">
                  <c:v>88.277938023307001</c:v>
                </c:pt>
                <c:pt idx="134">
                  <c:v>88.140081939418096</c:v>
                </c:pt>
                <c:pt idx="135">
                  <c:v>88.002666121070234</c:v>
                </c:pt>
                <c:pt idx="136">
                  <c:v>87.865679897080582</c:v>
                </c:pt>
                <c:pt idx="137">
                  <c:v>87.729109023505032</c:v>
                </c:pt>
                <c:pt idx="138">
                  <c:v>87.592935768548585</c:v>
                </c:pt>
                <c:pt idx="139">
                  <c:v>87.457139094203541</c:v>
                </c:pt>
                <c:pt idx="140">
                  <c:v>87.321694930404121</c:v>
                </c:pt>
                <c:pt idx="141">
                  <c:v>87.186576532984361</c:v>
                </c:pt>
                <c:pt idx="142">
                  <c:v>87.051754912659106</c:v>
                </c:pt>
                <c:pt idx="143">
                  <c:v>86.917199318929988</c:v>
                </c:pt>
                <c:pt idx="144">
                  <c:v>86.782877760501378</c:v>
                </c:pt>
                <c:pt idx="145">
                  <c:v>86.64875754263187</c:v>
                </c:pt>
                <c:pt idx="146">
                  <c:v>86.514805801889082</c:v>
                </c:pt>
                <c:pt idx="147">
                  <c:v>86.380990019959341</c:v>
                </c:pt>
                <c:pt idx="148">
                  <c:v>86.247278500325848</c:v>
                </c:pt>
                <c:pt idx="149">
                  <c:v>86.11364079454016</c:v>
                </c:pt>
                <c:pt idx="150">
                  <c:v>85.980048068195046</c:v>
                </c:pt>
                <c:pt idx="151">
                  <c:v>85.846473400280033</c:v>
                </c:pt>
                <c:pt idx="152">
                  <c:v>85.712892013100927</c:v>
                </c:pt>
                <c:pt idx="153">
                  <c:v>85.579281433147429</c:v>
                </c:pt>
                <c:pt idx="154">
                  <c:v>85.445621586037575</c:v>
                </c:pt>
                <c:pt idx="155">
                  <c:v>85.311894830849013</c:v>
                </c:pt>
                <c:pt idx="156">
                  <c:v>85.178085940726405</c:v>
                </c:pt>
                <c:pt idx="157">
                  <c:v>85.044182037639516</c:v>
                </c:pt>
                <c:pt idx="158">
                  <c:v>84.910172489610858</c:v>
                </c:pt>
                <c:pt idx="159">
                  <c:v>84.776048778713445</c:v>
                </c:pt>
                <c:pt idx="160">
                  <c:v>84.641804347751432</c:v>
                </c:pt>
                <c:pt idx="161">
                  <c:v>84.50743443287719</c:v>
                </c:pt>
                <c:pt idx="162">
                  <c:v>84.372935888560903</c:v>
                </c:pt>
                <c:pt idx="163">
                  <c:v>84.238307010394053</c:v>
                </c:pt>
                <c:pt idx="164">
                  <c:v>84.10354736024766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99</c:v>
                </c:pt>
                <c:pt idx="1">
                  <c:v>101.25</c:v>
                </c:pt>
                <c:pt idx="2">
                  <c:v>99.733000000000004</c:v>
                </c:pt>
                <c:pt idx="3">
                  <c:v>98.55</c:v>
                </c:pt>
                <c:pt idx="4">
                  <c:v>98.367000000000004</c:v>
                </c:pt>
                <c:pt idx="5">
                  <c:v>98.867000000000004</c:v>
                </c:pt>
                <c:pt idx="6">
                  <c:v>101.2</c:v>
                </c:pt>
                <c:pt idx="7">
                  <c:v>98.832999999999998</c:v>
                </c:pt>
                <c:pt idx="8">
                  <c:v>98.75</c:v>
                </c:pt>
                <c:pt idx="9">
                  <c:v>98.283000000000001</c:v>
                </c:pt>
                <c:pt idx="10">
                  <c:v>99.882999999999996</c:v>
                </c:pt>
                <c:pt idx="11">
                  <c:v>99.832999999999998</c:v>
                </c:pt>
                <c:pt idx="12">
                  <c:v>98.117000000000004</c:v>
                </c:pt>
                <c:pt idx="13">
                  <c:v>100.717</c:v>
                </c:pt>
                <c:pt idx="14">
                  <c:v>100.983</c:v>
                </c:pt>
                <c:pt idx="15">
                  <c:v>101.15</c:v>
                </c:pt>
                <c:pt idx="16">
                  <c:v>99.65</c:v>
                </c:pt>
                <c:pt idx="17">
                  <c:v>98.533000000000001</c:v>
                </c:pt>
                <c:pt idx="18">
                  <c:v>101.483</c:v>
                </c:pt>
                <c:pt idx="19">
                  <c:v>99.816999999999993</c:v>
                </c:pt>
                <c:pt idx="20">
                  <c:v>100.367</c:v>
                </c:pt>
                <c:pt idx="21">
                  <c:v>98.667000000000002</c:v>
                </c:pt>
                <c:pt idx="22">
                  <c:v>99.516999999999996</c:v>
                </c:pt>
                <c:pt idx="23">
                  <c:v>99.566999999999993</c:v>
                </c:pt>
                <c:pt idx="24">
                  <c:v>99.933000000000007</c:v>
                </c:pt>
                <c:pt idx="25">
                  <c:v>101.467</c:v>
                </c:pt>
                <c:pt idx="26">
                  <c:v>100.81699999999999</c:v>
                </c:pt>
                <c:pt idx="27">
                  <c:v>99.433000000000007</c:v>
                </c:pt>
                <c:pt idx="28">
                  <c:v>100.483</c:v>
                </c:pt>
                <c:pt idx="29">
                  <c:v>99.566999999999993</c:v>
                </c:pt>
                <c:pt idx="30">
                  <c:v>101.983</c:v>
                </c:pt>
                <c:pt idx="31">
                  <c:v>100.367</c:v>
                </c:pt>
                <c:pt idx="32">
                  <c:v>99.917000000000002</c:v>
                </c:pt>
                <c:pt idx="33">
                  <c:v>101.367</c:v>
                </c:pt>
                <c:pt idx="34">
                  <c:v>102.75</c:v>
                </c:pt>
                <c:pt idx="35">
                  <c:v>101.68300000000001</c:v>
                </c:pt>
                <c:pt idx="36">
                  <c:v>100.167</c:v>
                </c:pt>
                <c:pt idx="37">
                  <c:v>101.517</c:v>
                </c:pt>
                <c:pt idx="38">
                  <c:v>100.017</c:v>
                </c:pt>
                <c:pt idx="39">
                  <c:v>100.7</c:v>
                </c:pt>
                <c:pt idx="40">
                  <c:v>102.133</c:v>
                </c:pt>
                <c:pt idx="41">
                  <c:v>101.633</c:v>
                </c:pt>
                <c:pt idx="42">
                  <c:v>102.033</c:v>
                </c:pt>
                <c:pt idx="43">
                  <c:v>104.667</c:v>
                </c:pt>
                <c:pt idx="44">
                  <c:v>108.93300000000001</c:v>
                </c:pt>
                <c:pt idx="45">
                  <c:v>114.367</c:v>
                </c:pt>
                <c:pt idx="46">
                  <c:v>118.017</c:v>
                </c:pt>
                <c:pt idx="47">
                  <c:v>131.85</c:v>
                </c:pt>
                <c:pt idx="48">
                  <c:v>148.733</c:v>
                </c:pt>
                <c:pt idx="49">
                  <c:v>167</c:v>
                </c:pt>
                <c:pt idx="50">
                  <c:v>185.43299999999999</c:v>
                </c:pt>
                <c:pt idx="51">
                  <c:v>201.083</c:v>
                </c:pt>
                <c:pt idx="52">
                  <c:v>212.13300000000001</c:v>
                </c:pt>
                <c:pt idx="53">
                  <c:v>221.46700000000001</c:v>
                </c:pt>
                <c:pt idx="54">
                  <c:v>227.05</c:v>
                </c:pt>
                <c:pt idx="55">
                  <c:v>227.833</c:v>
                </c:pt>
                <c:pt idx="56">
                  <c:v>226.13300000000001</c:v>
                </c:pt>
                <c:pt idx="57">
                  <c:v>222.483</c:v>
                </c:pt>
                <c:pt idx="58">
                  <c:v>208.88300000000001</c:v>
                </c:pt>
                <c:pt idx="59">
                  <c:v>179.25</c:v>
                </c:pt>
                <c:pt idx="60">
                  <c:v>138.267</c:v>
                </c:pt>
                <c:pt idx="61">
                  <c:v>109.133</c:v>
                </c:pt>
                <c:pt idx="62">
                  <c:v>100</c:v>
                </c:pt>
                <c:pt idx="63">
                  <c:v>99.65</c:v>
                </c:pt>
                <c:pt idx="64">
                  <c:v>98.35</c:v>
                </c:pt>
                <c:pt idx="65">
                  <c:v>99.316999999999993</c:v>
                </c:pt>
                <c:pt idx="66">
                  <c:v>101.383</c:v>
                </c:pt>
                <c:pt idx="67">
                  <c:v>105</c:v>
                </c:pt>
                <c:pt idx="68">
                  <c:v>115.3</c:v>
                </c:pt>
                <c:pt idx="69">
                  <c:v>123.517</c:v>
                </c:pt>
                <c:pt idx="70">
                  <c:v>135.43299999999999</c:v>
                </c:pt>
                <c:pt idx="71">
                  <c:v>148.25</c:v>
                </c:pt>
                <c:pt idx="72">
                  <c:v>164</c:v>
                </c:pt>
                <c:pt idx="73">
                  <c:v>173.9</c:v>
                </c:pt>
                <c:pt idx="74">
                  <c:v>183.21700000000001</c:v>
                </c:pt>
                <c:pt idx="75">
                  <c:v>188.2</c:v>
                </c:pt>
                <c:pt idx="76">
                  <c:v>193.017</c:v>
                </c:pt>
                <c:pt idx="77">
                  <c:v>191.85</c:v>
                </c:pt>
                <c:pt idx="78">
                  <c:v>185.71700000000001</c:v>
                </c:pt>
                <c:pt idx="79">
                  <c:v>167.333</c:v>
                </c:pt>
                <c:pt idx="80">
                  <c:v>136.30000000000001</c:v>
                </c:pt>
                <c:pt idx="81">
                  <c:v>108.4</c:v>
                </c:pt>
                <c:pt idx="82">
                  <c:v>95.433000000000007</c:v>
                </c:pt>
                <c:pt idx="83">
                  <c:v>93.082999999999998</c:v>
                </c:pt>
                <c:pt idx="84">
                  <c:v>94.332999999999998</c:v>
                </c:pt>
                <c:pt idx="85">
                  <c:v>92.117000000000004</c:v>
                </c:pt>
                <c:pt idx="86">
                  <c:v>90.25</c:v>
                </c:pt>
                <c:pt idx="87">
                  <c:v>94.882999999999996</c:v>
                </c:pt>
                <c:pt idx="88">
                  <c:v>90.167000000000002</c:v>
                </c:pt>
                <c:pt idx="89">
                  <c:v>93.332999999999998</c:v>
                </c:pt>
                <c:pt idx="90">
                  <c:v>91.816999999999993</c:v>
                </c:pt>
                <c:pt idx="91">
                  <c:v>92.367000000000004</c:v>
                </c:pt>
                <c:pt idx="92">
                  <c:v>93.566999999999993</c:v>
                </c:pt>
                <c:pt idx="93">
                  <c:v>92.716999999999999</c:v>
                </c:pt>
                <c:pt idx="94">
                  <c:v>92.533000000000001</c:v>
                </c:pt>
                <c:pt idx="95">
                  <c:v>92.533000000000001</c:v>
                </c:pt>
                <c:pt idx="96">
                  <c:v>94.05</c:v>
                </c:pt>
                <c:pt idx="97">
                  <c:v>92.95</c:v>
                </c:pt>
                <c:pt idx="98">
                  <c:v>95.716999999999999</c:v>
                </c:pt>
                <c:pt idx="99">
                  <c:v>93.667000000000002</c:v>
                </c:pt>
                <c:pt idx="100">
                  <c:v>94.7</c:v>
                </c:pt>
                <c:pt idx="101">
                  <c:v>94.266999999999996</c:v>
                </c:pt>
                <c:pt idx="102">
                  <c:v>92.016999999999996</c:v>
                </c:pt>
                <c:pt idx="103">
                  <c:v>92.7</c:v>
                </c:pt>
                <c:pt idx="104">
                  <c:v>94.75</c:v>
                </c:pt>
                <c:pt idx="105">
                  <c:v>97.1</c:v>
                </c:pt>
                <c:pt idx="106">
                  <c:v>100.283</c:v>
                </c:pt>
                <c:pt idx="107">
                  <c:v>106.367</c:v>
                </c:pt>
                <c:pt idx="108">
                  <c:v>111.383</c:v>
                </c:pt>
                <c:pt idx="109">
                  <c:v>111.217</c:v>
                </c:pt>
                <c:pt idx="110">
                  <c:v>114.633</c:v>
                </c:pt>
                <c:pt idx="111">
                  <c:v>112.783</c:v>
                </c:pt>
                <c:pt idx="112">
                  <c:v>112.68300000000001</c:v>
                </c:pt>
                <c:pt idx="113">
                  <c:v>107.367</c:v>
                </c:pt>
                <c:pt idx="114">
                  <c:v>103.533</c:v>
                </c:pt>
                <c:pt idx="115">
                  <c:v>95.466999999999999</c:v>
                </c:pt>
                <c:pt idx="116">
                  <c:v>92.55</c:v>
                </c:pt>
                <c:pt idx="117">
                  <c:v>89.316999999999993</c:v>
                </c:pt>
                <c:pt idx="118">
                  <c:v>90.183000000000007</c:v>
                </c:pt>
                <c:pt idx="119">
                  <c:v>88.966999999999999</c:v>
                </c:pt>
                <c:pt idx="120">
                  <c:v>89.15</c:v>
                </c:pt>
                <c:pt idx="121">
                  <c:v>88.9</c:v>
                </c:pt>
                <c:pt idx="122">
                  <c:v>89.216999999999999</c:v>
                </c:pt>
                <c:pt idx="123">
                  <c:v>88.183000000000007</c:v>
                </c:pt>
                <c:pt idx="124">
                  <c:v>89.2</c:v>
                </c:pt>
                <c:pt idx="125">
                  <c:v>87.867000000000004</c:v>
                </c:pt>
                <c:pt idx="126">
                  <c:v>88.5</c:v>
                </c:pt>
                <c:pt idx="127">
                  <c:v>86.283000000000001</c:v>
                </c:pt>
                <c:pt idx="128">
                  <c:v>87.667000000000002</c:v>
                </c:pt>
                <c:pt idx="129">
                  <c:v>86.332999999999998</c:v>
                </c:pt>
                <c:pt idx="130">
                  <c:v>86.033000000000001</c:v>
                </c:pt>
                <c:pt idx="131">
                  <c:v>89.516999999999996</c:v>
                </c:pt>
                <c:pt idx="132">
                  <c:v>87.983000000000004</c:v>
                </c:pt>
                <c:pt idx="133">
                  <c:v>90.1</c:v>
                </c:pt>
                <c:pt idx="134">
                  <c:v>92.216999999999999</c:v>
                </c:pt>
                <c:pt idx="135">
                  <c:v>95.533000000000001</c:v>
                </c:pt>
                <c:pt idx="136">
                  <c:v>99.216999999999999</c:v>
                </c:pt>
                <c:pt idx="137">
                  <c:v>99.216999999999999</c:v>
                </c:pt>
                <c:pt idx="138">
                  <c:v>100.85</c:v>
                </c:pt>
                <c:pt idx="139">
                  <c:v>98.6</c:v>
                </c:pt>
                <c:pt idx="140">
                  <c:v>94.966999999999999</c:v>
                </c:pt>
                <c:pt idx="141">
                  <c:v>91</c:v>
                </c:pt>
                <c:pt idx="142">
                  <c:v>88.7</c:v>
                </c:pt>
                <c:pt idx="143">
                  <c:v>84.4</c:v>
                </c:pt>
                <c:pt idx="144">
                  <c:v>84.2</c:v>
                </c:pt>
                <c:pt idx="145">
                  <c:v>83.382999999999996</c:v>
                </c:pt>
                <c:pt idx="146">
                  <c:v>81.900000000000006</c:v>
                </c:pt>
                <c:pt idx="147">
                  <c:v>83.266999999999996</c:v>
                </c:pt>
                <c:pt idx="148">
                  <c:v>81.867000000000004</c:v>
                </c:pt>
                <c:pt idx="149">
                  <c:v>83.867000000000004</c:v>
                </c:pt>
                <c:pt idx="150">
                  <c:v>81.832999999999998</c:v>
                </c:pt>
                <c:pt idx="151">
                  <c:v>83.832999999999998</c:v>
                </c:pt>
                <c:pt idx="152">
                  <c:v>82.766999999999996</c:v>
                </c:pt>
                <c:pt idx="153">
                  <c:v>81.966999999999999</c:v>
                </c:pt>
                <c:pt idx="154">
                  <c:v>80.917000000000002</c:v>
                </c:pt>
                <c:pt idx="155">
                  <c:v>81.466999999999999</c:v>
                </c:pt>
                <c:pt idx="156">
                  <c:v>81.783000000000001</c:v>
                </c:pt>
                <c:pt idx="157">
                  <c:v>81.766999999999996</c:v>
                </c:pt>
                <c:pt idx="158">
                  <c:v>81</c:v>
                </c:pt>
                <c:pt idx="159">
                  <c:v>83.183000000000007</c:v>
                </c:pt>
                <c:pt idx="160">
                  <c:v>82.582999999999998</c:v>
                </c:pt>
                <c:pt idx="161">
                  <c:v>81.316999999999993</c:v>
                </c:pt>
                <c:pt idx="162">
                  <c:v>80.516999999999996</c:v>
                </c:pt>
                <c:pt idx="163">
                  <c:v>81.367000000000004</c:v>
                </c:pt>
                <c:pt idx="164">
                  <c:v>84.066999999999993</c:v>
                </c:pt>
                <c:pt idx="165">
                  <c:v>80.95</c:v>
                </c:pt>
                <c:pt idx="166">
                  <c:v>81.433000000000007</c:v>
                </c:pt>
                <c:pt idx="167">
                  <c:v>81.683000000000007</c:v>
                </c:pt>
                <c:pt idx="168">
                  <c:v>82.483000000000004</c:v>
                </c:pt>
                <c:pt idx="169">
                  <c:v>82.766999999999996</c:v>
                </c:pt>
                <c:pt idx="170">
                  <c:v>79.167000000000002</c:v>
                </c:pt>
                <c:pt idx="171">
                  <c:v>81.5</c:v>
                </c:pt>
                <c:pt idx="172">
                  <c:v>81.849999999999994</c:v>
                </c:pt>
                <c:pt idx="173">
                  <c:v>81.582999999999998</c:v>
                </c:pt>
                <c:pt idx="174">
                  <c:v>82.05</c:v>
                </c:pt>
                <c:pt idx="175">
                  <c:v>81.016999999999996</c:v>
                </c:pt>
                <c:pt idx="176">
                  <c:v>81.183000000000007</c:v>
                </c:pt>
                <c:pt idx="177">
                  <c:v>82.316999999999993</c:v>
                </c:pt>
                <c:pt idx="178">
                  <c:v>83.65</c:v>
                </c:pt>
                <c:pt idx="179">
                  <c:v>82.8</c:v>
                </c:pt>
                <c:pt idx="180">
                  <c:v>83.367000000000004</c:v>
                </c:pt>
                <c:pt idx="181">
                  <c:v>84</c:v>
                </c:pt>
                <c:pt idx="182">
                  <c:v>81.8</c:v>
                </c:pt>
                <c:pt idx="183">
                  <c:v>82.2</c:v>
                </c:pt>
                <c:pt idx="184">
                  <c:v>82.316999999999993</c:v>
                </c:pt>
                <c:pt idx="185">
                  <c:v>81.516999999999996</c:v>
                </c:pt>
                <c:pt idx="186">
                  <c:v>83.266999999999996</c:v>
                </c:pt>
                <c:pt idx="187">
                  <c:v>83.2</c:v>
                </c:pt>
                <c:pt idx="188">
                  <c:v>82.533000000000001</c:v>
                </c:pt>
                <c:pt idx="189">
                  <c:v>83</c:v>
                </c:pt>
                <c:pt idx="190">
                  <c:v>81.483000000000004</c:v>
                </c:pt>
                <c:pt idx="191">
                  <c:v>81.716999999999999</c:v>
                </c:pt>
                <c:pt idx="192">
                  <c:v>82.45</c:v>
                </c:pt>
                <c:pt idx="193">
                  <c:v>80.849999999999994</c:v>
                </c:pt>
                <c:pt idx="194">
                  <c:v>81.367000000000004</c:v>
                </c:pt>
                <c:pt idx="195">
                  <c:v>79.082999999999998</c:v>
                </c:pt>
                <c:pt idx="196">
                  <c:v>81.033000000000001</c:v>
                </c:pt>
                <c:pt idx="197">
                  <c:v>81.516999999999996</c:v>
                </c:pt>
                <c:pt idx="198">
                  <c:v>82.05</c:v>
                </c:pt>
                <c:pt idx="199">
                  <c:v>83.117000000000004</c:v>
                </c:pt>
                <c:pt idx="200">
                  <c:v>79.233000000000004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99.349427591641088</c:v>
                </c:pt>
                <c:pt idx="8">
                  <c:v>99.427579000954339</c:v>
                </c:pt>
                <c:pt idx="9">
                  <c:v>99.505873588748926</c:v>
                </c:pt>
                <c:pt idx="10">
                  <c:v>99.584241753601134</c:v>
                </c:pt>
                <c:pt idx="11">
                  <c:v>99.662600512834715</c:v>
                </c:pt>
                <c:pt idx="12">
                  <c:v>99.740851974894341</c:v>
                </c:pt>
                <c:pt idx="13">
                  <c:v>99.818881737580057</c:v>
                </c:pt>
                <c:pt idx="14">
                  <c:v>99.896557230624083</c:v>
                </c:pt>
                <c:pt idx="15">
                  <c:v>99.97372602826718</c:v>
                </c:pt>
                <c:pt idx="16">
                  <c:v>100.05021416674296</c:v>
                </c:pt>
                <c:pt idx="17">
                  <c:v>100.12582451432901</c:v>
                </c:pt>
                <c:pt idx="18">
                  <c:v>100.20033526101894</c:v>
                </c:pt>
                <c:pt idx="19">
                  <c:v>100.27349862765054</c:v>
                </c:pt>
                <c:pt idx="20">
                  <c:v>100.34503995447672</c:v>
                </c:pt>
                <c:pt idx="21">
                  <c:v>100.41465744459551</c:v>
                </c:pt>
                <c:pt idx="22">
                  <c:v>100.48202306179935</c:v>
                </c:pt>
                <c:pt idx="23">
                  <c:v>100.54678551320659</c:v>
                </c:pt>
                <c:pt idx="24">
                  <c:v>100.60857705584931</c:v>
                </c:pt>
                <c:pt idx="25">
                  <c:v>100.66702733811685</c:v>
                </c:pt>
                <c:pt idx="26">
                  <c:v>100.7217900689643</c:v>
                </c:pt>
                <c:pt idx="27">
                  <c:v>100.77259265703987</c:v>
                </c:pt>
                <c:pt idx="28">
                  <c:v>100.81932596551223</c:v>
                </c:pt>
                <c:pt idx="29">
                  <c:v>100.86220205311771</c:v>
                </c:pt>
                <c:pt idx="30">
                  <c:v>100.90202327427069</c:v>
                </c:pt>
                <c:pt idx="31">
                  <c:v>100.94062702304912</c:v>
                </c:pt>
                <c:pt idx="32">
                  <c:v>100.9815962175005</c:v>
                </c:pt>
                <c:pt idx="33">
                  <c:v>101.03135363261075</c:v>
                </c:pt>
                <c:pt idx="34">
                  <c:v>101.10078223584095</c:v>
                </c:pt>
                <c:pt idx="35">
                  <c:v>101.20752292613747</c:v>
                </c:pt>
                <c:pt idx="36">
                  <c:v>101.37907949300659</c:v>
                </c:pt>
                <c:pt idx="37">
                  <c:v>101.65678793616848</c:v>
                </c:pt>
                <c:pt idx="38">
                  <c:v>102.10056245495663</c:v>
                </c:pt>
                <c:pt idx="39">
                  <c:v>102.79409812800841</c:v>
                </c:pt>
                <c:pt idx="40">
                  <c:v>103.84989061847496</c:v>
                </c:pt>
                <c:pt idx="41">
                  <c:v>105.41305273675539</c:v>
                </c:pt>
                <c:pt idx="42">
                  <c:v>107.66252894155436</c:v>
                </c:pt>
                <c:pt idx="43">
                  <c:v>110.80803340383387</c:v>
                </c:pt>
                <c:pt idx="44">
                  <c:v>115.08099677561202</c:v>
                </c:pt>
                <c:pt idx="45">
                  <c:v>120.71813854869352</c:v>
                </c:pt>
                <c:pt idx="46">
                  <c:v>127.93708790243744</c:v>
                </c:pt>
                <c:pt idx="47">
                  <c:v>136.90476632668708</c:v>
                </c:pt>
                <c:pt idx="48">
                  <c:v>147.70083674897674</c:v>
                </c:pt>
                <c:pt idx="49">
                  <c:v>160.27971013207082</c:v>
                </c:pt>
                <c:pt idx="50">
                  <c:v>174.4330406466141</c:v>
                </c:pt>
                <c:pt idx="51">
                  <c:v>189.74425504395325</c:v>
                </c:pt>
                <c:pt idx="52">
                  <c:v>205.49966539964095</c:v>
                </c:pt>
                <c:pt idx="53">
                  <c:v>220.49126669450956</c:v>
                </c:pt>
                <c:pt idx="54">
                  <c:v>232.699652944863</c:v>
                </c:pt>
                <c:pt idx="55">
                  <c:v>239.10919326142778</c:v>
                </c:pt>
                <c:pt idx="56">
                  <c:v>236.26796218668207</c:v>
                </c:pt>
                <c:pt idx="57">
                  <c:v>222.02710188387434</c:v>
                </c:pt>
                <c:pt idx="58">
                  <c:v>197.67368695891381</c:v>
                </c:pt>
                <c:pt idx="59">
                  <c:v>168.4452384523255</c:v>
                </c:pt>
                <c:pt idx="60">
                  <c:v>141.24543157597807</c:v>
                </c:pt>
                <c:pt idx="61">
                  <c:v>121.10057094329916</c:v>
                </c:pt>
                <c:pt idx="62">
                  <c:v>109.26767056416749</c:v>
                </c:pt>
                <c:pt idx="63">
                  <c:v>104.08785936036317</c:v>
                </c:pt>
                <c:pt idx="64">
                  <c:v>103.09597506913548</c:v>
                </c:pt>
                <c:pt idx="65">
                  <c:v>104.4901905901272</c:v>
                </c:pt>
                <c:pt idx="66">
                  <c:v>107.43572258890688</c:v>
                </c:pt>
                <c:pt idx="67">
                  <c:v>111.74334258939422</c:v>
                </c:pt>
                <c:pt idx="68">
                  <c:v>117.49574179700258</c:v>
                </c:pt>
                <c:pt idx="69">
                  <c:v>124.81790225867394</c:v>
                </c:pt>
                <c:pt idx="70">
                  <c:v>133.7608940287079</c:v>
                </c:pt>
                <c:pt idx="71">
                  <c:v>144.23795423790284</c:v>
                </c:pt>
                <c:pt idx="72">
                  <c:v>155.98307825644991</c:v>
                </c:pt>
                <c:pt idx="73">
                  <c:v>168.51405217099176</c:v>
                </c:pt>
                <c:pt idx="74">
                  <c:v>181.03436506015453</c:v>
                </c:pt>
                <c:pt idx="75">
                  <c:v>192.09854244428999</c:v>
                </c:pt>
                <c:pt idx="76">
                  <c:v>198.96049023642968</c:v>
                </c:pt>
                <c:pt idx="77">
                  <c:v>197.42383612996622</c:v>
                </c:pt>
                <c:pt idx="78">
                  <c:v>184.02557507267346</c:v>
                </c:pt>
                <c:pt idx="79">
                  <c:v>160.25013777417124</c:v>
                </c:pt>
                <c:pt idx="80">
                  <c:v>133.71749714485068</c:v>
                </c:pt>
                <c:pt idx="81">
                  <c:v>112.93694973871817</c:v>
                </c:pt>
                <c:pt idx="82">
                  <c:v>101.16301587928601</c:v>
                </c:pt>
                <c:pt idx="83">
                  <c:v>96.248273371692903</c:v>
                </c:pt>
                <c:pt idx="84">
                  <c:v>94.671466548912093</c:v>
                </c:pt>
                <c:pt idx="85">
                  <c:v>94.208283356683964</c:v>
                </c:pt>
                <c:pt idx="86">
                  <c:v>94.007562115293013</c:v>
                </c:pt>
                <c:pt idx="87">
                  <c:v>93.851643249528877</c:v>
                </c:pt>
                <c:pt idx="88">
                  <c:v>93.701837275959988</c:v>
                </c:pt>
                <c:pt idx="89">
                  <c:v>93.553240875759286</c:v>
                </c:pt>
                <c:pt idx="90">
                  <c:v>93.40537558099426</c:v>
                </c:pt>
                <c:pt idx="91">
                  <c:v>93.258182084296692</c:v>
                </c:pt>
                <c:pt idx="92">
                  <c:v>93.111659385544939</c:v>
                </c:pt>
                <c:pt idx="93">
                  <c:v>92.965898071417868</c:v>
                </c:pt>
                <c:pt idx="94">
                  <c:v>92.821233029833863</c:v>
                </c:pt>
                <c:pt idx="95">
                  <c:v>92.678615478680769</c:v>
                </c:pt>
                <c:pt idx="96">
                  <c:v>92.540442405481983</c:v>
                </c:pt>
                <c:pt idx="97">
                  <c:v>92.412252703697305</c:v>
                </c:pt>
                <c:pt idx="98">
                  <c:v>92.305883571210884</c:v>
                </c:pt>
                <c:pt idx="99">
                  <c:v>92.244749749140155</c:v>
                </c:pt>
                <c:pt idx="100">
                  <c:v>92.271609557587936</c:v>
                </c:pt>
                <c:pt idx="101">
                  <c:v>92.458175340983701</c:v>
                </c:pt>
                <c:pt idx="102">
                  <c:v>92.91394614472712</c:v>
                </c:pt>
                <c:pt idx="103">
                  <c:v>93.788761091698817</c:v>
                </c:pt>
                <c:pt idx="104">
                  <c:v>95.260413757088742</c:v>
                </c:pt>
                <c:pt idx="105">
                  <c:v>97.496482149453712</c:v>
                </c:pt>
                <c:pt idx="106">
                  <c:v>100.58078318921703</c:v>
                </c:pt>
                <c:pt idx="107">
                  <c:v>104.40518003266999</c:v>
                </c:pt>
                <c:pt idx="108">
                  <c:v>108.5558465923494</c:v>
                </c:pt>
                <c:pt idx="109">
                  <c:v>112.2697580222802</c:v>
                </c:pt>
                <c:pt idx="110">
                  <c:v>114.5667627518597</c:v>
                </c:pt>
                <c:pt idx="111">
                  <c:v>114.60264043807149</c:v>
                </c:pt>
                <c:pt idx="112">
                  <c:v>112.11191213720369</c:v>
                </c:pt>
                <c:pt idx="113">
                  <c:v>107.64409778597177</c:v>
                </c:pt>
                <c:pt idx="114">
                  <c:v>102.36185291754371</c:v>
                </c:pt>
                <c:pt idx="115">
                  <c:v>97.491751955974848</c:v>
                </c:pt>
                <c:pt idx="116">
                  <c:v>93.804733283379235</c:v>
                </c:pt>
                <c:pt idx="117">
                  <c:v>91.450048576274554</c:v>
                </c:pt>
                <c:pt idx="118">
                  <c:v>90.14569181115823</c:v>
                </c:pt>
                <c:pt idx="119">
                  <c:v>89.485204704631187</c:v>
                </c:pt>
                <c:pt idx="120">
                  <c:v>89.143543040072089</c:v>
                </c:pt>
                <c:pt idx="121">
                  <c:v>88.931466715954457</c:v>
                </c:pt>
                <c:pt idx="122">
                  <c:v>88.762632425454029</c:v>
                </c:pt>
                <c:pt idx="123">
                  <c:v>88.605170802209201</c:v>
                </c:pt>
                <c:pt idx="124">
                  <c:v>88.449450386772625</c:v>
                </c:pt>
                <c:pt idx="125">
                  <c:v>88.293349327893964</c:v>
                </c:pt>
                <c:pt idx="126">
                  <c:v>88.137716811068998</c:v>
                </c:pt>
                <c:pt idx="127">
                  <c:v>87.987111972871389</c:v>
                </c:pt>
                <c:pt idx="128">
                  <c:v>87.855069050647373</c:v>
                </c:pt>
                <c:pt idx="129">
                  <c:v>87.775707702562045</c:v>
                </c:pt>
                <c:pt idx="130">
                  <c:v>87.822725974332215</c:v>
                </c:pt>
                <c:pt idx="131">
                  <c:v>88.129740584011728</c:v>
                </c:pt>
                <c:pt idx="132">
                  <c:v>88.891295180341999</c:v>
                </c:pt>
                <c:pt idx="133">
                  <c:v>90.310403176416173</c:v>
                </c:pt>
                <c:pt idx="134">
                  <c:v>92.4702007632483</c:v>
                </c:pt>
                <c:pt idx="135">
                  <c:v>95.16640889425976</c:v>
                </c:pt>
                <c:pt idx="136">
                  <c:v>97.820891737969944</c:v>
                </c:pt>
                <c:pt idx="137">
                  <c:v>99.615088063319021</c:v>
                </c:pt>
                <c:pt idx="138">
                  <c:v>99.853450865793832</c:v>
                </c:pt>
                <c:pt idx="139">
                  <c:v>98.35289734372725</c:v>
                </c:pt>
                <c:pt idx="140">
                  <c:v>95.567340971891895</c:v>
                </c:pt>
                <c:pt idx="141">
                  <c:v>92.335892319488082</c:v>
                </c:pt>
                <c:pt idx="142">
                  <c:v>89.444049970403427</c:v>
                </c:pt>
                <c:pt idx="143">
                  <c:v>87.3107715002661</c:v>
                </c:pt>
                <c:pt idx="144">
                  <c:v>85.958515470877728</c:v>
                </c:pt>
                <c:pt idx="145">
                  <c:v>85.182890429011337</c:v>
                </c:pt>
                <c:pt idx="146">
                  <c:v>84.742619479902999</c:v>
                </c:pt>
                <c:pt idx="147">
                  <c:v>84.461675878667251</c:v>
                </c:pt>
                <c:pt idx="148">
                  <c:v>84.243684018264872</c:v>
                </c:pt>
                <c:pt idx="149">
                  <c:v>84.0465967139057</c:v>
                </c:pt>
                <c:pt idx="150">
                  <c:v>83.855424097720601</c:v>
                </c:pt>
                <c:pt idx="151">
                  <c:v>83.665775113872712</c:v>
                </c:pt>
                <c:pt idx="152">
                  <c:v>83.476628516586402</c:v>
                </c:pt>
                <c:pt idx="153">
                  <c:v>83.287843059273399</c:v>
                </c:pt>
                <c:pt idx="154">
                  <c:v>83.09946237094006</c:v>
                </c:pt>
                <c:pt idx="155">
                  <c:v>82.911554845377523</c:v>
                </c:pt>
                <c:pt idx="156">
                  <c:v>82.724183061147912</c:v>
                </c:pt>
                <c:pt idx="157">
                  <c:v>82.537399208108368</c:v>
                </c:pt>
                <c:pt idx="158">
                  <c:v>82.35124497793241</c:v>
                </c:pt>
                <c:pt idx="159">
                  <c:v>82.165752185052114</c:v>
                </c:pt>
                <c:pt idx="160">
                  <c:v>81.98094355013518</c:v>
                </c:pt>
                <c:pt idx="161">
                  <c:v>81.796833547488234</c:v>
                </c:pt>
                <c:pt idx="162">
                  <c:v>81.613429279470907</c:v>
                </c:pt>
                <c:pt idx="163">
                  <c:v>81.430731351690952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99.349427591637578</c:v>
                </c:pt>
                <c:pt idx="8">
                  <c:v>99.427579000942515</c:v>
                </c:pt>
                <c:pt idx="9">
                  <c:v>99.505873588710017</c:v>
                </c:pt>
                <c:pt idx="10">
                  <c:v>99.584241753476178</c:v>
                </c:pt>
                <c:pt idx="11">
                  <c:v>99.662600512442822</c:v>
                </c:pt>
                <c:pt idx="12">
                  <c:v>99.74085197369422</c:v>
                </c:pt>
                <c:pt idx="13">
                  <c:v>99.818881733991546</c:v>
                </c:pt>
                <c:pt idx="14">
                  <c:v>99.89655722014686</c:v>
                </c:pt>
                <c:pt idx="15">
                  <c:v>99.973725998398336</c:v>
                </c:pt>
                <c:pt idx="16">
                  <c:v>100.05021408359883</c:v>
                </c:pt>
                <c:pt idx="17">
                  <c:v>100.12582428834106</c:v>
                </c:pt>
                <c:pt idx="18">
                  <c:v>100.20033466125621</c:v>
                </c:pt>
                <c:pt idx="19">
                  <c:v>100.27349707342431</c:v>
                </c:pt>
                <c:pt idx="20">
                  <c:v>100.34503602178823</c:v>
                </c:pt>
                <c:pt idx="21">
                  <c:v>100.41464772819496</c:v>
                </c:pt>
                <c:pt idx="22">
                  <c:v>100.48199962157175</c:v>
                </c:pt>
                <c:pt idx="23">
                  <c:v>100.54673029798863</c:v>
                </c:pt>
                <c:pt idx="24">
                  <c:v>100.60845005801689</c:v>
                </c:pt>
                <c:pt idx="25">
                  <c:v>100.66674212179308</c:v>
                </c:pt>
                <c:pt idx="26">
                  <c:v>100.7211646183857</c:v>
                </c:pt>
                <c:pt idx="27">
                  <c:v>100.7712534362862</c:v>
                </c:pt>
                <c:pt idx="28">
                  <c:v>100.81652600507671</c:v>
                </c:pt>
                <c:pt idx="29">
                  <c:v>100.85648605377868</c:v>
                </c:pt>
                <c:pt idx="30">
                  <c:v>100.89062935870912</c:v>
                </c:pt>
                <c:pt idx="31">
                  <c:v>100.91845045308841</c:v>
                </c:pt>
                <c:pt idx="32">
                  <c:v>100.93945022314742</c:v>
                </c:pt>
                <c:pt idx="33">
                  <c:v>100.95314426290969</c:v>
                </c:pt>
                <c:pt idx="34">
                  <c:v>100.95907180493634</c:v>
                </c:pt>
                <c:pt idx="35">
                  <c:v>100.95680499071051</c:v>
                </c:pt>
                <c:pt idx="36">
                  <c:v>100.94595819625791</c:v>
                </c:pt>
                <c:pt idx="37">
                  <c:v>100.92619709063617</c:v>
                </c:pt>
                <c:pt idx="38">
                  <c:v>100.89724708154938</c:v>
                </c:pt>
                <c:pt idx="39">
                  <c:v>100.85890079739855</c:v>
                </c:pt>
                <c:pt idx="40">
                  <c:v>100.81102427122066</c:v>
                </c:pt>
                <c:pt idx="41">
                  <c:v>100.7535615302162</c:v>
                </c:pt>
                <c:pt idx="42">
                  <c:v>100.68653735393954</c:v>
                </c:pt>
                <c:pt idx="43">
                  <c:v>100.61005804168117</c:v>
                </c:pt>
                <c:pt idx="44">
                  <c:v>100.52431012013011</c:v>
                </c:pt>
                <c:pt idx="45">
                  <c:v>100.42955701960834</c:v>
                </c:pt>
                <c:pt idx="46">
                  <c:v>100.32613384373205</c:v>
                </c:pt>
                <c:pt idx="47">
                  <c:v>100.21444044594438</c:v>
                </c:pt>
                <c:pt idx="48">
                  <c:v>100.09493310042598</c:v>
                </c:pt>
                <c:pt idx="49">
                  <c:v>99.968115109333624</c:v>
                </c:pt>
                <c:pt idx="50">
                  <c:v>99.834526720030198</c:v>
                </c:pt>
                <c:pt idx="51">
                  <c:v>99.694734734030376</c:v>
                </c:pt>
                <c:pt idx="52">
                  <c:v>99.54932217501397</c:v>
                </c:pt>
                <c:pt idx="53">
                  <c:v>99.398878349483851</c:v>
                </c:pt>
                <c:pt idx="54">
                  <c:v>99.243989584824789</c:v>
                </c:pt>
                <c:pt idx="55">
                  <c:v>99.085230870724928</c:v>
                </c:pt>
                <c:pt idx="56">
                  <c:v>98.923158566357628</c:v>
                </c:pt>
                <c:pt idx="57">
                  <c:v>98.758304272205578</c:v>
                </c:pt>
                <c:pt idx="58">
                  <c:v>98.591169905979072</c:v>
                </c:pt>
                <c:pt idx="59">
                  <c:v>98.422223969775288</c:v>
                </c:pt>
                <c:pt idx="60">
                  <c:v>98.251898952396928</c:v>
                </c:pt>
                <c:pt idx="61">
                  <c:v>98.080589777513296</c:v>
                </c:pt>
                <c:pt idx="62">
                  <c:v>97.908653185131485</c:v>
                </c:pt>
                <c:pt idx="63">
                  <c:v>97.736407919977196</c:v>
                </c:pt>
                <c:pt idx="64">
                  <c:v>97.564135594709711</c:v>
                </c:pt>
                <c:pt idx="65">
                  <c:v>97.392082096988631</c:v>
                </c:pt>
                <c:pt idx="66">
                  <c:v>97.220459415740393</c:v>
                </c:pt>
                <c:pt idx="67">
                  <c:v>97.049447772055416</c:v>
                </c:pt>
                <c:pt idx="68">
                  <c:v>96.87919795263079</c:v>
                </c:pt>
                <c:pt idx="69">
                  <c:v>96.709833757404482</c:v>
                </c:pt>
                <c:pt idx="70">
                  <c:v>96.541454487071647</c:v>
                </c:pt>
                <c:pt idx="71">
                  <c:v>96.374137409819554</c:v>
                </c:pt>
                <c:pt idx="72">
                  <c:v>96.207940159364227</c:v>
                </c:pt>
                <c:pt idx="73">
                  <c:v>96.042903027889253</c:v>
                </c:pt>
                <c:pt idx="74">
                  <c:v>95.87905112760383</c:v>
                </c:pt>
                <c:pt idx="75">
                  <c:v>95.716396403290688</c:v>
                </c:pt>
                <c:pt idx="76">
                  <c:v>95.55493948543031</c:v>
                </c:pt>
                <c:pt idx="77">
                  <c:v>95.394671379353312</c:v>
                </c:pt>
                <c:pt idx="78">
                  <c:v>95.235574990508681</c:v>
                </c:pt>
                <c:pt idx="79">
                  <c:v>95.077626489487329</c:v>
                </c:pt>
                <c:pt idx="80">
                  <c:v>94.920796523053752</c:v>
                </c:pt>
                <c:pt idx="81">
                  <c:v>94.76505127926751</c:v>
                </c:pt>
                <c:pt idx="82">
                  <c:v>94.610353415950797</c:v>
                </c:pt>
                <c:pt idx="83">
                  <c:v>94.456662862411903</c:v>
                </c:pt>
                <c:pt idx="84">
                  <c:v>94.303937504573753</c:v>
                </c:pt>
                <c:pt idx="85">
                  <c:v>94.152133763578377</c:v>
                </c:pt>
                <c:pt idx="86">
                  <c:v>94.001207077625551</c:v>
                </c:pt>
                <c:pt idx="87">
                  <c:v>93.851112296321219</c:v>
                </c:pt>
                <c:pt idx="88">
                  <c:v>93.701803996218018</c:v>
                </c:pt>
                <c:pt idx="89">
                  <c:v>93.553236725565384</c:v>
                </c:pt>
                <c:pt idx="90">
                  <c:v>93.405365185592288</c:v>
                </c:pt>
                <c:pt idx="91">
                  <c:v>93.258144354941635</c:v>
                </c:pt>
                <c:pt idx="92">
                  <c:v>93.1115295631908</c:v>
                </c:pt>
                <c:pt idx="93">
                  <c:v>92.965476518737404</c:v>
                </c:pt>
                <c:pt idx="94">
                  <c:v>92.819941295720255</c:v>
                </c:pt>
                <c:pt idx="95">
                  <c:v>92.674880284091174</c:v>
                </c:pt>
                <c:pt idx="96">
                  <c:v>92.530250106459647</c:v>
                </c:pt>
                <c:pt idx="97">
                  <c:v>92.386007504910125</c:v>
                </c:pt>
                <c:pt idx="98">
                  <c:v>92.242109200642147</c:v>
                </c:pt>
                <c:pt idx="99">
                  <c:v>92.098511729016707</c:v>
                </c:pt>
                <c:pt idx="100">
                  <c:v>91.955171252410551</c:v>
                </c:pt>
                <c:pt idx="101">
                  <c:v>91.812043353193218</c:v>
                </c:pt>
                <c:pt idx="102">
                  <c:v>91.669082809153366</c:v>
                </c:pt>
                <c:pt idx="103">
                  <c:v>91.526243353822565</c:v>
                </c:pt>
                <c:pt idx="104">
                  <c:v>91.383477424379819</c:v>
                </c:pt>
                <c:pt idx="105">
                  <c:v>91.240735900181662</c:v>
                </c:pt>
                <c:pt idx="106">
                  <c:v>91.097967835453616</c:v>
                </c:pt>
                <c:pt idx="107">
                  <c:v>90.955120190308236</c:v>
                </c:pt>
                <c:pt idx="108">
                  <c:v>90.812137565025481</c:v>
                </c:pt>
                <c:pt idx="109">
                  <c:v>90.668961943442355</c:v>
                </c:pt>
                <c:pt idx="110">
                  <c:v>90.525532452343597</c:v>
                </c:pt>
                <c:pt idx="111">
                  <c:v>90.381785144911092</c:v>
                </c:pt>
                <c:pt idx="112">
                  <c:v>90.237652817548565</c:v>
                </c:pt>
                <c:pt idx="113">
                  <c:v>90.093064870713945</c:v>
                </c:pt>
                <c:pt idx="114">
                  <c:v>89.947947225705803</c:v>
                </c:pt>
                <c:pt idx="115">
                  <c:v>89.802222310591262</c:v>
                </c:pt>
                <c:pt idx="116">
                  <c:v>89.655809129528066</c:v>
                </c:pt>
                <c:pt idx="117">
                  <c:v>89.50862343051034</c:v>
                </c:pt>
                <c:pt idx="118">
                  <c:v>89.360577986904474</c:v>
                </c:pt>
                <c:pt idx="119">
                  <c:v>89.21158300788403</c:v>
                </c:pt>
                <c:pt idx="120">
                  <c:v>89.061546691836242</c:v>
                </c:pt>
                <c:pt idx="121">
                  <c:v>88.910375934824344</c:v>
                </c:pt>
                <c:pt idx="122">
                  <c:v>88.757977203073295</c:v>
                </c:pt>
                <c:pt idx="123">
                  <c:v>88.604257574072108</c:v>
                </c:pt>
                <c:pt idx="124">
                  <c:v>88.449125945162947</c:v>
                </c:pt>
                <c:pt idx="125">
                  <c:v>88.292494401423824</c:v>
                </c:pt>
                <c:pt idx="126">
                  <c:v>88.134279726356027</c:v>
                </c:pt>
                <c:pt idx="127">
                  <c:v>87.974405029609358</c:v>
                </c:pt>
                <c:pt idx="128">
                  <c:v>87.812801456123879</c:v>
                </c:pt>
                <c:pt idx="129">
                  <c:v>87.64940993119653</c:v>
                </c:pt>
                <c:pt idx="130">
                  <c:v>87.484182886808071</c:v>
                </c:pt>
                <c:pt idx="131">
                  <c:v>87.317085906886973</c:v>
                </c:pt>
                <c:pt idx="132">
                  <c:v>87.14809922391386</c:v>
                </c:pt>
                <c:pt idx="133">
                  <c:v>86.977218997214209</c:v>
                </c:pt>
                <c:pt idx="134">
                  <c:v>86.804458305149453</c:v>
                </c:pt>
                <c:pt idx="135">
                  <c:v>86.629847789653752</c:v>
                </c:pt>
                <c:pt idx="136">
                  <c:v>86.453435902296832</c:v>
                </c:pt>
                <c:pt idx="137">
                  <c:v>86.275288715998073</c:v>
                </c:pt>
                <c:pt idx="138">
                  <c:v>86.095489284951839</c:v>
                </c:pt>
                <c:pt idx="139">
                  <c:v>85.914136556129762</c:v>
                </c:pt>
                <c:pt idx="140">
                  <c:v>85.731343857453766</c:v>
                </c:pt>
                <c:pt idx="141">
                  <c:v>85.547237008761144</c:v>
                </c:pt>
                <c:pt idx="142">
                  <c:v>85.361952120368414</c:v>
                </c:pt>
                <c:pt idx="143">
                  <c:v>85.175633158920135</c:v>
                </c:pt>
                <c:pt idx="144">
                  <c:v>84.988429370150513</c:v>
                </c:pt>
                <c:pt idx="145">
                  <c:v>84.800492652526145</c:v>
                </c:pt>
                <c:pt idx="146">
                  <c:v>84.611974974335084</c:v>
                </c:pt>
                <c:pt idx="147">
                  <c:v>84.423025920023434</c:v>
                </c:pt>
                <c:pt idx="148">
                  <c:v>84.233790440286384</c:v>
                </c:pt>
                <c:pt idx="149">
                  <c:v>84.044406865758262</c:v>
                </c:pt>
                <c:pt idx="150">
                  <c:v>83.855005227456701</c:v>
                </c:pt>
                <c:pt idx="151">
                  <c:v>83.665705909785757</c:v>
                </c:pt>
                <c:pt idx="152">
                  <c:v>83.476618645142807</c:v>
                </c:pt>
                <c:pt idx="153">
                  <c:v>83.287841844037899</c:v>
                </c:pt>
                <c:pt idx="154">
                  <c:v>83.099462241869901</c:v>
                </c:pt>
                <c:pt idx="155">
                  <c:v>82.911554833553936</c:v>
                </c:pt>
                <c:pt idx="156">
                  <c:v>82.724183060213974</c:v>
                </c:pt>
                <c:pt idx="157">
                  <c:v>82.537399208044775</c:v>
                </c:pt>
                <c:pt idx="158">
                  <c:v>82.351244977928673</c:v>
                </c:pt>
                <c:pt idx="159">
                  <c:v>82.165752185051929</c:v>
                </c:pt>
                <c:pt idx="160">
                  <c:v>81.980943550135166</c:v>
                </c:pt>
                <c:pt idx="161">
                  <c:v>81.796833547488234</c:v>
                </c:pt>
                <c:pt idx="162">
                  <c:v>81.613429279470907</c:v>
                </c:pt>
                <c:pt idx="163">
                  <c:v>81.430731351690952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101.367</c:v>
                </c:pt>
                <c:pt idx="1">
                  <c:v>101.117</c:v>
                </c:pt>
                <c:pt idx="2">
                  <c:v>98.183000000000007</c:v>
                </c:pt>
                <c:pt idx="3">
                  <c:v>99.983000000000004</c:v>
                </c:pt>
                <c:pt idx="4">
                  <c:v>101.033</c:v>
                </c:pt>
                <c:pt idx="5">
                  <c:v>100.85</c:v>
                </c:pt>
                <c:pt idx="6">
                  <c:v>101.633</c:v>
                </c:pt>
                <c:pt idx="7">
                  <c:v>102.533</c:v>
                </c:pt>
                <c:pt idx="8">
                  <c:v>101.267</c:v>
                </c:pt>
                <c:pt idx="9">
                  <c:v>100.967</c:v>
                </c:pt>
                <c:pt idx="10">
                  <c:v>100.283</c:v>
                </c:pt>
                <c:pt idx="11">
                  <c:v>101.417</c:v>
                </c:pt>
                <c:pt idx="12">
                  <c:v>101.983</c:v>
                </c:pt>
                <c:pt idx="13">
                  <c:v>102.75</c:v>
                </c:pt>
                <c:pt idx="14">
                  <c:v>98.983000000000004</c:v>
                </c:pt>
                <c:pt idx="15">
                  <c:v>102.35</c:v>
                </c:pt>
                <c:pt idx="16">
                  <c:v>100.15</c:v>
                </c:pt>
                <c:pt idx="17">
                  <c:v>100.917</c:v>
                </c:pt>
                <c:pt idx="18">
                  <c:v>100.967</c:v>
                </c:pt>
                <c:pt idx="19">
                  <c:v>100.733</c:v>
                </c:pt>
                <c:pt idx="20">
                  <c:v>100.467</c:v>
                </c:pt>
                <c:pt idx="21">
                  <c:v>100.383</c:v>
                </c:pt>
                <c:pt idx="22">
                  <c:v>99.632999999999996</c:v>
                </c:pt>
                <c:pt idx="23">
                  <c:v>100.43300000000001</c:v>
                </c:pt>
                <c:pt idx="24">
                  <c:v>99.066999999999993</c:v>
                </c:pt>
                <c:pt idx="25">
                  <c:v>101.083</c:v>
                </c:pt>
                <c:pt idx="26">
                  <c:v>100.25</c:v>
                </c:pt>
                <c:pt idx="27">
                  <c:v>100.767</c:v>
                </c:pt>
                <c:pt idx="28">
                  <c:v>100.2</c:v>
                </c:pt>
                <c:pt idx="29">
                  <c:v>100.717</c:v>
                </c:pt>
                <c:pt idx="30">
                  <c:v>102.033</c:v>
                </c:pt>
                <c:pt idx="31">
                  <c:v>103</c:v>
                </c:pt>
                <c:pt idx="32">
                  <c:v>101.7</c:v>
                </c:pt>
                <c:pt idx="33">
                  <c:v>101.633</c:v>
                </c:pt>
                <c:pt idx="34">
                  <c:v>102.35</c:v>
                </c:pt>
                <c:pt idx="35">
                  <c:v>104.05</c:v>
                </c:pt>
                <c:pt idx="36">
                  <c:v>101.6</c:v>
                </c:pt>
                <c:pt idx="37">
                  <c:v>103.31699999999999</c:v>
                </c:pt>
                <c:pt idx="38">
                  <c:v>101</c:v>
                </c:pt>
                <c:pt idx="39">
                  <c:v>103.18300000000001</c:v>
                </c:pt>
                <c:pt idx="40">
                  <c:v>101.4</c:v>
                </c:pt>
                <c:pt idx="41">
                  <c:v>101.983</c:v>
                </c:pt>
                <c:pt idx="42">
                  <c:v>103.25</c:v>
                </c:pt>
                <c:pt idx="43">
                  <c:v>106.483</c:v>
                </c:pt>
                <c:pt idx="44">
                  <c:v>108.767</c:v>
                </c:pt>
                <c:pt idx="45">
                  <c:v>112.233</c:v>
                </c:pt>
                <c:pt idx="46">
                  <c:v>118.033</c:v>
                </c:pt>
                <c:pt idx="47">
                  <c:v>125.517</c:v>
                </c:pt>
                <c:pt idx="48">
                  <c:v>140.333</c:v>
                </c:pt>
                <c:pt idx="49">
                  <c:v>155.68299999999999</c:v>
                </c:pt>
                <c:pt idx="50">
                  <c:v>172.71700000000001</c:v>
                </c:pt>
                <c:pt idx="51">
                  <c:v>192.333</c:v>
                </c:pt>
                <c:pt idx="52">
                  <c:v>207.167</c:v>
                </c:pt>
                <c:pt idx="53">
                  <c:v>216.71700000000001</c:v>
                </c:pt>
                <c:pt idx="54">
                  <c:v>223.88300000000001</c:v>
                </c:pt>
                <c:pt idx="55">
                  <c:v>229.78299999999999</c:v>
                </c:pt>
                <c:pt idx="56">
                  <c:v>230.31700000000001</c:v>
                </c:pt>
                <c:pt idx="57">
                  <c:v>228.483</c:v>
                </c:pt>
                <c:pt idx="58">
                  <c:v>222.96700000000001</c:v>
                </c:pt>
                <c:pt idx="59">
                  <c:v>210.833</c:v>
                </c:pt>
                <c:pt idx="60">
                  <c:v>186.45</c:v>
                </c:pt>
                <c:pt idx="61">
                  <c:v>146.65</c:v>
                </c:pt>
                <c:pt idx="62">
                  <c:v>113.833</c:v>
                </c:pt>
                <c:pt idx="63">
                  <c:v>100.43300000000001</c:v>
                </c:pt>
                <c:pt idx="64">
                  <c:v>98.3</c:v>
                </c:pt>
                <c:pt idx="65">
                  <c:v>97.316999999999993</c:v>
                </c:pt>
                <c:pt idx="66">
                  <c:v>100.2</c:v>
                </c:pt>
                <c:pt idx="67">
                  <c:v>100.967</c:v>
                </c:pt>
                <c:pt idx="68">
                  <c:v>107.43300000000001</c:v>
                </c:pt>
                <c:pt idx="69">
                  <c:v>114.8</c:v>
                </c:pt>
                <c:pt idx="70">
                  <c:v>123.283</c:v>
                </c:pt>
                <c:pt idx="71">
                  <c:v>137.88300000000001</c:v>
                </c:pt>
                <c:pt idx="72">
                  <c:v>150.15</c:v>
                </c:pt>
                <c:pt idx="73">
                  <c:v>163.4</c:v>
                </c:pt>
                <c:pt idx="74">
                  <c:v>174.88300000000001</c:v>
                </c:pt>
                <c:pt idx="75">
                  <c:v>184.233</c:v>
                </c:pt>
                <c:pt idx="76">
                  <c:v>191.43299999999999</c:v>
                </c:pt>
                <c:pt idx="77">
                  <c:v>194.05</c:v>
                </c:pt>
                <c:pt idx="78">
                  <c:v>196.2</c:v>
                </c:pt>
                <c:pt idx="79">
                  <c:v>189.517</c:v>
                </c:pt>
                <c:pt idx="80">
                  <c:v>178.31700000000001</c:v>
                </c:pt>
                <c:pt idx="81">
                  <c:v>157.1</c:v>
                </c:pt>
                <c:pt idx="82">
                  <c:v>123.43300000000001</c:v>
                </c:pt>
                <c:pt idx="83">
                  <c:v>103</c:v>
                </c:pt>
                <c:pt idx="84">
                  <c:v>93.95</c:v>
                </c:pt>
                <c:pt idx="85">
                  <c:v>91.983000000000004</c:v>
                </c:pt>
                <c:pt idx="86">
                  <c:v>91.1</c:v>
                </c:pt>
                <c:pt idx="87">
                  <c:v>92.783000000000001</c:v>
                </c:pt>
                <c:pt idx="88">
                  <c:v>91.882999999999996</c:v>
                </c:pt>
                <c:pt idx="89">
                  <c:v>92.382999999999996</c:v>
                </c:pt>
                <c:pt idx="90">
                  <c:v>91.85</c:v>
                </c:pt>
                <c:pt idx="91">
                  <c:v>92.6</c:v>
                </c:pt>
                <c:pt idx="92">
                  <c:v>91.75</c:v>
                </c:pt>
                <c:pt idx="93">
                  <c:v>94.25</c:v>
                </c:pt>
                <c:pt idx="94">
                  <c:v>93.45</c:v>
                </c:pt>
                <c:pt idx="95">
                  <c:v>93.466999999999999</c:v>
                </c:pt>
                <c:pt idx="96">
                  <c:v>94.117000000000004</c:v>
                </c:pt>
                <c:pt idx="97">
                  <c:v>94.283000000000001</c:v>
                </c:pt>
                <c:pt idx="98">
                  <c:v>95.832999999999998</c:v>
                </c:pt>
                <c:pt idx="99">
                  <c:v>95.433000000000007</c:v>
                </c:pt>
                <c:pt idx="100">
                  <c:v>94.483000000000004</c:v>
                </c:pt>
                <c:pt idx="101">
                  <c:v>94.5</c:v>
                </c:pt>
                <c:pt idx="102">
                  <c:v>93.082999999999998</c:v>
                </c:pt>
                <c:pt idx="103">
                  <c:v>95.533000000000001</c:v>
                </c:pt>
                <c:pt idx="104">
                  <c:v>94.066999999999993</c:v>
                </c:pt>
                <c:pt idx="105">
                  <c:v>94.117000000000004</c:v>
                </c:pt>
                <c:pt idx="106">
                  <c:v>98.216999999999999</c:v>
                </c:pt>
                <c:pt idx="107">
                  <c:v>100.383</c:v>
                </c:pt>
                <c:pt idx="108">
                  <c:v>106.883</c:v>
                </c:pt>
                <c:pt idx="109">
                  <c:v>113.117</c:v>
                </c:pt>
                <c:pt idx="110">
                  <c:v>116.767</c:v>
                </c:pt>
                <c:pt idx="111">
                  <c:v>117.417</c:v>
                </c:pt>
                <c:pt idx="112">
                  <c:v>116.93300000000001</c:v>
                </c:pt>
                <c:pt idx="113">
                  <c:v>119.283</c:v>
                </c:pt>
                <c:pt idx="114">
                  <c:v>112.167</c:v>
                </c:pt>
                <c:pt idx="115">
                  <c:v>108.117</c:v>
                </c:pt>
                <c:pt idx="116">
                  <c:v>101</c:v>
                </c:pt>
                <c:pt idx="117">
                  <c:v>96.832999999999998</c:v>
                </c:pt>
                <c:pt idx="118">
                  <c:v>93.066999999999993</c:v>
                </c:pt>
                <c:pt idx="119">
                  <c:v>91.417000000000002</c:v>
                </c:pt>
                <c:pt idx="120">
                  <c:v>87.733000000000004</c:v>
                </c:pt>
                <c:pt idx="121">
                  <c:v>91</c:v>
                </c:pt>
                <c:pt idx="122">
                  <c:v>88.9</c:v>
                </c:pt>
                <c:pt idx="123">
                  <c:v>87.733000000000004</c:v>
                </c:pt>
                <c:pt idx="124">
                  <c:v>88.632999999999996</c:v>
                </c:pt>
                <c:pt idx="125">
                  <c:v>87.882999999999996</c:v>
                </c:pt>
                <c:pt idx="126">
                  <c:v>88.216999999999999</c:v>
                </c:pt>
                <c:pt idx="127">
                  <c:v>89.766999999999996</c:v>
                </c:pt>
                <c:pt idx="128">
                  <c:v>89.167000000000002</c:v>
                </c:pt>
                <c:pt idx="129">
                  <c:v>89.917000000000002</c:v>
                </c:pt>
                <c:pt idx="130">
                  <c:v>87.283000000000001</c:v>
                </c:pt>
                <c:pt idx="131">
                  <c:v>87.132999999999996</c:v>
                </c:pt>
                <c:pt idx="132">
                  <c:v>86.25</c:v>
                </c:pt>
                <c:pt idx="133">
                  <c:v>88.783000000000001</c:v>
                </c:pt>
                <c:pt idx="134">
                  <c:v>90.733000000000004</c:v>
                </c:pt>
                <c:pt idx="135">
                  <c:v>92.9</c:v>
                </c:pt>
                <c:pt idx="136">
                  <c:v>96.716999999999999</c:v>
                </c:pt>
                <c:pt idx="137">
                  <c:v>98.733000000000004</c:v>
                </c:pt>
                <c:pt idx="138">
                  <c:v>100.833</c:v>
                </c:pt>
                <c:pt idx="139">
                  <c:v>101.633</c:v>
                </c:pt>
                <c:pt idx="140">
                  <c:v>103.117</c:v>
                </c:pt>
                <c:pt idx="141">
                  <c:v>101.033</c:v>
                </c:pt>
                <c:pt idx="142">
                  <c:v>98.533000000000001</c:v>
                </c:pt>
                <c:pt idx="143">
                  <c:v>95.216999999999999</c:v>
                </c:pt>
                <c:pt idx="144">
                  <c:v>89.117000000000004</c:v>
                </c:pt>
                <c:pt idx="145">
                  <c:v>85.183000000000007</c:v>
                </c:pt>
                <c:pt idx="146">
                  <c:v>84.733000000000004</c:v>
                </c:pt>
                <c:pt idx="147">
                  <c:v>83.516999999999996</c:v>
                </c:pt>
                <c:pt idx="148">
                  <c:v>82.05</c:v>
                </c:pt>
                <c:pt idx="149">
                  <c:v>82.832999999999998</c:v>
                </c:pt>
                <c:pt idx="150">
                  <c:v>83.533000000000001</c:v>
                </c:pt>
                <c:pt idx="151">
                  <c:v>83.832999999999998</c:v>
                </c:pt>
                <c:pt idx="152">
                  <c:v>83.766999999999996</c:v>
                </c:pt>
                <c:pt idx="153">
                  <c:v>82.917000000000002</c:v>
                </c:pt>
                <c:pt idx="154">
                  <c:v>83.082999999999998</c:v>
                </c:pt>
                <c:pt idx="155">
                  <c:v>81.066999999999993</c:v>
                </c:pt>
                <c:pt idx="156">
                  <c:v>84.167000000000002</c:v>
                </c:pt>
                <c:pt idx="157">
                  <c:v>81.900000000000006</c:v>
                </c:pt>
                <c:pt idx="158">
                  <c:v>81.599999999999994</c:v>
                </c:pt>
                <c:pt idx="159">
                  <c:v>81.95</c:v>
                </c:pt>
                <c:pt idx="160">
                  <c:v>82.466999999999999</c:v>
                </c:pt>
                <c:pt idx="161">
                  <c:v>83.75</c:v>
                </c:pt>
                <c:pt idx="162">
                  <c:v>82.6</c:v>
                </c:pt>
                <c:pt idx="163">
                  <c:v>80.900000000000006</c:v>
                </c:pt>
                <c:pt idx="164">
                  <c:v>82.35</c:v>
                </c:pt>
                <c:pt idx="165">
                  <c:v>80.082999999999998</c:v>
                </c:pt>
                <c:pt idx="166">
                  <c:v>80.867000000000004</c:v>
                </c:pt>
                <c:pt idx="167">
                  <c:v>83.533000000000001</c:v>
                </c:pt>
                <c:pt idx="168">
                  <c:v>83.816999999999993</c:v>
                </c:pt>
                <c:pt idx="169">
                  <c:v>81.466999999999999</c:v>
                </c:pt>
                <c:pt idx="170">
                  <c:v>81.816999999999993</c:v>
                </c:pt>
                <c:pt idx="171">
                  <c:v>79.716999999999999</c:v>
                </c:pt>
                <c:pt idx="172">
                  <c:v>82.466999999999999</c:v>
                </c:pt>
                <c:pt idx="173">
                  <c:v>81.617000000000004</c:v>
                </c:pt>
                <c:pt idx="174">
                  <c:v>82.733000000000004</c:v>
                </c:pt>
                <c:pt idx="175">
                  <c:v>83.566999999999993</c:v>
                </c:pt>
                <c:pt idx="176">
                  <c:v>81.816999999999993</c:v>
                </c:pt>
                <c:pt idx="177">
                  <c:v>80.716999999999999</c:v>
                </c:pt>
                <c:pt idx="178">
                  <c:v>81.566999999999993</c:v>
                </c:pt>
                <c:pt idx="179">
                  <c:v>78.8</c:v>
                </c:pt>
                <c:pt idx="180">
                  <c:v>82.832999999999998</c:v>
                </c:pt>
                <c:pt idx="181">
                  <c:v>82.85</c:v>
                </c:pt>
                <c:pt idx="182">
                  <c:v>82.3</c:v>
                </c:pt>
                <c:pt idx="183">
                  <c:v>79.683000000000007</c:v>
                </c:pt>
                <c:pt idx="184">
                  <c:v>79.167000000000002</c:v>
                </c:pt>
                <c:pt idx="185">
                  <c:v>79.016999999999996</c:v>
                </c:pt>
                <c:pt idx="186">
                  <c:v>83.05</c:v>
                </c:pt>
                <c:pt idx="187">
                  <c:v>80.716999999999999</c:v>
                </c:pt>
                <c:pt idx="188">
                  <c:v>80.382999999999996</c:v>
                </c:pt>
                <c:pt idx="189">
                  <c:v>82.332999999999998</c:v>
                </c:pt>
                <c:pt idx="190">
                  <c:v>80.167000000000002</c:v>
                </c:pt>
                <c:pt idx="191">
                  <c:v>81.033000000000001</c:v>
                </c:pt>
                <c:pt idx="192">
                  <c:v>81.349999999999994</c:v>
                </c:pt>
                <c:pt idx="193">
                  <c:v>79.816999999999993</c:v>
                </c:pt>
                <c:pt idx="194">
                  <c:v>82.216999999999999</c:v>
                </c:pt>
                <c:pt idx="195">
                  <c:v>79.25</c:v>
                </c:pt>
                <c:pt idx="196">
                  <c:v>82</c:v>
                </c:pt>
                <c:pt idx="197">
                  <c:v>82.082999999999998</c:v>
                </c:pt>
                <c:pt idx="198">
                  <c:v>81.733000000000004</c:v>
                </c:pt>
                <c:pt idx="199">
                  <c:v>79.849999999999994</c:v>
                </c:pt>
                <c:pt idx="200">
                  <c:v>80.900000000000006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100.86523746723772</c:v>
                </c:pt>
                <c:pt idx="6">
                  <c:v>100.90515928252995</c:v>
                </c:pt>
                <c:pt idx="7">
                  <c:v>100.94523326388676</c:v>
                </c:pt>
                <c:pt idx="8">
                  <c:v>100.98541725115427</c:v>
                </c:pt>
                <c:pt idx="9">
                  <c:v>101.02566023044952</c:v>
                </c:pt>
                <c:pt idx="10">
                  <c:v>101.0659012367074</c:v>
                </c:pt>
                <c:pt idx="11">
                  <c:v>101.10606818137872</c:v>
                </c:pt>
                <c:pt idx="12">
                  <c:v>101.14607661243308</c:v>
                </c:pt>
                <c:pt idx="13">
                  <c:v>101.18582841792346</c:v>
                </c:pt>
                <c:pt idx="14">
                  <c:v>101.22521048969894</c:v>
                </c:pt>
                <c:pt idx="15">
                  <c:v>101.26409337107819</c:v>
                </c:pt>
                <c:pt idx="16">
                  <c:v>101.3023299227513</c:v>
                </c:pt>
                <c:pt idx="17">
                  <c:v>101.339754057599</c:v>
                </c:pt>
                <c:pt idx="18">
                  <c:v>101.37617962296616</c:v>
                </c:pt>
                <c:pt idx="19">
                  <c:v>101.41139955886091</c:v>
                </c:pt>
                <c:pt idx="20">
                  <c:v>101.44518555266045</c:v>
                </c:pt>
                <c:pt idx="21">
                  <c:v>101.47728858174165</c:v>
                </c:pt>
                <c:pt idx="22">
                  <c:v>101.50744104897275</c:v>
                </c:pt>
                <c:pt idx="23">
                  <c:v>101.53536177950029</c:v>
                </c:pt>
                <c:pt idx="24">
                  <c:v>101.56076613266615</c:v>
                </c:pt>
                <c:pt idx="25">
                  <c:v>101.58338515172585</c:v>
                </c:pt>
                <c:pt idx="26">
                  <c:v>101.60300040077198</c:v>
                </c:pt>
                <c:pt idx="27">
                  <c:v>101.61950542022122</c:v>
                </c:pt>
                <c:pt idx="28">
                  <c:v>101.63301116583699</c:v>
                </c:pt>
                <c:pt idx="29">
                  <c:v>101.64402198933365</c:v>
                </c:pt>
                <c:pt idx="30">
                  <c:v>101.65372110064739</c:v>
                </c:pt>
                <c:pt idx="31">
                  <c:v>101.66441994528078</c:v>
                </c:pt>
                <c:pt idx="32">
                  <c:v>101.68024346258564</c:v>
                </c:pt>
                <c:pt idx="33">
                  <c:v>101.70814007627881</c:v>
                </c:pt>
                <c:pt idx="34">
                  <c:v>101.75931656030392</c:v>
                </c:pt>
                <c:pt idx="35">
                  <c:v>101.85119595655729</c:v>
                </c:pt>
                <c:pt idx="36">
                  <c:v>102.00997117868319</c:v>
                </c:pt>
                <c:pt idx="37">
                  <c:v>102.27376585620706</c:v>
                </c:pt>
                <c:pt idx="38">
                  <c:v>102.6963060983187</c:v>
                </c:pt>
                <c:pt idx="39">
                  <c:v>103.35084552334396</c:v>
                </c:pt>
                <c:pt idx="40">
                  <c:v>104.33387423505538</c:v>
                </c:pt>
                <c:pt idx="41">
                  <c:v>105.76789895869913</c:v>
                </c:pt>
                <c:pt idx="42">
                  <c:v>107.80234458555012</c:v>
                </c:pt>
                <c:pt idx="43">
                  <c:v>110.61145588440783</c:v>
                </c:pt>
                <c:pt idx="44">
                  <c:v>114.38804676153681</c:v>
                </c:pt>
                <c:pt idx="45">
                  <c:v>119.33213097572553</c:v>
                </c:pt>
                <c:pt idx="46">
                  <c:v>125.63393357079504</c:v>
                </c:pt>
                <c:pt idx="47">
                  <c:v>133.45154503926616</c:v>
                </c:pt>
                <c:pt idx="48">
                  <c:v>142.88448467859894</c:v>
                </c:pt>
                <c:pt idx="49">
                  <c:v>153.94548310675819</c:v>
                </c:pt>
                <c:pt idx="50">
                  <c:v>166.53323236293451</c:v>
                </c:pt>
                <c:pt idx="51">
                  <c:v>180.40659485721201</c:v>
                </c:pt>
                <c:pt idx="52">
                  <c:v>195.15049693349221</c:v>
                </c:pt>
                <c:pt idx="53">
                  <c:v>210.09908080044383</c:v>
                </c:pt>
                <c:pt idx="54">
                  <c:v>224.15601089775973</c:v>
                </c:pt>
                <c:pt idx="55">
                  <c:v>235.49946738509939</c:v>
                </c:pt>
                <c:pt idx="56">
                  <c:v>241.39039580964837</c:v>
                </c:pt>
                <c:pt idx="57">
                  <c:v>238.62596636313538</c:v>
                </c:pt>
                <c:pt idx="58">
                  <c:v>225.06126788207806</c:v>
                </c:pt>
                <c:pt idx="59">
                  <c:v>201.59227252123398</c:v>
                </c:pt>
                <c:pt idx="60">
                  <c:v>172.84487558666615</c:v>
                </c:pt>
                <c:pt idx="61">
                  <c:v>145.34087984265201</c:v>
                </c:pt>
                <c:pt idx="62">
                  <c:v>124.24347231557911</c:v>
                </c:pt>
                <c:pt idx="63">
                  <c:v>111.28883064321229</c:v>
                </c:pt>
                <c:pt idx="64">
                  <c:v>105.2288665126172</c:v>
                </c:pt>
                <c:pt idx="65">
                  <c:v>103.72162260072201</c:v>
                </c:pt>
                <c:pt idx="66">
                  <c:v>104.87500533103699</c:v>
                </c:pt>
                <c:pt idx="67">
                  <c:v>107.71792661941471</c:v>
                </c:pt>
                <c:pt idx="68">
                  <c:v>111.97118225670984</c:v>
                </c:pt>
                <c:pt idx="69">
                  <c:v>117.68216491688911</c:v>
                </c:pt>
                <c:pt idx="70">
                  <c:v>124.97525281662971</c:v>
                </c:pt>
                <c:pt idx="71">
                  <c:v>133.9203579938426</c:v>
                </c:pt>
                <c:pt idx="72">
                  <c:v>144.46154204575896</c:v>
                </c:pt>
                <c:pt idx="73">
                  <c:v>156.36741189968956</c:v>
                </c:pt>
                <c:pt idx="74">
                  <c:v>169.17417146843761</c:v>
                </c:pt>
                <c:pt idx="75">
                  <c:v>182.06099502674644</c:v>
                </c:pt>
                <c:pt idx="76">
                  <c:v>193.56855333752912</c:v>
                </c:pt>
                <c:pt idx="77">
                  <c:v>201.22792673796303</c:v>
                </c:pt>
                <c:pt idx="78">
                  <c:v>201.66795410039231</c:v>
                </c:pt>
                <c:pt idx="79">
                  <c:v>192.07300317537806</c:v>
                </c:pt>
                <c:pt idx="80">
                  <c:v>172.73513551658323</c:v>
                </c:pt>
                <c:pt idx="81">
                  <c:v>148.31177547058468</c:v>
                </c:pt>
                <c:pt idx="82">
                  <c:v>125.60275987486661</c:v>
                </c:pt>
                <c:pt idx="83">
                  <c:v>109.39985997019569</c:v>
                </c:pt>
                <c:pt idx="84">
                  <c:v>100.37754458544632</c:v>
                </c:pt>
                <c:pt idx="85">
                  <c:v>96.397243545824779</c:v>
                </c:pt>
                <c:pt idx="86">
                  <c:v>94.953225057313745</c:v>
                </c:pt>
                <c:pt idx="87">
                  <c:v>94.46218453096283</c:v>
                </c:pt>
                <c:pt idx="88">
                  <c:v>94.244091536414118</c:v>
                </c:pt>
                <c:pt idx="89">
                  <c:v>94.086528790172167</c:v>
                </c:pt>
                <c:pt idx="90">
                  <c:v>93.939768766878458</c:v>
                </c:pt>
                <c:pt idx="91">
                  <c:v>93.794929907969717</c:v>
                </c:pt>
                <c:pt idx="92">
                  <c:v>93.650780682297679</c:v>
                </c:pt>
                <c:pt idx="93">
                  <c:v>93.507209242597668</c:v>
                </c:pt>
                <c:pt idx="94">
                  <c:v>93.364326517404166</c:v>
                </c:pt>
                <c:pt idx="95">
                  <c:v>93.222532450125641</c:v>
                </c:pt>
                <c:pt idx="96">
                  <c:v>93.082919630856097</c:v>
                </c:pt>
                <c:pt idx="97">
                  <c:v>92.948179051300528</c:v>
                </c:pt>
                <c:pt idx="98">
                  <c:v>92.82443052279794</c:v>
                </c:pt>
                <c:pt idx="99">
                  <c:v>92.724597479400899</c:v>
                </c:pt>
                <c:pt idx="100">
                  <c:v>92.674020983933417</c:v>
                </c:pt>
                <c:pt idx="101">
                  <c:v>92.718717680916797</c:v>
                </c:pt>
                <c:pt idx="102">
                  <c:v>92.935693684337778</c:v>
                </c:pt>
                <c:pt idx="103">
                  <c:v>93.442756759562727</c:v>
                </c:pt>
                <c:pt idx="104">
                  <c:v>94.402366830222121</c:v>
                </c:pt>
                <c:pt idx="105">
                  <c:v>96.010800948483592</c:v>
                </c:pt>
                <c:pt idx="106">
                  <c:v>98.461452245540343</c:v>
                </c:pt>
                <c:pt idx="107">
                  <c:v>101.87164833922505</c:v>
                </c:pt>
                <c:pt idx="108">
                  <c:v>106.17098941880901</c:v>
                </c:pt>
                <c:pt idx="109">
                  <c:v>110.97472078068662</c:v>
                </c:pt>
                <c:pt idx="110">
                  <c:v>115.51166727984301</c:v>
                </c:pt>
                <c:pt idx="111">
                  <c:v>118.71598015783592</c:v>
                </c:pt>
                <c:pt idx="112">
                  <c:v>119.55648229794591</c:v>
                </c:pt>
                <c:pt idx="113">
                  <c:v>117.51781652137919</c:v>
                </c:pt>
                <c:pt idx="114">
                  <c:v>112.95178124639071</c:v>
                </c:pt>
                <c:pt idx="115">
                  <c:v>107.00407119645024</c:v>
                </c:pt>
                <c:pt idx="116">
                  <c:v>101.09918084799526</c:v>
                </c:pt>
                <c:pt idx="117">
                  <c:v>96.316857787154234</c:v>
                </c:pt>
                <c:pt idx="118">
                  <c:v>93.062841673405273</c:v>
                </c:pt>
                <c:pt idx="119">
                  <c:v>91.160672694639473</c:v>
                </c:pt>
                <c:pt idx="120">
                  <c:v>90.172519942797564</c:v>
                </c:pt>
                <c:pt idx="121">
                  <c:v>89.681693344382595</c:v>
                </c:pt>
                <c:pt idx="122">
                  <c:v>89.413468184929741</c:v>
                </c:pt>
                <c:pt idx="123">
                  <c:v>89.227846757958829</c:v>
                </c:pt>
                <c:pt idx="124">
                  <c:v>89.067340397164287</c:v>
                </c:pt>
                <c:pt idx="125">
                  <c:v>88.912547322823343</c:v>
                </c:pt>
                <c:pt idx="126">
                  <c:v>88.758183435887148</c:v>
                </c:pt>
                <c:pt idx="127">
                  <c:v>88.603803374287935</c:v>
                </c:pt>
                <c:pt idx="128">
                  <c:v>88.452203538763385</c:v>
                </c:pt>
                <c:pt idx="129">
                  <c:v>88.312712412734811</c:v>
                </c:pt>
                <c:pt idx="130">
                  <c:v>88.210317461472172</c:v>
                </c:pt>
                <c:pt idx="131">
                  <c:v>88.202836281299298</c:v>
                </c:pt>
                <c:pt idx="132">
                  <c:v>88.404692528506047</c:v>
                </c:pt>
                <c:pt idx="133">
                  <c:v>89.004243729728458</c:v>
                </c:pt>
                <c:pt idx="134">
                  <c:v>90.244235210252469</c:v>
                </c:pt>
                <c:pt idx="135">
                  <c:v>92.328226935869139</c:v>
                </c:pt>
                <c:pt idx="136">
                  <c:v>95.248225475340789</c:v>
                </c:pt>
                <c:pt idx="137">
                  <c:v>98.610200251275714</c:v>
                </c:pt>
                <c:pt idx="138">
                  <c:v>101.61153469904296</c:v>
                </c:pt>
                <c:pt idx="139">
                  <c:v>103.29142053834346</c:v>
                </c:pt>
                <c:pt idx="140">
                  <c:v>102.98589977297914</c:v>
                </c:pt>
                <c:pt idx="141">
                  <c:v>100.70576736700548</c:v>
                </c:pt>
                <c:pt idx="142">
                  <c:v>97.149409940607853</c:v>
                </c:pt>
                <c:pt idx="143">
                  <c:v>93.326524202218636</c:v>
                </c:pt>
                <c:pt idx="144">
                  <c:v>90.068636600090883</c:v>
                </c:pt>
                <c:pt idx="145">
                  <c:v>87.749503789675231</c:v>
                </c:pt>
                <c:pt idx="146">
                  <c:v>86.319009557923579</c:v>
                </c:pt>
                <c:pt idx="147">
                  <c:v>85.515779639630949</c:v>
                </c:pt>
                <c:pt idx="148">
                  <c:v>85.067300747306277</c:v>
                </c:pt>
                <c:pt idx="149">
                  <c:v>84.784477295103159</c:v>
                </c:pt>
                <c:pt idx="150">
                  <c:v>84.566519955196711</c:v>
                </c:pt>
                <c:pt idx="151">
                  <c:v>84.370074533784674</c:v>
                </c:pt>
                <c:pt idx="152">
                  <c:v>84.179763603659779</c:v>
                </c:pt>
                <c:pt idx="153">
                  <c:v>83.991069454534383</c:v>
                </c:pt>
                <c:pt idx="154">
                  <c:v>83.802927141709745</c:v>
                </c:pt>
                <c:pt idx="155">
                  <c:v>83.615180200307634</c:v>
                </c:pt>
                <c:pt idx="156">
                  <c:v>83.427866068502482</c:v>
                </c:pt>
                <c:pt idx="157">
                  <c:v>83.241049369804657</c:v>
                </c:pt>
                <c:pt idx="158">
                  <c:v>83.054789485152085</c:v>
                </c:pt>
                <c:pt idx="159">
                  <c:v>82.869135592120486</c:v>
                </c:pt>
                <c:pt idx="160">
                  <c:v>82.684126518390968</c:v>
                </c:pt>
                <c:pt idx="161">
                  <c:v>82.499791385755032</c:v>
                </c:pt>
                <c:pt idx="162">
                  <c:v>82.316150417725908</c:v>
                </c:pt>
                <c:pt idx="163">
                  <c:v>82.133215803308076</c:v>
                </c:pt>
                <c:pt idx="164">
                  <c:v>81.950992579884769</c:v>
                </c:pt>
                <c:pt idx="165">
                  <c:v>81.769479510125052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100.86523746723429</c:v>
                </c:pt>
                <c:pt idx="6">
                  <c:v>100.90515928251915</c:v>
                </c:pt>
                <c:pt idx="7">
                  <c:v>100.9452332638535</c:v>
                </c:pt>
                <c:pt idx="8">
                  <c:v>100.98541725105393</c:v>
                </c:pt>
                <c:pt idx="9">
                  <c:v>101.02566023015316</c:v>
                </c:pt>
                <c:pt idx="10">
                  <c:v>101.06590123585057</c:v>
                </c:pt>
                <c:pt idx="11">
                  <c:v>101.10606817895336</c:v>
                </c:pt>
                <c:pt idx="12">
                  <c:v>101.14607660571195</c:v>
                </c:pt>
                <c:pt idx="13">
                  <c:v>101.18582839968894</c:v>
                </c:pt>
                <c:pt idx="14">
                  <c:v>101.22521044126684</c:v>
                </c:pt>
                <c:pt idx="15">
                  <c:v>101.26409324513956</c:v>
                </c:pt>
                <c:pt idx="16">
                  <c:v>101.30232960214569</c:v>
                </c:pt>
                <c:pt idx="17">
                  <c:v>101.33975325855668</c:v>
                </c:pt>
                <c:pt idx="18">
                  <c:v>101.37617767332385</c:v>
                </c:pt>
                <c:pt idx="19">
                  <c:v>101.41139490164254</c:v>
                </c:pt>
                <c:pt idx="20">
                  <c:v>101.44517466123389</c:v>
                </c:pt>
                <c:pt idx="21">
                  <c:v>101.47726364558977</c:v>
                </c:pt>
                <c:pt idx="22">
                  <c:v>101.507385155563</c:v>
                </c:pt>
                <c:pt idx="23">
                  <c:v>101.53523912647161</c:v>
                </c:pt>
                <c:pt idx="24">
                  <c:v>101.56050263155458</c:v>
                </c:pt>
                <c:pt idx="25">
                  <c:v>101.58283094329403</c:v>
                </c:pt>
                <c:pt idx="26">
                  <c:v>101.60185923086998</c:v>
                </c:pt>
                <c:pt idx="27">
                  <c:v>101.61720496390353</c:v>
                </c:pt>
                <c:pt idx="28">
                  <c:v>101.62847107882978</c:v>
                </c:pt>
                <c:pt idx="29">
                  <c:v>101.63524994408699</c:v>
                </c:pt>
                <c:pt idx="30">
                  <c:v>101.63712813351692</c:v>
                </c:pt>
                <c:pt idx="31">
                  <c:v>101.63369198412698</c:v>
                </c:pt>
                <c:pt idx="32">
                  <c:v>101.6245338754577</c:v>
                </c:pt>
                <c:pt idx="33">
                  <c:v>101.60925912472874</c:v>
                </c:pt>
                <c:pt idx="34">
                  <c:v>101.58749334694001</c:v>
                </c:pt>
                <c:pt idx="35">
                  <c:v>101.55889008511522</c:v>
                </c:pt>
                <c:pt idx="36">
                  <c:v>101.52313847637392</c:v>
                </c:pt>
                <c:pt idx="37">
                  <c:v>101.47997068826542</c:v>
                </c:pt>
                <c:pt idx="38">
                  <c:v>101.42916884048367</c:v>
                </c:pt>
                <c:pt idx="39">
                  <c:v>101.37057112288655</c:v>
                </c:pt>
                <c:pt idx="40">
                  <c:v>101.30407683390477</c:v>
                </c:pt>
                <c:pt idx="41">
                  <c:v>101.22965009482084</c:v>
                </c:pt>
                <c:pt idx="42">
                  <c:v>101.14732204429562</c:v>
                </c:pt>
                <c:pt idx="43">
                  <c:v>101.05719138144875</c:v>
                </c:pt>
                <c:pt idx="44">
                  <c:v>100.95942320070351</c:v>
                </c:pt>
                <c:pt idx="45">
                  <c:v>100.85424614216865</c:v>
                </c:pt>
                <c:pt idx="46">
                  <c:v>100.7419479615257</c:v>
                </c:pt>
                <c:pt idx="47">
                  <c:v>100.6228696971218</c:v>
                </c:pt>
                <c:pt idx="48">
                  <c:v>100.49739867375342</c:v>
                </c:pt>
                <c:pt idx="49">
                  <c:v>100.36596062817917</c:v>
                </c:pt>
                <c:pt idx="50">
                  <c:v>100.22901126806033</c:v>
                </c:pt>
                <c:pt idx="51">
                  <c:v>100.08702758296305</c:v>
                </c:pt>
                <c:pt idx="52">
                  <c:v>99.940499214220836</c:v>
                </c:pt>
                <c:pt idx="53">
                  <c:v>99.789920162337083</c:v>
                </c:pt>
                <c:pt idx="54">
                  <c:v>99.635781069815138</c:v>
                </c:pt>
                <c:pt idx="55">
                  <c:v>99.478562268074043</c:v>
                </c:pt>
                <c:pt idx="56">
                  <c:v>99.318727723803178</c:v>
                </c:pt>
                <c:pt idx="57">
                  <c:v>99.156719966783484</c:v>
                </c:pt>
                <c:pt idx="58">
                  <c:v>98.99295603126825</c:v>
                </c:pt>
                <c:pt idx="59">
                  <c:v>98.827824399048509</c:v>
                </c:pt>
                <c:pt idx="60">
                  <c:v>98.661682895988022</c:v>
                </c:pt>
                <c:pt idx="61">
                  <c:v>98.494857465892636</c:v>
                </c:pt>
                <c:pt idx="62">
                  <c:v>98.327641726109675</c:v>
                </c:pt>
                <c:pt idx="63">
                  <c:v>98.160297197675064</c:v>
                </c:pt>
                <c:pt idx="64">
                  <c:v>97.993054098172266</c:v>
                </c:pt>
                <c:pt idx="65">
                  <c:v>97.826112586527088</c:v>
                </c:pt>
                <c:pt idx="66">
                  <c:v>97.659644354445774</c:v>
                </c:pt>
                <c:pt idx="67">
                  <c:v>97.49379446785106</c:v>
                </c:pt>
                <c:pt idx="68">
                  <c:v>97.32868337233306</c:v>
                </c:pt>
                <c:pt idx="69">
                  <c:v>97.164408988335552</c:v>
                </c:pt>
                <c:pt idx="70">
                  <c:v>97.001048833744349</c:v>
                </c:pt>
                <c:pt idx="71">
                  <c:v>96.838662123139343</c:v>
                </c:pt>
                <c:pt idx="72">
                  <c:v>96.677291803781173</c:v>
                </c:pt>
                <c:pt idx="73">
                  <c:v>96.516966498159135</c:v>
                </c:pt>
                <c:pt idx="74">
                  <c:v>96.357702331479544</c:v>
                </c:pt>
                <c:pt idx="75">
                  <c:v>96.199504629775021</c:v>
                </c:pt>
                <c:pt idx="76">
                  <c:v>96.042369480389439</c:v>
                </c:pt>
                <c:pt idx="77">
                  <c:v>95.886285151516589</c:v>
                </c:pt>
                <c:pt idx="78">
                  <c:v>95.731233371348154</c:v>
                </c:pt>
                <c:pt idx="79">
                  <c:v>95.577190470341691</c:v>
                </c:pt>
                <c:pt idx="80">
                  <c:v>95.424128392282739</c:v>
                </c:pt>
                <c:pt idx="81">
                  <c:v>95.272015581309958</c:v>
                </c:pt>
                <c:pt idx="82">
                  <c:v>95.120817753019026</c:v>
                </c:pt>
                <c:pt idx="83">
                  <c:v>94.97049855826728</c:v>
                </c:pt>
                <c:pt idx="84">
                  <c:v>94.821020148459368</c:v>
                </c:pt>
                <c:pt idx="85">
                  <c:v>94.672343650988097</c:v>
                </c:pt>
                <c:pt idx="86">
                  <c:v>94.524429563202403</c:v>
                </c:pt>
                <c:pt idx="87">
                  <c:v>94.377238072832569</c:v>
                </c:pt>
                <c:pt idx="88">
                  <c:v>94.230729312268252</c:v>
                </c:pt>
                <c:pt idx="89">
                  <c:v>94.084863553494571</c:v>
                </c:pt>
                <c:pt idx="90">
                  <c:v>93.939601349876</c:v>
                </c:pt>
                <c:pt idx="91">
                  <c:v>93.794903630356771</c:v>
                </c:pt>
                <c:pt idx="92">
                  <c:v>93.650731751042315</c:v>
                </c:pt>
                <c:pt idx="93">
                  <c:v>93.507047508545668</c:v>
                </c:pt>
                <c:pt idx="94">
                  <c:v>93.363813118943369</c:v>
                </c:pt>
                <c:pt idx="95">
                  <c:v>93.220991165686698</c:v>
                </c:pt>
                <c:pt idx="96">
                  <c:v>93.078544519369075</c:v>
                </c:pt>
                <c:pt idx="97">
                  <c:v>92.936436231859346</c:v>
                </c:pt>
                <c:pt idx="98">
                  <c:v>92.794629406979041</c:v>
                </c:pt>
                <c:pt idx="99">
                  <c:v>92.653087049635204</c:v>
                </c:pt>
                <c:pt idx="100">
                  <c:v>92.511771895121669</c:v>
                </c:pt>
                <c:pt idx="101">
                  <c:v>92.370646220176127</c:v>
                </c:pt>
                <c:pt idx="102">
                  <c:v>92.229671637334903</c:v>
                </c:pt>
                <c:pt idx="103">
                  <c:v>92.08880887416754</c:v>
                </c:pt>
                <c:pt idx="104">
                  <c:v>91.948017539106289</c:v>
                </c:pt>
                <c:pt idx="105">
                  <c:v>91.807255875821212</c:v>
                </c:pt>
                <c:pt idx="106">
                  <c:v>91.666480508435967</c:v>
                </c:pt>
                <c:pt idx="107">
                  <c:v>91.525646180342946</c:v>
                </c:pt>
                <c:pt idx="108">
                  <c:v>91.38470548996699</c:v>
                </c:pt>
                <c:pt idx="109">
                  <c:v>91.243608627547829</c:v>
                </c:pt>
                <c:pt idx="110">
                  <c:v>91.102303117870335</c:v>
                </c:pt>
                <c:pt idx="111">
                  <c:v>90.960733574863042</c:v>
                </c:pt>
                <c:pt idx="112">
                  <c:v>90.818841475103838</c:v>
                </c:pt>
                <c:pt idx="113">
                  <c:v>90.676564958498645</c:v>
                </c:pt>
                <c:pt idx="114">
                  <c:v>90.533838665707378</c:v>
                </c:pt>
                <c:pt idx="115">
                  <c:v>90.390593623236953</c:v>
                </c:pt>
                <c:pt idx="116">
                  <c:v>90.24675718844324</c:v>
                </c:pt>
                <c:pt idx="117">
                  <c:v>90.102253067902424</c:v>
                </c:pt>
                <c:pt idx="118">
                  <c:v>89.957001423621747</c:v>
                </c:pt>
                <c:pt idx="119">
                  <c:v>89.810919082236339</c:v>
                </c:pt>
                <c:pt idx="120">
                  <c:v>89.663919862530037</c:v>
                </c:pt>
                <c:pt idx="121">
                  <c:v>89.515915036158859</c:v>
                </c:pt>
                <c:pt idx="122">
                  <c:v>89.366813935166434</c:v>
                </c:pt>
                <c:pt idx="123">
                  <c:v>89.216524717580626</c:v>
                </c:pt>
                <c:pt idx="124">
                  <c:v>89.064955298911102</c:v>
                </c:pt>
                <c:pt idx="125">
                  <c:v>88.912014452600062</c:v>
                </c:pt>
                <c:pt idx="126">
                  <c:v>88.757613076354488</c:v>
                </c:pt>
                <c:pt idx="127">
                  <c:v>88.601665613838648</c:v>
                </c:pt>
                <c:pt idx="128">
                  <c:v>88.4440916125765</c:v>
                </c:pt>
                <c:pt idx="129">
                  <c:v>88.284817389402576</c:v>
                </c:pt>
                <c:pt idx="130">
                  <c:v>88.123777764854282</c:v>
                </c:pt>
                <c:pt idx="131">
                  <c:v>87.960917818130298</c:v>
                </c:pt>
                <c:pt idx="132">
                  <c:v>87.796194605394476</c:v>
                </c:pt>
                <c:pt idx="133">
                  <c:v>87.629578777128287</c:v>
                </c:pt>
                <c:pt idx="134">
                  <c:v>87.461056025795358</c:v>
                </c:pt>
                <c:pt idx="135">
                  <c:v>87.290628294089402</c:v>
                </c:pt>
                <c:pt idx="136">
                  <c:v>87.118314677133597</c:v>
                </c:pt>
                <c:pt idx="137">
                  <c:v>86.944151959556777</c:v>
                </c:pt>
                <c:pt idx="138">
                  <c:v>86.768194740401299</c:v>
                </c:pt>
                <c:pt idx="139">
                  <c:v>86.590515114908143</c:v>
                </c:pt>
                <c:pt idx="140">
                  <c:v>86.411201901536145</c:v>
                </c:pt>
                <c:pt idx="141">
                  <c:v>86.230359423872855</c:v>
                </c:pt>
                <c:pt idx="142">
                  <c:v>86.048105878868796</c:v>
                </c:pt>
                <c:pt idx="143">
                  <c:v>85.864571343419271</c:v>
                </c:pt>
                <c:pt idx="144">
                  <c:v>85.679895489115722</c:v>
                </c:pt>
                <c:pt idx="145">
                  <c:v>85.494225088599194</c:v>
                </c:pt>
                <c:pt idx="146">
                  <c:v>85.307711405361516</c:v>
                </c:pt>
                <c:pt idx="147">
                  <c:v>85.120507561533515</c:v>
                </c:pt>
                <c:pt idx="148">
                  <c:v>84.932765975183457</c:v>
                </c:pt>
                <c:pt idx="149">
                  <c:v>84.744635950447332</c:v>
                </c:pt>
                <c:pt idx="150">
                  <c:v>84.556261491366712</c:v>
                </c:pt>
                <c:pt idx="151">
                  <c:v>84.367779394854807</c:v>
                </c:pt>
                <c:pt idx="152">
                  <c:v>84.17931766111677</c:v>
                </c:pt>
                <c:pt idx="153">
                  <c:v>83.990994242468275</c:v>
                </c:pt>
                <c:pt idx="154">
                  <c:v>83.80291613503195</c:v>
                </c:pt>
                <c:pt idx="155">
                  <c:v>83.615178803203378</c:v>
                </c:pt>
                <c:pt idx="156">
                  <c:v>83.427865914733758</c:v>
                </c:pt>
                <c:pt idx="157">
                  <c:v>83.241049355133882</c:v>
                </c:pt>
                <c:pt idx="158">
                  <c:v>83.054789483939047</c:v>
                </c:pt>
                <c:pt idx="159">
                  <c:v>82.869135592033587</c:v>
                </c:pt>
                <c:pt idx="160">
                  <c:v>82.684126518385568</c:v>
                </c:pt>
                <c:pt idx="161">
                  <c:v>82.499791385754747</c:v>
                </c:pt>
                <c:pt idx="162">
                  <c:v>82.316150417725893</c:v>
                </c:pt>
                <c:pt idx="163">
                  <c:v>82.133215803308076</c:v>
                </c:pt>
                <c:pt idx="164">
                  <c:v>81.950992579884769</c:v>
                </c:pt>
                <c:pt idx="165">
                  <c:v>81.769479510125052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104.068</c:v>
                </c:pt>
                <c:pt idx="1">
                  <c:v>101.678</c:v>
                </c:pt>
                <c:pt idx="2">
                  <c:v>103.78</c:v>
                </c:pt>
                <c:pt idx="3">
                  <c:v>100.898</c:v>
                </c:pt>
                <c:pt idx="4">
                  <c:v>105.322</c:v>
                </c:pt>
                <c:pt idx="5">
                  <c:v>103.169</c:v>
                </c:pt>
                <c:pt idx="6">
                  <c:v>102.169</c:v>
                </c:pt>
                <c:pt idx="7">
                  <c:v>105.69499999999999</c:v>
                </c:pt>
                <c:pt idx="8">
                  <c:v>102.559</c:v>
                </c:pt>
                <c:pt idx="9">
                  <c:v>103.119</c:v>
                </c:pt>
                <c:pt idx="10">
                  <c:v>101.23699999999999</c:v>
                </c:pt>
                <c:pt idx="11">
                  <c:v>102</c:v>
                </c:pt>
                <c:pt idx="12">
                  <c:v>102.30500000000001</c:v>
                </c:pt>
                <c:pt idx="13">
                  <c:v>101.831</c:v>
                </c:pt>
                <c:pt idx="14">
                  <c:v>103.42400000000001</c:v>
                </c:pt>
                <c:pt idx="15">
                  <c:v>103</c:v>
                </c:pt>
                <c:pt idx="16">
                  <c:v>101.91500000000001</c:v>
                </c:pt>
                <c:pt idx="17">
                  <c:v>102.017</c:v>
                </c:pt>
                <c:pt idx="18">
                  <c:v>99.831000000000003</c:v>
                </c:pt>
                <c:pt idx="19">
                  <c:v>102.64400000000001</c:v>
                </c:pt>
                <c:pt idx="20">
                  <c:v>102.949</c:v>
                </c:pt>
                <c:pt idx="21">
                  <c:v>100.102</c:v>
                </c:pt>
                <c:pt idx="22">
                  <c:v>100.678</c:v>
                </c:pt>
                <c:pt idx="23">
                  <c:v>99.661000000000001</c:v>
                </c:pt>
                <c:pt idx="24">
                  <c:v>100.542</c:v>
                </c:pt>
                <c:pt idx="25">
                  <c:v>102.08499999999999</c:v>
                </c:pt>
                <c:pt idx="26">
                  <c:v>102.136</c:v>
                </c:pt>
                <c:pt idx="27">
                  <c:v>101.797</c:v>
                </c:pt>
                <c:pt idx="28">
                  <c:v>101.881</c:v>
                </c:pt>
                <c:pt idx="29">
                  <c:v>101.712</c:v>
                </c:pt>
                <c:pt idx="30">
                  <c:v>102.898</c:v>
                </c:pt>
                <c:pt idx="31">
                  <c:v>102.051</c:v>
                </c:pt>
                <c:pt idx="32">
                  <c:v>103.593</c:v>
                </c:pt>
                <c:pt idx="33">
                  <c:v>104.678</c:v>
                </c:pt>
                <c:pt idx="34">
                  <c:v>104.78</c:v>
                </c:pt>
                <c:pt idx="35">
                  <c:v>103.203</c:v>
                </c:pt>
                <c:pt idx="36">
                  <c:v>103.96599999999999</c:v>
                </c:pt>
                <c:pt idx="37">
                  <c:v>104</c:v>
                </c:pt>
                <c:pt idx="38">
                  <c:v>103.559</c:v>
                </c:pt>
                <c:pt idx="39">
                  <c:v>105.559</c:v>
                </c:pt>
                <c:pt idx="40">
                  <c:v>104.42400000000001</c:v>
                </c:pt>
                <c:pt idx="41">
                  <c:v>106.864</c:v>
                </c:pt>
                <c:pt idx="42">
                  <c:v>107.864</c:v>
                </c:pt>
                <c:pt idx="43">
                  <c:v>110.39</c:v>
                </c:pt>
                <c:pt idx="44">
                  <c:v>112.76300000000001</c:v>
                </c:pt>
                <c:pt idx="45">
                  <c:v>115.61</c:v>
                </c:pt>
                <c:pt idx="46">
                  <c:v>122.57599999999999</c:v>
                </c:pt>
                <c:pt idx="47">
                  <c:v>133.119</c:v>
                </c:pt>
                <c:pt idx="48">
                  <c:v>145.96600000000001</c:v>
                </c:pt>
                <c:pt idx="49">
                  <c:v>161.64400000000001</c:v>
                </c:pt>
                <c:pt idx="50">
                  <c:v>179.42400000000001</c:v>
                </c:pt>
                <c:pt idx="51">
                  <c:v>196.27099999999999</c:v>
                </c:pt>
                <c:pt idx="52">
                  <c:v>210.017</c:v>
                </c:pt>
                <c:pt idx="53">
                  <c:v>219.76300000000001</c:v>
                </c:pt>
                <c:pt idx="54">
                  <c:v>225.39</c:v>
                </c:pt>
                <c:pt idx="55">
                  <c:v>227.61</c:v>
                </c:pt>
                <c:pt idx="56">
                  <c:v>227.203</c:v>
                </c:pt>
                <c:pt idx="57">
                  <c:v>223.74600000000001</c:v>
                </c:pt>
                <c:pt idx="58">
                  <c:v>214.71199999999999</c:v>
                </c:pt>
                <c:pt idx="59">
                  <c:v>198.542</c:v>
                </c:pt>
                <c:pt idx="60">
                  <c:v>169.27099999999999</c:v>
                </c:pt>
                <c:pt idx="61">
                  <c:v>132.59299999999999</c:v>
                </c:pt>
                <c:pt idx="62">
                  <c:v>109.57599999999999</c:v>
                </c:pt>
                <c:pt idx="63">
                  <c:v>103.102</c:v>
                </c:pt>
                <c:pt idx="64">
                  <c:v>102.678</c:v>
                </c:pt>
                <c:pt idx="65">
                  <c:v>100.203</c:v>
                </c:pt>
                <c:pt idx="66">
                  <c:v>101.797</c:v>
                </c:pt>
                <c:pt idx="67">
                  <c:v>105.508</c:v>
                </c:pt>
                <c:pt idx="68">
                  <c:v>109.729</c:v>
                </c:pt>
                <c:pt idx="69">
                  <c:v>116.661</c:v>
                </c:pt>
                <c:pt idx="70">
                  <c:v>127.932</c:v>
                </c:pt>
                <c:pt idx="71">
                  <c:v>139.797</c:v>
                </c:pt>
                <c:pt idx="72">
                  <c:v>152.72900000000001</c:v>
                </c:pt>
                <c:pt idx="73">
                  <c:v>165.47499999999999</c:v>
                </c:pt>
                <c:pt idx="74">
                  <c:v>174.16900000000001</c:v>
                </c:pt>
                <c:pt idx="75">
                  <c:v>182.59299999999999</c:v>
                </c:pt>
                <c:pt idx="76">
                  <c:v>189.25399999999999</c:v>
                </c:pt>
                <c:pt idx="77">
                  <c:v>191.06800000000001</c:v>
                </c:pt>
                <c:pt idx="78">
                  <c:v>189.64400000000001</c:v>
                </c:pt>
                <c:pt idx="79">
                  <c:v>185.72900000000001</c:v>
                </c:pt>
                <c:pt idx="80">
                  <c:v>173.983</c:v>
                </c:pt>
                <c:pt idx="81">
                  <c:v>151</c:v>
                </c:pt>
                <c:pt idx="82">
                  <c:v>123.39</c:v>
                </c:pt>
                <c:pt idx="83">
                  <c:v>104.881</c:v>
                </c:pt>
                <c:pt idx="84">
                  <c:v>98.507999999999996</c:v>
                </c:pt>
                <c:pt idx="85">
                  <c:v>93.457999999999998</c:v>
                </c:pt>
                <c:pt idx="86">
                  <c:v>93.864000000000004</c:v>
                </c:pt>
                <c:pt idx="87">
                  <c:v>97.644000000000005</c:v>
                </c:pt>
                <c:pt idx="88">
                  <c:v>94.846999999999994</c:v>
                </c:pt>
                <c:pt idx="89">
                  <c:v>94.712000000000003</c:v>
                </c:pt>
                <c:pt idx="90">
                  <c:v>95.61</c:v>
                </c:pt>
                <c:pt idx="91">
                  <c:v>95.846999999999994</c:v>
                </c:pt>
                <c:pt idx="92">
                  <c:v>94.153000000000006</c:v>
                </c:pt>
                <c:pt idx="93">
                  <c:v>94.881</c:v>
                </c:pt>
                <c:pt idx="94">
                  <c:v>94.575999999999993</c:v>
                </c:pt>
                <c:pt idx="95">
                  <c:v>94.881</c:v>
                </c:pt>
                <c:pt idx="96">
                  <c:v>95.441000000000003</c:v>
                </c:pt>
                <c:pt idx="97">
                  <c:v>96.677999999999997</c:v>
                </c:pt>
                <c:pt idx="98">
                  <c:v>96.932000000000002</c:v>
                </c:pt>
                <c:pt idx="99">
                  <c:v>96.593000000000004</c:v>
                </c:pt>
                <c:pt idx="100">
                  <c:v>95.236999999999995</c:v>
                </c:pt>
                <c:pt idx="101">
                  <c:v>96.897999999999996</c:v>
                </c:pt>
                <c:pt idx="102">
                  <c:v>95.034000000000006</c:v>
                </c:pt>
                <c:pt idx="103">
                  <c:v>94.846999999999994</c:v>
                </c:pt>
                <c:pt idx="104">
                  <c:v>97.677999999999997</c:v>
                </c:pt>
                <c:pt idx="105">
                  <c:v>97.457999999999998</c:v>
                </c:pt>
                <c:pt idx="106">
                  <c:v>99.915000000000006</c:v>
                </c:pt>
                <c:pt idx="107">
                  <c:v>101.254</c:v>
                </c:pt>
                <c:pt idx="108">
                  <c:v>106.288</c:v>
                </c:pt>
                <c:pt idx="109">
                  <c:v>111.559</c:v>
                </c:pt>
                <c:pt idx="110">
                  <c:v>114.729</c:v>
                </c:pt>
                <c:pt idx="111">
                  <c:v>121.881</c:v>
                </c:pt>
                <c:pt idx="112">
                  <c:v>120.797</c:v>
                </c:pt>
                <c:pt idx="113">
                  <c:v>118.881</c:v>
                </c:pt>
                <c:pt idx="114">
                  <c:v>116.15300000000001</c:v>
                </c:pt>
                <c:pt idx="115">
                  <c:v>110.23699999999999</c:v>
                </c:pt>
                <c:pt idx="116">
                  <c:v>105.203</c:v>
                </c:pt>
                <c:pt idx="117">
                  <c:v>98.831000000000003</c:v>
                </c:pt>
                <c:pt idx="118">
                  <c:v>95.153000000000006</c:v>
                </c:pt>
                <c:pt idx="119">
                  <c:v>94.78</c:v>
                </c:pt>
                <c:pt idx="120">
                  <c:v>91.763000000000005</c:v>
                </c:pt>
                <c:pt idx="121">
                  <c:v>92.203000000000003</c:v>
                </c:pt>
                <c:pt idx="122">
                  <c:v>92.135999999999996</c:v>
                </c:pt>
                <c:pt idx="123">
                  <c:v>90.558999999999997</c:v>
                </c:pt>
                <c:pt idx="124">
                  <c:v>92.712000000000003</c:v>
                </c:pt>
                <c:pt idx="125">
                  <c:v>90.22</c:v>
                </c:pt>
                <c:pt idx="126">
                  <c:v>88.78</c:v>
                </c:pt>
                <c:pt idx="127">
                  <c:v>90.542000000000002</c:v>
                </c:pt>
                <c:pt idx="128">
                  <c:v>90.168999999999997</c:v>
                </c:pt>
                <c:pt idx="129">
                  <c:v>90.424000000000007</c:v>
                </c:pt>
                <c:pt idx="130">
                  <c:v>88.983000000000004</c:v>
                </c:pt>
                <c:pt idx="131">
                  <c:v>90.728999999999999</c:v>
                </c:pt>
                <c:pt idx="132">
                  <c:v>87.287999999999997</c:v>
                </c:pt>
                <c:pt idx="133">
                  <c:v>90.661000000000001</c:v>
                </c:pt>
                <c:pt idx="134">
                  <c:v>88.813999999999993</c:v>
                </c:pt>
                <c:pt idx="135">
                  <c:v>91.813999999999993</c:v>
                </c:pt>
                <c:pt idx="136">
                  <c:v>94</c:v>
                </c:pt>
                <c:pt idx="137">
                  <c:v>96.525000000000006</c:v>
                </c:pt>
                <c:pt idx="138">
                  <c:v>100.864</c:v>
                </c:pt>
                <c:pt idx="139">
                  <c:v>103.746</c:v>
                </c:pt>
                <c:pt idx="140">
                  <c:v>102.08499999999999</c:v>
                </c:pt>
                <c:pt idx="141">
                  <c:v>103.441</c:v>
                </c:pt>
                <c:pt idx="142">
                  <c:v>101.271</c:v>
                </c:pt>
                <c:pt idx="143">
                  <c:v>99.846999999999994</c:v>
                </c:pt>
                <c:pt idx="144">
                  <c:v>94.338999999999999</c:v>
                </c:pt>
                <c:pt idx="145">
                  <c:v>91.236999999999995</c:v>
                </c:pt>
                <c:pt idx="146">
                  <c:v>90.677999999999997</c:v>
                </c:pt>
                <c:pt idx="147">
                  <c:v>88.034000000000006</c:v>
                </c:pt>
                <c:pt idx="148">
                  <c:v>86.254000000000005</c:v>
                </c:pt>
                <c:pt idx="149">
                  <c:v>86.441000000000003</c:v>
                </c:pt>
                <c:pt idx="150">
                  <c:v>86.661000000000001</c:v>
                </c:pt>
                <c:pt idx="151">
                  <c:v>85.287999999999997</c:v>
                </c:pt>
                <c:pt idx="152">
                  <c:v>85.644000000000005</c:v>
                </c:pt>
                <c:pt idx="153">
                  <c:v>86.881</c:v>
                </c:pt>
                <c:pt idx="154">
                  <c:v>84.796999999999997</c:v>
                </c:pt>
                <c:pt idx="155">
                  <c:v>85.034000000000006</c:v>
                </c:pt>
                <c:pt idx="156">
                  <c:v>86.983000000000004</c:v>
                </c:pt>
                <c:pt idx="157">
                  <c:v>86.626999999999995</c:v>
                </c:pt>
                <c:pt idx="158">
                  <c:v>84.051000000000002</c:v>
                </c:pt>
                <c:pt idx="159">
                  <c:v>83.322000000000003</c:v>
                </c:pt>
                <c:pt idx="160">
                  <c:v>84.881</c:v>
                </c:pt>
                <c:pt idx="161">
                  <c:v>85.644000000000005</c:v>
                </c:pt>
                <c:pt idx="162">
                  <c:v>83.457999999999998</c:v>
                </c:pt>
                <c:pt idx="163">
                  <c:v>84.525000000000006</c:v>
                </c:pt>
                <c:pt idx="164">
                  <c:v>85.39</c:v>
                </c:pt>
                <c:pt idx="165">
                  <c:v>85.406999999999996</c:v>
                </c:pt>
                <c:pt idx="166">
                  <c:v>83.236999999999995</c:v>
                </c:pt>
                <c:pt idx="167">
                  <c:v>82.728999999999999</c:v>
                </c:pt>
                <c:pt idx="168">
                  <c:v>85.948999999999998</c:v>
                </c:pt>
                <c:pt idx="169">
                  <c:v>84.424000000000007</c:v>
                </c:pt>
                <c:pt idx="170">
                  <c:v>85.813999999999993</c:v>
                </c:pt>
                <c:pt idx="171">
                  <c:v>84.474999999999994</c:v>
                </c:pt>
                <c:pt idx="172">
                  <c:v>85.119</c:v>
                </c:pt>
                <c:pt idx="173">
                  <c:v>83.168999999999997</c:v>
                </c:pt>
                <c:pt idx="174">
                  <c:v>84.203000000000003</c:v>
                </c:pt>
                <c:pt idx="175">
                  <c:v>85.745999999999995</c:v>
                </c:pt>
                <c:pt idx="176">
                  <c:v>84.271000000000001</c:v>
                </c:pt>
                <c:pt idx="177">
                  <c:v>85.051000000000002</c:v>
                </c:pt>
                <c:pt idx="178">
                  <c:v>82.287999999999997</c:v>
                </c:pt>
                <c:pt idx="179">
                  <c:v>82.492000000000004</c:v>
                </c:pt>
                <c:pt idx="180">
                  <c:v>85.558999999999997</c:v>
                </c:pt>
                <c:pt idx="181">
                  <c:v>83.153000000000006</c:v>
                </c:pt>
                <c:pt idx="182">
                  <c:v>81.542000000000002</c:v>
                </c:pt>
                <c:pt idx="183">
                  <c:v>83.084999999999994</c:v>
                </c:pt>
                <c:pt idx="184">
                  <c:v>81.796999999999997</c:v>
                </c:pt>
                <c:pt idx="185">
                  <c:v>82.084999999999994</c:v>
                </c:pt>
                <c:pt idx="186">
                  <c:v>83.593000000000004</c:v>
                </c:pt>
                <c:pt idx="187">
                  <c:v>84.305000000000007</c:v>
                </c:pt>
                <c:pt idx="188">
                  <c:v>83.644000000000005</c:v>
                </c:pt>
                <c:pt idx="189">
                  <c:v>83.186000000000007</c:v>
                </c:pt>
                <c:pt idx="190">
                  <c:v>82.881</c:v>
                </c:pt>
                <c:pt idx="191">
                  <c:v>83.644000000000005</c:v>
                </c:pt>
                <c:pt idx="192">
                  <c:v>84.897999999999996</c:v>
                </c:pt>
                <c:pt idx="193">
                  <c:v>83.153000000000006</c:v>
                </c:pt>
                <c:pt idx="194">
                  <c:v>83.186000000000007</c:v>
                </c:pt>
                <c:pt idx="195">
                  <c:v>83.507999999999996</c:v>
                </c:pt>
                <c:pt idx="196">
                  <c:v>83.424000000000007</c:v>
                </c:pt>
                <c:pt idx="197">
                  <c:v>84.067999999999998</c:v>
                </c:pt>
                <c:pt idx="198">
                  <c:v>83.186000000000007</c:v>
                </c:pt>
                <c:pt idx="199">
                  <c:v>84.22</c:v>
                </c:pt>
                <c:pt idx="200">
                  <c:v>83.119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101.82733970520616</c:v>
                </c:pt>
                <c:pt idx="7">
                  <c:v>101.90876950226253</c:v>
                </c:pt>
                <c:pt idx="8">
                  <c:v>101.99088626711803</c:v>
                </c:pt>
                <c:pt idx="9">
                  <c:v>102.07366538107678</c:v>
                </c:pt>
                <c:pt idx="10">
                  <c:v>102.15707157719832</c:v>
                </c:pt>
                <c:pt idx="11">
                  <c:v>102.2410573676851</c:v>
                </c:pt>
                <c:pt idx="12">
                  <c:v>102.32556134152377</c:v>
                </c:pt>
                <c:pt idx="13">
                  <c:v>102.41050633918894</c:v>
                </c:pt>
                <c:pt idx="14">
                  <c:v>102.49579751707604</c:v>
                </c:pt>
                <c:pt idx="15">
                  <c:v>102.58132032215633</c:v>
                </c:pt>
                <c:pt idx="16">
                  <c:v>102.66693840825873</c:v>
                </c:pt>
                <c:pt idx="17">
                  <c:v>102.75249154167479</c:v>
                </c:pt>
                <c:pt idx="18">
                  <c:v>102.83779357012253</c:v>
                </c:pt>
                <c:pt idx="19">
                  <c:v>102.9226305748544</c:v>
                </c:pt>
                <c:pt idx="20">
                  <c:v>103.00675940905074</c:v>
                </c:pt>
                <c:pt idx="21">
                  <c:v>103.08990698079126</c:v>
                </c:pt>
                <c:pt idx="22">
                  <c:v>103.1717709275871</c:v>
                </c:pt>
                <c:pt idx="23">
                  <c:v>103.25202285862923</c:v>
                </c:pt>
                <c:pt idx="24">
                  <c:v>103.33031628738803</c:v>
                </c:pt>
                <c:pt idx="25">
                  <c:v>103.40630301867849</c:v>
                </c:pt>
                <c:pt idx="26">
                  <c:v>103.4796645016232</c:v>
                </c:pt>
                <c:pt idx="27">
                  <c:v>103.55016907846986</c:v>
                </c:pt>
                <c:pt idx="28">
                  <c:v>103.61777285607069</c:v>
                </c:pt>
                <c:pt idx="29">
                  <c:v>103.68279186726049</c:v>
                </c:pt>
                <c:pt idx="30">
                  <c:v>103.74618689312175</c:v>
                </c:pt>
                <c:pt idx="31">
                  <c:v>103.81001988216823</c:v>
                </c:pt>
                <c:pt idx="32">
                  <c:v>103.87816132081132</c:v>
                </c:pt>
                <c:pt idx="33">
                  <c:v>103.95734829251764</c:v>
                </c:pt>
                <c:pt idx="34">
                  <c:v>104.05870769379646</c:v>
                </c:pt>
                <c:pt idx="35">
                  <c:v>104.19985915018593</c:v>
                </c:pt>
                <c:pt idx="36">
                  <c:v>104.40768516737799</c:v>
                </c:pt>
                <c:pt idx="37">
                  <c:v>104.72178725201731</c:v>
                </c:pt>
                <c:pt idx="38">
                  <c:v>105.19852202777732</c:v>
                </c:pt>
                <c:pt idx="39">
                  <c:v>105.91532214883948</c:v>
                </c:pt>
                <c:pt idx="40">
                  <c:v>106.97475666167108</c:v>
                </c:pt>
                <c:pt idx="41">
                  <c:v>108.50749744687204</c:v>
                </c:pt>
                <c:pt idx="42">
                  <c:v>110.67308066994404</c:v>
                </c:pt>
                <c:pt idx="43">
                  <c:v>113.65715903645025</c:v>
                </c:pt>
                <c:pt idx="44">
                  <c:v>117.66392541081302</c:v>
                </c:pt>
                <c:pt idx="45">
                  <c:v>122.9026461709165</c:v>
                </c:pt>
                <c:pt idx="46">
                  <c:v>129.56784198648228</c:v>
                </c:pt>
                <c:pt idx="47">
                  <c:v>137.81359147898254</c:v>
                </c:pt>
                <c:pt idx="48">
                  <c:v>147.72353760242905</c:v>
                </c:pt>
                <c:pt idx="49">
                  <c:v>159.27882076007504</c:v>
                </c:pt>
                <c:pt idx="50">
                  <c:v>172.32455857020045</c:v>
                </c:pt>
                <c:pt idx="51">
                  <c:v>186.52798303516633</c:v>
                </c:pt>
                <c:pt idx="52">
                  <c:v>201.30517188337393</c:v>
                </c:pt>
                <c:pt idx="53">
                  <c:v>215.68004432133938</c:v>
                </c:pt>
                <c:pt idx="54">
                  <c:v>228.07478486971132</c:v>
                </c:pt>
                <c:pt idx="55">
                  <c:v>236.17407281073133</c:v>
                </c:pt>
                <c:pt idx="56">
                  <c:v>237.20412324518384</c:v>
                </c:pt>
                <c:pt idx="57">
                  <c:v>228.93563519928006</c:v>
                </c:pt>
                <c:pt idx="58">
                  <c:v>211.1634332096996</c:v>
                </c:pt>
                <c:pt idx="59">
                  <c:v>186.63468820032193</c:v>
                </c:pt>
                <c:pt idx="60">
                  <c:v>160.3642601998543</c:v>
                </c:pt>
                <c:pt idx="61">
                  <c:v>137.47018294198142</c:v>
                </c:pt>
                <c:pt idx="62">
                  <c:v>121.0219068825883</c:v>
                </c:pt>
                <c:pt idx="63">
                  <c:v>111.37091075205791</c:v>
                </c:pt>
                <c:pt idx="64">
                  <c:v>107.05682748611045</c:v>
                </c:pt>
                <c:pt idx="65">
                  <c:v>106.21724712220482</c:v>
                </c:pt>
                <c:pt idx="66">
                  <c:v>107.49737456909867</c:v>
                </c:pt>
                <c:pt idx="67">
                  <c:v>110.24134192125729</c:v>
                </c:pt>
                <c:pt idx="68">
                  <c:v>114.28661412656042</c:v>
                </c:pt>
                <c:pt idx="69">
                  <c:v>119.70095866354347</c:v>
                </c:pt>
                <c:pt idx="70">
                  <c:v>126.59999550852513</c:v>
                </c:pt>
                <c:pt idx="71">
                  <c:v>135.04266822897725</c:v>
                </c:pt>
                <c:pt idx="72">
                  <c:v>144.96800465542279</c:v>
                </c:pt>
                <c:pt idx="73">
                  <c:v>156.14555804951669</c:v>
                </c:pt>
                <c:pt idx="74">
                  <c:v>168.11032365485363</c:v>
                </c:pt>
                <c:pt idx="75">
                  <c:v>180.02753483635092</c:v>
                </c:pt>
                <c:pt idx="76">
                  <c:v>190.43816221335916</c:v>
                </c:pt>
                <c:pt idx="77">
                  <c:v>197.0140015518823</c:v>
                </c:pt>
                <c:pt idx="78">
                  <c:v>196.82650697531147</c:v>
                </c:pt>
                <c:pt idx="79">
                  <c:v>187.69049263531963</c:v>
                </c:pt>
                <c:pt idx="80">
                  <c:v>170.14440217296217</c:v>
                </c:pt>
                <c:pt idx="81">
                  <c:v>148.22209405565036</c:v>
                </c:pt>
                <c:pt idx="82">
                  <c:v>127.60641901495416</c:v>
                </c:pt>
                <c:pt idx="83">
                  <c:v>112.42214182767009</c:v>
                </c:pt>
                <c:pt idx="84">
                  <c:v>103.51405190393191</c:v>
                </c:pt>
                <c:pt idx="85">
                  <c:v>99.289815917784182</c:v>
                </c:pt>
                <c:pt idx="86">
                  <c:v>97.616647556827459</c:v>
                </c:pt>
                <c:pt idx="87">
                  <c:v>97.001670063207129</c:v>
                </c:pt>
                <c:pt idx="88">
                  <c:v>96.727869597847473</c:v>
                </c:pt>
                <c:pt idx="89">
                  <c:v>96.540763502227676</c:v>
                </c:pt>
                <c:pt idx="90">
                  <c:v>96.371443968531239</c:v>
                </c:pt>
                <c:pt idx="91">
                  <c:v>96.205424948785719</c:v>
                </c:pt>
                <c:pt idx="92">
                  <c:v>96.040313163165337</c:v>
                </c:pt>
                <c:pt idx="93">
                  <c:v>95.875814132047978</c:v>
                </c:pt>
                <c:pt idx="94">
                  <c:v>95.711992494980038</c:v>
                </c:pt>
                <c:pt idx="95">
                  <c:v>95.549162904925751</c:v>
                </c:pt>
                <c:pt idx="96">
                  <c:v>95.388196095131462</c:v>
                </c:pt>
                <c:pt idx="97">
                  <c:v>95.231257147277745</c:v>
                </c:pt>
                <c:pt idx="98">
                  <c:v>95.083324630097366</c:v>
                </c:pt>
                <c:pt idx="99">
                  <c:v>94.955044008156506</c:v>
                </c:pt>
                <c:pt idx="100">
                  <c:v>94.867582334297452</c:v>
                </c:pt>
                <c:pt idx="101">
                  <c:v>94.859981158891117</c:v>
                </c:pt>
                <c:pt idx="102">
                  <c:v>94.998744569476401</c:v>
                </c:pt>
                <c:pt idx="103">
                  <c:v>95.387757578696935</c:v>
                </c:pt>
                <c:pt idx="104">
                  <c:v>96.174055168699965</c:v>
                </c:pt>
                <c:pt idx="105">
                  <c:v>97.541864659391806</c:v>
                </c:pt>
                <c:pt idx="106">
                  <c:v>99.684678700976121</c:v>
                </c:pt>
                <c:pt idx="107">
                  <c:v>102.74462320836355</c:v>
                </c:pt>
                <c:pt idx="108">
                  <c:v>106.71391529207571</c:v>
                </c:pt>
                <c:pt idx="109">
                  <c:v>111.31241689754894</c:v>
                </c:pt>
                <c:pt idx="110">
                  <c:v>115.89468480024563</c:v>
                </c:pt>
                <c:pt idx="111">
                  <c:v>119.48443597914468</c:v>
                </c:pt>
                <c:pt idx="112">
                  <c:v>121.02758304290974</c:v>
                </c:pt>
                <c:pt idx="113">
                  <c:v>119.8347067284374</c:v>
                </c:pt>
                <c:pt idx="114">
                  <c:v>115.98881575824714</c:v>
                </c:pt>
                <c:pt idx="115">
                  <c:v>110.41129468278879</c:v>
                </c:pt>
                <c:pt idx="116">
                  <c:v>104.47031075916277</c:v>
                </c:pt>
                <c:pt idx="117">
                  <c:v>99.366523387302863</c:v>
                </c:pt>
                <c:pt idx="118">
                  <c:v>95.70140650909012</c:v>
                </c:pt>
                <c:pt idx="119">
                  <c:v>93.450305052105037</c:v>
                </c:pt>
                <c:pt idx="120">
                  <c:v>92.232806966205047</c:v>
                </c:pt>
                <c:pt idx="121">
                  <c:v>91.617712666512105</c:v>
                </c:pt>
                <c:pt idx="122">
                  <c:v>91.290728808254244</c:v>
                </c:pt>
                <c:pt idx="123">
                  <c:v>91.078458616757061</c:v>
                </c:pt>
                <c:pt idx="124">
                  <c:v>90.904482168687878</c:v>
                </c:pt>
                <c:pt idx="125">
                  <c:v>90.741218505507362</c:v>
                </c:pt>
                <c:pt idx="126">
                  <c:v>90.580445844734143</c:v>
                </c:pt>
                <c:pt idx="127">
                  <c:v>90.420329292421968</c:v>
                </c:pt>
                <c:pt idx="128">
                  <c:v>90.261383528135795</c:v>
                </c:pt>
                <c:pt idx="129">
                  <c:v>90.10676885594313</c:v>
                </c:pt>
                <c:pt idx="130">
                  <c:v>89.966125578985512</c:v>
                </c:pt>
                <c:pt idx="131">
                  <c:v>89.864691200256061</c:v>
                </c:pt>
                <c:pt idx="132">
                  <c:v>89.859873888716251</c:v>
                </c:pt>
                <c:pt idx="133">
                  <c:v>90.063427220655939</c:v>
                </c:pt>
                <c:pt idx="134">
                  <c:v>90.656063869010424</c:v>
                </c:pt>
                <c:pt idx="135">
                  <c:v>91.865444963409004</c:v>
                </c:pt>
                <c:pt idx="136">
                  <c:v>93.874040655853136</c:v>
                </c:pt>
                <c:pt idx="137">
                  <c:v>96.65631624564098</c:v>
                </c:pt>
                <c:pt idx="138">
                  <c:v>99.821307228484258</c:v>
                </c:pt>
                <c:pt idx="139">
                  <c:v>102.60417749034112</c:v>
                </c:pt>
                <c:pt idx="140">
                  <c:v>104.11165802545433</c:v>
                </c:pt>
                <c:pt idx="141">
                  <c:v>103.74699654761045</c:v>
                </c:pt>
                <c:pt idx="142">
                  <c:v>101.54923953879792</c:v>
                </c:pt>
                <c:pt idx="143">
                  <c:v>98.188501323237574</c:v>
                </c:pt>
                <c:pt idx="144">
                  <c:v>94.607935696821187</c:v>
                </c:pt>
                <c:pt idx="145">
                  <c:v>91.572877524707295</c:v>
                </c:pt>
                <c:pt idx="146">
                  <c:v>89.420455727103516</c:v>
                </c:pt>
                <c:pt idx="147">
                  <c:v>88.097369713180569</c:v>
                </c:pt>
                <c:pt idx="148">
                  <c:v>87.358178629411213</c:v>
                </c:pt>
                <c:pt idx="149">
                  <c:v>86.949241572546626</c:v>
                </c:pt>
                <c:pt idx="150">
                  <c:v>86.694865541047378</c:v>
                </c:pt>
                <c:pt idx="151">
                  <c:v>86.501271369941975</c:v>
                </c:pt>
                <c:pt idx="152">
                  <c:v>86.327950213568769</c:v>
                </c:pt>
                <c:pt idx="153">
                  <c:v>86.160410251737375</c:v>
                </c:pt>
                <c:pt idx="154">
                  <c:v>85.994307239065392</c:v>
                </c:pt>
                <c:pt idx="155">
                  <c:v>85.828547979259184</c:v>
                </c:pt>
                <c:pt idx="156">
                  <c:v>85.662907522694681</c:v>
                </c:pt>
                <c:pt idx="157">
                  <c:v>85.497355120584729</c:v>
                </c:pt>
                <c:pt idx="158">
                  <c:v>85.331895548565996</c:v>
                </c:pt>
                <c:pt idx="159">
                  <c:v>85.166537739199583</c:v>
                </c:pt>
                <c:pt idx="160">
                  <c:v>85.00128959673664</c:v>
                </c:pt>
                <c:pt idx="161">
                  <c:v>84.836157353358971</c:v>
                </c:pt>
                <c:pt idx="162">
                  <c:v>84.671145604975351</c:v>
                </c:pt>
                <c:pt idx="163">
                  <c:v>84.506257442570003</c:v>
                </c:pt>
                <c:pt idx="164">
                  <c:v>84.341494600095899</c:v>
                </c:pt>
                <c:pt idx="165">
                  <c:v>84.176857606025422</c:v>
                </c:pt>
                <c:pt idx="166">
                  <c:v>84.012345933673316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101.82733970520164</c:v>
                </c:pt>
                <c:pt idx="7">
                  <c:v>101.90876950224799</c:v>
                </c:pt>
                <c:pt idx="8">
                  <c:v>101.99088626707228</c:v>
                </c:pt>
                <c:pt idx="9">
                  <c:v>102.07366538093599</c:v>
                </c:pt>
                <c:pt idx="10">
                  <c:v>102.15707157677454</c:v>
                </c:pt>
                <c:pt idx="11">
                  <c:v>102.24105736643756</c:v>
                </c:pt>
                <c:pt idx="12">
                  <c:v>102.32556133793209</c:v>
                </c:pt>
                <c:pt idx="13">
                  <c:v>102.4105063290762</c:v>
                </c:pt>
                <c:pt idx="14">
                  <c:v>102.49579748922967</c:v>
                </c:pt>
                <c:pt idx="15">
                  <c:v>102.58132024716741</c:v>
                </c:pt>
                <c:pt idx="16">
                  <c:v>102.66693821076453</c:v>
                </c:pt>
                <c:pt idx="17">
                  <c:v>102.7524910329997</c:v>
                </c:pt>
                <c:pt idx="18">
                  <c:v>102.83779228880894</c:v>
                </c:pt>
                <c:pt idx="19">
                  <c:v>102.92262741840203</c:v>
                </c:pt>
                <c:pt idx="20">
                  <c:v>103.00675180452924</c:v>
                </c:pt>
                <c:pt idx="21">
                  <c:v>103.08988906345724</c:v>
                </c:pt>
                <c:pt idx="22">
                  <c:v>103.17172964149914</c:v>
                </c:pt>
                <c:pt idx="23">
                  <c:v>103.25192982008153</c:v>
                </c:pt>
                <c:pt idx="24">
                  <c:v>103.33011124155068</c:v>
                </c:pt>
                <c:pt idx="25">
                  <c:v>103.40586107407314</c:v>
                </c:pt>
                <c:pt idx="26">
                  <c:v>103.47873293576707</c:v>
                </c:pt>
                <c:pt idx="27">
                  <c:v>103.54824869423015</c:v>
                </c:pt>
                <c:pt idx="28">
                  <c:v>103.61390124654838</c:v>
                </c:pt>
                <c:pt idx="29">
                  <c:v>103.67515836548408</c:v>
                </c:pt>
                <c:pt idx="30">
                  <c:v>103.73146766900136</c:v>
                </c:pt>
                <c:pt idx="31">
                  <c:v>103.78226273228003</c:v>
                </c:pt>
                <c:pt idx="32">
                  <c:v>103.82697031431557</c:v>
                </c:pt>
                <c:pt idx="33">
                  <c:v>103.8650186164363</c:v>
                </c:pt>
                <c:pt idx="34">
                  <c:v>103.89584642993006</c:v>
                </c:pt>
                <c:pt idx="35">
                  <c:v>103.91891296783771</c:v>
                </c:pt>
                <c:pt idx="36">
                  <c:v>103.93370811611329</c:v>
                </c:pt>
                <c:pt idx="37">
                  <c:v>103.93976278669129</c:v>
                </c:pt>
                <c:pt idx="38">
                  <c:v>103.93665901467243</c:v>
                </c:pt>
                <c:pt idx="39">
                  <c:v>103.9240394186684</c:v>
                </c:pt>
                <c:pt idx="40">
                  <c:v>103.90161564123814</c:v>
                </c:pt>
                <c:pt idx="41">
                  <c:v>103.86917540772254</c:v>
                </c:pt>
                <c:pt idx="42">
                  <c:v>103.82658788710333</c:v>
                </c:pt>
                <c:pt idx="43">
                  <c:v>103.77380710600858</c:v>
                </c:pt>
                <c:pt idx="44">
                  <c:v>103.71087325268923</c:v>
                </c:pt>
                <c:pt idx="45">
                  <c:v>103.63791180580542</c:v>
                </c:pt>
                <c:pt idx="46">
                  <c:v>103.55513052595607</c:v>
                </c:pt>
                <c:pt idx="47">
                  <c:v>103.46281444825983</c:v>
                </c:pt>
                <c:pt idx="48">
                  <c:v>103.36131910443731</c:v>
                </c:pt>
                <c:pt idx="49">
                  <c:v>103.25106227634349</c:v>
                </c:pt>
                <c:pt idx="50">
                  <c:v>103.13251463510606</c:v>
                </c:pt>
                <c:pt idx="51">
                  <c:v>103.00618964844305</c:v>
                </c:pt>
                <c:pt idx="52">
                  <c:v>102.87263314313635</c:v>
                </c:pt>
                <c:pt idx="53">
                  <c:v>102.73241289187885</c:v>
                </c:pt>
                <c:pt idx="54">
                  <c:v>102.58610855732709</c:v>
                </c:pt>
                <c:pt idx="55">
                  <c:v>102.43430227582844</c:v>
                </c:pt>
                <c:pt idx="56">
                  <c:v>102.27757010411304</c:v>
                </c:pt>
                <c:pt idx="57">
                  <c:v>102.11647448934993</c:v>
                </c:pt>
                <c:pt idx="58">
                  <c:v>101.95155786093721</c:v>
                </c:pt>
                <c:pt idx="59">
                  <c:v>101.78333738495418</c:v>
                </c:pt>
                <c:pt idx="60">
                  <c:v>101.61230087204912</c:v>
                </c:pt>
                <c:pt idx="61">
                  <c:v>101.43890378832889</c:v>
                </c:pt>
                <c:pt idx="62">
                  <c:v>101.26356728723634</c:v>
                </c:pt>
                <c:pt idx="63">
                  <c:v>101.08667715833212</c:v>
                </c:pt>
                <c:pt idx="64">
                  <c:v>100.90858357559954</c:v>
                </c:pt>
                <c:pt idx="65">
                  <c:v>100.72960152222598</c:v>
                </c:pt>
                <c:pt idx="66">
                  <c:v>100.55001176941764</c:v>
                </c:pt>
                <c:pt idx="67">
                  <c:v>100.37006229224926</c:v>
                </c:pt>
                <c:pt idx="68">
                  <c:v>100.18997001447099</c:v>
                </c:pt>
                <c:pt idx="69">
                  <c:v>100.00992278535558</c:v>
                </c:pt>
                <c:pt idx="70">
                  <c:v>99.830081504024491</c:v>
                </c:pt>
                <c:pt idx="71">
                  <c:v>99.650582319397458</c:v>
                </c:pt>
                <c:pt idx="72">
                  <c:v>99.471538846323355</c:v>
                </c:pt>
                <c:pt idx="73">
                  <c:v>99.293044350111202</c:v>
                </c:pt>
                <c:pt idx="74">
                  <c:v>99.115173862292352</c:v>
                </c:pt>
                <c:pt idx="75">
                  <c:v>98.93798619984014</c:v>
                </c:pt>
                <c:pt idx="76">
                  <c:v>98.761525868187974</c:v>
                </c:pt>
                <c:pt idx="77">
                  <c:v>98.585824835234163</c:v>
                </c:pt>
                <c:pt idx="78">
                  <c:v>98.410904169169015</c:v>
                </c:pt>
                <c:pt idx="79">
                  <c:v>98.236775537505551</c:v>
                </c:pt>
                <c:pt idx="80">
                  <c:v>98.063442568261252</c:v>
                </c:pt>
                <c:pt idx="81">
                  <c:v>97.890902076953253</c:v>
                </c:pt>
                <c:pt idx="82">
                  <c:v>97.719145165054826</c:v>
                </c:pt>
                <c:pt idx="83">
                  <c:v>97.548158196944129</c:v>
                </c:pt>
                <c:pt idx="84">
                  <c:v>97.377923663260916</c:v>
                </c:pt>
                <c:pt idx="85">
                  <c:v>97.208420939074941</c:v>
                </c:pt>
                <c:pt idx="86">
                  <c:v>97.039626945445363</c:v>
                </c:pt>
                <c:pt idx="87">
                  <c:v>96.87151672288816</c:v>
                </c:pt>
                <c:pt idx="88">
                  <c:v>96.704063925025693</c:v>
                </c:pt>
                <c:pt idx="89">
                  <c:v>96.537241240326651</c:v>
                </c:pt>
                <c:pt idx="90">
                  <c:v>96.371020749389274</c:v>
                </c:pt>
                <c:pt idx="91">
                  <c:v>96.205374224713552</c:v>
                </c:pt>
                <c:pt idx="92">
                  <c:v>96.040273379374113</c:v>
                </c:pt>
                <c:pt idx="93">
                  <c:v>95.8756900704619</c:v>
                </c:pt>
                <c:pt idx="94">
                  <c:v>95.711596462628819</c:v>
                </c:pt>
                <c:pt idx="95">
                  <c:v>95.54796515655103</c:v>
                </c:pt>
                <c:pt idx="96">
                  <c:v>95.384769286637024</c:v>
                </c:pt>
                <c:pt idx="97">
                  <c:v>95.221982591846199</c:v>
                </c:pt>
                <c:pt idx="98">
                  <c:v>95.059579463059052</c:v>
                </c:pt>
                <c:pt idx="99">
                  <c:v>94.897534970053385</c:v>
                </c:pt>
                <c:pt idx="100">
                  <c:v>94.73582487079058</c:v>
                </c:pt>
                <c:pt idx="101">
                  <c:v>94.574425605405409</c:v>
                </c:pt>
                <c:pt idx="102">
                  <c:v>94.413314277021257</c:v>
                </c:pt>
                <c:pt idx="103">
                  <c:v>94.252468621277231</c:v>
                </c:pt>
                <c:pt idx="104">
                  <c:v>94.091866966258877</c:v>
                </c:pt>
                <c:pt idx="105">
                  <c:v>93.931488184364994</c:v>
                </c:pt>
                <c:pt idx="106">
                  <c:v>93.77131163752216</c:v>
                </c:pt>
                <c:pt idx="107">
                  <c:v>93.611317117074549</c:v>
                </c:pt>
                <c:pt idx="108">
                  <c:v>93.45148477962988</c:v>
                </c:pt>
                <c:pt idx="109">
                  <c:v>93.291795080131635</c:v>
                </c:pt>
                <c:pt idx="110">
                  <c:v>93.132228703453777</c:v>
                </c:pt>
                <c:pt idx="111">
                  <c:v>92.972766495875888</c:v>
                </c:pt>
                <c:pt idx="112">
                  <c:v>92.8133893978911</c:v>
                </c:pt>
                <c:pt idx="113">
                  <c:v>92.65407837992538</c:v>
                </c:pt>
                <c:pt idx="114">
                  <c:v>92.494814382700369</c:v>
                </c:pt>
                <c:pt idx="115">
                  <c:v>92.335578264145028</c:v>
                </c:pt>
                <c:pt idx="116">
                  <c:v>92.176350754948828</c:v>
                </c:pt>
                <c:pt idx="117">
                  <c:v>92.017112425035592</c:v>
                </c:pt>
                <c:pt idx="118">
                  <c:v>91.857843663411586</c:v>
                </c:pt>
                <c:pt idx="119">
                  <c:v>91.698524673981552</c:v>
                </c:pt>
                <c:pt idx="120">
                  <c:v>91.53913549001318</c:v>
                </c:pt>
                <c:pt idx="121">
                  <c:v>91.379656009934052</c:v>
                </c:pt>
                <c:pt idx="122">
                  <c:v>91.220066057039773</c:v>
                </c:pt>
                <c:pt idx="123">
                  <c:v>91.060345465442808</c:v>
                </c:pt>
                <c:pt idx="124">
                  <c:v>90.900474194171167</c:v>
                </c:pt>
                <c:pt idx="125">
                  <c:v>90.740432470704349</c:v>
                </c:pt>
                <c:pt idx="126">
                  <c:v>90.580200964390613</c:v>
                </c:pt>
                <c:pt idx="127">
                  <c:v>90.419760989114891</c:v>
                </c:pt>
                <c:pt idx="128">
                  <c:v>90.259094733287284</c:v>
                </c:pt>
                <c:pt idx="129">
                  <c:v>90.098185513723863</c:v>
                </c:pt>
                <c:pt idx="130">
                  <c:v>89.937018048347298</c:v>
                </c:pt>
                <c:pt idx="131">
                  <c:v>89.775578740923521</c:v>
                </c:pt>
                <c:pt idx="132">
                  <c:v>89.613855969378307</c:v>
                </c:pt>
                <c:pt idx="133">
                  <c:v>89.45184036773361</c:v>
                </c:pt>
                <c:pt idx="134">
                  <c:v>89.289525090514019</c:v>
                </c:pt>
                <c:pt idx="135">
                  <c:v>89.126906047747156</c:v>
                </c:pt>
                <c:pt idx="136">
                  <c:v>88.963982098556201</c:v>
                </c:pt>
                <c:pt idx="137">
                  <c:v>88.800755191926243</c:v>
                </c:pt>
                <c:pt idx="138">
                  <c:v>88.637230444578364</c:v>
                </c:pt>
                <c:pt idx="139">
                  <c:v>88.473416148005114</c:v>
                </c:pt>
                <c:pt idx="140">
                  <c:v>88.309323699531362</c:v>
                </c:pt>
                <c:pt idx="141">
                  <c:v>88.144967455618485</c:v>
                </c:pt>
                <c:pt idx="142">
                  <c:v>87.98036450930968</c:v>
                </c:pt>
                <c:pt idx="143">
                  <c:v>87.815534397458691</c:v>
                </c:pt>
                <c:pt idx="144">
                  <c:v>87.65049874690699</c:v>
                </c:pt>
                <c:pt idx="145">
                  <c:v>87.485280871798963</c:v>
                </c:pt>
                <c:pt idx="146">
                  <c:v>87.319905336515717</c:v>
                </c:pt>
                <c:pt idx="147">
                  <c:v>87.154397500094774</c:v>
                </c:pt>
                <c:pt idx="148">
                  <c:v>86.988783058401793</c:v>
                </c:pt>
                <c:pt idx="149">
                  <c:v>86.823087599738443</c:v>
                </c:pt>
                <c:pt idx="150">
                  <c:v>86.657336188103386</c:v>
                </c:pt>
                <c:pt idx="151">
                  <c:v>86.491552986135986</c:v>
                </c:pt>
                <c:pt idx="152">
                  <c:v>86.325760927081234</c:v>
                </c:pt>
                <c:pt idx="153">
                  <c:v>86.159981442156365</c:v>
                </c:pt>
                <c:pt idx="154">
                  <c:v>85.994234246704437</c:v>
                </c:pt>
                <c:pt idx="155">
                  <c:v>85.828537185698394</c:v>
                </c:pt>
                <c:pt idx="156">
                  <c:v>85.662906136667402</c:v>
                </c:pt>
                <c:pt idx="157">
                  <c:v>85.497354966072578</c:v>
                </c:pt>
                <c:pt idx="158">
                  <c:v>85.331895533616802</c:v>
                </c:pt>
                <c:pt idx="159">
                  <c:v>85.166537737944623</c:v>
                </c:pt>
                <c:pt idx="160">
                  <c:v>85.00128959664525</c:v>
                </c:pt>
                <c:pt idx="161">
                  <c:v>84.836157353353201</c:v>
                </c:pt>
                <c:pt idx="162">
                  <c:v>84.671145604975038</c:v>
                </c:pt>
                <c:pt idx="163">
                  <c:v>84.506257442569989</c:v>
                </c:pt>
                <c:pt idx="164">
                  <c:v>84.341494600095899</c:v>
                </c:pt>
                <c:pt idx="165">
                  <c:v>84.176857606025422</c:v>
                </c:pt>
                <c:pt idx="166">
                  <c:v>84.012345933673316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1.6752747755480475E-2</c:v>
                </c:pt>
                <c:pt idx="1">
                  <c:v>1.684605460363723E-2</c:v>
                </c:pt>
                <c:pt idx="2">
                  <c:v>3.2103279745575454E-2</c:v>
                </c:pt>
                <c:pt idx="3">
                  <c:v>3.1526156367806375E-2</c:v>
                </c:pt>
                <c:pt idx="4">
                  <c:v>4.3995673722396871E-2</c:v>
                </c:pt>
                <c:pt idx="5">
                  <c:v>5.0311025776021846E-2</c:v>
                </c:pt>
                <c:pt idx="6">
                  <c:v>5.7434966431712642E-2</c:v>
                </c:pt>
                <c:pt idx="7">
                  <c:v>6.3039646533690069E-2</c:v>
                </c:pt>
                <c:pt idx="8">
                  <c:v>7.2689751635132319E-2</c:v>
                </c:pt>
                <c:pt idx="9">
                  <c:v>7.5119696522989887E-2</c:v>
                </c:pt>
                <c:pt idx="10">
                  <c:v>8.2198019363767499E-2</c:v>
                </c:pt>
                <c:pt idx="11">
                  <c:v>9.1550544492476613E-2</c:v>
                </c:pt>
                <c:pt idx="12">
                  <c:v>9.4459831387028376E-2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1.4324804253279412E-6</c:v>
                </c:pt>
                <c:pt idx="1">
                  <c:v>1.2024227080077573E-2</c:v>
                </c:pt>
                <c:pt idx="2">
                  <c:v>3.6918462293011996E-2</c:v>
                </c:pt>
                <c:pt idx="3">
                  <c:v>3.5699011354798652E-2</c:v>
                </c:pt>
                <c:pt idx="4">
                  <c:v>4.2871270549213449E-2</c:v>
                </c:pt>
                <c:pt idx="5">
                  <c:v>5.222340463313542E-2</c:v>
                </c:pt>
                <c:pt idx="6">
                  <c:v>5.9495049646018774E-2</c:v>
                </c:pt>
                <c:pt idx="7">
                  <c:v>6.5859717252270356E-2</c:v>
                </c:pt>
                <c:pt idx="8">
                  <c:v>7.5050152007949414E-2</c:v>
                </c:pt>
                <c:pt idx="9">
                  <c:v>7.7795982902012534E-2</c:v>
                </c:pt>
                <c:pt idx="10">
                  <c:v>7.5970350184524443E-2</c:v>
                </c:pt>
                <c:pt idx="11">
                  <c:v>8.7008058275630698E-2</c:v>
                </c:pt>
                <c:pt idx="12">
                  <c:v>8.7183742569468273E-2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103.133</c:v>
                </c:pt>
                <c:pt idx="1">
                  <c:v>102.983</c:v>
                </c:pt>
                <c:pt idx="2">
                  <c:v>103.55</c:v>
                </c:pt>
                <c:pt idx="3">
                  <c:v>101.55</c:v>
                </c:pt>
                <c:pt idx="4">
                  <c:v>103.06699999999999</c:v>
                </c:pt>
                <c:pt idx="5">
                  <c:v>104.733</c:v>
                </c:pt>
                <c:pt idx="6">
                  <c:v>102.8</c:v>
                </c:pt>
                <c:pt idx="7">
                  <c:v>103.35</c:v>
                </c:pt>
                <c:pt idx="8">
                  <c:v>102.467</c:v>
                </c:pt>
                <c:pt idx="9">
                  <c:v>102.56699999999999</c:v>
                </c:pt>
                <c:pt idx="10">
                  <c:v>103.8</c:v>
                </c:pt>
                <c:pt idx="11">
                  <c:v>105</c:v>
                </c:pt>
                <c:pt idx="12">
                  <c:v>103.85</c:v>
                </c:pt>
                <c:pt idx="13">
                  <c:v>102.15</c:v>
                </c:pt>
                <c:pt idx="14">
                  <c:v>103.15</c:v>
                </c:pt>
                <c:pt idx="15">
                  <c:v>103</c:v>
                </c:pt>
                <c:pt idx="16">
                  <c:v>101.417</c:v>
                </c:pt>
                <c:pt idx="17">
                  <c:v>104.167</c:v>
                </c:pt>
                <c:pt idx="18">
                  <c:v>102.917</c:v>
                </c:pt>
                <c:pt idx="19">
                  <c:v>102.517</c:v>
                </c:pt>
                <c:pt idx="20">
                  <c:v>102.6</c:v>
                </c:pt>
                <c:pt idx="21">
                  <c:v>103.283</c:v>
                </c:pt>
                <c:pt idx="22">
                  <c:v>103.267</c:v>
                </c:pt>
                <c:pt idx="23">
                  <c:v>104.81699999999999</c:v>
                </c:pt>
                <c:pt idx="24">
                  <c:v>102.033</c:v>
                </c:pt>
                <c:pt idx="25">
                  <c:v>104.217</c:v>
                </c:pt>
                <c:pt idx="26">
                  <c:v>103.833</c:v>
                </c:pt>
                <c:pt idx="27">
                  <c:v>101.367</c:v>
                </c:pt>
                <c:pt idx="28">
                  <c:v>105.117</c:v>
                </c:pt>
                <c:pt idx="29">
                  <c:v>105.283</c:v>
                </c:pt>
                <c:pt idx="30">
                  <c:v>104.45</c:v>
                </c:pt>
                <c:pt idx="31">
                  <c:v>103.6</c:v>
                </c:pt>
                <c:pt idx="32">
                  <c:v>104.367</c:v>
                </c:pt>
                <c:pt idx="33">
                  <c:v>103.7</c:v>
                </c:pt>
                <c:pt idx="34">
                  <c:v>106.2</c:v>
                </c:pt>
                <c:pt idx="35">
                  <c:v>105.917</c:v>
                </c:pt>
                <c:pt idx="36">
                  <c:v>106.767</c:v>
                </c:pt>
                <c:pt idx="37">
                  <c:v>106.417</c:v>
                </c:pt>
                <c:pt idx="38">
                  <c:v>106.667</c:v>
                </c:pt>
                <c:pt idx="39">
                  <c:v>106.583</c:v>
                </c:pt>
                <c:pt idx="40">
                  <c:v>107.56699999999999</c:v>
                </c:pt>
                <c:pt idx="41">
                  <c:v>111.117</c:v>
                </c:pt>
                <c:pt idx="42">
                  <c:v>112.617</c:v>
                </c:pt>
                <c:pt idx="43">
                  <c:v>112.05</c:v>
                </c:pt>
                <c:pt idx="44">
                  <c:v>115.55</c:v>
                </c:pt>
                <c:pt idx="45">
                  <c:v>117.31699999999999</c:v>
                </c:pt>
                <c:pt idx="46">
                  <c:v>124.93300000000001</c:v>
                </c:pt>
                <c:pt idx="47">
                  <c:v>129.36699999999999</c:v>
                </c:pt>
                <c:pt idx="48">
                  <c:v>142.11699999999999</c:v>
                </c:pt>
                <c:pt idx="49">
                  <c:v>154.38300000000001</c:v>
                </c:pt>
                <c:pt idx="50">
                  <c:v>170.017</c:v>
                </c:pt>
                <c:pt idx="51">
                  <c:v>186.06700000000001</c:v>
                </c:pt>
                <c:pt idx="52">
                  <c:v>199.06700000000001</c:v>
                </c:pt>
                <c:pt idx="53">
                  <c:v>209.18299999999999</c:v>
                </c:pt>
                <c:pt idx="54">
                  <c:v>217.25</c:v>
                </c:pt>
                <c:pt idx="55">
                  <c:v>220.767</c:v>
                </c:pt>
                <c:pt idx="56">
                  <c:v>219.733</c:v>
                </c:pt>
                <c:pt idx="57">
                  <c:v>212.93299999999999</c:v>
                </c:pt>
                <c:pt idx="58">
                  <c:v>198.483</c:v>
                </c:pt>
                <c:pt idx="59">
                  <c:v>174.46700000000001</c:v>
                </c:pt>
                <c:pt idx="60">
                  <c:v>143.767</c:v>
                </c:pt>
                <c:pt idx="61">
                  <c:v>115.617</c:v>
                </c:pt>
                <c:pt idx="62">
                  <c:v>106.267</c:v>
                </c:pt>
                <c:pt idx="63">
                  <c:v>103.68300000000001</c:v>
                </c:pt>
                <c:pt idx="64">
                  <c:v>103.633</c:v>
                </c:pt>
                <c:pt idx="65">
                  <c:v>103.617</c:v>
                </c:pt>
                <c:pt idx="66">
                  <c:v>104.783</c:v>
                </c:pt>
                <c:pt idx="67">
                  <c:v>106.56699999999999</c:v>
                </c:pt>
                <c:pt idx="68">
                  <c:v>110.75</c:v>
                </c:pt>
                <c:pt idx="69">
                  <c:v>116.483</c:v>
                </c:pt>
                <c:pt idx="70">
                  <c:v>122.167</c:v>
                </c:pt>
                <c:pt idx="71">
                  <c:v>134.80000000000001</c:v>
                </c:pt>
                <c:pt idx="72">
                  <c:v>145.86699999999999</c:v>
                </c:pt>
                <c:pt idx="73">
                  <c:v>155.333</c:v>
                </c:pt>
                <c:pt idx="74">
                  <c:v>167.78299999999999</c:v>
                </c:pt>
                <c:pt idx="75">
                  <c:v>174.86699999999999</c:v>
                </c:pt>
                <c:pt idx="76">
                  <c:v>182.2</c:v>
                </c:pt>
                <c:pt idx="77">
                  <c:v>184.583</c:v>
                </c:pt>
                <c:pt idx="78">
                  <c:v>180.833</c:v>
                </c:pt>
                <c:pt idx="79">
                  <c:v>172.95</c:v>
                </c:pt>
                <c:pt idx="80">
                  <c:v>158.85</c:v>
                </c:pt>
                <c:pt idx="81">
                  <c:v>132.13300000000001</c:v>
                </c:pt>
                <c:pt idx="82">
                  <c:v>112.06699999999999</c:v>
                </c:pt>
                <c:pt idx="83">
                  <c:v>101.7</c:v>
                </c:pt>
                <c:pt idx="84">
                  <c:v>98.433000000000007</c:v>
                </c:pt>
                <c:pt idx="85">
                  <c:v>99.316999999999993</c:v>
                </c:pt>
                <c:pt idx="86">
                  <c:v>95.433000000000007</c:v>
                </c:pt>
                <c:pt idx="87">
                  <c:v>97.05</c:v>
                </c:pt>
                <c:pt idx="88">
                  <c:v>95.382999999999996</c:v>
                </c:pt>
                <c:pt idx="89">
                  <c:v>95.082999999999998</c:v>
                </c:pt>
                <c:pt idx="90">
                  <c:v>97.25</c:v>
                </c:pt>
                <c:pt idx="91">
                  <c:v>97.516999999999996</c:v>
                </c:pt>
                <c:pt idx="92">
                  <c:v>97.85</c:v>
                </c:pt>
                <c:pt idx="93">
                  <c:v>96.566999999999993</c:v>
                </c:pt>
                <c:pt idx="94">
                  <c:v>96.867000000000004</c:v>
                </c:pt>
                <c:pt idx="95">
                  <c:v>97.8</c:v>
                </c:pt>
                <c:pt idx="96">
                  <c:v>97.15</c:v>
                </c:pt>
                <c:pt idx="97">
                  <c:v>99.132999999999996</c:v>
                </c:pt>
                <c:pt idx="98">
                  <c:v>97.167000000000002</c:v>
                </c:pt>
                <c:pt idx="99">
                  <c:v>98.033000000000001</c:v>
                </c:pt>
                <c:pt idx="100">
                  <c:v>97.183000000000007</c:v>
                </c:pt>
                <c:pt idx="101">
                  <c:v>99.183000000000007</c:v>
                </c:pt>
                <c:pt idx="102">
                  <c:v>99.167000000000002</c:v>
                </c:pt>
                <c:pt idx="103">
                  <c:v>96.75</c:v>
                </c:pt>
                <c:pt idx="104">
                  <c:v>100.583</c:v>
                </c:pt>
                <c:pt idx="105">
                  <c:v>103.583</c:v>
                </c:pt>
                <c:pt idx="106">
                  <c:v>105.283</c:v>
                </c:pt>
                <c:pt idx="107">
                  <c:v>108.6</c:v>
                </c:pt>
                <c:pt idx="108">
                  <c:v>114.75</c:v>
                </c:pt>
                <c:pt idx="109">
                  <c:v>123.15</c:v>
                </c:pt>
                <c:pt idx="110">
                  <c:v>129</c:v>
                </c:pt>
                <c:pt idx="111">
                  <c:v>134.69999999999999</c:v>
                </c:pt>
                <c:pt idx="112">
                  <c:v>139.083</c:v>
                </c:pt>
                <c:pt idx="113">
                  <c:v>140.517</c:v>
                </c:pt>
                <c:pt idx="114">
                  <c:v>139.917</c:v>
                </c:pt>
                <c:pt idx="115">
                  <c:v>131.233</c:v>
                </c:pt>
                <c:pt idx="116">
                  <c:v>127.2</c:v>
                </c:pt>
                <c:pt idx="117">
                  <c:v>117.917</c:v>
                </c:pt>
                <c:pt idx="118">
                  <c:v>111.367</c:v>
                </c:pt>
                <c:pt idx="119">
                  <c:v>103.05</c:v>
                </c:pt>
                <c:pt idx="120">
                  <c:v>96.9</c:v>
                </c:pt>
                <c:pt idx="121">
                  <c:v>92.75</c:v>
                </c:pt>
                <c:pt idx="122">
                  <c:v>92.983000000000004</c:v>
                </c:pt>
                <c:pt idx="123">
                  <c:v>91.516999999999996</c:v>
                </c:pt>
                <c:pt idx="124">
                  <c:v>89.082999999999998</c:v>
                </c:pt>
                <c:pt idx="125">
                  <c:v>91.766999999999996</c:v>
                </c:pt>
                <c:pt idx="126">
                  <c:v>89.95</c:v>
                </c:pt>
                <c:pt idx="127">
                  <c:v>90.033000000000001</c:v>
                </c:pt>
                <c:pt idx="128">
                  <c:v>90.983000000000004</c:v>
                </c:pt>
                <c:pt idx="129">
                  <c:v>89.2</c:v>
                </c:pt>
                <c:pt idx="130">
                  <c:v>89.5</c:v>
                </c:pt>
                <c:pt idx="131">
                  <c:v>90</c:v>
                </c:pt>
                <c:pt idx="132">
                  <c:v>91.832999999999998</c:v>
                </c:pt>
                <c:pt idx="133">
                  <c:v>90.283000000000001</c:v>
                </c:pt>
                <c:pt idx="134">
                  <c:v>92.3</c:v>
                </c:pt>
                <c:pt idx="135">
                  <c:v>95.483000000000004</c:v>
                </c:pt>
                <c:pt idx="136">
                  <c:v>97.4</c:v>
                </c:pt>
                <c:pt idx="137">
                  <c:v>100.867</c:v>
                </c:pt>
                <c:pt idx="138">
                  <c:v>107.217</c:v>
                </c:pt>
                <c:pt idx="139">
                  <c:v>109.533</c:v>
                </c:pt>
                <c:pt idx="140">
                  <c:v>116.883</c:v>
                </c:pt>
                <c:pt idx="141">
                  <c:v>117.95</c:v>
                </c:pt>
                <c:pt idx="142">
                  <c:v>119.1</c:v>
                </c:pt>
                <c:pt idx="143">
                  <c:v>114.3</c:v>
                </c:pt>
                <c:pt idx="144">
                  <c:v>110.833</c:v>
                </c:pt>
                <c:pt idx="145">
                  <c:v>107.55</c:v>
                </c:pt>
                <c:pt idx="146">
                  <c:v>99.266999999999996</c:v>
                </c:pt>
                <c:pt idx="147">
                  <c:v>95.85</c:v>
                </c:pt>
                <c:pt idx="148">
                  <c:v>92.3</c:v>
                </c:pt>
                <c:pt idx="149">
                  <c:v>88.183000000000007</c:v>
                </c:pt>
                <c:pt idx="150">
                  <c:v>87.882999999999996</c:v>
                </c:pt>
                <c:pt idx="151">
                  <c:v>87.683000000000007</c:v>
                </c:pt>
                <c:pt idx="152">
                  <c:v>88.95</c:v>
                </c:pt>
                <c:pt idx="153">
                  <c:v>85.066999999999993</c:v>
                </c:pt>
                <c:pt idx="154">
                  <c:v>86.95</c:v>
                </c:pt>
                <c:pt idx="155">
                  <c:v>86.966999999999999</c:v>
                </c:pt>
                <c:pt idx="156">
                  <c:v>86.5</c:v>
                </c:pt>
                <c:pt idx="157">
                  <c:v>86.632999999999996</c:v>
                </c:pt>
                <c:pt idx="158">
                  <c:v>86.433000000000007</c:v>
                </c:pt>
                <c:pt idx="159">
                  <c:v>85.832999999999998</c:v>
                </c:pt>
                <c:pt idx="160">
                  <c:v>86.1</c:v>
                </c:pt>
                <c:pt idx="161">
                  <c:v>85.632999999999996</c:v>
                </c:pt>
                <c:pt idx="162">
                  <c:v>87.766999999999996</c:v>
                </c:pt>
                <c:pt idx="163">
                  <c:v>87.632999999999996</c:v>
                </c:pt>
                <c:pt idx="164">
                  <c:v>84.516999999999996</c:v>
                </c:pt>
                <c:pt idx="165">
                  <c:v>86.05</c:v>
                </c:pt>
                <c:pt idx="166">
                  <c:v>85.367000000000004</c:v>
                </c:pt>
                <c:pt idx="167">
                  <c:v>86.016999999999996</c:v>
                </c:pt>
                <c:pt idx="168">
                  <c:v>85.966999999999999</c:v>
                </c:pt>
                <c:pt idx="169">
                  <c:v>86.132999999999996</c:v>
                </c:pt>
                <c:pt idx="170">
                  <c:v>86.6</c:v>
                </c:pt>
                <c:pt idx="171">
                  <c:v>87.167000000000002</c:v>
                </c:pt>
                <c:pt idx="172">
                  <c:v>87.417000000000002</c:v>
                </c:pt>
                <c:pt idx="173">
                  <c:v>87.233000000000004</c:v>
                </c:pt>
                <c:pt idx="174">
                  <c:v>85.45</c:v>
                </c:pt>
                <c:pt idx="175">
                  <c:v>88.6</c:v>
                </c:pt>
                <c:pt idx="176">
                  <c:v>87.716999999999999</c:v>
                </c:pt>
                <c:pt idx="177">
                  <c:v>85.882999999999996</c:v>
                </c:pt>
                <c:pt idx="178">
                  <c:v>86.35</c:v>
                </c:pt>
                <c:pt idx="179">
                  <c:v>87.483000000000004</c:v>
                </c:pt>
                <c:pt idx="180">
                  <c:v>89.066999999999993</c:v>
                </c:pt>
                <c:pt idx="181">
                  <c:v>87.533000000000001</c:v>
                </c:pt>
                <c:pt idx="182">
                  <c:v>86.233000000000004</c:v>
                </c:pt>
                <c:pt idx="183">
                  <c:v>87.167000000000002</c:v>
                </c:pt>
                <c:pt idx="184">
                  <c:v>86.582999999999998</c:v>
                </c:pt>
                <c:pt idx="185">
                  <c:v>86.266999999999996</c:v>
                </c:pt>
                <c:pt idx="186">
                  <c:v>86.05</c:v>
                </c:pt>
                <c:pt idx="187">
                  <c:v>88.266999999999996</c:v>
                </c:pt>
                <c:pt idx="188">
                  <c:v>85.832999999999998</c:v>
                </c:pt>
                <c:pt idx="189">
                  <c:v>88.417000000000002</c:v>
                </c:pt>
                <c:pt idx="190">
                  <c:v>85.816999999999993</c:v>
                </c:pt>
                <c:pt idx="191">
                  <c:v>83.6</c:v>
                </c:pt>
                <c:pt idx="192">
                  <c:v>84.417000000000002</c:v>
                </c:pt>
                <c:pt idx="193">
                  <c:v>87.033000000000001</c:v>
                </c:pt>
                <c:pt idx="194">
                  <c:v>85.016999999999996</c:v>
                </c:pt>
                <c:pt idx="195">
                  <c:v>90.266999999999996</c:v>
                </c:pt>
                <c:pt idx="196">
                  <c:v>87.332999999999998</c:v>
                </c:pt>
                <c:pt idx="197">
                  <c:v>88.033000000000001</c:v>
                </c:pt>
                <c:pt idx="198">
                  <c:v>87.266999999999996</c:v>
                </c:pt>
                <c:pt idx="199">
                  <c:v>83.816999999999993</c:v>
                </c:pt>
                <c:pt idx="200">
                  <c:v>85.7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101.99144919754703</c:v>
                </c:pt>
                <c:pt idx="9">
                  <c:v>102.18671862543283</c:v>
                </c:pt>
                <c:pt idx="10">
                  <c:v>102.38249405976897</c:v>
                </c:pt>
                <c:pt idx="11">
                  <c:v>102.57867128159255</c:v>
                </c:pt>
                <c:pt idx="12">
                  <c:v>102.77512344245596</c:v>
                </c:pt>
                <c:pt idx="13">
                  <c:v>102.97169836479242</c:v>
                </c:pt>
                <c:pt idx="14">
                  <c:v>103.16821570243609</c:v>
                </c:pt>
                <c:pt idx="15">
                  <c:v>103.36446399273107</c:v>
                </c:pt>
                <c:pt idx="16">
                  <c:v>103.56019764380189</c:v>
                </c:pt>
                <c:pt idx="17">
                  <c:v>103.75513391548095</c:v>
                </c:pt>
                <c:pt idx="18">
                  <c:v>103.94894997146251</c:v>
                </c:pt>
                <c:pt idx="19">
                  <c:v>104.14128010653494</c:v>
                </c:pt>
                <c:pt idx="20">
                  <c:v>104.33171329295595</c:v>
                </c:pt>
                <c:pt idx="21">
                  <c:v>104.51979125847031</c:v>
                </c:pt>
                <c:pt idx="22">
                  <c:v>104.7050074342478</c:v>
                </c:pt>
                <c:pt idx="23">
                  <c:v>104.88680735088585</c:v>
                </c:pt>
                <c:pt idx="24">
                  <c:v>105.06459152006718</c:v>
                </c:pt>
                <c:pt idx="25">
                  <c:v>105.23772270511999</c:v>
                </c:pt>
                <c:pt idx="26">
                  <c:v>105.40554106840588</c:v>
                </c:pt>
                <c:pt idx="27">
                  <c:v>105.567393480611</c:v>
                </c:pt>
                <c:pt idx="28">
                  <c:v>105.72268801132645</c:v>
                </c:pt>
                <c:pt idx="29">
                  <c:v>105.87099226403554</c:v>
                </c:pt>
                <c:pt idx="30">
                  <c:v>106.01220591892003</c:v>
                </c:pt>
                <c:pt idx="31">
                  <c:v>106.14685468238284</c:v>
                </c:pt>
                <c:pt idx="32">
                  <c:v>106.27657530978188</c:v>
                </c:pt>
                <c:pt idx="33">
                  <c:v>106.40488851526186</c:v>
                </c:pt>
                <c:pt idx="34">
                  <c:v>106.53838477861629</c:v>
                </c:pt>
                <c:pt idx="35">
                  <c:v>106.68846956306047</c:v>
                </c:pt>
                <c:pt idx="36">
                  <c:v>106.8738162170882</c:v>
                </c:pt>
                <c:pt idx="37">
                  <c:v>107.12363826889197</c:v>
                </c:pt>
                <c:pt idx="38">
                  <c:v>107.48179563021276</c:v>
                </c:pt>
                <c:pt idx="39">
                  <c:v>108.01157024963675</c:v>
                </c:pt>
                <c:pt idx="40">
                  <c:v>108.80067447614761</c:v>
                </c:pt>
                <c:pt idx="41">
                  <c:v>109.96569945563709</c:v>
                </c:pt>
                <c:pt idx="42">
                  <c:v>111.65481420253032</c:v>
                </c:pt>
                <c:pt idx="43">
                  <c:v>114.04717295791427</c:v>
                </c:pt>
                <c:pt idx="44">
                  <c:v>117.3473032473412</c:v>
                </c:pt>
                <c:pt idx="45">
                  <c:v>121.77287636981301</c:v>
                </c:pt>
                <c:pt idx="46">
                  <c:v>127.53483940801833</c:v>
                </c:pt>
                <c:pt idx="47">
                  <c:v>134.80998180256555</c:v>
                </c:pt>
                <c:pt idx="48">
                  <c:v>143.70755554545681</c:v>
                </c:pt>
                <c:pt idx="49">
                  <c:v>154.23321958557591</c:v>
                </c:pt>
                <c:pt idx="50">
                  <c:v>166.25409972666253</c:v>
                </c:pt>
                <c:pt idx="51">
                  <c:v>179.46395955995231</c:v>
                </c:pt>
                <c:pt idx="52">
                  <c:v>193.32742663733404</c:v>
                </c:pt>
                <c:pt idx="53">
                  <c:v>206.94123539643664</c:v>
                </c:pt>
                <c:pt idx="54">
                  <c:v>218.74022752847313</c:v>
                </c:pt>
                <c:pt idx="55">
                  <c:v>226.16045744676055</c:v>
                </c:pt>
                <c:pt idx="56">
                  <c:v>225.82717129291274</c:v>
                </c:pt>
                <c:pt idx="57">
                  <c:v>215.01215515553559</c:v>
                </c:pt>
                <c:pt idx="58">
                  <c:v>194.02941685369731</c:v>
                </c:pt>
                <c:pt idx="59">
                  <c:v>167.4323013821066</c:v>
                </c:pt>
                <c:pt idx="60">
                  <c:v>142.06886922026135</c:v>
                </c:pt>
                <c:pt idx="61">
                  <c:v>123.19845086277913</c:v>
                </c:pt>
                <c:pt idx="62">
                  <c:v>112.15540464054833</c:v>
                </c:pt>
                <c:pt idx="63">
                  <c:v>107.18365044979529</c:v>
                </c:pt>
                <c:pt idx="64">
                  <c:v>105.75864022797467</c:v>
                </c:pt>
                <c:pt idx="65">
                  <c:v>106.13157919765304</c:v>
                </c:pt>
                <c:pt idx="66">
                  <c:v>107.56063529848294</c:v>
                </c:pt>
                <c:pt idx="67">
                  <c:v>109.93174100673401</c:v>
                </c:pt>
                <c:pt idx="68">
                  <c:v>113.39414667484198</c:v>
                </c:pt>
                <c:pt idx="69">
                  <c:v>118.16467983261951</c:v>
                </c:pt>
                <c:pt idx="70">
                  <c:v>124.43345345857477</c:v>
                </c:pt>
                <c:pt idx="71">
                  <c:v>132.30159270627067</c:v>
                </c:pt>
                <c:pt idx="72">
                  <c:v>141.72437478717137</c:v>
                </c:pt>
                <c:pt idx="73">
                  <c:v>152.45089764649339</c:v>
                </c:pt>
                <c:pt idx="74">
                  <c:v>163.9332266261643</c:v>
                </c:pt>
                <c:pt idx="75">
                  <c:v>175.13629664924431</c:v>
                </c:pt>
                <c:pt idx="76">
                  <c:v>184.21753781721952</c:v>
                </c:pt>
                <c:pt idx="77">
                  <c:v>188.36606756856267</c:v>
                </c:pt>
                <c:pt idx="78">
                  <c:v>184.5596457266634</c:v>
                </c:pt>
                <c:pt idx="79">
                  <c:v>171.61855375208339</c:v>
                </c:pt>
                <c:pt idx="80">
                  <c:v>152.12386680036599</c:v>
                </c:pt>
                <c:pt idx="81">
                  <c:v>131.71043891278291</c:v>
                </c:pt>
                <c:pt idx="82">
                  <c:v>115.63351467016278</c:v>
                </c:pt>
                <c:pt idx="83">
                  <c:v>105.85117250208683</c:v>
                </c:pt>
                <c:pt idx="84">
                  <c:v>101.16637096902907</c:v>
                </c:pt>
                <c:pt idx="85">
                  <c:v>99.333544668746868</c:v>
                </c:pt>
                <c:pt idx="86">
                  <c:v>98.672571690293225</c:v>
                </c:pt>
                <c:pt idx="87">
                  <c:v>98.374961055259959</c:v>
                </c:pt>
                <c:pt idx="88">
                  <c:v>98.164131951569658</c:v>
                </c:pt>
                <c:pt idx="89">
                  <c:v>97.970144869630289</c:v>
                </c:pt>
                <c:pt idx="90">
                  <c:v>97.779747751132575</c:v>
                </c:pt>
                <c:pt idx="91">
                  <c:v>97.591261157437827</c:v>
                </c:pt>
                <c:pt idx="92">
                  <c:v>97.405078157677139</c:v>
                </c:pt>
                <c:pt idx="93">
                  <c:v>97.222466342987644</c:v>
                </c:pt>
                <c:pt idx="94">
                  <c:v>97.045966800480784</c:v>
                </c:pt>
                <c:pt idx="95">
                  <c:v>96.880350936778186</c:v>
                </c:pt>
                <c:pt idx="96">
                  <c:v>96.73416290405703</c:v>
                </c:pt>
                <c:pt idx="97">
                  <c:v>96.622019119993041</c:v>
                </c:pt>
                <c:pt idx="98">
                  <c:v>96.567796854394132</c:v>
                </c:pt>
                <c:pt idx="99">
                  <c:v>96.608688422648839</c:v>
                </c:pt>
                <c:pt idx="100">
                  <c:v>96.799798889319192</c:v>
                </c:pt>
                <c:pt idx="101">
                  <c:v>97.21851281511249</c:v>
                </c:pt>
                <c:pt idx="102">
                  <c:v>97.967294402163432</c:v>
                </c:pt>
                <c:pt idx="103">
                  <c:v>99.173036838589823</c:v>
                </c:pt>
                <c:pt idx="104">
                  <c:v>100.98071991160663</c:v>
                </c:pt>
                <c:pt idx="105">
                  <c:v>103.53910808382757</c:v>
                </c:pt>
                <c:pt idx="106">
                  <c:v>106.97643872021033</c:v>
                </c:pt>
                <c:pt idx="107">
                  <c:v>111.36412284815</c:v>
                </c:pt>
                <c:pt idx="108">
                  <c:v>116.66629348778004</c:v>
                </c:pt>
                <c:pt idx="109">
                  <c:v>122.67454395205999</c:v>
                </c:pt>
                <c:pt idx="110">
                  <c:v>128.93620772364841</c:v>
                </c:pt>
                <c:pt idx="111">
                  <c:v>134.70743914789176</c:v>
                </c:pt>
                <c:pt idx="112">
                  <c:v>138.99295369530196</c:v>
                </c:pt>
                <c:pt idx="113">
                  <c:v>140.73982495469986</c:v>
                </c:pt>
                <c:pt idx="114">
                  <c:v>139.18867435690294</c:v>
                </c:pt>
                <c:pt idx="115">
                  <c:v>134.25412192614968</c:v>
                </c:pt>
                <c:pt idx="116">
                  <c:v>126.70374255606414</c:v>
                </c:pt>
                <c:pt idx="117">
                  <c:v>117.96203073475841</c:v>
                </c:pt>
                <c:pt idx="118">
                  <c:v>109.59513812195884</c:v>
                </c:pt>
                <c:pt idx="119">
                  <c:v>102.75929120531811</c:v>
                </c:pt>
                <c:pt idx="120">
                  <c:v>97.914104658464041</c:v>
                </c:pt>
                <c:pt idx="121">
                  <c:v>94.896586305740811</c:v>
                </c:pt>
                <c:pt idx="122">
                  <c:v>93.215432691351367</c:v>
                </c:pt>
                <c:pt idx="123">
                  <c:v>92.346220570396326</c:v>
                </c:pt>
                <c:pt idx="124">
                  <c:v>91.895359587026675</c:v>
                </c:pt>
                <c:pt idx="125">
                  <c:v>91.62967932053931</c:v>
                </c:pt>
                <c:pt idx="126">
                  <c:v>91.435647901108382</c:v>
                </c:pt>
                <c:pt idx="127">
                  <c:v>91.267732776635299</c:v>
                </c:pt>
                <c:pt idx="128">
                  <c:v>91.113194042935518</c:v>
                </c:pt>
                <c:pt idx="129">
                  <c:v>90.976430649158004</c:v>
                </c:pt>
                <c:pt idx="130">
                  <c:v>90.877889769852587</c:v>
                </c:pt>
                <c:pt idx="131">
                  <c:v>90.863300021502283</c:v>
                </c:pt>
                <c:pt idx="132">
                  <c:v>91.020457673535248</c:v>
                </c:pt>
                <c:pt idx="133">
                  <c:v>91.498530554453481</c:v>
                </c:pt>
                <c:pt idx="134">
                  <c:v>92.517814225870765</c:v>
                </c:pt>
                <c:pt idx="135">
                  <c:v>94.348990839880543</c:v>
                </c:pt>
                <c:pt idx="136">
                  <c:v>97.238652124855875</c:v>
                </c:pt>
                <c:pt idx="137">
                  <c:v>101.27439191870292</c:v>
                </c:pt>
                <c:pt idx="138">
                  <c:v>106.22427057230252</c:v>
                </c:pt>
                <c:pt idx="139">
                  <c:v>111.43643914438115</c:v>
                </c:pt>
                <c:pt idx="140">
                  <c:v>115.90315919542623</c:v>
                </c:pt>
                <c:pt idx="141">
                  <c:v>118.53607117533737</c:v>
                </c:pt>
                <c:pt idx="142">
                  <c:v>118.57171552320779</c:v>
                </c:pt>
                <c:pt idx="143">
                  <c:v>115.90836081461401</c:v>
                </c:pt>
                <c:pt idx="144">
                  <c:v>111.17385672900637</c:v>
                </c:pt>
                <c:pt idx="145">
                  <c:v>105.47034306955136</c:v>
                </c:pt>
                <c:pt idx="146">
                  <c:v>99.938250514262521</c:v>
                </c:pt>
                <c:pt idx="147">
                  <c:v>95.378536013012422</c:v>
                </c:pt>
                <c:pt idx="148">
                  <c:v>92.102094524407534</c:v>
                </c:pt>
                <c:pt idx="149">
                  <c:v>90.012488706339141</c:v>
                </c:pt>
                <c:pt idx="150">
                  <c:v>88.804787566759842</c:v>
                </c:pt>
                <c:pt idx="151">
                  <c:v>88.148925162168325</c:v>
                </c:pt>
                <c:pt idx="152">
                  <c:v>87.790290641959317</c:v>
                </c:pt>
                <c:pt idx="153">
                  <c:v>87.571117221988288</c:v>
                </c:pt>
                <c:pt idx="154">
                  <c:v>87.409335873448654</c:v>
                </c:pt>
                <c:pt idx="155">
                  <c:v>87.268311654929875</c:v>
                </c:pt>
                <c:pt idx="156">
                  <c:v>87.13381809971338</c:v>
                </c:pt>
                <c:pt idx="157">
                  <c:v>87.000990152174069</c:v>
                </c:pt>
                <c:pt idx="158">
                  <c:v>86.868332723546374</c:v>
                </c:pt>
                <c:pt idx="159">
                  <c:v>86.735409920299404</c:v>
                </c:pt>
                <c:pt idx="160">
                  <c:v>86.602082161709276</c:v>
                </c:pt>
                <c:pt idx="161">
                  <c:v>86.468287927818452</c:v>
                </c:pt>
                <c:pt idx="162">
                  <c:v>86.333988992155952</c:v>
                </c:pt>
                <c:pt idx="163">
                  <c:v>86.199157990877808</c:v>
                </c:pt>
                <c:pt idx="164">
                  <c:v>86.063775499707262</c:v>
                </c:pt>
                <c:pt idx="165">
                  <c:v>85.927828957044994</c:v>
                </c:pt>
                <c:pt idx="166">
                  <c:v>85.791311892798674</c:v>
                </c:pt>
                <c:pt idx="167">
                  <c:v>85.654223205407121</c:v>
                </c:pt>
                <c:pt idx="168">
                  <c:v>85.516566460806175</c:v>
                </c:pt>
                <c:pt idx="169">
                  <c:v>85.378349220906188</c:v>
                </c:pt>
                <c:pt idx="170">
                  <c:v>85.239582410940628</c:v>
                </c:pt>
                <c:pt idx="171">
                  <c:v>85.100279732588731</c:v>
                </c:pt>
                <c:pt idx="172">
                  <c:v>84.960457127166606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101.9914491975447</c:v>
                </c:pt>
                <c:pt idx="9">
                  <c:v>102.18671862542473</c:v>
                </c:pt>
                <c:pt idx="10">
                  <c:v>102.38249405974152</c:v>
                </c:pt>
                <c:pt idx="11">
                  <c:v>102.57867128150181</c:v>
                </c:pt>
                <c:pt idx="12">
                  <c:v>102.77512344216342</c:v>
                </c:pt>
                <c:pt idx="13">
                  <c:v>102.97169836387238</c:v>
                </c:pt>
                <c:pt idx="14">
                  <c:v>103.16821569961374</c:v>
                </c:pt>
                <c:pt idx="15">
                  <c:v>103.36446398428585</c:v>
                </c:pt>
                <c:pt idx="16">
                  <c:v>103.5601976191524</c:v>
                </c:pt>
                <c:pt idx="17">
                  <c:v>103.75513384530304</c:v>
                </c:pt>
                <c:pt idx="18">
                  <c:v>103.94894977657258</c:v>
                </c:pt>
                <c:pt idx="19">
                  <c:v>104.14127957860705</c:v>
                </c:pt>
                <c:pt idx="20">
                  <c:v>104.33171189801431</c:v>
                </c:pt>
                <c:pt idx="21">
                  <c:v>104.5197876631819</c:v>
                </c:pt>
                <c:pt idx="22">
                  <c:v>104.70499839551226</c:v>
                </c:pt>
                <c:pt idx="23">
                  <c:v>104.88678518536837</c:v>
                </c:pt>
                <c:pt idx="24">
                  <c:v>105.06453849950596</c:v>
                </c:pt>
                <c:pt idx="25">
                  <c:v>105.23759899449063</c:v>
                </c:pt>
                <c:pt idx="26">
                  <c:v>105.40525951164352</c:v>
                </c:pt>
                <c:pt idx="27">
                  <c:v>105.56676842140041</c:v>
                </c:pt>
                <c:pt idx="28">
                  <c:v>105.72133446661599</c:v>
                </c:pt>
                <c:pt idx="29">
                  <c:v>105.86813322356311</c:v>
                </c:pt>
                <c:pt idx="30">
                  <c:v>106.00631525492977</c:v>
                </c:pt>
                <c:pt idx="31">
                  <c:v>106.13501597057055</c:v>
                </c:pt>
                <c:pt idx="32">
                  <c:v>106.25336713978362</c:v>
                </c:pt>
                <c:pt idx="33">
                  <c:v>106.36050991546281</c:v>
                </c:pt>
                <c:pt idx="34">
                  <c:v>106.45560913914829</c:v>
                </c:pt>
                <c:pt idx="35">
                  <c:v>106.53786860184715</c:v>
                </c:pt>
                <c:pt idx="36">
                  <c:v>106.60654684498158</c:v>
                </c:pt>
                <c:pt idx="37">
                  <c:v>106.6609730064109</c:v>
                </c:pt>
                <c:pt idx="38">
                  <c:v>106.70056215600987</c:v>
                </c:pt>
                <c:pt idx="39">
                  <c:v>106.72482953120162</c:v>
                </c:pt>
                <c:pt idx="40">
                  <c:v>106.73340308122569</c:v>
                </c:pt>
                <c:pt idx="41">
                  <c:v>106.72603376363925</c:v>
                </c:pt>
                <c:pt idx="42">
                  <c:v>106.7026031084787</c:v>
                </c:pt>
                <c:pt idx="43">
                  <c:v>106.6631276720989</c:v>
                </c:pt>
                <c:pt idx="44">
                  <c:v>106.60776013793537</c:v>
                </c:pt>
                <c:pt idx="45">
                  <c:v>106.53678697621339</c:v>
                </c:pt>
                <c:pt idx="46">
                  <c:v>106.45062273766666</c:v>
                </c:pt>
                <c:pt idx="47">
                  <c:v>106.3498012153123</c:v>
                </c:pt>
                <c:pt idx="48">
                  <c:v>106.23496385126839</c:v>
                </c:pt>
                <c:pt idx="49">
                  <c:v>106.10684588215335</c:v>
                </c:pt>
                <c:pt idx="50">
                  <c:v>105.96626079913847</c:v>
                </c:pt>
                <c:pt idx="51">
                  <c:v>105.81408374303729</c:v>
                </c:pt>
                <c:pt idx="52">
                  <c:v>105.65123446033336</c:v>
                </c:pt>
                <c:pt idx="53">
                  <c:v>105.47866041562384</c:v>
                </c:pt>
                <c:pt idx="54">
                  <c:v>105.29732059521251</c:v>
                </c:pt>
                <c:pt idx="55">
                  <c:v>105.10817045304466</c:v>
                </c:pt>
                <c:pt idx="56">
                  <c:v>104.91214835227424</c:v>
                </c:pt>
                <c:pt idx="57">
                  <c:v>104.71016375188113</c:v>
                </c:pt>
                <c:pt idx="58">
                  <c:v>104.503087285487</c:v>
                </c:pt>
                <c:pt idx="59">
                  <c:v>104.29174278503835</c:v>
                </c:pt>
                <c:pt idx="60">
                  <c:v>104.07690121984291</c:v>
                </c:pt>
                <c:pt idx="61">
                  <c:v>103.85927645431273</c:v>
                </c:pt>
                <c:pt idx="62">
                  <c:v>103.63952267682197</c:v>
                </c:pt>
                <c:pt idx="63">
                  <c:v>103.41823331709175</c:v>
                </c:pt>
                <c:pt idx="64">
                  <c:v>103.19594124920864</c:v>
                </c:pt>
                <c:pt idx="65">
                  <c:v>102.97312006980208</c:v>
                </c:pt>
                <c:pt idx="66">
                  <c:v>102.75018624372545</c:v>
                </c:pt>
                <c:pt idx="67">
                  <c:v>102.52750192036868</c:v>
                </c:pt>
                <c:pt idx="68">
                  <c:v>102.30537824014864</c:v>
                </c:pt>
                <c:pt idx="69">
                  <c:v>102.08407897068462</c:v>
                </c:pt>
                <c:pt idx="70">
                  <c:v>101.86382433390246</c:v>
                </c:pt>
                <c:pt idx="71">
                  <c:v>101.64479490740287</c:v>
                </c:pt>
                <c:pt idx="72">
                  <c:v>101.42713550481008</c:v>
                </c:pt>
                <c:pt idx="73">
                  <c:v>101.21095895973178</c:v>
                </c:pt>
                <c:pt idx="74">
                  <c:v>100.99634975593676</c:v>
                </c:pt>
                <c:pt idx="75">
                  <c:v>100.78336746213517</c:v>
                </c:pt>
                <c:pt idx="76">
                  <c:v>100.5720499432545</c:v>
                </c:pt>
                <c:pt idx="77">
                  <c:v>100.3624163313863</c:v>
                </c:pt>
                <c:pt idx="78">
                  <c:v>100.15446974877794</c:v>
                </c:pt>
                <c:pt idx="79">
                  <c:v>99.948199782548343</c:v>
                </c:pt>
                <c:pt idx="80">
                  <c:v>99.743584716439642</c:v>
                </c:pt>
                <c:pt idx="81">
                  <c:v>99.540593529111106</c:v>
                </c:pt>
                <c:pt idx="82">
                  <c:v>99.339187671459825</c:v>
                </c:pt>
                <c:pt idx="83">
                  <c:v>99.13932263742818</c:v>
                </c:pt>
                <c:pt idx="84">
                  <c:v>98.940949343924842</c:v>
                </c:pt>
                <c:pt idx="85">
                  <c:v>98.744015336010804</c:v>
                </c:pt>
                <c:pt idx="86">
                  <c:v>98.548465833533243</c:v>
                </c:pt>
                <c:pt idx="87">
                  <c:v>98.354244635051543</c:v>
                </c:pt>
                <c:pt idx="88">
                  <c:v>98.161294894294116</c:v>
                </c:pt>
                <c:pt idx="89">
                  <c:v>97.969559783595059</c:v>
                </c:pt>
                <c:pt idx="90">
                  <c:v>97.778983057854546</c:v>
                </c:pt>
                <c:pt idx="91">
                  <c:v>97.589509531596235</c:v>
                </c:pt>
                <c:pt idx="92">
                  <c:v>97.401085480702193</c:v>
                </c:pt>
                <c:pt idx="93">
                  <c:v>97.213658979416849</c:v>
                </c:pt>
                <c:pt idx="94">
                  <c:v>97.027180182250646</c:v>
                </c:pt>
                <c:pt idx="95">
                  <c:v>96.841601559494308</c:v>
                </c:pt>
                <c:pt idx="96">
                  <c:v>96.656878094184634</c:v>
                </c:pt>
                <c:pt idx="97">
                  <c:v>96.47296744754658</c:v>
                </c:pt>
                <c:pt idx="98">
                  <c:v>96.28983009917566</c:v>
                </c:pt>
                <c:pt idx="99">
                  <c:v>96.107429467516241</c:v>
                </c:pt>
                <c:pt idx="100">
                  <c:v>95.925732015529576</c:v>
                </c:pt>
                <c:pt idx="101">
                  <c:v>95.744707345827507</c:v>
                </c:pt>
                <c:pt idx="102">
                  <c:v>95.564328288960411</c:v>
                </c:pt>
                <c:pt idx="103">
                  <c:v>95.384570987988383</c:v>
                </c:pt>
                <c:pt idx="104">
                  <c:v>95.205414981915467</c:v>
                </c:pt>
                <c:pt idx="105">
                  <c:v>95.026843290024971</c:v>
                </c:pt>
                <c:pt idx="106">
                  <c:v>94.848842498599126</c:v>
                </c:pt>
                <c:pt idx="107">
                  <c:v>94.671402850934925</c:v>
                </c:pt>
                <c:pt idx="108">
                  <c:v>94.494518340960681</c:v>
                </c:pt>
                <c:pt idx="109">
                  <c:v>94.318186810106781</c:v>
                </c:pt>
                <c:pt idx="110">
                  <c:v>94.142410046375744</c:v>
                </c:pt>
                <c:pt idx="111">
                  <c:v>93.967193883782272</c:v>
                </c:pt>
                <c:pt idx="112">
                  <c:v>93.792548299484466</c:v>
                </c:pt>
                <c:pt idx="113">
                  <c:v>93.618487504999621</c:v>
                </c:pt>
                <c:pt idx="114">
                  <c:v>93.445030026891473</c:v>
                </c:pt>
                <c:pt idx="115">
                  <c:v>93.272198771238919</c:v>
                </c:pt>
                <c:pt idx="116">
                  <c:v>93.100021065064453</c:v>
                </c:pt>
                <c:pt idx="117">
                  <c:v>92.928528666739084</c:v>
                </c:pt>
                <c:pt idx="118">
                  <c:v>92.75775773623316</c:v>
                </c:pt>
                <c:pt idx="119">
                  <c:v>92.587748755001428</c:v>
                </c:pt>
                <c:pt idx="120">
                  <c:v>92.418546384349767</c:v>
                </c:pt>
                <c:pt idx="121">
                  <c:v>92.250199250424316</c:v>
                </c:pt>
                <c:pt idx="122">
                  <c:v>92.082759643598635</c:v>
                </c:pt>
                <c:pt idx="123">
                  <c:v>91.916283120139099</c:v>
                </c:pt>
                <c:pt idx="124">
                  <c:v>91.750827994742281</c:v>
                </c:pt>
                <c:pt idx="125">
                  <c:v>91.586454714002599</c:v>
                </c:pt>
                <c:pt idx="126">
                  <c:v>91.423225103221156</c:v>
                </c:pt>
                <c:pt idx="127">
                  <c:v>91.261201482319933</c:v>
                </c:pt>
                <c:pt idx="128">
                  <c:v>91.10044565105251</c:v>
                </c:pt>
                <c:pt idx="129">
                  <c:v>90.941017749212079</c:v>
                </c:pt>
                <c:pt idx="130">
                  <c:v>90.782975004052361</c:v>
                </c:pt>
                <c:pt idx="131">
                  <c:v>90.626370384473759</c:v>
                </c:pt>
                <c:pt idx="132">
                  <c:v>90.471251189380354</c:v>
                </c:pt>
                <c:pt idx="133">
                  <c:v>90.317657605547566</c:v>
                </c:pt>
                <c:pt idx="134">
                  <c:v>90.165621277803126</c:v>
                </c:pt>
                <c:pt idx="135">
                  <c:v>90.015163940667662</c:v>
                </c:pt>
                <c:pt idx="136">
                  <c:v>89.866296165130763</c:v>
                </c:pt>
                <c:pt idx="137">
                  <c:v>89.719016276275454</c:v>
                </c:pt>
                <c:pt idx="138">
                  <c:v>89.573309496428664</c:v>
                </c:pt>
                <c:pt idx="139">
                  <c:v>89.429147364003285</c:v>
                </c:pt>
                <c:pt idx="140">
                  <c:v>89.286487470070966</c:v>
                </c:pt>
                <c:pt idx="141">
                  <c:v>89.145273543141371</c:v>
                </c:pt>
                <c:pt idx="142">
                  <c:v>89.00543589815031</c:v>
                </c:pt>
                <c:pt idx="143">
                  <c:v>88.866892249132576</c:v>
                </c:pt>
                <c:pt idx="144">
                  <c:v>88.729548867608287</c:v>
                </c:pt>
                <c:pt idx="145">
                  <c:v>88.593302051634126</c:v>
                </c:pt>
                <c:pt idx="146">
                  <c:v>88.458039855094853</c:v>
                </c:pt>
                <c:pt idx="147">
                  <c:v>88.323644014340744</c:v>
                </c:pt>
                <c:pt idx="148">
                  <c:v>88.189992000676227</c:v>
                </c:pt>
                <c:pt idx="149">
                  <c:v>88.056959123063962</c:v>
                </c:pt>
                <c:pt idx="150">
                  <c:v>87.924420605910356</c:v>
                </c:pt>
                <c:pt idx="151">
                  <c:v>87.792253571689798</c:v>
                </c:pt>
                <c:pt idx="152">
                  <c:v>87.660338866828141</c:v>
                </c:pt>
                <c:pt idx="153">
                  <c:v>87.528562680792277</c:v>
                </c:pt>
                <c:pt idx="154">
                  <c:v>87.396817921655142</c:v>
                </c:pt>
                <c:pt idx="155">
                  <c:v>87.265005325415473</c:v>
                </c:pt>
                <c:pt idx="156">
                  <c:v>87.133034290017761</c:v>
                </c:pt>
                <c:pt idx="157">
                  <c:v>87.000823437477294</c:v>
                </c:pt>
                <c:pt idx="158">
                  <c:v>86.868300918126621</c:v>
                </c:pt>
                <c:pt idx="159">
                  <c:v>86.735404479368015</c:v>
                </c:pt>
                <c:pt idx="160">
                  <c:v>86.602081327289341</c:v>
                </c:pt>
                <c:pt idx="161">
                  <c:v>86.468287813124221</c:v>
                </c:pt>
                <c:pt idx="162">
                  <c:v>86.333988978028614</c:v>
                </c:pt>
                <c:pt idx="163">
                  <c:v>86.199157989318735</c:v>
                </c:pt>
                <c:pt idx="164">
                  <c:v>86.063775499553131</c:v>
                </c:pt>
                <c:pt idx="165">
                  <c:v>85.927828957031352</c:v>
                </c:pt>
                <c:pt idx="166">
                  <c:v>85.791311892797594</c:v>
                </c:pt>
                <c:pt idx="167">
                  <c:v>85.65422320540705</c:v>
                </c:pt>
                <c:pt idx="168">
                  <c:v>85.516566460806175</c:v>
                </c:pt>
                <c:pt idx="169">
                  <c:v>85.378349220906188</c:v>
                </c:pt>
                <c:pt idx="170">
                  <c:v>85.239582410940628</c:v>
                </c:pt>
                <c:pt idx="171">
                  <c:v>85.100279732588731</c:v>
                </c:pt>
                <c:pt idx="172">
                  <c:v>84.960457127166606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102.967</c:v>
                </c:pt>
                <c:pt idx="1">
                  <c:v>100.383</c:v>
                </c:pt>
                <c:pt idx="2">
                  <c:v>100.717</c:v>
                </c:pt>
                <c:pt idx="3">
                  <c:v>104.467</c:v>
                </c:pt>
                <c:pt idx="4">
                  <c:v>102.883</c:v>
                </c:pt>
                <c:pt idx="5">
                  <c:v>102.283</c:v>
                </c:pt>
                <c:pt idx="6">
                  <c:v>100.633</c:v>
                </c:pt>
                <c:pt idx="7">
                  <c:v>101.217</c:v>
                </c:pt>
                <c:pt idx="8">
                  <c:v>102.383</c:v>
                </c:pt>
                <c:pt idx="9">
                  <c:v>99.882999999999996</c:v>
                </c:pt>
                <c:pt idx="10">
                  <c:v>100.75</c:v>
                </c:pt>
                <c:pt idx="11">
                  <c:v>99.867000000000004</c:v>
                </c:pt>
                <c:pt idx="12">
                  <c:v>103.5</c:v>
                </c:pt>
                <c:pt idx="13">
                  <c:v>100.917</c:v>
                </c:pt>
                <c:pt idx="14">
                  <c:v>101.917</c:v>
                </c:pt>
                <c:pt idx="15">
                  <c:v>101.31699999999999</c:v>
                </c:pt>
                <c:pt idx="16">
                  <c:v>101.81699999999999</c:v>
                </c:pt>
                <c:pt idx="17">
                  <c:v>100.733</c:v>
                </c:pt>
                <c:pt idx="18">
                  <c:v>103.417</c:v>
                </c:pt>
                <c:pt idx="19">
                  <c:v>100.717</c:v>
                </c:pt>
                <c:pt idx="20">
                  <c:v>101.95</c:v>
                </c:pt>
                <c:pt idx="21">
                  <c:v>101.3</c:v>
                </c:pt>
                <c:pt idx="22">
                  <c:v>103.56699999999999</c:v>
                </c:pt>
                <c:pt idx="23">
                  <c:v>103.5</c:v>
                </c:pt>
                <c:pt idx="24">
                  <c:v>103.217</c:v>
                </c:pt>
                <c:pt idx="25">
                  <c:v>101.533</c:v>
                </c:pt>
                <c:pt idx="26">
                  <c:v>102.06699999999999</c:v>
                </c:pt>
                <c:pt idx="27">
                  <c:v>103.033</c:v>
                </c:pt>
                <c:pt idx="28">
                  <c:v>102.717</c:v>
                </c:pt>
                <c:pt idx="29">
                  <c:v>101.483</c:v>
                </c:pt>
                <c:pt idx="30">
                  <c:v>103.05</c:v>
                </c:pt>
                <c:pt idx="31">
                  <c:v>102.967</c:v>
                </c:pt>
                <c:pt idx="32">
                  <c:v>102.833</c:v>
                </c:pt>
                <c:pt idx="33">
                  <c:v>103.583</c:v>
                </c:pt>
                <c:pt idx="34">
                  <c:v>104.167</c:v>
                </c:pt>
                <c:pt idx="35">
                  <c:v>103.383</c:v>
                </c:pt>
                <c:pt idx="36">
                  <c:v>103.517</c:v>
                </c:pt>
                <c:pt idx="37">
                  <c:v>102.733</c:v>
                </c:pt>
                <c:pt idx="38">
                  <c:v>104.517</c:v>
                </c:pt>
                <c:pt idx="39">
                  <c:v>104.917</c:v>
                </c:pt>
                <c:pt idx="40">
                  <c:v>105.883</c:v>
                </c:pt>
                <c:pt idx="41">
                  <c:v>104.35</c:v>
                </c:pt>
                <c:pt idx="42">
                  <c:v>106.967</c:v>
                </c:pt>
                <c:pt idx="43">
                  <c:v>108.75</c:v>
                </c:pt>
                <c:pt idx="44">
                  <c:v>110.167</c:v>
                </c:pt>
                <c:pt idx="45">
                  <c:v>113.767</c:v>
                </c:pt>
                <c:pt idx="46">
                  <c:v>116.65</c:v>
                </c:pt>
                <c:pt idx="47">
                  <c:v>121.417</c:v>
                </c:pt>
                <c:pt idx="48">
                  <c:v>127.75</c:v>
                </c:pt>
                <c:pt idx="49">
                  <c:v>138.75</c:v>
                </c:pt>
                <c:pt idx="50">
                  <c:v>151.767</c:v>
                </c:pt>
                <c:pt idx="51">
                  <c:v>166.417</c:v>
                </c:pt>
                <c:pt idx="52">
                  <c:v>179.35</c:v>
                </c:pt>
                <c:pt idx="53">
                  <c:v>191.7</c:v>
                </c:pt>
                <c:pt idx="54">
                  <c:v>198.78299999999999</c:v>
                </c:pt>
                <c:pt idx="55">
                  <c:v>202.45</c:v>
                </c:pt>
                <c:pt idx="56">
                  <c:v>200.06700000000001</c:v>
                </c:pt>
                <c:pt idx="57">
                  <c:v>193.1</c:v>
                </c:pt>
                <c:pt idx="58">
                  <c:v>178.36699999999999</c:v>
                </c:pt>
                <c:pt idx="59">
                  <c:v>152.88300000000001</c:v>
                </c:pt>
                <c:pt idx="60">
                  <c:v>128.80000000000001</c:v>
                </c:pt>
                <c:pt idx="61">
                  <c:v>108.867</c:v>
                </c:pt>
                <c:pt idx="62">
                  <c:v>101.033</c:v>
                </c:pt>
                <c:pt idx="63">
                  <c:v>99.95</c:v>
                </c:pt>
                <c:pt idx="64">
                  <c:v>100.333</c:v>
                </c:pt>
                <c:pt idx="65">
                  <c:v>99.966999999999999</c:v>
                </c:pt>
                <c:pt idx="66">
                  <c:v>101.767</c:v>
                </c:pt>
                <c:pt idx="67">
                  <c:v>104.117</c:v>
                </c:pt>
                <c:pt idx="68">
                  <c:v>103.367</c:v>
                </c:pt>
                <c:pt idx="69">
                  <c:v>107.717</c:v>
                </c:pt>
                <c:pt idx="70">
                  <c:v>111.56699999999999</c:v>
                </c:pt>
                <c:pt idx="71">
                  <c:v>120.167</c:v>
                </c:pt>
                <c:pt idx="72">
                  <c:v>130.483</c:v>
                </c:pt>
                <c:pt idx="73">
                  <c:v>140.94999999999999</c:v>
                </c:pt>
                <c:pt idx="74">
                  <c:v>150.267</c:v>
                </c:pt>
                <c:pt idx="75">
                  <c:v>159.13300000000001</c:v>
                </c:pt>
                <c:pt idx="76">
                  <c:v>166.4</c:v>
                </c:pt>
                <c:pt idx="77">
                  <c:v>170.333</c:v>
                </c:pt>
                <c:pt idx="78">
                  <c:v>167.86699999999999</c:v>
                </c:pt>
                <c:pt idx="79">
                  <c:v>160.44999999999999</c:v>
                </c:pt>
                <c:pt idx="80">
                  <c:v>145.86699999999999</c:v>
                </c:pt>
                <c:pt idx="81">
                  <c:v>125.833</c:v>
                </c:pt>
                <c:pt idx="82">
                  <c:v>107.7</c:v>
                </c:pt>
                <c:pt idx="83">
                  <c:v>99.816999999999993</c:v>
                </c:pt>
                <c:pt idx="84">
                  <c:v>96.95</c:v>
                </c:pt>
                <c:pt idx="85">
                  <c:v>95.016999999999996</c:v>
                </c:pt>
                <c:pt idx="86">
                  <c:v>96.367000000000004</c:v>
                </c:pt>
                <c:pt idx="87">
                  <c:v>94.05</c:v>
                </c:pt>
                <c:pt idx="88">
                  <c:v>96.316999999999993</c:v>
                </c:pt>
                <c:pt idx="89">
                  <c:v>97.816999999999993</c:v>
                </c:pt>
                <c:pt idx="90">
                  <c:v>97.132999999999996</c:v>
                </c:pt>
                <c:pt idx="91">
                  <c:v>96.1</c:v>
                </c:pt>
                <c:pt idx="92">
                  <c:v>95.417000000000002</c:v>
                </c:pt>
                <c:pt idx="93">
                  <c:v>99.766999999999996</c:v>
                </c:pt>
                <c:pt idx="94">
                  <c:v>97.283000000000001</c:v>
                </c:pt>
                <c:pt idx="95">
                  <c:v>98.816999999999993</c:v>
                </c:pt>
                <c:pt idx="96">
                  <c:v>96.332999999999998</c:v>
                </c:pt>
                <c:pt idx="97">
                  <c:v>97.05</c:v>
                </c:pt>
                <c:pt idx="98">
                  <c:v>101.017</c:v>
                </c:pt>
                <c:pt idx="99">
                  <c:v>100.117</c:v>
                </c:pt>
                <c:pt idx="100">
                  <c:v>101.5</c:v>
                </c:pt>
                <c:pt idx="101">
                  <c:v>103.267</c:v>
                </c:pt>
                <c:pt idx="102">
                  <c:v>103.533</c:v>
                </c:pt>
                <c:pt idx="103">
                  <c:v>104.6</c:v>
                </c:pt>
                <c:pt idx="104">
                  <c:v>107.867</c:v>
                </c:pt>
                <c:pt idx="105">
                  <c:v>111.717</c:v>
                </c:pt>
                <c:pt idx="106">
                  <c:v>116.417</c:v>
                </c:pt>
                <c:pt idx="107">
                  <c:v>124.367</c:v>
                </c:pt>
                <c:pt idx="108">
                  <c:v>132.18299999999999</c:v>
                </c:pt>
                <c:pt idx="109">
                  <c:v>140.53299999999999</c:v>
                </c:pt>
                <c:pt idx="110">
                  <c:v>154.61699999999999</c:v>
                </c:pt>
                <c:pt idx="111">
                  <c:v>163.233</c:v>
                </c:pt>
                <c:pt idx="112">
                  <c:v>171.517</c:v>
                </c:pt>
                <c:pt idx="113">
                  <c:v>175.8</c:v>
                </c:pt>
                <c:pt idx="114">
                  <c:v>179.667</c:v>
                </c:pt>
                <c:pt idx="115">
                  <c:v>175.38300000000001</c:v>
                </c:pt>
                <c:pt idx="116">
                  <c:v>172.333</c:v>
                </c:pt>
                <c:pt idx="117">
                  <c:v>165.63300000000001</c:v>
                </c:pt>
                <c:pt idx="118">
                  <c:v>151.55000000000001</c:v>
                </c:pt>
                <c:pt idx="119">
                  <c:v>136.31700000000001</c:v>
                </c:pt>
                <c:pt idx="120">
                  <c:v>120.8</c:v>
                </c:pt>
                <c:pt idx="121">
                  <c:v>106.7</c:v>
                </c:pt>
                <c:pt idx="122">
                  <c:v>97.2</c:v>
                </c:pt>
                <c:pt idx="123">
                  <c:v>92.7</c:v>
                </c:pt>
                <c:pt idx="124">
                  <c:v>92.683000000000007</c:v>
                </c:pt>
                <c:pt idx="125">
                  <c:v>91.966999999999999</c:v>
                </c:pt>
                <c:pt idx="126">
                  <c:v>90.766999999999996</c:v>
                </c:pt>
                <c:pt idx="127">
                  <c:v>91.667000000000002</c:v>
                </c:pt>
                <c:pt idx="128">
                  <c:v>91</c:v>
                </c:pt>
                <c:pt idx="129">
                  <c:v>92.216999999999999</c:v>
                </c:pt>
                <c:pt idx="130">
                  <c:v>91.417000000000002</c:v>
                </c:pt>
                <c:pt idx="131">
                  <c:v>92.9</c:v>
                </c:pt>
                <c:pt idx="132">
                  <c:v>92.832999999999998</c:v>
                </c:pt>
                <c:pt idx="133">
                  <c:v>94.7</c:v>
                </c:pt>
                <c:pt idx="134">
                  <c:v>97.8</c:v>
                </c:pt>
                <c:pt idx="135">
                  <c:v>101.467</c:v>
                </c:pt>
                <c:pt idx="136">
                  <c:v>106.833</c:v>
                </c:pt>
                <c:pt idx="137">
                  <c:v>109.767</c:v>
                </c:pt>
                <c:pt idx="138">
                  <c:v>117.383</c:v>
                </c:pt>
                <c:pt idx="139">
                  <c:v>125.56699999999999</c:v>
                </c:pt>
                <c:pt idx="140">
                  <c:v>131.083</c:v>
                </c:pt>
                <c:pt idx="141">
                  <c:v>138.083</c:v>
                </c:pt>
                <c:pt idx="142">
                  <c:v>143.167</c:v>
                </c:pt>
                <c:pt idx="143">
                  <c:v>145.333</c:v>
                </c:pt>
                <c:pt idx="144">
                  <c:v>145.1</c:v>
                </c:pt>
                <c:pt idx="145">
                  <c:v>142.43299999999999</c:v>
                </c:pt>
                <c:pt idx="146">
                  <c:v>137.56700000000001</c:v>
                </c:pt>
                <c:pt idx="147">
                  <c:v>128.11699999999999</c:v>
                </c:pt>
                <c:pt idx="148">
                  <c:v>118.9</c:v>
                </c:pt>
                <c:pt idx="149">
                  <c:v>105.283</c:v>
                </c:pt>
                <c:pt idx="150">
                  <c:v>98.266999999999996</c:v>
                </c:pt>
                <c:pt idx="151">
                  <c:v>93.45</c:v>
                </c:pt>
                <c:pt idx="152">
                  <c:v>90.8</c:v>
                </c:pt>
                <c:pt idx="153">
                  <c:v>91.65</c:v>
                </c:pt>
                <c:pt idx="154">
                  <c:v>89.516999999999996</c:v>
                </c:pt>
                <c:pt idx="155">
                  <c:v>88.35</c:v>
                </c:pt>
                <c:pt idx="156">
                  <c:v>89.516999999999996</c:v>
                </c:pt>
                <c:pt idx="157">
                  <c:v>89.933000000000007</c:v>
                </c:pt>
                <c:pt idx="158">
                  <c:v>90.466999999999999</c:v>
                </c:pt>
                <c:pt idx="159">
                  <c:v>89.117000000000004</c:v>
                </c:pt>
                <c:pt idx="160">
                  <c:v>89.75</c:v>
                </c:pt>
                <c:pt idx="161">
                  <c:v>89.7</c:v>
                </c:pt>
                <c:pt idx="162">
                  <c:v>88</c:v>
                </c:pt>
                <c:pt idx="163">
                  <c:v>89.75</c:v>
                </c:pt>
                <c:pt idx="164">
                  <c:v>88.516999999999996</c:v>
                </c:pt>
                <c:pt idx="165">
                  <c:v>89.45</c:v>
                </c:pt>
                <c:pt idx="166">
                  <c:v>91.433000000000007</c:v>
                </c:pt>
                <c:pt idx="167">
                  <c:v>90.117000000000004</c:v>
                </c:pt>
                <c:pt idx="168">
                  <c:v>90.117000000000004</c:v>
                </c:pt>
                <c:pt idx="169">
                  <c:v>90.167000000000002</c:v>
                </c:pt>
                <c:pt idx="170">
                  <c:v>90.216999999999999</c:v>
                </c:pt>
                <c:pt idx="171">
                  <c:v>88.033000000000001</c:v>
                </c:pt>
                <c:pt idx="172">
                  <c:v>89.983000000000004</c:v>
                </c:pt>
                <c:pt idx="173">
                  <c:v>90.516999999999996</c:v>
                </c:pt>
                <c:pt idx="174">
                  <c:v>90.016999999999996</c:v>
                </c:pt>
                <c:pt idx="175">
                  <c:v>90.417000000000002</c:v>
                </c:pt>
                <c:pt idx="176">
                  <c:v>90.4</c:v>
                </c:pt>
                <c:pt idx="177">
                  <c:v>88.033000000000001</c:v>
                </c:pt>
                <c:pt idx="178">
                  <c:v>89.05</c:v>
                </c:pt>
                <c:pt idx="179">
                  <c:v>88.95</c:v>
                </c:pt>
                <c:pt idx="180">
                  <c:v>89</c:v>
                </c:pt>
                <c:pt idx="181">
                  <c:v>87.75</c:v>
                </c:pt>
                <c:pt idx="182">
                  <c:v>88.566999999999993</c:v>
                </c:pt>
                <c:pt idx="183">
                  <c:v>88.45</c:v>
                </c:pt>
                <c:pt idx="184">
                  <c:v>87.533000000000001</c:v>
                </c:pt>
                <c:pt idx="185">
                  <c:v>88.05</c:v>
                </c:pt>
                <c:pt idx="186">
                  <c:v>88.8</c:v>
                </c:pt>
                <c:pt idx="187">
                  <c:v>86.617000000000004</c:v>
                </c:pt>
                <c:pt idx="188">
                  <c:v>89</c:v>
                </c:pt>
                <c:pt idx="189">
                  <c:v>87.216999999999999</c:v>
                </c:pt>
                <c:pt idx="190">
                  <c:v>86.65</c:v>
                </c:pt>
                <c:pt idx="191">
                  <c:v>87.117000000000004</c:v>
                </c:pt>
                <c:pt idx="192">
                  <c:v>88.25</c:v>
                </c:pt>
                <c:pt idx="193">
                  <c:v>88.8</c:v>
                </c:pt>
                <c:pt idx="194">
                  <c:v>86.117000000000004</c:v>
                </c:pt>
                <c:pt idx="195">
                  <c:v>88.033000000000001</c:v>
                </c:pt>
                <c:pt idx="196">
                  <c:v>85.867000000000004</c:v>
                </c:pt>
                <c:pt idx="197">
                  <c:v>86.882999999999996</c:v>
                </c:pt>
                <c:pt idx="198">
                  <c:v>88.183000000000007</c:v>
                </c:pt>
                <c:pt idx="199">
                  <c:v>87.332999999999998</c:v>
                </c:pt>
                <c:pt idx="200">
                  <c:v>85.516999999999996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101.05833738423232</c:v>
                </c:pt>
                <c:pt idx="11">
                  <c:v>101.19432966188695</c:v>
                </c:pt>
                <c:pt idx="12">
                  <c:v>101.33023637288198</c:v>
                </c:pt>
                <c:pt idx="13">
                  <c:v>101.46593954591694</c:v>
                </c:pt>
                <c:pt idx="14">
                  <c:v>101.60130199764772</c:v>
                </c:pt>
                <c:pt idx="15">
                  <c:v>101.73616544884993</c:v>
                </c:pt>
                <c:pt idx="16">
                  <c:v>101.87034861195083</c:v>
                </c:pt>
                <c:pt idx="17">
                  <c:v>102.00364528816203</c:v>
                </c:pt>
                <c:pt idx="18">
                  <c:v>102.13582252300111</c:v>
                </c:pt>
                <c:pt idx="19">
                  <c:v>102.26661888202518</c:v>
                </c:pt>
                <c:pt idx="20">
                  <c:v>102.39574292618143</c:v>
                </c:pt>
                <c:pt idx="21">
                  <c:v>102.5228719932998</c:v>
                </c:pt>
                <c:pt idx="22">
                  <c:v>102.64765144031783</c:v>
                </c:pt>
                <c:pt idx="23">
                  <c:v>102.76969459457857</c:v>
                </c:pt>
                <c:pt idx="24">
                  <c:v>102.88858385301731</c:v>
                </c:pt>
                <c:pt idx="25">
                  <c:v>103.00387375530522</c:v>
                </c:pt>
                <c:pt idx="26">
                  <c:v>103.1150976271984</c:v>
                </c:pt>
                <c:pt idx="27">
                  <c:v>103.22178087086709</c:v>
                </c:pt>
                <c:pt idx="28">
                  <c:v>103.32346671095274</c:v>
                </c:pt>
                <c:pt idx="29">
                  <c:v>103.41976502029102</c:v>
                </c:pt>
                <c:pt idx="30">
                  <c:v>103.51044291627828</c:v>
                </c:pt>
                <c:pt idx="31">
                  <c:v>103.59558858813706</c:v>
                </c:pt>
                <c:pt idx="32">
                  <c:v>103.67589874878426</c:v>
                </c:pt>
                <c:pt idx="33">
                  <c:v>103.75316604241729</c:v>
                </c:pt>
                <c:pt idx="34">
                  <c:v>103.8310747604648</c:v>
                </c:pt>
                <c:pt idx="35">
                  <c:v>103.91644696453822</c:v>
                </c:pt>
                <c:pt idx="36">
                  <c:v>104.02110677221363</c:v>
                </c:pt>
                <c:pt idx="37">
                  <c:v>104.16453114164146</c:v>
                </c:pt>
                <c:pt idx="38">
                  <c:v>104.37740655236522</c:v>
                </c:pt>
                <c:pt idx="39">
                  <c:v>104.70608337774574</c:v>
                </c:pt>
                <c:pt idx="40">
                  <c:v>105.21768699838753</c:v>
                </c:pt>
                <c:pt idx="41">
                  <c:v>106.00529571064233</c:v>
                </c:pt>
                <c:pt idx="42">
                  <c:v>107.19215127684296</c:v>
                </c:pt>
                <c:pt idx="43">
                  <c:v>108.93339820616474</c:v>
                </c:pt>
                <c:pt idx="44">
                  <c:v>111.41347944319577</c:v>
                </c:pt>
                <c:pt idx="45">
                  <c:v>114.83722453795386</c:v>
                </c:pt>
                <c:pt idx="46">
                  <c:v>119.41304185463991</c:v>
                </c:pt>
                <c:pt idx="47">
                  <c:v>125.32761351220915</c:v>
                </c:pt>
                <c:pt idx="48">
                  <c:v>132.71310596389586</c:v>
                </c:pt>
                <c:pt idx="49">
                  <c:v>141.609898377169</c:v>
                </c:pt>
                <c:pt idx="50">
                  <c:v>151.92918453198862</c:v>
                </c:pt>
                <c:pt idx="51">
                  <c:v>163.41680874272831</c:v>
                </c:pt>
                <c:pt idx="52">
                  <c:v>175.60200023674562</c:v>
                </c:pt>
                <c:pt idx="53">
                  <c:v>187.6714415123395</c:v>
                </c:pt>
                <c:pt idx="54">
                  <c:v>198.18462710239521</c:v>
                </c:pt>
                <c:pt idx="55">
                  <c:v>204.72322879822804</c:v>
                </c:pt>
                <c:pt idx="56">
                  <c:v>204.06927293786794</c:v>
                </c:pt>
                <c:pt idx="57">
                  <c:v>193.72697060785598</c:v>
                </c:pt>
                <c:pt idx="58">
                  <c:v>174.37068747998762</c:v>
                </c:pt>
                <c:pt idx="59">
                  <c:v>150.79809986010528</c:v>
                </c:pt>
                <c:pt idx="60">
                  <c:v>129.50726386866324</c:v>
                </c:pt>
                <c:pt idx="61">
                  <c:v>114.75056595431882</c:v>
                </c:pt>
                <c:pt idx="62">
                  <c:v>106.84074220935236</c:v>
                </c:pt>
                <c:pt idx="63">
                  <c:v>103.64008720162603</c:v>
                </c:pt>
                <c:pt idx="64">
                  <c:v>102.87401214802235</c:v>
                </c:pt>
                <c:pt idx="65">
                  <c:v>103.22804660504806</c:v>
                </c:pt>
                <c:pt idx="66">
                  <c:v>104.25413246614353</c:v>
                </c:pt>
                <c:pt idx="67">
                  <c:v>105.95000326536771</c:v>
                </c:pt>
                <c:pt idx="68">
                  <c:v>108.47795975914148</c:v>
                </c:pt>
                <c:pt idx="69">
                  <c:v>112.04155769165409</c:v>
                </c:pt>
                <c:pt idx="70">
                  <c:v>116.82712572273621</c:v>
                </c:pt>
                <c:pt idx="71">
                  <c:v>122.95662698745076</c:v>
                </c:pt>
                <c:pt idx="72">
                  <c:v>130.43832056650137</c:v>
                </c:pt>
                <c:pt idx="73">
                  <c:v>139.11453166770488</c:v>
                </c:pt>
                <c:pt idx="74">
                  <c:v>148.59262082511535</c:v>
                </c:pt>
                <c:pt idx="75">
                  <c:v>158.10450377248645</c:v>
                </c:pt>
                <c:pt idx="76">
                  <c:v>166.23390994911574</c:v>
                </c:pt>
                <c:pt idx="77">
                  <c:v>170.67880524549571</c:v>
                </c:pt>
                <c:pt idx="78">
                  <c:v>168.70670993671951</c:v>
                </c:pt>
                <c:pt idx="79">
                  <c:v>158.87579887415112</c:v>
                </c:pt>
                <c:pt idx="80">
                  <c:v>142.99594221283948</c:v>
                </c:pt>
                <c:pt idx="81">
                  <c:v>125.87393306820417</c:v>
                </c:pt>
                <c:pt idx="82">
                  <c:v>112.28078328237849</c:v>
                </c:pt>
                <c:pt idx="83">
                  <c:v>104.09012800271721</c:v>
                </c:pt>
                <c:pt idx="84">
                  <c:v>100.27547332126096</c:v>
                </c:pt>
                <c:pt idx="85">
                  <c:v>98.854953218708332</c:v>
                </c:pt>
                <c:pt idx="86">
                  <c:v>98.379870863125305</c:v>
                </c:pt>
                <c:pt idx="87">
                  <c:v>98.182533831284744</c:v>
                </c:pt>
                <c:pt idx="88">
                  <c:v>98.048060939575336</c:v>
                </c:pt>
                <c:pt idx="89">
                  <c:v>97.926823431715277</c:v>
                </c:pt>
                <c:pt idx="90">
                  <c:v>97.811678392672803</c:v>
                </c:pt>
                <c:pt idx="91">
                  <c:v>97.70434457001663</c:v>
                </c:pt>
                <c:pt idx="92">
                  <c:v>97.609472349124474</c:v>
                </c:pt>
                <c:pt idx="93">
                  <c:v>97.534709112202961</c:v>
                </c:pt>
                <c:pt idx="94">
                  <c:v>97.491985586195042</c:v>
                </c:pt>
                <c:pt idx="95">
                  <c:v>97.499333962629024</c:v>
                </c:pt>
                <c:pt idx="96">
                  <c:v>97.583167117194947</c:v>
                </c:pt>
                <c:pt idx="97">
                  <c:v>97.780941294935275</c:v>
                </c:pt>
                <c:pt idx="98">
                  <c:v>98.144004838488229</c:v>
                </c:pt>
                <c:pt idx="99">
                  <c:v>98.740269251960612</c:v>
                </c:pt>
                <c:pt idx="100">
                  <c:v>99.656147270297879</c:v>
                </c:pt>
                <c:pt idx="101">
                  <c:v>100.997018398986</c:v>
                </c:pt>
                <c:pt idx="102">
                  <c:v>102.88535541366585</c:v>
                </c:pt>
                <c:pt idx="103">
                  <c:v>105.45563785354796</c:v>
                </c:pt>
                <c:pt idx="104">
                  <c:v>108.84535290171998</c:v>
                </c:pt>
                <c:pt idx="105">
                  <c:v>113.18177899156456</c:v>
                </c:pt>
                <c:pt idx="106">
                  <c:v>118.56483085071778</c:v>
                </c:pt>
                <c:pt idx="107">
                  <c:v>125.04680174641886</c:v>
                </c:pt>
                <c:pt idx="108">
                  <c:v>132.6097353350014</c:v>
                </c:pt>
                <c:pt idx="109">
                  <c:v>141.13909641860067</c:v>
                </c:pt>
                <c:pt idx="110">
                  <c:v>150.38706705543919</c:v>
                </c:pt>
                <c:pt idx="111">
                  <c:v>159.91238507596893</c:v>
                </c:pt>
                <c:pt idx="112">
                  <c:v>168.98851744615067</c:v>
                </c:pt>
                <c:pt idx="113">
                  <c:v>176.51032658990795</c:v>
                </c:pt>
                <c:pt idx="114">
                  <c:v>181.00594242354538</c:v>
                </c:pt>
                <c:pt idx="115">
                  <c:v>180.91280526729977</c:v>
                </c:pt>
                <c:pt idx="116">
                  <c:v>175.18018797848711</c:v>
                </c:pt>
                <c:pt idx="117">
                  <c:v>163.97287578667806</c:v>
                </c:pt>
                <c:pt idx="118">
                  <c:v>148.98464621446649</c:v>
                </c:pt>
                <c:pt idx="119">
                  <c:v>132.97921473646727</c:v>
                </c:pt>
                <c:pt idx="120">
                  <c:v>118.71496686991118</c:v>
                </c:pt>
                <c:pt idx="121">
                  <c:v>107.91627870809444</c:v>
                </c:pt>
                <c:pt idx="122">
                  <c:v>100.9076354933121</c:v>
                </c:pt>
                <c:pt idx="123">
                  <c:v>96.978091470672751</c:v>
                </c:pt>
                <c:pt idx="124">
                  <c:v>95.051492306704503</c:v>
                </c:pt>
                <c:pt idx="125">
                  <c:v>94.200660586219641</c:v>
                </c:pt>
                <c:pt idx="126">
                  <c:v>93.835490893074379</c:v>
                </c:pt>
                <c:pt idx="127">
                  <c:v>93.659637266385218</c:v>
                </c:pt>
                <c:pt idx="128">
                  <c:v>93.556522030594095</c:v>
                </c:pt>
                <c:pt idx="129">
                  <c:v>93.500695496260974</c:v>
                </c:pt>
                <c:pt idx="130">
                  <c:v>93.516309863441336</c:v>
                </c:pt>
                <c:pt idx="131">
                  <c:v>93.670654007111153</c:v>
                </c:pt>
                <c:pt idx="132">
                  <c:v>94.086269312204863</c:v>
                </c:pt>
                <c:pt idx="133">
                  <c:v>94.957735990300762</c:v>
                </c:pt>
                <c:pt idx="134">
                  <c:v>96.558454524366383</c:v>
                </c:pt>
                <c:pt idx="135">
                  <c:v>99.219699694619933</c:v>
                </c:pt>
                <c:pt idx="136">
                  <c:v>103.26527553384921</c:v>
                </c:pt>
                <c:pt idx="137">
                  <c:v>108.89700425553863</c:v>
                </c:pt>
                <c:pt idx="138">
                  <c:v>116.05105542627786</c:v>
                </c:pt>
                <c:pt idx="139">
                  <c:v>124.27518163866924</c:v>
                </c:pt>
                <c:pt idx="140">
                  <c:v>132.69475535000203</c:v>
                </c:pt>
                <c:pt idx="141">
                  <c:v>140.1218716863039</c:v>
                </c:pt>
                <c:pt idx="142">
                  <c:v>145.31050769151062</c:v>
                </c:pt>
                <c:pt idx="143">
                  <c:v>147.28982191767946</c:v>
                </c:pt>
                <c:pt idx="144">
                  <c:v>145.65501977584466</c:v>
                </c:pt>
                <c:pt idx="145">
                  <c:v>140.69654682989471</c:v>
                </c:pt>
                <c:pt idx="146">
                  <c:v>133.31114048073181</c:v>
                </c:pt>
                <c:pt idx="147">
                  <c:v>124.73208831037718</c:v>
                </c:pt>
                <c:pt idx="148">
                  <c:v>116.19010466818381</c:v>
                </c:pt>
                <c:pt idx="149">
                  <c:v>108.63225690139225</c:v>
                </c:pt>
                <c:pt idx="150">
                  <c:v>102.58232742671359</c:v>
                </c:pt>
                <c:pt idx="151">
                  <c:v>98.153600680569653</c:v>
                </c:pt>
                <c:pt idx="152">
                  <c:v>95.165422671355515</c:v>
                </c:pt>
                <c:pt idx="153">
                  <c:v>93.292648013632771</c:v>
                </c:pt>
                <c:pt idx="154">
                  <c:v>92.190835336620026</c:v>
                </c:pt>
                <c:pt idx="155">
                  <c:v>91.571010045633059</c:v>
                </c:pt>
                <c:pt idx="156">
                  <c:v>91.225899713401617</c:v>
                </c:pt>
                <c:pt idx="157">
                  <c:v>91.024254513250597</c:v>
                </c:pt>
                <c:pt idx="158">
                  <c:v>90.891457470193643</c:v>
                </c:pt>
                <c:pt idx="159">
                  <c:v>90.789036188295796</c:v>
                </c:pt>
                <c:pt idx="160">
                  <c:v>90.698878651865982</c:v>
                </c:pt>
                <c:pt idx="161">
                  <c:v>90.613159671201345</c:v>
                </c:pt>
                <c:pt idx="162">
                  <c:v>90.528762291014871</c:v>
                </c:pt>
                <c:pt idx="163">
                  <c:v>90.444535510506711</c:v>
                </c:pt>
                <c:pt idx="164">
                  <c:v>90.360081875559203</c:v>
                </c:pt>
                <c:pt idx="165">
                  <c:v>90.275271228342987</c:v>
                </c:pt>
                <c:pt idx="166">
                  <c:v>90.190062646223723</c:v>
                </c:pt>
                <c:pt idx="167">
                  <c:v>90.104444502163503</c:v>
                </c:pt>
                <c:pt idx="168">
                  <c:v>90.01841568929359</c:v>
                </c:pt>
                <c:pt idx="169">
                  <c:v>89.931979959724103</c:v>
                </c:pt>
                <c:pt idx="170">
                  <c:v>89.845144107990293</c:v>
                </c:pt>
                <c:pt idx="171">
                  <c:v>89.757917208640123</c:v>
                </c:pt>
                <c:pt idx="172">
                  <c:v>89.670310140669372</c:v>
                </c:pt>
                <c:pt idx="173">
                  <c:v>89.582335205920316</c:v>
                </c:pt>
                <c:pt idx="174">
                  <c:v>89.494005796931916</c:v>
                </c:pt>
                <c:pt idx="175">
                  <c:v>89.405336104279243</c:v>
                </c:pt>
                <c:pt idx="176">
                  <c:v>89.316340860357215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101.05833738423038</c:v>
                </c:pt>
                <c:pt idx="11">
                  <c:v>101.19432966187986</c:v>
                </c:pt>
                <c:pt idx="12">
                  <c:v>101.33023637285662</c:v>
                </c:pt>
                <c:pt idx="13">
                  <c:v>101.46593954582868</c:v>
                </c:pt>
                <c:pt idx="14">
                  <c:v>101.60130199734881</c:v>
                </c:pt>
                <c:pt idx="15">
                  <c:v>101.73616544786475</c:v>
                </c:pt>
                <c:pt idx="16">
                  <c:v>101.87034860879091</c:v>
                </c:pt>
                <c:pt idx="17">
                  <c:v>102.00364527829838</c:v>
                </c:pt>
                <c:pt idx="18">
                  <c:v>102.13582249303744</c:v>
                </c:pt>
                <c:pt idx="19">
                  <c:v>102.26661879344236</c:v>
                </c:pt>
                <c:pt idx="20">
                  <c:v>102.39574267132166</c:v>
                </c:pt>
                <c:pt idx="21">
                  <c:v>102.52287127970736</c:v>
                </c:pt>
                <c:pt idx="22">
                  <c:v>102.64764949586953</c:v>
                </c:pt>
                <c:pt idx="23">
                  <c:v>102.76968943825963</c:v>
                </c:pt>
                <c:pt idx="24">
                  <c:v>102.88857054601129</c:v>
                </c:pt>
                <c:pt idx="25">
                  <c:v>103.00384033440491</c:v>
                </c:pt>
                <c:pt idx="26">
                  <c:v>103.11501594016067</c:v>
                </c:pt>
                <c:pt idx="27">
                  <c:v>103.22158656524805</c:v>
                </c:pt>
                <c:pt idx="28">
                  <c:v>103.32301691578738</c:v>
                </c:pt>
                <c:pt idx="29">
                  <c:v>103.41875171241874</c:v>
                </c:pt>
                <c:pt idx="30">
                  <c:v>103.50822131937885</c:v>
                </c:pt>
                <c:pt idx="31">
                  <c:v>103.59084850111338</c:v>
                </c:pt>
                <c:pt idx="32">
                  <c:v>103.66605626790461</c:v>
                </c:pt>
                <c:pt idx="33">
                  <c:v>103.73327671693116</c:v>
                </c:pt>
                <c:pt idx="34">
                  <c:v>103.79196071460649</c:v>
                </c:pt>
                <c:pt idx="35">
                  <c:v>103.84158820321574</c:v>
                </c:pt>
                <c:pt idx="36">
                  <c:v>103.88167885398001</c:v>
                </c:pt>
                <c:pt idx="37">
                  <c:v>103.91180273464732</c:v>
                </c:pt>
                <c:pt idx="38">
                  <c:v>103.93159061780203</c:v>
                </c:pt>
                <c:pt idx="39">
                  <c:v>103.94074353138264</c:v>
                </c:pt>
                <c:pt idx="40">
                  <c:v>103.93904114971127</c:v>
                </c:pt>
                <c:pt idx="41">
                  <c:v>103.92634864456623</c:v>
                </c:pt>
                <c:pt idx="42">
                  <c:v>103.90262166244574</c:v>
                </c:pt>
                <c:pt idx="43">
                  <c:v>103.86790916484492</c:v>
                </c:pt>
                <c:pt idx="44">
                  <c:v>103.8223539593839</c:v>
                </c:pt>
                <c:pt idx="45">
                  <c:v>103.76619085508305</c:v>
                </c:pt>
                <c:pt idx="46">
                  <c:v>103.6997424874272</c:v>
                </c:pt>
                <c:pt idx="47">
                  <c:v>103.6234129696542</c:v>
                </c:pt>
                <c:pt idx="48">
                  <c:v>103.53767962753138</c:v>
                </c:pt>
                <c:pt idx="49">
                  <c:v>103.44308315829919</c:v>
                </c:pt>
                <c:pt idx="50">
                  <c:v>103.34021661476707</c:v>
                </c:pt>
                <c:pt idx="51">
                  <c:v>103.22971364936154</c:v>
                </c:pt>
                <c:pt idx="52">
                  <c:v>103.1122364594121</c:v>
                </c:pt>
                <c:pt idx="53">
                  <c:v>102.98846385572772</c:v>
                </c:pt>
                <c:pt idx="54">
                  <c:v>102.85907983524433</c:v>
                </c:pt>
                <c:pt idx="55">
                  <c:v>102.72476298035865</c:v>
                </c:pt>
                <c:pt idx="56">
                  <c:v>102.58617693843392</c:v>
                </c:pt>
                <c:pt idx="57">
                  <c:v>102.44396216088825</c:v>
                </c:pt>
                <c:pt idx="58">
                  <c:v>102.29872900778254</c:v>
                </c:pt>
                <c:pt idx="59">
                  <c:v>102.15105225550546</c:v>
                </c:pt>
                <c:pt idx="60">
                  <c:v>102.00146698542011</c:v>
                </c:pt>
                <c:pt idx="61">
                  <c:v>101.85046578234255</c:v>
                </c:pt>
                <c:pt idx="62">
                  <c:v>101.69849713441944</c:v>
                </c:pt>
                <c:pt idx="63">
                  <c:v>101.54596490030079</c:v>
                </c:pt>
                <c:pt idx="64">
                  <c:v>101.39322869460914</c:v>
                </c:pt>
                <c:pt idx="65">
                  <c:v>101.24060503719983</c:v>
                </c:pt>
                <c:pt idx="66">
                  <c:v>101.08836911389727</c:v>
                </c:pt>
                <c:pt idx="67">
                  <c:v>100.93675700449467</c:v>
                </c:pt>
                <c:pt idx="68">
                  <c:v>100.78596824609144</c:v>
                </c:pt>
                <c:pt idx="69">
                  <c:v>100.63616861475953</c:v>
                </c:pt>
                <c:pt idx="70">
                  <c:v>100.48749302475061</c:v>
                </c:pt>
                <c:pt idx="71">
                  <c:v>100.34004846092265</c:v>
                </c:pt>
                <c:pt idx="72">
                  <c:v>100.19391687597093</c:v>
                </c:pt>
                <c:pt idx="73">
                  <c:v>100.04915799883332</c:v>
                </c:pt>
                <c:pt idx="74">
                  <c:v>99.905812013947468</c:v>
                </c:pt>
                <c:pt idx="75">
                  <c:v>99.763902082677006</c:v>
                </c:pt>
                <c:pt idx="76">
                  <c:v>99.623436688147351</c:v>
                </c:pt>
                <c:pt idx="77">
                  <c:v>99.484411792974328</c:v>
                </c:pt>
                <c:pt idx="78">
                  <c:v>99.346812806042678</c:v>
                </c:pt>
                <c:pt idx="79">
                  <c:v>99.210616359748116</c:v>
                </c:pt>
                <c:pt idx="80">
                  <c:v>99.075791903120205</c:v>
                </c:pt>
                <c:pt idx="81">
                  <c:v>98.942303119179172</c:v>
                </c:pt>
                <c:pt idx="82">
                  <c:v>98.810109176914267</c:v>
                </c:pt>
                <c:pt idx="83">
                  <c:v>98.679165829568831</c:v>
                </c:pt>
                <c:pt idx="84">
                  <c:v>98.549426371623184</c:v>
                </c:pt>
                <c:pt idx="85">
                  <c:v>98.420842467107732</c:v>
                </c:pt>
                <c:pt idx="86">
                  <c:v>98.293364861768666</c:v>
                </c:pt>
                <c:pt idx="87">
                  <c:v>98.166943991234916</c:v>
                </c:pt>
                <c:pt idx="88">
                  <c:v>98.041530496779444</c:v>
                </c:pt>
                <c:pt idx="89">
                  <c:v>97.917075659588875</c:v>
                </c:pt>
                <c:pt idx="90">
                  <c:v>97.79353176370266</c:v>
                </c:pt>
                <c:pt idx="91">
                  <c:v>97.670852396995798</c:v>
                </c:pt>
                <c:pt idx="92">
                  <c:v>97.548992698784332</c:v>
                </c:pt>
                <c:pt idx="93">
                  <c:v>97.427909561854023</c:v>
                </c:pt>
                <c:pt idx="94">
                  <c:v>97.307561795961291</c:v>
                </c:pt>
                <c:pt idx="95">
                  <c:v>97.187910259145511</c:v>
                </c:pt>
                <c:pt idx="96">
                  <c:v>97.068917962524452</c:v>
                </c:pt>
                <c:pt idx="97">
                  <c:v>96.950550153626153</c:v>
                </c:pt>
                <c:pt idx="98">
                  <c:v>96.832774382738336</c:v>
                </c:pt>
                <c:pt idx="99">
                  <c:v>96.715560556228922</c:v>
                </c:pt>
                <c:pt idx="100">
                  <c:v>96.598880980306546</c:v>
                </c:pt>
                <c:pt idx="101">
                  <c:v>96.482710398240414</c:v>
                </c:pt>
                <c:pt idx="102">
                  <c:v>96.367026023640776</c:v>
                </c:pt>
                <c:pt idx="103">
                  <c:v>96.251807572008445</c:v>
                </c:pt>
                <c:pt idx="104">
                  <c:v>96.137037292383866</c:v>
                </c:pt>
                <c:pt idx="105">
                  <c:v>96.022700000561429</c:v>
                </c:pt>
                <c:pt idx="106">
                  <c:v>95.908783114967022</c:v>
                </c:pt>
                <c:pt idx="107">
                  <c:v>95.795276695927271</c:v>
                </c:pt>
                <c:pt idx="108">
                  <c:v>95.682173488668866</c:v>
                </c:pt>
                <c:pt idx="109">
                  <c:v>95.569468969977081</c:v>
                </c:pt>
                <c:pt idx="110">
                  <c:v>95.45716139799805</c:v>
                </c:pt>
                <c:pt idx="111">
                  <c:v>95.345251864187318</c:v>
                </c:pt>
                <c:pt idx="112">
                  <c:v>95.233744345876815</c:v>
                </c:pt>
                <c:pt idx="113">
                  <c:v>95.122645757354817</c:v>
                </c:pt>
                <c:pt idx="114">
                  <c:v>95.011965996719525</c:v>
                </c:pt>
                <c:pt idx="115">
                  <c:v>94.901717985084176</c:v>
                </c:pt>
                <c:pt idx="116">
                  <c:v>94.791917693983265</c:v>
                </c:pt>
                <c:pt idx="117">
                  <c:v>94.682584156069566</c:v>
                </c:pt>
                <c:pt idx="118">
                  <c:v>94.573739453418511</c:v>
                </c:pt>
                <c:pt idx="119">
                  <c:v>94.465408677003111</c:v>
                </c:pt>
                <c:pt idx="120">
                  <c:v>94.357619850206092</c:v>
                </c:pt>
                <c:pt idx="121">
                  <c:v>94.250403808650319</c:v>
                </c:pt>
                <c:pt idx="122">
                  <c:v>94.143794028219489</c:v>
                </c:pt>
                <c:pt idx="123">
                  <c:v>94.037826392983675</c:v>
                </c:pt>
                <c:pt idx="124">
                  <c:v>93.932538894928939</c:v>
                </c:pt>
                <c:pt idx="125">
                  <c:v>93.82797125800937</c:v>
                </c:pt>
                <c:pt idx="126">
                  <c:v>93.724164480190794</c:v>
                </c:pt>
                <c:pt idx="127">
                  <c:v>93.621160288928252</c:v>
                </c:pt>
                <c:pt idx="128">
                  <c:v>93.519000507982838</c:v>
                </c:pt>
                <c:pt idx="129">
                  <c:v>93.417726336679394</c:v>
                </c:pt>
                <c:pt idx="130">
                  <c:v>93.317377546630979</c:v>
                </c:pt>
                <c:pt idx="131">
                  <c:v>93.217991605534706</c:v>
                </c:pt>
                <c:pt idx="132">
                  <c:v>93.119602742743638</c:v>
                </c:pt>
                <c:pt idx="133">
                  <c:v>93.022240976703273</c:v>
                </c:pt>
                <c:pt idx="134">
                  <c:v>92.925931129704352</c:v>
                </c:pt>
                <c:pt idx="135">
                  <c:v>92.830691860345539</c:v>
                </c:pt>
                <c:pt idx="136">
                  <c:v>92.736534748175728</c:v>
                </c:pt>
                <c:pt idx="137">
                  <c:v>92.643463467714895</c:v>
                </c:pt>
                <c:pt idx="138">
                  <c:v>92.551473089984057</c:v>
                </c:pt>
                <c:pt idx="139">
                  <c:v>92.460549548432439</c:v>
                </c:pt>
                <c:pt idx="140">
                  <c:v>92.370669302487784</c:v>
                </c:pt>
                <c:pt idx="141">
                  <c:v>92.281799225823761</c:v>
                </c:pt>
                <c:pt idx="142">
                  <c:v>92.193896738004213</c:v>
                </c:pt>
                <c:pt idx="143">
                  <c:v>92.106910187837769</c:v>
                </c:pt>
                <c:pt idx="144">
                  <c:v>92.020779485189166</c:v>
                </c:pt>
                <c:pt idx="145">
                  <c:v>91.935436965953272</c:v>
                </c:pt>
                <c:pt idx="146">
                  <c:v>91.850808463306237</c:v>
                </c:pt>
                <c:pt idx="147">
                  <c:v>91.766814548113871</c:v>
                </c:pt>
                <c:pt idx="148">
                  <c:v>91.683371893309186</c:v>
                </c:pt>
                <c:pt idx="149">
                  <c:v>91.600394711762689</c:v>
                </c:pt>
                <c:pt idx="150">
                  <c:v>91.517796215022599</c:v>
                </c:pt>
                <c:pt idx="151">
                  <c:v>91.435490041355933</c:v>
                </c:pt>
                <c:pt idx="152">
                  <c:v>91.353391605553242</c:v>
                </c:pt>
                <c:pt idx="153">
                  <c:v>91.271419329489163</c:v>
                </c:pt>
                <c:pt idx="154">
                  <c:v>91.189495720800238</c:v>
                </c:pt>
                <c:pt idx="155">
                  <c:v>91.107548276496445</c:v>
                </c:pt>
                <c:pt idx="156">
                  <c:v>91.025510198092917</c:v>
                </c:pt>
                <c:pt idx="157">
                  <c:v>90.943320914239422</c:v>
                </c:pt>
                <c:pt idx="158">
                  <c:v>90.860926415258945</c:v>
                </c:pt>
                <c:pt idx="159">
                  <c:v>90.778279411074351</c:v>
                </c:pt>
                <c:pt idx="160">
                  <c:v>90.695339329462342</c:v>
                </c:pt>
                <c:pt idx="161">
                  <c:v>90.612072175351244</c:v>
                </c:pt>
                <c:pt idx="162">
                  <c:v>90.528450274036075</c:v>
                </c:pt>
                <c:pt idx="163">
                  <c:v>90.444451921889012</c:v>
                </c:pt>
                <c:pt idx="164">
                  <c:v>90.360060967631995</c:v>
                </c:pt>
                <c:pt idx="165">
                  <c:v>90.275266345781404</c:v>
                </c:pt>
                <c:pt idx="166">
                  <c:v>90.190061581745766</c:v>
                </c:pt>
                <c:pt idx="167">
                  <c:v>90.104444285513708</c:v>
                </c:pt>
                <c:pt idx="168">
                  <c:v>90.018415648131807</c:v>
                </c:pt>
                <c:pt idx="169">
                  <c:v>89.93197995242403</c:v>
                </c:pt>
                <c:pt idx="170">
                  <c:v>89.845144106781817</c:v>
                </c:pt>
                <c:pt idx="171">
                  <c:v>89.757917208453392</c:v>
                </c:pt>
                <c:pt idx="172">
                  <c:v>89.670310140642442</c:v>
                </c:pt>
                <c:pt idx="173">
                  <c:v>89.582335205916692</c:v>
                </c:pt>
                <c:pt idx="174">
                  <c:v>89.494005796931461</c:v>
                </c:pt>
                <c:pt idx="175">
                  <c:v>89.405336104279186</c:v>
                </c:pt>
                <c:pt idx="176">
                  <c:v>89.316340860357215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93.774000000000001</c:v>
                </c:pt>
                <c:pt idx="1">
                  <c:v>91.855000000000004</c:v>
                </c:pt>
                <c:pt idx="2">
                  <c:v>92.370999999999995</c:v>
                </c:pt>
                <c:pt idx="3">
                  <c:v>92.113</c:v>
                </c:pt>
                <c:pt idx="4">
                  <c:v>91.822999999999993</c:v>
                </c:pt>
                <c:pt idx="5">
                  <c:v>93.581000000000003</c:v>
                </c:pt>
                <c:pt idx="6">
                  <c:v>91.581000000000003</c:v>
                </c:pt>
                <c:pt idx="7">
                  <c:v>92.435000000000002</c:v>
                </c:pt>
                <c:pt idx="8">
                  <c:v>90.194000000000003</c:v>
                </c:pt>
                <c:pt idx="9">
                  <c:v>90.838999999999999</c:v>
                </c:pt>
                <c:pt idx="10">
                  <c:v>91.838999999999999</c:v>
                </c:pt>
                <c:pt idx="11">
                  <c:v>90.081000000000003</c:v>
                </c:pt>
                <c:pt idx="12">
                  <c:v>92</c:v>
                </c:pt>
                <c:pt idx="13">
                  <c:v>91.951999999999998</c:v>
                </c:pt>
                <c:pt idx="14">
                  <c:v>89.305999999999997</c:v>
                </c:pt>
                <c:pt idx="15">
                  <c:v>90.838999999999999</c:v>
                </c:pt>
                <c:pt idx="16">
                  <c:v>91.951999999999998</c:v>
                </c:pt>
                <c:pt idx="17">
                  <c:v>90.774000000000001</c:v>
                </c:pt>
                <c:pt idx="18">
                  <c:v>91.564999999999998</c:v>
                </c:pt>
                <c:pt idx="19">
                  <c:v>91.5</c:v>
                </c:pt>
                <c:pt idx="20">
                  <c:v>93.387</c:v>
                </c:pt>
                <c:pt idx="21">
                  <c:v>89.887</c:v>
                </c:pt>
                <c:pt idx="22">
                  <c:v>91.338999999999999</c:v>
                </c:pt>
                <c:pt idx="23">
                  <c:v>90.661000000000001</c:v>
                </c:pt>
                <c:pt idx="24">
                  <c:v>92.5</c:v>
                </c:pt>
                <c:pt idx="25">
                  <c:v>93.177000000000007</c:v>
                </c:pt>
                <c:pt idx="26">
                  <c:v>94.064999999999998</c:v>
                </c:pt>
                <c:pt idx="27">
                  <c:v>92.29</c:v>
                </c:pt>
                <c:pt idx="28">
                  <c:v>93.21</c:v>
                </c:pt>
                <c:pt idx="29">
                  <c:v>93.257999999999996</c:v>
                </c:pt>
                <c:pt idx="30">
                  <c:v>92.129000000000005</c:v>
                </c:pt>
                <c:pt idx="31">
                  <c:v>95.757999999999996</c:v>
                </c:pt>
                <c:pt idx="32">
                  <c:v>95.031999999999996</c:v>
                </c:pt>
                <c:pt idx="33">
                  <c:v>95.355000000000004</c:v>
                </c:pt>
                <c:pt idx="34">
                  <c:v>95.822999999999993</c:v>
                </c:pt>
                <c:pt idx="35">
                  <c:v>95.5</c:v>
                </c:pt>
                <c:pt idx="36">
                  <c:v>97.257999999999996</c:v>
                </c:pt>
                <c:pt idx="37">
                  <c:v>97.644999999999996</c:v>
                </c:pt>
                <c:pt idx="38">
                  <c:v>97.016000000000005</c:v>
                </c:pt>
                <c:pt idx="39">
                  <c:v>96.531999999999996</c:v>
                </c:pt>
                <c:pt idx="40">
                  <c:v>99.774000000000001</c:v>
                </c:pt>
                <c:pt idx="41">
                  <c:v>99.629000000000005</c:v>
                </c:pt>
                <c:pt idx="42">
                  <c:v>102.129</c:v>
                </c:pt>
                <c:pt idx="43">
                  <c:v>103.435</c:v>
                </c:pt>
                <c:pt idx="44">
                  <c:v>105.79</c:v>
                </c:pt>
                <c:pt idx="45">
                  <c:v>112.032</c:v>
                </c:pt>
                <c:pt idx="46">
                  <c:v>117.387</c:v>
                </c:pt>
                <c:pt idx="47">
                  <c:v>127.032</c:v>
                </c:pt>
                <c:pt idx="48">
                  <c:v>139.21</c:v>
                </c:pt>
                <c:pt idx="49">
                  <c:v>156.59700000000001</c:v>
                </c:pt>
                <c:pt idx="50">
                  <c:v>172.59700000000001</c:v>
                </c:pt>
                <c:pt idx="51">
                  <c:v>188.48400000000001</c:v>
                </c:pt>
                <c:pt idx="52">
                  <c:v>202.01599999999999</c:v>
                </c:pt>
                <c:pt idx="53">
                  <c:v>214.726</c:v>
                </c:pt>
                <c:pt idx="54">
                  <c:v>221.69399999999999</c:v>
                </c:pt>
                <c:pt idx="55">
                  <c:v>226.46799999999999</c:v>
                </c:pt>
                <c:pt idx="56">
                  <c:v>228.839</c:v>
                </c:pt>
                <c:pt idx="57">
                  <c:v>226.08099999999999</c:v>
                </c:pt>
                <c:pt idx="58">
                  <c:v>220.887</c:v>
                </c:pt>
                <c:pt idx="59">
                  <c:v>212.59700000000001</c:v>
                </c:pt>
                <c:pt idx="60">
                  <c:v>198.01599999999999</c:v>
                </c:pt>
                <c:pt idx="61">
                  <c:v>173.387</c:v>
                </c:pt>
                <c:pt idx="62">
                  <c:v>136.887</c:v>
                </c:pt>
                <c:pt idx="63">
                  <c:v>107.742</c:v>
                </c:pt>
                <c:pt idx="64">
                  <c:v>95.822999999999993</c:v>
                </c:pt>
                <c:pt idx="65">
                  <c:v>92.225999999999999</c:v>
                </c:pt>
                <c:pt idx="66">
                  <c:v>92.79</c:v>
                </c:pt>
                <c:pt idx="67">
                  <c:v>96.548000000000002</c:v>
                </c:pt>
                <c:pt idx="68">
                  <c:v>102</c:v>
                </c:pt>
                <c:pt idx="69">
                  <c:v>108.258</c:v>
                </c:pt>
                <c:pt idx="70">
                  <c:v>120.113</c:v>
                </c:pt>
                <c:pt idx="71">
                  <c:v>126.581</c:v>
                </c:pt>
                <c:pt idx="72">
                  <c:v>138.548</c:v>
                </c:pt>
                <c:pt idx="73">
                  <c:v>152.5</c:v>
                </c:pt>
                <c:pt idx="74">
                  <c:v>162.661</c:v>
                </c:pt>
                <c:pt idx="75">
                  <c:v>172.613</c:v>
                </c:pt>
                <c:pt idx="76">
                  <c:v>177.98400000000001</c:v>
                </c:pt>
                <c:pt idx="77">
                  <c:v>184.35499999999999</c:v>
                </c:pt>
                <c:pt idx="78">
                  <c:v>186.29</c:v>
                </c:pt>
                <c:pt idx="79">
                  <c:v>187.91900000000001</c:v>
                </c:pt>
                <c:pt idx="80">
                  <c:v>183.565</c:v>
                </c:pt>
                <c:pt idx="81">
                  <c:v>176.69399999999999</c:v>
                </c:pt>
                <c:pt idx="82">
                  <c:v>161.339</c:v>
                </c:pt>
                <c:pt idx="83">
                  <c:v>134.85499999999999</c:v>
                </c:pt>
                <c:pt idx="84">
                  <c:v>104.48399999999999</c:v>
                </c:pt>
                <c:pt idx="85">
                  <c:v>89.322999999999993</c:v>
                </c:pt>
                <c:pt idx="86">
                  <c:v>85.257999999999996</c:v>
                </c:pt>
                <c:pt idx="87">
                  <c:v>83.79</c:v>
                </c:pt>
                <c:pt idx="88">
                  <c:v>84.629000000000005</c:v>
                </c:pt>
                <c:pt idx="89">
                  <c:v>83.951999999999998</c:v>
                </c:pt>
                <c:pt idx="90">
                  <c:v>84.677000000000007</c:v>
                </c:pt>
                <c:pt idx="91">
                  <c:v>82.468000000000004</c:v>
                </c:pt>
                <c:pt idx="92">
                  <c:v>84.483999999999995</c:v>
                </c:pt>
                <c:pt idx="93">
                  <c:v>82.064999999999998</c:v>
                </c:pt>
                <c:pt idx="94">
                  <c:v>83.161000000000001</c:v>
                </c:pt>
                <c:pt idx="95">
                  <c:v>82.177000000000007</c:v>
                </c:pt>
                <c:pt idx="96">
                  <c:v>82.805999999999997</c:v>
                </c:pt>
                <c:pt idx="97">
                  <c:v>83.048000000000002</c:v>
                </c:pt>
                <c:pt idx="98">
                  <c:v>82</c:v>
                </c:pt>
                <c:pt idx="99">
                  <c:v>87.225999999999999</c:v>
                </c:pt>
                <c:pt idx="100">
                  <c:v>84.968000000000004</c:v>
                </c:pt>
                <c:pt idx="101">
                  <c:v>83.338999999999999</c:v>
                </c:pt>
                <c:pt idx="102">
                  <c:v>83.242000000000004</c:v>
                </c:pt>
                <c:pt idx="103">
                  <c:v>81.757999999999996</c:v>
                </c:pt>
                <c:pt idx="104">
                  <c:v>82.71</c:v>
                </c:pt>
                <c:pt idx="105">
                  <c:v>84.661000000000001</c:v>
                </c:pt>
                <c:pt idx="106">
                  <c:v>83.064999999999998</c:v>
                </c:pt>
                <c:pt idx="107">
                  <c:v>83.661000000000001</c:v>
                </c:pt>
                <c:pt idx="108">
                  <c:v>83.983999999999995</c:v>
                </c:pt>
                <c:pt idx="109">
                  <c:v>82.144999999999996</c:v>
                </c:pt>
                <c:pt idx="110">
                  <c:v>83.516000000000005</c:v>
                </c:pt>
                <c:pt idx="111">
                  <c:v>81.257999999999996</c:v>
                </c:pt>
                <c:pt idx="112">
                  <c:v>80.983999999999995</c:v>
                </c:pt>
                <c:pt idx="113">
                  <c:v>81.516000000000005</c:v>
                </c:pt>
                <c:pt idx="114">
                  <c:v>81.081000000000003</c:v>
                </c:pt>
                <c:pt idx="115">
                  <c:v>81.274000000000001</c:v>
                </c:pt>
                <c:pt idx="116">
                  <c:v>81.644999999999996</c:v>
                </c:pt>
                <c:pt idx="117">
                  <c:v>82.613</c:v>
                </c:pt>
                <c:pt idx="118">
                  <c:v>79.274000000000001</c:v>
                </c:pt>
                <c:pt idx="119">
                  <c:v>81.403000000000006</c:v>
                </c:pt>
                <c:pt idx="120">
                  <c:v>81.918999999999997</c:v>
                </c:pt>
                <c:pt idx="121">
                  <c:v>79.113</c:v>
                </c:pt>
                <c:pt idx="122">
                  <c:v>79.790000000000006</c:v>
                </c:pt>
                <c:pt idx="123">
                  <c:v>81.516000000000005</c:v>
                </c:pt>
                <c:pt idx="124">
                  <c:v>80.370999999999995</c:v>
                </c:pt>
                <c:pt idx="125">
                  <c:v>81.661000000000001</c:v>
                </c:pt>
                <c:pt idx="126">
                  <c:v>79.031999999999996</c:v>
                </c:pt>
                <c:pt idx="127">
                  <c:v>80.096999999999994</c:v>
                </c:pt>
                <c:pt idx="128">
                  <c:v>79.903000000000006</c:v>
                </c:pt>
                <c:pt idx="129">
                  <c:v>80.209999999999994</c:v>
                </c:pt>
                <c:pt idx="130">
                  <c:v>78.355000000000004</c:v>
                </c:pt>
                <c:pt idx="131">
                  <c:v>80.081000000000003</c:v>
                </c:pt>
                <c:pt idx="132">
                  <c:v>79.805999999999997</c:v>
                </c:pt>
                <c:pt idx="133">
                  <c:v>77.242000000000004</c:v>
                </c:pt>
                <c:pt idx="134">
                  <c:v>77.418999999999997</c:v>
                </c:pt>
                <c:pt idx="135">
                  <c:v>77.774000000000001</c:v>
                </c:pt>
                <c:pt idx="136">
                  <c:v>80.694000000000003</c:v>
                </c:pt>
                <c:pt idx="137">
                  <c:v>81.548000000000002</c:v>
                </c:pt>
                <c:pt idx="138">
                  <c:v>81.613</c:v>
                </c:pt>
                <c:pt idx="139">
                  <c:v>81.548000000000002</c:v>
                </c:pt>
                <c:pt idx="140">
                  <c:v>81.790000000000006</c:v>
                </c:pt>
                <c:pt idx="141">
                  <c:v>80.677000000000007</c:v>
                </c:pt>
                <c:pt idx="142">
                  <c:v>78.209999999999994</c:v>
                </c:pt>
                <c:pt idx="143">
                  <c:v>78.435000000000002</c:v>
                </c:pt>
                <c:pt idx="144">
                  <c:v>82.725999999999999</c:v>
                </c:pt>
                <c:pt idx="145">
                  <c:v>82.031999999999996</c:v>
                </c:pt>
                <c:pt idx="146">
                  <c:v>81.048000000000002</c:v>
                </c:pt>
                <c:pt idx="147">
                  <c:v>81.855000000000004</c:v>
                </c:pt>
                <c:pt idx="148">
                  <c:v>79.855000000000004</c:v>
                </c:pt>
                <c:pt idx="149">
                  <c:v>78.870999999999995</c:v>
                </c:pt>
                <c:pt idx="150">
                  <c:v>81.305999999999997</c:v>
                </c:pt>
                <c:pt idx="151">
                  <c:v>79.403000000000006</c:v>
                </c:pt>
                <c:pt idx="152">
                  <c:v>77.290000000000006</c:v>
                </c:pt>
                <c:pt idx="153">
                  <c:v>78.209999999999994</c:v>
                </c:pt>
                <c:pt idx="154">
                  <c:v>76.257999999999996</c:v>
                </c:pt>
                <c:pt idx="155">
                  <c:v>73.838999999999999</c:v>
                </c:pt>
                <c:pt idx="156">
                  <c:v>73.194000000000003</c:v>
                </c:pt>
                <c:pt idx="157">
                  <c:v>74.5</c:v>
                </c:pt>
                <c:pt idx="158">
                  <c:v>74.370999999999995</c:v>
                </c:pt>
                <c:pt idx="159">
                  <c:v>75.903000000000006</c:v>
                </c:pt>
                <c:pt idx="160">
                  <c:v>74.694000000000003</c:v>
                </c:pt>
                <c:pt idx="161">
                  <c:v>75.548000000000002</c:v>
                </c:pt>
                <c:pt idx="162">
                  <c:v>76.338999999999999</c:v>
                </c:pt>
                <c:pt idx="163">
                  <c:v>74.581000000000003</c:v>
                </c:pt>
                <c:pt idx="164">
                  <c:v>75.468000000000004</c:v>
                </c:pt>
                <c:pt idx="165">
                  <c:v>75.935000000000002</c:v>
                </c:pt>
                <c:pt idx="166">
                  <c:v>76.629000000000005</c:v>
                </c:pt>
                <c:pt idx="167">
                  <c:v>75.031999999999996</c:v>
                </c:pt>
                <c:pt idx="168">
                  <c:v>74.483999999999995</c:v>
                </c:pt>
                <c:pt idx="169">
                  <c:v>75.742000000000004</c:v>
                </c:pt>
                <c:pt idx="170">
                  <c:v>75.629000000000005</c:v>
                </c:pt>
                <c:pt idx="171">
                  <c:v>72.435000000000002</c:v>
                </c:pt>
                <c:pt idx="172">
                  <c:v>75.483999999999995</c:v>
                </c:pt>
                <c:pt idx="173">
                  <c:v>75.081000000000003</c:v>
                </c:pt>
                <c:pt idx="174">
                  <c:v>72.661000000000001</c:v>
                </c:pt>
                <c:pt idx="175">
                  <c:v>75.661000000000001</c:v>
                </c:pt>
                <c:pt idx="176">
                  <c:v>77.048000000000002</c:v>
                </c:pt>
                <c:pt idx="177">
                  <c:v>74.129000000000005</c:v>
                </c:pt>
                <c:pt idx="178">
                  <c:v>76.564999999999998</c:v>
                </c:pt>
                <c:pt idx="179">
                  <c:v>73.968000000000004</c:v>
                </c:pt>
                <c:pt idx="180">
                  <c:v>75.757999999999996</c:v>
                </c:pt>
                <c:pt idx="181">
                  <c:v>75.144999999999996</c:v>
                </c:pt>
                <c:pt idx="182">
                  <c:v>76.144999999999996</c:v>
                </c:pt>
                <c:pt idx="183">
                  <c:v>75.113</c:v>
                </c:pt>
                <c:pt idx="184">
                  <c:v>75.338999999999999</c:v>
                </c:pt>
                <c:pt idx="185">
                  <c:v>72.968000000000004</c:v>
                </c:pt>
                <c:pt idx="186">
                  <c:v>74.548000000000002</c:v>
                </c:pt>
                <c:pt idx="187">
                  <c:v>75.918999999999997</c:v>
                </c:pt>
                <c:pt idx="188">
                  <c:v>75.468000000000004</c:v>
                </c:pt>
                <c:pt idx="189">
                  <c:v>74.435000000000002</c:v>
                </c:pt>
                <c:pt idx="190">
                  <c:v>75.194000000000003</c:v>
                </c:pt>
                <c:pt idx="191">
                  <c:v>73.048000000000002</c:v>
                </c:pt>
                <c:pt idx="192">
                  <c:v>73.305999999999997</c:v>
                </c:pt>
                <c:pt idx="193">
                  <c:v>75.564999999999998</c:v>
                </c:pt>
                <c:pt idx="194">
                  <c:v>74.935000000000002</c:v>
                </c:pt>
                <c:pt idx="195">
                  <c:v>74.935000000000002</c:v>
                </c:pt>
                <c:pt idx="196">
                  <c:v>73.177000000000007</c:v>
                </c:pt>
                <c:pt idx="197">
                  <c:v>73.435000000000002</c:v>
                </c:pt>
                <c:pt idx="198">
                  <c:v>74.805999999999997</c:v>
                </c:pt>
                <c:pt idx="199">
                  <c:v>74.983999999999995</c:v>
                </c:pt>
                <c:pt idx="200">
                  <c:v>75.096999999999994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90.141843845259928</c:v>
                </c:pt>
                <c:pt idx="2">
                  <c:v>90.296681272231496</c:v>
                </c:pt>
                <c:pt idx="3">
                  <c:v>90.451098986645491</c:v>
                </c:pt>
                <c:pt idx="4">
                  <c:v>90.604995039644407</c:v>
                </c:pt>
                <c:pt idx="5">
                  <c:v>90.75825297345618</c:v>
                </c:pt>
                <c:pt idx="6">
                  <c:v>90.91074028040353</c:v>
                </c:pt>
                <c:pt idx="7">
                  <c:v>91.062306767971634</c:v>
                </c:pt>
                <c:pt idx="8">
                  <c:v>91.21278283941983</c:v>
                </c:pt>
                <c:pt idx="9">
                  <c:v>91.361977704282694</c:v>
                </c:pt>
                <c:pt idx="10">
                  <c:v>91.50967753914577</c:v>
                </c:pt>
                <c:pt idx="11">
                  <c:v>91.655643626653401</c:v>
                </c:pt>
                <c:pt idx="12">
                  <c:v>91.799610510410147</c:v>
                </c:pt>
                <c:pt idx="13">
                  <c:v>91.941284216369127</c:v>
                </c:pt>
                <c:pt idx="14">
                  <c:v>92.080340609475101</c:v>
                </c:pt>
                <c:pt idx="15">
                  <c:v>92.216423981453005</c:v>
                </c:pt>
                <c:pt idx="16">
                  <c:v>92.349146008381993</c:v>
                </c:pt>
                <c:pt idx="17">
                  <c:v>92.4780852868072</c:v>
                </c:pt>
                <c:pt idx="18">
                  <c:v>92.602787774612821</c:v>
                </c:pt>
                <c:pt idx="19">
                  <c:v>92.722768660690448</c:v>
                </c:pt>
                <c:pt idx="20">
                  <c:v>92.837516517993635</c:v>
                </c:pt>
                <c:pt idx="21">
                  <c:v>92.946501137936565</c:v>
                </c:pt>
                <c:pt idx="22">
                  <c:v>93.049187317190004</c:v>
                </c:pt>
                <c:pt idx="23">
                  <c:v>93.145058232891913</c:v>
                </c:pt>
                <c:pt idx="24">
                  <c:v>93.233654110221281</c:v>
                </c:pt>
                <c:pt idx="25">
                  <c:v>93.31463491017</c:v>
                </c:pt>
                <c:pt idx="26">
                  <c:v>93.387880013228312</c:v>
                </c:pt>
                <c:pt idx="27">
                  <c:v>93.453643571642758</c:v>
                </c:pt>
                <c:pt idx="28">
                  <c:v>93.512791429977611</c:v>
                </c:pt>
                <c:pt idx="29">
                  <c:v>93.567154055139497</c:v>
                </c:pt>
                <c:pt idx="30">
                  <c:v>93.620039056278898</c:v>
                </c:pt>
                <c:pt idx="31">
                  <c:v>93.676955157929484</c:v>
                </c:pt>
                <c:pt idx="32">
                  <c:v>93.746604499498133</c:v>
                </c:pt>
                <c:pt idx="33">
                  <c:v>93.842198355185943</c:v>
                </c:pt>
                <c:pt idx="34">
                  <c:v>93.983138249688395</c:v>
                </c:pt>
                <c:pt idx="35">
                  <c:v>94.197074793245463</c:v>
                </c:pt>
                <c:pt idx="36">
                  <c:v>94.522305382522219</c:v>
                </c:pt>
                <c:pt idx="37">
                  <c:v>95.010395778861806</c:v>
                </c:pt>
                <c:pt idx="38">
                  <c:v>95.728809431685349</c:v>
                </c:pt>
                <c:pt idx="39">
                  <c:v>96.763207649704697</c:v>
                </c:pt>
                <c:pt idx="40">
                  <c:v>98.218956014363727</c:v>
                </c:pt>
                <c:pt idx="41">
                  <c:v>100.22125875886221</c:v>
                </c:pt>
                <c:pt idx="42">
                  <c:v>102.91327191482887</c:v>
                </c:pt>
                <c:pt idx="43">
                  <c:v>106.45155148214181</c:v>
                </c:pt>
                <c:pt idx="44">
                  <c:v>110.99830780458666</c:v>
                </c:pt>
                <c:pt idx="45">
                  <c:v>116.71018630178446</c:v>
                </c:pt>
                <c:pt idx="46">
                  <c:v>123.72368297950406</c:v>
                </c:pt>
                <c:pt idx="47">
                  <c:v>132.13779880134862</c:v>
                </c:pt>
                <c:pt idx="48">
                  <c:v>141.99502452132234</c:v>
                </c:pt>
                <c:pt idx="49">
                  <c:v>153.26189100641335</c:v>
                </c:pt>
                <c:pt idx="50">
                  <c:v>165.80925656784103</c:v>
                </c:pt>
                <c:pt idx="51">
                  <c:v>179.3885562141063</c:v>
                </c:pt>
                <c:pt idx="52">
                  <c:v>193.59188924330263</c:v>
                </c:pt>
                <c:pt idx="53">
                  <c:v>207.77450615686919</c:v>
                </c:pt>
                <c:pt idx="54">
                  <c:v>220.9249024365526</c:v>
                </c:pt>
                <c:pt idx="55">
                  <c:v>231.52024712122042</c:v>
                </c:pt>
                <c:pt idx="56">
                  <c:v>237.51128646683259</c:v>
                </c:pt>
                <c:pt idx="57">
                  <c:v>236.66278485908998</c:v>
                </c:pt>
                <c:pt idx="58">
                  <c:v>227.36738014110688</c:v>
                </c:pt>
                <c:pt idx="59">
                  <c:v>209.67430433293075</c:v>
                </c:pt>
                <c:pt idx="60">
                  <c:v>185.87421855269818</c:v>
                </c:pt>
                <c:pt idx="61">
                  <c:v>160.03379134215584</c:v>
                </c:pt>
                <c:pt idx="62">
                  <c:v>136.54616782265819</c:v>
                </c:pt>
                <c:pt idx="63">
                  <c:v>118.53518374613097</c:v>
                </c:pt>
                <c:pt idx="64">
                  <c:v>107.06721468111475</c:v>
                </c:pt>
                <c:pt idx="65">
                  <c:v>101.4657028337617</c:v>
                </c:pt>
                <c:pt idx="66">
                  <c:v>100.25076576911313</c:v>
                </c:pt>
                <c:pt idx="67">
                  <c:v>102.00140536410269</c:v>
                </c:pt>
                <c:pt idx="68">
                  <c:v>105.76480600894885</c:v>
                </c:pt>
                <c:pt idx="69">
                  <c:v>111.0588504365171</c:v>
                </c:pt>
                <c:pt idx="70">
                  <c:v>117.69463475020856</c:v>
                </c:pt>
                <c:pt idx="71">
                  <c:v>125.59607752329001</c:v>
                </c:pt>
                <c:pt idx="72">
                  <c:v>134.68058911166926</c:v>
                </c:pt>
                <c:pt idx="73">
                  <c:v>144.7945612737025</c:v>
                </c:pt>
                <c:pt idx="74">
                  <c:v>155.67604181586935</c:v>
                </c:pt>
                <c:pt idx="75">
                  <c:v>166.91006573003719</c:v>
                </c:pt>
                <c:pt idx="76">
                  <c:v>177.82960556187598</c:v>
                </c:pt>
                <c:pt idx="77">
                  <c:v>187.324427787735</c:v>
                </c:pt>
                <c:pt idx="78">
                  <c:v>193.63141854976521</c:v>
                </c:pt>
                <c:pt idx="79">
                  <c:v>194.41622668452754</c:v>
                </c:pt>
                <c:pt idx="80">
                  <c:v>187.56227214449711</c:v>
                </c:pt>
                <c:pt idx="81">
                  <c:v>172.60932005400306</c:v>
                </c:pt>
                <c:pt idx="82">
                  <c:v>151.84172793295983</c:v>
                </c:pt>
                <c:pt idx="83">
                  <c:v>129.75792696459848</c:v>
                </c:pt>
                <c:pt idx="84">
                  <c:v>110.91627669327039</c:v>
                </c:pt>
                <c:pt idx="85">
                  <c:v>97.791239917646394</c:v>
                </c:pt>
                <c:pt idx="86">
                  <c:v>90.254945495043799</c:v>
                </c:pt>
                <c:pt idx="87">
                  <c:v>86.648671137215729</c:v>
                </c:pt>
                <c:pt idx="88">
                  <c:v>85.171757646952472</c:v>
                </c:pt>
                <c:pt idx="89">
                  <c:v>84.609685824189981</c:v>
                </c:pt>
                <c:pt idx="90">
                  <c:v>84.364207322543081</c:v>
                </c:pt>
                <c:pt idx="91">
                  <c:v>84.208189113687027</c:v>
                </c:pt>
                <c:pt idx="92">
                  <c:v>84.073450300866838</c:v>
                </c:pt>
                <c:pt idx="93">
                  <c:v>83.943553029356906</c:v>
                </c:pt>
                <c:pt idx="94">
                  <c:v>83.81525826301332</c:v>
                </c:pt>
                <c:pt idx="95">
                  <c:v>83.688020168238353</c:v>
                </c:pt>
                <c:pt idx="96">
                  <c:v>83.561756580845795</c:v>
                </c:pt>
                <c:pt idx="97">
                  <c:v>83.436486614180737</c:v>
                </c:pt>
                <c:pt idx="98">
                  <c:v>83.312304849492051</c:v>
                </c:pt>
                <c:pt idx="99">
                  <c:v>83.189412050190981</c:v>
                </c:pt>
                <c:pt idx="100">
                  <c:v>83.068161343993481</c:v>
                </c:pt>
                <c:pt idx="101">
                  <c:v>82.949110779019392</c:v>
                </c:pt>
                <c:pt idx="102">
                  <c:v>82.833071064525427</c:v>
                </c:pt>
                <c:pt idx="103">
                  <c:v>82.721129474504039</c:v>
                </c:pt>
                <c:pt idx="104">
                  <c:v>82.614622039291021</c:v>
                </c:pt>
                <c:pt idx="105">
                  <c:v>82.515018636308142</c:v>
                </c:pt>
                <c:pt idx="106">
                  <c:v>82.423682494912896</c:v>
                </c:pt>
                <c:pt idx="107">
                  <c:v>82.341472818595904</c:v>
                </c:pt>
                <c:pt idx="108">
                  <c:v>82.268188891529078</c:v>
                </c:pt>
                <c:pt idx="109">
                  <c:v>82.201925032402016</c:v>
                </c:pt>
                <c:pt idx="110">
                  <c:v>82.138529058246405</c:v>
                </c:pt>
                <c:pt idx="111">
                  <c:v>82.071499288527278</c:v>
                </c:pt>
                <c:pt idx="112">
                  <c:v>81.992705463366889</c:v>
                </c:pt>
                <c:pt idx="113">
                  <c:v>81.894121553354921</c:v>
                </c:pt>
                <c:pt idx="114">
                  <c:v>81.770256220950841</c:v>
                </c:pt>
                <c:pt idx="115">
                  <c:v>81.620368838924449</c:v>
                </c:pt>
                <c:pt idx="116">
                  <c:v>81.449317414284664</c:v>
                </c:pt>
                <c:pt idx="117">
                  <c:v>81.266359672029239</c:v>
                </c:pt>
                <c:pt idx="118">
                  <c:v>81.082275766677711</c:v>
                </c:pt>
                <c:pt idx="119">
                  <c:v>80.906124260314144</c:v>
                </c:pt>
                <c:pt idx="120">
                  <c:v>80.743091756030452</c:v>
                </c:pt>
                <c:pt idx="121">
                  <c:v>80.594159239572747</c:v>
                </c:pt>
                <c:pt idx="122">
                  <c:v>80.457268132311086</c:v>
                </c:pt>
                <c:pt idx="123">
                  <c:v>80.329046671051245</c:v>
                </c:pt>
                <c:pt idx="124">
                  <c:v>80.206224699819316</c:v>
                </c:pt>
                <c:pt idx="125">
                  <c:v>80.08635656011775</c:v>
                </c:pt>
                <c:pt idx="126">
                  <c:v>79.967947585212968</c:v>
                </c:pt>
                <c:pt idx="127">
                  <c:v>79.850297122656301</c:v>
                </c:pt>
                <c:pt idx="128">
                  <c:v>79.733362260361943</c:v>
                </c:pt>
                <c:pt idx="129">
                  <c:v>79.617865898208279</c:v>
                </c:pt>
                <c:pt idx="130">
                  <c:v>79.505829669904784</c:v>
                </c:pt>
                <c:pt idx="131">
                  <c:v>79.401700545605706</c:v>
                </c:pt>
                <c:pt idx="132">
                  <c:v>79.314145222328889</c:v>
                </c:pt>
                <c:pt idx="133">
                  <c:v>79.258231935612287</c:v>
                </c:pt>
                <c:pt idx="134">
                  <c:v>79.256978819807756</c:v>
                </c:pt>
                <c:pt idx="135">
                  <c:v>79.340269260750304</c:v>
                </c:pt>
                <c:pt idx="136">
                  <c:v>79.538595423339416</c:v>
                </c:pt>
                <c:pt idx="137">
                  <c:v>79.870161393816545</c:v>
                </c:pt>
                <c:pt idx="138">
                  <c:v>80.323458169696067</c:v>
                </c:pt>
                <c:pt idx="139">
                  <c:v>80.842706077534444</c:v>
                </c:pt>
                <c:pt idx="140">
                  <c:v>81.32708955754056</c:v>
                </c:pt>
                <c:pt idx="141">
                  <c:v>81.651832734983415</c:v>
                </c:pt>
                <c:pt idx="142">
                  <c:v>81.708283588320299</c:v>
                </c:pt>
                <c:pt idx="143">
                  <c:v>81.446550334916708</c:v>
                </c:pt>
                <c:pt idx="144">
                  <c:v>80.8981930889707</c:v>
                </c:pt>
                <c:pt idx="145">
                  <c:v>80.165072598189909</c:v>
                </c:pt>
                <c:pt idx="146">
                  <c:v>79.379606969955518</c:v>
                </c:pt>
                <c:pt idx="147">
                  <c:v>78.657846148732403</c:v>
                </c:pt>
                <c:pt idx="148">
                  <c:v>78.068318417481706</c:v>
                </c:pt>
                <c:pt idx="149">
                  <c:v>77.626916959972846</c:v>
                </c:pt>
                <c:pt idx="150">
                  <c:v>77.312186084271673</c:v>
                </c:pt>
                <c:pt idx="151">
                  <c:v>77.087254966708272</c:v>
                </c:pt>
                <c:pt idx="152">
                  <c:v>76.916883358368864</c:v>
                </c:pt>
                <c:pt idx="153">
                  <c:v>76.775407377542322</c:v>
                </c:pt>
                <c:pt idx="154">
                  <c:v>76.647409001859018</c:v>
                </c:pt>
                <c:pt idx="155">
                  <c:v>76.524991131446754</c:v>
                </c:pt>
                <c:pt idx="156">
                  <c:v>76.404646675427898</c:v>
                </c:pt>
                <c:pt idx="157">
                  <c:v>76.285012896529452</c:v>
                </c:pt>
                <c:pt idx="158">
                  <c:v>76.16562501566159</c:v>
                </c:pt>
                <c:pt idx="159">
                  <c:v>76.046344818844588</c:v>
                </c:pt>
                <c:pt idx="160">
                  <c:v>75.927137814655779</c:v>
                </c:pt>
                <c:pt idx="161">
                  <c:v>75.807998103951277</c:v>
                </c:pt>
                <c:pt idx="162">
                  <c:v>75.688926285037937</c:v>
                </c:pt>
                <c:pt idx="163">
                  <c:v>75.569923777573877</c:v>
                </c:pt>
                <c:pt idx="164">
                  <c:v>75.450991578478636</c:v>
                </c:pt>
                <c:pt idx="165">
                  <c:v>75.332130069619581</c:v>
                </c:pt>
                <c:pt idx="166">
                  <c:v>75.213339046168571</c:v>
                </c:pt>
                <c:pt idx="167">
                  <c:v>75.094617785188774</c:v>
                </c:pt>
                <c:pt idx="168">
                  <c:v>74.97596511883755</c:v>
                </c:pt>
                <c:pt idx="169">
                  <c:v>74.857379505094997</c:v>
                </c:pt>
                <c:pt idx="170">
                  <c:v>74.738859094129907</c:v>
                </c:pt>
                <c:pt idx="171">
                  <c:v>74.62040178948638</c:v>
                </c:pt>
                <c:pt idx="172">
                  <c:v>74.502005303661988</c:v>
                </c:pt>
                <c:pt idx="173">
                  <c:v>74.383667207902121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90.141843845253248</c:v>
                </c:pt>
                <c:pt idx="2">
                  <c:v>90.296681272212624</c:v>
                </c:pt>
                <c:pt idx="3">
                  <c:v>90.451098986593152</c:v>
                </c:pt>
                <c:pt idx="4">
                  <c:v>90.604995039501787</c:v>
                </c:pt>
                <c:pt idx="5">
                  <c:v>90.75825297307432</c:v>
                </c:pt>
                <c:pt idx="6">
                  <c:v>90.910740279399093</c:v>
                </c:pt>
                <c:pt idx="7">
                  <c:v>91.062306765375951</c:v>
                </c:pt>
                <c:pt idx="8">
                  <c:v>91.212782832829674</c:v>
                </c:pt>
                <c:pt idx="9">
                  <c:v>91.361977687844643</c:v>
                </c:pt>
                <c:pt idx="10">
                  <c:v>91.50967749886324</c:v>
                </c:pt>
                <c:pt idx="11">
                  <c:v>91.655643529670584</c:v>
                </c:pt>
                <c:pt idx="12">
                  <c:v>91.799610281014751</c:v>
                </c:pt>
                <c:pt idx="13">
                  <c:v>91.941283683296589</c:v>
                </c:pt>
                <c:pt idx="14">
                  <c:v>92.080339392449702</c:v>
                </c:pt>
                <c:pt idx="15">
                  <c:v>92.216421251691457</c:v>
                </c:pt>
                <c:pt idx="16">
                  <c:v>92.349139993023527</c:v>
                </c:pt>
                <c:pt idx="17">
                  <c:v>92.478072263837049</c:v>
                </c:pt>
                <c:pt idx="18">
                  <c:v>92.602760075216182</c:v>
                </c:pt>
                <c:pt idx="19">
                  <c:v>92.72271077885361</c:v>
                </c:pt>
                <c:pt idx="20">
                  <c:v>92.837397688011507</c:v>
                </c:pt>
                <c:pt idx="21">
                  <c:v>92.946261463624026</c:v>
                </c:pt>
                <c:pt idx="22">
                  <c:v>93.048712388199561</c:v>
                </c:pt>
                <c:pt idx="23">
                  <c:v>93.144133646276856</c:v>
                </c:pt>
                <c:pt idx="24">
                  <c:v>93.231885719387705</c:v>
                </c:pt>
                <c:pt idx="25">
                  <c:v>93.311311984401001</c:v>
                </c:pt>
                <c:pt idx="26">
                  <c:v>93.381745575591381</c:v>
                </c:pt>
                <c:pt idx="27">
                  <c:v>93.442517531991072</c:v>
                </c:pt>
                <c:pt idx="28">
                  <c:v>93.492966202346665</c:v>
                </c:pt>
                <c:pt idx="29">
                  <c:v>93.532447820925711</c:v>
                </c:pt>
                <c:pt idx="30">
                  <c:v>93.560348100125182</c:v>
                </c:pt>
                <c:pt idx="31">
                  <c:v>93.57609461311209</c:v>
                </c:pt>
                <c:pt idx="32">
                  <c:v>93.579169665559618</c:v>
                </c:pt>
                <c:pt idx="33">
                  <c:v>93.569123285034578</c:v>
                </c:pt>
                <c:pt idx="34">
                  <c:v>93.54558589569794</c:v>
                </c:pt>
                <c:pt idx="35">
                  <c:v>93.508280201064551</c:v>
                </c:pt>
                <c:pt idx="36">
                  <c:v>93.457031774796448</c:v>
                </c:pt>
                <c:pt idx="37">
                  <c:v>93.391777864110054</c:v>
                </c:pt>
                <c:pt idx="38">
                  <c:v>93.312573945897654</c:v>
                </c:pt>
                <c:pt idx="39">
                  <c:v>93.219597643245478</c:v>
                </c:pt>
                <c:pt idx="40">
                  <c:v>93.113149707950399</c:v>
                </c:pt>
                <c:pt idx="41">
                  <c:v>92.993651898101277</c:v>
                </c:pt>
                <c:pt idx="42">
                  <c:v>92.861641721164801</c:v>
                </c:pt>
                <c:pt idx="43">
                  <c:v>92.717764162413232</c:v>
                </c:pt>
                <c:pt idx="44">
                  <c:v>92.562760664789764</c:v>
                </c:pt>
                <c:pt idx="45">
                  <c:v>92.397455758170224</c:v>
                </c:pt>
                <c:pt idx="46">
                  <c:v>92.222741843352054</c:v>
                </c:pt>
                <c:pt idx="47">
                  <c:v>92.039562711171712</c:v>
                </c:pt>
                <c:pt idx="48">
                  <c:v>91.84889641521228</c:v>
                </c:pt>
                <c:pt idx="49">
                  <c:v>91.65173811642407</c:v>
                </c:pt>
                <c:pt idx="50">
                  <c:v>91.449083481910392</c:v>
                </c:pt>
                <c:pt idx="51">
                  <c:v>91.241913153374028</c:v>
                </c:pt>
                <c:pt idx="52">
                  <c:v>91.031178710706754</c:v>
                </c:pt>
                <c:pt idx="53">
                  <c:v>90.817790451546983</c:v>
                </c:pt>
                <c:pt idx="54">
                  <c:v>90.602607197147151</c:v>
                </c:pt>
                <c:pt idx="55">
                  <c:v>90.386428226690043</c:v>
                </c:pt>
                <c:pt idx="56">
                  <c:v>90.169987343022242</c:v>
                </c:pt>
                <c:pt idx="57">
                  <c:v>89.953948987600313</c:v>
                </c:pt>
                <c:pt idx="58">
                  <c:v>89.738906254327304</c:v>
                </c:pt>
                <c:pt idx="59">
                  <c:v>89.525380602121615</c:v>
                </c:pt>
                <c:pt idx="60">
                  <c:v>89.313823034171548</c:v>
                </c:pt>
                <c:pt idx="61">
                  <c:v>89.104616496342061</c:v>
                </c:pt>
                <c:pt idx="62">
                  <c:v>88.898079245763697</c:v>
                </c:pt>
                <c:pt idx="63">
                  <c:v>88.694468950456113</c:v>
                </c:pt>
                <c:pt idx="64">
                  <c:v>88.493987299024653</c:v>
                </c:pt>
                <c:pt idx="65">
                  <c:v>88.296784923251764</c:v>
                </c:pt>
                <c:pt idx="66">
                  <c:v>88.102966463340749</c:v>
                </c:pt>
                <c:pt idx="67">
                  <c:v>87.912595633604155</c:v>
                </c:pt>
                <c:pt idx="68">
                  <c:v>87.725700173929056</c:v>
                </c:pt>
                <c:pt idx="69">
                  <c:v>87.542276598221164</c:v>
                </c:pt>
                <c:pt idx="70">
                  <c:v>87.362294674458553</c:v>
                </c:pt>
                <c:pt idx="71">
                  <c:v>87.185701591525188</c:v>
                </c:pt>
                <c:pt idx="72">
                  <c:v>87.012425785475926</c:v>
                </c:pt>
                <c:pt idx="73">
                  <c:v>86.84238041232787</c:v>
                </c:pt>
                <c:pt idx="74">
                  <c:v>86.67546646605328</c:v>
                </c:pt>
                <c:pt idx="75">
                  <c:v>86.511575549422744</c:v>
                </c:pt>
                <c:pt idx="76">
                  <c:v>86.350592312030059</c:v>
                </c:pt>
                <c:pt idx="77">
                  <c:v>86.192396574546393</c:v>
                </c:pt>
                <c:pt idx="78">
                  <c:v>86.036865161334191</c:v>
                </c:pt>
                <c:pt idx="79">
                  <c:v>85.88387346529926</c:v>
                </c:pt>
                <c:pt idx="80">
                  <c:v>85.733296769557995</c:v>
                </c:pt>
                <c:pt idx="81">
                  <c:v>85.585011350381706</c:v>
                </c:pt>
                <c:pt idx="82">
                  <c:v>85.438895385167726</c:v>
                </c:pt>
                <c:pt idx="83">
                  <c:v>85.294829688042341</c:v>
                </c:pt>
                <c:pt idx="84">
                  <c:v>85.152698294276234</c:v>
                </c:pt>
                <c:pt idx="85">
                  <c:v>85.012388913092082</c:v>
                </c:pt>
                <c:pt idx="86">
                  <c:v>84.873793266763045</c:v>
                </c:pt>
                <c:pt idx="87">
                  <c:v>84.736807332202034</c:v>
                </c:pt>
                <c:pt idx="88">
                  <c:v>84.601331499578237</c:v>
                </c:pt>
                <c:pt idx="89">
                  <c:v>84.467270660900681</c:v>
                </c:pt>
                <c:pt idx="90">
                  <c:v>84.334534240006846</c:v>
                </c:pt>
                <c:pt idx="91">
                  <c:v>84.203036173997177</c:v>
                </c:pt>
                <c:pt idx="92">
                  <c:v>84.072694854875749</c:v>
                </c:pt>
                <c:pt idx="93">
                  <c:v>83.943433038991756</c:v>
                </c:pt>
                <c:pt idx="94">
                  <c:v>83.815177730827997</c:v>
                </c:pt>
                <c:pt idx="95">
                  <c:v>83.687860046743438</c:v>
                </c:pt>
                <c:pt idx="96">
                  <c:v>83.561415063444358</c:v>
                </c:pt>
                <c:pt idx="97">
                  <c:v>83.43578165522311</c:v>
                </c:pt>
                <c:pt idx="98">
                  <c:v>83.310902323360224</c:v>
                </c:pt>
                <c:pt idx="99">
                  <c:v>83.186723020521953</c:v>
                </c:pt>
                <c:pt idx="100">
                  <c:v>83.063192972501668</c:v>
                </c:pt>
                <c:pt idx="101">
                  <c:v>82.940264499232427</c:v>
                </c:pt>
                <c:pt idx="102">
                  <c:v>82.817892836643352</c:v>
                </c:pt>
                <c:pt idx="103">
                  <c:v>82.696035960628365</c:v>
                </c:pt>
                <c:pt idx="104">
                  <c:v>82.574654414144575</c:v>
                </c:pt>
                <c:pt idx="105">
                  <c:v>82.453711138248167</c:v>
                </c:pt>
                <c:pt idx="106">
                  <c:v>82.333171307708369</c:v>
                </c:pt>
                <c:pt idx="107">
                  <c:v>82.213002171706634</c:v>
                </c:pt>
                <c:pt idx="108">
                  <c:v>82.093172900030751</c:v>
                </c:pt>
                <c:pt idx="109">
                  <c:v>81.973654435102347</c:v>
                </c:pt>
                <c:pt idx="110">
                  <c:v>81.854419350136368</c:v>
                </c:pt>
                <c:pt idx="111">
                  <c:v>81.73544171371374</c:v>
                </c:pt>
                <c:pt idx="112">
                  <c:v>81.616696961055823</c:v>
                </c:pt>
                <c:pt idx="113">
                  <c:v>81.498161772317445</c:v>
                </c:pt>
                <c:pt idx="114">
                  <c:v>81.379813958262361</c:v>
                </c:pt>
                <c:pt idx="115">
                  <c:v>81.261632353748325</c:v>
                </c:pt>
                <c:pt idx="116">
                  <c:v>81.143596719525533</c:v>
                </c:pt>
                <c:pt idx="117">
                  <c:v>81.02568765293843</c:v>
                </c:pt>
                <c:pt idx="118">
                  <c:v>80.907886508209131</c:v>
                </c:pt>
                <c:pt idx="119">
                  <c:v>80.790175327069193</c:v>
                </c:pt>
                <c:pt idx="120">
                  <c:v>80.672536780582604</c:v>
                </c:pt>
                <c:pt idx="121">
                  <c:v>80.554954123059375</c:v>
                </c:pt>
                <c:pt idx="122">
                  <c:v>80.437411158985839</c:v>
                </c:pt>
                <c:pt idx="123">
                  <c:v>80.319892223879066</c:v>
                </c:pt>
                <c:pt idx="124">
                  <c:v>80.202382179897683</c:v>
                </c:pt>
                <c:pt idx="125">
                  <c:v>80.084866426895601</c:v>
                </c:pt>
                <c:pt idx="126">
                  <c:v>79.967330929373517</c:v>
                </c:pt>
                <c:pt idx="127">
                  <c:v>79.849762259456526</c:v>
                </c:pt>
                <c:pt idx="128">
                  <c:v>79.732147655597217</c:v>
                </c:pt>
                <c:pt idx="129">
                  <c:v>79.614475096170764</c:v>
                </c:pt>
                <c:pt idx="130">
                  <c:v>79.496733386498406</c:v>
                </c:pt>
                <c:pt idx="131">
                  <c:v>79.378912257127354</c:v>
                </c:pt>
                <c:pt idx="132">
                  <c:v>79.261002470436324</c:v>
                </c:pt>
                <c:pt idx="133">
                  <c:v>79.142995931869009</c:v>
                </c:pt>
                <c:pt idx="134">
                  <c:v>79.024885801375262</c:v>
                </c:pt>
                <c:pt idx="135">
                  <c:v>78.906666600027748</c:v>
                </c:pt>
                <c:pt idx="136">
                  <c:v>78.788334306343373</c:v>
                </c:pt>
                <c:pt idx="137">
                  <c:v>78.669886436646948</c:v>
                </c:pt>
                <c:pt idx="138">
                  <c:v>78.551322103923766</c:v>
                </c:pt>
                <c:pt idx="139">
                  <c:v>78.432642050061872</c:v>
                </c:pt>
                <c:pt idx="140">
                  <c:v>78.313848647200587</c:v>
                </c:pt>
                <c:pt idx="141">
                  <c:v>78.19494586506346</c:v>
                </c:pt>
                <c:pt idx="142">
                  <c:v>78.075939202613341</c:v>
                </c:pt>
                <c:pt idx="143">
                  <c:v>77.956835584040476</c:v>
                </c:pt>
                <c:pt idx="144">
                  <c:v>77.837643220870433</c:v>
                </c:pt>
                <c:pt idx="145">
                  <c:v>77.718371443726468</c:v>
                </c:pt>
                <c:pt idx="146">
                  <c:v>77.599030508865667</c:v>
                </c:pt>
                <c:pt idx="147">
                  <c:v>77.479631385903474</c:v>
                </c:pt>
                <c:pt idx="148">
                  <c:v>77.360185534046764</c:v>
                </c:pt>
                <c:pt idx="149">
                  <c:v>77.240704674602313</c:v>
                </c:pt>
                <c:pt idx="150">
                  <c:v>77.121200567497013</c:v>
                </c:pt>
                <c:pt idx="151">
                  <c:v>77.001684799053123</c:v>
                </c:pt>
                <c:pt idx="152">
                  <c:v>76.882168587372917</c:v>
                </c:pt>
                <c:pt idx="153">
                  <c:v>76.762662610489954</c:v>
                </c:pt>
                <c:pt idx="154">
                  <c:v>76.643176861050961</c:v>
                </c:pt>
                <c:pt idx="155">
                  <c:v>76.523720529819997</c:v>
                </c:pt>
                <c:pt idx="156">
                  <c:v>76.404301918854088</c:v>
                </c:pt>
                <c:pt idx="157">
                  <c:v>76.284928383879901</c:v>
                </c:pt>
                <c:pt idx="158">
                  <c:v>76.165606304276153</c:v>
                </c:pt>
                <c:pt idx="159">
                  <c:v>76.046341078177988</c:v>
                </c:pt>
                <c:pt idx="160">
                  <c:v>75.927137139587856</c:v>
                </c:pt>
                <c:pt idx="161">
                  <c:v>75.807997993997759</c:v>
                </c:pt>
                <c:pt idx="162">
                  <c:v>75.688926268877552</c:v>
                </c:pt>
                <c:pt idx="163">
                  <c:v>75.569923775430979</c:v>
                </c:pt>
                <c:pt idx="164">
                  <c:v>75.450991578222315</c:v>
                </c:pt>
                <c:pt idx="165">
                  <c:v>75.332130069591926</c:v>
                </c:pt>
                <c:pt idx="166">
                  <c:v>75.213339046165885</c:v>
                </c:pt>
                <c:pt idx="167">
                  <c:v>75.094617785188532</c:v>
                </c:pt>
                <c:pt idx="168">
                  <c:v>74.975965118837536</c:v>
                </c:pt>
                <c:pt idx="169">
                  <c:v>74.857379505094997</c:v>
                </c:pt>
                <c:pt idx="170">
                  <c:v>74.738859094129907</c:v>
                </c:pt>
                <c:pt idx="171">
                  <c:v>74.62040178948638</c:v>
                </c:pt>
                <c:pt idx="172">
                  <c:v>74.502005303661988</c:v>
                </c:pt>
                <c:pt idx="173">
                  <c:v>74.383667207902121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91.5</c:v>
                </c:pt>
                <c:pt idx="1">
                  <c:v>91.918999999999997</c:v>
                </c:pt>
                <c:pt idx="2">
                  <c:v>92.644999999999996</c:v>
                </c:pt>
                <c:pt idx="3">
                  <c:v>91.983999999999995</c:v>
                </c:pt>
                <c:pt idx="4">
                  <c:v>90.725999999999999</c:v>
                </c:pt>
                <c:pt idx="5">
                  <c:v>89.79</c:v>
                </c:pt>
                <c:pt idx="6">
                  <c:v>89.338999999999999</c:v>
                </c:pt>
                <c:pt idx="7">
                  <c:v>91.29</c:v>
                </c:pt>
                <c:pt idx="8">
                  <c:v>87.322999999999993</c:v>
                </c:pt>
                <c:pt idx="9">
                  <c:v>88.403000000000006</c:v>
                </c:pt>
                <c:pt idx="10">
                  <c:v>88.983999999999995</c:v>
                </c:pt>
                <c:pt idx="11">
                  <c:v>88.048000000000002</c:v>
                </c:pt>
                <c:pt idx="12">
                  <c:v>88.581000000000003</c:v>
                </c:pt>
                <c:pt idx="13">
                  <c:v>88.048000000000002</c:v>
                </c:pt>
                <c:pt idx="14">
                  <c:v>90.548000000000002</c:v>
                </c:pt>
                <c:pt idx="15">
                  <c:v>89.161000000000001</c:v>
                </c:pt>
                <c:pt idx="16">
                  <c:v>88.225999999999999</c:v>
                </c:pt>
                <c:pt idx="17">
                  <c:v>91.855000000000004</c:v>
                </c:pt>
                <c:pt idx="18">
                  <c:v>89.516000000000005</c:v>
                </c:pt>
                <c:pt idx="19">
                  <c:v>89.805999999999997</c:v>
                </c:pt>
                <c:pt idx="20">
                  <c:v>88.838999999999999</c:v>
                </c:pt>
                <c:pt idx="21">
                  <c:v>90.581000000000003</c:v>
                </c:pt>
                <c:pt idx="22">
                  <c:v>90.516000000000005</c:v>
                </c:pt>
                <c:pt idx="23">
                  <c:v>88.096999999999994</c:v>
                </c:pt>
                <c:pt idx="24">
                  <c:v>89.855000000000004</c:v>
                </c:pt>
                <c:pt idx="25">
                  <c:v>89.338999999999999</c:v>
                </c:pt>
                <c:pt idx="26">
                  <c:v>92.322999999999993</c:v>
                </c:pt>
                <c:pt idx="27">
                  <c:v>92.144999999999996</c:v>
                </c:pt>
                <c:pt idx="28">
                  <c:v>91.113</c:v>
                </c:pt>
                <c:pt idx="29">
                  <c:v>92.257999999999996</c:v>
                </c:pt>
                <c:pt idx="30">
                  <c:v>90.596999999999994</c:v>
                </c:pt>
                <c:pt idx="31">
                  <c:v>92.548000000000002</c:v>
                </c:pt>
                <c:pt idx="32">
                  <c:v>92.305999999999997</c:v>
                </c:pt>
                <c:pt idx="33">
                  <c:v>92.968000000000004</c:v>
                </c:pt>
                <c:pt idx="34">
                  <c:v>93.71</c:v>
                </c:pt>
                <c:pt idx="35">
                  <c:v>94.725999999999999</c:v>
                </c:pt>
                <c:pt idx="36">
                  <c:v>90.403000000000006</c:v>
                </c:pt>
                <c:pt idx="37">
                  <c:v>97.177000000000007</c:v>
                </c:pt>
                <c:pt idx="38">
                  <c:v>95.451999999999998</c:v>
                </c:pt>
                <c:pt idx="39">
                  <c:v>95.451999999999998</c:v>
                </c:pt>
                <c:pt idx="40">
                  <c:v>93.483999999999995</c:v>
                </c:pt>
                <c:pt idx="41">
                  <c:v>97.855000000000004</c:v>
                </c:pt>
                <c:pt idx="42">
                  <c:v>99.935000000000002</c:v>
                </c:pt>
                <c:pt idx="43">
                  <c:v>102.548</c:v>
                </c:pt>
                <c:pt idx="44">
                  <c:v>106.839</c:v>
                </c:pt>
                <c:pt idx="45">
                  <c:v>112.145</c:v>
                </c:pt>
                <c:pt idx="46">
                  <c:v>122.532</c:v>
                </c:pt>
                <c:pt idx="47">
                  <c:v>135.09700000000001</c:v>
                </c:pt>
                <c:pt idx="48">
                  <c:v>150.19399999999999</c:v>
                </c:pt>
                <c:pt idx="49">
                  <c:v>168.161</c:v>
                </c:pt>
                <c:pt idx="50">
                  <c:v>187.01599999999999</c:v>
                </c:pt>
                <c:pt idx="51">
                  <c:v>203</c:v>
                </c:pt>
                <c:pt idx="52">
                  <c:v>215.452</c:v>
                </c:pt>
                <c:pt idx="53">
                  <c:v>224.80600000000001</c:v>
                </c:pt>
                <c:pt idx="54">
                  <c:v>229.58099999999999</c:v>
                </c:pt>
                <c:pt idx="55">
                  <c:v>232.339</c:v>
                </c:pt>
                <c:pt idx="56">
                  <c:v>232.613</c:v>
                </c:pt>
                <c:pt idx="57">
                  <c:v>228.51599999999999</c:v>
                </c:pt>
                <c:pt idx="58">
                  <c:v>223.726</c:v>
                </c:pt>
                <c:pt idx="59">
                  <c:v>212.887</c:v>
                </c:pt>
                <c:pt idx="60">
                  <c:v>192.274</c:v>
                </c:pt>
                <c:pt idx="61">
                  <c:v>154.74199999999999</c:v>
                </c:pt>
                <c:pt idx="62">
                  <c:v>114.065</c:v>
                </c:pt>
                <c:pt idx="63">
                  <c:v>97.661000000000001</c:v>
                </c:pt>
                <c:pt idx="64">
                  <c:v>93.951999999999998</c:v>
                </c:pt>
                <c:pt idx="65">
                  <c:v>97.805999999999997</c:v>
                </c:pt>
                <c:pt idx="66">
                  <c:v>97.629000000000005</c:v>
                </c:pt>
                <c:pt idx="67">
                  <c:v>102.32299999999999</c:v>
                </c:pt>
                <c:pt idx="68">
                  <c:v>107.32299999999999</c:v>
                </c:pt>
                <c:pt idx="69">
                  <c:v>115.90300000000001</c:v>
                </c:pt>
                <c:pt idx="70">
                  <c:v>126.90300000000001</c:v>
                </c:pt>
                <c:pt idx="71">
                  <c:v>140.40299999999999</c:v>
                </c:pt>
                <c:pt idx="72">
                  <c:v>153.74199999999999</c:v>
                </c:pt>
                <c:pt idx="73">
                  <c:v>166.887</c:v>
                </c:pt>
                <c:pt idx="74">
                  <c:v>175.59700000000001</c:v>
                </c:pt>
                <c:pt idx="75">
                  <c:v>182.48400000000001</c:v>
                </c:pt>
                <c:pt idx="76">
                  <c:v>187.58099999999999</c:v>
                </c:pt>
                <c:pt idx="77">
                  <c:v>189.09700000000001</c:v>
                </c:pt>
                <c:pt idx="78">
                  <c:v>192.435</c:v>
                </c:pt>
                <c:pt idx="79">
                  <c:v>189.32300000000001</c:v>
                </c:pt>
                <c:pt idx="80">
                  <c:v>181.48400000000001</c:v>
                </c:pt>
                <c:pt idx="81">
                  <c:v>169.80600000000001</c:v>
                </c:pt>
                <c:pt idx="82">
                  <c:v>141.09700000000001</c:v>
                </c:pt>
                <c:pt idx="83">
                  <c:v>108.194</c:v>
                </c:pt>
                <c:pt idx="84">
                  <c:v>92.305999999999997</c:v>
                </c:pt>
                <c:pt idx="85">
                  <c:v>86.694000000000003</c:v>
                </c:pt>
                <c:pt idx="86">
                  <c:v>83.194000000000003</c:v>
                </c:pt>
                <c:pt idx="87">
                  <c:v>84.613</c:v>
                </c:pt>
                <c:pt idx="88">
                  <c:v>84.677000000000007</c:v>
                </c:pt>
                <c:pt idx="89">
                  <c:v>85.048000000000002</c:v>
                </c:pt>
                <c:pt idx="90">
                  <c:v>85.887</c:v>
                </c:pt>
                <c:pt idx="91">
                  <c:v>84.694000000000003</c:v>
                </c:pt>
                <c:pt idx="92">
                  <c:v>84.855000000000004</c:v>
                </c:pt>
                <c:pt idx="93">
                  <c:v>83.531999999999996</c:v>
                </c:pt>
                <c:pt idx="94">
                  <c:v>86.918999999999997</c:v>
                </c:pt>
                <c:pt idx="95">
                  <c:v>84.516000000000005</c:v>
                </c:pt>
                <c:pt idx="96">
                  <c:v>87.031999999999996</c:v>
                </c:pt>
                <c:pt idx="97">
                  <c:v>86.968000000000004</c:v>
                </c:pt>
                <c:pt idx="98">
                  <c:v>86.048000000000002</c:v>
                </c:pt>
                <c:pt idx="99">
                  <c:v>86.677000000000007</c:v>
                </c:pt>
                <c:pt idx="100">
                  <c:v>88.129000000000005</c:v>
                </c:pt>
                <c:pt idx="101">
                  <c:v>85.338999999999999</c:v>
                </c:pt>
                <c:pt idx="102">
                  <c:v>85.596999999999994</c:v>
                </c:pt>
                <c:pt idx="103">
                  <c:v>84.483999999999995</c:v>
                </c:pt>
                <c:pt idx="104">
                  <c:v>86.064999999999998</c:v>
                </c:pt>
                <c:pt idx="105">
                  <c:v>84.838999999999999</c:v>
                </c:pt>
                <c:pt idx="106">
                  <c:v>86.21</c:v>
                </c:pt>
                <c:pt idx="107">
                  <c:v>86.629000000000005</c:v>
                </c:pt>
                <c:pt idx="108">
                  <c:v>85.968000000000004</c:v>
                </c:pt>
                <c:pt idx="109">
                  <c:v>88.805999999999997</c:v>
                </c:pt>
                <c:pt idx="110">
                  <c:v>88.194000000000003</c:v>
                </c:pt>
                <c:pt idx="111">
                  <c:v>88.257999999999996</c:v>
                </c:pt>
                <c:pt idx="112">
                  <c:v>86.016000000000005</c:v>
                </c:pt>
                <c:pt idx="113">
                  <c:v>89.048000000000002</c:v>
                </c:pt>
                <c:pt idx="114">
                  <c:v>83.048000000000002</c:v>
                </c:pt>
                <c:pt idx="115">
                  <c:v>83.644999999999996</c:v>
                </c:pt>
                <c:pt idx="116">
                  <c:v>84.403000000000006</c:v>
                </c:pt>
                <c:pt idx="117">
                  <c:v>81.677000000000007</c:v>
                </c:pt>
                <c:pt idx="118">
                  <c:v>82.048000000000002</c:v>
                </c:pt>
                <c:pt idx="119">
                  <c:v>81.305999999999997</c:v>
                </c:pt>
                <c:pt idx="120">
                  <c:v>80.242000000000004</c:v>
                </c:pt>
                <c:pt idx="121">
                  <c:v>82.451999999999998</c:v>
                </c:pt>
                <c:pt idx="122">
                  <c:v>82.805999999999997</c:v>
                </c:pt>
                <c:pt idx="123">
                  <c:v>80.516000000000005</c:v>
                </c:pt>
                <c:pt idx="124">
                  <c:v>80.564999999999998</c:v>
                </c:pt>
                <c:pt idx="125">
                  <c:v>79.387</c:v>
                </c:pt>
                <c:pt idx="126">
                  <c:v>81.048000000000002</c:v>
                </c:pt>
                <c:pt idx="127">
                  <c:v>79.596999999999994</c:v>
                </c:pt>
                <c:pt idx="128">
                  <c:v>77.516000000000005</c:v>
                </c:pt>
                <c:pt idx="129">
                  <c:v>80.613</c:v>
                </c:pt>
                <c:pt idx="130">
                  <c:v>79.483999999999995</c:v>
                </c:pt>
                <c:pt idx="131">
                  <c:v>76.516000000000005</c:v>
                </c:pt>
                <c:pt idx="132">
                  <c:v>78.644999999999996</c:v>
                </c:pt>
                <c:pt idx="133">
                  <c:v>80.838999999999999</c:v>
                </c:pt>
                <c:pt idx="134">
                  <c:v>80.096999999999994</c:v>
                </c:pt>
                <c:pt idx="135">
                  <c:v>77.790000000000006</c:v>
                </c:pt>
                <c:pt idx="136">
                  <c:v>81.516000000000005</c:v>
                </c:pt>
                <c:pt idx="137">
                  <c:v>80.725999999999999</c:v>
                </c:pt>
                <c:pt idx="138">
                  <c:v>81.968000000000004</c:v>
                </c:pt>
                <c:pt idx="139">
                  <c:v>81</c:v>
                </c:pt>
                <c:pt idx="140">
                  <c:v>81.225999999999999</c:v>
                </c:pt>
                <c:pt idx="141">
                  <c:v>78.968000000000004</c:v>
                </c:pt>
                <c:pt idx="142">
                  <c:v>78.305999999999997</c:v>
                </c:pt>
                <c:pt idx="143">
                  <c:v>76.613</c:v>
                </c:pt>
                <c:pt idx="144">
                  <c:v>77.838999999999999</c:v>
                </c:pt>
                <c:pt idx="145">
                  <c:v>78.194000000000003</c:v>
                </c:pt>
                <c:pt idx="146">
                  <c:v>77.370999999999995</c:v>
                </c:pt>
                <c:pt idx="147">
                  <c:v>78.596999999999994</c:v>
                </c:pt>
                <c:pt idx="148">
                  <c:v>79.951999999999998</c:v>
                </c:pt>
                <c:pt idx="149">
                  <c:v>77.757999999999996</c:v>
                </c:pt>
                <c:pt idx="150">
                  <c:v>76.194000000000003</c:v>
                </c:pt>
                <c:pt idx="151">
                  <c:v>77.338999999999999</c:v>
                </c:pt>
                <c:pt idx="152">
                  <c:v>78.225999999999999</c:v>
                </c:pt>
                <c:pt idx="153">
                  <c:v>77.242000000000004</c:v>
                </c:pt>
                <c:pt idx="154">
                  <c:v>77.031999999999996</c:v>
                </c:pt>
                <c:pt idx="155">
                  <c:v>77.855000000000004</c:v>
                </c:pt>
                <c:pt idx="156">
                  <c:v>75.290000000000006</c:v>
                </c:pt>
                <c:pt idx="157">
                  <c:v>75.805999999999997</c:v>
                </c:pt>
                <c:pt idx="158">
                  <c:v>76.016000000000005</c:v>
                </c:pt>
                <c:pt idx="159">
                  <c:v>74.564999999999998</c:v>
                </c:pt>
                <c:pt idx="160">
                  <c:v>74.274000000000001</c:v>
                </c:pt>
                <c:pt idx="161">
                  <c:v>74.644999999999996</c:v>
                </c:pt>
                <c:pt idx="162">
                  <c:v>75.096999999999994</c:v>
                </c:pt>
                <c:pt idx="163">
                  <c:v>74.918999999999997</c:v>
                </c:pt>
                <c:pt idx="164">
                  <c:v>76.305999999999997</c:v>
                </c:pt>
                <c:pt idx="165">
                  <c:v>73.581000000000003</c:v>
                </c:pt>
                <c:pt idx="166">
                  <c:v>75.129000000000005</c:v>
                </c:pt>
                <c:pt idx="167">
                  <c:v>73.918999999999997</c:v>
                </c:pt>
                <c:pt idx="168">
                  <c:v>73.161000000000001</c:v>
                </c:pt>
                <c:pt idx="169">
                  <c:v>76.564999999999998</c:v>
                </c:pt>
                <c:pt idx="170">
                  <c:v>76.209999999999994</c:v>
                </c:pt>
                <c:pt idx="171">
                  <c:v>75.629000000000005</c:v>
                </c:pt>
                <c:pt idx="172">
                  <c:v>74.129000000000005</c:v>
                </c:pt>
                <c:pt idx="173">
                  <c:v>74.305999999999997</c:v>
                </c:pt>
                <c:pt idx="174">
                  <c:v>77.725999999999999</c:v>
                </c:pt>
                <c:pt idx="175">
                  <c:v>73.548000000000002</c:v>
                </c:pt>
                <c:pt idx="176">
                  <c:v>75.403000000000006</c:v>
                </c:pt>
                <c:pt idx="177">
                  <c:v>72.870999999999995</c:v>
                </c:pt>
                <c:pt idx="178">
                  <c:v>74.225999999999999</c:v>
                </c:pt>
                <c:pt idx="179">
                  <c:v>74.983999999999995</c:v>
                </c:pt>
                <c:pt idx="180">
                  <c:v>74.144999999999996</c:v>
                </c:pt>
                <c:pt idx="181">
                  <c:v>75.838999999999999</c:v>
                </c:pt>
                <c:pt idx="182">
                  <c:v>74.257999999999996</c:v>
                </c:pt>
                <c:pt idx="183">
                  <c:v>71.742000000000004</c:v>
                </c:pt>
                <c:pt idx="184">
                  <c:v>72.983999999999995</c:v>
                </c:pt>
                <c:pt idx="185">
                  <c:v>74.983999999999995</c:v>
                </c:pt>
                <c:pt idx="186">
                  <c:v>74.742000000000004</c:v>
                </c:pt>
                <c:pt idx="187">
                  <c:v>75.355000000000004</c:v>
                </c:pt>
                <c:pt idx="188">
                  <c:v>74.290000000000006</c:v>
                </c:pt>
                <c:pt idx="189">
                  <c:v>75.757999999999996</c:v>
                </c:pt>
                <c:pt idx="190">
                  <c:v>75.774000000000001</c:v>
                </c:pt>
                <c:pt idx="191">
                  <c:v>74.322999999999993</c:v>
                </c:pt>
                <c:pt idx="192">
                  <c:v>74.677000000000007</c:v>
                </c:pt>
                <c:pt idx="193">
                  <c:v>71.242000000000004</c:v>
                </c:pt>
                <c:pt idx="194">
                  <c:v>75.725999999999999</c:v>
                </c:pt>
                <c:pt idx="195">
                  <c:v>75.822999999999993</c:v>
                </c:pt>
                <c:pt idx="196">
                  <c:v>72.468000000000004</c:v>
                </c:pt>
                <c:pt idx="197">
                  <c:v>74.451999999999998</c:v>
                </c:pt>
                <c:pt idx="198">
                  <c:v>75.629000000000005</c:v>
                </c:pt>
                <c:pt idx="199">
                  <c:v>74.209999999999994</c:v>
                </c:pt>
                <c:pt idx="200">
                  <c:v>71.048000000000002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88.999784160056748</c:v>
                </c:pt>
                <c:pt idx="2">
                  <c:v>89.136454266035997</c:v>
                </c:pt>
                <c:pt idx="3">
                  <c:v>89.274166164073108</c:v>
                </c:pt>
                <c:pt idx="4">
                  <c:v>89.412937205982871</c:v>
                </c:pt>
                <c:pt idx="5">
                  <c:v>89.552778226760822</c:v>
                </c:pt>
                <c:pt idx="6">
                  <c:v>89.693692203658983</c:v>
                </c:pt>
                <c:pt idx="7">
                  <c:v>89.835672753576972</c:v>
                </c:pt>
                <c:pt idx="8">
                  <c:v>89.978702460654347</c:v>
                </c:pt>
                <c:pt idx="9">
                  <c:v>90.122751028424972</c:v>
                </c:pt>
                <c:pt idx="10">
                  <c:v>90.267773254535555</c:v>
                </c:pt>
                <c:pt idx="11">
                  <c:v>90.413706831332661</c:v>
                </c:pt>
                <c:pt idx="12">
                  <c:v>90.560469983408424</c:v>
                </c:pt>
                <c:pt idx="13">
                  <c:v>90.707958964913189</c:v>
                </c:pt>
                <c:pt idx="14">
                  <c:v>90.856045457713378</c:v>
                </c:pt>
                <c:pt idx="15">
                  <c:v>91.004573940985864</c:v>
                </c:pt>
                <c:pt idx="16">
                  <c:v>91.153359151949772</c:v>
                </c:pt>
                <c:pt idx="17">
                  <c:v>91.302183840640453</c:v>
                </c:pt>
                <c:pt idx="18">
                  <c:v>91.450797163465481</c:v>
                </c:pt>
                <c:pt idx="19">
                  <c:v>91.598914300940478</c:v>
                </c:pt>
                <c:pt idx="20">
                  <c:v>91.746218288040893</c:v>
                </c:pt>
                <c:pt idx="21">
                  <c:v>91.892365707549615</c:v>
                </c:pt>
                <c:pt idx="22">
                  <c:v>92.03699895769256</c:v>
                </c:pt>
                <c:pt idx="23">
                  <c:v>92.179769457792773</c:v>
                </c:pt>
                <c:pt idx="24">
                  <c:v>92.320378647266807</c:v>
                </c:pt>
                <c:pt idx="25">
                  <c:v>92.458647255117825</c:v>
                </c:pt>
                <c:pt idx="26">
                  <c:v>92.594628366727846</c:v>
                </c:pt>
                <c:pt idx="27">
                  <c:v>92.728786520480782</c:v>
                </c:pt>
                <c:pt idx="28">
                  <c:v>92.862273459188998</c:v>
                </c:pt>
                <c:pt idx="29">
                  <c:v>92.997340884257653</c:v>
                </c:pt>
                <c:pt idx="30">
                  <c:v>93.137940625475309</c:v>
                </c:pt>
                <c:pt idx="31">
                  <c:v>93.2905711513325</c:v>
                </c:pt>
                <c:pt idx="32">
                  <c:v>93.465433261034477</c:v>
                </c:pt>
                <c:pt idx="33">
                  <c:v>93.677952821163359</c:v>
                </c:pt>
                <c:pt idx="34">
                  <c:v>93.950709144975946</c:v>
                </c:pt>
                <c:pt idx="35">
                  <c:v>94.315768160852045</c:v>
                </c:pt>
                <c:pt idx="36">
                  <c:v>94.817354609850995</c:v>
                </c:pt>
                <c:pt idx="37">
                  <c:v>95.514704246992352</c:v>
                </c:pt>
                <c:pt idx="38">
                  <c:v>96.484817069756744</c:v>
                </c:pt>
                <c:pt idx="39">
                  <c:v>97.824694558024049</c:v>
                </c:pt>
                <c:pt idx="40">
                  <c:v>99.652505194852054</c:v>
                </c:pt>
                <c:pt idx="41">
                  <c:v>102.10701000749322</c:v>
                </c:pt>
                <c:pt idx="42">
                  <c:v>105.34452834321101</c:v>
                </c:pt>
                <c:pt idx="43">
                  <c:v>109.53277206414829</c:v>
                </c:pt>
                <c:pt idx="44">
                  <c:v>114.84105865689506</c:v>
                </c:pt>
                <c:pt idx="45">
                  <c:v>121.42675162335627</c:v>
                </c:pt>
                <c:pt idx="46">
                  <c:v>129.41826466842281</c:v>
                </c:pt>
                <c:pt idx="47">
                  <c:v>138.89555008870471</c:v>
                </c:pt>
                <c:pt idx="48">
                  <c:v>149.8694999461398</c:v>
                </c:pt>
                <c:pt idx="49">
                  <c:v>162.26161986960435</c:v>
                </c:pt>
                <c:pt idx="50">
                  <c:v>175.88338643143584</c:v>
                </c:pt>
                <c:pt idx="51">
                  <c:v>190.40843834353743</c:v>
                </c:pt>
                <c:pt idx="52">
                  <c:v>205.3186831437128</c:v>
                </c:pt>
                <c:pt idx="53">
                  <c:v>219.79538869066937</c:v>
                </c:pt>
                <c:pt idx="54">
                  <c:v>232.54761262027935</c:v>
                </c:pt>
                <c:pt idx="55">
                  <c:v>241.6632688349778</c:v>
                </c:pt>
                <c:pt idx="56">
                  <c:v>244.71562056513187</c:v>
                </c:pt>
                <c:pt idx="57">
                  <c:v>239.40006864932624</c:v>
                </c:pt>
                <c:pt idx="58">
                  <c:v>224.68809920004858</c:v>
                </c:pt>
                <c:pt idx="59">
                  <c:v>201.91311330909264</c:v>
                </c:pt>
                <c:pt idx="60">
                  <c:v>174.8821372364398</c:v>
                </c:pt>
                <c:pt idx="61">
                  <c:v>148.60459396549487</c:v>
                </c:pt>
                <c:pt idx="62">
                  <c:v>127.30555452869351</c:v>
                </c:pt>
                <c:pt idx="63">
                  <c:v>113.00833207193311</c:v>
                </c:pt>
                <c:pt idx="64">
                  <c:v>105.46528750954224</c:v>
                </c:pt>
                <c:pt idx="65">
                  <c:v>103.13489568450406</c:v>
                </c:pt>
                <c:pt idx="66">
                  <c:v>104.31267076216218</c:v>
                </c:pt>
                <c:pt idx="67">
                  <c:v>107.77511538540844</c:v>
                </c:pt>
                <c:pt idx="68">
                  <c:v>112.87407152583297</c:v>
                </c:pt>
                <c:pt idx="69">
                  <c:v>119.34837142128814</c:v>
                </c:pt>
                <c:pt idx="70">
                  <c:v>127.10342059061051</c:v>
                </c:pt>
                <c:pt idx="71">
                  <c:v>136.06192075335591</c:v>
                </c:pt>
                <c:pt idx="72">
                  <c:v>146.08582808912752</c:v>
                </c:pt>
                <c:pt idx="73">
                  <c:v>156.93865695229377</c:v>
                </c:pt>
                <c:pt idx="74">
                  <c:v>168.25446478002377</c:v>
                </c:pt>
                <c:pt idx="75">
                  <c:v>179.46653364154074</c:v>
                </c:pt>
                <c:pt idx="76">
                  <c:v>189.63025288062721</c:v>
                </c:pt>
                <c:pt idx="77">
                  <c:v>197.1371233515342</c:v>
                </c:pt>
                <c:pt idx="78">
                  <c:v>199.5785353046287</c:v>
                </c:pt>
                <c:pt idx="79">
                  <c:v>194.32966359540904</c:v>
                </c:pt>
                <c:pt idx="80">
                  <c:v>180.14393261574415</c:v>
                </c:pt>
                <c:pt idx="81">
                  <c:v>158.83261563611666</c:v>
                </c:pt>
                <c:pt idx="82">
                  <c:v>135.2058687473511</c:v>
                </c:pt>
                <c:pt idx="83">
                  <c:v>114.67612632093346</c:v>
                </c:pt>
                <c:pt idx="84">
                  <c:v>100.40157605242396</c:v>
                </c:pt>
                <c:pt idx="85">
                  <c:v>92.370420284116108</c:v>
                </c:pt>
                <c:pt idx="86">
                  <c:v>88.66264116411628</c:v>
                </c:pt>
                <c:pt idx="87">
                  <c:v>87.204479803670807</c:v>
                </c:pt>
                <c:pt idx="88">
                  <c:v>86.654304980040791</c:v>
                </c:pt>
                <c:pt idx="89">
                  <c:v>86.393147840878243</c:v>
                </c:pt>
                <c:pt idx="90">
                  <c:v>86.205514825165068</c:v>
                </c:pt>
                <c:pt idx="91">
                  <c:v>86.033336748131589</c:v>
                </c:pt>
                <c:pt idx="92">
                  <c:v>85.864431051932897</c:v>
                </c:pt>
                <c:pt idx="93">
                  <c:v>85.69702331558878</c:v>
                </c:pt>
                <c:pt idx="94">
                  <c:v>85.531425061144688</c:v>
                </c:pt>
                <c:pt idx="95">
                  <c:v>85.368705976322119</c:v>
                </c:pt>
                <c:pt idx="96">
                  <c:v>85.210801882745329</c:v>
                </c:pt>
                <c:pt idx="97">
                  <c:v>85.060949303759472</c:v>
                </c:pt>
                <c:pt idx="98">
                  <c:v>84.924266513836955</c:v>
                </c:pt>
                <c:pt idx="99">
                  <c:v>84.808401394321592</c:v>
                </c:pt>
                <c:pt idx="100">
                  <c:v>84.724105306583979</c:v>
                </c:pt>
                <c:pt idx="101">
                  <c:v>84.685492145416561</c:v>
                </c:pt>
                <c:pt idx="102">
                  <c:v>84.709633769645663</c:v>
                </c:pt>
                <c:pt idx="103">
                  <c:v>84.81505392420884</c:v>
                </c:pt>
                <c:pt idx="104">
                  <c:v>85.018651344589813</c:v>
                </c:pt>
                <c:pt idx="105">
                  <c:v>85.330684573064872</c:v>
                </c:pt>
                <c:pt idx="106">
                  <c:v>85.747841667053891</c:v>
                </c:pt>
                <c:pt idx="107">
                  <c:v>86.245329303250458</c:v>
                </c:pt>
                <c:pt idx="108">
                  <c:v>86.770460268132098</c:v>
                </c:pt>
                <c:pt idx="109">
                  <c:v>87.241933689280941</c:v>
                </c:pt>
                <c:pt idx="110">
                  <c:v>87.559470500361115</c:v>
                </c:pt>
                <c:pt idx="111">
                  <c:v>87.62580348081238</c:v>
                </c:pt>
                <c:pt idx="112">
                  <c:v>87.376693768011265</c:v>
                </c:pt>
                <c:pt idx="113">
                  <c:v>86.807443721567395</c:v>
                </c:pt>
                <c:pt idx="114">
                  <c:v>85.981889650377852</c:v>
                </c:pt>
                <c:pt idx="115">
                  <c:v>85.016216160083061</c:v>
                </c:pt>
                <c:pt idx="116">
                  <c:v>84.042919409088185</c:v>
                </c:pt>
                <c:pt idx="117">
                  <c:v>83.171380901860502</c:v>
                </c:pt>
                <c:pt idx="118">
                  <c:v>82.462643720716926</c:v>
                </c:pt>
                <c:pt idx="119">
                  <c:v>81.926527941395022</c:v>
                </c:pt>
                <c:pt idx="120">
                  <c:v>81.536601226303418</c:v>
                </c:pt>
                <c:pt idx="121">
                  <c:v>81.251356488090323</c:v>
                </c:pt>
                <c:pt idx="122">
                  <c:v>81.03116223283368</c:v>
                </c:pt>
                <c:pt idx="123">
                  <c:v>80.84664857621533</c:v>
                </c:pt>
                <c:pt idx="124">
                  <c:v>80.679827890483253</c:v>
                </c:pt>
                <c:pt idx="125">
                  <c:v>80.521597270454762</c:v>
                </c:pt>
                <c:pt idx="126">
                  <c:v>80.368767691144413</c:v>
                </c:pt>
                <c:pt idx="127">
                  <c:v>80.222216633045548</c:v>
                </c:pt>
                <c:pt idx="128">
                  <c:v>80.086469770944532</c:v>
                </c:pt>
                <c:pt idx="129">
                  <c:v>79.970262614224254</c:v>
                </c:pt>
                <c:pt idx="130">
                  <c:v>79.887132257258571</c:v>
                </c:pt>
                <c:pt idx="131">
                  <c:v>79.854631291924605</c:v>
                </c:pt>
                <c:pt idx="132">
                  <c:v>79.890568486625156</c:v>
                </c:pt>
                <c:pt idx="133">
                  <c:v>80.005398203105415</c:v>
                </c:pt>
                <c:pt idx="134">
                  <c:v>80.192022997755672</c:v>
                </c:pt>
                <c:pt idx="135">
                  <c:v>80.417363999767701</c:v>
                </c:pt>
                <c:pt idx="136">
                  <c:v>80.622072142290136</c:v>
                </c:pt>
                <c:pt idx="137">
                  <c:v>80.733010598574651</c:v>
                </c:pt>
                <c:pt idx="138">
                  <c:v>80.686755457788891</c:v>
                </c:pt>
                <c:pt idx="139">
                  <c:v>80.454448163496934</c:v>
                </c:pt>
                <c:pt idx="140">
                  <c:v>80.054896689334527</c:v>
                </c:pt>
                <c:pt idx="141">
                  <c:v>79.547908204767452</c:v>
                </c:pt>
                <c:pt idx="142">
                  <c:v>79.011002231052501</c:v>
                </c:pt>
                <c:pt idx="143">
                  <c:v>78.512016042065241</c:v>
                </c:pt>
                <c:pt idx="144">
                  <c:v>78.090957853855429</c:v>
                </c:pt>
                <c:pt idx="145">
                  <c:v>77.757055336325493</c:v>
                </c:pt>
                <c:pt idx="146">
                  <c:v>77.497694194177541</c:v>
                </c:pt>
                <c:pt idx="147">
                  <c:v>77.291231732412598</c:v>
                </c:pt>
                <c:pt idx="148">
                  <c:v>77.11696287201768</c:v>
                </c:pt>
                <c:pt idx="149">
                  <c:v>76.959777769067173</c:v>
                </c:pt>
                <c:pt idx="150">
                  <c:v>76.810566950063134</c:v>
                </c:pt>
                <c:pt idx="151">
                  <c:v>76.664635390410481</c:v>
                </c:pt>
                <c:pt idx="152">
                  <c:v>76.519871996367627</c:v>
                </c:pt>
                <c:pt idx="153">
                  <c:v>76.375432953726957</c:v>
                </c:pt>
                <c:pt idx="154">
                  <c:v>76.231009010186796</c:v>
                </c:pt>
                <c:pt idx="155">
                  <c:v>76.086488619476398</c:v>
                </c:pt>
                <c:pt idx="156">
                  <c:v>75.941826119826061</c:v>
                </c:pt>
                <c:pt idx="157">
                  <c:v>75.796997045684961</c:v>
                </c:pt>
                <c:pt idx="158">
                  <c:v>75.651984792215842</c:v>
                </c:pt>
                <c:pt idx="159">
                  <c:v>75.506776988243601</c:v>
                </c:pt>
                <c:pt idx="160">
                  <c:v>75.361364474622874</c:v>
                </c:pt>
                <c:pt idx="161">
                  <c:v>75.215740886218654</c:v>
                </c:pt>
                <c:pt idx="162">
                  <c:v>75.069902351850402</c:v>
                </c:pt>
                <c:pt idx="163">
                  <c:v>74.923847213946686</c:v>
                </c:pt>
                <c:pt idx="164">
                  <c:v>74.777575754901875</c:v>
                </c:pt>
                <c:pt idx="165">
                  <c:v>74.631089932612952</c:v>
                </c:pt>
                <c:pt idx="166">
                  <c:v>74.484393129202488</c:v>
                </c:pt>
                <c:pt idx="167">
                  <c:v>74.337489916112389</c:v>
                </c:pt>
                <c:pt idx="168">
                  <c:v>74.190385837703587</c:v>
                </c:pt>
                <c:pt idx="169">
                  <c:v>74.043087214561652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88.999784160049828</c:v>
                </c:pt>
                <c:pt idx="2">
                  <c:v>89.136454266016273</c:v>
                </c:pt>
                <c:pt idx="3">
                  <c:v>89.274166164017899</c:v>
                </c:pt>
                <c:pt idx="4">
                  <c:v>89.412937205831042</c:v>
                </c:pt>
                <c:pt idx="5">
                  <c:v>89.552778226350739</c:v>
                </c:pt>
                <c:pt idx="6">
                  <c:v>89.693692202571256</c:v>
                </c:pt>
                <c:pt idx="7">
                  <c:v>89.83567275074337</c:v>
                </c:pt>
                <c:pt idx="8">
                  <c:v>89.978702453404694</c:v>
                </c:pt>
                <c:pt idx="9">
                  <c:v>90.122751010208688</c:v>
                </c:pt>
                <c:pt idx="10">
                  <c:v>90.267773209581989</c:v>
                </c:pt>
                <c:pt idx="11">
                  <c:v>90.413706722381704</c:v>
                </c:pt>
                <c:pt idx="12">
                  <c:v>90.560469724073812</c:v>
                </c:pt>
                <c:pt idx="13">
                  <c:v>90.707958358662367</c:v>
                </c:pt>
                <c:pt idx="14">
                  <c:v>90.856044065817812</c:v>
                </c:pt>
                <c:pt idx="15">
                  <c:v>91.004570802476536</c:v>
                </c:pt>
                <c:pt idx="16">
                  <c:v>91.153352201664191</c:v>
                </c:pt>
                <c:pt idx="17">
                  <c:v>91.302168724381232</c:v>
                </c:pt>
                <c:pt idx="18">
                  <c:v>91.450764874921106</c:v>
                </c:pt>
                <c:pt idx="19">
                  <c:v>91.598846565640613</c:v>
                </c:pt>
                <c:pt idx="20">
                  <c:v>91.746078733457693</c:v>
                </c:pt>
                <c:pt idx="21">
                  <c:v>91.89208332646281</c:v>
                </c:pt>
                <c:pt idx="22">
                  <c:v>92.036437794003191</c:v>
                </c:pt>
                <c:pt idx="23">
                  <c:v>92.178674226173371</c:v>
                </c:pt>
                <c:pt idx="24">
                  <c:v>92.318279297311904</c:v>
                </c:pt>
                <c:pt idx="25">
                  <c:v>92.454695171161717</c:v>
                </c:pt>
                <c:pt idx="26">
                  <c:v>92.58732152098473</c:v>
                </c:pt>
                <c:pt idx="27">
                  <c:v>92.715518804347838</c:v>
                </c:pt>
                <c:pt idx="28">
                  <c:v>92.838612907954555</c:v>
                </c:pt>
                <c:pt idx="29">
                  <c:v>92.955901241663994</c:v>
                </c:pt>
                <c:pt idx="30">
                  <c:v>93.066660312305558</c:v>
                </c:pt>
                <c:pt idx="31">
                  <c:v>93.170154747609345</c:v>
                </c:pt>
                <c:pt idx="32">
                  <c:v>93.265647670258005</c:v>
                </c:pt>
                <c:pt idx="33">
                  <c:v>93.352412244766683</c:v>
                </c:pt>
                <c:pt idx="34">
                  <c:v>93.429744139980954</c:v>
                </c:pt>
                <c:pt idx="35">
                  <c:v>93.496974572968071</c:v>
                </c:pt>
                <c:pt idx="36">
                  <c:v>93.55348353228905</c:v>
                </c:pt>
                <c:pt idx="37">
                  <c:v>93.598712726649239</c:v>
                </c:pt>
                <c:pt idx="38">
                  <c:v>93.632177774872403</c:v>
                </c:pt>
                <c:pt idx="39">
                  <c:v>93.653479149951778</c:v>
                </c:pt>
                <c:pt idx="40">
                  <c:v>93.662311416596097</c:v>
                </c:pt>
                <c:pt idx="41">
                  <c:v>93.658470358681484</c:v>
                </c:pt>
                <c:pt idx="42">
                  <c:v>93.641857677996228</c:v>
                </c:pt>
                <c:pt idx="43">
                  <c:v>93.61248305348569</c:v>
                </c:pt>
                <c:pt idx="44">
                  <c:v>93.570463473353968</c:v>
                </c:pt>
                <c:pt idx="45">
                  <c:v>93.516019881712182</c:v>
                </c:pt>
                <c:pt idx="46">
                  <c:v>93.449471307184425</c:v>
                </c:pt>
                <c:pt idx="47">
                  <c:v>93.3712267536296</c:v>
                </c:pt>
                <c:pt idx="48">
                  <c:v>93.281775224987143</c:v>
                </c:pt>
                <c:pt idx="49">
                  <c:v>93.181674321518216</c:v>
                </c:pt>
                <c:pt idx="50">
                  <c:v>93.071537880407192</c:v>
                </c:pt>
                <c:pt idx="51">
                  <c:v>92.952023139637859</c:v>
                </c:pt>
                <c:pt idx="52">
                  <c:v>92.823817882648314</c:v>
                </c:pt>
                <c:pt idx="53">
                  <c:v>92.687627976924105</c:v>
                </c:pt>
                <c:pt idx="54">
                  <c:v>92.544165658171693</c:v>
                </c:pt>
                <c:pt idx="55">
                  <c:v>92.394138839377248</c:v>
                </c:pt>
                <c:pt idx="56">
                  <c:v>92.238241647150943</c:v>
                </c:pt>
                <c:pt idx="57">
                  <c:v>92.077146311862037</c:v>
                </c:pt>
                <c:pt idx="58">
                  <c:v>91.911496467717612</c:v>
                </c:pt>
                <c:pt idx="59">
                  <c:v>91.74190185740548</c:v>
                </c:pt>
                <c:pt idx="60">
                  <c:v>91.56893438521503</c:v>
                </c:pt>
                <c:pt idx="61">
                  <c:v>91.393125423500166</c:v>
                </c:pt>
                <c:pt idx="62">
                  <c:v>91.21496424981359</c:v>
                </c:pt>
                <c:pt idx="63">
                  <c:v>91.034897475145542</c:v>
                </c:pt>
                <c:pt idx="64">
                  <c:v>90.853329316067985</c:v>
                </c:pt>
                <c:pt idx="65">
                  <c:v>90.670622563590484</c:v>
                </c:pt>
                <c:pt idx="66">
                  <c:v>90.487100107461686</c:v>
                </c:pt>
                <c:pt idx="67">
                  <c:v>90.303046884858702</c:v>
                </c:pt>
                <c:pt idx="68">
                  <c:v>90.118712135414697</c:v>
                </c:pt>
                <c:pt idx="69">
                  <c:v>89.934311859078761</c:v>
                </c:pt>
                <c:pt idx="70">
                  <c:v>89.750031388363752</c:v>
                </c:pt>
                <c:pt idx="71">
                  <c:v>89.566028001333777</c:v>
                </c:pt>
                <c:pt idx="72">
                  <c:v>89.382433515652153</c:v>
                </c:pt>
                <c:pt idx="73">
                  <c:v>89.199356816785453</c:v>
                </c:pt>
                <c:pt idx="74">
                  <c:v>89.016886284823499</c:v>
                </c:pt>
                <c:pt idx="75">
                  <c:v>88.83509209424453</c:v>
                </c:pt>
                <c:pt idx="76">
                  <c:v>88.654028369330973</c:v>
                </c:pt>
                <c:pt idx="77">
                  <c:v>88.473735184896711</c:v>
                </c:pt>
                <c:pt idx="78">
                  <c:v>88.294240407631335</c:v>
                </c:pt>
                <c:pt idx="79">
                  <c:v>88.115561377840763</c:v>
                </c:pt>
                <c:pt idx="80">
                  <c:v>87.937706434810949</c:v>
                </c:pt>
                <c:pt idx="81">
                  <c:v>87.760676291591977</c:v>
                </c:pt>
                <c:pt idx="82">
                  <c:v>87.584465266833632</c:v>
                </c:pt>
                <c:pt idx="83">
                  <c:v>87.409062382531246</c:v>
                </c:pt>
                <c:pt idx="84">
                  <c:v>87.234452337277403</c:v>
                </c:pt>
                <c:pt idx="85">
                  <c:v>87.060616364964815</c:v>
                </c:pt>
                <c:pt idx="86">
                  <c:v>86.887532988934581</c:v>
                </c:pt>
                <c:pt idx="87">
                  <c:v>86.715178681386902</c:v>
                </c:pt>
                <c:pt idx="88">
                  <c:v>86.543528437526973</c:v>
                </c:pt>
                <c:pt idx="89">
                  <c:v>86.372556273462052</c:v>
                </c:pt>
                <c:pt idx="90">
                  <c:v>86.202235656329336</c:v>
                </c:pt>
                <c:pt idx="91">
                  <c:v>86.032539874556463</c:v>
                </c:pt>
                <c:pt idx="92">
                  <c:v>85.863442355557183</c:v>
                </c:pt>
                <c:pt idx="93">
                  <c:v>85.694916937561274</c:v>
                </c:pt>
                <c:pt idx="94">
                  <c:v>85.526938101688401</c:v>
                </c:pt>
                <c:pt idx="95">
                  <c:v>85.359481169801697</c:v>
                </c:pt>
                <c:pt idx="96">
                  <c:v>85.192522473129443</c:v>
                </c:pt>
                <c:pt idx="97">
                  <c:v>85.026039496123801</c:v>
                </c:pt>
                <c:pt idx="98">
                  <c:v>84.860010999531681</c:v>
                </c:pt>
                <c:pt idx="99">
                  <c:v>84.69441712618918</c:v>
                </c:pt>
                <c:pt idx="100">
                  <c:v>84.529239492608113</c:v>
                </c:pt>
                <c:pt idx="101">
                  <c:v>84.364461269003712</c:v>
                </c:pt>
                <c:pt idx="102">
                  <c:v>84.200067250008217</c:v>
                </c:pt>
                <c:pt idx="103">
                  <c:v>84.036043917922129</c:v>
                </c:pt>
                <c:pt idx="104">
                  <c:v>83.872379499967565</c:v>
                </c:pt>
                <c:pt idx="105">
                  <c:v>83.709064020622122</c:v>
                </c:pt>
                <c:pt idx="106">
                  <c:v>83.546089349718983</c:v>
                </c:pt>
                <c:pt idx="107">
                  <c:v>83.383449246596797</c:v>
                </c:pt>
                <c:pt idx="108">
                  <c:v>83.221139400164972</c:v>
                </c:pt>
                <c:pt idx="109">
                  <c:v>83.059157464314282</c:v>
                </c:pt>
                <c:pt idx="110">
                  <c:v>82.897503087646029</c:v>
                </c:pt>
                <c:pt idx="111">
                  <c:v>82.736177936016418</c:v>
                </c:pt>
                <c:pt idx="112">
                  <c:v>82.575185705901305</c:v>
                </c:pt>
                <c:pt idx="113">
                  <c:v>82.414532126082733</c:v>
                </c:pt>
                <c:pt idx="114">
                  <c:v>82.254224944662042</c:v>
                </c:pt>
                <c:pt idx="115">
                  <c:v>82.09427389792431</c:v>
                </c:pt>
                <c:pt idx="116">
                  <c:v>81.934690657145978</c:v>
                </c:pt>
                <c:pt idx="117">
                  <c:v>81.775488749080552</c:v>
                </c:pt>
                <c:pt idx="118">
                  <c:v>81.616683445612722</c:v>
                </c:pt>
                <c:pt idx="119">
                  <c:v>81.458291617989971</c:v>
                </c:pt>
                <c:pt idx="120">
                  <c:v>81.300331551167034</c:v>
                </c:pt>
                <c:pt idx="121">
                  <c:v>81.142822714192988</c:v>
                </c:pt>
                <c:pt idx="122">
                  <c:v>80.985785483284047</c:v>
                </c:pt>
                <c:pt idx="123">
                  <c:v>80.829240815306207</c:v>
                </c:pt>
                <c:pt idx="124">
                  <c:v>80.673209870878551</c:v>
                </c:pt>
                <c:pt idx="125">
                  <c:v>80.517713588216026</c:v>
                </c:pt>
                <c:pt idx="126">
                  <c:v>80.362772211145838</c:v>
                </c:pt>
                <c:pt idx="127">
                  <c:v>80.208404777408447</c:v>
                </c:pt>
                <c:pt idx="128">
                  <c:v>80.054628576292615</c:v>
                </c:pt>
                <c:pt idx="129">
                  <c:v>79.901458587716149</c:v>
                </c:pt>
                <c:pt idx="130">
                  <c:v>79.748906917854711</c:v>
                </c:pt>
                <c:pt idx="131">
                  <c:v>79.596982249107384</c:v>
                </c:pt>
                <c:pt idx="132">
                  <c:v>79.445689324310109</c:v>
                </c:pt>
                <c:pt idx="133">
                  <c:v>79.295028486394912</c:v>
                </c:pt>
                <c:pt idx="134">
                  <c:v>79.144995294901861</c:v>
                </c:pt>
                <c:pt idx="135">
                  <c:v>78.99558023968487</c:v>
                </c:pt>
                <c:pt idx="136">
                  <c:v>78.846768569709639</c:v>
                </c:pt>
                <c:pt idx="137">
                  <c:v>78.698540251023644</c:v>
                </c:pt>
                <c:pt idx="138">
                  <c:v>78.550870062925569</c:v>
                </c:pt>
                <c:pt idx="139">
                  <c:v>78.403727835341329</c:v>
                </c:pt>
                <c:pt idx="140">
                  <c:v>78.257078823815263</c:v>
                </c:pt>
                <c:pt idx="141">
                  <c:v>78.110884211820164</c:v>
                </c:pt>
                <c:pt idx="142">
                  <c:v>77.965101723790994</c:v>
                </c:pt>
                <c:pt idx="143">
                  <c:v>77.819686326887847</c:v>
                </c:pt>
                <c:pt idx="144">
                  <c:v>77.674590995415741</c:v>
                </c:pt>
                <c:pt idx="145">
                  <c:v>77.529767509374707</c:v>
                </c:pt>
                <c:pt idx="146">
                  <c:v>77.385167257929453</c:v>
                </c:pt>
                <c:pt idx="147">
                  <c:v>77.240742019659152</c:v>
                </c:pt>
                <c:pt idx="148">
                  <c:v>77.096444694101692</c:v>
                </c:pt>
                <c:pt idx="149">
                  <c:v>76.952229963041731</c:v>
                </c:pt>
                <c:pt idx="150">
                  <c:v>76.808054864824769</c:v>
                </c:pt>
                <c:pt idx="151">
                  <c:v>76.663879270282422</c:v>
                </c:pt>
                <c:pt idx="152">
                  <c:v>76.519666254215394</c:v>
                </c:pt>
                <c:pt idx="153">
                  <c:v>76.375382361430155</c:v>
                </c:pt>
                <c:pt idx="154">
                  <c:v>76.230997770775545</c:v>
                </c:pt>
                <c:pt idx="155">
                  <c:v>76.086486364277548</c:v>
                </c:pt>
                <c:pt idx="156">
                  <c:v>75.941825711219749</c:v>
                </c:pt>
                <c:pt idx="157">
                  <c:v>75.796996978848682</c:v>
                </c:pt>
                <c:pt idx="158">
                  <c:v>75.651984782347952</c:v>
                </c:pt>
                <c:pt idx="159">
                  <c:v>75.506776986928784</c:v>
                </c:pt>
                <c:pt idx="160">
                  <c:v>75.361364474464793</c:v>
                </c:pt>
                <c:pt idx="161">
                  <c:v>75.215740886201502</c:v>
                </c:pt>
                <c:pt idx="162">
                  <c:v>75.069902351848725</c:v>
                </c:pt>
                <c:pt idx="163">
                  <c:v>74.923847213946544</c:v>
                </c:pt>
                <c:pt idx="164">
                  <c:v>74.777575754901861</c:v>
                </c:pt>
                <c:pt idx="165">
                  <c:v>74.631089932612952</c:v>
                </c:pt>
                <c:pt idx="166">
                  <c:v>74.484393129202488</c:v>
                </c:pt>
                <c:pt idx="167">
                  <c:v>74.337489916112389</c:v>
                </c:pt>
                <c:pt idx="168">
                  <c:v>74.190385837703587</c:v>
                </c:pt>
                <c:pt idx="169">
                  <c:v>74.043087214561652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93.194000000000003</c:v>
                </c:pt>
                <c:pt idx="1">
                  <c:v>89.370999999999995</c:v>
                </c:pt>
                <c:pt idx="2">
                  <c:v>89.629000000000005</c:v>
                </c:pt>
                <c:pt idx="3">
                  <c:v>89.581000000000003</c:v>
                </c:pt>
                <c:pt idx="4">
                  <c:v>87.757999999999996</c:v>
                </c:pt>
                <c:pt idx="5">
                  <c:v>89.387</c:v>
                </c:pt>
                <c:pt idx="6">
                  <c:v>90.887</c:v>
                </c:pt>
                <c:pt idx="7">
                  <c:v>89.418999999999997</c:v>
                </c:pt>
                <c:pt idx="8">
                  <c:v>91.516000000000005</c:v>
                </c:pt>
                <c:pt idx="9">
                  <c:v>89.081000000000003</c:v>
                </c:pt>
                <c:pt idx="10">
                  <c:v>88.983999999999995</c:v>
                </c:pt>
                <c:pt idx="11">
                  <c:v>89.805999999999997</c:v>
                </c:pt>
                <c:pt idx="12">
                  <c:v>91.355000000000004</c:v>
                </c:pt>
                <c:pt idx="13">
                  <c:v>91.370999999999995</c:v>
                </c:pt>
                <c:pt idx="14">
                  <c:v>91.048000000000002</c:v>
                </c:pt>
                <c:pt idx="15">
                  <c:v>88.435000000000002</c:v>
                </c:pt>
                <c:pt idx="16">
                  <c:v>92.177000000000007</c:v>
                </c:pt>
                <c:pt idx="17">
                  <c:v>88.21</c:v>
                </c:pt>
                <c:pt idx="18">
                  <c:v>88.531999999999996</c:v>
                </c:pt>
                <c:pt idx="19">
                  <c:v>90.031999999999996</c:v>
                </c:pt>
                <c:pt idx="20">
                  <c:v>89.629000000000005</c:v>
                </c:pt>
                <c:pt idx="21">
                  <c:v>88.757999999999996</c:v>
                </c:pt>
                <c:pt idx="22">
                  <c:v>89.774000000000001</c:v>
                </c:pt>
                <c:pt idx="23">
                  <c:v>90.242000000000004</c:v>
                </c:pt>
                <c:pt idx="24">
                  <c:v>90.113</c:v>
                </c:pt>
                <c:pt idx="25">
                  <c:v>89.21</c:v>
                </c:pt>
                <c:pt idx="26">
                  <c:v>91.581000000000003</c:v>
                </c:pt>
                <c:pt idx="27">
                  <c:v>91.548000000000002</c:v>
                </c:pt>
                <c:pt idx="28">
                  <c:v>91.257999999999996</c:v>
                </c:pt>
                <c:pt idx="29">
                  <c:v>90</c:v>
                </c:pt>
                <c:pt idx="30">
                  <c:v>90.225999999999999</c:v>
                </c:pt>
                <c:pt idx="31">
                  <c:v>90.274000000000001</c:v>
                </c:pt>
                <c:pt idx="32">
                  <c:v>90.757999999999996</c:v>
                </c:pt>
                <c:pt idx="33">
                  <c:v>93.596999999999994</c:v>
                </c:pt>
                <c:pt idx="34">
                  <c:v>95.451999999999998</c:v>
                </c:pt>
                <c:pt idx="35">
                  <c:v>95.822999999999993</c:v>
                </c:pt>
                <c:pt idx="36">
                  <c:v>93.983999999999995</c:v>
                </c:pt>
                <c:pt idx="37">
                  <c:v>93.161000000000001</c:v>
                </c:pt>
                <c:pt idx="38">
                  <c:v>93.435000000000002</c:v>
                </c:pt>
                <c:pt idx="39">
                  <c:v>94.177000000000007</c:v>
                </c:pt>
                <c:pt idx="40">
                  <c:v>96.613</c:v>
                </c:pt>
                <c:pt idx="41">
                  <c:v>96.483999999999995</c:v>
                </c:pt>
                <c:pt idx="42">
                  <c:v>99.774000000000001</c:v>
                </c:pt>
                <c:pt idx="43">
                  <c:v>104.581</c:v>
                </c:pt>
                <c:pt idx="44">
                  <c:v>108.17700000000001</c:v>
                </c:pt>
                <c:pt idx="45">
                  <c:v>111.919</c:v>
                </c:pt>
                <c:pt idx="46">
                  <c:v>120.048</c:v>
                </c:pt>
                <c:pt idx="47">
                  <c:v>130.41900000000001</c:v>
                </c:pt>
                <c:pt idx="48">
                  <c:v>144.387</c:v>
                </c:pt>
                <c:pt idx="49">
                  <c:v>160.726</c:v>
                </c:pt>
                <c:pt idx="50">
                  <c:v>177.065</c:v>
                </c:pt>
                <c:pt idx="51">
                  <c:v>195.32300000000001</c:v>
                </c:pt>
                <c:pt idx="52">
                  <c:v>208.048</c:v>
                </c:pt>
                <c:pt idx="53">
                  <c:v>218.85499999999999</c:v>
                </c:pt>
                <c:pt idx="54">
                  <c:v>224.661</c:v>
                </c:pt>
                <c:pt idx="55">
                  <c:v>227.30600000000001</c:v>
                </c:pt>
                <c:pt idx="56">
                  <c:v>226.952</c:v>
                </c:pt>
                <c:pt idx="57">
                  <c:v>224.435</c:v>
                </c:pt>
                <c:pt idx="58">
                  <c:v>217.37100000000001</c:v>
                </c:pt>
                <c:pt idx="59">
                  <c:v>205.64500000000001</c:v>
                </c:pt>
                <c:pt idx="60">
                  <c:v>180.87100000000001</c:v>
                </c:pt>
                <c:pt idx="61">
                  <c:v>142.62899999999999</c:v>
                </c:pt>
                <c:pt idx="62">
                  <c:v>108.887</c:v>
                </c:pt>
                <c:pt idx="63">
                  <c:v>94.418999999999997</c:v>
                </c:pt>
                <c:pt idx="64">
                  <c:v>91.725999999999999</c:v>
                </c:pt>
                <c:pt idx="65">
                  <c:v>93.822999999999993</c:v>
                </c:pt>
                <c:pt idx="66">
                  <c:v>97.564999999999998</c:v>
                </c:pt>
                <c:pt idx="67">
                  <c:v>101.17700000000001</c:v>
                </c:pt>
                <c:pt idx="68">
                  <c:v>105.968</c:v>
                </c:pt>
                <c:pt idx="69">
                  <c:v>115.339</c:v>
                </c:pt>
                <c:pt idx="70">
                  <c:v>125.59699999999999</c:v>
                </c:pt>
                <c:pt idx="71">
                  <c:v>139.51599999999999</c:v>
                </c:pt>
                <c:pt idx="72">
                  <c:v>151.565</c:v>
                </c:pt>
                <c:pt idx="73">
                  <c:v>163.935</c:v>
                </c:pt>
                <c:pt idx="74">
                  <c:v>174.661</c:v>
                </c:pt>
                <c:pt idx="75">
                  <c:v>181.17699999999999</c:v>
                </c:pt>
                <c:pt idx="76">
                  <c:v>186.59700000000001</c:v>
                </c:pt>
                <c:pt idx="77">
                  <c:v>187.661</c:v>
                </c:pt>
                <c:pt idx="78">
                  <c:v>188.24199999999999</c:v>
                </c:pt>
                <c:pt idx="79">
                  <c:v>183.37100000000001</c:v>
                </c:pt>
                <c:pt idx="80">
                  <c:v>172.065</c:v>
                </c:pt>
                <c:pt idx="81">
                  <c:v>150.14500000000001</c:v>
                </c:pt>
                <c:pt idx="82">
                  <c:v>118.629</c:v>
                </c:pt>
                <c:pt idx="83">
                  <c:v>96.531999999999996</c:v>
                </c:pt>
                <c:pt idx="84">
                  <c:v>88.322999999999993</c:v>
                </c:pt>
                <c:pt idx="85">
                  <c:v>83.935000000000002</c:v>
                </c:pt>
                <c:pt idx="86">
                  <c:v>82.935000000000002</c:v>
                </c:pt>
                <c:pt idx="87">
                  <c:v>80.451999999999998</c:v>
                </c:pt>
                <c:pt idx="88">
                  <c:v>83.387</c:v>
                </c:pt>
                <c:pt idx="89">
                  <c:v>82.935000000000002</c:v>
                </c:pt>
                <c:pt idx="90">
                  <c:v>83.855000000000004</c:v>
                </c:pt>
                <c:pt idx="91">
                  <c:v>83.5</c:v>
                </c:pt>
                <c:pt idx="92">
                  <c:v>86.677000000000007</c:v>
                </c:pt>
                <c:pt idx="93">
                  <c:v>84.581000000000003</c:v>
                </c:pt>
                <c:pt idx="94">
                  <c:v>84.951999999999998</c:v>
                </c:pt>
                <c:pt idx="95">
                  <c:v>83.177000000000007</c:v>
                </c:pt>
                <c:pt idx="96">
                  <c:v>86.79</c:v>
                </c:pt>
                <c:pt idx="97">
                  <c:v>84.322999999999993</c:v>
                </c:pt>
                <c:pt idx="98">
                  <c:v>84.370999999999995</c:v>
                </c:pt>
                <c:pt idx="99">
                  <c:v>85.596999999999994</c:v>
                </c:pt>
                <c:pt idx="100">
                  <c:v>84.725999999999999</c:v>
                </c:pt>
                <c:pt idx="101">
                  <c:v>85.096999999999994</c:v>
                </c:pt>
                <c:pt idx="102">
                  <c:v>83.822999999999993</c:v>
                </c:pt>
                <c:pt idx="103">
                  <c:v>84.387</c:v>
                </c:pt>
                <c:pt idx="104">
                  <c:v>82.805999999999997</c:v>
                </c:pt>
                <c:pt idx="105">
                  <c:v>83.725999999999999</c:v>
                </c:pt>
                <c:pt idx="106">
                  <c:v>86.274000000000001</c:v>
                </c:pt>
                <c:pt idx="107">
                  <c:v>87.838999999999999</c:v>
                </c:pt>
                <c:pt idx="108">
                  <c:v>86.21</c:v>
                </c:pt>
                <c:pt idx="109">
                  <c:v>88.451999999999998</c:v>
                </c:pt>
                <c:pt idx="110">
                  <c:v>89.774000000000001</c:v>
                </c:pt>
                <c:pt idx="111">
                  <c:v>89.177000000000007</c:v>
                </c:pt>
                <c:pt idx="112">
                  <c:v>89.468000000000004</c:v>
                </c:pt>
                <c:pt idx="113">
                  <c:v>88.177000000000007</c:v>
                </c:pt>
                <c:pt idx="114">
                  <c:v>88.355000000000004</c:v>
                </c:pt>
                <c:pt idx="115">
                  <c:v>84.031999999999996</c:v>
                </c:pt>
                <c:pt idx="116">
                  <c:v>83.548000000000002</c:v>
                </c:pt>
                <c:pt idx="117">
                  <c:v>82.177000000000007</c:v>
                </c:pt>
                <c:pt idx="118">
                  <c:v>79.194000000000003</c:v>
                </c:pt>
                <c:pt idx="119">
                  <c:v>80.709999999999994</c:v>
                </c:pt>
                <c:pt idx="120">
                  <c:v>80.677000000000007</c:v>
                </c:pt>
                <c:pt idx="121">
                  <c:v>80.451999999999998</c:v>
                </c:pt>
                <c:pt idx="122">
                  <c:v>80.581000000000003</c:v>
                </c:pt>
                <c:pt idx="123">
                  <c:v>79.951999999999998</c:v>
                </c:pt>
                <c:pt idx="124">
                  <c:v>79.257999999999996</c:v>
                </c:pt>
                <c:pt idx="125">
                  <c:v>79.725999999999999</c:v>
                </c:pt>
                <c:pt idx="126">
                  <c:v>78.870999999999995</c:v>
                </c:pt>
                <c:pt idx="127">
                  <c:v>79.935000000000002</c:v>
                </c:pt>
                <c:pt idx="128">
                  <c:v>78.483999999999995</c:v>
                </c:pt>
                <c:pt idx="129">
                  <c:v>78.387</c:v>
                </c:pt>
                <c:pt idx="130">
                  <c:v>78.468000000000004</c:v>
                </c:pt>
                <c:pt idx="131">
                  <c:v>77.483999999999995</c:v>
                </c:pt>
                <c:pt idx="132">
                  <c:v>75.742000000000004</c:v>
                </c:pt>
                <c:pt idx="133">
                  <c:v>77.790000000000006</c:v>
                </c:pt>
                <c:pt idx="134">
                  <c:v>78.274000000000001</c:v>
                </c:pt>
                <c:pt idx="135">
                  <c:v>77.516000000000005</c:v>
                </c:pt>
                <c:pt idx="136">
                  <c:v>80.564999999999998</c:v>
                </c:pt>
                <c:pt idx="137">
                  <c:v>81.451999999999998</c:v>
                </c:pt>
                <c:pt idx="138">
                  <c:v>80.031999999999996</c:v>
                </c:pt>
                <c:pt idx="139">
                  <c:v>82.451999999999998</c:v>
                </c:pt>
                <c:pt idx="140">
                  <c:v>81.790000000000006</c:v>
                </c:pt>
                <c:pt idx="141">
                  <c:v>81.113</c:v>
                </c:pt>
                <c:pt idx="142">
                  <c:v>81.613</c:v>
                </c:pt>
                <c:pt idx="143">
                  <c:v>77.983999999999995</c:v>
                </c:pt>
                <c:pt idx="144">
                  <c:v>77.516000000000005</c:v>
                </c:pt>
                <c:pt idx="145">
                  <c:v>77.483999999999995</c:v>
                </c:pt>
                <c:pt idx="146">
                  <c:v>75.709999999999994</c:v>
                </c:pt>
                <c:pt idx="147">
                  <c:v>75.387</c:v>
                </c:pt>
                <c:pt idx="148">
                  <c:v>75.596999999999994</c:v>
                </c:pt>
                <c:pt idx="149">
                  <c:v>76.144999999999996</c:v>
                </c:pt>
                <c:pt idx="150">
                  <c:v>75.935000000000002</c:v>
                </c:pt>
                <c:pt idx="151">
                  <c:v>77.564999999999998</c:v>
                </c:pt>
                <c:pt idx="152">
                  <c:v>77.194000000000003</c:v>
                </c:pt>
                <c:pt idx="153">
                  <c:v>74.225999999999999</c:v>
                </c:pt>
                <c:pt idx="154">
                  <c:v>73.935000000000002</c:v>
                </c:pt>
                <c:pt idx="155">
                  <c:v>77.144999999999996</c:v>
                </c:pt>
                <c:pt idx="156">
                  <c:v>75.144999999999996</c:v>
                </c:pt>
                <c:pt idx="157">
                  <c:v>74.838999999999999</c:v>
                </c:pt>
                <c:pt idx="158">
                  <c:v>72.661000000000001</c:v>
                </c:pt>
                <c:pt idx="159">
                  <c:v>74.451999999999998</c:v>
                </c:pt>
                <c:pt idx="160">
                  <c:v>75</c:v>
                </c:pt>
                <c:pt idx="161">
                  <c:v>75.677000000000007</c:v>
                </c:pt>
                <c:pt idx="162">
                  <c:v>75.113</c:v>
                </c:pt>
                <c:pt idx="163">
                  <c:v>74.418999999999997</c:v>
                </c:pt>
                <c:pt idx="164">
                  <c:v>76.468000000000004</c:v>
                </c:pt>
                <c:pt idx="165">
                  <c:v>74.516000000000005</c:v>
                </c:pt>
                <c:pt idx="166">
                  <c:v>74.031999999999996</c:v>
                </c:pt>
                <c:pt idx="167">
                  <c:v>74.403000000000006</c:v>
                </c:pt>
                <c:pt idx="168">
                  <c:v>74.855000000000004</c:v>
                </c:pt>
                <c:pt idx="169">
                  <c:v>73.805999999999997</c:v>
                </c:pt>
                <c:pt idx="170">
                  <c:v>75.418999999999997</c:v>
                </c:pt>
                <c:pt idx="171">
                  <c:v>73.918999999999997</c:v>
                </c:pt>
                <c:pt idx="172">
                  <c:v>73.225999999999999</c:v>
                </c:pt>
                <c:pt idx="173">
                  <c:v>74.742000000000004</c:v>
                </c:pt>
                <c:pt idx="174">
                  <c:v>73.805999999999997</c:v>
                </c:pt>
                <c:pt idx="175">
                  <c:v>75.290000000000006</c:v>
                </c:pt>
                <c:pt idx="176">
                  <c:v>75.483999999999995</c:v>
                </c:pt>
                <c:pt idx="177">
                  <c:v>75.257999999999996</c:v>
                </c:pt>
                <c:pt idx="178">
                  <c:v>75.918999999999997</c:v>
                </c:pt>
                <c:pt idx="179">
                  <c:v>72.177000000000007</c:v>
                </c:pt>
                <c:pt idx="180">
                  <c:v>75.548000000000002</c:v>
                </c:pt>
                <c:pt idx="181">
                  <c:v>71.968000000000004</c:v>
                </c:pt>
                <c:pt idx="182">
                  <c:v>72.596999999999994</c:v>
                </c:pt>
                <c:pt idx="183">
                  <c:v>72.096999999999994</c:v>
                </c:pt>
                <c:pt idx="184">
                  <c:v>73.774000000000001</c:v>
                </c:pt>
                <c:pt idx="185">
                  <c:v>74.209999999999994</c:v>
                </c:pt>
                <c:pt idx="186">
                  <c:v>74.274000000000001</c:v>
                </c:pt>
                <c:pt idx="187">
                  <c:v>72.194000000000003</c:v>
                </c:pt>
                <c:pt idx="188">
                  <c:v>73.194000000000003</c:v>
                </c:pt>
                <c:pt idx="189">
                  <c:v>72.418999999999997</c:v>
                </c:pt>
                <c:pt idx="190">
                  <c:v>72.129000000000005</c:v>
                </c:pt>
                <c:pt idx="191">
                  <c:v>73.805999999999997</c:v>
                </c:pt>
                <c:pt idx="192">
                  <c:v>72.144999999999996</c:v>
                </c:pt>
                <c:pt idx="193">
                  <c:v>74.257999999999996</c:v>
                </c:pt>
                <c:pt idx="194">
                  <c:v>72.968000000000004</c:v>
                </c:pt>
                <c:pt idx="195">
                  <c:v>74.918999999999997</c:v>
                </c:pt>
                <c:pt idx="196">
                  <c:v>72.596999999999994</c:v>
                </c:pt>
                <c:pt idx="197">
                  <c:v>74.918999999999997</c:v>
                </c:pt>
                <c:pt idx="198">
                  <c:v>74.468000000000004</c:v>
                </c:pt>
                <c:pt idx="199">
                  <c:v>72.031999999999996</c:v>
                </c:pt>
                <c:pt idx="200">
                  <c:v>73.516000000000005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88.68935928284607</c:v>
                </c:pt>
                <c:pt idx="2">
                  <c:v>88.831764413207779</c:v>
                </c:pt>
                <c:pt idx="3">
                  <c:v>88.974894375407729</c:v>
                </c:pt>
                <c:pt idx="4">
                  <c:v>89.118738801894438</c:v>
                </c:pt>
                <c:pt idx="5">
                  <c:v>89.263278751171356</c:v>
                </c:pt>
                <c:pt idx="6">
                  <c:v>89.408485286197106</c:v>
                </c:pt>
                <c:pt idx="7">
                  <c:v>89.554317903340348</c:v>
                </c:pt>
                <c:pt idx="8">
                  <c:v>89.700722807761181</c:v>
                </c:pt>
                <c:pt idx="9">
                  <c:v>89.847631034144484</c:v>
                </c:pt>
                <c:pt idx="10">
                  <c:v>89.994956415906486</c:v>
                </c:pt>
                <c:pt idx="11">
                  <c:v>90.14259341174585</c:v>
                </c:pt>
                <c:pt idx="12">
                  <c:v>90.290414806396242</c:v>
                </c:pt>
                <c:pt idx="13">
                  <c:v>90.438269313867892</c:v>
                </c:pt>
                <c:pt idx="14">
                  <c:v>90.585979128517195</c:v>
                </c:pt>
                <c:pt idx="15">
                  <c:v>90.733337495938684</c:v>
                </c:pt>
                <c:pt idx="16">
                  <c:v>90.880106419067204</c:v>
                </c:pt>
                <c:pt idx="17">
                  <c:v>91.026014687605809</c:v>
                </c:pt>
                <c:pt idx="18">
                  <c:v>91.170756542510716</c:v>
                </c:pt>
                <c:pt idx="19">
                  <c:v>91.313991497570385</c:v>
                </c:pt>
                <c:pt idx="20">
                  <c:v>91.455346194440025</c:v>
                </c:pt>
                <c:pt idx="21">
                  <c:v>91.594419754081898</c:v>
                </c:pt>
                <c:pt idx="22">
                  <c:v>91.730795036255572</c:v>
                </c:pt>
                <c:pt idx="23">
                  <c:v>91.864059710756365</c:v>
                </c:pt>
                <c:pt idx="24">
                  <c:v>91.99384331683045</c:v>
                </c:pt>
                <c:pt idx="25">
                  <c:v>92.119879826076826</c:v>
                </c:pt>
                <c:pt idx="26">
                  <c:v>92.242109931729033</c:v>
                </c:pt>
                <c:pt idx="27">
                  <c:v>92.360843615168079</c:v>
                </c:pt>
                <c:pt idx="28">
                  <c:v>92.477011570632698</c:v>
                </c:pt>
                <c:pt idx="29">
                  <c:v>92.592543532830291</c:v>
                </c:pt>
                <c:pt idx="30">
                  <c:v>92.710921590346103</c:v>
                </c:pt>
                <c:pt idx="31">
                  <c:v>92.837965453637239</c:v>
                </c:pt>
                <c:pt idx="32">
                  <c:v>92.982911528220711</c:v>
                </c:pt>
                <c:pt idx="33">
                  <c:v>93.159844403322793</c:v>
                </c:pt>
                <c:pt idx="34">
                  <c:v>93.38952272965831</c:v>
                </c:pt>
                <c:pt idx="35">
                  <c:v>93.701605516273943</c:v>
                </c:pt>
                <c:pt idx="36">
                  <c:v>94.137224145923213</c:v>
                </c:pt>
                <c:pt idx="37">
                  <c:v>94.751756521423033</c:v>
                </c:pt>
                <c:pt idx="38">
                  <c:v>95.617543648362414</c:v>
                </c:pt>
                <c:pt idx="39">
                  <c:v>96.826153272495091</c:v>
                </c:pt>
                <c:pt idx="40">
                  <c:v>98.489656287508225</c:v>
                </c:pt>
                <c:pt idx="41">
                  <c:v>100.7402654410435</c:v>
                </c:pt>
                <c:pt idx="42">
                  <c:v>103.72762666257907</c:v>
                </c:pt>
                <c:pt idx="43">
                  <c:v>107.61308969034938</c:v>
                </c:pt>
                <c:pt idx="44">
                  <c:v>112.56045236664887</c:v>
                </c:pt>
                <c:pt idx="45">
                  <c:v>118.72299533762853</c:v>
                </c:pt>
                <c:pt idx="46">
                  <c:v>126.22710092207018</c:v>
                </c:pt>
                <c:pt idx="47">
                  <c:v>135.15334653802503</c:v>
                </c:pt>
                <c:pt idx="48">
                  <c:v>145.51658605178281</c:v>
                </c:pt>
                <c:pt idx="49">
                  <c:v>157.24693064739319</c:v>
                </c:pt>
                <c:pt idx="50">
                  <c:v>170.17290486842211</c:v>
                </c:pt>
                <c:pt idx="51">
                  <c:v>184.003976628072</c:v>
                </c:pt>
                <c:pt idx="52">
                  <c:v>198.29733351955826</c:v>
                </c:pt>
                <c:pt idx="53">
                  <c:v>212.3713192351648</c:v>
                </c:pt>
                <c:pt idx="54">
                  <c:v>225.11798038223648</c:v>
                </c:pt>
                <c:pt idx="55">
                  <c:v>234.74052783290219</c:v>
                </c:pt>
                <c:pt idx="56">
                  <c:v>238.66053110299956</c:v>
                </c:pt>
                <c:pt idx="57">
                  <c:v>234.05862275220707</c:v>
                </c:pt>
                <c:pt idx="58">
                  <c:v>219.28936235930487</c:v>
                </c:pt>
                <c:pt idx="59">
                  <c:v>195.51973139670793</c:v>
                </c:pt>
                <c:pt idx="60">
                  <c:v>167.14756514773379</c:v>
                </c:pt>
                <c:pt idx="61">
                  <c:v>140.1385920239386</c:v>
                </c:pt>
                <c:pt idx="62">
                  <c:v>119.25915828630906</c:v>
                </c:pt>
                <c:pt idx="63">
                  <c:v>106.28402961341564</c:v>
                </c:pt>
                <c:pt idx="64">
                  <c:v>100.26784968628989</c:v>
                </c:pt>
                <c:pt idx="65">
                  <c:v>99.109628001931142</c:v>
                </c:pt>
                <c:pt idx="66">
                  <c:v>100.95660557545064</c:v>
                </c:pt>
                <c:pt idx="67">
                  <c:v>104.73726873176689</c:v>
                </c:pt>
                <c:pt idx="68">
                  <c:v>110.0318776483731</c:v>
                </c:pt>
                <c:pt idx="69">
                  <c:v>116.75260159891511</c:v>
                </c:pt>
                <c:pt idx="70">
                  <c:v>124.89847615097469</c:v>
                </c:pt>
                <c:pt idx="71">
                  <c:v>134.42356798367967</c:v>
                </c:pt>
                <c:pt idx="72">
                  <c:v>145.17364845993873</c:v>
                </c:pt>
                <c:pt idx="73">
                  <c:v>156.84675209783234</c:v>
                </c:pt>
                <c:pt idx="74">
                  <c:v>168.93520775705289</c:v>
                </c:pt>
                <c:pt idx="75">
                  <c:v>180.58845991298429</c:v>
                </c:pt>
                <c:pt idx="76">
                  <c:v>190.35573970174383</c:v>
                </c:pt>
                <c:pt idx="77">
                  <c:v>195.95597823929404</c:v>
                </c:pt>
                <c:pt idx="78">
                  <c:v>194.56904359132045</c:v>
                </c:pt>
                <c:pt idx="79">
                  <c:v>184.14857309841759</c:v>
                </c:pt>
                <c:pt idx="80">
                  <c:v>165.30207077308089</c:v>
                </c:pt>
                <c:pt idx="81">
                  <c:v>142.02192747974823</c:v>
                </c:pt>
                <c:pt idx="82">
                  <c:v>119.96476032751373</c:v>
                </c:pt>
                <c:pt idx="83">
                  <c:v>103.38572734216685</c:v>
                </c:pt>
                <c:pt idx="84">
                  <c:v>93.35525147521156</c:v>
                </c:pt>
                <c:pt idx="85">
                  <c:v>88.410304611333558</c:v>
                </c:pt>
                <c:pt idx="86">
                  <c:v>86.372046852194359</c:v>
                </c:pt>
                <c:pt idx="87">
                  <c:v>85.610588630891755</c:v>
                </c:pt>
                <c:pt idx="88">
                  <c:v>85.289145002024256</c:v>
                </c:pt>
                <c:pt idx="89">
                  <c:v>85.088324214723301</c:v>
                </c:pt>
                <c:pt idx="90">
                  <c:v>84.914404031508624</c:v>
                </c:pt>
                <c:pt idx="91">
                  <c:v>84.74588791330396</c:v>
                </c:pt>
                <c:pt idx="92">
                  <c:v>84.578953322753904</c:v>
                </c:pt>
                <c:pt idx="93">
                  <c:v>84.413263135452908</c:v>
                </c:pt>
                <c:pt idx="94">
                  <c:v>84.249277714540867</c:v>
                </c:pt>
                <c:pt idx="95">
                  <c:v>84.088093397532887</c:v>
                </c:pt>
                <c:pt idx="96">
                  <c:v>83.931861175475149</c:v>
                </c:pt>
                <c:pt idx="97">
                  <c:v>83.78452404876505</c:v>
                </c:pt>
                <c:pt idx="98">
                  <c:v>83.652883584223957</c:v>
                </c:pt>
                <c:pt idx="99">
                  <c:v>83.547969745295063</c:v>
                </c:pt>
                <c:pt idx="100">
                  <c:v>83.486540100059727</c:v>
                </c:pt>
                <c:pt idx="101">
                  <c:v>83.492298938118537</c:v>
                </c:pt>
                <c:pt idx="102">
                  <c:v>83.596129346854028</c:v>
                </c:pt>
                <c:pt idx="103">
                  <c:v>83.834329978635509</c:v>
                </c:pt>
                <c:pt idx="104">
                  <c:v>84.243636155906728</c:v>
                </c:pt>
                <c:pt idx="105">
                  <c:v>84.851842963755345</c:v>
                </c:pt>
                <c:pt idx="106">
                  <c:v>85.663482602952826</c:v>
                </c:pt>
                <c:pt idx="107">
                  <c:v>86.641886447937139</c:v>
                </c:pt>
                <c:pt idx="108">
                  <c:v>87.692707150074256</c:v>
                </c:pt>
                <c:pt idx="109">
                  <c:v>88.658899446621234</c:v>
                </c:pt>
                <c:pt idx="110">
                  <c:v>89.339603558571952</c:v>
                </c:pt>
                <c:pt idx="111">
                  <c:v>89.539407988473215</c:v>
                </c:pt>
                <c:pt idx="112">
                  <c:v>89.137486040005015</c:v>
                </c:pt>
                <c:pt idx="113">
                  <c:v>88.146112786355587</c:v>
                </c:pt>
                <c:pt idx="114">
                  <c:v>86.7225547051641</c:v>
                </c:pt>
                <c:pt idx="115">
                  <c:v>85.119190883738099</c:v>
                </c:pt>
                <c:pt idx="116">
                  <c:v>83.593861059110637</c:v>
                </c:pt>
                <c:pt idx="117">
                  <c:v>82.327477090705713</c:v>
                </c:pt>
                <c:pt idx="118">
                  <c:v>81.388130546705781</c:v>
                </c:pt>
                <c:pt idx="119">
                  <c:v>80.748048392012876</c:v>
                </c:pt>
                <c:pt idx="120">
                  <c:v>80.329609914207452</c:v>
                </c:pt>
                <c:pt idx="121">
                  <c:v>80.049562632991268</c:v>
                </c:pt>
                <c:pt idx="122">
                  <c:v>79.843905348927805</c:v>
                </c:pt>
                <c:pt idx="123">
                  <c:v>79.673227678454893</c:v>
                </c:pt>
                <c:pt idx="124">
                  <c:v>79.517286277825306</c:v>
                </c:pt>
                <c:pt idx="125">
                  <c:v>79.367286572403188</c:v>
                </c:pt>
                <c:pt idx="126">
                  <c:v>79.220128309600611</c:v>
                </c:pt>
                <c:pt idx="127">
                  <c:v>79.07540832974999</c:v>
                </c:pt>
                <c:pt idx="128">
                  <c:v>78.934603285406197</c:v>
                </c:pt>
                <c:pt idx="129">
                  <c:v>78.801870542355502</c:v>
                </c:pt>
                <c:pt idx="130">
                  <c:v>78.686248847412244</c:v>
                </c:pt>
                <c:pt idx="131">
                  <c:v>78.604964766360936</c:v>
                </c:pt>
                <c:pt idx="132">
                  <c:v>78.586625453591154</c:v>
                </c:pt>
                <c:pt idx="133">
                  <c:v>78.671330048657779</c:v>
                </c:pt>
                <c:pt idx="134">
                  <c:v>78.903177824490527</c:v>
                </c:pt>
                <c:pt idx="135">
                  <c:v>79.311601289970255</c:v>
                </c:pt>
                <c:pt idx="136">
                  <c:v>79.883813564274121</c:v>
                </c:pt>
                <c:pt idx="137">
                  <c:v>80.54069499555095</c:v>
                </c:pt>
                <c:pt idx="138">
                  <c:v>81.135885044048649</c:v>
                </c:pt>
                <c:pt idx="139">
                  <c:v>81.492495405913061</c:v>
                </c:pt>
                <c:pt idx="140">
                  <c:v>81.470173224228944</c:v>
                </c:pt>
                <c:pt idx="141">
                  <c:v>81.029587064023474</c:v>
                </c:pt>
                <c:pt idx="142">
                  <c:v>80.254507366006266</c:v>
                </c:pt>
                <c:pt idx="143">
                  <c:v>79.315109688991413</c:v>
                </c:pt>
                <c:pt idx="144">
                  <c:v>78.394407788389415</c:v>
                </c:pt>
                <c:pt idx="145">
                  <c:v>77.621629446220538</c:v>
                </c:pt>
                <c:pt idx="146">
                  <c:v>77.045243473769816</c:v>
                </c:pt>
                <c:pt idx="147">
                  <c:v>76.647485339782136</c:v>
                </c:pt>
                <c:pt idx="148">
                  <c:v>76.378661040883998</c:v>
                </c:pt>
                <c:pt idx="149">
                  <c:v>76.187440040475167</c:v>
                </c:pt>
                <c:pt idx="150">
                  <c:v>76.036075568533121</c:v>
                </c:pt>
                <c:pt idx="151">
                  <c:v>75.902397446934046</c:v>
                </c:pt>
                <c:pt idx="152">
                  <c:v>75.775536579983751</c:v>
                </c:pt>
                <c:pt idx="153">
                  <c:v>75.650933548084623</c:v>
                </c:pt>
                <c:pt idx="154">
                  <c:v>75.526913159824772</c:v>
                </c:pt>
                <c:pt idx="155">
                  <c:v>75.402912480993962</c:v>
                </c:pt>
                <c:pt idx="156">
                  <c:v>75.278738619608504</c:v>
                </c:pt>
                <c:pt idx="157">
                  <c:v>75.154308816846395</c:v>
                </c:pt>
                <c:pt idx="158">
                  <c:v>75.02957293629062</c:v>
                </c:pt>
                <c:pt idx="159">
                  <c:v>74.904493423642847</c:v>
                </c:pt>
                <c:pt idx="160">
                  <c:v>74.7790405835824</c:v>
                </c:pt>
                <c:pt idx="161">
                  <c:v>74.653191314633546</c:v>
                </c:pt>
                <c:pt idx="162">
                  <c:v>74.526928483953427</c:v>
                </c:pt>
                <c:pt idx="163">
                  <c:v>74.400240381320089</c:v>
                </c:pt>
                <c:pt idx="164">
                  <c:v>74.273120168894366</c:v>
                </c:pt>
                <c:pt idx="165">
                  <c:v>74.145565327914113</c:v>
                </c:pt>
                <c:pt idx="166">
                  <c:v>74.017577114252248</c:v>
                </c:pt>
                <c:pt idx="167">
                  <c:v>73.889160033715328</c:v>
                </c:pt>
                <c:pt idx="168">
                  <c:v>73.760321345440872</c:v>
                </c:pt>
                <c:pt idx="169">
                  <c:v>73.631070599310775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88.689359282841423</c:v>
                </c:pt>
                <c:pt idx="2">
                  <c:v>88.831764413194378</c:v>
                </c:pt>
                <c:pt idx="3">
                  <c:v>88.974894375369757</c:v>
                </c:pt>
                <c:pt idx="4">
                  <c:v>89.118738801788808</c:v>
                </c:pt>
                <c:pt idx="5">
                  <c:v>89.263278750882776</c:v>
                </c:pt>
                <c:pt idx="6">
                  <c:v>89.408485285422998</c:v>
                </c:pt>
                <c:pt idx="7">
                  <c:v>89.554317901301388</c:v>
                </c:pt>
                <c:pt idx="8">
                  <c:v>89.700722802487817</c:v>
                </c:pt>
                <c:pt idx="9">
                  <c:v>89.847631020752772</c:v>
                </c:pt>
                <c:pt idx="10">
                  <c:v>89.99495638251372</c:v>
                </c:pt>
                <c:pt idx="11">
                  <c:v>90.142593329986582</c:v>
                </c:pt>
                <c:pt idx="12">
                  <c:v>90.290414609838521</c:v>
                </c:pt>
                <c:pt idx="13">
                  <c:v>90.438268849874632</c:v>
                </c:pt>
                <c:pt idx="14">
                  <c:v>90.585978053038914</c:v>
                </c:pt>
                <c:pt idx="15">
                  <c:v>90.73333504822817</c:v>
                </c:pt>
                <c:pt idx="16">
                  <c:v>90.880100949072713</c:v>
                </c:pt>
                <c:pt idx="17">
                  <c:v>91.0260026848173</c:v>
                </c:pt>
                <c:pt idx="18">
                  <c:v>91.170730681478958</c:v>
                </c:pt>
                <c:pt idx="19">
                  <c:v>91.313936786152411</c:v>
                </c:pt>
                <c:pt idx="20">
                  <c:v>91.455232542063129</c:v>
                </c:pt>
                <c:pt idx="21">
                  <c:v>91.59418793589532</c:v>
                </c:pt>
                <c:pt idx="22">
                  <c:v>91.730330750975654</c:v>
                </c:pt>
                <c:pt idx="23">
                  <c:v>91.863146668759143</c:v>
                </c:pt>
                <c:pt idx="24">
                  <c:v>91.992080265231266</c:v>
                </c:pt>
                <c:pt idx="25">
                  <c:v>92.116537046648503</c:v>
                </c:pt>
                <c:pt idx="26">
                  <c:v>92.235886658801206</c:v>
                </c:pt>
                <c:pt idx="27">
                  <c:v>92.349467384118171</c:v>
                </c:pt>
                <c:pt idx="28">
                  <c:v>92.456592010185105</c:v>
                </c:pt>
                <c:pt idx="29">
                  <c:v>92.556555110893058</c:v>
                </c:pt>
                <c:pt idx="30">
                  <c:v>92.648641727545296</c:v>
                </c:pt>
                <c:pt idx="31">
                  <c:v>92.732137372921059</c:v>
                </c:pt>
                <c:pt idx="32">
                  <c:v>92.806339208821797</c:v>
                </c:pt>
                <c:pt idx="33">
                  <c:v>92.870568170592634</c:v>
                </c:pt>
                <c:pt idx="34">
                  <c:v>92.924181735330933</c:v>
                </c:pt>
                <c:pt idx="35">
                  <c:v>92.966586959771504</c:v>
                </c:pt>
                <c:pt idx="36">
                  <c:v>92.99725335555172</c:v>
                </c:pt>
                <c:pt idx="37">
                  <c:v>93.015725130060389</c:v>
                </c:pt>
                <c:pt idx="38">
                  <c:v>93.02163230596814</c:v>
                </c:pt>
                <c:pt idx="39">
                  <c:v>93.014700245928353</c:v>
                </c:pt>
                <c:pt idx="40">
                  <c:v>92.994757152740974</c:v>
                </c:pt>
                <c:pt idx="41">
                  <c:v>92.961739188734867</c:v>
                </c:pt>
                <c:pt idx="42">
                  <c:v>92.915692957618688</c:v>
                </c:pt>
                <c:pt idx="43">
                  <c:v>92.856775211262544</c:v>
                </c:pt>
                <c:pt idx="44">
                  <c:v>92.785249774331703</c:v>
                </c:pt>
                <c:pt idx="45">
                  <c:v>92.701481811642154</c:v>
                </c:pt>
                <c:pt idx="46">
                  <c:v>92.605929686553196</c:v>
                </c:pt>
                <c:pt idx="47">
                  <c:v>92.499134764527</c:v>
                </c:pt>
                <c:pt idx="48">
                  <c:v>92.381709596886196</c:v>
                </c:pt>
                <c:pt idx="49">
                  <c:v>92.254324971062672</c:v>
                </c:pt>
                <c:pt idx="50">
                  <c:v>92.117696333434324</c:v>
                </c:pt>
                <c:pt idx="51">
                  <c:v>91.972570080260823</c:v>
                </c:pt>
                <c:pt idx="52">
                  <c:v>91.81971017482023</c:v>
                </c:pt>
                <c:pt idx="53">
                  <c:v>91.659885490057562</c:v>
                </c:pt>
                <c:pt idx="54">
                  <c:v>91.493858202414302</c:v>
                </c:pt>
                <c:pt idx="55">
                  <c:v>91.322373480857564</c:v>
                </c:pt>
                <c:pt idx="56">
                  <c:v>91.146150631913386</c:v>
                </c:pt>
                <c:pt idx="57">
                  <c:v>90.965875782256376</c:v>
                </c:pt>
                <c:pt idx="58">
                  <c:v>90.78219610937505</c:v>
                </c:pt>
                <c:pt idx="59">
                  <c:v>90.595715570888927</c:v>
                </c:pt>
                <c:pt idx="60">
                  <c:v>90.406992035746171</c:v>
                </c:pt>
                <c:pt idx="61">
                  <c:v>90.216535686092001</c:v>
                </c:pt>
                <c:pt idx="62">
                  <c:v>90.024808536434037</c:v>
                </c:pt>
                <c:pt idx="63">
                  <c:v>89.83222490551654</c:v>
                </c:pt>
                <c:pt idx="64">
                  <c:v>89.639152674325274</c:v>
                </c:pt>
                <c:pt idx="65">
                  <c:v>89.445915168967602</c:v>
                </c:pt>
                <c:pt idx="66">
                  <c:v>89.25279351790077</c:v>
                </c:pt>
                <c:pt idx="67">
                  <c:v>89.060029347364448</c:v>
                </c:pt>
                <c:pt idx="68">
                  <c:v>88.867827695368661</c:v>
                </c:pt>
                <c:pt idx="69">
                  <c:v>88.676360041940129</c:v>
                </c:pt>
                <c:pt idx="70">
                  <c:v>88.485767370549837</c:v>
                </c:pt>
                <c:pt idx="71">
                  <c:v>88.296163192013864</c:v>
                </c:pt>
                <c:pt idx="72">
                  <c:v>88.107636477192571</c:v>
                </c:pt>
                <c:pt idx="73">
                  <c:v>87.920254458219546</c:v>
                </c:pt>
                <c:pt idx="74">
                  <c:v>87.734065269639984</c:v>
                </c:pt>
                <c:pt idx="75">
                  <c:v>87.549100410716463</c:v>
                </c:pt>
                <c:pt idx="76">
                  <c:v>87.365377018339316</c:v>
                </c:pt>
                <c:pt idx="77">
                  <c:v>87.182899946588122</c:v>
                </c:pt>
                <c:pt idx="78">
                  <c:v>87.001663654192825</c:v>
                </c:pt>
                <c:pt idx="79">
                  <c:v>86.821653905113465</c:v>
                </c:pt>
                <c:pt idx="80">
                  <c:v>86.642849290376645</c:v>
                </c:pt>
                <c:pt idx="81">
                  <c:v>86.465222581344889</c:v>
                </c:pt>
                <c:pt idx="82">
                  <c:v>86.288741925912007</c:v>
                </c:pt>
                <c:pt idx="83">
                  <c:v>86.113371899855579</c:v>
                </c:pt>
                <c:pt idx="84">
                  <c:v>85.939074425861207</c:v>
                </c:pt>
                <c:pt idx="85">
                  <c:v>85.765809572667237</c:v>
                </c:pt>
                <c:pt idx="86">
                  <c:v>85.593536246458029</c:v>
                </c:pt>
                <c:pt idx="87">
                  <c:v>85.422212786124021</c:v>
                </c:pt>
                <c:pt idx="88">
                  <c:v>85.251797473377835</c:v>
                </c:pt>
                <c:pt idx="89">
                  <c:v>85.082248968004762</c:v>
                </c:pt>
                <c:pt idx="90">
                  <c:v>84.913526677779259</c:v>
                </c:pt>
                <c:pt idx="91">
                  <c:v>84.745591071817017</c:v>
                </c:pt>
                <c:pt idx="92">
                  <c:v>84.578403945381453</c:v>
                </c:pt>
                <c:pt idx="93">
                  <c:v>84.411928643434152</c:v>
                </c:pt>
                <c:pt idx="94">
                  <c:v>84.246130249522935</c:v>
                </c:pt>
                <c:pt idx="95">
                  <c:v>84.080975745942979</c:v>
                </c:pt>
                <c:pt idx="96">
                  <c:v>83.916434150489067</c:v>
                </c:pt>
                <c:pt idx="97">
                  <c:v>83.752476634538155</c:v>
                </c:pt>
                <c:pt idx="98">
                  <c:v>83.589076626662404</c:v>
                </c:pt>
                <c:pt idx="99">
                  <c:v>83.426209905463068</c:v>
                </c:pt>
                <c:pt idx="100">
                  <c:v>83.263854684837384</c:v>
                </c:pt>
                <c:pt idx="101">
                  <c:v>83.101991694430112</c:v>
                </c:pt>
                <c:pt idx="102">
                  <c:v>82.940604257575046</c:v>
                </c:pt>
                <c:pt idx="103">
                  <c:v>82.779678368589956</c:v>
                </c:pt>
                <c:pt idx="104">
                  <c:v>82.619202770841895</c:v>
                </c:pt>
                <c:pt idx="105">
                  <c:v>82.459169036538299</c:v>
                </c:pt>
                <c:pt idx="106">
                  <c:v>82.299571648715116</c:v>
                </c:pt>
                <c:pt idx="107">
                  <c:v>82.140408085373593</c:v>
                </c:pt>
                <c:pt idx="108">
                  <c:v>81.981678905155235</c:v>
                </c:pt>
                <c:pt idx="109">
                  <c:v>81.823387833331338</c:v>
                </c:pt>
                <c:pt idx="110">
                  <c:v>81.665541846209877</c:v>
                </c:pt>
                <c:pt idx="111">
                  <c:v>81.508151251328258</c:v>
                </c:pt>
                <c:pt idx="112">
                  <c:v>81.351229760002582</c:v>
                </c:pt>
                <c:pt idx="113">
                  <c:v>81.194794547945492</c:v>
                </c:pt>
                <c:pt idx="114">
                  <c:v>81.038866298761647</c:v>
                </c:pt>
                <c:pt idx="115">
                  <c:v>80.883469224195039</c:v>
                </c:pt>
                <c:pt idx="116">
                  <c:v>80.72863105407221</c:v>
                </c:pt>
                <c:pt idx="117">
                  <c:v>80.574382987995918</c:v>
                </c:pt>
                <c:pt idx="118">
                  <c:v>80.42075960005522</c:v>
                </c:pt>
                <c:pt idx="119">
                  <c:v>80.267798687197882</c:v>
                </c:pt>
                <c:pt idx="120">
                  <c:v>80.115541051545989</c:v>
                </c:pt>
                <c:pt idx="121">
                  <c:v>79.964030206924633</c:v>
                </c:pt>
                <c:pt idx="122">
                  <c:v>79.81331200032642</c:v>
                </c:pt>
                <c:pt idx="123">
                  <c:v>79.663434140064382</c:v>
                </c:pt>
                <c:pt idx="124">
                  <c:v>79.5144456240849</c:v>
                </c:pt>
                <c:pt idx="125">
                  <c:v>79.366396064413905</c:v>
                </c:pt>
                <c:pt idx="126">
                  <c:v>79.219334907059888</c:v>
                </c:pt>
                <c:pt idx="127">
                  <c:v>79.073310550912481</c:v>
                </c:pt>
                <c:pt idx="128">
                  <c:v>78.928369374208557</c:v>
                </c:pt>
                <c:pt idx="129">
                  <c:v>78.784554682858328</c:v>
                </c:pt>
                <c:pt idx="130">
                  <c:v>78.641905601104924</c:v>
                </c:pt>
                <c:pt idx="131">
                  <c:v>78.500455931306163</c:v>
                </c:pt>
                <c:pt idx="132">
                  <c:v>78.360233015650692</c:v>
                </c:pt>
                <c:pt idx="133">
                  <c:v>78.221256637849649</c:v>
                </c:pt>
                <c:pt idx="134">
                  <c:v>78.083538006732084</c:v>
                </c:pt>
                <c:pt idx="135">
                  <c:v>77.947078865675209</c:v>
                </c:pt>
                <c:pt idx="136">
                  <c:v>77.811870771439857</c:v>
                </c:pt>
                <c:pt idx="137">
                  <c:v>77.677894582917503</c:v>
                </c:pt>
                <c:pt idx="138">
                  <c:v>77.545120194376139</c:v>
                </c:pt>
                <c:pt idx="139">
                  <c:v>77.413506539121272</c:v>
                </c:pt>
                <c:pt idx="140">
                  <c:v>77.283001878436551</c:v>
                </c:pt>
                <c:pt idx="141">
                  <c:v>77.153544377875036</c:v>
                </c:pt>
                <c:pt idx="142">
                  <c:v>77.025062959296818</c:v>
                </c:pt>
                <c:pt idx="143">
                  <c:v>76.897478403498482</c:v>
                </c:pt>
                <c:pt idx="144">
                  <c:v>76.770704665900354</c:v>
                </c:pt>
                <c:pt idx="145">
                  <c:v>76.64465035752086</c:v>
                </c:pt>
                <c:pt idx="146">
                  <c:v>76.519220336161311</c:v>
                </c:pt>
                <c:pt idx="147">
                  <c:v>76.39431734886503</c:v>
                </c:pt>
                <c:pt idx="148">
                  <c:v>76.269843666488867</c:v>
                </c:pt>
                <c:pt idx="149">
                  <c:v>76.145702654493022</c:v>
                </c:pt>
                <c:pt idx="150">
                  <c:v>76.021800230365528</c:v>
                </c:pt>
                <c:pt idx="151">
                  <c:v>75.898046166775089</c:v>
                </c:pt>
                <c:pt idx="152">
                  <c:v>75.774355209765204</c:v>
                </c:pt>
                <c:pt idx="153">
                  <c:v>75.650647992199254</c:v>
                </c:pt>
                <c:pt idx="154">
                  <c:v>75.526851733420528</c:v>
                </c:pt>
                <c:pt idx="155">
                  <c:v>75.402900726004958</c:v>
                </c:pt>
                <c:pt idx="156">
                  <c:v>75.278736619031136</c:v>
                </c:pt>
                <c:pt idx="157">
                  <c:v>75.154308514131827</c:v>
                </c:pt>
                <c:pt idx="158">
                  <c:v>75.029572895576138</c:v>
                </c:pt>
                <c:pt idx="159">
                  <c:v>74.904493418776454</c:v>
                </c:pt>
                <c:pt idx="160">
                  <c:v>74.779040583065594</c:v>
                </c:pt>
                <c:pt idx="161">
                  <c:v>74.653191314584788</c:v>
                </c:pt>
                <c:pt idx="162">
                  <c:v>74.526928483949348</c:v>
                </c:pt>
                <c:pt idx="163">
                  <c:v>74.40024038131979</c:v>
                </c:pt>
                <c:pt idx="164">
                  <c:v>74.273120168894351</c:v>
                </c:pt>
                <c:pt idx="165">
                  <c:v>74.145565327914113</c:v>
                </c:pt>
                <c:pt idx="166">
                  <c:v>74.017577114252248</c:v>
                </c:pt>
                <c:pt idx="167">
                  <c:v>73.889160033715328</c:v>
                </c:pt>
                <c:pt idx="168">
                  <c:v>73.760321345440872</c:v>
                </c:pt>
                <c:pt idx="169">
                  <c:v>73.631070599310775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90.332999999999998</c:v>
                </c:pt>
                <c:pt idx="1">
                  <c:v>92.143000000000001</c:v>
                </c:pt>
                <c:pt idx="2">
                  <c:v>89.444000000000003</c:v>
                </c:pt>
                <c:pt idx="3">
                  <c:v>90.713999999999999</c:v>
                </c:pt>
                <c:pt idx="4">
                  <c:v>90.143000000000001</c:v>
                </c:pt>
                <c:pt idx="5">
                  <c:v>90.412999999999997</c:v>
                </c:pt>
                <c:pt idx="6">
                  <c:v>89.111000000000004</c:v>
                </c:pt>
                <c:pt idx="7">
                  <c:v>90.762</c:v>
                </c:pt>
                <c:pt idx="8">
                  <c:v>89.602999999999994</c:v>
                </c:pt>
                <c:pt idx="9">
                  <c:v>91.968000000000004</c:v>
                </c:pt>
                <c:pt idx="10">
                  <c:v>89.983999999999995</c:v>
                </c:pt>
                <c:pt idx="11">
                  <c:v>89.429000000000002</c:v>
                </c:pt>
                <c:pt idx="12">
                  <c:v>87.094999999999999</c:v>
                </c:pt>
                <c:pt idx="13">
                  <c:v>88.206000000000003</c:v>
                </c:pt>
                <c:pt idx="14">
                  <c:v>90.174999999999997</c:v>
                </c:pt>
                <c:pt idx="15">
                  <c:v>91.968000000000004</c:v>
                </c:pt>
                <c:pt idx="16">
                  <c:v>91.507999999999996</c:v>
                </c:pt>
                <c:pt idx="17">
                  <c:v>90.332999999999998</c:v>
                </c:pt>
                <c:pt idx="18">
                  <c:v>88.063000000000002</c:v>
                </c:pt>
                <c:pt idx="19">
                  <c:v>91.286000000000001</c:v>
                </c:pt>
                <c:pt idx="20">
                  <c:v>90.316999999999993</c:v>
                </c:pt>
                <c:pt idx="21">
                  <c:v>90</c:v>
                </c:pt>
                <c:pt idx="22">
                  <c:v>88.46</c:v>
                </c:pt>
                <c:pt idx="23">
                  <c:v>91.507999999999996</c:v>
                </c:pt>
                <c:pt idx="24">
                  <c:v>90.46</c:v>
                </c:pt>
                <c:pt idx="25">
                  <c:v>88.063000000000002</c:v>
                </c:pt>
                <c:pt idx="26">
                  <c:v>90.221999999999994</c:v>
                </c:pt>
                <c:pt idx="27">
                  <c:v>91.238</c:v>
                </c:pt>
                <c:pt idx="28">
                  <c:v>90.444000000000003</c:v>
                </c:pt>
                <c:pt idx="29">
                  <c:v>89.587000000000003</c:v>
                </c:pt>
                <c:pt idx="30">
                  <c:v>92.078999999999994</c:v>
                </c:pt>
                <c:pt idx="31">
                  <c:v>88.412999999999997</c:v>
                </c:pt>
                <c:pt idx="32">
                  <c:v>91.983999999999995</c:v>
                </c:pt>
                <c:pt idx="33">
                  <c:v>92.063000000000002</c:v>
                </c:pt>
                <c:pt idx="34">
                  <c:v>93.888999999999996</c:v>
                </c:pt>
                <c:pt idx="35">
                  <c:v>91.667000000000002</c:v>
                </c:pt>
                <c:pt idx="36">
                  <c:v>93.397000000000006</c:v>
                </c:pt>
                <c:pt idx="37">
                  <c:v>94.332999999999998</c:v>
                </c:pt>
                <c:pt idx="38">
                  <c:v>93.078999999999994</c:v>
                </c:pt>
                <c:pt idx="39">
                  <c:v>95.316999999999993</c:v>
                </c:pt>
                <c:pt idx="40">
                  <c:v>93.206000000000003</c:v>
                </c:pt>
                <c:pt idx="41">
                  <c:v>97</c:v>
                </c:pt>
                <c:pt idx="42">
                  <c:v>99</c:v>
                </c:pt>
                <c:pt idx="43">
                  <c:v>102.429</c:v>
                </c:pt>
                <c:pt idx="44">
                  <c:v>104.286</c:v>
                </c:pt>
                <c:pt idx="45">
                  <c:v>110.857</c:v>
                </c:pt>
                <c:pt idx="46">
                  <c:v>119.22199999999999</c:v>
                </c:pt>
                <c:pt idx="47">
                  <c:v>129.12700000000001</c:v>
                </c:pt>
                <c:pt idx="48">
                  <c:v>144.667</c:v>
                </c:pt>
                <c:pt idx="49">
                  <c:v>161.77799999999999</c:v>
                </c:pt>
                <c:pt idx="50">
                  <c:v>180.46</c:v>
                </c:pt>
                <c:pt idx="51">
                  <c:v>197.571</c:v>
                </c:pt>
                <c:pt idx="52">
                  <c:v>210.095</c:v>
                </c:pt>
                <c:pt idx="53">
                  <c:v>219.87299999999999</c:v>
                </c:pt>
                <c:pt idx="54">
                  <c:v>226.31700000000001</c:v>
                </c:pt>
                <c:pt idx="55">
                  <c:v>228.22200000000001</c:v>
                </c:pt>
                <c:pt idx="56">
                  <c:v>228.524</c:v>
                </c:pt>
                <c:pt idx="57">
                  <c:v>225.238</c:v>
                </c:pt>
                <c:pt idx="58">
                  <c:v>219.31700000000001</c:v>
                </c:pt>
                <c:pt idx="59">
                  <c:v>203.762</c:v>
                </c:pt>
                <c:pt idx="60">
                  <c:v>175.82499999999999</c:v>
                </c:pt>
                <c:pt idx="61">
                  <c:v>134.714</c:v>
                </c:pt>
                <c:pt idx="62">
                  <c:v>101.651</c:v>
                </c:pt>
                <c:pt idx="63">
                  <c:v>91.762</c:v>
                </c:pt>
                <c:pt idx="64">
                  <c:v>91.840999999999994</c:v>
                </c:pt>
                <c:pt idx="65">
                  <c:v>92.286000000000001</c:v>
                </c:pt>
                <c:pt idx="66">
                  <c:v>93.031999999999996</c:v>
                </c:pt>
                <c:pt idx="67">
                  <c:v>100.143</c:v>
                </c:pt>
                <c:pt idx="68">
                  <c:v>104.619</c:v>
                </c:pt>
                <c:pt idx="69">
                  <c:v>113.60299999999999</c:v>
                </c:pt>
                <c:pt idx="70">
                  <c:v>123.857</c:v>
                </c:pt>
                <c:pt idx="71">
                  <c:v>138.36500000000001</c:v>
                </c:pt>
                <c:pt idx="72">
                  <c:v>153.49199999999999</c:v>
                </c:pt>
                <c:pt idx="73">
                  <c:v>165.143</c:v>
                </c:pt>
                <c:pt idx="74">
                  <c:v>177.286</c:v>
                </c:pt>
                <c:pt idx="75">
                  <c:v>182.88900000000001</c:v>
                </c:pt>
                <c:pt idx="76">
                  <c:v>189.92099999999999</c:v>
                </c:pt>
                <c:pt idx="77">
                  <c:v>191.44399999999999</c:v>
                </c:pt>
                <c:pt idx="78">
                  <c:v>190.77799999999999</c:v>
                </c:pt>
                <c:pt idx="79">
                  <c:v>184.39699999999999</c:v>
                </c:pt>
                <c:pt idx="80">
                  <c:v>168.15899999999999</c:v>
                </c:pt>
                <c:pt idx="81">
                  <c:v>140.619</c:v>
                </c:pt>
                <c:pt idx="82">
                  <c:v>108.84099999999999</c:v>
                </c:pt>
                <c:pt idx="83">
                  <c:v>89.397000000000006</c:v>
                </c:pt>
                <c:pt idx="84">
                  <c:v>87.524000000000001</c:v>
                </c:pt>
                <c:pt idx="85">
                  <c:v>85.778000000000006</c:v>
                </c:pt>
                <c:pt idx="86">
                  <c:v>84.302000000000007</c:v>
                </c:pt>
                <c:pt idx="87">
                  <c:v>83.174999999999997</c:v>
                </c:pt>
                <c:pt idx="88">
                  <c:v>82.793999999999997</c:v>
                </c:pt>
                <c:pt idx="89">
                  <c:v>83.302000000000007</c:v>
                </c:pt>
                <c:pt idx="90">
                  <c:v>86.254000000000005</c:v>
                </c:pt>
                <c:pt idx="91">
                  <c:v>87.762</c:v>
                </c:pt>
                <c:pt idx="92">
                  <c:v>86.27</c:v>
                </c:pt>
                <c:pt idx="93">
                  <c:v>82.873000000000005</c:v>
                </c:pt>
                <c:pt idx="94">
                  <c:v>83.81</c:v>
                </c:pt>
                <c:pt idx="95">
                  <c:v>84.570999999999998</c:v>
                </c:pt>
                <c:pt idx="96">
                  <c:v>82.983999999999995</c:v>
                </c:pt>
                <c:pt idx="97">
                  <c:v>83.555999999999997</c:v>
                </c:pt>
                <c:pt idx="98">
                  <c:v>86.983999999999995</c:v>
                </c:pt>
                <c:pt idx="99">
                  <c:v>87.048000000000002</c:v>
                </c:pt>
                <c:pt idx="100">
                  <c:v>84.524000000000001</c:v>
                </c:pt>
                <c:pt idx="101">
                  <c:v>84.078999999999994</c:v>
                </c:pt>
                <c:pt idx="102">
                  <c:v>85.587000000000003</c:v>
                </c:pt>
                <c:pt idx="103">
                  <c:v>85.397000000000006</c:v>
                </c:pt>
                <c:pt idx="104">
                  <c:v>85.174999999999997</c:v>
                </c:pt>
                <c:pt idx="105">
                  <c:v>84.587000000000003</c:v>
                </c:pt>
                <c:pt idx="106">
                  <c:v>88.921000000000006</c:v>
                </c:pt>
                <c:pt idx="107">
                  <c:v>91.016000000000005</c:v>
                </c:pt>
                <c:pt idx="108">
                  <c:v>88.905000000000001</c:v>
                </c:pt>
                <c:pt idx="109">
                  <c:v>92.19</c:v>
                </c:pt>
                <c:pt idx="110">
                  <c:v>91.238</c:v>
                </c:pt>
                <c:pt idx="111">
                  <c:v>94.094999999999999</c:v>
                </c:pt>
                <c:pt idx="112">
                  <c:v>92.905000000000001</c:v>
                </c:pt>
                <c:pt idx="113">
                  <c:v>91.650999999999996</c:v>
                </c:pt>
                <c:pt idx="114">
                  <c:v>87.745999999999995</c:v>
                </c:pt>
                <c:pt idx="115">
                  <c:v>85.364999999999995</c:v>
                </c:pt>
                <c:pt idx="116">
                  <c:v>83.507999999999996</c:v>
                </c:pt>
                <c:pt idx="117">
                  <c:v>82.316999999999993</c:v>
                </c:pt>
                <c:pt idx="118">
                  <c:v>81.19</c:v>
                </c:pt>
                <c:pt idx="119">
                  <c:v>82.159000000000006</c:v>
                </c:pt>
                <c:pt idx="120">
                  <c:v>78.524000000000001</c:v>
                </c:pt>
                <c:pt idx="121">
                  <c:v>80.078999999999994</c:v>
                </c:pt>
                <c:pt idx="122">
                  <c:v>78.873000000000005</c:v>
                </c:pt>
                <c:pt idx="123">
                  <c:v>77.951999999999998</c:v>
                </c:pt>
                <c:pt idx="124">
                  <c:v>79</c:v>
                </c:pt>
                <c:pt idx="125">
                  <c:v>78.063000000000002</c:v>
                </c:pt>
                <c:pt idx="126">
                  <c:v>80.602999999999994</c:v>
                </c:pt>
                <c:pt idx="127">
                  <c:v>79.492000000000004</c:v>
                </c:pt>
                <c:pt idx="128">
                  <c:v>78.397000000000006</c:v>
                </c:pt>
                <c:pt idx="129">
                  <c:v>78.221999999999994</c:v>
                </c:pt>
                <c:pt idx="130">
                  <c:v>78.143000000000001</c:v>
                </c:pt>
                <c:pt idx="131">
                  <c:v>78.602999999999994</c:v>
                </c:pt>
                <c:pt idx="132">
                  <c:v>77.19</c:v>
                </c:pt>
                <c:pt idx="133">
                  <c:v>78.697999999999993</c:v>
                </c:pt>
                <c:pt idx="134">
                  <c:v>79.683000000000007</c:v>
                </c:pt>
                <c:pt idx="135">
                  <c:v>80.968000000000004</c:v>
                </c:pt>
                <c:pt idx="136">
                  <c:v>82.650999999999996</c:v>
                </c:pt>
                <c:pt idx="137">
                  <c:v>82.840999999999994</c:v>
                </c:pt>
                <c:pt idx="138">
                  <c:v>85.619</c:v>
                </c:pt>
                <c:pt idx="139">
                  <c:v>85.968000000000004</c:v>
                </c:pt>
                <c:pt idx="140">
                  <c:v>83.905000000000001</c:v>
                </c:pt>
                <c:pt idx="141">
                  <c:v>84.73</c:v>
                </c:pt>
                <c:pt idx="142">
                  <c:v>83.492000000000004</c:v>
                </c:pt>
                <c:pt idx="143">
                  <c:v>81.286000000000001</c:v>
                </c:pt>
                <c:pt idx="144">
                  <c:v>79.143000000000001</c:v>
                </c:pt>
                <c:pt idx="145">
                  <c:v>77.238</c:v>
                </c:pt>
                <c:pt idx="146">
                  <c:v>75.587000000000003</c:v>
                </c:pt>
                <c:pt idx="147">
                  <c:v>76.364999999999995</c:v>
                </c:pt>
                <c:pt idx="148">
                  <c:v>75.683000000000007</c:v>
                </c:pt>
                <c:pt idx="149">
                  <c:v>78.667000000000002</c:v>
                </c:pt>
                <c:pt idx="150">
                  <c:v>75.619</c:v>
                </c:pt>
                <c:pt idx="151">
                  <c:v>77.381</c:v>
                </c:pt>
                <c:pt idx="152">
                  <c:v>75.459999999999994</c:v>
                </c:pt>
                <c:pt idx="153">
                  <c:v>78.683000000000007</c:v>
                </c:pt>
                <c:pt idx="154">
                  <c:v>75.524000000000001</c:v>
                </c:pt>
                <c:pt idx="155">
                  <c:v>76.697999999999993</c:v>
                </c:pt>
                <c:pt idx="156">
                  <c:v>74.492000000000004</c:v>
                </c:pt>
                <c:pt idx="157">
                  <c:v>75.602999999999994</c:v>
                </c:pt>
                <c:pt idx="158">
                  <c:v>74.602999999999994</c:v>
                </c:pt>
                <c:pt idx="159">
                  <c:v>74.905000000000001</c:v>
                </c:pt>
                <c:pt idx="160">
                  <c:v>74.524000000000001</c:v>
                </c:pt>
                <c:pt idx="161">
                  <c:v>75.745999999999995</c:v>
                </c:pt>
                <c:pt idx="162">
                  <c:v>74.873000000000005</c:v>
                </c:pt>
                <c:pt idx="163">
                  <c:v>75.412999999999997</c:v>
                </c:pt>
                <c:pt idx="164">
                  <c:v>75.888999999999996</c:v>
                </c:pt>
                <c:pt idx="165">
                  <c:v>76.778000000000006</c:v>
                </c:pt>
                <c:pt idx="166">
                  <c:v>76.238</c:v>
                </c:pt>
                <c:pt idx="167">
                  <c:v>76.078999999999994</c:v>
                </c:pt>
                <c:pt idx="168">
                  <c:v>74.587000000000003</c:v>
                </c:pt>
                <c:pt idx="169">
                  <c:v>75.238</c:v>
                </c:pt>
                <c:pt idx="170">
                  <c:v>75.555999999999997</c:v>
                </c:pt>
                <c:pt idx="171">
                  <c:v>74.650999999999996</c:v>
                </c:pt>
                <c:pt idx="172">
                  <c:v>74.316999999999993</c:v>
                </c:pt>
                <c:pt idx="173">
                  <c:v>75.650999999999996</c:v>
                </c:pt>
                <c:pt idx="174">
                  <c:v>74.429000000000002</c:v>
                </c:pt>
                <c:pt idx="175">
                  <c:v>74.840999999999994</c:v>
                </c:pt>
                <c:pt idx="176">
                  <c:v>76.316999999999993</c:v>
                </c:pt>
                <c:pt idx="177">
                  <c:v>75.048000000000002</c:v>
                </c:pt>
                <c:pt idx="178">
                  <c:v>76.238</c:v>
                </c:pt>
                <c:pt idx="179">
                  <c:v>74.349000000000004</c:v>
                </c:pt>
                <c:pt idx="180">
                  <c:v>74.063000000000002</c:v>
                </c:pt>
                <c:pt idx="181">
                  <c:v>74.697999999999993</c:v>
                </c:pt>
                <c:pt idx="182">
                  <c:v>77.238</c:v>
                </c:pt>
                <c:pt idx="183">
                  <c:v>74.936999999999998</c:v>
                </c:pt>
                <c:pt idx="184">
                  <c:v>74.429000000000002</c:v>
                </c:pt>
                <c:pt idx="185">
                  <c:v>74.475999999999999</c:v>
                </c:pt>
                <c:pt idx="186">
                  <c:v>76.635000000000005</c:v>
                </c:pt>
                <c:pt idx="187">
                  <c:v>75.111000000000004</c:v>
                </c:pt>
                <c:pt idx="188">
                  <c:v>75.429000000000002</c:v>
                </c:pt>
                <c:pt idx="189">
                  <c:v>77.793999999999997</c:v>
                </c:pt>
                <c:pt idx="190">
                  <c:v>77.778000000000006</c:v>
                </c:pt>
                <c:pt idx="191">
                  <c:v>74.063000000000002</c:v>
                </c:pt>
                <c:pt idx="192">
                  <c:v>74.094999999999999</c:v>
                </c:pt>
                <c:pt idx="193">
                  <c:v>73.286000000000001</c:v>
                </c:pt>
                <c:pt idx="194">
                  <c:v>75.983999999999995</c:v>
                </c:pt>
                <c:pt idx="195">
                  <c:v>74.856999999999999</c:v>
                </c:pt>
                <c:pt idx="196">
                  <c:v>74.094999999999999</c:v>
                </c:pt>
                <c:pt idx="197">
                  <c:v>72.126999999999995</c:v>
                </c:pt>
                <c:pt idx="198">
                  <c:v>72.762</c:v>
                </c:pt>
                <c:pt idx="199">
                  <c:v>72.619</c:v>
                </c:pt>
                <c:pt idx="200">
                  <c:v>72.635000000000005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89.285472547167032</c:v>
                </c:pt>
                <c:pt idx="3">
                  <c:v>89.396092262819337</c:v>
                </c:pt>
                <c:pt idx="4">
                  <c:v>89.507661961440164</c:v>
                </c:pt>
                <c:pt idx="5">
                  <c:v>89.620191734109198</c:v>
                </c:pt>
                <c:pt idx="6">
                  <c:v>89.733684692816979</c:v>
                </c:pt>
                <c:pt idx="7">
                  <c:v>89.848135628193219</c:v>
                </c:pt>
                <c:pt idx="8">
                  <c:v>89.963529513802129</c:v>
                </c:pt>
                <c:pt idx="9">
                  <c:v>90.079839851174341</c:v>
                </c:pt>
                <c:pt idx="10">
                  <c:v>90.197026852625228</c:v>
                </c:pt>
                <c:pt idx="11">
                  <c:v>90.315035462997557</c:v>
                </c:pt>
                <c:pt idx="12">
                  <c:v>90.433793227266193</c:v>
                </c:pt>
                <c:pt idx="13">
                  <c:v>90.553208019318419</c:v>
                </c:pt>
                <c:pt idx="14">
                  <c:v>90.673165659758013</c:v>
                </c:pt>
                <c:pt idx="15">
                  <c:v>90.793527470204495</c:v>
                </c:pt>
                <c:pt idx="16">
                  <c:v>90.914127843694899</c:v>
                </c:pt>
                <c:pt idx="17">
                  <c:v>91.034771965304287</c:v>
                </c:pt>
                <c:pt idx="18">
                  <c:v>91.155233911487286</c:v>
                </c:pt>
                <c:pt idx="19">
                  <c:v>91.275255521052514</c:v>
                </c:pt>
                <c:pt idx="20">
                  <c:v>91.394546715269456</c:v>
                </c:pt>
                <c:pt idx="21">
                  <c:v>91.512788429722889</c:v>
                </c:pt>
                <c:pt idx="22">
                  <c:v>91.629640129460824</c:v>
                </c:pt>
                <c:pt idx="23">
                  <c:v>91.744755191924156</c:v>
                </c:pt>
                <c:pt idx="24">
                  <c:v>91.857809507666602</c:v>
                </c:pt>
                <c:pt idx="25">
                  <c:v>91.968551785932092</c:v>
                </c:pt>
                <c:pt idx="26">
                  <c:v>92.076888631279772</c:v>
                </c:pt>
                <c:pt idx="27">
                  <c:v>92.183023845062635</c:v>
                </c:pt>
                <c:pt idx="28">
                  <c:v>92.287679852255621</c:v>
                </c:pt>
                <c:pt idx="29">
                  <c:v>92.392439608621714</c:v>
                </c:pt>
                <c:pt idx="30">
                  <c:v>92.500259183207874</c:v>
                </c:pt>
                <c:pt idx="31">
                  <c:v>92.616212903889817</c:v>
                </c:pt>
                <c:pt idx="32">
                  <c:v>92.748541695870813</c:v>
                </c:pt>
                <c:pt idx="33">
                  <c:v>92.910076681442931</c:v>
                </c:pt>
                <c:pt idx="34">
                  <c:v>93.120098299659617</c:v>
                </c:pt>
                <c:pt idx="35">
                  <c:v>93.406659011943148</c:v>
                </c:pt>
                <c:pt idx="36">
                  <c:v>93.809337809171083</c:v>
                </c:pt>
                <c:pt idx="37">
                  <c:v>94.382301655758212</c:v>
                </c:pt>
                <c:pt idx="38">
                  <c:v>95.197421440028165</c:v>
                </c:pt>
                <c:pt idx="39">
                  <c:v>96.347034089545886</c:v>
                </c:pt>
                <c:pt idx="40">
                  <c:v>97.945774704094347</c:v>
                </c:pt>
                <c:pt idx="41">
                  <c:v>100.13075135914431</c:v>
                </c:pt>
                <c:pt idx="42">
                  <c:v>103.05924058029174</c:v>
                </c:pt>
                <c:pt idx="43">
                  <c:v>106.90309068895591</c:v>
                </c:pt>
                <c:pt idx="44">
                  <c:v>111.83917980755237</c:v>
                </c:pt>
                <c:pt idx="45">
                  <c:v>118.03561924357712</c:v>
                </c:pt>
                <c:pt idx="46">
                  <c:v>125.63392869438668</c:v>
                </c:pt>
                <c:pt idx="47">
                  <c:v>134.7281036946751</c:v>
                </c:pt>
                <c:pt idx="48">
                  <c:v>145.34225079571308</c:v>
                </c:pt>
                <c:pt idx="49">
                  <c:v>157.40902831807338</c:v>
                </c:pt>
                <c:pt idx="50">
                  <c:v>170.75067406685514</c:v>
                </c:pt>
                <c:pt idx="51">
                  <c:v>185.06028628967837</c:v>
                </c:pt>
                <c:pt idx="52">
                  <c:v>199.86734746951367</c:v>
                </c:pt>
                <c:pt idx="53">
                  <c:v>214.44430457664703</c:v>
                </c:pt>
                <c:pt idx="54">
                  <c:v>227.594980718702</c:v>
                </c:pt>
                <c:pt idx="55">
                  <c:v>237.34902279207662</c:v>
                </c:pt>
                <c:pt idx="56">
                  <c:v>240.85589311787311</c:v>
                </c:pt>
                <c:pt idx="57">
                  <c:v>235.04476319565526</c:v>
                </c:pt>
                <c:pt idx="58">
                  <c:v>218.31486797768991</c:v>
                </c:pt>
                <c:pt idx="59">
                  <c:v>192.3786561169035</c:v>
                </c:pt>
                <c:pt idx="60">
                  <c:v>162.47788066467459</c:v>
                </c:pt>
                <c:pt idx="61">
                  <c:v>135.14570109599555</c:v>
                </c:pt>
                <c:pt idx="62">
                  <c:v>115.02615014413809</c:v>
                </c:pt>
                <c:pt idx="63">
                  <c:v>103.25397321279577</c:v>
                </c:pt>
                <c:pt idx="64">
                  <c:v>98.258102922845765</c:v>
                </c:pt>
                <c:pt idx="65">
                  <c:v>97.677527704675768</c:v>
                </c:pt>
                <c:pt idx="66">
                  <c:v>99.732604483897063</c:v>
                </c:pt>
                <c:pt idx="67">
                  <c:v>103.54907113286551</c:v>
                </c:pt>
                <c:pt idx="68">
                  <c:v>108.88025440403142</c:v>
                </c:pt>
                <c:pt idx="69">
                  <c:v>115.74993164827313</c:v>
                </c:pt>
                <c:pt idx="70">
                  <c:v>124.22116987493654</c:v>
                </c:pt>
                <c:pt idx="71">
                  <c:v>134.27880849239222</c:v>
                </c:pt>
                <c:pt idx="72">
                  <c:v>145.76834993613363</c:v>
                </c:pt>
                <c:pt idx="73">
                  <c:v>158.35055796601912</c:v>
                </c:pt>
                <c:pt idx="74">
                  <c:v>171.42819255186174</c:v>
                </c:pt>
                <c:pt idx="75">
                  <c:v>183.96917812591667</c:v>
                </c:pt>
                <c:pt idx="76">
                  <c:v>194.17967733523369</c:v>
                </c:pt>
                <c:pt idx="77">
                  <c:v>199.25911908940523</c:v>
                </c:pt>
                <c:pt idx="78">
                  <c:v>195.9377400210422</c:v>
                </c:pt>
                <c:pt idx="79">
                  <c:v>182.34690255399181</c:v>
                </c:pt>
                <c:pt idx="80">
                  <c:v>160.24601357338756</c:v>
                </c:pt>
                <c:pt idx="81">
                  <c:v>135.17302036003156</c:v>
                </c:pt>
                <c:pt idx="82">
                  <c:v>113.50004045239287</c:v>
                </c:pt>
                <c:pt idx="83">
                  <c:v>98.82634836804796</c:v>
                </c:pt>
                <c:pt idx="84">
                  <c:v>90.935832656768241</c:v>
                </c:pt>
                <c:pt idx="85">
                  <c:v>87.506894045931773</c:v>
                </c:pt>
                <c:pt idx="86">
                  <c:v>86.242132595612432</c:v>
                </c:pt>
                <c:pt idx="87">
                  <c:v>85.777281304133723</c:v>
                </c:pt>
                <c:pt idx="88">
                  <c:v>85.541609366457479</c:v>
                </c:pt>
                <c:pt idx="89">
                  <c:v>85.357617173391077</c:v>
                </c:pt>
                <c:pt idx="90">
                  <c:v>85.183224871274632</c:v>
                </c:pt>
                <c:pt idx="91">
                  <c:v>85.010743893183076</c:v>
                </c:pt>
                <c:pt idx="92">
                  <c:v>84.839159213030598</c:v>
                </c:pt>
                <c:pt idx="93">
                  <c:v>84.668587427924933</c:v>
                </c:pt>
                <c:pt idx="94">
                  <c:v>84.499596707001373</c:v>
                </c:pt>
                <c:pt idx="95">
                  <c:v>84.33346816731239</c:v>
                </c:pt>
                <c:pt idx="96">
                  <c:v>84.172850114352599</c:v>
                </c:pt>
                <c:pt idx="97">
                  <c:v>84.022874268932341</c:v>
                </c:pt>
                <c:pt idx="98">
                  <c:v>83.892869391991425</c:v>
                </c:pt>
                <c:pt idx="99">
                  <c:v>83.798711477718129</c:v>
                </c:pt>
                <c:pt idx="100">
                  <c:v>83.765592903280407</c:v>
                </c:pt>
                <c:pt idx="101">
                  <c:v>83.830544725071206</c:v>
                </c:pt>
                <c:pt idx="102">
                  <c:v>84.043432094088686</c:v>
                </c:pt>
                <c:pt idx="103">
                  <c:v>84.464475155863909</c:v>
                </c:pt>
                <c:pt idx="104">
                  <c:v>85.155829550027974</c:v>
                </c:pt>
                <c:pt idx="105">
                  <c:v>86.164742005462898</c:v>
                </c:pt>
                <c:pt idx="106">
                  <c:v>87.497038377336708</c:v>
                </c:pt>
                <c:pt idx="107">
                  <c:v>89.083682098666756</c:v>
                </c:pt>
                <c:pt idx="108">
                  <c:v>90.7512960550157</c:v>
                </c:pt>
                <c:pt idx="109">
                  <c:v>92.217990625392972</c:v>
                </c:pt>
                <c:pt idx="110">
                  <c:v>93.139342444109673</c:v>
                </c:pt>
                <c:pt idx="111">
                  <c:v>93.212211360010471</c:v>
                </c:pt>
                <c:pt idx="112">
                  <c:v>92.303934420736994</c:v>
                </c:pt>
                <c:pt idx="113">
                  <c:v>90.536688277193548</c:v>
                </c:pt>
                <c:pt idx="114">
                  <c:v>88.262882882942876</c:v>
                </c:pt>
                <c:pt idx="115">
                  <c:v>85.930460059963693</c:v>
                </c:pt>
                <c:pt idx="116">
                  <c:v>83.912577111732787</c:v>
                </c:pt>
                <c:pt idx="117">
                  <c:v>82.397814918276055</c:v>
                </c:pt>
                <c:pt idx="118">
                  <c:v>81.386258923082593</c:v>
                </c:pt>
                <c:pt idx="119">
                  <c:v>80.763001867805798</c:v>
                </c:pt>
                <c:pt idx="120">
                  <c:v>80.385577824747202</c:v>
                </c:pt>
                <c:pt idx="121">
                  <c:v>80.139452640248507</c:v>
                </c:pt>
                <c:pt idx="122">
                  <c:v>79.953598709301161</c:v>
                </c:pt>
                <c:pt idx="123">
                  <c:v>79.792107552886606</c:v>
                </c:pt>
                <c:pt idx="124">
                  <c:v>79.63983955229773</c:v>
                </c:pt>
                <c:pt idx="125">
                  <c:v>79.491511453343193</c:v>
                </c:pt>
                <c:pt idx="126">
                  <c:v>79.345935371598785</c:v>
                </c:pt>
                <c:pt idx="127">
                  <c:v>79.204060810947368</c:v>
                </c:pt>
                <c:pt idx="128">
                  <c:v>79.06957440275265</c:v>
                </c:pt>
                <c:pt idx="129">
                  <c:v>78.95186944997451</c:v>
                </c:pt>
                <c:pt idx="130">
                  <c:v>78.871829558753419</c:v>
                </c:pt>
                <c:pt idx="131">
                  <c:v>78.870101275990791</c:v>
                </c:pt>
                <c:pt idx="132">
                  <c:v>79.014453804966223</c:v>
                </c:pt>
                <c:pt idx="133">
                  <c:v>79.397642977943121</c:v>
                </c:pt>
                <c:pt idx="134">
                  <c:v>80.113427785124074</c:v>
                </c:pt>
                <c:pt idx="135">
                  <c:v>81.203561474865651</c:v>
                </c:pt>
                <c:pt idx="136">
                  <c:v>82.588912935801474</c:v>
                </c:pt>
                <c:pt idx="137">
                  <c:v>84.026524593105364</c:v>
                </c:pt>
                <c:pt idx="138">
                  <c:v>85.145199629605415</c:v>
                </c:pt>
                <c:pt idx="139">
                  <c:v>85.577175394097708</c:v>
                </c:pt>
                <c:pt idx="140">
                  <c:v>85.130582058225684</c:v>
                </c:pt>
                <c:pt idx="141">
                  <c:v>83.895190605060691</c:v>
                </c:pt>
                <c:pt idx="142">
                  <c:v>82.203301455270477</c:v>
                </c:pt>
                <c:pt idx="143">
                  <c:v>80.468175478690412</c:v>
                </c:pt>
                <c:pt idx="144">
                  <c:v>79.007679927556623</c:v>
                </c:pt>
                <c:pt idx="145">
                  <c:v>77.955790477116807</c:v>
                </c:pt>
                <c:pt idx="146">
                  <c:v>77.284780354339432</c:v>
                </c:pt>
                <c:pt idx="147">
                  <c:v>76.886606353572063</c:v>
                </c:pt>
                <c:pt idx="148">
                  <c:v>76.648075982712172</c:v>
                </c:pt>
                <c:pt idx="149">
                  <c:v>76.487935430257579</c:v>
                </c:pt>
                <c:pt idx="150">
                  <c:v>76.360564183085287</c:v>
                </c:pt>
                <c:pt idx="151">
                  <c:v>76.244933980820178</c:v>
                </c:pt>
                <c:pt idx="152">
                  <c:v>76.132872605242738</c:v>
                </c:pt>
                <c:pt idx="153">
                  <c:v>76.021632205754599</c:v>
                </c:pt>
                <c:pt idx="154">
                  <c:v>75.910369820063451</c:v>
                </c:pt>
                <c:pt idx="155">
                  <c:v>75.798812739895368</c:v>
                </c:pt>
                <c:pt idx="156">
                  <c:v>75.686840480552632</c:v>
                </c:pt>
                <c:pt idx="157">
                  <c:v>75.574374649815454</c:v>
                </c:pt>
                <c:pt idx="158">
                  <c:v>75.461354058558655</c:v>
                </c:pt>
                <c:pt idx="159">
                  <c:v>75.3477295326974</c:v>
                </c:pt>
                <c:pt idx="160">
                  <c:v>75.233462498932028</c:v>
                </c:pt>
                <c:pt idx="161">
                  <c:v>75.118524118906166</c:v>
                </c:pt>
                <c:pt idx="162">
                  <c:v>75.002894442629653</c:v>
                </c:pt>
                <c:pt idx="163">
                  <c:v>74.886561530555554</c:v>
                </c:pt>
                <c:pt idx="164">
                  <c:v>74.769520562326122</c:v>
                </c:pt>
                <c:pt idx="165">
                  <c:v>74.65177295484466</c:v>
                </c:pt>
                <c:pt idx="166">
                  <c:v>74.533325508589456</c:v>
                </c:pt>
                <c:pt idx="167">
                  <c:v>74.414189596666517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89.285472547162612</c:v>
                </c:pt>
                <c:pt idx="3">
                  <c:v>89.396092262806292</c:v>
                </c:pt>
                <c:pt idx="4">
                  <c:v>89.507661961402334</c:v>
                </c:pt>
                <c:pt idx="5">
                  <c:v>89.620191734001622</c:v>
                </c:pt>
                <c:pt idx="6">
                  <c:v>89.733684692516789</c:v>
                </c:pt>
                <c:pt idx="7">
                  <c:v>89.848135627371349</c:v>
                </c:pt>
                <c:pt idx="8">
                  <c:v>89.963529511594416</c:v>
                </c:pt>
                <c:pt idx="9">
                  <c:v>90.07983984535592</c:v>
                </c:pt>
                <c:pt idx="10">
                  <c:v>90.197026837580268</c:v>
                </c:pt>
                <c:pt idx="11">
                  <c:v>90.315035424829276</c:v>
                </c:pt>
                <c:pt idx="12">
                  <c:v>90.433793132262792</c:v>
                </c:pt>
                <c:pt idx="13">
                  <c:v>90.553207787311621</c:v>
                </c:pt>
                <c:pt idx="14">
                  <c:v>90.673165103869962</c:v>
                </c:pt>
                <c:pt idx="15">
                  <c:v>90.793526163434919</c:v>
                </c:pt>
                <c:pt idx="16">
                  <c:v>90.914124829747081</c:v>
                </c:pt>
                <c:pt idx="17">
                  <c:v>91.034765145098319</c:v>
                </c:pt>
                <c:pt idx="18">
                  <c:v>91.155218769450485</c:v>
                </c:pt>
                <c:pt idx="19">
                  <c:v>91.275222537597202</c:v>
                </c:pt>
                <c:pt idx="20">
                  <c:v>91.394476224370734</c:v>
                </c:pt>
                <c:pt idx="21">
                  <c:v>91.512640622726735</c:v>
                </c:pt>
                <c:pt idx="22">
                  <c:v>91.629336053575472</c:v>
                </c:pt>
                <c:pt idx="23">
                  <c:v>91.744141438378108</c:v>
                </c:pt>
                <c:pt idx="24">
                  <c:v>91.856594074468816</c:v>
                </c:pt>
                <c:pt idx="25">
                  <c:v>91.966190257276665</c:v>
                </c:pt>
                <c:pt idx="26">
                  <c:v>92.072386891463182</c:v>
                </c:pt>
                <c:pt idx="27">
                  <c:v>92.174604222807517</c:v>
                </c:pt>
                <c:pt idx="28">
                  <c:v>92.272229802958208</c:v>
                </c:pt>
                <c:pt idx="29">
                  <c:v>92.364623768777861</c:v>
                </c:pt>
                <c:pt idx="30">
                  <c:v>92.451125476361952</c:v>
                </c:pt>
                <c:pt idx="31">
                  <c:v>92.531061477166688</c:v>
                </c:pt>
                <c:pt idx="32">
                  <c:v>92.603754761317177</c:v>
                </c:pt>
                <c:pt idx="33">
                  <c:v>92.66853512355182</c:v>
                </c:pt>
                <c:pt idx="34">
                  <c:v>92.724750434084427</c:v>
                </c:pt>
                <c:pt idx="35">
                  <c:v>92.771778524744064</c:v>
                </c:pt>
                <c:pt idx="36">
                  <c:v>92.809039335733701</c:v>
                </c:pt>
                <c:pt idx="37">
                  <c:v>92.83600691626809</c:v>
                </c:pt>
                <c:pt idx="38">
                  <c:v>92.852220839017434</c:v>
                </c:pt>
                <c:pt idx="39">
                  <c:v>92.857296578595779</c:v>
                </c:pt>
                <c:pt idx="40">
                  <c:v>92.850934421570543</c:v>
                </c:pt>
                <c:pt idx="41">
                  <c:v>92.832926520734006</c:v>
                </c:pt>
                <c:pt idx="42">
                  <c:v>92.803161778217117</c:v>
                </c:pt>
                <c:pt idx="43">
                  <c:v>92.76162833637143</c:v>
                </c:pt>
                <c:pt idx="44">
                  <c:v>92.708413565822653</c:v>
                </c:pt>
                <c:pt idx="45">
                  <c:v>92.643701558597655</c:v>
                </c:pt>
                <c:pt idx="46">
                  <c:v>92.5677682517953</c:v>
                </c:pt>
                <c:pt idx="47">
                  <c:v>92.480974415078236</c:v>
                </c:pt>
                <c:pt idx="48">
                  <c:v>92.383756825565371</c:v>
                </c:pt>
                <c:pt idx="49">
                  <c:v>92.276618020651725</c:v>
                </c:pt>
                <c:pt idx="50">
                  <c:v>92.160115059427255</c:v>
                </c:pt>
                <c:pt idx="51">
                  <c:v>92.03484773586456</c:v>
                </c:pt>
                <c:pt idx="52">
                  <c:v>91.901446673404095</c:v>
                </c:pt>
                <c:pt idx="53">
                  <c:v>91.760561694624428</c:v>
                </c:pt>
                <c:pt idx="54">
                  <c:v>91.612850806402548</c:v>
                </c:pt>
                <c:pt idx="55">
                  <c:v>91.458970076135827</c:v>
                </c:pt>
                <c:pt idx="56">
                  <c:v>91.299564604070042</c:v>
                </c:pt>
                <c:pt idx="57">
                  <c:v>91.13526072592154</c:v>
                </c:pt>
                <c:pt idx="58">
                  <c:v>90.966659513265853</c:v>
                </c:pt>
                <c:pt idx="59">
                  <c:v>90.794331579937676</c:v>
                </c:pt>
                <c:pt idx="60">
                  <c:v>90.618813153107411</c:v>
                </c:pt>
                <c:pt idx="61">
                  <c:v>90.440603328806731</c:v>
                </c:pt>
                <c:pt idx="62">
                  <c:v>90.260162403555185</c:v>
                </c:pt>
                <c:pt idx="63">
                  <c:v>90.077911155732309</c:v>
                </c:pt>
                <c:pt idx="64">
                  <c:v>89.89423094127396</c:v>
                </c:pt>
                <c:pt idx="65">
                  <c:v>89.709464466678327</c:v>
                </c:pt>
                <c:pt idx="66">
                  <c:v>89.523917106604969</c:v>
                </c:pt>
                <c:pt idx="67">
                  <c:v>89.337858641991104</c:v>
                </c:pt>
                <c:pt idx="68">
                  <c:v>89.151525306170683</c:v>
                </c:pt>
                <c:pt idx="69">
                  <c:v>88.965122039740862</c:v>
                </c:pt>
                <c:pt idx="70">
                  <c:v>88.778824868871922</c:v>
                </c:pt>
                <c:pt idx="71">
                  <c:v>88.592783335620084</c:v>
                </c:pt>
                <c:pt idx="72">
                  <c:v>88.407122922008142</c:v>
                </c:pt>
                <c:pt idx="73">
                  <c:v>88.221947421802497</c:v>
                </c:pt>
                <c:pt idx="74">
                  <c:v>88.037341224805459</c:v>
                </c:pt>
                <c:pt idx="75">
                  <c:v>87.853371487991211</c:v>
                </c:pt>
                <c:pt idx="76">
                  <c:v>87.670090175930099</c:v>
                </c:pt>
                <c:pt idx="77">
                  <c:v>87.487535959719622</c:v>
                </c:pt>
                <c:pt idx="78">
                  <c:v>87.305735969169859</c:v>
                </c:pt>
                <c:pt idx="79">
                  <c:v>87.124707397399987</c:v>
                </c:pt>
                <c:pt idx="80">
                  <c:v>86.944458960424839</c:v>
                </c:pt>
                <c:pt idx="81">
                  <c:v>86.764992216887308</c:v>
                </c:pt>
                <c:pt idx="82">
                  <c:v>86.586302754954332</c:v>
                </c:pt>
                <c:pt idx="83">
                  <c:v>86.408381254666864</c:v>
                </c:pt>
                <c:pt idx="84">
                  <c:v>86.231214434827677</c:v>
                </c:pt>
                <c:pt idx="85">
                  <c:v>86.054785893925313</c:v>
                </c:pt>
                <c:pt idx="86">
                  <c:v>85.879076854709936</c:v>
                </c:pt>
                <c:pt idx="87">
                  <c:v>85.704066821930681</c:v>
                </c:pt>
                <c:pt idx="88">
                  <c:v>85.529734162472593</c:v>
                </c:pt>
                <c:pt idx="89">
                  <c:v>85.356056616743558</c:v>
                </c:pt>
                <c:pt idx="90">
                  <c:v>85.183011749694174</c:v>
                </c:pt>
                <c:pt idx="91">
                  <c:v>85.010577349340295</c:v>
                </c:pt>
                <c:pt idx="92">
                  <c:v>84.838731780116177</c:v>
                </c:pt>
                <c:pt idx="93">
                  <c:v>84.667454297839157</c:v>
                </c:pt>
                <c:pt idx="94">
                  <c:v>84.496725332519532</c:v>
                </c:pt>
                <c:pt idx="95">
                  <c:v>84.3265267447143</c:v>
                </c:pt>
                <c:pt idx="96">
                  <c:v>84.156842060599999</c:v>
                </c:pt>
                <c:pt idx="97">
                  <c:v>83.987656690431407</c:v>
                </c:pt>
                <c:pt idx="98">
                  <c:v>83.818958134555032</c:v>
                </c:pt>
                <c:pt idx="99">
                  <c:v>83.650736180655642</c:v>
                </c:pt>
                <c:pt idx="100">
                  <c:v>83.482983095422952</c:v>
                </c:pt>
                <c:pt idx="101">
                  <c:v>83.315693813328025</c:v>
                </c:pt>
                <c:pt idx="102">
                  <c:v>83.148866124680922</c:v>
                </c:pt>
                <c:pt idx="103">
                  <c:v>82.982500864596688</c:v>
                </c:pt>
                <c:pt idx="104">
                  <c:v>82.816602103909389</c:v>
                </c:pt>
                <c:pt idx="105">
                  <c:v>82.651177342433257</c:v>
                </c:pt>
                <c:pt idx="106">
                  <c:v>82.486237704261825</c:v>
                </c:pt>
                <c:pt idx="107">
                  <c:v>82.321798134007679</c:v>
                </c:pt>
                <c:pt idx="108">
                  <c:v>82.15787759200559</c:v>
                </c:pt>
                <c:pt idx="109">
                  <c:v>81.994499245519108</c:v>
                </c:pt>
                <c:pt idx="110">
                  <c:v>81.831690651902065</c:v>
                </c:pt>
                <c:pt idx="111">
                  <c:v>81.66948392846659</c:v>
                </c:pt>
                <c:pt idx="112">
                  <c:v>81.507915902508671</c:v>
                </c:pt>
                <c:pt idx="113">
                  <c:v>81.347028233553672</c:v>
                </c:pt>
                <c:pt idx="114">
                  <c:v>81.186867498437337</c:v>
                </c:pt>
                <c:pt idx="115">
                  <c:v>81.027485228376406</c:v>
                </c:pt>
                <c:pt idx="116">
                  <c:v>80.868937885769654</c:v>
                </c:pt>
                <c:pt idx="117">
                  <c:v>80.711286767186579</c:v>
                </c:pt>
                <c:pt idx="118">
                  <c:v>80.554597817956193</c:v>
                </c:pt>
                <c:pt idx="119">
                  <c:v>80.398941343091195</c:v>
                </c:pt>
                <c:pt idx="120">
                  <c:v>80.244391599125791</c:v>
                </c:pt>
                <c:pt idx="121">
                  <c:v>80.091026251979756</c:v>
                </c:pt>
                <c:pt idx="122">
                  <c:v>79.938925687369434</c:v>
                </c:pt>
                <c:pt idx="123">
                  <c:v>79.788172162743251</c:v>
                </c:pt>
                <c:pt idx="124">
                  <c:v>79.638848793388561</c:v>
                </c:pt>
                <c:pt idx="125">
                  <c:v>79.49103837035338</c:v>
                </c:pt>
                <c:pt idx="126">
                  <c:v>79.344822014200076</c:v>
                </c:pt>
                <c:pt idx="127">
                  <c:v>79.200277676313064</c:v>
                </c:pt>
                <c:pt idx="128">
                  <c:v>79.057478508345127</c:v>
                </c:pt>
                <c:pt idx="129">
                  <c:v>78.916491130089355</c:v>
                </c:pt>
                <c:pt idx="130">
                  <c:v>78.777373836124326</c:v>
                </c:pt>
                <c:pt idx="131">
                  <c:v>78.640174791360963</c:v>
                </c:pt>
                <c:pt idx="132">
                  <c:v>78.504930274347345</c:v>
                </c:pt>
                <c:pt idx="133">
                  <c:v>78.371663033999553</c:v>
                </c:pt>
                <c:pt idx="134">
                  <c:v>78.240380829449208</c:v>
                </c:pt>
                <c:pt idx="135">
                  <c:v>78.111075223130385</c:v>
                </c:pt>
                <c:pt idx="136">
                  <c:v>77.983720693458082</c:v>
                </c:pt>
                <c:pt idx="137">
                  <c:v>77.858274125149251</c:v>
                </c:pt>
                <c:pt idx="138">
                  <c:v>77.734674722459104</c:v>
                </c:pt>
                <c:pt idx="139">
                  <c:v>77.612844373825595</c:v>
                </c:pt>
                <c:pt idx="140">
                  <c:v>77.492688476551905</c:v>
                </c:pt>
                <c:pt idx="141">
                  <c:v>77.374097208497503</c:v>
                </c:pt>
                <c:pt idx="142">
                  <c:v>77.256947211859583</c:v>
                </c:pt>
                <c:pt idx="143">
                  <c:v>77.141103633680387</c:v>
                </c:pt>
                <c:pt idx="144">
                  <c:v>77.026422450316886</c:v>
                </c:pt>
                <c:pt idx="145">
                  <c:v>76.912752990113944</c:v>
                </c:pt>
                <c:pt idx="146">
                  <c:v>76.799940560877332</c:v>
                </c:pt>
                <c:pt idx="147">
                  <c:v>76.687829086899086</c:v>
                </c:pt>
                <c:pt idx="148">
                  <c:v>76.576263664146992</c:v>
                </c:pt>
                <c:pt idx="149">
                  <c:v>76.465092951199921</c:v>
                </c:pt>
                <c:pt idx="150">
                  <c:v>76.35417132658408</c:v>
                </c:pt>
                <c:pt idx="151">
                  <c:v>76.243360759068224</c:v>
                </c:pt>
                <c:pt idx="152">
                  <c:v>76.132532354823226</c:v>
                </c:pt>
                <c:pt idx="153">
                  <c:v>76.021567562793138</c:v>
                </c:pt>
                <c:pt idx="154">
                  <c:v>75.910359035982964</c:v>
                </c:pt>
                <c:pt idx="155">
                  <c:v>75.798811160716056</c:v>
                </c:pt>
                <c:pt idx="156">
                  <c:v>75.686840277629315</c:v>
                </c:pt>
                <c:pt idx="157">
                  <c:v>75.57437462694017</c:v>
                </c:pt>
                <c:pt idx="158">
                  <c:v>75.461354056296983</c:v>
                </c:pt>
                <c:pt idx="159">
                  <c:v>75.347729532501319</c:v>
                </c:pt>
                <c:pt idx="160">
                  <c:v>75.23346249891712</c:v>
                </c:pt>
                <c:pt idx="161">
                  <c:v>75.118524118905171</c:v>
                </c:pt>
                <c:pt idx="162">
                  <c:v>75.002894442629596</c:v>
                </c:pt>
                <c:pt idx="163">
                  <c:v>74.886561530555554</c:v>
                </c:pt>
                <c:pt idx="164">
                  <c:v>74.769520562326122</c:v>
                </c:pt>
                <c:pt idx="165">
                  <c:v>74.65177295484466</c:v>
                </c:pt>
                <c:pt idx="166">
                  <c:v>74.533325508589456</c:v>
                </c:pt>
                <c:pt idx="167">
                  <c:v>74.414189596666517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97.381</c:v>
                </c:pt>
                <c:pt idx="1">
                  <c:v>97.19</c:v>
                </c:pt>
                <c:pt idx="2">
                  <c:v>96.921000000000006</c:v>
                </c:pt>
                <c:pt idx="3">
                  <c:v>96.063000000000002</c:v>
                </c:pt>
                <c:pt idx="4">
                  <c:v>97.111000000000004</c:v>
                </c:pt>
                <c:pt idx="5">
                  <c:v>96.778000000000006</c:v>
                </c:pt>
                <c:pt idx="6">
                  <c:v>95.762</c:v>
                </c:pt>
                <c:pt idx="7">
                  <c:v>95.983999999999995</c:v>
                </c:pt>
                <c:pt idx="8">
                  <c:v>95.587000000000003</c:v>
                </c:pt>
                <c:pt idx="9">
                  <c:v>95.54</c:v>
                </c:pt>
                <c:pt idx="10">
                  <c:v>94.126999999999995</c:v>
                </c:pt>
                <c:pt idx="11">
                  <c:v>95.143000000000001</c:v>
                </c:pt>
                <c:pt idx="12">
                  <c:v>94.031999999999996</c:v>
                </c:pt>
                <c:pt idx="13">
                  <c:v>95.492000000000004</c:v>
                </c:pt>
                <c:pt idx="14">
                  <c:v>94.570999999999998</c:v>
                </c:pt>
                <c:pt idx="15">
                  <c:v>95.19</c:v>
                </c:pt>
                <c:pt idx="16">
                  <c:v>95.555999999999997</c:v>
                </c:pt>
                <c:pt idx="17">
                  <c:v>94.778000000000006</c:v>
                </c:pt>
                <c:pt idx="18">
                  <c:v>94.286000000000001</c:v>
                </c:pt>
                <c:pt idx="19">
                  <c:v>94.206000000000003</c:v>
                </c:pt>
                <c:pt idx="20">
                  <c:v>94.968000000000004</c:v>
                </c:pt>
                <c:pt idx="21">
                  <c:v>92.81</c:v>
                </c:pt>
                <c:pt idx="22">
                  <c:v>95.475999999999999</c:v>
                </c:pt>
                <c:pt idx="23">
                  <c:v>94.364999999999995</c:v>
                </c:pt>
                <c:pt idx="24">
                  <c:v>91.936999999999998</c:v>
                </c:pt>
                <c:pt idx="25">
                  <c:v>95.031999999999996</c:v>
                </c:pt>
                <c:pt idx="26">
                  <c:v>94.332999999999998</c:v>
                </c:pt>
                <c:pt idx="27">
                  <c:v>95.81</c:v>
                </c:pt>
                <c:pt idx="28">
                  <c:v>96.762</c:v>
                </c:pt>
                <c:pt idx="29">
                  <c:v>94.507999999999996</c:v>
                </c:pt>
                <c:pt idx="30">
                  <c:v>94.031999999999996</c:v>
                </c:pt>
                <c:pt idx="31">
                  <c:v>96.316999999999993</c:v>
                </c:pt>
                <c:pt idx="32">
                  <c:v>96.206000000000003</c:v>
                </c:pt>
                <c:pt idx="33">
                  <c:v>99.078999999999994</c:v>
                </c:pt>
                <c:pt idx="34">
                  <c:v>97.683000000000007</c:v>
                </c:pt>
                <c:pt idx="35">
                  <c:v>97.221999999999994</c:v>
                </c:pt>
                <c:pt idx="36">
                  <c:v>96.635000000000005</c:v>
                </c:pt>
                <c:pt idx="37">
                  <c:v>97.397000000000006</c:v>
                </c:pt>
                <c:pt idx="38">
                  <c:v>96.27</c:v>
                </c:pt>
                <c:pt idx="39">
                  <c:v>95.968000000000004</c:v>
                </c:pt>
                <c:pt idx="40">
                  <c:v>97.332999999999998</c:v>
                </c:pt>
                <c:pt idx="41">
                  <c:v>97.381</c:v>
                </c:pt>
                <c:pt idx="42">
                  <c:v>97.888999999999996</c:v>
                </c:pt>
                <c:pt idx="43">
                  <c:v>100</c:v>
                </c:pt>
                <c:pt idx="44">
                  <c:v>104.63500000000001</c:v>
                </c:pt>
                <c:pt idx="45">
                  <c:v>107.175</c:v>
                </c:pt>
                <c:pt idx="46">
                  <c:v>111.60299999999999</c:v>
                </c:pt>
                <c:pt idx="47">
                  <c:v>121.095</c:v>
                </c:pt>
                <c:pt idx="48">
                  <c:v>134.857</c:v>
                </c:pt>
                <c:pt idx="49">
                  <c:v>152.55600000000001</c:v>
                </c:pt>
                <c:pt idx="50">
                  <c:v>169.857</c:v>
                </c:pt>
                <c:pt idx="51">
                  <c:v>189.22200000000001</c:v>
                </c:pt>
                <c:pt idx="52">
                  <c:v>203.286</c:v>
                </c:pt>
                <c:pt idx="53">
                  <c:v>214.952</c:v>
                </c:pt>
                <c:pt idx="54">
                  <c:v>223.762</c:v>
                </c:pt>
                <c:pt idx="55">
                  <c:v>229.55600000000001</c:v>
                </c:pt>
                <c:pt idx="56">
                  <c:v>229.58699999999999</c:v>
                </c:pt>
                <c:pt idx="57">
                  <c:v>228.50800000000001</c:v>
                </c:pt>
                <c:pt idx="58">
                  <c:v>223.69800000000001</c:v>
                </c:pt>
                <c:pt idx="59">
                  <c:v>211.03200000000001</c:v>
                </c:pt>
                <c:pt idx="60">
                  <c:v>181.524</c:v>
                </c:pt>
                <c:pt idx="61">
                  <c:v>137.143</c:v>
                </c:pt>
                <c:pt idx="62">
                  <c:v>104.444</c:v>
                </c:pt>
                <c:pt idx="63">
                  <c:v>94.381</c:v>
                </c:pt>
                <c:pt idx="64">
                  <c:v>94.349000000000004</c:v>
                </c:pt>
                <c:pt idx="65">
                  <c:v>95.856999999999999</c:v>
                </c:pt>
                <c:pt idx="66">
                  <c:v>96.524000000000001</c:v>
                </c:pt>
                <c:pt idx="67">
                  <c:v>98.332999999999998</c:v>
                </c:pt>
                <c:pt idx="68">
                  <c:v>100.81</c:v>
                </c:pt>
                <c:pt idx="69">
                  <c:v>109.84099999999999</c:v>
                </c:pt>
                <c:pt idx="70">
                  <c:v>119.127</c:v>
                </c:pt>
                <c:pt idx="71">
                  <c:v>130.619</c:v>
                </c:pt>
                <c:pt idx="72">
                  <c:v>144.77799999999999</c:v>
                </c:pt>
                <c:pt idx="73">
                  <c:v>157.15899999999999</c:v>
                </c:pt>
                <c:pt idx="74">
                  <c:v>171.381</c:v>
                </c:pt>
                <c:pt idx="75">
                  <c:v>179.55600000000001</c:v>
                </c:pt>
                <c:pt idx="76">
                  <c:v>188.03200000000001</c:v>
                </c:pt>
                <c:pt idx="77">
                  <c:v>192.762</c:v>
                </c:pt>
                <c:pt idx="78">
                  <c:v>193.84100000000001</c:v>
                </c:pt>
                <c:pt idx="79">
                  <c:v>189.905</c:v>
                </c:pt>
                <c:pt idx="80">
                  <c:v>175.98400000000001</c:v>
                </c:pt>
                <c:pt idx="81">
                  <c:v>147.524</c:v>
                </c:pt>
                <c:pt idx="82">
                  <c:v>108.492</c:v>
                </c:pt>
                <c:pt idx="83">
                  <c:v>91.126999999999995</c:v>
                </c:pt>
                <c:pt idx="84">
                  <c:v>87.048000000000002</c:v>
                </c:pt>
                <c:pt idx="85">
                  <c:v>85.302000000000007</c:v>
                </c:pt>
                <c:pt idx="86">
                  <c:v>86.031999999999996</c:v>
                </c:pt>
                <c:pt idx="87">
                  <c:v>84.159000000000006</c:v>
                </c:pt>
                <c:pt idx="88">
                  <c:v>85.143000000000001</c:v>
                </c:pt>
                <c:pt idx="89">
                  <c:v>85.683000000000007</c:v>
                </c:pt>
                <c:pt idx="90">
                  <c:v>85.174999999999997</c:v>
                </c:pt>
                <c:pt idx="91">
                  <c:v>85.063000000000002</c:v>
                </c:pt>
                <c:pt idx="92">
                  <c:v>87.302000000000007</c:v>
                </c:pt>
                <c:pt idx="93">
                  <c:v>85.412999999999997</c:v>
                </c:pt>
                <c:pt idx="94">
                  <c:v>86.54</c:v>
                </c:pt>
                <c:pt idx="95">
                  <c:v>86.332999999999998</c:v>
                </c:pt>
                <c:pt idx="96">
                  <c:v>85.159000000000006</c:v>
                </c:pt>
                <c:pt idx="97">
                  <c:v>87.745999999999995</c:v>
                </c:pt>
                <c:pt idx="98">
                  <c:v>87.524000000000001</c:v>
                </c:pt>
                <c:pt idx="99">
                  <c:v>86.159000000000006</c:v>
                </c:pt>
                <c:pt idx="100">
                  <c:v>86.159000000000006</c:v>
                </c:pt>
                <c:pt idx="101">
                  <c:v>87.206000000000003</c:v>
                </c:pt>
                <c:pt idx="102">
                  <c:v>86.46</c:v>
                </c:pt>
                <c:pt idx="103">
                  <c:v>85.397000000000006</c:v>
                </c:pt>
                <c:pt idx="104">
                  <c:v>87.221999999999994</c:v>
                </c:pt>
                <c:pt idx="105">
                  <c:v>85.587000000000003</c:v>
                </c:pt>
                <c:pt idx="106">
                  <c:v>86.778000000000006</c:v>
                </c:pt>
                <c:pt idx="107">
                  <c:v>88.078999999999994</c:v>
                </c:pt>
                <c:pt idx="108">
                  <c:v>92.078999999999994</c:v>
                </c:pt>
                <c:pt idx="109">
                  <c:v>93.619</c:v>
                </c:pt>
                <c:pt idx="110">
                  <c:v>96.111000000000004</c:v>
                </c:pt>
                <c:pt idx="111">
                  <c:v>97.983999999999995</c:v>
                </c:pt>
                <c:pt idx="112">
                  <c:v>96.27</c:v>
                </c:pt>
                <c:pt idx="113">
                  <c:v>97.27</c:v>
                </c:pt>
                <c:pt idx="114">
                  <c:v>92.587000000000003</c:v>
                </c:pt>
                <c:pt idx="115">
                  <c:v>91.238</c:v>
                </c:pt>
                <c:pt idx="116">
                  <c:v>86.475999999999999</c:v>
                </c:pt>
                <c:pt idx="117">
                  <c:v>85.697999999999993</c:v>
                </c:pt>
                <c:pt idx="118">
                  <c:v>83.048000000000002</c:v>
                </c:pt>
                <c:pt idx="119">
                  <c:v>83.492000000000004</c:v>
                </c:pt>
                <c:pt idx="120">
                  <c:v>80.286000000000001</c:v>
                </c:pt>
                <c:pt idx="121">
                  <c:v>82.555999999999997</c:v>
                </c:pt>
                <c:pt idx="122">
                  <c:v>81.459999999999994</c:v>
                </c:pt>
                <c:pt idx="123">
                  <c:v>82.619</c:v>
                </c:pt>
                <c:pt idx="124">
                  <c:v>80.302000000000007</c:v>
                </c:pt>
                <c:pt idx="125">
                  <c:v>80.856999999999999</c:v>
                </c:pt>
                <c:pt idx="126">
                  <c:v>80.667000000000002</c:v>
                </c:pt>
                <c:pt idx="127">
                  <c:v>80.302000000000007</c:v>
                </c:pt>
                <c:pt idx="128">
                  <c:v>80.316999999999993</c:v>
                </c:pt>
                <c:pt idx="129">
                  <c:v>81.111000000000004</c:v>
                </c:pt>
                <c:pt idx="130">
                  <c:v>82.332999999999998</c:v>
                </c:pt>
                <c:pt idx="131">
                  <c:v>79.968000000000004</c:v>
                </c:pt>
                <c:pt idx="132">
                  <c:v>83.063000000000002</c:v>
                </c:pt>
                <c:pt idx="133">
                  <c:v>81.524000000000001</c:v>
                </c:pt>
                <c:pt idx="134">
                  <c:v>82.381</c:v>
                </c:pt>
                <c:pt idx="135">
                  <c:v>82.332999999999998</c:v>
                </c:pt>
                <c:pt idx="136">
                  <c:v>85.27</c:v>
                </c:pt>
                <c:pt idx="137">
                  <c:v>86.27</c:v>
                </c:pt>
                <c:pt idx="138">
                  <c:v>87.27</c:v>
                </c:pt>
                <c:pt idx="139">
                  <c:v>90.492000000000004</c:v>
                </c:pt>
                <c:pt idx="140">
                  <c:v>89.602999999999994</c:v>
                </c:pt>
                <c:pt idx="141">
                  <c:v>86.238</c:v>
                </c:pt>
                <c:pt idx="142">
                  <c:v>86.412999999999997</c:v>
                </c:pt>
                <c:pt idx="143">
                  <c:v>83.159000000000006</c:v>
                </c:pt>
                <c:pt idx="144">
                  <c:v>80.856999999999999</c:v>
                </c:pt>
                <c:pt idx="145">
                  <c:v>82.016000000000005</c:v>
                </c:pt>
                <c:pt idx="146">
                  <c:v>79.286000000000001</c:v>
                </c:pt>
                <c:pt idx="147">
                  <c:v>78.856999999999999</c:v>
                </c:pt>
                <c:pt idx="148">
                  <c:v>79.587000000000003</c:v>
                </c:pt>
                <c:pt idx="149">
                  <c:v>79.206000000000003</c:v>
                </c:pt>
                <c:pt idx="150">
                  <c:v>77.778000000000006</c:v>
                </c:pt>
                <c:pt idx="151">
                  <c:v>79.667000000000002</c:v>
                </c:pt>
                <c:pt idx="152">
                  <c:v>78.031999999999996</c:v>
                </c:pt>
                <c:pt idx="153">
                  <c:v>77.507999999999996</c:v>
                </c:pt>
                <c:pt idx="154">
                  <c:v>80.602999999999994</c:v>
                </c:pt>
                <c:pt idx="155">
                  <c:v>79.397000000000006</c:v>
                </c:pt>
                <c:pt idx="156">
                  <c:v>77.078999999999994</c:v>
                </c:pt>
                <c:pt idx="157">
                  <c:v>77.713999999999999</c:v>
                </c:pt>
                <c:pt idx="158">
                  <c:v>76.570999999999998</c:v>
                </c:pt>
                <c:pt idx="159">
                  <c:v>80.683000000000007</c:v>
                </c:pt>
                <c:pt idx="160">
                  <c:v>77.983999999999995</c:v>
                </c:pt>
                <c:pt idx="161">
                  <c:v>80.444000000000003</c:v>
                </c:pt>
                <c:pt idx="162">
                  <c:v>79.968000000000004</c:v>
                </c:pt>
                <c:pt idx="163">
                  <c:v>77.475999999999999</c:v>
                </c:pt>
                <c:pt idx="164">
                  <c:v>77.507999999999996</c:v>
                </c:pt>
                <c:pt idx="165">
                  <c:v>78.286000000000001</c:v>
                </c:pt>
                <c:pt idx="166">
                  <c:v>77</c:v>
                </c:pt>
                <c:pt idx="167">
                  <c:v>78.143000000000001</c:v>
                </c:pt>
                <c:pt idx="168">
                  <c:v>78.905000000000001</c:v>
                </c:pt>
                <c:pt idx="169">
                  <c:v>77.174999999999997</c:v>
                </c:pt>
                <c:pt idx="170">
                  <c:v>76.697999999999993</c:v>
                </c:pt>
                <c:pt idx="171">
                  <c:v>77.745999999999995</c:v>
                </c:pt>
                <c:pt idx="172">
                  <c:v>77.459999999999994</c:v>
                </c:pt>
                <c:pt idx="173">
                  <c:v>79.570999999999998</c:v>
                </c:pt>
                <c:pt idx="174">
                  <c:v>77.667000000000002</c:v>
                </c:pt>
                <c:pt idx="175">
                  <c:v>79.81</c:v>
                </c:pt>
                <c:pt idx="176">
                  <c:v>78.540000000000006</c:v>
                </c:pt>
                <c:pt idx="177">
                  <c:v>79.126999999999995</c:v>
                </c:pt>
                <c:pt idx="178">
                  <c:v>78.81</c:v>
                </c:pt>
                <c:pt idx="179">
                  <c:v>78.031999999999996</c:v>
                </c:pt>
                <c:pt idx="180">
                  <c:v>78.316999999999993</c:v>
                </c:pt>
                <c:pt idx="181">
                  <c:v>78.825000000000003</c:v>
                </c:pt>
                <c:pt idx="182">
                  <c:v>77.825000000000003</c:v>
                </c:pt>
                <c:pt idx="183">
                  <c:v>77.936999999999998</c:v>
                </c:pt>
                <c:pt idx="184">
                  <c:v>77.316999999999993</c:v>
                </c:pt>
                <c:pt idx="185">
                  <c:v>79.063000000000002</c:v>
                </c:pt>
                <c:pt idx="186">
                  <c:v>79.475999999999999</c:v>
                </c:pt>
                <c:pt idx="187">
                  <c:v>79.856999999999999</c:v>
                </c:pt>
                <c:pt idx="188">
                  <c:v>77.73</c:v>
                </c:pt>
                <c:pt idx="189">
                  <c:v>79.778000000000006</c:v>
                </c:pt>
                <c:pt idx="190">
                  <c:v>76.381</c:v>
                </c:pt>
                <c:pt idx="191">
                  <c:v>78.27</c:v>
                </c:pt>
                <c:pt idx="192">
                  <c:v>77.174999999999997</c:v>
                </c:pt>
                <c:pt idx="193">
                  <c:v>76.73</c:v>
                </c:pt>
                <c:pt idx="194">
                  <c:v>78.19</c:v>
                </c:pt>
                <c:pt idx="195">
                  <c:v>78.635000000000005</c:v>
                </c:pt>
                <c:pt idx="196">
                  <c:v>76.397000000000006</c:v>
                </c:pt>
                <c:pt idx="197">
                  <c:v>76.856999999999999</c:v>
                </c:pt>
                <c:pt idx="198">
                  <c:v>76.825000000000003</c:v>
                </c:pt>
                <c:pt idx="199">
                  <c:v>78.570999999999998</c:v>
                </c:pt>
                <c:pt idx="200">
                  <c:v>78.524000000000001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94.80007274792338</c:v>
                </c:pt>
                <c:pt idx="5">
                  <c:v>94.846340981690147</c:v>
                </c:pt>
                <c:pt idx="6">
                  <c:v>94.892171712244746</c:v>
                </c:pt>
                <c:pt idx="7">
                  <c:v>94.937476699908046</c:v>
                </c:pt>
                <c:pt idx="8">
                  <c:v>94.982156071368777</c:v>
                </c:pt>
                <c:pt idx="9">
                  <c:v>95.026097205905401</c:v>
                </c:pt>
                <c:pt idx="10">
                  <c:v>95.069173579611473</c:v>
                </c:pt>
                <c:pt idx="11">
                  <c:v>95.111243581424262</c:v>
                </c:pt>
                <c:pt idx="12">
                  <c:v>95.152149319447858</c:v>
                </c:pt>
                <c:pt idx="13">
                  <c:v>95.191715441828947</c:v>
                </c:pt>
                <c:pt idx="14">
                  <c:v>95.229748003777431</c:v>
                </c:pt>
                <c:pt idx="15">
                  <c:v>95.266033422218911</c:v>
                </c:pt>
                <c:pt idx="16">
                  <c:v>95.300337574061288</c:v>
                </c:pt>
                <c:pt idx="17">
                  <c:v>95.332405117244491</c:v>
                </c:pt>
                <c:pt idx="18">
                  <c:v>95.361959153595606</c:v>
                </c:pt>
                <c:pt idx="19">
                  <c:v>95.388701424053124</c:v>
                </c:pt>
                <c:pt idx="20">
                  <c:v>95.412313357362336</c:v>
                </c:pt>
                <c:pt idx="21">
                  <c:v>95.432458530654472</c:v>
                </c:pt>
                <c:pt idx="22">
                  <c:v>95.44878752469279</c:v>
                </c:pt>
                <c:pt idx="23">
                  <c:v>95.46094689714829</c:v>
                </c:pt>
                <c:pt idx="24">
                  <c:v>95.468595251968566</c:v>
                </c:pt>
                <c:pt idx="25">
                  <c:v>95.471431438599694</c:v>
                </c:pt>
                <c:pt idx="26">
                  <c:v>95.469243160281081</c:v>
                </c:pt>
                <c:pt idx="27">
                  <c:v>95.461989188485433</c:v>
                </c:pt>
                <c:pt idx="28">
                  <c:v>95.449935497026232</c:v>
                </c:pt>
                <c:pt idx="29">
                  <c:v>95.433875393418845</c:v>
                </c:pt>
                <c:pt idx="30">
                  <c:v>95.415476286628504</c:v>
                </c:pt>
                <c:pt idx="31">
                  <c:v>95.397810594158614</c:v>
                </c:pt>
                <c:pt idx="32">
                  <c:v>95.386143850372051</c:v>
                </c:pt>
                <c:pt idx="33">
                  <c:v>95.389066078137517</c:v>
                </c:pt>
                <c:pt idx="34">
                  <c:v>95.42005755297366</c:v>
                </c:pt>
                <c:pt idx="35">
                  <c:v>95.499569535893073</c:v>
                </c:pt>
                <c:pt idx="36">
                  <c:v>95.657664772795329</c:v>
                </c:pt>
                <c:pt idx="37">
                  <c:v>95.937191347030932</c:v>
                </c:pt>
                <c:pt idx="38">
                  <c:v>96.397348516238964</c:v>
                </c:pt>
                <c:pt idx="39">
                  <c:v>97.117341753763355</c:v>
                </c:pt>
                <c:pt idx="40">
                  <c:v>98.199623754959191</c:v>
                </c:pt>
                <c:pt idx="41">
                  <c:v>99.772000559600755</c:v>
                </c:pt>
                <c:pt idx="42">
                  <c:v>101.98768629422189</c:v>
                </c:pt>
                <c:pt idx="43">
                  <c:v>105.02227185287762</c:v>
                </c:pt>
                <c:pt idx="44">
                  <c:v>109.06659788944556</c:v>
                </c:pt>
                <c:pt idx="45">
                  <c:v>114.3147545282192</c:v>
                </c:pt>
                <c:pt idx="46">
                  <c:v>120.94691309431181</c:v>
                </c:pt>
                <c:pt idx="47">
                  <c:v>129.10743243536825</c:v>
                </c:pt>
                <c:pt idx="48">
                  <c:v>138.87961789055242</c:v>
                </c:pt>
                <c:pt idx="49">
                  <c:v>150.25950498515937</c:v>
                </c:pt>
                <c:pt idx="50">
                  <c:v>163.13175735109596</c:v>
                </c:pt>
                <c:pt idx="51">
                  <c:v>177.25004021233039</c:v>
                </c:pt>
                <c:pt idx="52">
                  <c:v>192.2177174244203</c:v>
                </c:pt>
                <c:pt idx="53">
                  <c:v>207.44137755712794</c:v>
                </c:pt>
                <c:pt idx="54">
                  <c:v>221.98183486488438</c:v>
                </c:pt>
                <c:pt idx="55">
                  <c:v>234.21009121025628</c:v>
                </c:pt>
                <c:pt idx="56">
                  <c:v>241.37772023480338</c:v>
                </c:pt>
                <c:pt idx="57">
                  <c:v>239.74299040511877</c:v>
                </c:pt>
                <c:pt idx="58">
                  <c:v>226.15802399903905</c:v>
                </c:pt>
                <c:pt idx="59">
                  <c:v>200.85095645953726</c:v>
                </c:pt>
                <c:pt idx="60">
                  <c:v>168.98353079439372</c:v>
                </c:pt>
                <c:pt idx="61">
                  <c:v>138.57890492031493</c:v>
                </c:pt>
                <c:pt idx="62">
                  <c:v>115.9964836809209</c:v>
                </c:pt>
                <c:pt idx="63">
                  <c:v>103.02047691240679</c:v>
                </c:pt>
                <c:pt idx="64">
                  <c:v>97.681904267569593</c:v>
                </c:pt>
                <c:pt idx="65">
                  <c:v>96.980961897068823</c:v>
                </c:pt>
                <c:pt idx="66">
                  <c:v>98.780893500692983</c:v>
                </c:pt>
                <c:pt idx="67">
                  <c:v>102.12846927106645</c:v>
                </c:pt>
                <c:pt idx="68">
                  <c:v>106.80235942418292</c:v>
                </c:pt>
                <c:pt idx="69">
                  <c:v>112.86050552221062</c:v>
                </c:pt>
                <c:pt idx="70">
                  <c:v>120.39699910837635</c:v>
                </c:pt>
                <c:pt idx="71">
                  <c:v>129.43720242639091</c:v>
                </c:pt>
                <c:pt idx="72">
                  <c:v>139.88781990510614</c:v>
                </c:pt>
                <c:pt idx="73">
                  <c:v>151.50833063121354</c:v>
                </c:pt>
                <c:pt idx="74">
                  <c:v>163.89680563688836</c:v>
                </c:pt>
                <c:pt idx="75">
                  <c:v>176.47333417052505</c:v>
                </c:pt>
                <c:pt idx="76">
                  <c:v>188.35368669448252</c:v>
                </c:pt>
                <c:pt idx="77">
                  <c:v>197.8048502721939</c:v>
                </c:pt>
                <c:pt idx="78">
                  <c:v>201.19452758216923</c:v>
                </c:pt>
                <c:pt idx="79">
                  <c:v>193.16553201507452</c:v>
                </c:pt>
                <c:pt idx="80">
                  <c:v>171.0267355441045</c:v>
                </c:pt>
                <c:pt idx="81">
                  <c:v>140.49393619169987</c:v>
                </c:pt>
                <c:pt idx="82">
                  <c:v>113.21554881198111</c:v>
                </c:pt>
                <c:pt idx="83">
                  <c:v>96.641184479356255</c:v>
                </c:pt>
                <c:pt idx="84">
                  <c:v>89.659946877373869</c:v>
                </c:pt>
                <c:pt idx="85">
                  <c:v>87.552924084713268</c:v>
                </c:pt>
                <c:pt idx="86">
                  <c:v>87.02112155274709</c:v>
                </c:pt>
                <c:pt idx="87">
                  <c:v>86.826888331818665</c:v>
                </c:pt>
                <c:pt idx="88">
                  <c:v>86.682157250790226</c:v>
                </c:pt>
                <c:pt idx="89">
                  <c:v>86.543148365906362</c:v>
                </c:pt>
                <c:pt idx="90">
                  <c:v>86.405379978214512</c:v>
                </c:pt>
                <c:pt idx="91">
                  <c:v>86.268516909538434</c:v>
                </c:pt>
                <c:pt idx="92">
                  <c:v>86.132555555481773</c:v>
                </c:pt>
                <c:pt idx="93">
                  <c:v>85.997603075052197</c:v>
                </c:pt>
                <c:pt idx="94">
                  <c:v>85.863984473660906</c:v>
                </c:pt>
                <c:pt idx="95">
                  <c:v>85.732488996895938</c:v>
                </c:pt>
                <c:pt idx="96">
                  <c:v>85.604842563607775</c:v>
                </c:pt>
                <c:pt idx="97">
                  <c:v>85.484547158716452</c:v>
                </c:pt>
                <c:pt idx="98">
                  <c:v>85.378254067533277</c:v>
                </c:pt>
                <c:pt idx="99">
                  <c:v>85.297806259296252</c:v>
                </c:pt>
                <c:pt idx="100">
                  <c:v>85.262937927442351</c:v>
                </c:pt>
                <c:pt idx="101">
                  <c:v>85.304296574434233</c:v>
                </c:pt>
                <c:pt idx="102">
                  <c:v>85.465929302158301</c:v>
                </c:pt>
                <c:pt idx="103">
                  <c:v>85.805697798129614</c:v>
                </c:pt>
                <c:pt idx="104">
                  <c:v>86.391395777574289</c:v>
                </c:pt>
                <c:pt idx="105">
                  <c:v>87.289873588670972</c:v>
                </c:pt>
                <c:pt idx="106">
                  <c:v>88.546652617871061</c:v>
                </c:pt>
                <c:pt idx="107">
                  <c:v>90.155273818283703</c:v>
                </c:pt>
                <c:pt idx="108">
                  <c:v>92.020639208189436</c:v>
                </c:pt>
                <c:pt idx="109">
                  <c:v>93.930052258627626</c:v>
                </c:pt>
                <c:pt idx="110">
                  <c:v>95.556373295176172</c:v>
                </c:pt>
                <c:pt idx="111">
                  <c:v>96.518572707891266</c:v>
                </c:pt>
                <c:pt idx="112">
                  <c:v>96.502207507054038</c:v>
                </c:pt>
                <c:pt idx="113">
                  <c:v>95.397581175032784</c:v>
                </c:pt>
                <c:pt idx="114">
                  <c:v>93.377691911654495</c:v>
                </c:pt>
                <c:pt idx="115">
                  <c:v>90.853725812894965</c:v>
                </c:pt>
                <c:pt idx="116">
                  <c:v>88.318493142144192</c:v>
                </c:pt>
                <c:pt idx="117">
                  <c:v>86.164555979542669</c:v>
                </c:pt>
                <c:pt idx="118">
                  <c:v>84.576879859962375</c:v>
                </c:pt>
                <c:pt idx="119">
                  <c:v>83.539620267691745</c:v>
                </c:pt>
                <c:pt idx="120">
                  <c:v>82.920188179373852</c:v>
                </c:pt>
                <c:pt idx="121">
                  <c:v>82.562457768810376</c:v>
                </c:pt>
                <c:pt idx="122">
                  <c:v>82.343402299214802</c:v>
                </c:pt>
                <c:pt idx="123">
                  <c:v>82.187485432238134</c:v>
                </c:pt>
                <c:pt idx="124">
                  <c:v>82.056693825634241</c:v>
                </c:pt>
                <c:pt idx="125">
                  <c:v>81.935050715919246</c:v>
                </c:pt>
                <c:pt idx="126">
                  <c:v>81.817150862423532</c:v>
                </c:pt>
                <c:pt idx="127">
                  <c:v>81.702393240337386</c:v>
                </c:pt>
                <c:pt idx="128">
                  <c:v>81.593625811281314</c:v>
                </c:pt>
                <c:pt idx="129">
                  <c:v>81.499139103252517</c:v>
                </c:pt>
                <c:pt idx="130">
                  <c:v>81.437848000283438</c:v>
                </c:pt>
                <c:pt idx="131">
                  <c:v>81.447317300178739</c:v>
                </c:pt>
                <c:pt idx="132">
                  <c:v>81.591840315953192</c:v>
                </c:pt>
                <c:pt idx="133">
                  <c:v>81.962958388027488</c:v>
                </c:pt>
                <c:pt idx="134">
                  <c:v>82.660377834844184</c:v>
                </c:pt>
                <c:pt idx="135">
                  <c:v>83.744018928505128</c:v>
                </c:pt>
                <c:pt idx="136">
                  <c:v>85.165022653914463</c:v>
                </c:pt>
                <c:pt idx="137">
                  <c:v>86.711770923429242</c:v>
                </c:pt>
                <c:pt idx="138">
                  <c:v>88.024276106952712</c:v>
                </c:pt>
                <c:pt idx="139">
                  <c:v>88.70687382067895</c:v>
                </c:pt>
                <c:pt idx="140">
                  <c:v>88.502011262528683</c:v>
                </c:pt>
                <c:pt idx="141">
                  <c:v>87.424586012319182</c:v>
                </c:pt>
                <c:pt idx="142">
                  <c:v>85.762741046354179</c:v>
                </c:pt>
                <c:pt idx="143">
                  <c:v>83.938815631609344</c:v>
                </c:pt>
                <c:pt idx="144">
                  <c:v>82.32226797522452</c:v>
                </c:pt>
                <c:pt idx="145">
                  <c:v>81.108334818809539</c:v>
                </c:pt>
                <c:pt idx="146">
                  <c:v>80.310911495438759</c:v>
                </c:pt>
                <c:pt idx="147">
                  <c:v>79.834706497379329</c:v>
                </c:pt>
                <c:pt idx="148">
                  <c:v>79.558815739294474</c:v>
                </c:pt>
                <c:pt idx="149">
                  <c:v>79.387324974542267</c:v>
                </c:pt>
                <c:pt idx="150">
                  <c:v>79.262078570863949</c:v>
                </c:pt>
                <c:pt idx="151">
                  <c:v>79.154402524506708</c:v>
                </c:pt>
                <c:pt idx="152">
                  <c:v>79.052462404209024</c:v>
                </c:pt>
                <c:pt idx="153">
                  <c:v>78.952090877334584</c:v>
                </c:pt>
                <c:pt idx="154">
                  <c:v>78.852006334398908</c:v>
                </c:pt>
                <c:pt idx="155">
                  <c:v>78.751844197198864</c:v>
                </c:pt>
                <c:pt idx="156">
                  <c:v>78.651491232502295</c:v>
                </c:pt>
                <c:pt idx="157">
                  <c:v>78.550896844683805</c:v>
                </c:pt>
                <c:pt idx="158">
                  <c:v>78.450027575972655</c:v>
                </c:pt>
                <c:pt idx="159">
                  <c:v>78.348857547577239</c:v>
                </c:pt>
                <c:pt idx="160">
                  <c:v>78.247366499553038</c:v>
                </c:pt>
                <c:pt idx="161">
                  <c:v>78.145539167556905</c:v>
                </c:pt>
                <c:pt idx="162">
                  <c:v>78.043364836232328</c:v>
                </c:pt>
                <c:pt idx="163">
                  <c:v>77.940836897290808</c:v>
                </c:pt>
                <c:pt idx="164">
                  <c:v>77.837952401137258</c:v>
                </c:pt>
                <c:pt idx="165">
                  <c:v>77.734711611405288</c:v>
                </c:pt>
                <c:pt idx="166">
                  <c:v>77.631117572116537</c:v>
                </c:pt>
                <c:pt idx="167">
                  <c:v>77.527175695160366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94.800072747919756</c:v>
                </c:pt>
                <c:pt idx="5">
                  <c:v>94.846340981679006</c:v>
                </c:pt>
                <c:pt idx="6">
                  <c:v>94.892171712211152</c:v>
                </c:pt>
                <c:pt idx="7">
                  <c:v>94.937476699808826</c:v>
                </c:pt>
                <c:pt idx="8">
                  <c:v>94.98215607108159</c:v>
                </c:pt>
                <c:pt idx="9">
                  <c:v>95.026097205091006</c:v>
                </c:pt>
                <c:pt idx="10">
                  <c:v>95.069173577348593</c:v>
                </c:pt>
                <c:pt idx="11">
                  <c:v>95.111243575263615</c:v>
                </c:pt>
                <c:pt idx="12">
                  <c:v>95.152149303014156</c:v>
                </c:pt>
                <c:pt idx="13">
                  <c:v>95.191715398876454</c:v>
                </c:pt>
                <c:pt idx="14">
                  <c:v>95.229747893779361</c:v>
                </c:pt>
                <c:pt idx="15">
                  <c:v>95.266033146208528</c:v>
                </c:pt>
                <c:pt idx="16">
                  <c:v>95.300336895468249</c:v>
                </c:pt>
                <c:pt idx="17">
                  <c:v>95.332403482548372</c:v>
                </c:pt>
                <c:pt idx="18">
                  <c:v>95.361955295186178</c:v>
                </c:pt>
                <c:pt idx="19">
                  <c:v>95.38869250079955</c:v>
                </c:pt>
                <c:pt idx="20">
                  <c:v>95.412293137331943</c:v>
                </c:pt>
                <c:pt idx="21">
                  <c:v>95.432413637097284</c:v>
                </c:pt>
                <c:pt idx="22">
                  <c:v>95.448689861733868</c:v>
                </c:pt>
                <c:pt idx="23">
                  <c:v>95.460738726553686</c:v>
                </c:pt>
                <c:pt idx="24">
                  <c:v>95.468160489013087</c:v>
                </c:pt>
                <c:pt idx="25">
                  <c:v>95.470541767819412</c:v>
                </c:pt>
                <c:pt idx="26">
                  <c:v>95.467459345464164</c:v>
                </c:pt>
                <c:pt idx="27">
                  <c:v>95.458484787030969</c:v>
                </c:pt>
                <c:pt idx="28">
                  <c:v>95.44318988153961</c:v>
                </c:pt>
                <c:pt idx="29">
                  <c:v>95.421152878845959</c:v>
                </c:pt>
                <c:pt idx="30">
                  <c:v>95.39196545576587</c:v>
                </c:pt>
                <c:pt idx="31">
                  <c:v>95.355240300853467</c:v>
                </c:pt>
                <c:pt idx="32">
                  <c:v>95.310619160120297</c:v>
                </c:pt>
                <c:pt idx="33">
                  <c:v>95.257781138676421</c:v>
                </c:pt>
                <c:pt idx="34">
                  <c:v>95.196451009238856</c:v>
                </c:pt>
                <c:pt idx="35">
                  <c:v>95.126407241604809</c:v>
                </c:pt>
                <c:pt idx="36">
                  <c:v>95.047489441615241</c:v>
                </c:pt>
                <c:pt idx="37">
                  <c:v>94.959604877695313</c:v>
                </c:pt>
                <c:pt idx="38">
                  <c:v>94.86273378087914</c:v>
                </c:pt>
                <c:pt idx="39">
                  <c:v>94.756933132233939</c:v>
                </c:pt>
                <c:pt idx="40">
                  <c:v>94.642338700092751</c:v>
                </c:pt>
                <c:pt idx="41">
                  <c:v>94.519165156883119</c:v>
                </c:pt>
                <c:pt idx="42">
                  <c:v>94.387704188055793</c:v>
                </c:pt>
                <c:pt idx="43">
                  <c:v>94.248320598351285</c:v>
                </c:pt>
                <c:pt idx="44">
                  <c:v>94.10144651678516</c:v>
                </c:pt>
                <c:pt idx="45">
                  <c:v>93.947573894018092</c:v>
                </c:pt>
                <c:pt idx="46">
                  <c:v>93.78724556708876</c:v>
                </c:pt>
                <c:pt idx="47">
                  <c:v>93.621045230643347</c:v>
                </c:pt>
                <c:pt idx="48">
                  <c:v>93.449586696232984</c:v>
                </c:pt>
                <c:pt idx="49">
                  <c:v>93.273502839495038</c:v>
                </c:pt>
                <c:pt idx="50">
                  <c:v>93.09343462889052</c:v>
                </c:pt>
                <c:pt idx="51">
                  <c:v>92.910020601110247</c:v>
                </c:pt>
                <c:pt idx="52">
                  <c:v>92.723887101065841</c:v>
                </c:pt>
                <c:pt idx="53">
                  <c:v>92.535639543574518</c:v>
                </c:pt>
                <c:pt idx="54">
                  <c:v>92.345854885061172</c:v>
                </c:pt>
                <c:pt idx="55">
                  <c:v>92.155075422441797</c:v>
                </c:pt>
                <c:pt idx="56">
                  <c:v>91.963803967850197</c:v>
                </c:pt>
                <c:pt idx="57">
                  <c:v>91.772500386097576</c:v>
                </c:pt>
                <c:pt idx="58">
                  <c:v>91.581579429603906</c:v>
                </c:pt>
                <c:pt idx="59">
                  <c:v>91.391409764667486</c:v>
                </c:pt>
                <c:pt idx="60">
                  <c:v>91.202314053868392</c:v>
                </c:pt>
                <c:pt idx="61">
                  <c:v>91.014569941693537</c:v>
                </c:pt>
                <c:pt idx="62">
                  <c:v>90.828411782978236</c:v>
                </c:pt>
                <c:pt idx="63">
                  <c:v>90.644032954874135</c:v>
                </c:pt>
                <c:pt idx="64">
                  <c:v>90.461588600943273</c:v>
                </c:pt>
                <c:pt idx="65">
                  <c:v>90.281198668786388</c:v>
                </c:pt>
                <c:pt idx="66">
                  <c:v>90.102951118604167</c:v>
                </c:pt>
                <c:pt idx="67">
                  <c:v>89.926905197744176</c:v>
                </c:pt>
                <c:pt idx="68">
                  <c:v>89.753094694360129</c:v>
                </c:pt>
                <c:pt idx="69">
                  <c:v>89.581531100843264</c:v>
                </c:pt>
                <c:pt idx="70">
                  <c:v>89.412206633992525</c:v>
                </c:pt>
                <c:pt idx="71">
                  <c:v>89.245097073530204</c:v>
                </c:pt>
                <c:pt idx="72">
                  <c:v>89.080164393304912</c:v>
                </c:pt>
                <c:pt idx="73">
                  <c:v>88.917359170280406</c:v>
                </c:pt>
                <c:pt idx="74">
                  <c:v>88.756622765228315</c:v>
                </c:pt>
                <c:pt idx="75">
                  <c:v>88.597889276056378</c:v>
                </c:pt>
                <c:pt idx="76">
                  <c:v>88.441087270086868</c:v>
                </c:pt>
                <c:pt idx="77">
                  <c:v>88.286141305560989</c:v>
                </c:pt>
                <c:pt idx="78">
                  <c:v>88.132973255395754</c:v>
                </c:pt>
                <c:pt idx="79">
                  <c:v>87.981503447969473</c:v>
                </c:pt>
                <c:pt idx="80">
                  <c:v>87.831651640652325</c:v>
                </c:pt>
                <c:pt idx="81">
                  <c:v>87.683337842104919</c:v>
                </c:pt>
                <c:pt idx="82">
                  <c:v>87.536482999189545</c:v>
                </c:pt>
                <c:pt idx="83">
                  <c:v>87.391009563806819</c:v>
                </c:pt>
                <c:pt idx="84">
                  <c:v>87.246841954187531</c:v>
                </c:pt>
                <c:pt idx="85">
                  <c:v>87.103906924228298</c:v>
                </c:pt>
                <c:pt idx="86">
                  <c:v>86.96213385342125</c:v>
                </c:pt>
                <c:pt idx="87">
                  <c:v>86.821454968852564</c:v>
                </c:pt>
                <c:pt idx="88">
                  <c:v>86.681805509666887</c:v>
                </c:pt>
                <c:pt idx="89">
                  <c:v>86.543123843347132</c:v>
                </c:pt>
                <c:pt idx="90">
                  <c:v>86.405351542159082</c:v>
                </c:pt>
                <c:pt idx="91">
                  <c:v>86.268433427173505</c:v>
                </c:pt>
                <c:pt idx="92">
                  <c:v>86.132317586409542</c:v>
                </c:pt>
                <c:pt idx="93">
                  <c:v>85.996955372846955</c:v>
                </c:pt>
                <c:pt idx="94">
                  <c:v>85.862301387329921</c:v>
                </c:pt>
                <c:pt idx="95">
                  <c:v>85.728313450730028</c:v>
                </c:pt>
                <c:pt idx="96">
                  <c:v>85.594952569143004</c:v>
                </c:pt>
                <c:pt idx="97">
                  <c:v>85.462182895361408</c:v>
                </c:pt>
                <c:pt idx="98">
                  <c:v>85.32997168938104</c:v>
                </c:pt>
                <c:pt idx="99">
                  <c:v>85.19828928026088</c:v>
                </c:pt>
                <c:pt idx="100">
                  <c:v>85.067109031249387</c:v>
                </c:pt>
                <c:pt idx="101">
                  <c:v>84.936407309713218</c:v>
                </c:pt>
                <c:pt idx="102">
                  <c:v>84.806163463042026</c:v>
                </c:pt>
                <c:pt idx="103">
                  <c:v>84.676359801350031</c:v>
                </c:pt>
                <c:pt idx="104">
                  <c:v>84.546981587440769</c:v>
                </c:pt>
                <c:pt idx="105">
                  <c:v>84.418017034138117</c:v>
                </c:pt>
                <c:pt idx="106">
                  <c:v>84.289457308701586</c:v>
                </c:pt>
                <c:pt idx="107">
                  <c:v>84.161296543634805</c:v>
                </c:pt>
                <c:pt idx="108">
                  <c:v>84.033531852748325</c:v>
                </c:pt>
                <c:pt idx="109">
                  <c:v>83.906163350849624</c:v>
                </c:pt>
                <c:pt idx="110">
                  <c:v>83.779194174898024</c:v>
                </c:pt>
                <c:pt idx="111">
                  <c:v>83.652630503877575</c:v>
                </c:pt>
                <c:pt idx="112">
                  <c:v>83.526481574007903</c:v>
                </c:pt>
                <c:pt idx="113">
                  <c:v>83.400759685240018</c:v>
                </c:pt>
                <c:pt idx="114">
                  <c:v>83.275480194278501</c:v>
                </c:pt>
                <c:pt idx="115">
                  <c:v>83.150661488657477</c:v>
                </c:pt>
                <c:pt idx="116">
                  <c:v>83.026324935700927</c:v>
                </c:pt>
                <c:pt idx="117">
                  <c:v>82.902494799556138</c:v>
                </c:pt>
                <c:pt idx="118">
                  <c:v>82.779198118955676</c:v>
                </c:pt>
                <c:pt idx="119">
                  <c:v>82.656464537995816</c:v>
                </c:pt>
                <c:pt idx="120">
                  <c:v>82.534326082093273</c:v>
                </c:pt>
                <c:pt idx="121">
                  <c:v>82.412816871480445</c:v>
                </c:pt>
                <c:pt idx="122">
                  <c:v>82.291972765208882</c:v>
                </c:pt>
                <c:pt idx="123">
                  <c:v>82.171830929742583</c:v>
                </c:pt>
                <c:pt idx="124">
                  <c:v>82.052429327917537</c:v>
                </c:pt>
                <c:pt idx="125">
                  <c:v>81.933806126386941</c:v>
                </c:pt>
                <c:pt idx="126">
                  <c:v>81.815999022693674</c:v>
                </c:pt>
                <c:pt idx="127">
                  <c:v>81.699044496804433</c:v>
                </c:pt>
                <c:pt idx="128">
                  <c:v>81.582976996230045</c:v>
                </c:pt>
                <c:pt idx="129">
                  <c:v>81.467828068606437</c:v>
                </c:pt>
                <c:pt idx="130">
                  <c:v>81.353625460596334</c:v>
                </c:pt>
                <c:pt idx="131">
                  <c:v>81.240392206897894</c:v>
                </c:pt>
                <c:pt idx="132">
                  <c:v>81.128145737638292</c:v>
                </c:pt>
                <c:pt idx="133">
                  <c:v>81.016897036071541</c:v>
                </c:pt>
                <c:pt idx="134">
                  <c:v>80.906649880848903</c:v>
                </c:pt>
                <c:pt idx="135">
                  <c:v>80.797400207781791</c:v>
                </c:pt>
                <c:pt idx="136">
                  <c:v>80.689135624633948</c:v>
                </c:pt>
                <c:pt idx="137">
                  <c:v>80.581835108868333</c:v>
                </c:pt>
                <c:pt idx="138">
                  <c:v>80.475468912407166</c:v>
                </c:pt>
                <c:pt idx="139">
                  <c:v>80.36999868953356</c:v>
                </c:pt>
                <c:pt idx="140">
                  <c:v>80.265377854472234</c:v>
                </c:pt>
                <c:pt idx="141">
                  <c:v>80.161552164539941</c:v>
                </c:pt>
                <c:pt idx="142">
                  <c:v>80.058460513806324</c:v>
                </c:pt>
                <c:pt idx="143">
                  <c:v>79.956035911781328</c:v>
                </c:pt>
                <c:pt idx="144">
                  <c:v>79.854206612563431</c:v>
                </c:pt>
                <c:pt idx="145">
                  <c:v>79.752897352855115</c:v>
                </c:pt>
                <c:pt idx="146">
                  <c:v>79.652030652806047</c:v>
                </c:pt>
                <c:pt idx="147">
                  <c:v>79.551528132063297</c:v>
                </c:pt>
                <c:pt idx="148">
                  <c:v>79.451311794710378</c:v>
                </c:pt>
                <c:pt idx="149">
                  <c:v>79.351305240717764</c:v>
                </c:pt>
                <c:pt idx="150">
                  <c:v>79.251434767649499</c:v>
                </c:pt>
                <c:pt idx="151">
                  <c:v>79.151630334060542</c:v>
                </c:pt>
                <c:pt idx="152">
                  <c:v>79.051826364590937</c:v>
                </c:pt>
                <c:pt idx="153">
                  <c:v>78.951962385531431</c:v>
                </c:pt>
                <c:pt idx="154">
                  <c:v>78.851983487985592</c:v>
                </c:pt>
                <c:pt idx="155">
                  <c:v>78.751840623191853</c:v>
                </c:pt>
                <c:pt idx="156">
                  <c:v>78.651490740745913</c:v>
                </c:pt>
                <c:pt idx="157">
                  <c:v>78.550896785188769</c:v>
                </c:pt>
                <c:pt idx="158">
                  <c:v>78.45002756964503</c:v>
                </c:pt>
                <c:pt idx="159">
                  <c:v>78.348857546985769</c:v>
                </c:pt>
                <c:pt idx="160">
                  <c:v>78.247366499504452</c:v>
                </c:pt>
                <c:pt idx="161">
                  <c:v>78.145539167553395</c:v>
                </c:pt>
                <c:pt idx="162">
                  <c:v>78.043364836232101</c:v>
                </c:pt>
                <c:pt idx="163">
                  <c:v>77.940836897290794</c:v>
                </c:pt>
                <c:pt idx="164">
                  <c:v>77.837952401137258</c:v>
                </c:pt>
                <c:pt idx="165">
                  <c:v>77.734711611405288</c:v>
                </c:pt>
                <c:pt idx="166">
                  <c:v>77.631117572116537</c:v>
                </c:pt>
                <c:pt idx="167">
                  <c:v>77.527175695160366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104.55</c:v>
                </c:pt>
                <c:pt idx="1">
                  <c:v>104.667</c:v>
                </c:pt>
                <c:pt idx="2">
                  <c:v>105.033</c:v>
                </c:pt>
                <c:pt idx="3">
                  <c:v>103.81699999999999</c:v>
                </c:pt>
                <c:pt idx="4">
                  <c:v>103.55</c:v>
                </c:pt>
                <c:pt idx="5">
                  <c:v>102.467</c:v>
                </c:pt>
                <c:pt idx="6">
                  <c:v>101.31699999999999</c:v>
                </c:pt>
                <c:pt idx="7">
                  <c:v>106.267</c:v>
                </c:pt>
                <c:pt idx="8">
                  <c:v>104.033</c:v>
                </c:pt>
                <c:pt idx="9">
                  <c:v>103.31699999999999</c:v>
                </c:pt>
                <c:pt idx="10">
                  <c:v>102.383</c:v>
                </c:pt>
                <c:pt idx="11">
                  <c:v>101.417</c:v>
                </c:pt>
                <c:pt idx="12">
                  <c:v>102.56699999999999</c:v>
                </c:pt>
                <c:pt idx="13">
                  <c:v>103.133</c:v>
                </c:pt>
                <c:pt idx="14">
                  <c:v>102.133</c:v>
                </c:pt>
                <c:pt idx="15">
                  <c:v>101.18300000000001</c:v>
                </c:pt>
                <c:pt idx="16">
                  <c:v>102.867</c:v>
                </c:pt>
                <c:pt idx="17">
                  <c:v>103.783</c:v>
                </c:pt>
                <c:pt idx="18">
                  <c:v>103.167</c:v>
                </c:pt>
                <c:pt idx="19">
                  <c:v>103.117</c:v>
                </c:pt>
                <c:pt idx="20">
                  <c:v>102.967</c:v>
                </c:pt>
                <c:pt idx="21">
                  <c:v>101.983</c:v>
                </c:pt>
                <c:pt idx="22">
                  <c:v>102.417</c:v>
                </c:pt>
                <c:pt idx="23">
                  <c:v>101.717</c:v>
                </c:pt>
                <c:pt idx="24">
                  <c:v>103.017</c:v>
                </c:pt>
                <c:pt idx="25">
                  <c:v>103.517</c:v>
                </c:pt>
                <c:pt idx="26">
                  <c:v>101.333</c:v>
                </c:pt>
                <c:pt idx="27">
                  <c:v>100.167</c:v>
                </c:pt>
                <c:pt idx="28">
                  <c:v>101.15</c:v>
                </c:pt>
                <c:pt idx="29">
                  <c:v>100.167</c:v>
                </c:pt>
                <c:pt idx="30">
                  <c:v>100.8</c:v>
                </c:pt>
                <c:pt idx="31">
                  <c:v>104</c:v>
                </c:pt>
                <c:pt idx="32">
                  <c:v>101.467</c:v>
                </c:pt>
                <c:pt idx="33">
                  <c:v>104.733</c:v>
                </c:pt>
                <c:pt idx="34">
                  <c:v>103.25</c:v>
                </c:pt>
                <c:pt idx="35">
                  <c:v>102.65</c:v>
                </c:pt>
                <c:pt idx="36">
                  <c:v>103.633</c:v>
                </c:pt>
                <c:pt idx="37">
                  <c:v>102.93300000000001</c:v>
                </c:pt>
                <c:pt idx="38">
                  <c:v>103.917</c:v>
                </c:pt>
                <c:pt idx="39">
                  <c:v>101.833</c:v>
                </c:pt>
                <c:pt idx="40">
                  <c:v>104.083</c:v>
                </c:pt>
                <c:pt idx="41">
                  <c:v>106.18300000000001</c:v>
                </c:pt>
                <c:pt idx="42">
                  <c:v>105.283</c:v>
                </c:pt>
                <c:pt idx="43">
                  <c:v>107.2</c:v>
                </c:pt>
                <c:pt idx="44">
                  <c:v>109.883</c:v>
                </c:pt>
                <c:pt idx="45">
                  <c:v>113.033</c:v>
                </c:pt>
                <c:pt idx="46">
                  <c:v>119.117</c:v>
                </c:pt>
                <c:pt idx="47">
                  <c:v>126.833</c:v>
                </c:pt>
                <c:pt idx="48">
                  <c:v>140.05000000000001</c:v>
                </c:pt>
                <c:pt idx="49">
                  <c:v>157.96700000000001</c:v>
                </c:pt>
                <c:pt idx="50">
                  <c:v>176.05</c:v>
                </c:pt>
                <c:pt idx="51">
                  <c:v>194.017</c:v>
                </c:pt>
                <c:pt idx="52">
                  <c:v>208.36699999999999</c:v>
                </c:pt>
                <c:pt idx="53">
                  <c:v>221.28299999999999</c:v>
                </c:pt>
                <c:pt idx="54">
                  <c:v>227.56700000000001</c:v>
                </c:pt>
                <c:pt idx="55">
                  <c:v>230.85</c:v>
                </c:pt>
                <c:pt idx="56">
                  <c:v>233.43299999999999</c:v>
                </c:pt>
                <c:pt idx="57">
                  <c:v>231.06700000000001</c:v>
                </c:pt>
                <c:pt idx="58">
                  <c:v>227.55</c:v>
                </c:pt>
                <c:pt idx="59">
                  <c:v>215.78299999999999</c:v>
                </c:pt>
                <c:pt idx="60">
                  <c:v>186.88300000000001</c:v>
                </c:pt>
                <c:pt idx="61">
                  <c:v>144.667</c:v>
                </c:pt>
                <c:pt idx="62">
                  <c:v>108.967</c:v>
                </c:pt>
                <c:pt idx="63">
                  <c:v>100.017</c:v>
                </c:pt>
                <c:pt idx="64">
                  <c:v>102.617</c:v>
                </c:pt>
                <c:pt idx="65">
                  <c:v>101.55</c:v>
                </c:pt>
                <c:pt idx="66">
                  <c:v>104</c:v>
                </c:pt>
                <c:pt idx="67">
                  <c:v>103.617</c:v>
                </c:pt>
                <c:pt idx="68">
                  <c:v>106.367</c:v>
                </c:pt>
                <c:pt idx="69">
                  <c:v>113.117</c:v>
                </c:pt>
                <c:pt idx="70">
                  <c:v>121.85</c:v>
                </c:pt>
                <c:pt idx="71">
                  <c:v>131.80000000000001</c:v>
                </c:pt>
                <c:pt idx="72">
                  <c:v>146.983</c:v>
                </c:pt>
                <c:pt idx="73">
                  <c:v>159.31700000000001</c:v>
                </c:pt>
                <c:pt idx="74">
                  <c:v>172.6</c:v>
                </c:pt>
                <c:pt idx="75">
                  <c:v>181.983</c:v>
                </c:pt>
                <c:pt idx="76">
                  <c:v>189.75</c:v>
                </c:pt>
                <c:pt idx="77">
                  <c:v>195.35</c:v>
                </c:pt>
                <c:pt idx="78">
                  <c:v>198.46700000000001</c:v>
                </c:pt>
                <c:pt idx="79">
                  <c:v>196.53299999999999</c:v>
                </c:pt>
                <c:pt idx="80">
                  <c:v>183.93299999999999</c:v>
                </c:pt>
                <c:pt idx="81">
                  <c:v>159.333</c:v>
                </c:pt>
                <c:pt idx="82">
                  <c:v>121.167</c:v>
                </c:pt>
                <c:pt idx="83">
                  <c:v>98.117000000000004</c:v>
                </c:pt>
                <c:pt idx="84">
                  <c:v>94.683000000000007</c:v>
                </c:pt>
                <c:pt idx="85">
                  <c:v>90.716999999999999</c:v>
                </c:pt>
                <c:pt idx="86">
                  <c:v>91.4</c:v>
                </c:pt>
                <c:pt idx="87">
                  <c:v>90.582999999999998</c:v>
                </c:pt>
                <c:pt idx="88">
                  <c:v>91.1</c:v>
                </c:pt>
                <c:pt idx="89">
                  <c:v>90.15</c:v>
                </c:pt>
                <c:pt idx="90">
                  <c:v>90.582999999999998</c:v>
                </c:pt>
                <c:pt idx="91">
                  <c:v>89.832999999999998</c:v>
                </c:pt>
                <c:pt idx="92">
                  <c:v>89.316999999999993</c:v>
                </c:pt>
                <c:pt idx="93">
                  <c:v>91.433000000000007</c:v>
                </c:pt>
                <c:pt idx="94">
                  <c:v>91</c:v>
                </c:pt>
                <c:pt idx="95">
                  <c:v>90.933000000000007</c:v>
                </c:pt>
                <c:pt idx="96">
                  <c:v>88.132999999999996</c:v>
                </c:pt>
                <c:pt idx="97">
                  <c:v>90.066999999999993</c:v>
                </c:pt>
                <c:pt idx="98">
                  <c:v>91.95</c:v>
                </c:pt>
                <c:pt idx="99">
                  <c:v>89.632999999999996</c:v>
                </c:pt>
                <c:pt idx="100">
                  <c:v>88.433000000000007</c:v>
                </c:pt>
                <c:pt idx="101">
                  <c:v>90.05</c:v>
                </c:pt>
                <c:pt idx="102">
                  <c:v>88.983000000000004</c:v>
                </c:pt>
                <c:pt idx="103">
                  <c:v>89.966999999999999</c:v>
                </c:pt>
                <c:pt idx="104">
                  <c:v>89.667000000000002</c:v>
                </c:pt>
                <c:pt idx="105">
                  <c:v>90.733000000000004</c:v>
                </c:pt>
                <c:pt idx="106">
                  <c:v>89.132999999999996</c:v>
                </c:pt>
                <c:pt idx="107">
                  <c:v>91.15</c:v>
                </c:pt>
                <c:pt idx="108">
                  <c:v>95.966999999999999</c:v>
                </c:pt>
                <c:pt idx="109">
                  <c:v>97.516999999999996</c:v>
                </c:pt>
                <c:pt idx="110">
                  <c:v>100.983</c:v>
                </c:pt>
                <c:pt idx="111">
                  <c:v>102.483</c:v>
                </c:pt>
                <c:pt idx="112">
                  <c:v>106.4</c:v>
                </c:pt>
                <c:pt idx="113">
                  <c:v>101.783</c:v>
                </c:pt>
                <c:pt idx="114">
                  <c:v>99.35</c:v>
                </c:pt>
                <c:pt idx="115">
                  <c:v>95.367000000000004</c:v>
                </c:pt>
                <c:pt idx="116">
                  <c:v>92.832999999999998</c:v>
                </c:pt>
                <c:pt idx="117">
                  <c:v>89.4</c:v>
                </c:pt>
                <c:pt idx="118">
                  <c:v>87.016999999999996</c:v>
                </c:pt>
                <c:pt idx="119">
                  <c:v>84.332999999999998</c:v>
                </c:pt>
                <c:pt idx="120">
                  <c:v>84.882999999999996</c:v>
                </c:pt>
                <c:pt idx="121">
                  <c:v>84.65</c:v>
                </c:pt>
                <c:pt idx="122">
                  <c:v>84.882999999999996</c:v>
                </c:pt>
                <c:pt idx="123">
                  <c:v>86.882999999999996</c:v>
                </c:pt>
                <c:pt idx="124">
                  <c:v>85.216999999999999</c:v>
                </c:pt>
                <c:pt idx="125">
                  <c:v>85.582999999999998</c:v>
                </c:pt>
                <c:pt idx="126">
                  <c:v>84.05</c:v>
                </c:pt>
                <c:pt idx="127">
                  <c:v>86.433000000000007</c:v>
                </c:pt>
                <c:pt idx="128">
                  <c:v>85.8</c:v>
                </c:pt>
                <c:pt idx="129">
                  <c:v>82.966999999999999</c:v>
                </c:pt>
                <c:pt idx="130">
                  <c:v>83.733000000000004</c:v>
                </c:pt>
                <c:pt idx="131">
                  <c:v>84.466999999999999</c:v>
                </c:pt>
                <c:pt idx="132">
                  <c:v>83.7</c:v>
                </c:pt>
                <c:pt idx="133">
                  <c:v>84.917000000000002</c:v>
                </c:pt>
                <c:pt idx="134">
                  <c:v>88.783000000000001</c:v>
                </c:pt>
                <c:pt idx="135">
                  <c:v>85.983000000000004</c:v>
                </c:pt>
                <c:pt idx="136">
                  <c:v>88.466999999999999</c:v>
                </c:pt>
                <c:pt idx="137">
                  <c:v>90.533000000000001</c:v>
                </c:pt>
                <c:pt idx="138">
                  <c:v>93.533000000000001</c:v>
                </c:pt>
                <c:pt idx="139">
                  <c:v>94.882999999999996</c:v>
                </c:pt>
                <c:pt idx="140">
                  <c:v>91.867000000000004</c:v>
                </c:pt>
                <c:pt idx="141">
                  <c:v>92.132999999999996</c:v>
                </c:pt>
                <c:pt idx="142">
                  <c:v>88.95</c:v>
                </c:pt>
                <c:pt idx="143">
                  <c:v>86.632999999999996</c:v>
                </c:pt>
                <c:pt idx="144">
                  <c:v>84.816999999999993</c:v>
                </c:pt>
                <c:pt idx="145">
                  <c:v>83.766999999999996</c:v>
                </c:pt>
                <c:pt idx="146">
                  <c:v>83.516999999999996</c:v>
                </c:pt>
                <c:pt idx="147">
                  <c:v>82.45</c:v>
                </c:pt>
                <c:pt idx="148">
                  <c:v>82.367000000000004</c:v>
                </c:pt>
                <c:pt idx="149">
                  <c:v>82.382999999999996</c:v>
                </c:pt>
                <c:pt idx="150">
                  <c:v>81.966999999999999</c:v>
                </c:pt>
                <c:pt idx="151">
                  <c:v>82.2</c:v>
                </c:pt>
                <c:pt idx="152">
                  <c:v>81.332999999999998</c:v>
                </c:pt>
                <c:pt idx="153">
                  <c:v>83.5</c:v>
                </c:pt>
                <c:pt idx="154">
                  <c:v>80.2</c:v>
                </c:pt>
                <c:pt idx="155">
                  <c:v>81.066999999999993</c:v>
                </c:pt>
                <c:pt idx="156">
                  <c:v>81.683000000000007</c:v>
                </c:pt>
                <c:pt idx="157">
                  <c:v>80.882999999999996</c:v>
                </c:pt>
                <c:pt idx="158">
                  <c:v>81.099999999999994</c:v>
                </c:pt>
                <c:pt idx="159">
                  <c:v>82.483000000000004</c:v>
                </c:pt>
                <c:pt idx="160">
                  <c:v>81.966999999999999</c:v>
                </c:pt>
                <c:pt idx="161">
                  <c:v>80.233000000000004</c:v>
                </c:pt>
                <c:pt idx="162">
                  <c:v>80.516999999999996</c:v>
                </c:pt>
                <c:pt idx="163">
                  <c:v>80.349999999999994</c:v>
                </c:pt>
                <c:pt idx="164">
                  <c:v>81.8</c:v>
                </c:pt>
                <c:pt idx="165">
                  <c:v>79.266999999999996</c:v>
                </c:pt>
                <c:pt idx="166">
                  <c:v>79.816999999999993</c:v>
                </c:pt>
                <c:pt idx="167">
                  <c:v>80.650000000000006</c:v>
                </c:pt>
                <c:pt idx="168">
                  <c:v>79.382999999999996</c:v>
                </c:pt>
                <c:pt idx="169">
                  <c:v>77.867000000000004</c:v>
                </c:pt>
                <c:pt idx="170">
                  <c:v>81.082999999999998</c:v>
                </c:pt>
                <c:pt idx="171">
                  <c:v>81.867000000000004</c:v>
                </c:pt>
                <c:pt idx="172">
                  <c:v>79.7</c:v>
                </c:pt>
                <c:pt idx="173">
                  <c:v>80.733000000000004</c:v>
                </c:pt>
                <c:pt idx="174">
                  <c:v>80.816999999999993</c:v>
                </c:pt>
                <c:pt idx="175">
                  <c:v>80.933000000000007</c:v>
                </c:pt>
                <c:pt idx="176">
                  <c:v>82.35</c:v>
                </c:pt>
                <c:pt idx="177">
                  <c:v>79</c:v>
                </c:pt>
                <c:pt idx="178">
                  <c:v>81.016999999999996</c:v>
                </c:pt>
                <c:pt idx="179">
                  <c:v>79.266999999999996</c:v>
                </c:pt>
                <c:pt idx="180">
                  <c:v>79.3</c:v>
                </c:pt>
                <c:pt idx="181">
                  <c:v>80.099999999999994</c:v>
                </c:pt>
                <c:pt idx="182">
                  <c:v>81.316999999999993</c:v>
                </c:pt>
                <c:pt idx="183">
                  <c:v>78.183000000000007</c:v>
                </c:pt>
                <c:pt idx="184">
                  <c:v>79.783000000000001</c:v>
                </c:pt>
                <c:pt idx="185">
                  <c:v>77.233000000000004</c:v>
                </c:pt>
                <c:pt idx="186">
                  <c:v>79.483000000000004</c:v>
                </c:pt>
                <c:pt idx="187">
                  <c:v>79.867000000000004</c:v>
                </c:pt>
                <c:pt idx="188">
                  <c:v>82.582999999999998</c:v>
                </c:pt>
                <c:pt idx="189">
                  <c:v>81.183000000000007</c:v>
                </c:pt>
                <c:pt idx="190">
                  <c:v>80.066999999999993</c:v>
                </c:pt>
                <c:pt idx="191">
                  <c:v>79.033000000000001</c:v>
                </c:pt>
                <c:pt idx="192">
                  <c:v>81.683000000000007</c:v>
                </c:pt>
                <c:pt idx="193">
                  <c:v>82.783000000000001</c:v>
                </c:pt>
                <c:pt idx="194">
                  <c:v>83.6</c:v>
                </c:pt>
                <c:pt idx="195">
                  <c:v>79.933000000000007</c:v>
                </c:pt>
                <c:pt idx="196">
                  <c:v>81.582999999999998</c:v>
                </c:pt>
                <c:pt idx="197">
                  <c:v>81.95</c:v>
                </c:pt>
                <c:pt idx="198">
                  <c:v>79.566999999999993</c:v>
                </c:pt>
                <c:pt idx="199">
                  <c:v>79.867000000000004</c:v>
                </c:pt>
                <c:pt idx="200">
                  <c:v>81.483000000000004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102.7749365060549</c:v>
                </c:pt>
                <c:pt idx="4">
                  <c:v>102.77669124666653</c:v>
                </c:pt>
                <c:pt idx="5">
                  <c:v>102.77793074915061</c:v>
                </c:pt>
                <c:pt idx="6">
                  <c:v>102.77856731316834</c:v>
                </c:pt>
                <c:pt idx="7">
                  <c:v>102.77850232526934</c:v>
                </c:pt>
                <c:pt idx="8">
                  <c:v>102.77762524503473</c:v>
                </c:pt>
                <c:pt idx="9">
                  <c:v>102.775812553574</c:v>
                </c:pt>
                <c:pt idx="10">
                  <c:v>102.77292667649346</c:v>
                </c:pt>
                <c:pt idx="11">
                  <c:v>102.76881489750605</c:v>
                </c:pt>
                <c:pt idx="12">
                  <c:v>102.76330828375984</c:v>
                </c:pt>
                <c:pt idx="13">
                  <c:v>102.75622065003124</c:v>
                </c:pt>
                <c:pt idx="14">
                  <c:v>102.7473475967721</c:v>
                </c:pt>
                <c:pt idx="15">
                  <c:v>102.73646566787278</c:v>
                </c:pt>
                <c:pt idx="16">
                  <c:v>102.72333169043445</c:v>
                </c:pt>
                <c:pt idx="17">
                  <c:v>102.70768238581741</c:v>
                </c:pt>
                <c:pt idx="18">
                  <c:v>102.6892343882445</c:v>
                </c:pt>
                <c:pt idx="19">
                  <c:v>102.66768489179326</c:v>
                </c:pt>
                <c:pt idx="20">
                  <c:v>102.64271329978534</c:v>
                </c:pt>
                <c:pt idx="21">
                  <c:v>102.61398452552042</c:v>
                </c:pt>
                <c:pt idx="22">
                  <c:v>102.58115507720076</c:v>
                </c:pt>
                <c:pt idx="23">
                  <c:v>102.54388388960156</c:v>
                </c:pt>
                <c:pt idx="24">
                  <c:v>102.50185124485371</c:v>
                </c:pt>
                <c:pt idx="25">
                  <c:v>102.45479134227398</c:v>
                </c:pt>
                <c:pt idx="26">
                  <c:v>102.40254750932215</c:v>
                </c:pt>
                <c:pt idx="27">
                  <c:v>102.34516414008714</c:v>
                </c:pt>
                <c:pt idx="28">
                  <c:v>102.28303665968261</c:v>
                </c:pt>
                <c:pt idx="29">
                  <c:v>102.21715047316586</c:v>
                </c:pt>
                <c:pt idx="30">
                  <c:v>102.14945194438444</c:v>
                </c:pt>
                <c:pt idx="31">
                  <c:v>102.08340825376877</c:v>
                </c:pt>
                <c:pt idx="32">
                  <c:v>102.0248266770749</c:v>
                </c:pt>
                <c:pt idx="33">
                  <c:v>101.98301400412943</c:v>
                </c:pt>
                <c:pt idx="34">
                  <c:v>101.97235813650633</c:v>
                </c:pt>
                <c:pt idx="35">
                  <c:v>102.01439904278146</c:v>
                </c:pt>
                <c:pt idx="36">
                  <c:v>102.14041644246954</c:v>
                </c:pt>
                <c:pt idx="37">
                  <c:v>102.39448802159836</c:v>
                </c:pt>
                <c:pt idx="38">
                  <c:v>102.83685823242622</c:v>
                </c:pt>
                <c:pt idx="39">
                  <c:v>103.54730318756087</c:v>
                </c:pt>
                <c:pt idx="40">
                  <c:v>104.62799098801071</c:v>
                </c:pt>
                <c:pt idx="41">
                  <c:v>106.20514153851643</c:v>
                </c:pt>
                <c:pt idx="42">
                  <c:v>108.42862318147857</c:v>
                </c:pt>
                <c:pt idx="43">
                  <c:v>111.46853662142865</c:v>
                </c:pt>
                <c:pt idx="44">
                  <c:v>115.50788823376655</c:v>
                </c:pt>
                <c:pt idx="45">
                  <c:v>120.73069928965715</c:v>
                </c:pt>
                <c:pt idx="46">
                  <c:v>127.30536893497982</c:v>
                </c:pt>
                <c:pt idx="47">
                  <c:v>135.36380296921848</c:v>
                </c:pt>
                <c:pt idx="48">
                  <c:v>144.97767916435473</c:v>
                </c:pt>
                <c:pt idx="49">
                  <c:v>156.13410618717427</c:v>
                </c:pt>
                <c:pt idx="50">
                  <c:v>168.71350744291075</c:v>
                </c:pt>
                <c:pt idx="51">
                  <c:v>182.47161578972694</c:v>
                </c:pt>
                <c:pt idx="52">
                  <c:v>197.02069095205329</c:v>
                </c:pt>
                <c:pt idx="53">
                  <c:v>211.78229067570371</c:v>
                </c:pt>
                <c:pt idx="54">
                  <c:v>225.84028216577195</c:v>
                </c:pt>
                <c:pt idx="55">
                  <c:v>237.61387184643107</c:v>
                </c:pt>
                <c:pt idx="56">
                  <c:v>244.46656015469466</c:v>
                </c:pt>
                <c:pt idx="57">
                  <c:v>242.84833883861327</c:v>
                </c:pt>
                <c:pt idx="58">
                  <c:v>229.78127587243804</c:v>
                </c:pt>
                <c:pt idx="59">
                  <c:v>205.42823970269839</c:v>
                </c:pt>
                <c:pt idx="60">
                  <c:v>174.56325224309907</c:v>
                </c:pt>
                <c:pt idx="61">
                  <c:v>144.74803431754637</c:v>
                </c:pt>
                <c:pt idx="62">
                  <c:v>122.17623665407523</c:v>
                </c:pt>
                <c:pt idx="63">
                  <c:v>108.82966838899455</c:v>
                </c:pt>
                <c:pt idx="64">
                  <c:v>103.03735421766284</c:v>
                </c:pt>
                <c:pt idx="65">
                  <c:v>101.95664969232604</c:v>
                </c:pt>
                <c:pt idx="66">
                  <c:v>103.45019141343668</c:v>
                </c:pt>
                <c:pt idx="67">
                  <c:v>106.5070910804971</c:v>
                </c:pt>
                <c:pt idx="68">
                  <c:v>110.86204269142462</c:v>
                </c:pt>
                <c:pt idx="69">
                  <c:v>116.55663965221936</c:v>
                </c:pt>
                <c:pt idx="70">
                  <c:v>123.68832829166313</c:v>
                </c:pt>
                <c:pt idx="71">
                  <c:v>132.2986961863125</c:v>
                </c:pt>
                <c:pt idx="72">
                  <c:v>142.32069113645611</c:v>
                </c:pt>
                <c:pt idx="73">
                  <c:v>153.54828067133039</c:v>
                </c:pt>
                <c:pt idx="74">
                  <c:v>165.62055768133371</c:v>
                </c:pt>
                <c:pt idx="75">
                  <c:v>178.01061324124373</c:v>
                </c:pt>
                <c:pt idx="76">
                  <c:v>189.9450665776973</c:v>
                </c:pt>
                <c:pt idx="77">
                  <c:v>199.99525996644698</c:v>
                </c:pt>
                <c:pt idx="78">
                  <c:v>205.09944856193246</c:v>
                </c:pt>
                <c:pt idx="79">
                  <c:v>200.16486267489435</c:v>
                </c:pt>
                <c:pt idx="80">
                  <c:v>181.32106851863608</c:v>
                </c:pt>
                <c:pt idx="81">
                  <c:v>152.04704579056298</c:v>
                </c:pt>
                <c:pt idx="82">
                  <c:v>123.26512474838468</c:v>
                </c:pt>
                <c:pt idx="83">
                  <c:v>104.11746465924186</c:v>
                </c:pt>
                <c:pt idx="84">
                  <c:v>95.303846856638771</c:v>
                </c:pt>
                <c:pt idx="85">
                  <c:v>92.414644149935384</c:v>
                </c:pt>
                <c:pt idx="86">
                  <c:v>91.652277039212095</c:v>
                </c:pt>
                <c:pt idx="87">
                  <c:v>91.392920611568471</c:v>
                </c:pt>
                <c:pt idx="88">
                  <c:v>91.2142776035693</c:v>
                </c:pt>
                <c:pt idx="89">
                  <c:v>91.04521041795762</c:v>
                </c:pt>
                <c:pt idx="90">
                  <c:v>90.877704606790104</c:v>
                </c:pt>
                <c:pt idx="91">
                  <c:v>90.711123075193385</c:v>
                </c:pt>
                <c:pt idx="92">
                  <c:v>90.545439081590203</c:v>
                </c:pt>
                <c:pt idx="93">
                  <c:v>90.380746239788991</c:v>
                </c:pt>
                <c:pt idx="94">
                  <c:v>90.217342810943308</c:v>
                </c:pt>
                <c:pt idx="95">
                  <c:v>90.055965211014339</c:v>
                </c:pt>
                <c:pt idx="96">
                  <c:v>89.89824259911498</c:v>
                </c:pt>
                <c:pt idx="97">
                  <c:v>89.747516525329004</c:v>
                </c:pt>
                <c:pt idx="98">
                  <c:v>89.61020569011346</c:v>
                </c:pt>
                <c:pt idx="99">
                  <c:v>89.497881168037281</c:v>
                </c:pt>
                <c:pt idx="100">
                  <c:v>89.430093236756505</c:v>
                </c:pt>
                <c:pt idx="101">
                  <c:v>89.437690316459936</c:v>
                </c:pt>
                <c:pt idx="102">
                  <c:v>89.565852512647609</c:v>
                </c:pt>
                <c:pt idx="103">
                  <c:v>89.87535548181917</c:v>
                </c:pt>
                <c:pt idx="104">
                  <c:v>90.439810694518343</c:v>
                </c:pt>
                <c:pt idx="105">
                  <c:v>91.336020411189054</c:v>
                </c:pt>
                <c:pt idx="106">
                  <c:v>92.624521081622675</c:v>
                </c:pt>
                <c:pt idx="107">
                  <c:v>94.318685135117789</c:v>
                </c:pt>
                <c:pt idx="108">
                  <c:v>96.34502557814362</c:v>
                </c:pt>
                <c:pt idx="109">
                  <c:v>98.506329439476161</c:v>
                </c:pt>
                <c:pt idx="110">
                  <c:v>100.47139546781261</c:v>
                </c:pt>
                <c:pt idx="111">
                  <c:v>101.82097202378181</c:v>
                </c:pt>
                <c:pt idx="112">
                  <c:v>102.16338425792833</c:v>
                </c:pt>
                <c:pt idx="113">
                  <c:v>101.28962802381486</c:v>
                </c:pt>
                <c:pt idx="114">
                  <c:v>99.290423474896599</c:v>
                </c:pt>
                <c:pt idx="115">
                  <c:v>96.553687195983358</c:v>
                </c:pt>
                <c:pt idx="116">
                  <c:v>93.624040654515639</c:v>
                </c:pt>
                <c:pt idx="117">
                  <c:v>90.997118595422108</c:v>
                </c:pt>
                <c:pt idx="118">
                  <c:v>88.963741851208923</c:v>
                </c:pt>
                <c:pt idx="119">
                  <c:v>87.575540444409214</c:v>
                </c:pt>
                <c:pt idx="120">
                  <c:v>86.716917059268695</c:v>
                </c:pt>
                <c:pt idx="121">
                  <c:v>86.212701450032043</c:v>
                </c:pt>
                <c:pt idx="122">
                  <c:v>85.908058469408061</c:v>
                </c:pt>
                <c:pt idx="123">
                  <c:v>85.699643115058763</c:v>
                </c:pt>
                <c:pt idx="124">
                  <c:v>85.531578425883581</c:v>
                </c:pt>
                <c:pt idx="125">
                  <c:v>85.378764461609862</c:v>
                </c:pt>
                <c:pt idx="126">
                  <c:v>85.23211121279256</c:v>
                </c:pt>
                <c:pt idx="127">
                  <c:v>85.09027049706836</c:v>
                </c:pt>
                <c:pt idx="128">
                  <c:v>84.957345914537527</c:v>
                </c:pt>
                <c:pt idx="129">
                  <c:v>84.845349659868717</c:v>
                </c:pt>
                <c:pt idx="130">
                  <c:v>84.780823349996652</c:v>
                </c:pt>
                <c:pt idx="131">
                  <c:v>84.814448946365516</c:v>
                </c:pt>
                <c:pt idx="132">
                  <c:v>85.029112278823973</c:v>
                </c:pt>
                <c:pt idx="133">
                  <c:v>85.536161161265213</c:v>
                </c:pt>
                <c:pt idx="134">
                  <c:v>86.445836748299058</c:v>
                </c:pt>
                <c:pt idx="135">
                  <c:v>87.804527443662337</c:v>
                </c:pt>
                <c:pt idx="136">
                  <c:v>89.514989033057006</c:v>
                </c:pt>
                <c:pt idx="137">
                  <c:v>91.287617198839385</c:v>
                </c:pt>
                <c:pt idx="138">
                  <c:v>92.682114155140951</c:v>
                </c:pt>
                <c:pt idx="139">
                  <c:v>93.259243849987996</c:v>
                </c:pt>
                <c:pt idx="140">
                  <c:v>92.78095187171823</c:v>
                </c:pt>
                <c:pt idx="141">
                  <c:v>91.337668553242978</c:v>
                </c:pt>
                <c:pt idx="142">
                  <c:v>89.311420173474687</c:v>
                </c:pt>
                <c:pt idx="143">
                  <c:v>87.194129199609762</c:v>
                </c:pt>
                <c:pt idx="144">
                  <c:v>85.379626137701962</c:v>
                </c:pt>
                <c:pt idx="145">
                  <c:v>84.049698209377354</c:v>
                </c:pt>
                <c:pt idx="146">
                  <c:v>83.188858255906055</c:v>
                </c:pt>
                <c:pt idx="147">
                  <c:v>82.675160145910013</c:v>
                </c:pt>
                <c:pt idx="148">
                  <c:v>82.371279183318535</c:v>
                </c:pt>
                <c:pt idx="149">
                  <c:v>82.173960825833802</c:v>
                </c:pt>
                <c:pt idx="150">
                  <c:v>82.022798830279143</c:v>
                </c:pt>
                <c:pt idx="151">
                  <c:v>81.888819681705868</c:v>
                </c:pt>
                <c:pt idx="152">
                  <c:v>81.760331500329102</c:v>
                </c:pt>
                <c:pt idx="153">
                  <c:v>81.633291739590774</c:v>
                </c:pt>
                <c:pt idx="154">
                  <c:v>81.506472752023029</c:v>
                </c:pt>
                <c:pt idx="155">
                  <c:v>81.379525326057149</c:v>
                </c:pt>
                <c:pt idx="156">
                  <c:v>81.252338012262015</c:v>
                </c:pt>
                <c:pt idx="157">
                  <c:v>81.124858709553024</c:v>
                </c:pt>
                <c:pt idx="158">
                  <c:v>80.997052240757142</c:v>
                </c:pt>
                <c:pt idx="159">
                  <c:v>80.868891486822164</c:v>
                </c:pt>
                <c:pt idx="160">
                  <c:v>80.74035551150341</c:v>
                </c:pt>
                <c:pt idx="161">
                  <c:v>80.611428896485236</c:v>
                </c:pt>
                <c:pt idx="162">
                  <c:v>80.482101231897957</c:v>
                </c:pt>
                <c:pt idx="163">
                  <c:v>80.352366610189733</c:v>
                </c:pt>
                <c:pt idx="164">
                  <c:v>80.222223116173495</c:v>
                </c:pt>
                <c:pt idx="165">
                  <c:v>80.091672323879692</c:v>
                </c:pt>
                <c:pt idx="166">
                  <c:v>79.960718810586144</c:v>
                </c:pt>
                <c:pt idx="167">
                  <c:v>79.829369696082992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102.77493650605265</c:v>
                </c:pt>
                <c:pt idx="4">
                  <c:v>102.77669124665965</c:v>
                </c:pt>
                <c:pt idx="5">
                  <c:v>102.77793074912996</c:v>
                </c:pt>
                <c:pt idx="6">
                  <c:v>102.77856731310754</c:v>
                </c:pt>
                <c:pt idx="7">
                  <c:v>102.77850232509391</c:v>
                </c:pt>
                <c:pt idx="8">
                  <c:v>102.77762524453846</c:v>
                </c:pt>
                <c:pt idx="9">
                  <c:v>102.77581255219782</c:v>
                </c:pt>
                <c:pt idx="10">
                  <c:v>102.7729266727526</c:v>
                </c:pt>
                <c:pt idx="11">
                  <c:v>102.76881488753808</c:v>
                </c:pt>
                <c:pt idx="12">
                  <c:v>102.76330825772331</c:v>
                </c:pt>
                <c:pt idx="13">
                  <c:v>102.7562205833658</c:v>
                </c:pt>
                <c:pt idx="14">
                  <c:v>102.7473474294478</c:v>
                </c:pt>
                <c:pt idx="15">
                  <c:v>102.73646525619444</c:v>
                </c:pt>
                <c:pt idx="16">
                  <c:v>102.72333069755234</c:v>
                </c:pt>
                <c:pt idx="17">
                  <c:v>102.70768003846635</c:v>
                </c:pt>
                <c:pt idx="18">
                  <c:v>102.68922894824206</c:v>
                </c:pt>
                <c:pt idx="19">
                  <c:v>102.66767253343356</c:v>
                </c:pt>
                <c:pt idx="20">
                  <c:v>102.6426857788457</c:v>
                </c:pt>
                <c:pt idx="21">
                  <c:v>102.61392444877838</c:v>
                </c:pt>
                <c:pt idx="22">
                  <c:v>102.58102652184439</c:v>
                </c:pt>
                <c:pt idx="23">
                  <c:v>102.54361423075709</c:v>
                </c:pt>
                <c:pt idx="24">
                  <c:v>102.50129677255919</c:v>
                </c:pt>
                <c:pt idx="25">
                  <c:v>102.45367374400452</c:v>
                </c:pt>
                <c:pt idx="26">
                  <c:v>102.40033934047011</c:v>
                </c:pt>
                <c:pt idx="27">
                  <c:v>102.34088733431845</c:v>
                </c:pt>
                <c:pt idx="28">
                  <c:v>102.27491681983152</c:v>
                </c:pt>
                <c:pt idx="29">
                  <c:v>102.2020386769338</c:v>
                </c:pt>
                <c:pt idx="30">
                  <c:v>102.12188266573433</c:v>
                </c:pt>
                <c:pt idx="31">
                  <c:v>102.03410501994976</c:v>
                </c:pt>
                <c:pt idx="32">
                  <c:v>101.93839636176467</c:v>
                </c:pt>
                <c:pt idx="33">
                  <c:v>101.83448971658673</c:v>
                </c:pt>
                <c:pt idx="34">
                  <c:v>101.72216836699874</c:v>
                </c:pt>
                <c:pt idx="35">
                  <c:v>101.60127325487994</c:v>
                </c:pt>
                <c:pt idx="36">
                  <c:v>101.47170962305231</c:v>
                </c:pt>
                <c:pt idx="37">
                  <c:v>101.33345258637364</c:v>
                </c:pt>
                <c:pt idx="38">
                  <c:v>101.18655133950821</c:v>
                </c:pt>
                <c:pt idx="39">
                  <c:v>101.03113174587708</c:v>
                </c:pt>
                <c:pt idx="40">
                  <c:v>100.86739710902459</c:v>
                </c:pt>
                <c:pt idx="41">
                  <c:v>100.6956270014385</c:v>
                </c:pt>
                <c:pt idx="42">
                  <c:v>100.5161741124757</c:v>
                </c:pt>
                <c:pt idx="43">
                  <c:v>100.32945917064674</c:v>
                </c:pt>
                <c:pt idx="44">
                  <c:v>100.13596408923982</c:v>
                </c:pt>
                <c:pt idx="45">
                  <c:v>99.936223570932341</c:v>
                </c:pt>
                <c:pt idx="46">
                  <c:v>99.730815479921191</c:v>
                </c:pt>
                <c:pt idx="47">
                  <c:v>99.520350343695</c:v>
                </c:pt>
                <c:pt idx="48">
                  <c:v>99.305460377197363</c:v>
                </c:pt>
                <c:pt idx="49">
                  <c:v>99.08678842828904</c:v>
                </c:pt>
                <c:pt idx="50">
                  <c:v>98.864977225878505</c:v>
                </c:pt>
                <c:pt idx="51">
                  <c:v>98.640659273662422</c:v>
                </c:pt>
                <c:pt idx="52">
                  <c:v>98.414447677504498</c:v>
                </c:pt>
                <c:pt idx="53">
                  <c:v>98.186928128481014</c:v>
                </c:pt>
                <c:pt idx="54">
                  <c:v>97.958652192266712</c:v>
                </c:pt>
                <c:pt idx="55">
                  <c:v>97.730131984289045</c:v>
                </c:pt>
                <c:pt idx="56">
                  <c:v>97.501836243637172</c:v>
                </c:pt>
                <c:pt idx="57">
                  <c:v>97.274187760684441</c:v>
                </c:pt>
                <c:pt idx="58">
                  <c:v>97.047562066134589</c:v>
                </c:pt>
                <c:pt idx="59">
                  <c:v>96.822287253870414</c:v>
                </c:pt>
                <c:pt idx="60">
                  <c:v>96.598644786615964</c:v>
                </c:pt>
                <c:pt idx="61">
                  <c:v>96.37687112119464</c:v>
                </c:pt>
                <c:pt idx="62">
                  <c:v>96.157159987637357</c:v>
                </c:pt>
                <c:pt idx="63">
                  <c:v>95.939665161769113</c:v>
                </c:pt>
                <c:pt idx="64">
                  <c:v>95.724503582254485</c:v>
                </c:pt>
                <c:pt idx="65">
                  <c:v>95.511758678533553</c:v>
                </c:pt>
                <c:pt idx="66">
                  <c:v>95.301483793937777</c:v>
                </c:pt>
                <c:pt idx="67">
                  <c:v>95.093705607100262</c:v>
                </c:pt>
                <c:pt idx="68">
                  <c:v>94.888427473430085</c:v>
                </c:pt>
                <c:pt idx="69">
                  <c:v>94.685632626055892</c:v>
                </c:pt>
                <c:pt idx="70">
                  <c:v>94.485287191689082</c:v>
                </c:pt>
                <c:pt idx="71">
                  <c:v>94.287342990972363</c:v>
                </c:pt>
                <c:pt idx="72">
                  <c:v>94.091740104919779</c:v>
                </c:pt>
                <c:pt idx="73">
                  <c:v>93.898409199016356</c:v>
                </c:pt>
                <c:pt idx="74">
                  <c:v>93.707273604535004</c:v>
                </c:pt>
                <c:pt idx="75">
                  <c:v>93.518251162817762</c:v>
                </c:pt>
                <c:pt idx="76">
                  <c:v>93.331255842865787</c:v>
                </c:pt>
                <c:pt idx="77">
                  <c:v>93.146199145819111</c:v>
                </c:pt>
                <c:pt idx="78">
                  <c:v>92.962991312004192</c:v>
                </c:pt>
                <c:pt idx="79">
                  <c:v>92.781542347401853</c:v>
                </c:pt>
                <c:pt idx="80">
                  <c:v>92.601762886831736</c:v>
                </c:pt>
                <c:pt idx="81">
                  <c:v>92.423564911034532</c:v>
                </c:pt>
                <c:pt idx="82">
                  <c:v>92.246862334302975</c:v>
                </c:pt>
                <c:pt idx="83">
                  <c:v>92.0715714784927</c:v>
                </c:pt>
                <c:pt idx="84">
                  <c:v>91.897611448230933</c:v>
                </c:pt>
                <c:pt idx="85">
                  <c:v>91.724904421014571</c:v>
                </c:pt>
                <c:pt idx="86">
                  <c:v>91.55337586471218</c:v>
                </c:pt>
                <c:pt idx="87">
                  <c:v>91.38295469380148</c:v>
                </c:pt>
                <c:pt idx="88">
                  <c:v>91.213573374520848</c:v>
                </c:pt>
                <c:pt idx="89">
                  <c:v>91.045167988011528</c:v>
                </c:pt>
                <c:pt idx="90">
                  <c:v>90.877678259494601</c:v>
                </c:pt>
                <c:pt idx="91">
                  <c:v>90.711047560569867</c:v>
                </c:pt>
                <c:pt idx="92">
                  <c:v>90.545222890848535</c:v>
                </c:pt>
                <c:pt idx="93">
                  <c:v>90.380154844334996</c:v>
                </c:pt>
                <c:pt idx="94">
                  <c:v>90.215797565257375</c:v>
                </c:pt>
                <c:pt idx="95">
                  <c:v>90.052108697399092</c:v>
                </c:pt>
                <c:pt idx="96">
                  <c:v>89.889049330407218</c:v>
                </c:pt>
                <c:pt idx="97">
                  <c:v>89.726583946030928</c:v>
                </c:pt>
                <c:pt idx="98">
                  <c:v>89.564680366774766</c:v>
                </c:pt>
                <c:pt idx="99">
                  <c:v>89.403309709021428</c:v>
                </c:pt>
                <c:pt idx="100">
                  <c:v>89.242446342281454</c:v>
                </c:pt>
                <c:pt idx="101">
                  <c:v>89.082067855852898</c:v>
                </c:pt>
                <c:pt idx="102">
                  <c:v>88.922155033810483</c:v>
                </c:pt>
                <c:pt idx="103">
                  <c:v>88.762691838884464</c:v>
                </c:pt>
                <c:pt idx="104">
                  <c:v>88.603665405420742</c:v>
                </c:pt>
                <c:pt idx="105">
                  <c:v>88.44506604122941</c:v>
                </c:pt>
                <c:pt idx="106">
                  <c:v>88.286887237716314</c:v>
                </c:pt>
                <c:pt idx="107">
                  <c:v>88.129125687243786</c:v>
                </c:pt>
                <c:pt idx="108">
                  <c:v>87.971781306174336</c:v>
                </c:pt>
                <c:pt idx="109">
                  <c:v>87.81485726150737</c:v>
                </c:pt>
                <c:pt idx="110">
                  <c:v>87.658359998420593</c:v>
                </c:pt>
                <c:pt idx="111">
                  <c:v>87.502299265371789</c:v>
                </c:pt>
                <c:pt idx="112">
                  <c:v>87.346688132708721</c:v>
                </c:pt>
                <c:pt idx="113">
                  <c:v>87.19154299997976</c:v>
                </c:pt>
                <c:pt idx="114">
                  <c:v>87.036883586355373</c:v>
                </c:pt>
                <c:pt idx="115">
                  <c:v>86.882732897781437</c:v>
                </c:pt>
                <c:pt idx="116">
                  <c:v>86.729117163727224</c:v>
                </c:pt>
                <c:pt idx="117">
                  <c:v>86.576065735706777</c:v>
                </c:pt>
                <c:pt idx="118">
                  <c:v>86.423610939206839</c:v>
                </c:pt>
                <c:pt idx="119">
                  <c:v>86.271787870314157</c:v>
                </c:pt>
                <c:pt idx="120">
                  <c:v>86.120634128288756</c:v>
                </c:pt>
                <c:pt idx="121">
                  <c:v>85.970189475671987</c:v>
                </c:pt>
                <c:pt idx="122">
                  <c:v>85.820495418346795</c:v>
                </c:pt>
                <c:pt idx="123">
                  <c:v>85.671594699384443</c:v>
                </c:pt>
                <c:pt idx="124">
                  <c:v>85.523530702602628</c:v>
                </c:pt>
                <c:pt idx="125">
                  <c:v>85.376346764588519</c:v>
                </c:pt>
                <c:pt idx="126">
                  <c:v>85.230085397534594</c:v>
                </c:pt>
                <c:pt idx="127">
                  <c:v>85.084787429564159</c:v>
                </c:pt>
                <c:pt idx="128">
                  <c:v>84.940491074192408</c:v>
                </c:pt>
                <c:pt idx="129">
                  <c:v>84.797230945994357</c:v>
                </c:pt>
                <c:pt idx="130">
                  <c:v>84.655037045166921</c:v>
                </c:pt>
                <c:pt idx="131">
                  <c:v>84.513933739117462</c:v>
                </c:pt>
                <c:pt idx="132">
                  <c:v>84.373938774054935</c:v>
                </c:pt>
                <c:pt idx="133">
                  <c:v>84.2350623533207</c:v>
                </c:pt>
                <c:pt idx="134">
                  <c:v>84.097306321384792</c:v>
                </c:pt>
                <c:pt idx="135">
                  <c:v>83.960663492605875</c:v>
                </c:pt>
                <c:pt idx="136">
                  <c:v>83.825117161668288</c:v>
                </c:pt>
                <c:pt idx="137">
                  <c:v>83.690640827887378</c:v>
                </c:pt>
                <c:pt idx="138">
                  <c:v>83.557198158346893</c:v>
                </c:pt>
                <c:pt idx="139">
                  <c:v>83.424743205371954</c:v>
                </c:pt>
                <c:pt idx="140">
                  <c:v>83.293220882662638</c:v>
                </c:pt>
                <c:pt idx="141">
                  <c:v>83.162567692243442</c:v>
                </c:pt>
                <c:pt idx="142">
                  <c:v>83.032712682101874</c:v>
                </c:pt>
                <c:pt idx="143">
                  <c:v>82.903578602935795</c:v>
                </c:pt>
                <c:pt idx="144">
                  <c:v>82.775083222703358</c:v>
                </c:pt>
                <c:pt idx="145">
                  <c:v>82.647140750434232</c:v>
                </c:pt>
                <c:pt idx="146">
                  <c:v>82.519663316544694</c:v>
                </c:pt>
                <c:pt idx="147">
                  <c:v>82.392562455953268</c:v>
                </c:pt>
                <c:pt idx="148">
                  <c:v>82.26575054255953</c:v>
                </c:pt>
                <c:pt idx="149">
                  <c:v>82.139142128788592</c:v>
                </c:pt>
                <c:pt idx="150">
                  <c:v>82.012655151346863</c:v>
                </c:pt>
                <c:pt idx="151">
                  <c:v>81.886211973361867</c:v>
                </c:pt>
                <c:pt idx="152">
                  <c:v>81.759740242903177</c:v>
                </c:pt>
                <c:pt idx="153">
                  <c:v>81.633173557745721</c:v>
                </c:pt>
                <c:pt idx="154">
                  <c:v>81.506451935470139</c:v>
                </c:pt>
                <c:pt idx="155">
                  <c:v>81.379522096080592</c:v>
                </c:pt>
                <c:pt idx="156">
                  <c:v>81.252337570905723</c:v>
                </c:pt>
                <c:pt idx="157">
                  <c:v>81.124858656457079</c:v>
                </c:pt>
                <c:pt idx="158">
                  <c:v>80.997052235134873</c:v>
                </c:pt>
                <c:pt idx="159">
                  <c:v>80.868891486298267</c:v>
                </c:pt>
                <c:pt idx="160">
                  <c:v>80.74035551146045</c:v>
                </c:pt>
                <c:pt idx="161">
                  <c:v>80.611428896482138</c:v>
                </c:pt>
                <c:pt idx="162">
                  <c:v>80.482101231897758</c:v>
                </c:pt>
                <c:pt idx="163">
                  <c:v>80.352366610189719</c:v>
                </c:pt>
                <c:pt idx="164">
                  <c:v>80.222223116173495</c:v>
                </c:pt>
                <c:pt idx="165">
                  <c:v>80.091672323879692</c:v>
                </c:pt>
                <c:pt idx="166">
                  <c:v>79.960718810586144</c:v>
                </c:pt>
                <c:pt idx="167">
                  <c:v>79.829369696082992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103.217</c:v>
                </c:pt>
                <c:pt idx="1">
                  <c:v>105.617</c:v>
                </c:pt>
                <c:pt idx="2">
                  <c:v>102.517</c:v>
                </c:pt>
                <c:pt idx="3">
                  <c:v>102.867</c:v>
                </c:pt>
                <c:pt idx="4">
                  <c:v>102.667</c:v>
                </c:pt>
                <c:pt idx="5">
                  <c:v>105.283</c:v>
                </c:pt>
                <c:pt idx="6">
                  <c:v>103.4</c:v>
                </c:pt>
                <c:pt idx="7">
                  <c:v>105.233</c:v>
                </c:pt>
                <c:pt idx="8">
                  <c:v>103.05</c:v>
                </c:pt>
                <c:pt idx="9">
                  <c:v>101.117</c:v>
                </c:pt>
                <c:pt idx="10">
                  <c:v>103.05</c:v>
                </c:pt>
                <c:pt idx="11">
                  <c:v>103.167</c:v>
                </c:pt>
                <c:pt idx="12">
                  <c:v>102.31699999999999</c:v>
                </c:pt>
                <c:pt idx="13">
                  <c:v>102.717</c:v>
                </c:pt>
                <c:pt idx="14">
                  <c:v>103.017</c:v>
                </c:pt>
                <c:pt idx="15">
                  <c:v>102.8</c:v>
                </c:pt>
                <c:pt idx="16">
                  <c:v>101.5</c:v>
                </c:pt>
                <c:pt idx="17">
                  <c:v>102.1</c:v>
                </c:pt>
                <c:pt idx="18">
                  <c:v>103.4</c:v>
                </c:pt>
                <c:pt idx="19">
                  <c:v>103.3</c:v>
                </c:pt>
                <c:pt idx="20">
                  <c:v>101.383</c:v>
                </c:pt>
                <c:pt idx="21">
                  <c:v>100.517</c:v>
                </c:pt>
                <c:pt idx="22">
                  <c:v>102.883</c:v>
                </c:pt>
                <c:pt idx="23">
                  <c:v>101.18300000000001</c:v>
                </c:pt>
                <c:pt idx="24">
                  <c:v>101.583</c:v>
                </c:pt>
                <c:pt idx="25">
                  <c:v>102.283</c:v>
                </c:pt>
                <c:pt idx="26">
                  <c:v>101.867</c:v>
                </c:pt>
                <c:pt idx="27">
                  <c:v>102.533</c:v>
                </c:pt>
                <c:pt idx="28">
                  <c:v>104.05</c:v>
                </c:pt>
                <c:pt idx="29">
                  <c:v>101.55</c:v>
                </c:pt>
                <c:pt idx="30">
                  <c:v>102.93300000000001</c:v>
                </c:pt>
                <c:pt idx="31">
                  <c:v>103.467</c:v>
                </c:pt>
                <c:pt idx="32">
                  <c:v>101.65</c:v>
                </c:pt>
                <c:pt idx="33">
                  <c:v>102.883</c:v>
                </c:pt>
                <c:pt idx="34">
                  <c:v>104.06699999999999</c:v>
                </c:pt>
                <c:pt idx="35">
                  <c:v>102.133</c:v>
                </c:pt>
                <c:pt idx="36">
                  <c:v>105.967</c:v>
                </c:pt>
                <c:pt idx="37">
                  <c:v>103.267</c:v>
                </c:pt>
                <c:pt idx="38">
                  <c:v>103.85</c:v>
                </c:pt>
                <c:pt idx="39">
                  <c:v>104.05</c:v>
                </c:pt>
                <c:pt idx="40">
                  <c:v>104.417</c:v>
                </c:pt>
                <c:pt idx="41">
                  <c:v>106.083</c:v>
                </c:pt>
                <c:pt idx="42">
                  <c:v>106.167</c:v>
                </c:pt>
                <c:pt idx="43">
                  <c:v>105.867</c:v>
                </c:pt>
                <c:pt idx="44">
                  <c:v>108.417</c:v>
                </c:pt>
                <c:pt idx="45">
                  <c:v>113.3</c:v>
                </c:pt>
                <c:pt idx="46">
                  <c:v>120.55</c:v>
                </c:pt>
                <c:pt idx="47">
                  <c:v>130.03299999999999</c:v>
                </c:pt>
                <c:pt idx="48">
                  <c:v>142.833</c:v>
                </c:pt>
                <c:pt idx="49">
                  <c:v>161.667</c:v>
                </c:pt>
                <c:pt idx="50">
                  <c:v>179.45</c:v>
                </c:pt>
                <c:pt idx="51">
                  <c:v>198.483</c:v>
                </c:pt>
                <c:pt idx="52">
                  <c:v>210.983</c:v>
                </c:pt>
                <c:pt idx="53">
                  <c:v>222.31700000000001</c:v>
                </c:pt>
                <c:pt idx="54">
                  <c:v>227.8</c:v>
                </c:pt>
                <c:pt idx="55">
                  <c:v>231.983</c:v>
                </c:pt>
                <c:pt idx="56">
                  <c:v>233.3</c:v>
                </c:pt>
                <c:pt idx="57">
                  <c:v>230.46700000000001</c:v>
                </c:pt>
                <c:pt idx="58">
                  <c:v>226.28299999999999</c:v>
                </c:pt>
                <c:pt idx="59">
                  <c:v>213.667</c:v>
                </c:pt>
                <c:pt idx="60">
                  <c:v>189.88300000000001</c:v>
                </c:pt>
                <c:pt idx="61">
                  <c:v>148.46700000000001</c:v>
                </c:pt>
                <c:pt idx="62">
                  <c:v>114.833</c:v>
                </c:pt>
                <c:pt idx="63">
                  <c:v>103.367</c:v>
                </c:pt>
                <c:pt idx="64">
                  <c:v>101.533</c:v>
                </c:pt>
                <c:pt idx="65">
                  <c:v>102.65</c:v>
                </c:pt>
                <c:pt idx="66">
                  <c:v>104.15</c:v>
                </c:pt>
                <c:pt idx="67">
                  <c:v>104.083</c:v>
                </c:pt>
                <c:pt idx="68">
                  <c:v>109.733</c:v>
                </c:pt>
                <c:pt idx="69">
                  <c:v>115.55</c:v>
                </c:pt>
                <c:pt idx="70">
                  <c:v>123.483</c:v>
                </c:pt>
                <c:pt idx="71">
                  <c:v>135.5</c:v>
                </c:pt>
                <c:pt idx="72">
                  <c:v>146.13300000000001</c:v>
                </c:pt>
                <c:pt idx="73">
                  <c:v>160.19999999999999</c:v>
                </c:pt>
                <c:pt idx="74">
                  <c:v>170.25</c:v>
                </c:pt>
                <c:pt idx="75">
                  <c:v>180.267</c:v>
                </c:pt>
                <c:pt idx="76">
                  <c:v>189.167</c:v>
                </c:pt>
                <c:pt idx="77">
                  <c:v>194.233</c:v>
                </c:pt>
                <c:pt idx="78">
                  <c:v>195.13300000000001</c:v>
                </c:pt>
                <c:pt idx="79">
                  <c:v>193.36699999999999</c:v>
                </c:pt>
                <c:pt idx="80">
                  <c:v>182.81700000000001</c:v>
                </c:pt>
                <c:pt idx="81">
                  <c:v>163.53299999999999</c:v>
                </c:pt>
                <c:pt idx="82">
                  <c:v>127.65</c:v>
                </c:pt>
                <c:pt idx="83">
                  <c:v>101.95</c:v>
                </c:pt>
                <c:pt idx="84">
                  <c:v>93.816999999999993</c:v>
                </c:pt>
                <c:pt idx="85">
                  <c:v>92.417000000000002</c:v>
                </c:pt>
                <c:pt idx="86">
                  <c:v>91.882999999999996</c:v>
                </c:pt>
                <c:pt idx="87">
                  <c:v>90.433000000000007</c:v>
                </c:pt>
                <c:pt idx="88">
                  <c:v>92.3</c:v>
                </c:pt>
                <c:pt idx="89">
                  <c:v>92.117000000000004</c:v>
                </c:pt>
                <c:pt idx="90">
                  <c:v>91.75</c:v>
                </c:pt>
                <c:pt idx="91">
                  <c:v>93.483000000000004</c:v>
                </c:pt>
                <c:pt idx="92">
                  <c:v>93.1</c:v>
                </c:pt>
                <c:pt idx="93">
                  <c:v>93.283000000000001</c:v>
                </c:pt>
                <c:pt idx="94">
                  <c:v>92.716999999999999</c:v>
                </c:pt>
                <c:pt idx="95">
                  <c:v>90.183000000000007</c:v>
                </c:pt>
                <c:pt idx="96">
                  <c:v>90.85</c:v>
                </c:pt>
                <c:pt idx="97">
                  <c:v>91.667000000000002</c:v>
                </c:pt>
                <c:pt idx="98">
                  <c:v>91.766999999999996</c:v>
                </c:pt>
                <c:pt idx="99">
                  <c:v>92.117000000000004</c:v>
                </c:pt>
                <c:pt idx="100">
                  <c:v>93.632999999999996</c:v>
                </c:pt>
                <c:pt idx="101">
                  <c:v>92.933000000000007</c:v>
                </c:pt>
                <c:pt idx="102">
                  <c:v>93.382999999999996</c:v>
                </c:pt>
                <c:pt idx="103">
                  <c:v>91.382999999999996</c:v>
                </c:pt>
                <c:pt idx="104">
                  <c:v>90.5</c:v>
                </c:pt>
                <c:pt idx="105">
                  <c:v>91.332999999999998</c:v>
                </c:pt>
                <c:pt idx="106">
                  <c:v>93.5</c:v>
                </c:pt>
                <c:pt idx="107">
                  <c:v>95.917000000000002</c:v>
                </c:pt>
                <c:pt idx="108">
                  <c:v>98.05</c:v>
                </c:pt>
                <c:pt idx="109">
                  <c:v>100.617</c:v>
                </c:pt>
                <c:pt idx="110">
                  <c:v>102.9</c:v>
                </c:pt>
                <c:pt idx="111">
                  <c:v>107.867</c:v>
                </c:pt>
                <c:pt idx="112">
                  <c:v>107.8</c:v>
                </c:pt>
                <c:pt idx="113">
                  <c:v>106.367</c:v>
                </c:pt>
                <c:pt idx="114">
                  <c:v>104.667</c:v>
                </c:pt>
                <c:pt idx="115">
                  <c:v>99.533000000000001</c:v>
                </c:pt>
                <c:pt idx="116">
                  <c:v>96.582999999999998</c:v>
                </c:pt>
                <c:pt idx="117">
                  <c:v>93.216999999999999</c:v>
                </c:pt>
                <c:pt idx="118">
                  <c:v>89.25</c:v>
                </c:pt>
                <c:pt idx="119">
                  <c:v>87.733000000000004</c:v>
                </c:pt>
                <c:pt idx="120">
                  <c:v>88.733000000000004</c:v>
                </c:pt>
                <c:pt idx="121">
                  <c:v>86.45</c:v>
                </c:pt>
                <c:pt idx="122">
                  <c:v>88.382999999999996</c:v>
                </c:pt>
                <c:pt idx="123">
                  <c:v>86.183000000000007</c:v>
                </c:pt>
                <c:pt idx="124">
                  <c:v>86.8</c:v>
                </c:pt>
                <c:pt idx="125">
                  <c:v>85.95</c:v>
                </c:pt>
                <c:pt idx="126">
                  <c:v>85.033000000000001</c:v>
                </c:pt>
                <c:pt idx="127">
                  <c:v>86.8</c:v>
                </c:pt>
                <c:pt idx="128">
                  <c:v>83.8</c:v>
                </c:pt>
                <c:pt idx="129">
                  <c:v>83.033000000000001</c:v>
                </c:pt>
                <c:pt idx="130">
                  <c:v>86.033000000000001</c:v>
                </c:pt>
                <c:pt idx="131">
                  <c:v>84.632999999999996</c:v>
                </c:pt>
                <c:pt idx="132">
                  <c:v>83.95</c:v>
                </c:pt>
                <c:pt idx="133">
                  <c:v>85.65</c:v>
                </c:pt>
                <c:pt idx="134">
                  <c:v>86.716999999999999</c:v>
                </c:pt>
                <c:pt idx="135">
                  <c:v>88.2</c:v>
                </c:pt>
                <c:pt idx="136">
                  <c:v>89.2</c:v>
                </c:pt>
                <c:pt idx="137">
                  <c:v>93.933000000000007</c:v>
                </c:pt>
                <c:pt idx="138">
                  <c:v>94.882999999999996</c:v>
                </c:pt>
                <c:pt idx="139">
                  <c:v>96.733000000000004</c:v>
                </c:pt>
                <c:pt idx="140">
                  <c:v>95.05</c:v>
                </c:pt>
                <c:pt idx="141">
                  <c:v>94.332999999999998</c:v>
                </c:pt>
                <c:pt idx="142">
                  <c:v>92.283000000000001</c:v>
                </c:pt>
                <c:pt idx="143">
                  <c:v>88.966999999999999</c:v>
                </c:pt>
                <c:pt idx="144">
                  <c:v>84.966999999999999</c:v>
                </c:pt>
                <c:pt idx="145">
                  <c:v>85.95</c:v>
                </c:pt>
                <c:pt idx="146">
                  <c:v>83.1</c:v>
                </c:pt>
                <c:pt idx="147">
                  <c:v>84.35</c:v>
                </c:pt>
                <c:pt idx="148">
                  <c:v>86.082999999999998</c:v>
                </c:pt>
                <c:pt idx="149">
                  <c:v>82.332999999999998</c:v>
                </c:pt>
                <c:pt idx="150">
                  <c:v>84.216999999999999</c:v>
                </c:pt>
                <c:pt idx="151">
                  <c:v>82.516999999999996</c:v>
                </c:pt>
                <c:pt idx="152">
                  <c:v>82.7</c:v>
                </c:pt>
                <c:pt idx="153">
                  <c:v>83.483000000000004</c:v>
                </c:pt>
                <c:pt idx="154">
                  <c:v>82.65</c:v>
                </c:pt>
                <c:pt idx="155">
                  <c:v>83.667000000000002</c:v>
                </c:pt>
                <c:pt idx="156">
                  <c:v>84.483000000000004</c:v>
                </c:pt>
                <c:pt idx="157">
                  <c:v>80.533000000000001</c:v>
                </c:pt>
                <c:pt idx="158">
                  <c:v>81.382999999999996</c:v>
                </c:pt>
                <c:pt idx="159">
                  <c:v>79.867000000000004</c:v>
                </c:pt>
                <c:pt idx="160">
                  <c:v>81.316999999999993</c:v>
                </c:pt>
                <c:pt idx="161">
                  <c:v>81.95</c:v>
                </c:pt>
                <c:pt idx="162">
                  <c:v>83</c:v>
                </c:pt>
                <c:pt idx="163">
                  <c:v>80.55</c:v>
                </c:pt>
                <c:pt idx="164">
                  <c:v>81.332999999999998</c:v>
                </c:pt>
                <c:pt idx="165">
                  <c:v>82.033000000000001</c:v>
                </c:pt>
                <c:pt idx="166">
                  <c:v>78.733000000000004</c:v>
                </c:pt>
                <c:pt idx="167">
                  <c:v>81.266999999999996</c:v>
                </c:pt>
                <c:pt idx="168">
                  <c:v>82.617000000000004</c:v>
                </c:pt>
                <c:pt idx="169">
                  <c:v>82.516999999999996</c:v>
                </c:pt>
                <c:pt idx="170">
                  <c:v>79.7</c:v>
                </c:pt>
                <c:pt idx="171">
                  <c:v>82.25</c:v>
                </c:pt>
                <c:pt idx="172">
                  <c:v>80.95</c:v>
                </c:pt>
                <c:pt idx="173">
                  <c:v>80.867000000000004</c:v>
                </c:pt>
                <c:pt idx="174">
                  <c:v>82.15</c:v>
                </c:pt>
                <c:pt idx="175">
                  <c:v>79.466999999999999</c:v>
                </c:pt>
                <c:pt idx="176">
                  <c:v>80.533000000000001</c:v>
                </c:pt>
                <c:pt idx="177">
                  <c:v>82.5</c:v>
                </c:pt>
                <c:pt idx="178">
                  <c:v>82.283000000000001</c:v>
                </c:pt>
                <c:pt idx="179">
                  <c:v>81.233000000000004</c:v>
                </c:pt>
                <c:pt idx="180">
                  <c:v>80.516999999999996</c:v>
                </c:pt>
                <c:pt idx="181">
                  <c:v>78.683000000000007</c:v>
                </c:pt>
                <c:pt idx="182">
                  <c:v>80.582999999999998</c:v>
                </c:pt>
                <c:pt idx="183">
                  <c:v>78.183000000000007</c:v>
                </c:pt>
                <c:pt idx="184">
                  <c:v>80.3</c:v>
                </c:pt>
                <c:pt idx="185">
                  <c:v>80.183000000000007</c:v>
                </c:pt>
                <c:pt idx="186">
                  <c:v>80.216999999999999</c:v>
                </c:pt>
                <c:pt idx="187">
                  <c:v>80.417000000000002</c:v>
                </c:pt>
                <c:pt idx="188">
                  <c:v>79.483000000000004</c:v>
                </c:pt>
                <c:pt idx="189">
                  <c:v>78.533000000000001</c:v>
                </c:pt>
                <c:pt idx="190">
                  <c:v>81</c:v>
                </c:pt>
                <c:pt idx="191">
                  <c:v>78.867000000000004</c:v>
                </c:pt>
                <c:pt idx="192">
                  <c:v>80.75</c:v>
                </c:pt>
                <c:pt idx="193">
                  <c:v>80.433000000000007</c:v>
                </c:pt>
                <c:pt idx="194">
                  <c:v>79.2</c:v>
                </c:pt>
                <c:pt idx="195">
                  <c:v>78.582999999999998</c:v>
                </c:pt>
                <c:pt idx="196">
                  <c:v>80.900000000000006</c:v>
                </c:pt>
                <c:pt idx="197">
                  <c:v>78.867000000000004</c:v>
                </c:pt>
                <c:pt idx="198">
                  <c:v>77.016999999999996</c:v>
                </c:pt>
                <c:pt idx="199">
                  <c:v>79.716999999999999</c:v>
                </c:pt>
                <c:pt idx="200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102.48893507008761</c:v>
                </c:pt>
                <c:pt idx="7">
                  <c:v>102.54096524850688</c:v>
                </c:pt>
                <c:pt idx="8">
                  <c:v>102.59341676058517</c:v>
                </c:pt>
                <c:pt idx="9">
                  <c:v>102.64624083467031</c:v>
                </c:pt>
                <c:pt idx="10">
                  <c:v>102.69937625992591</c:v>
                </c:pt>
                <c:pt idx="11">
                  <c:v>102.75274775783411</c:v>
                </c:pt>
                <c:pt idx="12">
                  <c:v>102.80626423862451</c:v>
                </c:pt>
                <c:pt idx="13">
                  <c:v>102.85981695347635</c:v>
                </c:pt>
                <c:pt idx="14">
                  <c:v>102.91327755977957</c:v>
                </c:pt>
                <c:pt idx="15">
                  <c:v>102.96649612521259</c:v>
                </c:pt>
                <c:pt idx="16">
                  <c:v>103.01929910807932</c:v>
                </c:pt>
                <c:pt idx="17">
                  <c:v>103.07148736862527</c:v>
                </c:pt>
                <c:pt idx="18">
                  <c:v>103.12283429375395</c:v>
                </c:pt>
                <c:pt idx="19">
                  <c:v>103.17308416525769</c:v>
                </c:pt>
                <c:pt idx="20">
                  <c:v>103.22195098776336</c:v>
                </c:pt>
                <c:pt idx="21">
                  <c:v>103.26911815124014</c:v>
                </c:pt>
                <c:pt idx="22">
                  <c:v>103.3142395951604</c:v>
                </c:pt>
                <c:pt idx="23">
                  <c:v>103.35694367183491</c:v>
                </c:pt>
                <c:pt idx="24">
                  <c:v>103.39684184629427</c:v>
                </c:pt>
                <c:pt idx="25">
                  <c:v>103.4335459858154</c:v>
                </c:pt>
                <c:pt idx="26">
                  <c:v>103.46670067477038</c:v>
                </c:pt>
                <c:pt idx="27">
                  <c:v>103.49604127409276</c:v>
                </c:pt>
                <c:pt idx="28">
                  <c:v>103.52149499362072</c:v>
                </c:pt>
                <c:pt idx="29">
                  <c:v>103.54335177639486</c:v>
                </c:pt>
                <c:pt idx="30">
                  <c:v>103.56254488871679</c:v>
                </c:pt>
                <c:pt idx="31">
                  <c:v>103.58109787376686</c:v>
                </c:pt>
                <c:pt idx="32">
                  <c:v>103.6028140589985</c:v>
                </c:pt>
                <c:pt idx="33">
                  <c:v>103.63430449870938</c:v>
                </c:pt>
                <c:pt idx="34">
                  <c:v>103.68646498945762</c:v>
                </c:pt>
                <c:pt idx="35">
                  <c:v>103.77651441934701</c:v>
                </c:pt>
                <c:pt idx="36">
                  <c:v>103.93068380950874</c:v>
                </c:pt>
                <c:pt idx="37">
                  <c:v>104.18758432003578</c:v>
                </c:pt>
                <c:pt idx="38">
                  <c:v>104.6021697558007</c:v>
                </c:pt>
                <c:pt idx="39">
                  <c:v>105.25003572607314</c:v>
                </c:pt>
                <c:pt idx="40">
                  <c:v>106.23156500819741</c:v>
                </c:pt>
                <c:pt idx="41">
                  <c:v>107.67515534983163</c:v>
                </c:pt>
                <c:pt idx="42">
                  <c:v>109.73849305775248</c:v>
                </c:pt>
                <c:pt idx="43">
                  <c:v>112.60662879824626</c:v>
                </c:pt>
                <c:pt idx="44">
                  <c:v>116.48555606227411</c:v>
                </c:pt>
                <c:pt idx="45">
                  <c:v>121.59017824515323</c:v>
                </c:pt>
                <c:pt idx="46">
                  <c:v>128.1260492917024</c:v>
                </c:pt>
                <c:pt idx="47">
                  <c:v>136.26510171717646</c:v>
                </c:pt>
                <c:pt idx="48">
                  <c:v>146.11662128134353</c:v>
                </c:pt>
                <c:pt idx="49">
                  <c:v>157.69554003821449</c:v>
                </c:pt>
                <c:pt idx="50">
                  <c:v>170.88937528095138</c:v>
                </c:pt>
                <c:pt idx="51">
                  <c:v>185.41989790325934</c:v>
                </c:pt>
                <c:pt idx="52">
                  <c:v>200.78251581226871</c:v>
                </c:pt>
                <c:pt idx="53">
                  <c:v>216.13060241601809</c:v>
                </c:pt>
                <c:pt idx="54">
                  <c:v>230.08544178365258</c:v>
                </c:pt>
                <c:pt idx="55">
                  <c:v>240.55205494690966</c:v>
                </c:pt>
                <c:pt idx="56">
                  <c:v>244.80781663554839</c:v>
                </c:pt>
                <c:pt idx="57">
                  <c:v>240.21479466317476</c:v>
                </c:pt>
                <c:pt idx="58">
                  <c:v>225.57176068836674</c:v>
                </c:pt>
                <c:pt idx="59">
                  <c:v>202.38746022473583</c:v>
                </c:pt>
                <c:pt idx="60">
                  <c:v>174.94000679787445</c:v>
                </c:pt>
                <c:pt idx="61">
                  <c:v>148.66837211399158</c:v>
                </c:pt>
                <c:pt idx="62">
                  <c:v>127.84277418980298</c:v>
                </c:pt>
                <c:pt idx="63">
                  <c:v>114.12495277194076</c:v>
                </c:pt>
                <c:pt idx="64">
                  <c:v>106.7939075512603</c:v>
                </c:pt>
                <c:pt idx="65">
                  <c:v>104.03476508353459</c:v>
                </c:pt>
                <c:pt idx="66">
                  <c:v>104.16361033215306</c:v>
                </c:pt>
                <c:pt idx="67">
                  <c:v>106.17487008860418</c:v>
                </c:pt>
                <c:pt idx="68">
                  <c:v>109.70513607865882</c:v>
                </c:pt>
                <c:pt idx="69">
                  <c:v>114.77344578210167</c:v>
                </c:pt>
                <c:pt idx="70">
                  <c:v>121.54095460209282</c:v>
                </c:pt>
                <c:pt idx="71">
                  <c:v>130.15177377628507</c:v>
                </c:pt>
                <c:pt idx="72">
                  <c:v>140.63160790669724</c:v>
                </c:pt>
                <c:pt idx="73">
                  <c:v>152.81178526880143</c:v>
                </c:pt>
                <c:pt idx="74">
                  <c:v>166.24708957750491</c:v>
                </c:pt>
                <c:pt idx="75">
                  <c:v>180.06964070018137</c:v>
                </c:pt>
                <c:pt idx="76">
                  <c:v>192.70700447457233</c:v>
                </c:pt>
                <c:pt idx="77">
                  <c:v>201.55617205581035</c:v>
                </c:pt>
                <c:pt idx="78">
                  <c:v>203.15587297288309</c:v>
                </c:pt>
                <c:pt idx="79">
                  <c:v>194.62136009806989</c:v>
                </c:pt>
                <c:pt idx="80">
                  <c:v>176.06117204054323</c:v>
                </c:pt>
                <c:pt idx="81">
                  <c:v>151.82129554585566</c:v>
                </c:pt>
                <c:pt idx="82">
                  <c:v>128.54385558479518</c:v>
                </c:pt>
                <c:pt idx="83">
                  <c:v>111.27168325302448</c:v>
                </c:pt>
                <c:pt idx="84">
                  <c:v>101.16905808896524</c:v>
                </c:pt>
                <c:pt idx="85">
                  <c:v>96.431158285604226</c:v>
                </c:pt>
                <c:pt idx="86">
                  <c:v>94.579829370777176</c:v>
                </c:pt>
                <c:pt idx="87">
                  <c:v>93.898047928207177</c:v>
                </c:pt>
                <c:pt idx="88">
                  <c:v>93.580937395818665</c:v>
                </c:pt>
                <c:pt idx="89">
                  <c:v>93.352692166400587</c:v>
                </c:pt>
                <c:pt idx="90">
                  <c:v>93.141910962800068</c:v>
                </c:pt>
                <c:pt idx="91">
                  <c:v>92.934371814365235</c:v>
                </c:pt>
                <c:pt idx="92">
                  <c:v>92.727859522954034</c:v>
                </c:pt>
                <c:pt idx="93">
                  <c:v>92.522102160863369</c:v>
                </c:pt>
                <c:pt idx="94">
                  <c:v>92.31711478384716</c:v>
                </c:pt>
                <c:pt idx="95">
                  <c:v>92.113063238922805</c:v>
                </c:pt>
                <c:pt idx="96">
                  <c:v>91.910437176267763</c:v>
                </c:pt>
                <c:pt idx="97">
                  <c:v>91.710488128297627</c:v>
                </c:pt>
                <c:pt idx="98">
                  <c:v>91.516147009379864</c:v>
                </c:pt>
                <c:pt idx="99">
                  <c:v>91.333778374802932</c:v>
                </c:pt>
                <c:pt idx="100">
                  <c:v>91.176222805063148</c:v>
                </c:pt>
                <c:pt idx="101">
                  <c:v>91.067506828630783</c:v>
                </c:pt>
                <c:pt idx="102">
                  <c:v>91.049158543999113</c:v>
                </c:pt>
                <c:pt idx="103">
                  <c:v>91.187044736005205</c:v>
                </c:pt>
                <c:pt idx="104">
                  <c:v>91.57596925635734</c:v>
                </c:pt>
                <c:pt idx="105">
                  <c:v>92.337171978572883</c:v>
                </c:pt>
                <c:pt idx="106">
                  <c:v>93.601943742635271</c:v>
                </c:pt>
                <c:pt idx="107">
                  <c:v>95.473911664053801</c:v>
                </c:pt>
                <c:pt idx="108">
                  <c:v>97.965504849878982</c:v>
                </c:pt>
                <c:pt idx="109">
                  <c:v>100.91562653483521</c:v>
                </c:pt>
                <c:pt idx="110">
                  <c:v>103.92083655333398</c:v>
                </c:pt>
                <c:pt idx="111">
                  <c:v>106.34405792053978</c:v>
                </c:pt>
                <c:pt idx="112">
                  <c:v>107.46743980998461</c:v>
                </c:pt>
                <c:pt idx="113">
                  <c:v>106.78349239460267</c:v>
                </c:pt>
                <c:pt idx="114">
                  <c:v>104.28544490014207</c:v>
                </c:pt>
                <c:pt idx="115">
                  <c:v>100.54437606556978</c:v>
                </c:pt>
                <c:pt idx="116">
                  <c:v>96.471352016346273</c:v>
                </c:pt>
                <c:pt idx="117">
                  <c:v>92.902514642207265</c:v>
                </c:pt>
                <c:pt idx="118">
                  <c:v>90.284208909966011</c:v>
                </c:pt>
                <c:pt idx="119">
                  <c:v>88.630112510332154</c:v>
                </c:pt>
                <c:pt idx="120">
                  <c:v>87.694649726134642</c:v>
                </c:pt>
                <c:pt idx="121">
                  <c:v>87.184323917613725</c:v>
                </c:pt>
                <c:pt idx="122">
                  <c:v>86.880236453484059</c:v>
                </c:pt>
                <c:pt idx="123">
                  <c:v>86.659916827837648</c:v>
                </c:pt>
                <c:pt idx="124">
                  <c:v>86.468911004139258</c:v>
                </c:pt>
                <c:pt idx="125">
                  <c:v>86.28750718637454</c:v>
                </c:pt>
                <c:pt idx="126">
                  <c:v>86.109923292596264</c:v>
                </c:pt>
                <c:pt idx="127">
                  <c:v>85.935137077030404</c:v>
                </c:pt>
                <c:pt idx="128">
                  <c:v>85.764354932226638</c:v>
                </c:pt>
                <c:pt idx="129">
                  <c:v>85.602302772612759</c:v>
                </c:pt>
                <c:pt idx="130">
                  <c:v>85.46255367111111</c:v>
                </c:pt>
                <c:pt idx="131">
                  <c:v>85.378940289051926</c:v>
                </c:pt>
                <c:pt idx="132">
                  <c:v>85.423932674438262</c:v>
                </c:pt>
                <c:pt idx="133">
                  <c:v>85.727553102520162</c:v>
                </c:pt>
                <c:pt idx="134">
                  <c:v>86.475767985150284</c:v>
                </c:pt>
                <c:pt idx="135">
                  <c:v>87.854657465021589</c:v>
                </c:pt>
                <c:pt idx="136">
                  <c:v>89.920735631715715</c:v>
                </c:pt>
                <c:pt idx="137">
                  <c:v>92.440144165140367</c:v>
                </c:pt>
                <c:pt idx="138">
                  <c:v>94.822441273869742</c:v>
                </c:pt>
                <c:pt idx="139">
                  <c:v>96.28217316463666</c:v>
                </c:pt>
                <c:pt idx="140">
                  <c:v>96.214794097629806</c:v>
                </c:pt>
                <c:pt idx="141">
                  <c:v>94.556628692628507</c:v>
                </c:pt>
                <c:pt idx="142">
                  <c:v>91.843163817677052</c:v>
                </c:pt>
                <c:pt idx="143">
                  <c:v>88.90240477635983</c:v>
                </c:pt>
                <c:pt idx="144">
                  <c:v>86.421748988420148</c:v>
                </c:pt>
                <c:pt idx="145">
                  <c:v>84.69730136860116</c:v>
                </c:pt>
                <c:pt idx="146">
                  <c:v>83.669070378235659</c:v>
                </c:pt>
                <c:pt idx="147">
                  <c:v>83.112775264929937</c:v>
                </c:pt>
                <c:pt idx="148">
                  <c:v>82.809797910401187</c:v>
                </c:pt>
                <c:pt idx="149">
                  <c:v>82.617875436766283</c:v>
                </c:pt>
                <c:pt idx="150">
                  <c:v>82.466392436293219</c:v>
                </c:pt>
                <c:pt idx="151">
                  <c:v>82.327265603289348</c:v>
                </c:pt>
                <c:pt idx="152">
                  <c:v>82.191289050118016</c:v>
                </c:pt>
                <c:pt idx="153">
                  <c:v>82.055888165600152</c:v>
                </c:pt>
                <c:pt idx="154">
                  <c:v>81.920387207766694</c:v>
                </c:pt>
                <c:pt idx="155">
                  <c:v>81.784566889355176</c:v>
                </c:pt>
                <c:pt idx="156">
                  <c:v>81.648308289323651</c:v>
                </c:pt>
                <c:pt idx="157">
                  <c:v>81.511520471412538</c:v>
                </c:pt>
                <c:pt idx="158">
                  <c:v>81.374128020525674</c:v>
                </c:pt>
                <c:pt idx="159">
                  <c:v>81.236068834756352</c:v>
                </c:pt>
                <c:pt idx="160">
                  <c:v>81.09729324196249</c:v>
                </c:pt>
                <c:pt idx="161">
                  <c:v>80.9577631517935</c:v>
                </c:pt>
                <c:pt idx="162">
                  <c:v>80.817451122374038</c:v>
                </c:pt>
                <c:pt idx="163">
                  <c:v>80.676339364789669</c:v>
                </c:pt>
                <c:pt idx="164">
                  <c:v>80.534418718984966</c:v>
                </c:pt>
                <c:pt idx="165">
                  <c:v>80.391687630505999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102.48893507008114</c:v>
                </c:pt>
                <c:pt idx="7">
                  <c:v>102.54096524848649</c:v>
                </c:pt>
                <c:pt idx="8">
                  <c:v>102.59341676052226</c:v>
                </c:pt>
                <c:pt idx="9">
                  <c:v>102.64624083448041</c:v>
                </c:pt>
                <c:pt idx="10">
                  <c:v>102.69937625936502</c:v>
                </c:pt>
                <c:pt idx="11">
                  <c:v>102.75274775621303</c:v>
                </c:pt>
                <c:pt idx="12">
                  <c:v>102.80626423403974</c:v>
                </c:pt>
                <c:pt idx="13">
                  <c:v>102.85981694078788</c:v>
                </c:pt>
                <c:pt idx="14">
                  <c:v>102.91327752541724</c:v>
                </c:pt>
                <c:pt idx="15">
                  <c:v>102.96649603415079</c:v>
                </c:pt>
                <c:pt idx="16">
                  <c:v>103.01929887193883</c:v>
                </c:pt>
                <c:pt idx="17">
                  <c:v>103.07148676940643</c:v>
                </c:pt>
                <c:pt idx="18">
                  <c:v>103.12283280582868</c:v>
                </c:pt>
                <c:pt idx="19">
                  <c:v>103.17308054984836</c:v>
                </c:pt>
                <c:pt idx="20">
                  <c:v>103.22194239140505</c:v>
                </c:pt>
                <c:pt idx="21">
                  <c:v>103.26909815021624</c:v>
                </c:pt>
                <c:pt idx="22">
                  <c:v>103.31419405750856</c:v>
                </c:pt>
                <c:pt idx="23">
                  <c:v>103.3568422177074</c:v>
                </c:pt>
                <c:pt idx="24">
                  <c:v>103.39662066444106</c:v>
                </c:pt>
                <c:pt idx="25">
                  <c:v>103.43307412930785</c:v>
                </c:pt>
                <c:pt idx="26">
                  <c:v>103.4657156410688</c:v>
                </c:pt>
                <c:pt idx="27">
                  <c:v>103.4940290658932</c:v>
                </c:pt>
                <c:pt idx="28">
                  <c:v>103.51747268468819</c:v>
                </c:pt>
                <c:pt idx="29">
                  <c:v>103.53548388028528</c:v>
                </c:pt>
                <c:pt idx="30">
                  <c:v>103.54748497463392</c:v>
                </c:pt>
                <c:pt idx="31">
                  <c:v>103.55289021404593</c:v>
                </c:pt>
                <c:pt idx="32">
                  <c:v>103.55111384962507</c:v>
                </c:pt>
                <c:pt idx="33">
                  <c:v>103.54157920192168</c:v>
                </c:pt>
                <c:pt idx="34">
                  <c:v>103.52372853624655</c:v>
                </c:pt>
                <c:pt idx="35">
                  <c:v>103.49703351165739</c:v>
                </c:pt>
                <c:pt idx="36">
                  <c:v>103.46100590697907</c:v>
                </c:pt>
                <c:pt idx="37">
                  <c:v>103.4152082764945</c:v>
                </c:pt>
                <c:pt idx="38">
                  <c:v>103.35926415143298</c:v>
                </c:pt>
                <c:pt idx="39">
                  <c:v>103.29286738592964</c:v>
                </c:pt>
                <c:pt idx="40">
                  <c:v>103.21579025150653</c:v>
                </c:pt>
                <c:pt idx="41">
                  <c:v>103.12788991445218</c:v>
                </c:pt>
                <c:pt idx="42">
                  <c:v>103.02911298574426</c:v>
                </c:pt>
                <c:pt idx="43">
                  <c:v>102.91949791101204</c:v>
                </c:pt>
                <c:pt idx="44">
                  <c:v>102.79917506379907</c:v>
                </c:pt>
                <c:pt idx="45">
                  <c:v>102.6683645124521</c:v>
                </c:pt>
                <c:pt idx="46">
                  <c:v>102.52737154141595</c:v>
                </c:pt>
                <c:pt idx="47">
                  <c:v>102.37658011318695</c:v>
                </c:pt>
                <c:pt idx="48">
                  <c:v>102.21644454977101</c:v>
                </c:pt>
                <c:pt idx="49">
                  <c:v>102.04747978562098</c:v>
                </c:pt>
                <c:pt idx="50">
                  <c:v>101.87025059311797</c:v>
                </c:pt>
                <c:pt idx="51">
                  <c:v>101.685360204511</c:v>
                </c:pt>
                <c:pt idx="52">
                  <c:v>101.49343875110377</c:v>
                </c:pt>
                <c:pt idx="53">
                  <c:v>101.2951319138546</c:v>
                </c:pt>
                <c:pt idx="54">
                  <c:v>101.09109013365729</c:v>
                </c:pt>
                <c:pt idx="55">
                  <c:v>100.88195866972313</c:v>
                </c:pt>
                <c:pt idx="56">
                  <c:v>100.66836872646084</c:v>
                </c:pt>
                <c:pt idx="57">
                  <c:v>100.45092979863567</c:v>
                </c:pt>
                <c:pt idx="58">
                  <c:v>100.23022331629878</c:v>
                </c:pt>
                <c:pt idx="59">
                  <c:v>100.00679760891295</c:v>
                </c:pt>
                <c:pt idx="60">
                  <c:v>99.781164155000013</c:v>
                </c:pt>
                <c:pt idx="61">
                  <c:v>99.553795041057668</c:v>
                </c:pt>
                <c:pt idx="62">
                  <c:v>99.325121521938968</c:v>
                </c:pt>
                <c:pt idx="63">
                  <c:v>99.095533553987337</c:v>
                </c:pt>
                <c:pt idx="64">
                  <c:v>98.865380160963113</c:v>
                </c:pt>
                <c:pt idx="65">
                  <c:v>98.634970489767738</c:v>
                </c:pt>
                <c:pt idx="66">
                  <c:v>98.404575416550742</c:v>
                </c:pt>
                <c:pt idx="67">
                  <c:v>98.174429572327512</c:v>
                </c:pt>
                <c:pt idx="68">
                  <c:v>97.944733669198428</c:v>
                </c:pt>
                <c:pt idx="69">
                  <c:v>97.715657022272481</c:v>
                </c:pt>
                <c:pt idx="70">
                  <c:v>97.487340177331006</c:v>
                </c:pt>
                <c:pt idx="71">
                  <c:v>97.259897569215113</c:v>
                </c:pt>
                <c:pt idx="72">
                  <c:v>97.033420150223307</c:v>
                </c:pt>
                <c:pt idx="73">
                  <c:v>96.807977941008119</c:v>
                </c:pt>
                <c:pt idx="74">
                  <c:v>96.583622468278136</c:v>
                </c:pt>
                <c:pt idx="75">
                  <c:v>96.360389063916358</c:v>
                </c:pt>
                <c:pt idx="76">
                  <c:v>96.138299008884331</c:v>
                </c:pt>
                <c:pt idx="77">
                  <c:v>95.917361512551992</c:v>
                </c:pt>
                <c:pt idx="78">
                  <c:v>95.69757552397941</c:v>
                </c:pt>
                <c:pt idx="79">
                  <c:v>95.47893137631651</c:v>
                </c:pt>
                <c:pt idx="80">
                  <c:v>95.261412269037322</c:v>
                </c:pt>
                <c:pt idx="81">
                  <c:v>95.044995595338904</c:v>
                </c:pt>
                <c:pt idx="82">
                  <c:v>94.82965412386649</c:v>
                </c:pt>
                <c:pt idx="83">
                  <c:v>94.615357045116042</c:v>
                </c:pt>
                <c:pt idx="84">
                  <c:v>94.402070893538806</c:v>
                </c:pt>
                <c:pt idx="85">
                  <c:v>94.189760356640406</c:v>
                </c:pt>
                <c:pt idx="86">
                  <c:v>93.978388982327843</c:v>
                </c:pt>
                <c:pt idx="87">
                  <c:v>93.767919795485511</c:v>
                </c:pt>
                <c:pt idx="88">
                  <c:v>93.558315834328567</c:v>
                </c:pt>
                <c:pt idx="89">
                  <c:v>93.34954061653545</c:v>
                </c:pt>
                <c:pt idx="90">
                  <c:v>93.141558544548204</c:v>
                </c:pt>
                <c:pt idx="91">
                  <c:v>92.934335258777395</c:v>
                </c:pt>
                <c:pt idx="92">
                  <c:v>92.7278379467853</c:v>
                </c:pt>
                <c:pt idx="93">
                  <c:v>92.522035615861938</c:v>
                </c:pt>
                <c:pt idx="94">
                  <c:v>92.316899335763935</c:v>
                </c:pt>
                <c:pt idx="95">
                  <c:v>92.112402457765924</c:v>
                </c:pt>
                <c:pt idx="96">
                  <c:v>91.908520815576651</c:v>
                </c:pt>
                <c:pt idx="97">
                  <c:v>91.705232913098612</c:v>
                </c:pt>
                <c:pt idx="98">
                  <c:v>91.502520103457528</c:v>
                </c:pt>
                <c:pt idx="99">
                  <c:v>91.300366763187625</c:v>
                </c:pt>
                <c:pt idx="100">
                  <c:v>91.098760464925263</c:v>
                </c:pt>
                <c:pt idx="101">
                  <c:v>90.89769215142428</c:v>
                </c:pt>
                <c:pt idx="102">
                  <c:v>90.697156313151496</c:v>
                </c:pt>
                <c:pt idx="103">
                  <c:v>90.497151171135542</c:v>
                </c:pt>
                <c:pt idx="104">
                  <c:v>90.297678866113188</c:v>
                </c:pt>
                <c:pt idx="105">
                  <c:v>90.098745654328752</c:v>
                </c:pt>
                <c:pt idx="106">
                  <c:v>89.900362109578879</c:v>
                </c:pt>
                <c:pt idx="107">
                  <c:v>89.702543330239749</c:v>
                </c:pt>
                <c:pt idx="108">
                  <c:v>89.505309149055094</c:v>
                </c:pt>
                <c:pt idx="109">
                  <c:v>89.308684342384524</c:v>
                </c:pt>
                <c:pt idx="110">
                  <c:v>89.112698834408604</c:v>
                </c:pt>
                <c:pt idx="111">
                  <c:v>88.917387890449803</c:v>
                </c:pt>
                <c:pt idx="112">
                  <c:v>88.722792292108039</c:v>
                </c:pt>
                <c:pt idx="113">
                  <c:v>88.528958485333703</c:v>
                </c:pt>
                <c:pt idx="114">
                  <c:v>88.335938690901244</c:v>
                </c:pt>
                <c:pt idx="115">
                  <c:v>88.143790965046691</c:v>
                </c:pt>
                <c:pt idx="116">
                  <c:v>87.952579196356396</c:v>
                </c:pt>
                <c:pt idx="117">
                  <c:v>87.762373023432119</c:v>
                </c:pt>
                <c:pt idx="118">
                  <c:v>87.573247656524131</c:v>
                </c:pt>
                <c:pt idx="119">
                  <c:v>87.385283585361663</c:v>
                </c:pt>
                <c:pt idx="120">
                  <c:v>87.198566154990999</c:v>
                </c:pt>
                <c:pt idx="121">
                  <c:v>87.013184991746556</c:v>
                </c:pt>
                <c:pt idx="122">
                  <c:v>86.829233262741994</c:v>
                </c:pt>
                <c:pt idx="123">
                  <c:v>86.646806754687006</c:v>
                </c:pt>
                <c:pt idx="124">
                  <c:v>86.46600276160919</c:v>
                </c:pt>
                <c:pt idx="125">
                  <c:v>86.286918776347505</c:v>
                </c:pt>
                <c:pt idx="126">
                  <c:v>86.109650987572962</c:v>
                </c:pt>
                <c:pt idx="127">
                  <c:v>85.934292592571609</c:v>
                </c:pt>
                <c:pt idx="128">
                  <c:v>85.760931945946965</c:v>
                </c:pt>
                <c:pt idx="129">
                  <c:v>85.589650575452993</c:v>
                </c:pt>
                <c:pt idx="130">
                  <c:v>85.420521107855407</c:v>
                </c:pt>
                <c:pt idx="131">
                  <c:v>85.253605159357534</c:v>
                </c:pt>
                <c:pt idx="132">
                  <c:v>85.088951255858632</c:v>
                </c:pt>
                <c:pt idx="133">
                  <c:v>84.926592857161083</c:v>
                </c:pt>
                <c:pt idx="134">
                  <c:v>84.766546565179965</c:v>
                </c:pt>
                <c:pt idx="135">
                  <c:v>84.608810598257392</c:v>
                </c:pt>
                <c:pt idx="136">
                  <c:v>84.453363611044892</c:v>
                </c:pt>
                <c:pt idx="137">
                  <c:v>84.300163931581807</c:v>
                </c:pt>
                <c:pt idx="138">
                  <c:v>84.149149274068591</c:v>
                </c:pt>
                <c:pt idx="139">
                  <c:v>84.000236967802664</c:v>
                </c:pt>
                <c:pt idx="140">
                  <c:v>83.853324720703313</c:v>
                </c:pt>
                <c:pt idx="141">
                  <c:v>83.708291911175138</c:v>
                </c:pt>
                <c:pt idx="142">
                  <c:v>83.565001376473219</c:v>
                </c:pt>
                <c:pt idx="143">
                  <c:v>83.423301641167484</c:v>
                </c:pt>
                <c:pt idx="144">
                  <c:v>83.283029507674044</c:v>
                </c:pt>
                <c:pt idx="145">
                  <c:v>83.144012913820944</c:v>
                </c:pt>
                <c:pt idx="146">
                  <c:v>83.006073951322804</c:v>
                </c:pt>
                <c:pt idx="147">
                  <c:v>82.869031934574195</c:v>
                </c:pt>
                <c:pt idx="148">
                  <c:v>82.732706411434734</c:v>
                </c:pt>
                <c:pt idx="149">
                  <c:v>82.596920016164418</c:v>
                </c:pt>
                <c:pt idx="150">
                  <c:v>82.461501078350508</c:v>
                </c:pt>
                <c:pt idx="151">
                  <c:v>82.326285919155509</c:v>
                </c:pt>
                <c:pt idx="152">
                  <c:v>82.191120785924852</c:v>
                </c:pt>
                <c:pt idx="153">
                  <c:v>82.055863396526433</c:v>
                </c:pt>
                <c:pt idx="154">
                  <c:v>81.92038408430831</c:v>
                </c:pt>
                <c:pt idx="155">
                  <c:v>81.784566552073969</c:v>
                </c:pt>
                <c:pt idx="156">
                  <c:v>81.648308258147352</c:v>
                </c:pt>
                <c:pt idx="157">
                  <c:v>81.511520468946514</c:v>
                </c:pt>
                <c:pt idx="158">
                  <c:v>81.374128020358796</c:v>
                </c:pt>
                <c:pt idx="159">
                  <c:v>81.236068834746689</c:v>
                </c:pt>
                <c:pt idx="160">
                  <c:v>81.097293241962007</c:v>
                </c:pt>
                <c:pt idx="161">
                  <c:v>80.957763151793486</c:v>
                </c:pt>
                <c:pt idx="162">
                  <c:v>80.817451122374038</c:v>
                </c:pt>
                <c:pt idx="163">
                  <c:v>80.676339364789669</c:v>
                </c:pt>
                <c:pt idx="164">
                  <c:v>80.534418718984966</c:v>
                </c:pt>
                <c:pt idx="165">
                  <c:v>80.391687630505999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103.559</c:v>
                </c:pt>
                <c:pt idx="1">
                  <c:v>102.18600000000001</c:v>
                </c:pt>
                <c:pt idx="2">
                  <c:v>102.017</c:v>
                </c:pt>
                <c:pt idx="3">
                  <c:v>102.068</c:v>
                </c:pt>
                <c:pt idx="4">
                  <c:v>101.102</c:v>
                </c:pt>
                <c:pt idx="5">
                  <c:v>102.254</c:v>
                </c:pt>
                <c:pt idx="6">
                  <c:v>100.881</c:v>
                </c:pt>
                <c:pt idx="7">
                  <c:v>101.458</c:v>
                </c:pt>
                <c:pt idx="8">
                  <c:v>100.729</c:v>
                </c:pt>
                <c:pt idx="9">
                  <c:v>100.119</c:v>
                </c:pt>
                <c:pt idx="10">
                  <c:v>99.965999999999994</c:v>
                </c:pt>
                <c:pt idx="11">
                  <c:v>100.627</c:v>
                </c:pt>
                <c:pt idx="12">
                  <c:v>99.457999999999998</c:v>
                </c:pt>
                <c:pt idx="13">
                  <c:v>99.168999999999997</c:v>
                </c:pt>
                <c:pt idx="14">
                  <c:v>100.119</c:v>
                </c:pt>
                <c:pt idx="15">
                  <c:v>100.831</c:v>
                </c:pt>
                <c:pt idx="16">
                  <c:v>100.39</c:v>
                </c:pt>
                <c:pt idx="17">
                  <c:v>102.712</c:v>
                </c:pt>
                <c:pt idx="18">
                  <c:v>100.47499999999999</c:v>
                </c:pt>
                <c:pt idx="19">
                  <c:v>100.136</c:v>
                </c:pt>
                <c:pt idx="20">
                  <c:v>100.23699999999999</c:v>
                </c:pt>
                <c:pt idx="21">
                  <c:v>99.016999999999996</c:v>
                </c:pt>
                <c:pt idx="22">
                  <c:v>99.983000000000004</c:v>
                </c:pt>
                <c:pt idx="23">
                  <c:v>99.965999999999994</c:v>
                </c:pt>
                <c:pt idx="24">
                  <c:v>99.728999999999999</c:v>
                </c:pt>
                <c:pt idx="25">
                  <c:v>100.102</c:v>
                </c:pt>
                <c:pt idx="26">
                  <c:v>101.983</c:v>
                </c:pt>
                <c:pt idx="27">
                  <c:v>101.271</c:v>
                </c:pt>
                <c:pt idx="28">
                  <c:v>100.42400000000001</c:v>
                </c:pt>
                <c:pt idx="29">
                  <c:v>99.763000000000005</c:v>
                </c:pt>
                <c:pt idx="30">
                  <c:v>103.593</c:v>
                </c:pt>
                <c:pt idx="31">
                  <c:v>101.068</c:v>
                </c:pt>
                <c:pt idx="32">
                  <c:v>102.068</c:v>
                </c:pt>
                <c:pt idx="33">
                  <c:v>103.254</c:v>
                </c:pt>
                <c:pt idx="34">
                  <c:v>103.23699999999999</c:v>
                </c:pt>
                <c:pt idx="35">
                  <c:v>100.91500000000001</c:v>
                </c:pt>
                <c:pt idx="36">
                  <c:v>103.983</c:v>
                </c:pt>
                <c:pt idx="37">
                  <c:v>101.627</c:v>
                </c:pt>
                <c:pt idx="38">
                  <c:v>104.18600000000001</c:v>
                </c:pt>
                <c:pt idx="39">
                  <c:v>100.932</c:v>
                </c:pt>
                <c:pt idx="40">
                  <c:v>101.983</c:v>
                </c:pt>
                <c:pt idx="41">
                  <c:v>104.91500000000001</c:v>
                </c:pt>
                <c:pt idx="42">
                  <c:v>105.35599999999999</c:v>
                </c:pt>
                <c:pt idx="43">
                  <c:v>105.373</c:v>
                </c:pt>
                <c:pt idx="44">
                  <c:v>108.559</c:v>
                </c:pt>
                <c:pt idx="45">
                  <c:v>111.76300000000001</c:v>
                </c:pt>
                <c:pt idx="46">
                  <c:v>117.559</c:v>
                </c:pt>
                <c:pt idx="47">
                  <c:v>129.22</c:v>
                </c:pt>
                <c:pt idx="48">
                  <c:v>141.49199999999999</c:v>
                </c:pt>
                <c:pt idx="49">
                  <c:v>160.25399999999999</c:v>
                </c:pt>
                <c:pt idx="50">
                  <c:v>176.81399999999999</c:v>
                </c:pt>
                <c:pt idx="51">
                  <c:v>195.37299999999999</c:v>
                </c:pt>
                <c:pt idx="52">
                  <c:v>209.898</c:v>
                </c:pt>
                <c:pt idx="53">
                  <c:v>220.881</c:v>
                </c:pt>
                <c:pt idx="54">
                  <c:v>228.03399999999999</c:v>
                </c:pt>
                <c:pt idx="55">
                  <c:v>230.983</c:v>
                </c:pt>
                <c:pt idx="56">
                  <c:v>233.102</c:v>
                </c:pt>
                <c:pt idx="57">
                  <c:v>231.96600000000001</c:v>
                </c:pt>
                <c:pt idx="58">
                  <c:v>226.64400000000001</c:v>
                </c:pt>
                <c:pt idx="59">
                  <c:v>214.49199999999999</c:v>
                </c:pt>
                <c:pt idx="60">
                  <c:v>193.59299999999999</c:v>
                </c:pt>
                <c:pt idx="61">
                  <c:v>162.59299999999999</c:v>
                </c:pt>
                <c:pt idx="62">
                  <c:v>131.27099999999999</c:v>
                </c:pt>
                <c:pt idx="63">
                  <c:v>109.712</c:v>
                </c:pt>
                <c:pt idx="64">
                  <c:v>103.593</c:v>
                </c:pt>
                <c:pt idx="65">
                  <c:v>103.017</c:v>
                </c:pt>
                <c:pt idx="66">
                  <c:v>105.508</c:v>
                </c:pt>
                <c:pt idx="67">
                  <c:v>107.661</c:v>
                </c:pt>
                <c:pt idx="68">
                  <c:v>110.254</c:v>
                </c:pt>
                <c:pt idx="69">
                  <c:v>117</c:v>
                </c:pt>
                <c:pt idx="70">
                  <c:v>126.678</c:v>
                </c:pt>
                <c:pt idx="71">
                  <c:v>136.18600000000001</c:v>
                </c:pt>
                <c:pt idx="72">
                  <c:v>149.983</c:v>
                </c:pt>
                <c:pt idx="73">
                  <c:v>162.27099999999999</c:v>
                </c:pt>
                <c:pt idx="74">
                  <c:v>172.39</c:v>
                </c:pt>
                <c:pt idx="75">
                  <c:v>181.30500000000001</c:v>
                </c:pt>
                <c:pt idx="76">
                  <c:v>191.08500000000001</c:v>
                </c:pt>
                <c:pt idx="77">
                  <c:v>194</c:v>
                </c:pt>
                <c:pt idx="78">
                  <c:v>193.322</c:v>
                </c:pt>
                <c:pt idx="79">
                  <c:v>191.983</c:v>
                </c:pt>
                <c:pt idx="80">
                  <c:v>181.72900000000001</c:v>
                </c:pt>
                <c:pt idx="81">
                  <c:v>160.983</c:v>
                </c:pt>
                <c:pt idx="82">
                  <c:v>130.40700000000001</c:v>
                </c:pt>
                <c:pt idx="83">
                  <c:v>107.559</c:v>
                </c:pt>
                <c:pt idx="84">
                  <c:v>96.796999999999997</c:v>
                </c:pt>
                <c:pt idx="85">
                  <c:v>93.203000000000003</c:v>
                </c:pt>
                <c:pt idx="86">
                  <c:v>94.254000000000005</c:v>
                </c:pt>
                <c:pt idx="87">
                  <c:v>92.932000000000002</c:v>
                </c:pt>
                <c:pt idx="88">
                  <c:v>91.61</c:v>
                </c:pt>
                <c:pt idx="89">
                  <c:v>92.441000000000003</c:v>
                </c:pt>
                <c:pt idx="90">
                  <c:v>92.153000000000006</c:v>
                </c:pt>
                <c:pt idx="91">
                  <c:v>92.661000000000001</c:v>
                </c:pt>
                <c:pt idx="92">
                  <c:v>94.78</c:v>
                </c:pt>
                <c:pt idx="93">
                  <c:v>92</c:v>
                </c:pt>
                <c:pt idx="94">
                  <c:v>93.322000000000003</c:v>
                </c:pt>
                <c:pt idx="95">
                  <c:v>93.694999999999993</c:v>
                </c:pt>
                <c:pt idx="96">
                  <c:v>93.915000000000006</c:v>
                </c:pt>
                <c:pt idx="97">
                  <c:v>93.745999999999995</c:v>
                </c:pt>
                <c:pt idx="98">
                  <c:v>93.441000000000003</c:v>
                </c:pt>
                <c:pt idx="99">
                  <c:v>93.424000000000007</c:v>
                </c:pt>
                <c:pt idx="100">
                  <c:v>94.677999999999997</c:v>
                </c:pt>
                <c:pt idx="101">
                  <c:v>93.525000000000006</c:v>
                </c:pt>
                <c:pt idx="102">
                  <c:v>92.236999999999995</c:v>
                </c:pt>
                <c:pt idx="103">
                  <c:v>93.305000000000007</c:v>
                </c:pt>
                <c:pt idx="104">
                  <c:v>93.728999999999999</c:v>
                </c:pt>
                <c:pt idx="105">
                  <c:v>94.102000000000004</c:v>
                </c:pt>
                <c:pt idx="106">
                  <c:v>95.728999999999999</c:v>
                </c:pt>
                <c:pt idx="107">
                  <c:v>98.593000000000004</c:v>
                </c:pt>
                <c:pt idx="108">
                  <c:v>102.831</c:v>
                </c:pt>
                <c:pt idx="109">
                  <c:v>104.64400000000001</c:v>
                </c:pt>
                <c:pt idx="110">
                  <c:v>106.373</c:v>
                </c:pt>
                <c:pt idx="111">
                  <c:v>108</c:v>
                </c:pt>
                <c:pt idx="112">
                  <c:v>110.42400000000001</c:v>
                </c:pt>
                <c:pt idx="113">
                  <c:v>108.119</c:v>
                </c:pt>
                <c:pt idx="114">
                  <c:v>104.949</c:v>
                </c:pt>
                <c:pt idx="115">
                  <c:v>101.661</c:v>
                </c:pt>
                <c:pt idx="116">
                  <c:v>97.424000000000007</c:v>
                </c:pt>
                <c:pt idx="117">
                  <c:v>93.864000000000004</c:v>
                </c:pt>
                <c:pt idx="118">
                  <c:v>91.373000000000005</c:v>
                </c:pt>
                <c:pt idx="119">
                  <c:v>88.846999999999994</c:v>
                </c:pt>
                <c:pt idx="120">
                  <c:v>88.355999999999995</c:v>
                </c:pt>
                <c:pt idx="121">
                  <c:v>87.287999999999997</c:v>
                </c:pt>
                <c:pt idx="122">
                  <c:v>90.474999999999994</c:v>
                </c:pt>
                <c:pt idx="123">
                  <c:v>89.153000000000006</c:v>
                </c:pt>
                <c:pt idx="124">
                  <c:v>87.168999999999997</c:v>
                </c:pt>
                <c:pt idx="125">
                  <c:v>86.831000000000003</c:v>
                </c:pt>
                <c:pt idx="126">
                  <c:v>85.254000000000005</c:v>
                </c:pt>
                <c:pt idx="127">
                  <c:v>86.626999999999995</c:v>
                </c:pt>
                <c:pt idx="128">
                  <c:v>87.168999999999997</c:v>
                </c:pt>
                <c:pt idx="129">
                  <c:v>84.644000000000005</c:v>
                </c:pt>
                <c:pt idx="130">
                  <c:v>87.457999999999998</c:v>
                </c:pt>
                <c:pt idx="131">
                  <c:v>86.948999999999998</c:v>
                </c:pt>
                <c:pt idx="132">
                  <c:v>85.983000000000004</c:v>
                </c:pt>
                <c:pt idx="133">
                  <c:v>86.831000000000003</c:v>
                </c:pt>
                <c:pt idx="134">
                  <c:v>89.507999999999996</c:v>
                </c:pt>
                <c:pt idx="135">
                  <c:v>92.135999999999996</c:v>
                </c:pt>
                <c:pt idx="136">
                  <c:v>95.287999999999997</c:v>
                </c:pt>
                <c:pt idx="137">
                  <c:v>98.424000000000007</c:v>
                </c:pt>
                <c:pt idx="138">
                  <c:v>96.168999999999997</c:v>
                </c:pt>
                <c:pt idx="139">
                  <c:v>97.373000000000005</c:v>
                </c:pt>
                <c:pt idx="140">
                  <c:v>99</c:v>
                </c:pt>
                <c:pt idx="141">
                  <c:v>94.355999999999995</c:v>
                </c:pt>
                <c:pt idx="142">
                  <c:v>90.119</c:v>
                </c:pt>
                <c:pt idx="143">
                  <c:v>88</c:v>
                </c:pt>
                <c:pt idx="144">
                  <c:v>84.78</c:v>
                </c:pt>
                <c:pt idx="145">
                  <c:v>85.525000000000006</c:v>
                </c:pt>
                <c:pt idx="146">
                  <c:v>84.965999999999994</c:v>
                </c:pt>
                <c:pt idx="147">
                  <c:v>85.831000000000003</c:v>
                </c:pt>
                <c:pt idx="148">
                  <c:v>84.186000000000007</c:v>
                </c:pt>
                <c:pt idx="149">
                  <c:v>85.661000000000001</c:v>
                </c:pt>
                <c:pt idx="150">
                  <c:v>84.067999999999998</c:v>
                </c:pt>
                <c:pt idx="151">
                  <c:v>83.763000000000005</c:v>
                </c:pt>
                <c:pt idx="152">
                  <c:v>84.322000000000003</c:v>
                </c:pt>
                <c:pt idx="153">
                  <c:v>82.322000000000003</c:v>
                </c:pt>
                <c:pt idx="154">
                  <c:v>82.051000000000002</c:v>
                </c:pt>
                <c:pt idx="155">
                  <c:v>81.677999999999997</c:v>
                </c:pt>
                <c:pt idx="156">
                  <c:v>83.593000000000004</c:v>
                </c:pt>
                <c:pt idx="157">
                  <c:v>81.441000000000003</c:v>
                </c:pt>
                <c:pt idx="158">
                  <c:v>84.846999999999994</c:v>
                </c:pt>
                <c:pt idx="159">
                  <c:v>82.135999999999996</c:v>
                </c:pt>
                <c:pt idx="160">
                  <c:v>82.441000000000003</c:v>
                </c:pt>
                <c:pt idx="161">
                  <c:v>81.728999999999999</c:v>
                </c:pt>
                <c:pt idx="162">
                  <c:v>83.575999999999993</c:v>
                </c:pt>
                <c:pt idx="163">
                  <c:v>82.831000000000003</c:v>
                </c:pt>
                <c:pt idx="164">
                  <c:v>82.626999999999995</c:v>
                </c:pt>
                <c:pt idx="165">
                  <c:v>80.965999999999994</c:v>
                </c:pt>
                <c:pt idx="166">
                  <c:v>82.355999999999995</c:v>
                </c:pt>
                <c:pt idx="167">
                  <c:v>81.406999999999996</c:v>
                </c:pt>
                <c:pt idx="168">
                  <c:v>82.287999999999997</c:v>
                </c:pt>
                <c:pt idx="169">
                  <c:v>79.661000000000001</c:v>
                </c:pt>
                <c:pt idx="170">
                  <c:v>81.897999999999996</c:v>
                </c:pt>
                <c:pt idx="171">
                  <c:v>82.983000000000004</c:v>
                </c:pt>
                <c:pt idx="172">
                  <c:v>81.051000000000002</c:v>
                </c:pt>
                <c:pt idx="173">
                  <c:v>83.558999999999997</c:v>
                </c:pt>
                <c:pt idx="174">
                  <c:v>81.373000000000005</c:v>
                </c:pt>
                <c:pt idx="175">
                  <c:v>80.236999999999995</c:v>
                </c:pt>
                <c:pt idx="176">
                  <c:v>83.728999999999999</c:v>
                </c:pt>
                <c:pt idx="177">
                  <c:v>82.441000000000003</c:v>
                </c:pt>
                <c:pt idx="178">
                  <c:v>82.22</c:v>
                </c:pt>
                <c:pt idx="179">
                  <c:v>81.677999999999997</c:v>
                </c:pt>
                <c:pt idx="180">
                  <c:v>81.474999999999994</c:v>
                </c:pt>
                <c:pt idx="181">
                  <c:v>79.728999999999999</c:v>
                </c:pt>
                <c:pt idx="182">
                  <c:v>81.61</c:v>
                </c:pt>
                <c:pt idx="183">
                  <c:v>80.745999999999995</c:v>
                </c:pt>
                <c:pt idx="184">
                  <c:v>80.593000000000004</c:v>
                </c:pt>
                <c:pt idx="185">
                  <c:v>79.271000000000001</c:v>
                </c:pt>
                <c:pt idx="186">
                  <c:v>79.051000000000002</c:v>
                </c:pt>
                <c:pt idx="187">
                  <c:v>80.763000000000005</c:v>
                </c:pt>
                <c:pt idx="188">
                  <c:v>82.78</c:v>
                </c:pt>
                <c:pt idx="189">
                  <c:v>82.525000000000006</c:v>
                </c:pt>
                <c:pt idx="190">
                  <c:v>82.051000000000002</c:v>
                </c:pt>
                <c:pt idx="191">
                  <c:v>81.305000000000007</c:v>
                </c:pt>
                <c:pt idx="192">
                  <c:v>80.322000000000003</c:v>
                </c:pt>
                <c:pt idx="193">
                  <c:v>80.542000000000002</c:v>
                </c:pt>
                <c:pt idx="194">
                  <c:v>80.575999999999993</c:v>
                </c:pt>
                <c:pt idx="195">
                  <c:v>78.728999999999999</c:v>
                </c:pt>
                <c:pt idx="196">
                  <c:v>80.492000000000004</c:v>
                </c:pt>
                <c:pt idx="197">
                  <c:v>81.067999999999998</c:v>
                </c:pt>
                <c:pt idx="198">
                  <c:v>79.22</c:v>
                </c:pt>
                <c:pt idx="199">
                  <c:v>81.153000000000006</c:v>
                </c:pt>
                <c:pt idx="200">
                  <c:v>79.22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99.825002013969723</c:v>
                </c:pt>
                <c:pt idx="8">
                  <c:v>99.945731499556942</c:v>
                </c:pt>
                <c:pt idx="9">
                  <c:v>100.06714754496842</c:v>
                </c:pt>
                <c:pt idx="10">
                  <c:v>100.18920116342385</c:v>
                </c:pt>
                <c:pt idx="11">
                  <c:v>100.31182848087722</c:v>
                </c:pt>
                <c:pt idx="12">
                  <c:v>100.43494870160059</c:v>
                </c:pt>
                <c:pt idx="13">
                  <c:v>100.55846192416759</c:v>
                </c:pt>
                <c:pt idx="14">
                  <c:v>100.68224682063402</c:v>
                </c:pt>
                <c:pt idx="15">
                  <c:v>100.8061581995651</c:v>
                </c:pt>
                <c:pt idx="16">
                  <c:v>100.93002448367041</c:v>
                </c:pt>
                <c:pt idx="17">
                  <c:v>101.0536451463319</c:v>
                </c:pt>
                <c:pt idx="18">
                  <c:v>101.17678817065006</c:v>
                </c:pt>
                <c:pt idx="19">
                  <c:v>101.29918762482752</c:v>
                </c:pt>
                <c:pt idx="20">
                  <c:v>101.42054149909958</c:v>
                </c:pt>
                <c:pt idx="21">
                  <c:v>101.54051004262523</c:v>
                </c:pt>
                <c:pt idx="22">
                  <c:v>101.65871501331708</c:v>
                </c:pt>
                <c:pt idx="23">
                  <c:v>101.77474058242548</c:v>
                </c:pt>
                <c:pt idx="24">
                  <c:v>101.88813724743923</c:v>
                </c:pt>
                <c:pt idx="25">
                  <c:v>101.99843121800275</c:v>
                </c:pt>
                <c:pt idx="26">
                  <c:v>102.10514369568472</c:v>
                </c:pt>
                <c:pt idx="27">
                  <c:v>102.20782778897083</c:v>
                </c:pt>
                <c:pt idx="28">
                  <c:v>102.30613621537286</c:v>
                </c:pt>
                <c:pt idx="29">
                  <c:v>102.3999413641494</c:v>
                </c:pt>
                <c:pt idx="30">
                  <c:v>102.48954173876955</c:v>
                </c:pt>
                <c:pt idx="31">
                  <c:v>102.57600610759998</c:v>
                </c:pt>
                <c:pt idx="32">
                  <c:v>102.66172902944317</c:v>
                </c:pt>
                <c:pt idx="33">
                  <c:v>102.75129748831334</c:v>
                </c:pt>
                <c:pt idx="34">
                  <c:v>102.8527943493259</c:v>
                </c:pt>
                <c:pt idx="35">
                  <c:v>102.97968273462619</c:v>
                </c:pt>
                <c:pt idx="36">
                  <c:v>103.15341414516162</c:v>
                </c:pt>
                <c:pt idx="37">
                  <c:v>103.40686557662424</c:v>
                </c:pt>
                <c:pt idx="38">
                  <c:v>103.78861745247357</c:v>
                </c:pt>
                <c:pt idx="39">
                  <c:v>104.36791661097092</c:v>
                </c:pt>
                <c:pt idx="40">
                  <c:v>105.23991672901404</c:v>
                </c:pt>
                <c:pt idx="41">
                  <c:v>106.53045987193428</c:v>
                </c:pt>
                <c:pt idx="42">
                  <c:v>108.39929215236796</c:v>
                </c:pt>
                <c:pt idx="43">
                  <c:v>111.04026298319316</c:v>
                </c:pt>
                <c:pt idx="44">
                  <c:v>114.67684399596295</c:v>
                </c:pt>
                <c:pt idx="45">
                  <c:v>119.55134197837876</c:v>
                </c:pt>
                <c:pt idx="46">
                  <c:v>125.90657080697744</c:v>
                </c:pt>
                <c:pt idx="47">
                  <c:v>133.9594827831543</c:v>
                </c:pt>
                <c:pt idx="48">
                  <c:v>143.86705036263879</c:v>
                </c:pt>
                <c:pt idx="49">
                  <c:v>155.68470695031863</c:v>
                </c:pt>
                <c:pt idx="50">
                  <c:v>169.31550151143819</c:v>
                </c:pt>
                <c:pt idx="51">
                  <c:v>184.44304449795263</c:v>
                </c:pt>
                <c:pt idx="52">
                  <c:v>200.43704362112632</c:v>
                </c:pt>
                <c:pt idx="53">
                  <c:v>216.22987109091756</c:v>
                </c:pt>
                <c:pt idx="54">
                  <c:v>230.20526787689587</c:v>
                </c:pt>
                <c:pt idx="55">
                  <c:v>240.21584758257112</c:v>
                </c:pt>
                <c:pt idx="56">
                  <c:v>243.89712939725908</c:v>
                </c:pt>
                <c:pt idx="57">
                  <c:v>239.36395920238652</c:v>
                </c:pt>
                <c:pt idx="58">
                  <c:v>226.10932543444122</c:v>
                </c:pt>
                <c:pt idx="59">
                  <c:v>205.62444278921001</c:v>
                </c:pt>
                <c:pt idx="60">
                  <c:v>181.23385242400923</c:v>
                </c:pt>
                <c:pt idx="61">
                  <c:v>157.056050377823</c:v>
                </c:pt>
                <c:pt idx="62">
                  <c:v>136.59935717850982</c:v>
                </c:pt>
                <c:pt idx="63">
                  <c:v>121.76730291444619</c:v>
                </c:pt>
                <c:pt idx="64">
                  <c:v>112.73141010315156</c:v>
                </c:pt>
                <c:pt idx="65">
                  <c:v>108.52877426687051</c:v>
                </c:pt>
                <c:pt idx="66">
                  <c:v>107.86936008980149</c:v>
                </c:pt>
                <c:pt idx="67">
                  <c:v>109.70583811133386</c:v>
                </c:pt>
                <c:pt idx="68">
                  <c:v>113.42819599425022</c:v>
                </c:pt>
                <c:pt idx="69">
                  <c:v>118.7920300956357</c:v>
                </c:pt>
                <c:pt idx="70">
                  <c:v>125.74991549739202</c:v>
                </c:pt>
                <c:pt idx="71">
                  <c:v>134.29500072791717</c:v>
                </c:pt>
                <c:pt idx="72">
                  <c:v>144.3511638144868</c:v>
                </c:pt>
                <c:pt idx="73">
                  <c:v>155.70242173881249</c:v>
                </c:pt>
                <c:pt idx="74">
                  <c:v>167.93381095630539</c:v>
                </c:pt>
                <c:pt idx="75">
                  <c:v>180.32569021429549</c:v>
                </c:pt>
                <c:pt idx="76">
                  <c:v>191.61489446103516</c:v>
                </c:pt>
                <c:pt idx="77">
                  <c:v>199.64539898457531</c:v>
                </c:pt>
                <c:pt idx="78">
                  <c:v>201.34314881147995</c:v>
                </c:pt>
                <c:pt idx="79">
                  <c:v>193.8145063029026</c:v>
                </c:pt>
                <c:pt idx="80">
                  <c:v>176.62010605997207</c:v>
                </c:pt>
                <c:pt idx="81">
                  <c:v>153.37183492515109</c:v>
                </c:pt>
                <c:pt idx="82">
                  <c:v>130.36263518794144</c:v>
                </c:pt>
                <c:pt idx="83">
                  <c:v>112.83654871455779</c:v>
                </c:pt>
                <c:pt idx="84">
                  <c:v>102.36181023796938</c:v>
                </c:pt>
                <c:pt idx="85">
                  <c:v>97.373111161629708</c:v>
                </c:pt>
                <c:pt idx="86">
                  <c:v>95.414796124948523</c:v>
                </c:pt>
                <c:pt idx="87">
                  <c:v>94.707049497811312</c:v>
                </c:pt>
                <c:pt idx="88">
                  <c:v>94.393994820062716</c:v>
                </c:pt>
                <c:pt idx="89">
                  <c:v>94.177768595823622</c:v>
                </c:pt>
                <c:pt idx="90">
                  <c:v>93.980619078774268</c:v>
                </c:pt>
                <c:pt idx="91">
                  <c:v>93.787037653518041</c:v>
                </c:pt>
                <c:pt idx="92">
                  <c:v>93.594655244872129</c:v>
                </c:pt>
                <c:pt idx="93">
                  <c:v>93.403285305902671</c:v>
                </c:pt>
                <c:pt idx="94">
                  <c:v>93.213203581674492</c:v>
                </c:pt>
                <c:pt idx="95">
                  <c:v>93.025174101451725</c:v>
                </c:pt>
                <c:pt idx="96">
                  <c:v>92.840953798931693</c:v>
                </c:pt>
                <c:pt idx="97">
                  <c:v>92.664286289356085</c:v>
                </c:pt>
                <c:pt idx="98">
                  <c:v>92.502635180150918</c:v>
                </c:pt>
                <c:pt idx="99">
                  <c:v>92.369939783951423</c:v>
                </c:pt>
                <c:pt idx="100">
                  <c:v>92.290546486558554</c:v>
                </c:pt>
                <c:pt idx="101">
                  <c:v>92.30407709763756</c:v>
                </c:pt>
                <c:pt idx="102">
                  <c:v>92.470251057276414</c:v>
                </c:pt>
                <c:pt idx="103">
                  <c:v>92.871590550097537</c:v>
                </c:pt>
                <c:pt idx="104">
                  <c:v>93.610679180303734</c:v>
                </c:pt>
                <c:pt idx="105">
                  <c:v>94.797565071569522</c:v>
                </c:pt>
                <c:pt idx="106">
                  <c:v>96.522588735048572</c:v>
                </c:pt>
                <c:pt idx="107">
                  <c:v>98.811622852786954</c:v>
                </c:pt>
                <c:pt idx="108">
                  <c:v>101.56701856744598</c:v>
                </c:pt>
                <c:pt idx="109">
                  <c:v>104.51151214521656</c:v>
                </c:pt>
                <c:pt idx="110">
                  <c:v>107.17195528658496</c:v>
                </c:pt>
                <c:pt idx="111">
                  <c:v>108.94954477530709</c:v>
                </c:pt>
                <c:pt idx="112">
                  <c:v>109.29692811375789</c:v>
                </c:pt>
                <c:pt idx="113">
                  <c:v>107.95097951015693</c:v>
                </c:pt>
                <c:pt idx="114">
                  <c:v>105.09575071005231</c:v>
                </c:pt>
                <c:pt idx="115">
                  <c:v>101.33241377177376</c:v>
                </c:pt>
                <c:pt idx="116">
                  <c:v>97.444735981451302</c:v>
                </c:pt>
                <c:pt idx="117">
                  <c:v>94.091950967447474</c:v>
                </c:pt>
                <c:pt idx="118">
                  <c:v>91.607396658393228</c:v>
                </c:pt>
                <c:pt idx="119">
                  <c:v>89.989717497805813</c:v>
                </c:pt>
                <c:pt idx="120">
                  <c:v>89.035344108236174</c:v>
                </c:pt>
                <c:pt idx="121">
                  <c:v>88.49517888724705</c:v>
                </c:pt>
                <c:pt idx="122">
                  <c:v>88.171989643725396</c:v>
                </c:pt>
                <c:pt idx="123">
                  <c:v>87.945712592073349</c:v>
                </c:pt>
                <c:pt idx="124">
                  <c:v>87.757008794049767</c:v>
                </c:pt>
                <c:pt idx="125">
                  <c:v>87.581695988799339</c:v>
                </c:pt>
                <c:pt idx="126">
                  <c:v>87.412356222477499</c:v>
                </c:pt>
                <c:pt idx="127">
                  <c:v>87.24987504374819</c:v>
                </c:pt>
                <c:pt idx="128">
                  <c:v>87.102915080180864</c:v>
                </c:pt>
                <c:pt idx="129">
                  <c:v>86.993851941948549</c:v>
                </c:pt>
                <c:pt idx="130">
                  <c:v>86.970577066588476</c:v>
                </c:pt>
                <c:pt idx="131">
                  <c:v>87.121262123480321</c:v>
                </c:pt>
                <c:pt idx="132">
                  <c:v>87.582046934109783</c:v>
                </c:pt>
                <c:pt idx="133">
                  <c:v>88.518297707096337</c:v>
                </c:pt>
                <c:pt idx="134">
                  <c:v>90.058874147567337</c:v>
                </c:pt>
                <c:pt idx="135">
                  <c:v>92.184696532438934</c:v>
                </c:pt>
                <c:pt idx="136">
                  <c:v>94.620638601659607</c:v>
                </c:pt>
                <c:pt idx="137">
                  <c:v>96.82256030320238</c:v>
                </c:pt>
                <c:pt idx="138">
                  <c:v>98.131802824290588</c:v>
                </c:pt>
                <c:pt idx="139">
                  <c:v>98.062149079938564</c:v>
                </c:pt>
                <c:pt idx="140">
                  <c:v>96.556866546303667</c:v>
                </c:pt>
                <c:pt idx="141">
                  <c:v>94.03374587423319</c:v>
                </c:pt>
                <c:pt idx="142">
                  <c:v>91.175171632937008</c:v>
                </c:pt>
                <c:pt idx="143">
                  <c:v>88.607105796435178</c:v>
                </c:pt>
                <c:pt idx="144">
                  <c:v>86.674199105113942</c:v>
                </c:pt>
                <c:pt idx="145">
                  <c:v>85.413036053990496</c:v>
                </c:pt>
                <c:pt idx="146">
                  <c:v>84.670887623454874</c:v>
                </c:pt>
                <c:pt idx="147">
                  <c:v>84.2495030500626</c:v>
                </c:pt>
                <c:pt idx="148">
                  <c:v>83.992456395830132</c:v>
                </c:pt>
                <c:pt idx="149">
                  <c:v>83.806475946976889</c:v>
                </c:pt>
                <c:pt idx="150">
                  <c:v>83.646705918908239</c:v>
                </c:pt>
                <c:pt idx="151">
                  <c:v>83.495219840020894</c:v>
                </c:pt>
                <c:pt idx="152">
                  <c:v>83.345948360957792</c:v>
                </c:pt>
                <c:pt idx="153">
                  <c:v>83.197109778281245</c:v>
                </c:pt>
                <c:pt idx="154">
                  <c:v>83.048222888854127</c:v>
                </c:pt>
                <c:pt idx="155">
                  <c:v>82.899144329493595</c:v>
                </c:pt>
                <c:pt idx="156">
                  <c:v>82.749810010665058</c:v>
                </c:pt>
                <c:pt idx="157">
                  <c:v>82.600176421261764</c:v>
                </c:pt>
                <c:pt idx="158">
                  <c:v>82.450209108157182</c:v>
                </c:pt>
                <c:pt idx="159">
                  <c:v>82.29988047791133</c:v>
                </c:pt>
                <c:pt idx="160">
                  <c:v>82.149169113375379</c:v>
                </c:pt>
                <c:pt idx="161">
                  <c:v>81.998059263287658</c:v>
                </c:pt>
                <c:pt idx="162">
                  <c:v>81.846540323991391</c:v>
                </c:pt>
                <c:pt idx="163">
                  <c:v>81.694606306413178</c:v>
                </c:pt>
                <c:pt idx="164">
                  <c:v>81.542255301377452</c:v>
                </c:pt>
                <c:pt idx="165">
                  <c:v>81.389488955930162</c:v>
                </c:pt>
                <c:pt idx="166">
                  <c:v>81.236311970773684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99.825002013966625</c:v>
                </c:pt>
                <c:pt idx="8">
                  <c:v>99.945731499546667</c:v>
                </c:pt>
                <c:pt idx="9">
                  <c:v>100.06714754493511</c:v>
                </c:pt>
                <c:pt idx="10">
                  <c:v>100.18920116331836</c:v>
                </c:pt>
                <c:pt idx="11">
                  <c:v>100.31182848055082</c:v>
                </c:pt>
                <c:pt idx="12">
                  <c:v>100.43494870061359</c:v>
                </c:pt>
                <c:pt idx="13">
                  <c:v>100.55846192125118</c:v>
                </c:pt>
                <c:pt idx="14">
                  <c:v>100.68224681221317</c:v>
                </c:pt>
                <c:pt idx="15">
                  <c:v>100.80615817580536</c:v>
                </c:pt>
                <c:pt idx="16">
                  <c:v>100.93002441816087</c:v>
                </c:pt>
                <c:pt idx="17">
                  <c:v>101.05364496983186</c:v>
                </c:pt>
                <c:pt idx="18">
                  <c:v>101.17678770596103</c:v>
                </c:pt>
                <c:pt idx="19">
                  <c:v>101.29918642930592</c:v>
                </c:pt>
                <c:pt idx="20">
                  <c:v>101.42053849350879</c:v>
                </c:pt>
                <c:pt idx="21">
                  <c:v>101.54050265882945</c:v>
                </c:pt>
                <c:pt idx="22">
                  <c:v>101.65869728747393</c:v>
                </c:pt>
                <c:pt idx="23">
                  <c:v>101.77469899983605</c:v>
                </c:pt>
                <c:pt idx="24">
                  <c:v>101.88804192534815</c:v>
                </c:pt>
                <c:pt idx="25">
                  <c:v>101.99821769090663</c:v>
                </c:pt>
                <c:pt idx="26">
                  <c:v>102.10467629447807</c:v>
                </c:pt>
                <c:pt idx="27">
                  <c:v>102.20682800984049</c:v>
                </c:pt>
                <c:pt idx="28">
                  <c:v>102.30404645876584</c:v>
                </c:pt>
                <c:pt idx="29">
                  <c:v>102.39567296770576</c:v>
                </c:pt>
                <c:pt idx="30">
                  <c:v>102.48102229591549</c:v>
                </c:pt>
                <c:pt idx="31">
                  <c:v>102.55938978018024</c:v>
                </c:pt>
                <c:pt idx="32">
                  <c:v>102.63005988792682</c:v>
                </c:pt>
                <c:pt idx="33">
                  <c:v>102.69231610655584</c:v>
                </c:pt>
                <c:pt idx="34">
                  <c:v>102.74545202456507</c:v>
                </c:pt>
                <c:pt idx="35">
                  <c:v>102.78878338299513</c:v>
                </c:pt>
                <c:pt idx="36">
                  <c:v>102.82166079868607</c:v>
                </c:pt>
                <c:pt idx="37">
                  <c:v>102.84348278956919</c:v>
                </c:pt>
                <c:pt idx="38">
                  <c:v>102.85370867310715</c:v>
                </c:pt>
                <c:pt idx="39">
                  <c:v>102.85187086839233</c:v>
                </c:pt>
                <c:pt idx="40">
                  <c:v>102.8375861159696</c:v>
                </c:pt>
                <c:pt idx="41">
                  <c:v>102.81056514131856</c:v>
                </c:pt>
                <c:pt idx="42">
                  <c:v>102.77062033011339</c:v>
                </c:pt>
                <c:pt idx="43">
                  <c:v>102.71767105521492</c:v>
                </c:pt>
                <c:pt idx="44">
                  <c:v>102.65174639331561</c:v>
                </c:pt>
                <c:pt idx="45">
                  <c:v>102.57298508704901</c:v>
                </c:pt>
                <c:pt idx="46">
                  <c:v>102.48163273781329</c:v>
                </c:pt>
                <c:pt idx="47">
                  <c:v>102.37803634586655</c:v>
                </c:pt>
                <c:pt idx="48">
                  <c:v>102.26263643748621</c:v>
                </c:pt>
                <c:pt idx="49">
                  <c:v>102.13595712503781</c:v>
                </c:pt>
                <c:pt idx="50">
                  <c:v>101.99859452736929</c:v>
                </c:pt>
                <c:pt idx="51">
                  <c:v>101.85120403025724</c:v>
                </c:pt>
                <c:pt idx="52">
                  <c:v>101.69448688778502</c:v>
                </c:pt>
                <c:pt idx="53">
                  <c:v>101.52917665649429</c:v>
                </c:pt>
                <c:pt idx="54">
                  <c:v>101.35602591838118</c:v>
                </c:pt>
                <c:pt idx="55">
                  <c:v>101.17579369163333</c:v>
                </c:pt>
                <c:pt idx="56">
                  <c:v>100.98923385586014</c:v>
                </c:pt>
                <c:pt idx="57">
                  <c:v>100.79708483821558</c:v>
                </c:pt>
                <c:pt idx="58">
                  <c:v>100.60006072464218</c:v>
                </c:pt>
                <c:pt idx="59">
                  <c:v>100.39884388196616</c:v>
                </c:pt>
                <c:pt idx="60">
                  <c:v>100.19407910600711</c:v>
                </c:pt>
                <c:pt idx="61">
                  <c:v>99.986369251107845</c:v>
                </c:pt>
                <c:pt idx="62">
                  <c:v>99.776272249087413</c:v>
                </c:pt>
                <c:pt idx="63">
                  <c:v>99.564299390925598</c:v>
                </c:pt>
                <c:pt idx="64">
                  <c:v>99.350914721911934</c:v>
                </c:pt>
                <c:pt idx="65">
                  <c:v>99.136535389269199</c:v>
                </c:pt>
                <c:pt idx="66">
                  <c:v>98.921532778700893</c:v>
                </c:pt>
                <c:pt idx="67">
                  <c:v>98.70623428104885</c:v>
                </c:pt>
                <c:pt idx="68">
                  <c:v>98.490925540406678</c:v>
                </c:pt>
                <c:pt idx="69">
                  <c:v>98.275853048884514</c:v>
                </c:pt>
                <c:pt idx="70">
                  <c:v>98.061226969240792</c:v>
                </c:pt>
                <c:pt idx="71">
                  <c:v>97.847224083538109</c:v>
                </c:pt>
                <c:pt idx="72">
                  <c:v>97.633990782858362</c:v>
                </c:pt>
                <c:pt idx="73">
                  <c:v>97.421646029208546</c:v>
                </c:pt>
                <c:pt idx="74">
                  <c:v>97.21028423557209</c:v>
                </c:pt>
                <c:pt idx="75">
                  <c:v>96.999978023315336</c:v>
                </c:pt>
                <c:pt idx="76">
                  <c:v>96.790780827707223</c:v>
                </c:pt>
                <c:pt idx="77">
                  <c:v>96.582729332128437</c:v>
                </c:pt>
                <c:pt idx="78">
                  <c:v>96.375845719702895</c:v>
                </c:pt>
                <c:pt idx="79">
                  <c:v>96.170139737696132</c:v>
                </c:pt>
                <c:pt idx="80">
                  <c:v>95.965610575253152</c:v>
                </c:pt>
                <c:pt idx="81">
                  <c:v>95.76224855905555</c:v>
                </c:pt>
                <c:pt idx="82">
                  <c:v>95.56003667444844</c:v>
                </c:pt>
                <c:pt idx="83">
                  <c:v>95.358951921679463</c:v>
                </c:pt>
                <c:pt idx="84">
                  <c:v>95.158966518268883</c:v>
                </c:pt>
                <c:pt idx="85">
                  <c:v>94.960048959325263</c:v>
                </c:pt>
                <c:pt idx="86">
                  <c:v>94.76216494796185</c:v>
                </c:pt>
                <c:pt idx="87">
                  <c:v>94.565278207958698</c:v>
                </c:pt>
                <c:pt idx="88">
                  <c:v>94.369351190541323</c:v>
                </c:pt>
                <c:pt idx="89">
                  <c:v>94.174345686685712</c:v>
                </c:pt>
                <c:pt idx="90">
                  <c:v>93.980223355766171</c:v>
                </c:pt>
                <c:pt idx="91">
                  <c:v>93.786946180687821</c:v>
                </c:pt>
                <c:pt idx="92">
                  <c:v>93.594476858923088</c:v>
                </c:pt>
                <c:pt idx="93">
                  <c:v>93.402779138130967</c:v>
                </c:pt>
                <c:pt idx="94">
                  <c:v>93.211818104298501</c:v>
                </c:pt>
                <c:pt idx="95">
                  <c:v>93.021560429618859</c:v>
                </c:pt>
                <c:pt idx="96">
                  <c:v>92.831974586619481</c:v>
                </c:pt>
                <c:pt idx="97">
                  <c:v>92.643031034382233</c:v>
                </c:pt>
                <c:pt idx="98">
                  <c:v>92.454702382053242</c:v>
                </c:pt>
                <c:pt idx="99">
                  <c:v>92.266963534225823</c:v>
                </c:pt>
                <c:pt idx="100">
                  <c:v>92.079791822187858</c:v>
                </c:pt>
                <c:pt idx="101">
                  <c:v>91.893167124451949</c:v>
                </c:pt>
                <c:pt idx="102">
                  <c:v>91.707071979424185</c:v>
                </c:pt>
                <c:pt idx="103">
                  <c:v>91.521491692506885</c:v>
                </c:pt>
                <c:pt idx="104">
                  <c:v>91.336414439364148</c:v>
                </c:pt>
                <c:pt idx="105">
                  <c:v>91.151831366495159</c:v>
                </c:pt>
                <c:pt idx="106">
                  <c:v>90.967736689650735</c:v>
                </c:pt>
                <c:pt idx="107">
                  <c:v>90.784127789982136</c:v>
                </c:pt>
                <c:pt idx="108">
                  <c:v>90.601005307122364</c:v>
                </c:pt>
                <c:pt idx="109">
                  <c:v>90.41837322765727</c:v>
                </c:pt>
                <c:pt idx="110">
                  <c:v>90.236238966649495</c:v>
                </c:pt>
                <c:pt idx="111">
                  <c:v>90.054613439025303</c:v>
                </c:pt>
                <c:pt idx="112">
                  <c:v>89.873511116733994</c:v>
                </c:pt>
                <c:pt idx="113">
                  <c:v>89.692950066649502</c:v>
                </c:pt>
                <c:pt idx="114">
                  <c:v>89.512951963227692</c:v>
                </c:pt>
                <c:pt idx="115">
                  <c:v>89.33354206899088</c:v>
                </c:pt>
                <c:pt idx="116">
                  <c:v>89.154749175026069</c:v>
                </c:pt>
                <c:pt idx="117">
                  <c:v>88.976605492916448</c:v>
                </c:pt>
                <c:pt idx="118">
                  <c:v>88.799146488944857</c:v>
                </c:pt>
                <c:pt idx="119">
                  <c:v>88.622410651102996</c:v>
                </c:pt>
                <c:pt idx="120">
                  <c:v>88.446439179510847</c:v>
                </c:pt>
                <c:pt idx="121">
                  <c:v>88.271275591404404</c:v>
                </c:pt>
                <c:pt idx="122">
                  <c:v>88.096965232999551</c:v>
                </c:pt>
                <c:pt idx="123">
                  <c:v>87.923554692391434</c:v>
                </c:pt>
                <c:pt idx="124">
                  <c:v>87.75109111028749</c:v>
                </c:pt>
                <c:pt idx="125">
                  <c:v>87.579621388852871</c:v>
                </c:pt>
                <c:pt idx="126">
                  <c:v>87.409191303271683</c:v>
                </c:pt>
                <c:pt idx="127">
                  <c:v>87.239844525728913</c:v>
                </c:pt>
                <c:pt idx="128">
                  <c:v>87.07162157724747</c:v>
                </c:pt>
                <c:pt idx="129">
                  <c:v>86.904558728923547</c:v>
                </c:pt>
                <c:pt idx="130">
                  <c:v>86.738686880247016</c:v>
                </c:pt>
                <c:pt idx="131">
                  <c:v>86.574030447934021</c:v>
                </c:pt>
                <c:pt idx="132">
                  <c:v>86.410606303528525</c:v>
                </c:pt>
                <c:pt idx="133">
                  <c:v>86.2484228014102</c:v>
                </c:pt>
                <c:pt idx="134">
                  <c:v>86.087478940256347</c:v>
                </c:pt>
                <c:pt idx="135">
                  <c:v>85.927763700009336</c:v>
                </c:pt>
                <c:pt idx="136">
                  <c:v>85.769255592704411</c:v>
                </c:pt>
                <c:pt idx="137">
                  <c:v>85.611922459033394</c:v>
                </c:pt>
                <c:pt idx="138">
                  <c:v>85.455721533421297</c:v>
                </c:pt>
                <c:pt idx="139">
                  <c:v>85.300599789112653</c:v>
                </c:pt>
                <c:pt idx="140">
                  <c:v>85.14649456198147</c:v>
                </c:pt>
                <c:pt idx="141">
                  <c:v>84.99333443838583</c:v>
                </c:pt>
                <c:pt idx="142">
                  <c:v>84.841040379379052</c:v>
                </c:pt>
                <c:pt idx="143">
                  <c:v>84.689527041981165</c:v>
                </c:pt>
                <c:pt idx="144">
                  <c:v>84.538704248912637</c:v>
                </c:pt>
                <c:pt idx="145">
                  <c:v>84.388478551904441</c:v>
                </c:pt>
                <c:pt idx="146">
                  <c:v>84.238754830842836</c:v>
                </c:pt>
                <c:pt idx="147">
                  <c:v>84.089437871683657</c:v>
                </c:pt>
                <c:pt idx="148">
                  <c:v>83.940433870057262</c:v>
                </c:pt>
                <c:pt idx="149">
                  <c:v>83.791651814278552</c:v>
                </c:pt>
                <c:pt idx="150">
                  <c:v>83.643004710372537</c:v>
                </c:pt>
                <c:pt idx="151">
                  <c:v>83.494410621902773</c:v>
                </c:pt>
                <c:pt idx="152">
                  <c:v>83.345793508012235</c:v>
                </c:pt>
                <c:pt idx="153">
                  <c:v>83.197083853380732</c:v>
                </c:pt>
                <c:pt idx="154">
                  <c:v>83.048219093133795</c:v>
                </c:pt>
                <c:pt idx="155">
                  <c:v>82.899143843638385</c:v>
                </c:pt>
                <c:pt idx="156">
                  <c:v>82.749809956311424</c:v>
                </c:pt>
                <c:pt idx="157">
                  <c:v>82.600176415948667</c:v>
                </c:pt>
                <c:pt idx="158">
                  <c:v>82.450209107703486</c:v>
                </c:pt>
                <c:pt idx="159">
                  <c:v>82.299880477877494</c:v>
                </c:pt>
                <c:pt idx="160">
                  <c:v>82.149169113373176</c:v>
                </c:pt>
                <c:pt idx="161">
                  <c:v>81.99805926328753</c:v>
                </c:pt>
                <c:pt idx="162">
                  <c:v>81.846540323991391</c:v>
                </c:pt>
                <c:pt idx="163">
                  <c:v>81.694606306413178</c:v>
                </c:pt>
                <c:pt idx="164">
                  <c:v>81.542255301377452</c:v>
                </c:pt>
                <c:pt idx="165">
                  <c:v>81.389488955930162</c:v>
                </c:pt>
                <c:pt idx="166">
                  <c:v>81.236311970773684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102.017</c:v>
                </c:pt>
                <c:pt idx="1">
                  <c:v>100.559</c:v>
                </c:pt>
                <c:pt idx="2">
                  <c:v>100.84699999999999</c:v>
                </c:pt>
                <c:pt idx="3">
                  <c:v>100.797</c:v>
                </c:pt>
                <c:pt idx="4">
                  <c:v>100.627</c:v>
                </c:pt>
                <c:pt idx="5">
                  <c:v>102.03400000000001</c:v>
                </c:pt>
                <c:pt idx="6">
                  <c:v>99.948999999999998</c:v>
                </c:pt>
                <c:pt idx="7">
                  <c:v>100.84699999999999</c:v>
                </c:pt>
                <c:pt idx="8">
                  <c:v>99.102000000000004</c:v>
                </c:pt>
                <c:pt idx="9">
                  <c:v>100.136</c:v>
                </c:pt>
                <c:pt idx="10">
                  <c:v>99.932000000000002</c:v>
                </c:pt>
                <c:pt idx="11">
                  <c:v>100.373</c:v>
                </c:pt>
                <c:pt idx="12">
                  <c:v>101.96599999999999</c:v>
                </c:pt>
                <c:pt idx="13">
                  <c:v>101.203</c:v>
                </c:pt>
                <c:pt idx="14">
                  <c:v>100.373</c:v>
                </c:pt>
                <c:pt idx="15">
                  <c:v>101.729</c:v>
                </c:pt>
                <c:pt idx="16">
                  <c:v>100.898</c:v>
                </c:pt>
                <c:pt idx="17">
                  <c:v>100.458</c:v>
                </c:pt>
                <c:pt idx="18">
                  <c:v>102</c:v>
                </c:pt>
                <c:pt idx="19">
                  <c:v>100.593</c:v>
                </c:pt>
                <c:pt idx="20">
                  <c:v>100.373</c:v>
                </c:pt>
                <c:pt idx="21">
                  <c:v>103.254</c:v>
                </c:pt>
                <c:pt idx="22">
                  <c:v>102.78</c:v>
                </c:pt>
                <c:pt idx="23">
                  <c:v>100.051</c:v>
                </c:pt>
                <c:pt idx="24">
                  <c:v>100.729</c:v>
                </c:pt>
                <c:pt idx="25">
                  <c:v>102.373</c:v>
                </c:pt>
                <c:pt idx="26">
                  <c:v>102.69499999999999</c:v>
                </c:pt>
                <c:pt idx="27">
                  <c:v>102.57599999999999</c:v>
                </c:pt>
                <c:pt idx="28">
                  <c:v>102.864</c:v>
                </c:pt>
                <c:pt idx="29">
                  <c:v>102.64400000000001</c:v>
                </c:pt>
                <c:pt idx="30">
                  <c:v>103.068</c:v>
                </c:pt>
                <c:pt idx="31">
                  <c:v>100.458</c:v>
                </c:pt>
                <c:pt idx="32">
                  <c:v>104.017</c:v>
                </c:pt>
                <c:pt idx="33">
                  <c:v>102.18600000000001</c:v>
                </c:pt>
                <c:pt idx="34">
                  <c:v>102.542</c:v>
                </c:pt>
                <c:pt idx="35">
                  <c:v>105.254</c:v>
                </c:pt>
                <c:pt idx="36">
                  <c:v>104.64400000000001</c:v>
                </c:pt>
                <c:pt idx="37">
                  <c:v>105.08499999999999</c:v>
                </c:pt>
                <c:pt idx="38">
                  <c:v>104.712</c:v>
                </c:pt>
                <c:pt idx="39">
                  <c:v>102.746</c:v>
                </c:pt>
                <c:pt idx="40">
                  <c:v>101.932</c:v>
                </c:pt>
                <c:pt idx="41">
                  <c:v>105.271</c:v>
                </c:pt>
                <c:pt idx="42">
                  <c:v>105.69499999999999</c:v>
                </c:pt>
                <c:pt idx="43">
                  <c:v>105.898</c:v>
                </c:pt>
                <c:pt idx="44">
                  <c:v>108.42400000000001</c:v>
                </c:pt>
                <c:pt idx="45">
                  <c:v>114.492</c:v>
                </c:pt>
                <c:pt idx="46">
                  <c:v>120.441</c:v>
                </c:pt>
                <c:pt idx="47">
                  <c:v>131.203</c:v>
                </c:pt>
                <c:pt idx="48">
                  <c:v>146.40700000000001</c:v>
                </c:pt>
                <c:pt idx="49">
                  <c:v>164.64400000000001</c:v>
                </c:pt>
                <c:pt idx="50">
                  <c:v>183.797</c:v>
                </c:pt>
                <c:pt idx="51">
                  <c:v>199.03399999999999</c:v>
                </c:pt>
                <c:pt idx="52">
                  <c:v>213.83099999999999</c:v>
                </c:pt>
                <c:pt idx="53">
                  <c:v>222.76300000000001</c:v>
                </c:pt>
                <c:pt idx="54">
                  <c:v>229.881</c:v>
                </c:pt>
                <c:pt idx="55">
                  <c:v>231.61</c:v>
                </c:pt>
                <c:pt idx="56">
                  <c:v>230.441</c:v>
                </c:pt>
                <c:pt idx="57">
                  <c:v>227.18600000000001</c:v>
                </c:pt>
                <c:pt idx="58">
                  <c:v>217.76300000000001</c:v>
                </c:pt>
                <c:pt idx="59">
                  <c:v>199.983</c:v>
                </c:pt>
                <c:pt idx="60">
                  <c:v>165.05099999999999</c:v>
                </c:pt>
                <c:pt idx="61">
                  <c:v>126.831</c:v>
                </c:pt>
                <c:pt idx="62">
                  <c:v>107.339</c:v>
                </c:pt>
                <c:pt idx="63">
                  <c:v>102.068</c:v>
                </c:pt>
                <c:pt idx="64">
                  <c:v>101</c:v>
                </c:pt>
                <c:pt idx="65">
                  <c:v>103.864</c:v>
                </c:pt>
                <c:pt idx="66">
                  <c:v>104.729</c:v>
                </c:pt>
                <c:pt idx="67">
                  <c:v>110.57599999999999</c:v>
                </c:pt>
                <c:pt idx="68">
                  <c:v>113.068</c:v>
                </c:pt>
                <c:pt idx="69">
                  <c:v>123.96599999999999</c:v>
                </c:pt>
                <c:pt idx="70">
                  <c:v>132.72900000000001</c:v>
                </c:pt>
                <c:pt idx="71">
                  <c:v>145.62700000000001</c:v>
                </c:pt>
                <c:pt idx="72">
                  <c:v>158.62700000000001</c:v>
                </c:pt>
                <c:pt idx="73">
                  <c:v>172.08500000000001</c:v>
                </c:pt>
                <c:pt idx="74">
                  <c:v>181.57599999999999</c:v>
                </c:pt>
                <c:pt idx="75">
                  <c:v>187.69499999999999</c:v>
                </c:pt>
                <c:pt idx="76">
                  <c:v>193.71199999999999</c:v>
                </c:pt>
                <c:pt idx="77">
                  <c:v>195</c:v>
                </c:pt>
                <c:pt idx="78">
                  <c:v>189.102</c:v>
                </c:pt>
                <c:pt idx="79">
                  <c:v>178.22</c:v>
                </c:pt>
                <c:pt idx="80">
                  <c:v>153.72900000000001</c:v>
                </c:pt>
                <c:pt idx="81">
                  <c:v>120.203</c:v>
                </c:pt>
                <c:pt idx="82">
                  <c:v>103.47499999999999</c:v>
                </c:pt>
                <c:pt idx="83">
                  <c:v>94.78</c:v>
                </c:pt>
                <c:pt idx="84">
                  <c:v>95.61</c:v>
                </c:pt>
                <c:pt idx="85">
                  <c:v>94.864000000000004</c:v>
                </c:pt>
                <c:pt idx="86">
                  <c:v>92.846999999999994</c:v>
                </c:pt>
                <c:pt idx="87">
                  <c:v>93.897999999999996</c:v>
                </c:pt>
                <c:pt idx="88">
                  <c:v>92.846999999999994</c:v>
                </c:pt>
                <c:pt idx="89">
                  <c:v>94.22</c:v>
                </c:pt>
                <c:pt idx="90">
                  <c:v>93.406999999999996</c:v>
                </c:pt>
                <c:pt idx="91">
                  <c:v>93.948999999999998</c:v>
                </c:pt>
                <c:pt idx="92">
                  <c:v>93.457999999999998</c:v>
                </c:pt>
                <c:pt idx="93">
                  <c:v>93.474999999999994</c:v>
                </c:pt>
                <c:pt idx="94">
                  <c:v>94.915000000000006</c:v>
                </c:pt>
                <c:pt idx="95">
                  <c:v>94.051000000000002</c:v>
                </c:pt>
                <c:pt idx="96">
                  <c:v>93.492000000000004</c:v>
                </c:pt>
                <c:pt idx="97">
                  <c:v>94.492000000000004</c:v>
                </c:pt>
                <c:pt idx="98">
                  <c:v>94.084999999999994</c:v>
                </c:pt>
                <c:pt idx="99">
                  <c:v>95.474999999999994</c:v>
                </c:pt>
                <c:pt idx="100">
                  <c:v>95.051000000000002</c:v>
                </c:pt>
                <c:pt idx="101">
                  <c:v>91.983000000000004</c:v>
                </c:pt>
                <c:pt idx="102">
                  <c:v>92.575999999999993</c:v>
                </c:pt>
                <c:pt idx="103">
                  <c:v>92.186000000000007</c:v>
                </c:pt>
                <c:pt idx="104">
                  <c:v>94.948999999999998</c:v>
                </c:pt>
                <c:pt idx="105">
                  <c:v>96.084999999999994</c:v>
                </c:pt>
                <c:pt idx="106">
                  <c:v>101.339</c:v>
                </c:pt>
                <c:pt idx="107">
                  <c:v>104.017</c:v>
                </c:pt>
                <c:pt idx="108">
                  <c:v>108.47499999999999</c:v>
                </c:pt>
                <c:pt idx="109">
                  <c:v>110.39</c:v>
                </c:pt>
                <c:pt idx="110">
                  <c:v>111.559</c:v>
                </c:pt>
                <c:pt idx="111">
                  <c:v>111.136</c:v>
                </c:pt>
                <c:pt idx="112">
                  <c:v>109.57599999999999</c:v>
                </c:pt>
                <c:pt idx="113">
                  <c:v>104.017</c:v>
                </c:pt>
                <c:pt idx="114">
                  <c:v>100.203</c:v>
                </c:pt>
                <c:pt idx="115">
                  <c:v>95.424000000000007</c:v>
                </c:pt>
                <c:pt idx="116">
                  <c:v>93.728999999999999</c:v>
                </c:pt>
                <c:pt idx="117">
                  <c:v>91.542000000000002</c:v>
                </c:pt>
                <c:pt idx="118">
                  <c:v>89.322000000000003</c:v>
                </c:pt>
                <c:pt idx="119">
                  <c:v>88.881</c:v>
                </c:pt>
                <c:pt idx="120">
                  <c:v>89.186000000000007</c:v>
                </c:pt>
                <c:pt idx="121">
                  <c:v>88.61</c:v>
                </c:pt>
                <c:pt idx="122">
                  <c:v>88.932000000000002</c:v>
                </c:pt>
                <c:pt idx="123">
                  <c:v>88.051000000000002</c:v>
                </c:pt>
                <c:pt idx="124">
                  <c:v>87.745999999999995</c:v>
                </c:pt>
                <c:pt idx="125">
                  <c:v>88.983000000000004</c:v>
                </c:pt>
                <c:pt idx="126">
                  <c:v>85.915000000000006</c:v>
                </c:pt>
                <c:pt idx="127">
                  <c:v>87.831000000000003</c:v>
                </c:pt>
                <c:pt idx="128">
                  <c:v>87.153000000000006</c:v>
                </c:pt>
                <c:pt idx="129">
                  <c:v>85.864000000000004</c:v>
                </c:pt>
                <c:pt idx="130">
                  <c:v>88.983000000000004</c:v>
                </c:pt>
                <c:pt idx="131">
                  <c:v>87.575999999999993</c:v>
                </c:pt>
                <c:pt idx="132">
                  <c:v>90.373000000000005</c:v>
                </c:pt>
                <c:pt idx="133">
                  <c:v>93.525000000000006</c:v>
                </c:pt>
                <c:pt idx="134">
                  <c:v>92.22</c:v>
                </c:pt>
                <c:pt idx="135">
                  <c:v>96.644000000000005</c:v>
                </c:pt>
                <c:pt idx="136">
                  <c:v>100.254</c:v>
                </c:pt>
                <c:pt idx="137">
                  <c:v>98.677999999999997</c:v>
                </c:pt>
                <c:pt idx="138">
                  <c:v>100.797</c:v>
                </c:pt>
                <c:pt idx="139">
                  <c:v>96.39</c:v>
                </c:pt>
                <c:pt idx="140">
                  <c:v>92.102000000000004</c:v>
                </c:pt>
                <c:pt idx="141">
                  <c:v>91.492000000000004</c:v>
                </c:pt>
                <c:pt idx="142">
                  <c:v>88.406999999999996</c:v>
                </c:pt>
                <c:pt idx="143">
                  <c:v>85.305000000000007</c:v>
                </c:pt>
                <c:pt idx="144">
                  <c:v>85.135999999999996</c:v>
                </c:pt>
                <c:pt idx="145">
                  <c:v>84.661000000000001</c:v>
                </c:pt>
                <c:pt idx="146">
                  <c:v>83.763000000000005</c:v>
                </c:pt>
                <c:pt idx="147">
                  <c:v>84.424000000000007</c:v>
                </c:pt>
                <c:pt idx="148">
                  <c:v>84.915000000000006</c:v>
                </c:pt>
                <c:pt idx="149">
                  <c:v>84.915000000000006</c:v>
                </c:pt>
                <c:pt idx="150">
                  <c:v>84.203000000000003</c:v>
                </c:pt>
                <c:pt idx="151">
                  <c:v>83.051000000000002</c:v>
                </c:pt>
                <c:pt idx="152">
                  <c:v>83.168999999999997</c:v>
                </c:pt>
                <c:pt idx="153">
                  <c:v>84.78</c:v>
                </c:pt>
                <c:pt idx="154">
                  <c:v>83.915000000000006</c:v>
                </c:pt>
                <c:pt idx="155">
                  <c:v>81.457999999999998</c:v>
                </c:pt>
                <c:pt idx="156">
                  <c:v>81.881</c:v>
                </c:pt>
                <c:pt idx="157">
                  <c:v>82.168999999999997</c:v>
                </c:pt>
                <c:pt idx="158">
                  <c:v>82.796999999999997</c:v>
                </c:pt>
                <c:pt idx="159">
                  <c:v>83.102000000000004</c:v>
                </c:pt>
                <c:pt idx="160">
                  <c:v>82.441000000000003</c:v>
                </c:pt>
                <c:pt idx="161">
                  <c:v>82.983000000000004</c:v>
                </c:pt>
                <c:pt idx="162">
                  <c:v>81.626999999999995</c:v>
                </c:pt>
                <c:pt idx="163">
                  <c:v>82.542000000000002</c:v>
                </c:pt>
                <c:pt idx="164">
                  <c:v>81.542000000000002</c:v>
                </c:pt>
                <c:pt idx="165">
                  <c:v>80.763000000000005</c:v>
                </c:pt>
                <c:pt idx="166">
                  <c:v>82.525000000000006</c:v>
                </c:pt>
                <c:pt idx="167">
                  <c:v>82.254000000000005</c:v>
                </c:pt>
                <c:pt idx="168">
                  <c:v>83.492000000000004</c:v>
                </c:pt>
                <c:pt idx="169">
                  <c:v>79.745999999999995</c:v>
                </c:pt>
                <c:pt idx="170">
                  <c:v>81.051000000000002</c:v>
                </c:pt>
                <c:pt idx="171">
                  <c:v>80.338999999999999</c:v>
                </c:pt>
                <c:pt idx="172">
                  <c:v>82.575999999999993</c:v>
                </c:pt>
                <c:pt idx="173">
                  <c:v>81.168999999999997</c:v>
                </c:pt>
                <c:pt idx="174">
                  <c:v>81.644000000000005</c:v>
                </c:pt>
                <c:pt idx="175">
                  <c:v>80.983000000000004</c:v>
                </c:pt>
                <c:pt idx="176">
                  <c:v>80.153000000000006</c:v>
                </c:pt>
                <c:pt idx="177">
                  <c:v>82.373000000000005</c:v>
                </c:pt>
                <c:pt idx="178">
                  <c:v>80.694999999999993</c:v>
                </c:pt>
                <c:pt idx="179">
                  <c:v>81.236999999999995</c:v>
                </c:pt>
                <c:pt idx="180">
                  <c:v>82.846999999999994</c:v>
                </c:pt>
                <c:pt idx="181">
                  <c:v>81.644000000000005</c:v>
                </c:pt>
                <c:pt idx="182">
                  <c:v>80.846999999999994</c:v>
                </c:pt>
                <c:pt idx="183">
                  <c:v>82.492000000000004</c:v>
                </c:pt>
                <c:pt idx="184">
                  <c:v>82.016999999999996</c:v>
                </c:pt>
                <c:pt idx="185">
                  <c:v>80.763000000000005</c:v>
                </c:pt>
                <c:pt idx="186">
                  <c:v>82.067999999999998</c:v>
                </c:pt>
                <c:pt idx="187">
                  <c:v>79.271000000000001</c:v>
                </c:pt>
                <c:pt idx="188">
                  <c:v>80.168999999999997</c:v>
                </c:pt>
                <c:pt idx="189">
                  <c:v>81.168999999999997</c:v>
                </c:pt>
                <c:pt idx="190">
                  <c:v>81.119</c:v>
                </c:pt>
                <c:pt idx="191">
                  <c:v>79.575999999999993</c:v>
                </c:pt>
                <c:pt idx="192">
                  <c:v>81.186000000000007</c:v>
                </c:pt>
                <c:pt idx="193">
                  <c:v>79.712000000000003</c:v>
                </c:pt>
                <c:pt idx="194">
                  <c:v>78.831000000000003</c:v>
                </c:pt>
                <c:pt idx="195">
                  <c:v>79.864000000000004</c:v>
                </c:pt>
                <c:pt idx="196">
                  <c:v>80.745999999999995</c:v>
                </c:pt>
                <c:pt idx="197">
                  <c:v>79.661000000000001</c:v>
                </c:pt>
                <c:pt idx="198">
                  <c:v>80.406999999999996</c:v>
                </c:pt>
                <c:pt idx="199">
                  <c:v>79.61</c:v>
                </c:pt>
                <c:pt idx="200">
                  <c:v>80.796999999999997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100.23850500759085</c:v>
                </c:pt>
                <c:pt idx="9">
                  <c:v>100.39191982455024</c:v>
                </c:pt>
                <c:pt idx="10">
                  <c:v>100.54566534571264</c:v>
                </c:pt>
                <c:pt idx="11">
                  <c:v>100.69963863975957</c:v>
                </c:pt>
                <c:pt idx="12">
                  <c:v>100.85371598952685</c:v>
                </c:pt>
                <c:pt idx="13">
                  <c:v>101.00775049270769</c:v>
                </c:pt>
                <c:pt idx="14">
                  <c:v>101.16156954912199</c:v>
                </c:pt>
                <c:pt idx="15">
                  <c:v>101.31497226509762</c:v>
                </c:pt>
                <c:pt idx="16">
                  <c:v>101.46772681705356</c:v>
                </c:pt>
                <c:pt idx="17">
                  <c:v>101.61956783110671</c:v>
                </c:pt>
                <c:pt idx="18">
                  <c:v>101.7701938555651</c:v>
                </c:pt>
                <c:pt idx="19">
                  <c:v>101.9192650331492</c:v>
                </c:pt>
                <c:pt idx="20">
                  <c:v>102.06640112955687</c:v>
                </c:pt>
                <c:pt idx="21">
                  <c:v>102.2111801648098</c:v>
                </c:pt>
                <c:pt idx="22">
                  <c:v>102.35313806362947</c:v>
                </c:pt>
                <c:pt idx="23">
                  <c:v>102.49177006633356</c:v>
                </c:pt>
                <c:pt idx="24">
                  <c:v>102.62653525855197</c:v>
                </c:pt>
                <c:pt idx="25">
                  <c:v>102.75686672028769</c:v>
                </c:pt>
                <c:pt idx="26">
                  <c:v>102.88219184307373</c:v>
                </c:pt>
                <c:pt idx="27">
                  <c:v>103.00197090042911</c:v>
                </c:pt>
                <c:pt idx="28">
                  <c:v>103.11576780847089</c:v>
                </c:pt>
                <c:pt idx="29">
                  <c:v>103.22337624673563</c:v>
                </c:pt>
                <c:pt idx="30">
                  <c:v>103.32503811462732</c:v>
                </c:pt>
                <c:pt idx="31">
                  <c:v>103.42181068079543</c:v>
                </c:pt>
                <c:pt idx="32">
                  <c:v>103.5161639575222</c:v>
                </c:pt>
                <c:pt idx="33">
                  <c:v>103.61291926704956</c:v>
                </c:pt>
                <c:pt idx="34">
                  <c:v>103.72066908475395</c:v>
                </c:pt>
                <c:pt idx="35">
                  <c:v>103.85383800599598</c:v>
                </c:pt>
                <c:pt idx="36">
                  <c:v>104.03554053175613</c:v>
                </c:pt>
                <c:pt idx="37">
                  <c:v>104.30134333069884</c:v>
                </c:pt>
                <c:pt idx="38">
                  <c:v>104.70392461299069</c:v>
                </c:pt>
                <c:pt idx="39">
                  <c:v>105.31842045517224</c:v>
                </c:pt>
                <c:pt idx="40">
                  <c:v>106.24794785487639</c:v>
                </c:pt>
                <c:pt idx="41">
                  <c:v>107.6284104962255</c:v>
                </c:pt>
                <c:pt idx="42">
                  <c:v>109.631274048793</c:v>
                </c:pt>
                <c:pt idx="43">
                  <c:v>112.46263390859271</c:v>
                </c:pt>
                <c:pt idx="44">
                  <c:v>116.3567194973286</c:v>
                </c:pt>
                <c:pt idx="45">
                  <c:v>121.56213575041495</c:v>
                </c:pt>
                <c:pt idx="46">
                  <c:v>128.31976496530629</c:v>
                </c:pt>
                <c:pt idx="47">
                  <c:v>136.83238012734859</c:v>
                </c:pt>
                <c:pt idx="48">
                  <c:v>147.22744432821506</c:v>
                </c:pt>
                <c:pt idx="49">
                  <c:v>159.5154193233767</c:v>
                </c:pt>
                <c:pt idx="50">
                  <c:v>173.54381269933279</c:v>
                </c:pt>
                <c:pt idx="51">
                  <c:v>188.93799657607403</c:v>
                </c:pt>
                <c:pt idx="52">
                  <c:v>205.00250480593155</c:v>
                </c:pt>
                <c:pt idx="53">
                  <c:v>220.54991480834749</c:v>
                </c:pt>
                <c:pt idx="54">
                  <c:v>233.68330914457275</c:v>
                </c:pt>
                <c:pt idx="55">
                  <c:v>241.72971690284311</c:v>
                </c:pt>
                <c:pt idx="56">
                  <c:v>241.70061322723913</c:v>
                </c:pt>
                <c:pt idx="57">
                  <c:v>231.5116530239483</c:v>
                </c:pt>
                <c:pt idx="58">
                  <c:v>211.51551979513332</c:v>
                </c:pt>
                <c:pt idx="59">
                  <c:v>185.18219847715872</c:v>
                </c:pt>
                <c:pt idx="60">
                  <c:v>158.00520662131839</c:v>
                </c:pt>
                <c:pt idx="61">
                  <c:v>135.10533909532865</c:v>
                </c:pt>
                <c:pt idx="62">
                  <c:v>119.20416462885639</c:v>
                </c:pt>
                <c:pt idx="63">
                  <c:v>110.2712581557424</c:v>
                </c:pt>
                <c:pt idx="64">
                  <c:v>106.64864725471973</c:v>
                </c:pt>
                <c:pt idx="65">
                  <c:v>106.47068124412911</c:v>
                </c:pt>
                <c:pt idx="66">
                  <c:v>108.47062804747186</c:v>
                </c:pt>
                <c:pt idx="67">
                  <c:v>112.08003498318232</c:v>
                </c:pt>
                <c:pt idx="68">
                  <c:v>117.18377839465919</c:v>
                </c:pt>
                <c:pt idx="69">
                  <c:v>123.85047271115374</c:v>
                </c:pt>
                <c:pt idx="70">
                  <c:v>132.15129439209863</c:v>
                </c:pt>
                <c:pt idx="71">
                  <c:v>142.05616238650168</c:v>
                </c:pt>
                <c:pt idx="72">
                  <c:v>153.37272359080066</c:v>
                </c:pt>
                <c:pt idx="73">
                  <c:v>165.70034130343535</c:v>
                </c:pt>
                <c:pt idx="74">
                  <c:v>178.34697261780107</c:v>
                </c:pt>
                <c:pt idx="75">
                  <c:v>190.08417250539355</c:v>
                </c:pt>
                <c:pt idx="76">
                  <c:v>198.65273172681401</c:v>
                </c:pt>
                <c:pt idx="77">
                  <c:v>200.48104399609159</c:v>
                </c:pt>
                <c:pt idx="78">
                  <c:v>191.92304339585792</c:v>
                </c:pt>
                <c:pt idx="79">
                  <c:v>172.48264128535013</c:v>
                </c:pt>
                <c:pt idx="80">
                  <c:v>147.12066163515192</c:v>
                </c:pt>
                <c:pt idx="81">
                  <c:v>123.81242024796387</c:v>
                </c:pt>
                <c:pt idx="82">
                  <c:v>107.99647885462822</c:v>
                </c:pt>
                <c:pt idx="83">
                  <c:v>99.914652903262308</c:v>
                </c:pt>
                <c:pt idx="84">
                  <c:v>96.727565370652229</c:v>
                </c:pt>
                <c:pt idx="85">
                  <c:v>95.677534734863741</c:v>
                </c:pt>
                <c:pt idx="86">
                  <c:v>95.298748269211387</c:v>
                </c:pt>
                <c:pt idx="87">
                  <c:v>95.075154553745534</c:v>
                </c:pt>
                <c:pt idx="88">
                  <c:v>94.878926937175876</c:v>
                </c:pt>
                <c:pt idx="89">
                  <c:v>94.687144477397069</c:v>
                </c:pt>
                <c:pt idx="90">
                  <c:v>94.496763130371065</c:v>
                </c:pt>
                <c:pt idx="91">
                  <c:v>94.30747783430914</c:v>
                </c:pt>
                <c:pt idx="92">
                  <c:v>94.119330069581082</c:v>
                </c:pt>
                <c:pt idx="93">
                  <c:v>93.932574108332673</c:v>
                </c:pt>
                <c:pt idx="94">
                  <c:v>93.74792614140064</c:v>
                </c:pt>
                <c:pt idx="95">
                  <c:v>93.567134689559509</c:v>
                </c:pt>
                <c:pt idx="96">
                  <c:v>93.394107524185813</c:v>
                </c:pt>
                <c:pt idx="97">
                  <c:v>93.23695231248476</c:v>
                </c:pt>
                <c:pt idx="98">
                  <c:v>93.111333462425421</c:v>
                </c:pt>
                <c:pt idx="99">
                  <c:v>93.045400147775865</c:v>
                </c:pt>
                <c:pt idx="100">
                  <c:v>93.086024041378479</c:v>
                </c:pt>
                <c:pt idx="101">
                  <c:v>93.305048072443597</c:v>
                </c:pt>
                <c:pt idx="102">
                  <c:v>93.802687786410701</c:v>
                </c:pt>
                <c:pt idx="103">
                  <c:v>94.703403339386341</c:v>
                </c:pt>
                <c:pt idx="104">
                  <c:v>96.138022762760258</c:v>
                </c:pt>
                <c:pt idx="105">
                  <c:v>98.205618028735486</c:v>
                </c:pt>
                <c:pt idx="106">
                  <c:v>100.91174339394423</c:v>
                </c:pt>
                <c:pt idx="107">
                  <c:v>104.09041161523204</c:v>
                </c:pt>
                <c:pt idx="108">
                  <c:v>107.33966624438446</c:v>
                </c:pt>
                <c:pt idx="109">
                  <c:v>110.0280537093947</c:v>
                </c:pt>
                <c:pt idx="110">
                  <c:v>111.43209646971002</c:v>
                </c:pt>
                <c:pt idx="111">
                  <c:v>111.00470188637047</c:v>
                </c:pt>
                <c:pt idx="112">
                  <c:v>108.65967318388492</c:v>
                </c:pt>
                <c:pt idx="113">
                  <c:v>104.88248098679192</c:v>
                </c:pt>
                <c:pt idx="114">
                  <c:v>100.55204313030586</c:v>
                </c:pt>
                <c:pt idx="115">
                  <c:v>96.561020383181273</c:v>
                </c:pt>
                <c:pt idx="116">
                  <c:v>93.474720199076017</c:v>
                </c:pt>
                <c:pt idx="117">
                  <c:v>91.42096987477828</c:v>
                </c:pt>
                <c:pt idx="118">
                  <c:v>90.21129012712521</c:v>
                </c:pt>
                <c:pt idx="119">
                  <c:v>89.547658793429761</c:v>
                </c:pt>
                <c:pt idx="120">
                  <c:v>89.174256784310842</c:v>
                </c:pt>
                <c:pt idx="121">
                  <c:v>88.929960491030002</c:v>
                </c:pt>
                <c:pt idx="122">
                  <c:v>88.734305715961085</c:v>
                </c:pt>
                <c:pt idx="123">
                  <c:v>88.554440190234473</c:v>
                </c:pt>
                <c:pt idx="124">
                  <c:v>88.379475238956076</c:v>
                </c:pt>
                <c:pt idx="125">
                  <c:v>88.207428536998975</c:v>
                </c:pt>
                <c:pt idx="126">
                  <c:v>88.041501378305142</c:v>
                </c:pt>
                <c:pt idx="127">
                  <c:v>87.892851668309632</c:v>
                </c:pt>
                <c:pt idx="128">
                  <c:v>87.789712144191569</c:v>
                </c:pt>
                <c:pt idx="129">
                  <c:v>87.793378478702891</c:v>
                </c:pt>
                <c:pt idx="130">
                  <c:v>88.01714271266178</c:v>
                </c:pt>
                <c:pt idx="131">
                  <c:v>88.633028646302179</c:v>
                </c:pt>
                <c:pt idx="132">
                  <c:v>89.838196451635483</c:v>
                </c:pt>
                <c:pt idx="133">
                  <c:v>91.755421138439445</c:v>
                </c:pt>
                <c:pt idx="134">
                  <c:v>94.282000221259466</c:v>
                </c:pt>
                <c:pt idx="135">
                  <c:v>96.974060690473408</c:v>
                </c:pt>
                <c:pt idx="136">
                  <c:v>99.097108362942024</c:v>
                </c:pt>
                <c:pt idx="137">
                  <c:v>99.903797419825381</c:v>
                </c:pt>
                <c:pt idx="138">
                  <c:v>99.018131919828633</c:v>
                </c:pt>
                <c:pt idx="139">
                  <c:v>96.664593829048471</c:v>
                </c:pt>
                <c:pt idx="140">
                  <c:v>93.555822076738778</c:v>
                </c:pt>
                <c:pt idx="141">
                  <c:v>90.513801178248613</c:v>
                </c:pt>
                <c:pt idx="142">
                  <c:v>88.099822575023566</c:v>
                </c:pt>
                <c:pt idx="143">
                  <c:v>86.477795231976913</c:v>
                </c:pt>
                <c:pt idx="144">
                  <c:v>85.516679143245071</c:v>
                </c:pt>
                <c:pt idx="145">
                  <c:v>84.980503096223103</c:v>
                </c:pt>
                <c:pt idx="146">
                  <c:v>84.665747878775406</c:v>
                </c:pt>
                <c:pt idx="147">
                  <c:v>84.446701933797939</c:v>
                </c:pt>
                <c:pt idx="148">
                  <c:v>84.26241985623237</c:v>
                </c:pt>
                <c:pt idx="149">
                  <c:v>84.088835604761968</c:v>
                </c:pt>
                <c:pt idx="150">
                  <c:v>83.918056942794621</c:v>
                </c:pt>
                <c:pt idx="151">
                  <c:v>83.747906057135197</c:v>
                </c:pt>
                <c:pt idx="152">
                  <c:v>83.577869050230987</c:v>
                </c:pt>
                <c:pt idx="153">
                  <c:v>83.407837071095798</c:v>
                </c:pt>
                <c:pt idx="154">
                  <c:v>83.237784970078096</c:v>
                </c:pt>
                <c:pt idx="155">
                  <c:v>83.067702993847021</c:v>
                </c:pt>
                <c:pt idx="156">
                  <c:v>82.897584567475306</c:v>
                </c:pt>
                <c:pt idx="157">
                  <c:v>82.727424411944369</c:v>
                </c:pt>
                <c:pt idx="158">
                  <c:v>82.557218251381755</c:v>
                </c:pt>
                <c:pt idx="159">
                  <c:v>82.386962719826741</c:v>
                </c:pt>
                <c:pt idx="160">
                  <c:v>82.216655284352498</c:v>
                </c:pt>
                <c:pt idx="161">
                  <c:v>82.046294166406682</c:v>
                </c:pt>
                <c:pt idx="162">
                  <c:v>81.875878261879592</c:v>
                </c:pt>
                <c:pt idx="163">
                  <c:v>81.705407061843161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100.23850500758509</c:v>
                </c:pt>
                <c:pt idx="9">
                  <c:v>100.39191982453092</c:v>
                </c:pt>
                <c:pt idx="10">
                  <c:v>100.54566534564928</c:v>
                </c:pt>
                <c:pt idx="11">
                  <c:v>100.69963863955681</c:v>
                </c:pt>
                <c:pt idx="12">
                  <c:v>100.85371598889328</c:v>
                </c:pt>
                <c:pt idx="13">
                  <c:v>101.00775049077519</c:v>
                </c:pt>
                <c:pt idx="14">
                  <c:v>101.16156954336783</c:v>
                </c:pt>
                <c:pt idx="15">
                  <c:v>101.31497224837193</c:v>
                </c:pt>
                <c:pt idx="16">
                  <c:v>101.46772676959419</c:v>
                </c:pt>
                <c:pt idx="17">
                  <c:v>101.61956769964588</c:v>
                </c:pt>
                <c:pt idx="18">
                  <c:v>101.77019350009171</c:v>
                </c:pt>
                <c:pt idx="19">
                  <c:v>101.91926409482227</c:v>
                </c:pt>
                <c:pt idx="20">
                  <c:v>102.06639871166088</c:v>
                </c:pt>
                <c:pt idx="21">
                  <c:v>102.21117408265607</c:v>
                </c:pt>
                <c:pt idx="22">
                  <c:v>102.35312312834431</c:v>
                </c:pt>
                <c:pt idx="23">
                  <c:v>102.49173426444035</c:v>
                </c:pt>
                <c:pt idx="24">
                  <c:v>102.6264514796211</c:v>
                </c:pt>
                <c:pt idx="25">
                  <c:v>102.75667533877521</c:v>
                </c:pt>
                <c:pt idx="26">
                  <c:v>102.88176506558993</c:v>
                </c:pt>
                <c:pt idx="27">
                  <c:v>103.00104184984187</c:v>
                </c:pt>
                <c:pt idx="28">
                  <c:v>103.11379350652624</c:v>
                </c:pt>
                <c:pt idx="29">
                  <c:v>103.21928058451674</c:v>
                </c:pt>
                <c:pt idx="30">
                  <c:v>103.31674398080845</c:v>
                </c:pt>
                <c:pt idx="31">
                  <c:v>103.40541406230862</c:v>
                </c:pt>
                <c:pt idx="32">
                  <c:v>103.48452123135827</c:v>
                </c:pt>
                <c:pt idx="33">
                  <c:v>103.55330779567424</c:v>
                </c:pt>
                <c:pt idx="34">
                  <c:v>103.61104092152968</c:v>
                </c:pt>
                <c:pt idx="35">
                  <c:v>103.65702636545268</c:v>
                </c:pt>
                <c:pt idx="36">
                  <c:v>103.69062260041467</c:v>
                </c:pt>
                <c:pt idx="37">
                  <c:v>103.7112548841293</c:v>
                </c:pt>
                <c:pt idx="38">
                  <c:v>103.71842876667178</c:v>
                </c:pt>
                <c:pt idx="39">
                  <c:v>103.71174250865407</c:v>
                </c:pt>
                <c:pt idx="40">
                  <c:v>103.69089788486519</c:v>
                </c:pt>
                <c:pt idx="41">
                  <c:v>103.655708884715</c:v>
                </c:pt>
                <c:pt idx="42">
                  <c:v>103.60610789039214</c:v>
                </c:pt>
                <c:pt idx="43">
                  <c:v>103.54214901364435</c:v>
                </c:pt>
                <c:pt idx="44">
                  <c:v>103.46400839671549</c:v>
                </c:pt>
                <c:pt idx="45">
                  <c:v>103.37198142376059</c:v>
                </c:pt>
                <c:pt idx="46">
                  <c:v>103.26647693568525</c:v>
                </c:pt>
                <c:pt idx="47">
                  <c:v>103.14800868272394</c:v>
                </c:pt>
                <c:pt idx="48">
                  <c:v>103.01718437453607</c:v>
                </c:pt>
                <c:pt idx="49">
                  <c:v>102.87469278812719</c:v>
                </c:pt>
                <c:pt idx="50">
                  <c:v>102.72128946301173</c:v>
                </c:pt>
                <c:pt idx="51">
                  <c:v>102.55778154737244</c:v>
                </c:pt>
                <c:pt idx="52">
                  <c:v>102.38501235847029</c:v>
                </c:pt>
                <c:pt idx="53">
                  <c:v>102.20384618817398</c:v>
                </c:pt>
                <c:pt idx="54">
                  <c:v>102.01515382558611</c:v>
                </c:pt>
                <c:pt idx="55">
                  <c:v>101.81979919032761</c:v>
                </c:pt>
                <c:pt idx="56">
                  <c:v>101.61862737978632</c:v>
                </c:pt>
                <c:pt idx="57">
                  <c:v>101.41245433909123</c:v>
                </c:pt>
                <c:pt idx="58">
                  <c:v>101.20205827046068</c:v>
                </c:pt>
                <c:pt idx="59">
                  <c:v>100.98817281430128</c:v>
                </c:pt>
                <c:pt idx="60">
                  <c:v>100.77148196187163</c:v>
                </c:pt>
                <c:pt idx="61">
                  <c:v>100.55261660074339</c:v>
                </c:pt>
                <c:pt idx="62">
                  <c:v>100.33215255051924</c:v>
                </c:pt>
                <c:pt idx="63">
                  <c:v>100.11060991692226</c:v>
                </c:pt>
                <c:pt idx="64">
                  <c:v>99.888453576178534</c:v>
                </c:pt>
                <c:pt idx="65">
                  <c:v>99.666094596704539</c:v>
                </c:pt>
                <c:pt idx="66">
                  <c:v>99.443892409326878</c:v>
                </c:pt>
                <c:pt idx="67">
                  <c:v>99.222157548370959</c:v>
                </c:pt>
                <c:pt idx="68">
                  <c:v>99.001154801857211</c:v>
                </c:pt>
                <c:pt idx="69">
                  <c:v>98.781106627861135</c:v>
                </c:pt>
                <c:pt idx="70">
                  <c:v>98.562196714259372</c:v>
                </c:pt>
                <c:pt idx="71">
                  <c:v>98.344573579356336</c:v>
                </c:pt>
                <c:pt idx="72">
                  <c:v>98.128354130333506</c:v>
                </c:pt>
                <c:pt idx="73">
                  <c:v>97.913627114447934</c:v>
                </c:pt>
                <c:pt idx="74">
                  <c:v>97.700456414031692</c:v>
                </c:pt>
                <c:pt idx="75">
                  <c:v>97.488884150411806</c:v>
                </c:pt>
                <c:pt idx="76">
                  <c:v>97.278933573834678</c:v>
                </c:pt>
                <c:pt idx="77">
                  <c:v>97.070611726410505</c:v>
                </c:pt>
                <c:pt idx="78">
                  <c:v>96.863911873125858</c:v>
                </c:pt>
                <c:pt idx="79">
                  <c:v>96.65881570230097</c:v>
                </c:pt>
                <c:pt idx="80">
                  <c:v>96.45529530169361</c:v>
                </c:pt>
                <c:pt idx="81">
                  <c:v>96.253314919994352</c:v>
                </c:pt>
                <c:pt idx="82">
                  <c:v>96.052832525922369</c:v>
                </c:pt>
                <c:pt idx="83">
                  <c:v>95.853801178710313</c:v>
                </c:pt>
                <c:pt idx="84">
                  <c:v>95.656170224638473</c:v>
                </c:pt>
                <c:pt idx="85">
                  <c:v>95.459886334589314</c:v>
                </c:pt>
                <c:pt idx="86">
                  <c:v>95.264894397481029</c:v>
                </c:pt>
                <c:pt idx="87">
                  <c:v>95.071138284008896</c:v>
                </c:pt>
                <c:pt idx="88">
                  <c:v>94.878561494468457</c:v>
                </c:pt>
                <c:pt idx="89">
                  <c:v>94.687107703629252</c:v>
                </c:pt>
                <c:pt idx="90">
                  <c:v>94.496721214730442</c:v>
                </c:pt>
                <c:pt idx="91">
                  <c:v>94.307347333724323</c:v>
                </c:pt>
                <c:pt idx="92">
                  <c:v>94.11893267393846</c:v>
                </c:pt>
                <c:pt idx="93">
                  <c:v>93.931425400384313</c:v>
                </c:pt>
                <c:pt idx="94">
                  <c:v>93.74477542203087</c:v>
                </c:pt>
                <c:pt idx="95">
                  <c:v>93.558934539496818</c:v>
                </c:pt>
                <c:pt idx="96">
                  <c:v>93.373856554802444</c:v>
                </c:pt>
                <c:pt idx="97">
                  <c:v>93.18949734906731</c:v>
                </c:pt>
                <c:pt idx="98">
                  <c:v>93.005814933342123</c:v>
                </c:pt>
                <c:pt idx="99">
                  <c:v>92.822769477123259</c:v>
                </c:pt>
                <c:pt idx="100">
                  <c:v>92.640323318512756</c:v>
                </c:pt>
                <c:pt idx="101">
                  <c:v>92.458440959453313</c:v>
                </c:pt>
                <c:pt idx="102">
                  <c:v>92.277089048980201</c:v>
                </c:pt>
                <c:pt idx="103">
                  <c:v>92.096236356988129</c:v>
                </c:pt>
                <c:pt idx="104">
                  <c:v>91.91585374060422</c:v>
                </c:pt>
                <c:pt idx="105">
                  <c:v>91.735914104883619</c:v>
                </c:pt>
                <c:pt idx="106">
                  <c:v>91.556392359198142</c:v>
                </c:pt>
                <c:pt idx="107">
                  <c:v>91.377265370364938</c:v>
                </c:pt>
                <c:pt idx="108">
                  <c:v>91.198511913258628</c:v>
                </c:pt>
                <c:pt idx="109">
                  <c:v>91.020112619362038</c:v>
                </c:pt>
                <c:pt idx="110">
                  <c:v>90.842049923437685</c:v>
                </c:pt>
                <c:pt idx="111">
                  <c:v>90.664308008238876</c:v>
                </c:pt>
                <c:pt idx="112">
                  <c:v>90.486872746931411</c:v>
                </c:pt>
                <c:pt idx="113">
                  <c:v>90.309731642660367</c:v>
                </c:pt>
                <c:pt idx="114">
                  <c:v>90.132873764479996</c:v>
                </c:pt>
                <c:pt idx="115">
                  <c:v>89.956289678669293</c:v>
                </c:pt>
                <c:pt idx="116">
                  <c:v>89.779971374294391</c:v>
                </c:pt>
                <c:pt idx="117">
                  <c:v>89.603912181757053</c:v>
                </c:pt>
                <c:pt idx="118">
                  <c:v>89.428106683002653</c:v>
                </c:pt>
                <c:pt idx="119">
                  <c:v>89.252550612063857</c:v>
                </c:pt>
                <c:pt idx="120">
                  <c:v>89.077240744703232</c:v>
                </c:pt>
                <c:pt idx="121">
                  <c:v>88.902174776106449</c:v>
                </c:pt>
                <c:pt idx="122">
                  <c:v>88.727351185878589</c:v>
                </c:pt>
                <c:pt idx="123">
                  <c:v>88.55276909002491</c:v>
                </c:pt>
                <c:pt idx="124">
                  <c:v>88.378428080151593</c:v>
                </c:pt>
                <c:pt idx="125">
                  <c:v>88.20432805080506</c:v>
                </c:pt>
                <c:pt idx="126">
                  <c:v>88.030469016657676</c:v>
                </c:pt>
                <c:pt idx="127">
                  <c:v>87.856850922120856</c:v>
                </c:pt>
                <c:pt idx="128">
                  <c:v>87.683473446874672</c:v>
                </c:pt>
                <c:pt idx="129">
                  <c:v>87.510335811692471</c:v>
                </c:pt>
                <c:pt idx="130">
                  <c:v>87.337436589737507</c:v>
                </c:pt>
                <c:pt idx="131">
                  <c:v>87.164773529138913</c:v>
                </c:pt>
                <c:pt idx="132">
                  <c:v>86.992343393037061</c:v>
                </c:pt>
                <c:pt idx="133">
                  <c:v>86.820141823349289</c:v>
                </c:pt>
                <c:pt idx="134">
                  <c:v>86.648163234193419</c:v>
                </c:pt>
                <c:pt idx="135">
                  <c:v>86.47640074018372</c:v>
                </c:pt>
                <c:pt idx="136">
                  <c:v>86.304846123689046</c:v>
                </c:pt>
                <c:pt idx="137">
                  <c:v>86.133489843656662</c:v>
                </c:pt>
                <c:pt idx="138">
                  <c:v>85.962321086838557</c:v>
                </c:pt>
                <c:pt idx="139">
                  <c:v>85.791327860325708</c:v>
                </c:pt>
                <c:pt idx="140">
                  <c:v>85.620497122339344</c:v>
                </c:pt>
                <c:pt idx="141">
                  <c:v>85.44981494639562</c:v>
                </c:pt>
                <c:pt idx="142">
                  <c:v>85.279266712395227</c:v>
                </c:pt>
                <c:pt idx="143">
                  <c:v>85.108837317014377</c:v>
                </c:pt>
                <c:pt idx="144">
                  <c:v>84.938511395071757</c:v>
                </c:pt>
                <c:pt idx="145">
                  <c:v>84.768273543359641</c:v>
                </c:pt>
                <c:pt idx="146">
                  <c:v>84.598108538748022</c:v>
                </c:pt>
                <c:pt idx="147">
                  <c:v>84.428001543146536</c:v>
                </c:pt>
                <c:pt idx="148">
                  <c:v>84.257938289051282</c:v>
                </c:pt>
                <c:pt idx="149">
                  <c:v>84.087905240800964</c:v>
                </c:pt>
                <c:pt idx="150">
                  <c:v>83.917889728194979</c:v>
                </c:pt>
                <c:pt idx="151">
                  <c:v>83.747880050668314</c:v>
                </c:pt>
                <c:pt idx="152">
                  <c:v>83.577865551667429</c:v>
                </c:pt>
                <c:pt idx="153">
                  <c:v>83.407836664148149</c:v>
                </c:pt>
                <c:pt idx="154">
                  <c:v>83.237784929162686</c:v>
                </c:pt>
                <c:pt idx="155">
                  <c:v>83.067702990292247</c:v>
                </c:pt>
                <c:pt idx="156">
                  <c:v>82.897584567208497</c:v>
                </c:pt>
                <c:pt idx="157">
                  <c:v>82.727424411927075</c:v>
                </c:pt>
                <c:pt idx="158">
                  <c:v>82.557218251380789</c:v>
                </c:pt>
                <c:pt idx="159">
                  <c:v>82.386962719826698</c:v>
                </c:pt>
                <c:pt idx="160">
                  <c:v>82.216655284352498</c:v>
                </c:pt>
                <c:pt idx="161">
                  <c:v>82.046294166406682</c:v>
                </c:pt>
                <c:pt idx="162">
                  <c:v>81.875878261879592</c:v>
                </c:pt>
                <c:pt idx="163">
                  <c:v>81.705407061843161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99.831000000000003</c:v>
                </c:pt>
                <c:pt idx="1">
                  <c:v>99.644000000000005</c:v>
                </c:pt>
                <c:pt idx="2">
                  <c:v>98.542000000000002</c:v>
                </c:pt>
                <c:pt idx="3">
                  <c:v>96.915000000000006</c:v>
                </c:pt>
                <c:pt idx="4">
                  <c:v>98.796999999999997</c:v>
                </c:pt>
                <c:pt idx="5">
                  <c:v>100.69499999999999</c:v>
                </c:pt>
                <c:pt idx="6">
                  <c:v>102.15300000000001</c:v>
                </c:pt>
                <c:pt idx="7">
                  <c:v>100.42400000000001</c:v>
                </c:pt>
                <c:pt idx="8">
                  <c:v>101.39</c:v>
                </c:pt>
                <c:pt idx="9">
                  <c:v>98.932000000000002</c:v>
                </c:pt>
                <c:pt idx="10">
                  <c:v>100.949</c:v>
                </c:pt>
                <c:pt idx="11">
                  <c:v>98.22</c:v>
                </c:pt>
                <c:pt idx="12">
                  <c:v>96.051000000000002</c:v>
                </c:pt>
                <c:pt idx="13">
                  <c:v>98.406999999999996</c:v>
                </c:pt>
                <c:pt idx="14">
                  <c:v>100.288</c:v>
                </c:pt>
                <c:pt idx="15">
                  <c:v>98.424000000000007</c:v>
                </c:pt>
                <c:pt idx="16">
                  <c:v>98.287999999999997</c:v>
                </c:pt>
                <c:pt idx="17">
                  <c:v>99.254000000000005</c:v>
                </c:pt>
                <c:pt idx="18">
                  <c:v>98.745999999999995</c:v>
                </c:pt>
                <c:pt idx="19">
                  <c:v>97.507999999999996</c:v>
                </c:pt>
                <c:pt idx="20">
                  <c:v>98.796999999999997</c:v>
                </c:pt>
                <c:pt idx="21">
                  <c:v>99.051000000000002</c:v>
                </c:pt>
                <c:pt idx="22">
                  <c:v>100.42400000000001</c:v>
                </c:pt>
                <c:pt idx="23">
                  <c:v>97.61</c:v>
                </c:pt>
                <c:pt idx="24">
                  <c:v>98.457999999999998</c:v>
                </c:pt>
                <c:pt idx="25">
                  <c:v>97.948999999999998</c:v>
                </c:pt>
                <c:pt idx="26">
                  <c:v>98.983000000000004</c:v>
                </c:pt>
                <c:pt idx="27">
                  <c:v>96.728999999999999</c:v>
                </c:pt>
                <c:pt idx="28">
                  <c:v>97.881</c:v>
                </c:pt>
                <c:pt idx="29">
                  <c:v>98.441000000000003</c:v>
                </c:pt>
                <c:pt idx="30">
                  <c:v>101</c:v>
                </c:pt>
                <c:pt idx="31">
                  <c:v>98.542000000000002</c:v>
                </c:pt>
                <c:pt idx="32">
                  <c:v>100.068</c:v>
                </c:pt>
                <c:pt idx="33">
                  <c:v>99.203000000000003</c:v>
                </c:pt>
                <c:pt idx="34">
                  <c:v>99.424000000000007</c:v>
                </c:pt>
                <c:pt idx="35">
                  <c:v>100.407</c:v>
                </c:pt>
                <c:pt idx="36">
                  <c:v>101.729</c:v>
                </c:pt>
                <c:pt idx="37">
                  <c:v>100.508</c:v>
                </c:pt>
                <c:pt idx="38">
                  <c:v>98.965999999999994</c:v>
                </c:pt>
                <c:pt idx="39">
                  <c:v>99.677999999999997</c:v>
                </c:pt>
                <c:pt idx="40">
                  <c:v>100.729</c:v>
                </c:pt>
                <c:pt idx="41">
                  <c:v>101.30500000000001</c:v>
                </c:pt>
                <c:pt idx="42">
                  <c:v>103.39</c:v>
                </c:pt>
                <c:pt idx="43">
                  <c:v>106.96599999999999</c:v>
                </c:pt>
                <c:pt idx="44">
                  <c:v>111.593</c:v>
                </c:pt>
                <c:pt idx="45">
                  <c:v>117.47499999999999</c:v>
                </c:pt>
                <c:pt idx="46">
                  <c:v>126.593</c:v>
                </c:pt>
                <c:pt idx="47">
                  <c:v>138.25399999999999</c:v>
                </c:pt>
                <c:pt idx="48">
                  <c:v>154.119</c:v>
                </c:pt>
                <c:pt idx="49">
                  <c:v>171.18600000000001</c:v>
                </c:pt>
                <c:pt idx="50">
                  <c:v>188.136</c:v>
                </c:pt>
                <c:pt idx="51">
                  <c:v>202.05099999999999</c:v>
                </c:pt>
                <c:pt idx="52">
                  <c:v>213.69499999999999</c:v>
                </c:pt>
                <c:pt idx="53">
                  <c:v>223.559</c:v>
                </c:pt>
                <c:pt idx="54">
                  <c:v>227.017</c:v>
                </c:pt>
                <c:pt idx="55">
                  <c:v>228.102</c:v>
                </c:pt>
                <c:pt idx="56">
                  <c:v>226.49199999999999</c:v>
                </c:pt>
                <c:pt idx="57">
                  <c:v>220.52500000000001</c:v>
                </c:pt>
                <c:pt idx="58">
                  <c:v>209.74600000000001</c:v>
                </c:pt>
                <c:pt idx="59">
                  <c:v>190.559</c:v>
                </c:pt>
                <c:pt idx="60">
                  <c:v>160.42400000000001</c:v>
                </c:pt>
                <c:pt idx="61">
                  <c:v>128.18600000000001</c:v>
                </c:pt>
                <c:pt idx="62">
                  <c:v>106.678</c:v>
                </c:pt>
                <c:pt idx="63">
                  <c:v>100.254</c:v>
                </c:pt>
                <c:pt idx="64">
                  <c:v>100.102</c:v>
                </c:pt>
                <c:pt idx="65">
                  <c:v>100.18600000000001</c:v>
                </c:pt>
                <c:pt idx="66">
                  <c:v>106.76300000000001</c:v>
                </c:pt>
                <c:pt idx="67">
                  <c:v>108.661</c:v>
                </c:pt>
                <c:pt idx="68">
                  <c:v>116.22</c:v>
                </c:pt>
                <c:pt idx="69">
                  <c:v>122.69499999999999</c:v>
                </c:pt>
                <c:pt idx="70">
                  <c:v>136.661</c:v>
                </c:pt>
                <c:pt idx="71">
                  <c:v>148.47499999999999</c:v>
                </c:pt>
                <c:pt idx="72">
                  <c:v>160.898</c:v>
                </c:pt>
                <c:pt idx="73">
                  <c:v>172.661</c:v>
                </c:pt>
                <c:pt idx="74">
                  <c:v>181.30500000000001</c:v>
                </c:pt>
                <c:pt idx="75">
                  <c:v>187.542</c:v>
                </c:pt>
                <c:pt idx="76">
                  <c:v>189.881</c:v>
                </c:pt>
                <c:pt idx="77">
                  <c:v>190.322</c:v>
                </c:pt>
                <c:pt idx="78">
                  <c:v>183.78</c:v>
                </c:pt>
                <c:pt idx="79">
                  <c:v>169.23699999999999</c:v>
                </c:pt>
                <c:pt idx="80">
                  <c:v>145.16900000000001</c:v>
                </c:pt>
                <c:pt idx="81">
                  <c:v>118.119</c:v>
                </c:pt>
                <c:pt idx="82">
                  <c:v>100.57599999999999</c:v>
                </c:pt>
                <c:pt idx="83">
                  <c:v>91.254000000000005</c:v>
                </c:pt>
                <c:pt idx="84">
                  <c:v>92.61</c:v>
                </c:pt>
                <c:pt idx="85">
                  <c:v>90.694999999999993</c:v>
                </c:pt>
                <c:pt idx="86">
                  <c:v>88.915000000000006</c:v>
                </c:pt>
                <c:pt idx="87">
                  <c:v>90.236999999999995</c:v>
                </c:pt>
                <c:pt idx="88">
                  <c:v>90.203000000000003</c:v>
                </c:pt>
                <c:pt idx="89">
                  <c:v>90.932000000000002</c:v>
                </c:pt>
                <c:pt idx="90">
                  <c:v>90.897999999999996</c:v>
                </c:pt>
                <c:pt idx="91">
                  <c:v>91.61</c:v>
                </c:pt>
                <c:pt idx="92">
                  <c:v>87.881</c:v>
                </c:pt>
                <c:pt idx="93">
                  <c:v>91.915000000000006</c:v>
                </c:pt>
                <c:pt idx="94">
                  <c:v>91.406999999999996</c:v>
                </c:pt>
                <c:pt idx="95">
                  <c:v>90.051000000000002</c:v>
                </c:pt>
                <c:pt idx="96">
                  <c:v>91.424000000000007</c:v>
                </c:pt>
                <c:pt idx="97">
                  <c:v>91.186000000000007</c:v>
                </c:pt>
                <c:pt idx="98">
                  <c:v>90.78</c:v>
                </c:pt>
                <c:pt idx="99">
                  <c:v>91.965999999999994</c:v>
                </c:pt>
                <c:pt idx="100">
                  <c:v>91.881</c:v>
                </c:pt>
                <c:pt idx="101">
                  <c:v>90.983000000000004</c:v>
                </c:pt>
                <c:pt idx="102">
                  <c:v>89.492000000000004</c:v>
                </c:pt>
                <c:pt idx="103">
                  <c:v>93.051000000000002</c:v>
                </c:pt>
                <c:pt idx="104">
                  <c:v>94.644000000000005</c:v>
                </c:pt>
                <c:pt idx="105">
                  <c:v>97.677999999999997</c:v>
                </c:pt>
                <c:pt idx="106">
                  <c:v>99.236999999999995</c:v>
                </c:pt>
                <c:pt idx="107">
                  <c:v>102.593</c:v>
                </c:pt>
                <c:pt idx="108">
                  <c:v>106.051</c:v>
                </c:pt>
                <c:pt idx="109">
                  <c:v>109.729</c:v>
                </c:pt>
                <c:pt idx="110">
                  <c:v>111.15300000000001</c:v>
                </c:pt>
                <c:pt idx="111">
                  <c:v>109.339</c:v>
                </c:pt>
                <c:pt idx="112">
                  <c:v>107.441</c:v>
                </c:pt>
                <c:pt idx="113">
                  <c:v>104.949</c:v>
                </c:pt>
                <c:pt idx="114">
                  <c:v>99.61</c:v>
                </c:pt>
                <c:pt idx="115">
                  <c:v>94.626999999999995</c:v>
                </c:pt>
                <c:pt idx="116">
                  <c:v>89.694999999999993</c:v>
                </c:pt>
                <c:pt idx="117">
                  <c:v>87.322000000000003</c:v>
                </c:pt>
                <c:pt idx="118">
                  <c:v>87.712000000000003</c:v>
                </c:pt>
                <c:pt idx="119">
                  <c:v>85.457999999999998</c:v>
                </c:pt>
                <c:pt idx="120">
                  <c:v>86.965999999999994</c:v>
                </c:pt>
                <c:pt idx="121">
                  <c:v>88</c:v>
                </c:pt>
                <c:pt idx="122">
                  <c:v>86.492000000000004</c:v>
                </c:pt>
                <c:pt idx="123">
                  <c:v>84.796999999999997</c:v>
                </c:pt>
                <c:pt idx="124">
                  <c:v>87.661000000000001</c:v>
                </c:pt>
                <c:pt idx="125">
                  <c:v>85.677999999999997</c:v>
                </c:pt>
                <c:pt idx="126">
                  <c:v>84.965999999999994</c:v>
                </c:pt>
                <c:pt idx="127">
                  <c:v>84.558999999999997</c:v>
                </c:pt>
                <c:pt idx="128">
                  <c:v>84.796999999999997</c:v>
                </c:pt>
                <c:pt idx="129">
                  <c:v>84.626999999999995</c:v>
                </c:pt>
                <c:pt idx="130">
                  <c:v>86.897999999999996</c:v>
                </c:pt>
                <c:pt idx="131">
                  <c:v>86.254000000000005</c:v>
                </c:pt>
                <c:pt idx="132">
                  <c:v>87.236999999999995</c:v>
                </c:pt>
                <c:pt idx="133">
                  <c:v>91.78</c:v>
                </c:pt>
                <c:pt idx="134">
                  <c:v>93.61</c:v>
                </c:pt>
                <c:pt idx="135">
                  <c:v>95.168999999999997</c:v>
                </c:pt>
                <c:pt idx="136">
                  <c:v>95.712000000000003</c:v>
                </c:pt>
                <c:pt idx="137">
                  <c:v>98.084999999999994</c:v>
                </c:pt>
                <c:pt idx="138">
                  <c:v>96.796999999999997</c:v>
                </c:pt>
                <c:pt idx="139">
                  <c:v>94.575999999999993</c:v>
                </c:pt>
                <c:pt idx="140">
                  <c:v>91.373000000000005</c:v>
                </c:pt>
                <c:pt idx="141">
                  <c:v>90.051000000000002</c:v>
                </c:pt>
                <c:pt idx="142">
                  <c:v>88.186000000000007</c:v>
                </c:pt>
                <c:pt idx="143">
                  <c:v>85.287999999999997</c:v>
                </c:pt>
                <c:pt idx="144">
                  <c:v>81.644000000000005</c:v>
                </c:pt>
                <c:pt idx="145">
                  <c:v>82.897999999999996</c:v>
                </c:pt>
                <c:pt idx="146">
                  <c:v>82.593000000000004</c:v>
                </c:pt>
                <c:pt idx="147">
                  <c:v>83.542000000000002</c:v>
                </c:pt>
                <c:pt idx="148">
                  <c:v>83.474999999999994</c:v>
                </c:pt>
                <c:pt idx="149">
                  <c:v>83.168999999999997</c:v>
                </c:pt>
                <c:pt idx="150">
                  <c:v>80.932000000000002</c:v>
                </c:pt>
                <c:pt idx="151">
                  <c:v>84.424000000000007</c:v>
                </c:pt>
                <c:pt idx="152">
                  <c:v>82.677999999999997</c:v>
                </c:pt>
                <c:pt idx="153">
                  <c:v>82.39</c:v>
                </c:pt>
                <c:pt idx="154">
                  <c:v>80.034000000000006</c:v>
                </c:pt>
                <c:pt idx="155">
                  <c:v>81.965999999999994</c:v>
                </c:pt>
                <c:pt idx="156">
                  <c:v>81.254000000000005</c:v>
                </c:pt>
                <c:pt idx="157">
                  <c:v>82.507999999999996</c:v>
                </c:pt>
                <c:pt idx="158">
                  <c:v>82.507999999999996</c:v>
                </c:pt>
                <c:pt idx="159">
                  <c:v>82.712000000000003</c:v>
                </c:pt>
                <c:pt idx="160">
                  <c:v>81.661000000000001</c:v>
                </c:pt>
                <c:pt idx="161">
                  <c:v>81.305000000000007</c:v>
                </c:pt>
                <c:pt idx="162">
                  <c:v>81.39</c:v>
                </c:pt>
                <c:pt idx="163">
                  <c:v>80.457999999999998</c:v>
                </c:pt>
                <c:pt idx="164">
                  <c:v>80.016999999999996</c:v>
                </c:pt>
                <c:pt idx="165">
                  <c:v>80.864000000000004</c:v>
                </c:pt>
                <c:pt idx="166">
                  <c:v>82</c:v>
                </c:pt>
                <c:pt idx="167">
                  <c:v>80.492000000000004</c:v>
                </c:pt>
                <c:pt idx="168">
                  <c:v>80.881</c:v>
                </c:pt>
                <c:pt idx="169">
                  <c:v>81.932000000000002</c:v>
                </c:pt>
                <c:pt idx="170">
                  <c:v>80.712000000000003</c:v>
                </c:pt>
                <c:pt idx="171">
                  <c:v>80.965999999999994</c:v>
                </c:pt>
                <c:pt idx="172">
                  <c:v>81.492000000000004</c:v>
                </c:pt>
                <c:pt idx="173">
                  <c:v>79.932000000000002</c:v>
                </c:pt>
                <c:pt idx="174">
                  <c:v>79.881</c:v>
                </c:pt>
                <c:pt idx="175">
                  <c:v>81.373000000000005</c:v>
                </c:pt>
                <c:pt idx="176">
                  <c:v>82.542000000000002</c:v>
                </c:pt>
                <c:pt idx="177">
                  <c:v>80.661000000000001</c:v>
                </c:pt>
                <c:pt idx="178">
                  <c:v>81</c:v>
                </c:pt>
                <c:pt idx="179">
                  <c:v>79.575999999999993</c:v>
                </c:pt>
                <c:pt idx="180">
                  <c:v>78.983000000000004</c:v>
                </c:pt>
                <c:pt idx="181">
                  <c:v>81.355999999999995</c:v>
                </c:pt>
                <c:pt idx="182">
                  <c:v>78.948999999999998</c:v>
                </c:pt>
                <c:pt idx="183">
                  <c:v>82.406999999999996</c:v>
                </c:pt>
                <c:pt idx="184">
                  <c:v>80.78</c:v>
                </c:pt>
                <c:pt idx="185">
                  <c:v>80.525000000000006</c:v>
                </c:pt>
                <c:pt idx="186">
                  <c:v>79.881</c:v>
                </c:pt>
                <c:pt idx="187">
                  <c:v>79.813999999999993</c:v>
                </c:pt>
                <c:pt idx="188">
                  <c:v>79.441000000000003</c:v>
                </c:pt>
                <c:pt idx="189">
                  <c:v>77.932000000000002</c:v>
                </c:pt>
                <c:pt idx="190">
                  <c:v>77.661000000000001</c:v>
                </c:pt>
                <c:pt idx="191">
                  <c:v>79.61</c:v>
                </c:pt>
                <c:pt idx="192">
                  <c:v>78.948999999999998</c:v>
                </c:pt>
                <c:pt idx="193">
                  <c:v>78.644000000000005</c:v>
                </c:pt>
                <c:pt idx="194">
                  <c:v>79.831000000000003</c:v>
                </c:pt>
                <c:pt idx="195">
                  <c:v>80.507999999999996</c:v>
                </c:pt>
                <c:pt idx="196">
                  <c:v>78.78</c:v>
                </c:pt>
                <c:pt idx="197">
                  <c:v>80.067999999999998</c:v>
                </c:pt>
                <c:pt idx="198">
                  <c:v>76.915000000000006</c:v>
                </c:pt>
                <c:pt idx="199">
                  <c:v>77.542000000000002</c:v>
                </c:pt>
                <c:pt idx="200">
                  <c:v>78.948999999999998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99.280049417398573</c:v>
                </c:pt>
                <c:pt idx="6">
                  <c:v>99.296785278915721</c:v>
                </c:pt>
                <c:pt idx="7">
                  <c:v>99.313553987536665</c:v>
                </c:pt>
                <c:pt idx="8">
                  <c:v>99.330305357627097</c:v>
                </c:pt>
                <c:pt idx="9">
                  <c:v>99.346980095349167</c:v>
                </c:pt>
                <c:pt idx="10">
                  <c:v>99.36350875906507</c:v>
                </c:pt>
                <c:pt idx="11">
                  <c:v>99.379810662958988</c:v>
                </c:pt>
                <c:pt idx="12">
                  <c:v>99.395792734356775</c:v>
                </c:pt>
                <c:pt idx="13">
                  <c:v>99.411348339913772</c:v>
                </c:pt>
                <c:pt idx="14">
                  <c:v>99.426356102132971</c:v>
                </c:pt>
                <c:pt idx="15">
                  <c:v>99.440678736703831</c:v>
                </c:pt>
                <c:pt idx="16">
                  <c:v>99.454161955258797</c:v>
                </c:pt>
                <c:pt idx="17">
                  <c:v>99.466633502100635</c:v>
                </c:pt>
                <c:pt idx="18">
                  <c:v>99.47790243668716</c:v>
                </c:pt>
                <c:pt idx="19">
                  <c:v>99.487758854228147</c:v>
                </c:pt>
                <c:pt idx="20">
                  <c:v>99.495974387999496</c:v>
                </c:pt>
                <c:pt idx="21">
                  <c:v>99.502304118158833</c:v>
                </c:pt>
                <c:pt idx="22">
                  <c:v>99.506491023977716</c:v>
                </c:pt>
                <c:pt idx="23">
                  <c:v>99.508275024093024</c:v>
                </c:pt>
                <c:pt idx="24">
                  <c:v>99.507410207702705</c:v>
                </c:pt>
                <c:pt idx="25">
                  <c:v>99.503696441509348</c:v>
                </c:pt>
                <c:pt idx="26">
                  <c:v>99.497035650618457</c:v>
                </c:pt>
                <c:pt idx="27">
                  <c:v>99.487529346868115</c:v>
                </c:pt>
                <c:pt idx="28">
                  <c:v>99.475643094567872</c:v>
                </c:pt>
                <c:pt idx="29">
                  <c:v>99.462476115073315</c:v>
                </c:pt>
                <c:pt idx="30">
                  <c:v>99.450190246669848</c:v>
                </c:pt>
                <c:pt idx="31">
                  <c:v>99.442671164701096</c:v>
                </c:pt>
                <c:pt idx="32">
                  <c:v>99.446513703961571</c:v>
                </c:pt>
                <c:pt idx="33">
                  <c:v>99.472437564966171</c:v>
                </c:pt>
                <c:pt idx="34">
                  <c:v>99.537241970294261</c:v>
                </c:pt>
                <c:pt idx="35">
                  <c:v>99.666387287152489</c:v>
                </c:pt>
                <c:pt idx="36">
                  <c:v>99.897235368086328</c:v>
                </c:pt>
                <c:pt idx="37">
                  <c:v>100.28287552642443</c:v>
                </c:pt>
                <c:pt idx="38">
                  <c:v>100.89630074294813</c:v>
                </c:pt>
                <c:pt idx="39">
                  <c:v>101.83447941784333</c:v>
                </c:pt>
                <c:pt idx="40">
                  <c:v>103.22160794513029</c:v>
                </c:pt>
                <c:pt idx="41">
                  <c:v>105.21056583107303</c:v>
                </c:pt>
                <c:pt idx="42">
                  <c:v>107.98138826968524</c:v>
                </c:pt>
                <c:pt idx="43">
                  <c:v>111.73550017591107</c:v>
                </c:pt>
                <c:pt idx="44">
                  <c:v>116.68460558939907</c:v>
                </c:pt>
                <c:pt idx="45">
                  <c:v>123.03356178949548</c:v>
                </c:pt>
                <c:pt idx="46">
                  <c:v>130.95728177166896</c:v>
                </c:pt>
                <c:pt idx="47">
                  <c:v>140.57251052603368</c:v>
                </c:pt>
                <c:pt idx="48">
                  <c:v>151.9055937579119</c:v>
                </c:pt>
                <c:pt idx="49">
                  <c:v>164.85575019660146</c:v>
                </c:pt>
                <c:pt idx="50">
                  <c:v>179.14809357717942</c:v>
                </c:pt>
                <c:pt idx="51">
                  <c:v>194.26235333915088</c:v>
                </c:pt>
                <c:pt idx="52">
                  <c:v>209.32165810218453</c:v>
                </c:pt>
                <c:pt idx="53">
                  <c:v>222.95421314823787</c:v>
                </c:pt>
                <c:pt idx="54">
                  <c:v>233.21922571278719</c:v>
                </c:pt>
                <c:pt idx="55">
                  <c:v>237.78353403316012</c:v>
                </c:pt>
                <c:pt idx="56">
                  <c:v>234.5243544081969</c:v>
                </c:pt>
                <c:pt idx="57">
                  <c:v>222.48903755611539</c:v>
                </c:pt>
                <c:pt idx="58">
                  <c:v>202.74350919183257</c:v>
                </c:pt>
                <c:pt idx="59">
                  <c:v>178.45525406158166</c:v>
                </c:pt>
                <c:pt idx="60">
                  <c:v>153.9232173581286</c:v>
                </c:pt>
                <c:pt idx="61">
                  <c:v>133.0128965183213</c:v>
                </c:pt>
                <c:pt idx="62">
                  <c:v>117.92077466699538</c:v>
                </c:pt>
                <c:pt idx="63">
                  <c:v>108.91792178255619</c:v>
                </c:pt>
                <c:pt idx="64">
                  <c:v>104.98382824306987</c:v>
                </c:pt>
                <c:pt idx="65">
                  <c:v>104.72461592826546</c:v>
                </c:pt>
                <c:pt idx="66">
                  <c:v>107.02087428893303</c:v>
                </c:pt>
                <c:pt idx="67">
                  <c:v>111.23467479618557</c:v>
                </c:pt>
                <c:pt idx="68">
                  <c:v>117.1137589329731</c:v>
                </c:pt>
                <c:pt idx="69">
                  <c:v>124.59796013065142</c:v>
                </c:pt>
                <c:pt idx="70">
                  <c:v>133.65103021147468</c:v>
                </c:pt>
                <c:pt idx="71">
                  <c:v>144.1491074035433</c:v>
                </c:pt>
                <c:pt idx="72">
                  <c:v>155.80873930263706</c:v>
                </c:pt>
                <c:pt idx="73">
                  <c:v>168.11152227974631</c:v>
                </c:pt>
                <c:pt idx="74">
                  <c:v>180.15151608947912</c:v>
                </c:pt>
                <c:pt idx="75">
                  <c:v>190.34630382741793</c:v>
                </c:pt>
                <c:pt idx="76">
                  <c:v>196.17587807167462</c:v>
                </c:pt>
                <c:pt idx="77">
                  <c:v>194.55077638346751</c:v>
                </c:pt>
                <c:pt idx="78">
                  <c:v>183.40441521116574</c:v>
                </c:pt>
                <c:pt idx="79">
                  <c:v>163.83902108289408</c:v>
                </c:pt>
                <c:pt idx="80">
                  <c:v>140.63756652994658</c:v>
                </c:pt>
                <c:pt idx="81">
                  <c:v>119.84459252324584</c:v>
                </c:pt>
                <c:pt idx="82">
                  <c:v>105.29303403801107</c:v>
                </c:pt>
                <c:pt idx="83">
                  <c:v>97.221926892075061</c:v>
                </c:pt>
                <c:pt idx="84">
                  <c:v>93.61945049694981</c:v>
                </c:pt>
                <c:pt idx="85">
                  <c:v>92.273896736454233</c:v>
                </c:pt>
                <c:pt idx="86">
                  <c:v>91.794408423743064</c:v>
                </c:pt>
                <c:pt idx="87">
                  <c:v>91.572135300799758</c:v>
                </c:pt>
                <c:pt idx="88">
                  <c:v>91.409859279803868</c:v>
                </c:pt>
                <c:pt idx="89">
                  <c:v>91.258983029649997</c:v>
                </c:pt>
                <c:pt idx="90">
                  <c:v>91.110270782444331</c:v>
                </c:pt>
                <c:pt idx="91">
                  <c:v>90.96241825987866</c:v>
                </c:pt>
                <c:pt idx="92">
                  <c:v>90.815484450894076</c:v>
                </c:pt>
                <c:pt idx="93">
                  <c:v>90.6700330375824</c:v>
                </c:pt>
                <c:pt idx="94">
                  <c:v>90.527438134166445</c:v>
                </c:pt>
                <c:pt idx="95">
                  <c:v>90.390729902033229</c:v>
                </c:pt>
                <c:pt idx="96">
                  <c:v>90.266154161998799</c:v>
                </c:pt>
                <c:pt idx="97">
                  <c:v>90.165776705426481</c:v>
                </c:pt>
                <c:pt idx="98">
                  <c:v>90.111419096714116</c:v>
                </c:pt>
                <c:pt idx="99">
                  <c:v>90.139918144543415</c:v>
                </c:pt>
                <c:pt idx="100">
                  <c:v>90.309031005248784</c:v>
                </c:pt>
                <c:pt idx="101">
                  <c:v>90.702202878397216</c:v>
                </c:pt>
                <c:pt idx="102">
                  <c:v>91.42898012909582</c:v>
                </c:pt>
                <c:pt idx="103">
                  <c:v>92.616404205849435</c:v>
                </c:pt>
                <c:pt idx="104">
                  <c:v>94.385802026433367</c:v>
                </c:pt>
                <c:pt idx="105">
                  <c:v>96.810015923641444</c:v>
                </c:pt>
                <c:pt idx="106">
                  <c:v>99.850557155608726</c:v>
                </c:pt>
                <c:pt idx="107">
                  <c:v>103.28620514349174</c:v>
                </c:pt>
                <c:pt idx="108">
                  <c:v>106.66584483146777</c:v>
                </c:pt>
                <c:pt idx="109">
                  <c:v>109.33874942129859</c:v>
                </c:pt>
                <c:pt idx="110">
                  <c:v>110.60746328153338</c:v>
                </c:pt>
                <c:pt idx="111">
                  <c:v>109.98585480889901</c:v>
                </c:pt>
                <c:pt idx="112">
                  <c:v>107.44778112190335</c:v>
                </c:pt>
                <c:pt idx="113">
                  <c:v>103.50337146617917</c:v>
                </c:pt>
                <c:pt idx="114">
                  <c:v>99.01836366059419</c:v>
                </c:pt>
                <c:pt idx="115">
                  <c:v>94.86404660104796</c:v>
                </c:pt>
                <c:pt idx="116">
                  <c:v>91.605780912513467</c:v>
                </c:pt>
                <c:pt idx="117">
                  <c:v>89.394880888959989</c:v>
                </c:pt>
                <c:pt idx="118">
                  <c:v>88.069190012328477</c:v>
                </c:pt>
                <c:pt idx="119">
                  <c:v>87.3413091601562</c:v>
                </c:pt>
                <c:pt idx="120">
                  <c:v>86.948344138326803</c:v>
                </c:pt>
                <c:pt idx="121">
                  <c:v>86.713933254583267</c:v>
                </c:pt>
                <c:pt idx="122">
                  <c:v>86.543700663331634</c:v>
                </c:pt>
                <c:pt idx="123">
                  <c:v>86.396067882369366</c:v>
                </c:pt>
                <c:pt idx="124">
                  <c:v>86.256127223405315</c:v>
                </c:pt>
                <c:pt idx="125">
                  <c:v>86.120960310976756</c:v>
                </c:pt>
                <c:pt idx="126">
                  <c:v>85.995005257855169</c:v>
                </c:pt>
                <c:pt idx="127">
                  <c:v>85.892876118705274</c:v>
                </c:pt>
                <c:pt idx="128">
                  <c:v>85.848648150145252</c:v>
                </c:pt>
                <c:pt idx="129">
                  <c:v>85.930407271690996</c:v>
                </c:pt>
                <c:pt idx="130">
                  <c:v>86.254024377339036</c:v>
                </c:pt>
                <c:pt idx="131">
                  <c:v>86.980689330476963</c:v>
                </c:pt>
                <c:pt idx="132">
                  <c:v>88.275201475810377</c:v>
                </c:pt>
                <c:pt idx="133">
                  <c:v>90.21090560762606</c:v>
                </c:pt>
                <c:pt idx="134">
                  <c:v>92.64511138341561</c:v>
                </c:pt>
                <c:pt idx="135">
                  <c:v>95.143157653598251</c:v>
                </c:pt>
                <c:pt idx="136">
                  <c:v>97.048921637011333</c:v>
                </c:pt>
                <c:pt idx="137">
                  <c:v>97.730416309165989</c:v>
                </c:pt>
                <c:pt idx="138">
                  <c:v>96.889913015697275</c:v>
                </c:pt>
                <c:pt idx="139">
                  <c:v>94.73616418149328</c:v>
                </c:pt>
                <c:pt idx="140">
                  <c:v>91.885542936578744</c:v>
                </c:pt>
                <c:pt idx="141">
                  <c:v>89.054874259760098</c:v>
                </c:pt>
                <c:pt idx="142">
                  <c:v>86.755754986514361</c:v>
                </c:pt>
                <c:pt idx="143">
                  <c:v>85.166917038516047</c:v>
                </c:pt>
                <c:pt idx="144">
                  <c:v>84.20146371879602</c:v>
                </c:pt>
                <c:pt idx="145">
                  <c:v>83.659774158040278</c:v>
                </c:pt>
                <c:pt idx="146">
                  <c:v>83.353404562739243</c:v>
                </c:pt>
                <c:pt idx="147">
                  <c:v>83.156398974943372</c:v>
                </c:pt>
                <c:pt idx="148">
                  <c:v>83.002491689248174</c:v>
                </c:pt>
                <c:pt idx="149">
                  <c:v>82.863097528600321</c:v>
                </c:pt>
                <c:pt idx="150">
                  <c:v>82.7278933128174</c:v>
                </c:pt>
                <c:pt idx="151">
                  <c:v>82.593715860026336</c:v>
                </c:pt>
                <c:pt idx="152">
                  <c:v>82.459731209530375</c:v>
                </c:pt>
                <c:pt idx="153">
                  <c:v>82.325743779660812</c:v>
                </c:pt>
                <c:pt idx="154">
                  <c:v>82.191707480695186</c:v>
                </c:pt>
                <c:pt idx="155">
                  <c:v>82.057607142755387</c:v>
                </c:pt>
                <c:pt idx="156">
                  <c:v>81.923434126759759</c:v>
                </c:pt>
                <c:pt idx="157">
                  <c:v>81.789181993697341</c:v>
                </c:pt>
                <c:pt idx="158">
                  <c:v>81.654845776270946</c:v>
                </c:pt>
                <c:pt idx="159">
                  <c:v>81.520421792739498</c:v>
                </c:pt>
                <c:pt idx="160">
                  <c:v>81.385907524764448</c:v>
                </c:pt>
                <c:pt idx="161">
                  <c:v>81.251301498729347</c:v>
                </c:pt>
                <c:pt idx="162">
                  <c:v>81.116603166747439</c:v>
                </c:pt>
                <c:pt idx="163">
                  <c:v>80.981812789635498</c:v>
                </c:pt>
                <c:pt idx="164">
                  <c:v>80.846931324173951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99.280049417391226</c:v>
                </c:pt>
                <c:pt idx="6">
                  <c:v>99.296785278892756</c:v>
                </c:pt>
                <c:pt idx="7">
                  <c:v>99.313553987466449</c:v>
                </c:pt>
                <c:pt idx="8">
                  <c:v>99.330305357416961</c:v>
                </c:pt>
                <c:pt idx="9">
                  <c:v>99.346980094733553</c:v>
                </c:pt>
                <c:pt idx="10">
                  <c:v>99.36350875729984</c:v>
                </c:pt>
                <c:pt idx="11">
                  <c:v>99.379810658004715</c:v>
                </c:pt>
                <c:pt idx="12">
                  <c:v>99.395792720747039</c:v>
                </c:pt>
                <c:pt idx="13">
                  <c:v>99.411348303319841</c:v>
                </c:pt>
                <c:pt idx="14">
                  <c:v>99.426356005825852</c:v>
                </c:pt>
                <c:pt idx="15">
                  <c:v>99.440678488620364</c:v>
                </c:pt>
                <c:pt idx="16">
                  <c:v>99.454161329758776</c:v>
                </c:pt>
                <c:pt idx="17">
                  <c:v>99.466631958457597</c:v>
                </c:pt>
                <c:pt idx="18">
                  <c:v>99.477898707995337</c:v>
                </c:pt>
                <c:pt idx="19">
                  <c:v>99.487750038541208</c:v>
                </c:pt>
                <c:pt idx="20">
                  <c:v>99.495953987261046</c:v>
                </c:pt>
                <c:pt idx="21">
                  <c:v>99.502257909254013</c:v>
                </c:pt>
                <c:pt idx="22">
                  <c:v>99.506388577856015</c:v>
                </c:pt>
                <c:pt idx="23">
                  <c:v>99.508052715921167</c:v>
                </c:pt>
                <c:pt idx="24">
                  <c:v>99.506938030090666</c:v>
                </c:pt>
                <c:pt idx="25">
                  <c:v>99.50271481695215</c:v>
                </c:pt>
                <c:pt idx="26">
                  <c:v>99.495038202551839</c:v>
                </c:pt>
                <c:pt idx="27">
                  <c:v>99.483551064202913</c:v>
                </c:pt>
                <c:pt idx="28">
                  <c:v>99.467887665373581</c:v>
                </c:pt>
                <c:pt idx="29">
                  <c:v>99.447678010370268</c:v>
                </c:pt>
                <c:pt idx="30">
                  <c:v>99.422552895722873</c:v>
                </c:pt>
                <c:pt idx="31">
                  <c:v>99.392149600325084</c:v>
                </c:pt>
                <c:pt idx="32">
                  <c:v>99.356118117819022</c:v>
                </c:pt>
                <c:pt idx="33">
                  <c:v>99.314127794426327</c:v>
                </c:pt>
                <c:pt idx="34">
                  <c:v>99.265874196038197</c:v>
                </c:pt>
                <c:pt idx="35">
                  <c:v>99.211085992990988</c:v>
                </c:pt>
                <c:pt idx="36">
                  <c:v>99.149531622951244</c:v>
                </c:pt>
                <c:pt idx="37">
                  <c:v>99.081025475030216</c:v>
                </c:pt>
                <c:pt idx="38">
                  <c:v>99.005433334532</c:v>
                </c:pt>
                <c:pt idx="39">
                  <c:v>98.922676839648929</c:v>
                </c:pt>
                <c:pt idx="40">
                  <c:v>98.832736729798469</c:v>
                </c:pt>
                <c:pt idx="41">
                  <c:v>98.735654709525363</c:v>
                </c:pt>
                <c:pt idx="42">
                  <c:v>98.631533809797148</c:v>
                </c:pt>
                <c:pt idx="43">
                  <c:v>98.520537196463607</c:v>
                </c:pt>
                <c:pt idx="44">
                  <c:v>98.402885448846035</c:v>
                </c:pt>
                <c:pt idx="45">
                  <c:v>98.278852404403949</c:v>
                </c:pt>
                <c:pt idx="46">
                  <c:v>98.148759732642205</c:v>
                </c:pt>
                <c:pt idx="47">
                  <c:v>98.012970457843565</c:v>
                </c:pt>
                <c:pt idx="48">
                  <c:v>97.871881691882578</c:v>
                </c:pt>
                <c:pt idx="49">
                  <c:v>97.725916862809811</c:v>
                </c:pt>
                <c:pt idx="50">
                  <c:v>97.575517731269713</c:v>
                </c:pt>
                <c:pt idx="51">
                  <c:v>97.421136475951485</c:v>
                </c:pt>
                <c:pt idx="52">
                  <c:v>97.263228103413638</c:v>
                </c:pt>
                <c:pt idx="53">
                  <c:v>97.102243400056793</c:v>
                </c:pt>
                <c:pt idx="54">
                  <c:v>96.938622598634865</c:v>
                </c:pt>
                <c:pt idx="55">
                  <c:v>96.77278988251112</c:v>
                </c:pt>
                <c:pt idx="56">
                  <c:v>96.605148801632197</c:v>
                </c:pt>
                <c:pt idx="57">
                  <c:v>96.43607862808085</c:v>
                </c:pt>
                <c:pt idx="58">
                  <c:v>96.265931638472054</c:v>
                </c:pt>
                <c:pt idx="59">
                  <c:v>96.095031276933071</c:v>
                </c:pt>
                <c:pt idx="60">
                  <c:v>95.923671126699361</c:v>
                </c:pt>
                <c:pt idx="61">
                  <c:v>95.752114600501884</c:v>
                </c:pt>
                <c:pt idx="62">
                  <c:v>95.58059524940029</c:v>
                </c:pt>
                <c:pt idx="63">
                  <c:v>95.409317585629239</c:v>
                </c:pt>
                <c:pt idx="64">
                  <c:v>95.238458316245527</c:v>
                </c:pt>
                <c:pt idx="65">
                  <c:v>95.068167889684489</c:v>
                </c:pt>
                <c:pt idx="66">
                  <c:v>94.89857226558037</c:v>
                </c:pt>
                <c:pt idx="67">
                  <c:v>94.729774828301956</c:v>
                </c:pt>
                <c:pt idx="68">
                  <c:v>94.561858375692353</c:v>
                </c:pt>
                <c:pt idx="69">
                  <c:v>94.394887125738123</c:v>
                </c:pt>
                <c:pt idx="70">
                  <c:v>94.22890869476997</c:v>
                </c:pt>
                <c:pt idx="71">
                  <c:v>94.063956010916343</c:v>
                </c:pt>
                <c:pt idx="72">
                  <c:v>93.900049135644437</c:v>
                </c:pt>
                <c:pt idx="73">
                  <c:v>93.737196974193424</c:v>
                </c:pt>
                <c:pt idx="74">
                  <c:v>93.575398862491824</c:v>
                </c:pt>
                <c:pt idx="75">
                  <c:v>93.414646023783533</c:v>
                </c:pt>
                <c:pt idx="76">
                  <c:v>93.254922892736019</c:v>
                </c:pt>
                <c:pt idx="77">
                  <c:v>93.09620830837558</c:v>
                </c:pt>
                <c:pt idx="78">
                  <c:v>92.938476579902598</c:v>
                </c:pt>
                <c:pt idx="79">
                  <c:v>92.781698431412707</c:v>
                </c:pt>
                <c:pt idx="80">
                  <c:v>92.625841832900264</c:v>
                </c:pt>
                <c:pt idx="81">
                  <c:v>92.470872725767833</c:v>
                </c:pt>
                <c:pt idx="82">
                  <c:v>92.316755651504195</c:v>
                </c:pt>
                <c:pt idx="83">
                  <c:v>92.163454292318363</c:v>
                </c:pt>
                <c:pt idx="84">
                  <c:v>92.010931932398648</c:v>
                </c:pt>
                <c:pt idx="85">
                  <c:v>91.859151848173795</c:v>
                </c:pt>
                <c:pt idx="86">
                  <c:v>91.708077635535233</c:v>
                </c:pt>
                <c:pt idx="87">
                  <c:v>91.557673481482411</c:v>
                </c:pt>
                <c:pt idx="88">
                  <c:v>91.407904387107038</c:v>
                </c:pt>
                <c:pt idx="89">
                  <c:v>91.258736348265728</c:v>
                </c:pt>
                <c:pt idx="90">
                  <c:v>91.11013649972179</c:v>
                </c:pt>
                <c:pt idx="91">
                  <c:v>90.962073227981094</c:v>
                </c:pt>
                <c:pt idx="92">
                  <c:v>90.814516257513162</c:v>
                </c:pt>
                <c:pt idx="93">
                  <c:v>90.667436714544905</c:v>
                </c:pt>
                <c:pt idx="94">
                  <c:v>90.520807172141318</c:v>
                </c:pt>
                <c:pt idx="95">
                  <c:v>90.374601679852461</c:v>
                </c:pt>
                <c:pt idx="96">
                  <c:v>90.228795780800922</c:v>
                </c:pt>
                <c:pt idx="97">
                  <c:v>90.083366518715877</c:v>
                </c:pt>
                <c:pt idx="98">
                  <c:v>89.938292437080733</c:v>
                </c:pt>
                <c:pt idx="99">
                  <c:v>89.79355357225073</c:v>
                </c:pt>
                <c:pt idx="100">
                  <c:v>89.649131442111525</c:v>
                </c:pt>
                <c:pt idx="101">
                  <c:v>89.505009031585246</c:v>
                </c:pt>
                <c:pt idx="102">
                  <c:v>89.361170776043451</c:v>
                </c:pt>
                <c:pt idx="103">
                  <c:v>89.217602543453935</c:v>
                </c:pt>
                <c:pt idx="104">
                  <c:v>89.074291615864013</c:v>
                </c:pt>
                <c:pt idx="105">
                  <c:v>88.931226670606264</c:v>
                </c:pt>
                <c:pt idx="106">
                  <c:v>88.788397761398798</c:v>
                </c:pt>
                <c:pt idx="107">
                  <c:v>88.645796299297317</c:v>
                </c:pt>
                <c:pt idx="108">
                  <c:v>88.503415033240501</c:v>
                </c:pt>
                <c:pt idx="109">
                  <c:v>88.361248029709657</c:v>
                </c:pt>
                <c:pt idx="110">
                  <c:v>88.219290650800829</c:v>
                </c:pt>
                <c:pt idx="111">
                  <c:v>88.077539529779642</c:v>
                </c:pt>
                <c:pt idx="112">
                  <c:v>87.935992542964669</c:v>
                </c:pt>
                <c:pt idx="113">
                  <c:v>87.794648776563449</c:v>
                </c:pt>
                <c:pt idx="114">
                  <c:v>87.653508486878948</c:v>
                </c:pt>
                <c:pt idx="115">
                  <c:v>87.512573052120288</c:v>
                </c:pt>
                <c:pt idx="116">
                  <c:v>87.371844913906941</c:v>
                </c:pt>
                <c:pt idx="117">
                  <c:v>87.231327506464254</c:v>
                </c:pt>
                <c:pt idx="118">
                  <c:v>87.091025171492078</c:v>
                </c:pt>
                <c:pt idx="119">
                  <c:v>86.950943056768466</c:v>
                </c:pt>
                <c:pt idx="120">
                  <c:v>86.811086996750177</c:v>
                </c:pt>
                <c:pt idx="121">
                  <c:v>86.671463373774472</c:v>
                </c:pt>
                <c:pt idx="122">
                  <c:v>86.532078958970445</c:v>
                </c:pt>
                <c:pt idx="123">
                  <c:v>86.392940732668677</c:v>
                </c:pt>
                <c:pt idx="124">
                  <c:v>86.254055684957919</c:v>
                </c:pt>
                <c:pt idx="125">
                  <c:v>86.115430598068713</c:v>
                </c:pt>
                <c:pt idx="126">
                  <c:v>85.977071813440745</c:v>
                </c:pt>
                <c:pt idx="127">
                  <c:v>85.838984987607546</c:v>
                </c:pt>
                <c:pt idx="128">
                  <c:v>85.701174842343079</c:v>
                </c:pt>
                <c:pt idx="129">
                  <c:v>85.56364491577348</c:v>
                </c:pt>
                <c:pt idx="130">
                  <c:v>85.426397322259049</c:v>
                </c:pt>
                <c:pt idx="131">
                  <c:v>85.289432529685229</c:v>
                </c:pt>
                <c:pt idx="132">
                  <c:v>85.152749163251556</c:v>
                </c:pt>
                <c:pt idx="133">
                  <c:v>85.016343844813889</c:v>
                </c:pt>
                <c:pt idx="134">
                  <c:v>84.880211076243057</c:v>
                </c:pt>
                <c:pt idx="135">
                  <c:v>84.744343174076562</c:v>
                </c:pt>
                <c:pt idx="136">
                  <c:v>84.608730260975534</c:v>
                </c:pt>
                <c:pt idx="137">
                  <c:v>84.473360317228213</c:v>
                </c:pt>
                <c:pt idx="138">
                  <c:v>84.338219292891665</c:v>
                </c:pt>
                <c:pt idx="139">
                  <c:v>84.203291278313088</c:v>
                </c:pt>
                <c:pt idx="140">
                  <c:v>84.068558727925776</c:v>
                </c:pt>
                <c:pt idx="141">
                  <c:v>83.934002729595804</c:v>
                </c:pt>
                <c:pt idx="142">
                  <c:v>83.799603309606567</c:v>
                </c:pt>
                <c:pt idx="143">
                  <c:v>83.665339761781752</c:v>
                </c:pt>
                <c:pt idx="144">
                  <c:v>83.531190988376039</c:v>
                </c:pt>
                <c:pt idx="145">
                  <c:v>83.39713584025543</c:v>
                </c:pt>
                <c:pt idx="146">
                  <c:v>83.263153444519475</c:v>
                </c:pt>
                <c:pt idx="147">
                  <c:v>83.129223509000724</c:v>
                </c:pt>
                <c:pt idx="148">
                  <c:v>82.995326594871699</c:v>
                </c:pt>
                <c:pt idx="149">
                  <c:v>82.861444350724852</c:v>
                </c:pt>
                <c:pt idx="150">
                  <c:v>82.727559703786653</c:v>
                </c:pt>
                <c:pt idx="151">
                  <c:v>82.593657006205078</c:v>
                </c:pt>
                <c:pt idx="152">
                  <c:v>82.459722136462531</c:v>
                </c:pt>
                <c:pt idx="153">
                  <c:v>82.325742557798321</c:v>
                </c:pt>
                <c:pt idx="154">
                  <c:v>82.191707336999372</c:v>
                </c:pt>
                <c:pt idx="155">
                  <c:v>82.057607128001692</c:v>
                </c:pt>
                <c:pt idx="156">
                  <c:v>81.923434125437595</c:v>
                </c:pt>
                <c:pt idx="157">
                  <c:v>81.789181993593942</c:v>
                </c:pt>
                <c:pt idx="158">
                  <c:v>81.654845776263898</c:v>
                </c:pt>
                <c:pt idx="159">
                  <c:v>81.520421792739072</c:v>
                </c:pt>
                <c:pt idx="160">
                  <c:v>81.38590752476442</c:v>
                </c:pt>
                <c:pt idx="161">
                  <c:v>81.251301498729347</c:v>
                </c:pt>
                <c:pt idx="162">
                  <c:v>81.116603166747439</c:v>
                </c:pt>
                <c:pt idx="163">
                  <c:v>80.981812789635498</c:v>
                </c:pt>
                <c:pt idx="164">
                  <c:v>80.846931324173951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98.132999999999996</c:v>
                </c:pt>
                <c:pt idx="1">
                  <c:v>98.1</c:v>
                </c:pt>
                <c:pt idx="2">
                  <c:v>96.816999999999993</c:v>
                </c:pt>
                <c:pt idx="3">
                  <c:v>96.85</c:v>
                </c:pt>
                <c:pt idx="4">
                  <c:v>95.566999999999993</c:v>
                </c:pt>
                <c:pt idx="5">
                  <c:v>98.382999999999996</c:v>
                </c:pt>
                <c:pt idx="6">
                  <c:v>95.9</c:v>
                </c:pt>
                <c:pt idx="7">
                  <c:v>97.25</c:v>
                </c:pt>
                <c:pt idx="8">
                  <c:v>95.75</c:v>
                </c:pt>
                <c:pt idx="9">
                  <c:v>94.766999999999996</c:v>
                </c:pt>
                <c:pt idx="10">
                  <c:v>97.417000000000002</c:v>
                </c:pt>
                <c:pt idx="11">
                  <c:v>94.867000000000004</c:v>
                </c:pt>
                <c:pt idx="12">
                  <c:v>94.9</c:v>
                </c:pt>
                <c:pt idx="13">
                  <c:v>97.433000000000007</c:v>
                </c:pt>
                <c:pt idx="14">
                  <c:v>98.566999999999993</c:v>
                </c:pt>
                <c:pt idx="15">
                  <c:v>97.2</c:v>
                </c:pt>
                <c:pt idx="16">
                  <c:v>98.75</c:v>
                </c:pt>
                <c:pt idx="17">
                  <c:v>98.082999999999998</c:v>
                </c:pt>
                <c:pt idx="18">
                  <c:v>96.55</c:v>
                </c:pt>
                <c:pt idx="19">
                  <c:v>95.417000000000002</c:v>
                </c:pt>
                <c:pt idx="20">
                  <c:v>95.8</c:v>
                </c:pt>
                <c:pt idx="21">
                  <c:v>97.033000000000001</c:v>
                </c:pt>
                <c:pt idx="22">
                  <c:v>93.9</c:v>
                </c:pt>
                <c:pt idx="23">
                  <c:v>95.667000000000002</c:v>
                </c:pt>
                <c:pt idx="24">
                  <c:v>96.917000000000002</c:v>
                </c:pt>
                <c:pt idx="25">
                  <c:v>95.683000000000007</c:v>
                </c:pt>
                <c:pt idx="26">
                  <c:v>96.433000000000007</c:v>
                </c:pt>
                <c:pt idx="27">
                  <c:v>95.667000000000002</c:v>
                </c:pt>
                <c:pt idx="28">
                  <c:v>96.483000000000004</c:v>
                </c:pt>
                <c:pt idx="29">
                  <c:v>95.15</c:v>
                </c:pt>
                <c:pt idx="30">
                  <c:v>95.132999999999996</c:v>
                </c:pt>
                <c:pt idx="31">
                  <c:v>95.55</c:v>
                </c:pt>
                <c:pt idx="32">
                  <c:v>98.15</c:v>
                </c:pt>
                <c:pt idx="33">
                  <c:v>97.816999999999993</c:v>
                </c:pt>
                <c:pt idx="34">
                  <c:v>98.35</c:v>
                </c:pt>
                <c:pt idx="35">
                  <c:v>99.7</c:v>
                </c:pt>
                <c:pt idx="36">
                  <c:v>95.867000000000004</c:v>
                </c:pt>
                <c:pt idx="37">
                  <c:v>97.316999999999993</c:v>
                </c:pt>
                <c:pt idx="38">
                  <c:v>97.466999999999999</c:v>
                </c:pt>
                <c:pt idx="39">
                  <c:v>97.766999999999996</c:v>
                </c:pt>
                <c:pt idx="40">
                  <c:v>95.35</c:v>
                </c:pt>
                <c:pt idx="41">
                  <c:v>98.117000000000004</c:v>
                </c:pt>
                <c:pt idx="42">
                  <c:v>99.433000000000007</c:v>
                </c:pt>
                <c:pt idx="43">
                  <c:v>102.15</c:v>
                </c:pt>
                <c:pt idx="44">
                  <c:v>105.35</c:v>
                </c:pt>
                <c:pt idx="45">
                  <c:v>109.717</c:v>
                </c:pt>
                <c:pt idx="46">
                  <c:v>116.667</c:v>
                </c:pt>
                <c:pt idx="47">
                  <c:v>126.65</c:v>
                </c:pt>
                <c:pt idx="48">
                  <c:v>144.19999999999999</c:v>
                </c:pt>
                <c:pt idx="49">
                  <c:v>160.35</c:v>
                </c:pt>
                <c:pt idx="50">
                  <c:v>179.18299999999999</c:v>
                </c:pt>
                <c:pt idx="51">
                  <c:v>196.5</c:v>
                </c:pt>
                <c:pt idx="52">
                  <c:v>210.1</c:v>
                </c:pt>
                <c:pt idx="53">
                  <c:v>219.667</c:v>
                </c:pt>
                <c:pt idx="54">
                  <c:v>223.61699999999999</c:v>
                </c:pt>
                <c:pt idx="55">
                  <c:v>226.417</c:v>
                </c:pt>
                <c:pt idx="56">
                  <c:v>225.81700000000001</c:v>
                </c:pt>
                <c:pt idx="57">
                  <c:v>221.55</c:v>
                </c:pt>
                <c:pt idx="58">
                  <c:v>211.267</c:v>
                </c:pt>
                <c:pt idx="59">
                  <c:v>184.93299999999999</c:v>
                </c:pt>
                <c:pt idx="60">
                  <c:v>143</c:v>
                </c:pt>
                <c:pt idx="61">
                  <c:v>107.35</c:v>
                </c:pt>
                <c:pt idx="62">
                  <c:v>96.466999999999999</c:v>
                </c:pt>
                <c:pt idx="63">
                  <c:v>96.117000000000004</c:v>
                </c:pt>
                <c:pt idx="64">
                  <c:v>93.85</c:v>
                </c:pt>
                <c:pt idx="65">
                  <c:v>93.85</c:v>
                </c:pt>
                <c:pt idx="66">
                  <c:v>98.2</c:v>
                </c:pt>
                <c:pt idx="67">
                  <c:v>102.267</c:v>
                </c:pt>
                <c:pt idx="68">
                  <c:v>107.883</c:v>
                </c:pt>
                <c:pt idx="69">
                  <c:v>117.1</c:v>
                </c:pt>
                <c:pt idx="70">
                  <c:v>130.56700000000001</c:v>
                </c:pt>
                <c:pt idx="71">
                  <c:v>144.06700000000001</c:v>
                </c:pt>
                <c:pt idx="72">
                  <c:v>157.43299999999999</c:v>
                </c:pt>
                <c:pt idx="73">
                  <c:v>169.517</c:v>
                </c:pt>
                <c:pt idx="74">
                  <c:v>178.95</c:v>
                </c:pt>
                <c:pt idx="75">
                  <c:v>186.35</c:v>
                </c:pt>
                <c:pt idx="76">
                  <c:v>189.85</c:v>
                </c:pt>
                <c:pt idx="77">
                  <c:v>190.63300000000001</c:v>
                </c:pt>
                <c:pt idx="78">
                  <c:v>185.88300000000001</c:v>
                </c:pt>
                <c:pt idx="79">
                  <c:v>168.333</c:v>
                </c:pt>
                <c:pt idx="80">
                  <c:v>141.93299999999999</c:v>
                </c:pt>
                <c:pt idx="81">
                  <c:v>109.917</c:v>
                </c:pt>
                <c:pt idx="82">
                  <c:v>93.45</c:v>
                </c:pt>
                <c:pt idx="83">
                  <c:v>89.917000000000002</c:v>
                </c:pt>
                <c:pt idx="84">
                  <c:v>90.65</c:v>
                </c:pt>
                <c:pt idx="85">
                  <c:v>88.832999999999998</c:v>
                </c:pt>
                <c:pt idx="86">
                  <c:v>87.9</c:v>
                </c:pt>
                <c:pt idx="87">
                  <c:v>87.3</c:v>
                </c:pt>
                <c:pt idx="88">
                  <c:v>88.316999999999993</c:v>
                </c:pt>
                <c:pt idx="89">
                  <c:v>87.016999999999996</c:v>
                </c:pt>
                <c:pt idx="90">
                  <c:v>89.016999999999996</c:v>
                </c:pt>
                <c:pt idx="91">
                  <c:v>89.167000000000002</c:v>
                </c:pt>
                <c:pt idx="92">
                  <c:v>88.566999999999993</c:v>
                </c:pt>
                <c:pt idx="93">
                  <c:v>86.882999999999996</c:v>
                </c:pt>
                <c:pt idx="94">
                  <c:v>89.867000000000004</c:v>
                </c:pt>
                <c:pt idx="95">
                  <c:v>89.3</c:v>
                </c:pt>
                <c:pt idx="96">
                  <c:v>89.667000000000002</c:v>
                </c:pt>
                <c:pt idx="97">
                  <c:v>89.15</c:v>
                </c:pt>
                <c:pt idx="98">
                  <c:v>90.7</c:v>
                </c:pt>
                <c:pt idx="99">
                  <c:v>89.117000000000004</c:v>
                </c:pt>
                <c:pt idx="100">
                  <c:v>89.65</c:v>
                </c:pt>
                <c:pt idx="101">
                  <c:v>90.716999999999999</c:v>
                </c:pt>
                <c:pt idx="102">
                  <c:v>88.216999999999999</c:v>
                </c:pt>
                <c:pt idx="103">
                  <c:v>90.266999999999996</c:v>
                </c:pt>
                <c:pt idx="104">
                  <c:v>91.667000000000002</c:v>
                </c:pt>
                <c:pt idx="105">
                  <c:v>95.3</c:v>
                </c:pt>
                <c:pt idx="106">
                  <c:v>97.483000000000004</c:v>
                </c:pt>
                <c:pt idx="107">
                  <c:v>101.68300000000001</c:v>
                </c:pt>
                <c:pt idx="108">
                  <c:v>104.983</c:v>
                </c:pt>
                <c:pt idx="109">
                  <c:v>110.233</c:v>
                </c:pt>
                <c:pt idx="110">
                  <c:v>110.533</c:v>
                </c:pt>
                <c:pt idx="111">
                  <c:v>111.333</c:v>
                </c:pt>
                <c:pt idx="112">
                  <c:v>109.967</c:v>
                </c:pt>
                <c:pt idx="113">
                  <c:v>103.717</c:v>
                </c:pt>
                <c:pt idx="114">
                  <c:v>99.582999999999998</c:v>
                </c:pt>
                <c:pt idx="115">
                  <c:v>93.683000000000007</c:v>
                </c:pt>
                <c:pt idx="116">
                  <c:v>91.4</c:v>
                </c:pt>
                <c:pt idx="117">
                  <c:v>88.167000000000002</c:v>
                </c:pt>
                <c:pt idx="118">
                  <c:v>85.882999999999996</c:v>
                </c:pt>
                <c:pt idx="119">
                  <c:v>82.367000000000004</c:v>
                </c:pt>
                <c:pt idx="120">
                  <c:v>84.216999999999999</c:v>
                </c:pt>
                <c:pt idx="121">
                  <c:v>85.882999999999996</c:v>
                </c:pt>
                <c:pt idx="122">
                  <c:v>84.667000000000002</c:v>
                </c:pt>
                <c:pt idx="123">
                  <c:v>84.117000000000004</c:v>
                </c:pt>
                <c:pt idx="124">
                  <c:v>86.266999999999996</c:v>
                </c:pt>
                <c:pt idx="125">
                  <c:v>82.733000000000004</c:v>
                </c:pt>
                <c:pt idx="126">
                  <c:v>84.167000000000002</c:v>
                </c:pt>
                <c:pt idx="127">
                  <c:v>83.216999999999999</c:v>
                </c:pt>
                <c:pt idx="128">
                  <c:v>83.882999999999996</c:v>
                </c:pt>
                <c:pt idx="129">
                  <c:v>83.75</c:v>
                </c:pt>
                <c:pt idx="130">
                  <c:v>83.2</c:v>
                </c:pt>
                <c:pt idx="131">
                  <c:v>85.832999999999998</c:v>
                </c:pt>
                <c:pt idx="132">
                  <c:v>86.566999999999993</c:v>
                </c:pt>
                <c:pt idx="133">
                  <c:v>87.716999999999999</c:v>
                </c:pt>
                <c:pt idx="134">
                  <c:v>89.233000000000004</c:v>
                </c:pt>
                <c:pt idx="135">
                  <c:v>91.733000000000004</c:v>
                </c:pt>
                <c:pt idx="136">
                  <c:v>93.8</c:v>
                </c:pt>
                <c:pt idx="137">
                  <c:v>97.367000000000004</c:v>
                </c:pt>
                <c:pt idx="138">
                  <c:v>98.783000000000001</c:v>
                </c:pt>
                <c:pt idx="139">
                  <c:v>95.433000000000007</c:v>
                </c:pt>
                <c:pt idx="140">
                  <c:v>94</c:v>
                </c:pt>
                <c:pt idx="141">
                  <c:v>89.033000000000001</c:v>
                </c:pt>
                <c:pt idx="142">
                  <c:v>83.966999999999999</c:v>
                </c:pt>
                <c:pt idx="143">
                  <c:v>82.417000000000002</c:v>
                </c:pt>
                <c:pt idx="144">
                  <c:v>78.433000000000007</c:v>
                </c:pt>
                <c:pt idx="145">
                  <c:v>80.233000000000004</c:v>
                </c:pt>
                <c:pt idx="146">
                  <c:v>78.099999999999994</c:v>
                </c:pt>
                <c:pt idx="147">
                  <c:v>80.516999999999996</c:v>
                </c:pt>
                <c:pt idx="148">
                  <c:v>77.599999999999994</c:v>
                </c:pt>
                <c:pt idx="149">
                  <c:v>77.516999999999996</c:v>
                </c:pt>
                <c:pt idx="150">
                  <c:v>77.2</c:v>
                </c:pt>
                <c:pt idx="151">
                  <c:v>78.033000000000001</c:v>
                </c:pt>
                <c:pt idx="152">
                  <c:v>77.55</c:v>
                </c:pt>
                <c:pt idx="153">
                  <c:v>77.283000000000001</c:v>
                </c:pt>
                <c:pt idx="154">
                  <c:v>78.316999999999993</c:v>
                </c:pt>
                <c:pt idx="155">
                  <c:v>78.033000000000001</c:v>
                </c:pt>
                <c:pt idx="156">
                  <c:v>77.917000000000002</c:v>
                </c:pt>
                <c:pt idx="157">
                  <c:v>79.667000000000002</c:v>
                </c:pt>
                <c:pt idx="158">
                  <c:v>79.533000000000001</c:v>
                </c:pt>
                <c:pt idx="159">
                  <c:v>77.882999999999996</c:v>
                </c:pt>
                <c:pt idx="160">
                  <c:v>78.05</c:v>
                </c:pt>
                <c:pt idx="161">
                  <c:v>78.417000000000002</c:v>
                </c:pt>
                <c:pt idx="162">
                  <c:v>78.983000000000004</c:v>
                </c:pt>
                <c:pt idx="163">
                  <c:v>77.900000000000006</c:v>
                </c:pt>
                <c:pt idx="164">
                  <c:v>79.016999999999996</c:v>
                </c:pt>
                <c:pt idx="165">
                  <c:v>78</c:v>
                </c:pt>
                <c:pt idx="166">
                  <c:v>77.05</c:v>
                </c:pt>
                <c:pt idx="167">
                  <c:v>78.650000000000006</c:v>
                </c:pt>
                <c:pt idx="168">
                  <c:v>78.8</c:v>
                </c:pt>
                <c:pt idx="169">
                  <c:v>78.582999999999998</c:v>
                </c:pt>
                <c:pt idx="170">
                  <c:v>77.45</c:v>
                </c:pt>
                <c:pt idx="171">
                  <c:v>79.417000000000002</c:v>
                </c:pt>
                <c:pt idx="172">
                  <c:v>80.832999999999998</c:v>
                </c:pt>
                <c:pt idx="173">
                  <c:v>78.349999999999994</c:v>
                </c:pt>
                <c:pt idx="174">
                  <c:v>77.016999999999996</c:v>
                </c:pt>
                <c:pt idx="175">
                  <c:v>77.2</c:v>
                </c:pt>
                <c:pt idx="176">
                  <c:v>77.882999999999996</c:v>
                </c:pt>
                <c:pt idx="177">
                  <c:v>78.783000000000001</c:v>
                </c:pt>
                <c:pt idx="178">
                  <c:v>78.683000000000007</c:v>
                </c:pt>
                <c:pt idx="179">
                  <c:v>78.466999999999999</c:v>
                </c:pt>
                <c:pt idx="180">
                  <c:v>77.7</c:v>
                </c:pt>
                <c:pt idx="181">
                  <c:v>77.566999999999993</c:v>
                </c:pt>
                <c:pt idx="182">
                  <c:v>78.45</c:v>
                </c:pt>
                <c:pt idx="183">
                  <c:v>79.233000000000004</c:v>
                </c:pt>
                <c:pt idx="184">
                  <c:v>78.483000000000004</c:v>
                </c:pt>
                <c:pt idx="185">
                  <c:v>77.283000000000001</c:v>
                </c:pt>
                <c:pt idx="186">
                  <c:v>78.683000000000007</c:v>
                </c:pt>
                <c:pt idx="187">
                  <c:v>76.266999999999996</c:v>
                </c:pt>
                <c:pt idx="188">
                  <c:v>78.066999999999993</c:v>
                </c:pt>
                <c:pt idx="189">
                  <c:v>77.7</c:v>
                </c:pt>
                <c:pt idx="190">
                  <c:v>79.016999999999996</c:v>
                </c:pt>
                <c:pt idx="191">
                  <c:v>76.733000000000004</c:v>
                </c:pt>
                <c:pt idx="192">
                  <c:v>79.132999999999996</c:v>
                </c:pt>
                <c:pt idx="193">
                  <c:v>78.400000000000006</c:v>
                </c:pt>
                <c:pt idx="194">
                  <c:v>76.150000000000006</c:v>
                </c:pt>
                <c:pt idx="195">
                  <c:v>78.582999999999998</c:v>
                </c:pt>
                <c:pt idx="196">
                  <c:v>78.716999999999999</c:v>
                </c:pt>
                <c:pt idx="197">
                  <c:v>78.167000000000002</c:v>
                </c:pt>
                <c:pt idx="198">
                  <c:v>74.216999999999999</c:v>
                </c:pt>
                <c:pt idx="199">
                  <c:v>77.917000000000002</c:v>
                </c:pt>
                <c:pt idx="200">
                  <c:v>77.417000000000002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96.236333967643915</c:v>
                </c:pt>
                <c:pt idx="7">
                  <c:v>96.269624330984627</c:v>
                </c:pt>
                <c:pt idx="8">
                  <c:v>96.302795975884649</c:v>
                </c:pt>
                <c:pt idx="9">
                  <c:v>96.335783420453424</c:v>
                </c:pt>
                <c:pt idx="10">
                  <c:v>96.36851084875768</c:v>
                </c:pt>
                <c:pt idx="11">
                  <c:v>96.400891037540674</c:v>
                </c:pt>
                <c:pt idx="12">
                  <c:v>96.432824240845363</c:v>
                </c:pt>
                <c:pt idx="13">
                  <c:v>96.464197047171211</c:v>
                </c:pt>
                <c:pt idx="14">
                  <c:v>96.49488122907303</c:v>
                </c:pt>
                <c:pt idx="15">
                  <c:v>96.5247326120287</c:v>
                </c:pt>
                <c:pt idx="16">
                  <c:v>96.553589999178755</c:v>
                </c:pt>
                <c:pt idx="17">
                  <c:v>96.581274203767194</c:v>
                </c:pt>
                <c:pt idx="18">
                  <c:v>96.607587267206185</c:v>
                </c:pt>
                <c:pt idx="19">
                  <c:v>96.632311988585627</c:v>
                </c:pt>
                <c:pt idx="20">
                  <c:v>96.655211982455896</c:v>
                </c:pt>
                <c:pt idx="21">
                  <c:v>96.676032655753744</c:v>
                </c:pt>
                <c:pt idx="22">
                  <c:v>96.694503823632104</c:v>
                </c:pt>
                <c:pt idx="23">
                  <c:v>96.710345291349256</c:v>
                </c:pt>
                <c:pt idx="24">
                  <c:v>96.723277818321222</c:v>
                </c:pt>
                <c:pt idx="25">
                  <c:v>96.733043767073411</c:v>
                </c:pt>
                <c:pt idx="26">
                  <c:v>96.739444886866394</c:v>
                </c:pt>
                <c:pt idx="27">
                  <c:v>96.742409716935526</c:v>
                </c:pt>
                <c:pt idx="28">
                  <c:v>96.742110786372052</c:v>
                </c:pt>
                <c:pt idx="29">
                  <c:v>96.739162938386229</c:v>
                </c:pt>
                <c:pt idx="30">
                  <c:v>96.734949303981338</c:v>
                </c:pt>
                <c:pt idx="31">
                  <c:v>96.732140628111125</c:v>
                </c:pt>
                <c:pt idx="32">
                  <c:v>96.735495426876241</c:v>
                </c:pt>
                <c:pt idx="33">
                  <c:v>96.753049274160688</c:v>
                </c:pt>
                <c:pt idx="34">
                  <c:v>96.797814768868477</c:v>
                </c:pt>
                <c:pt idx="35">
                  <c:v>96.890109141256076</c:v>
                </c:pt>
                <c:pt idx="36">
                  <c:v>97.060590238531873</c:v>
                </c:pt>
                <c:pt idx="37">
                  <c:v>97.35399805409628</c:v>
                </c:pt>
                <c:pt idx="38">
                  <c:v>97.833453846327913</c:v>
                </c:pt>
                <c:pt idx="39">
                  <c:v>98.58495526684807</c:v>
                </c:pt>
                <c:pt idx="40">
                  <c:v>99.721431420079213</c:v>
                </c:pt>
                <c:pt idx="41">
                  <c:v>101.38541623695174</c:v>
                </c:pt>
                <c:pt idx="42">
                  <c:v>103.74911919351472</c:v>
                </c:pt>
                <c:pt idx="43">
                  <c:v>107.01050326432708</c:v>
                </c:pt>
                <c:pt idx="44">
                  <c:v>111.38402218413778</c:v>
                </c:pt>
                <c:pt idx="45">
                  <c:v>117.08502017354141</c:v>
                </c:pt>
                <c:pt idx="46">
                  <c:v>124.30752095194148</c:v>
                </c:pt>
                <c:pt idx="47">
                  <c:v>133.19622337713031</c:v>
                </c:pt>
                <c:pt idx="48">
                  <c:v>143.81486218508397</c:v>
                </c:pt>
                <c:pt idx="49">
                  <c:v>156.11434729783448</c:v>
                </c:pt>
                <c:pt idx="50">
                  <c:v>169.90415395667083</c:v>
                </c:pt>
                <c:pt idx="51">
                  <c:v>184.82533677937823</c:v>
                </c:pt>
                <c:pt idx="52">
                  <c:v>200.30295665747227</c:v>
                </c:pt>
                <c:pt idx="53">
                  <c:v>215.41056262355397</c:v>
                </c:pt>
                <c:pt idx="54">
                  <c:v>228.55492648749612</c:v>
                </c:pt>
                <c:pt idx="55">
                  <c:v>237.05917297468613</c:v>
                </c:pt>
                <c:pt idx="56">
                  <c:v>237.22036342731116</c:v>
                </c:pt>
                <c:pt idx="57">
                  <c:v>225.73778486632412</c:v>
                </c:pt>
                <c:pt idx="58">
                  <c:v>202.40638413197343</c:v>
                </c:pt>
                <c:pt idx="59">
                  <c:v>171.86061879996646</c:v>
                </c:pt>
                <c:pt idx="60">
                  <c:v>141.87100177631658</c:v>
                </c:pt>
                <c:pt idx="61">
                  <c:v>118.98222053877639</c:v>
                </c:pt>
                <c:pt idx="62">
                  <c:v>105.38366966758124</c:v>
                </c:pt>
                <c:pt idx="63">
                  <c:v>99.409085910730866</c:v>
                </c:pt>
                <c:pt idx="64">
                  <c:v>98.148883040909638</c:v>
                </c:pt>
                <c:pt idx="65">
                  <c:v>99.437551491341964</c:v>
                </c:pt>
                <c:pt idx="66">
                  <c:v>102.28878629116758</c:v>
                </c:pt>
                <c:pt idx="67">
                  <c:v>106.48789325481533</c:v>
                </c:pt>
                <c:pt idx="68">
                  <c:v>112.13325634824216</c:v>
                </c:pt>
                <c:pt idx="69">
                  <c:v>119.37503389057176</c:v>
                </c:pt>
                <c:pt idx="70">
                  <c:v>128.29346531108357</c:v>
                </c:pt>
                <c:pt idx="71">
                  <c:v>138.83352366965306</c:v>
                </c:pt>
                <c:pt idx="72">
                  <c:v>150.76030674844691</c:v>
                </c:pt>
                <c:pt idx="73">
                  <c:v>163.6190919516292</c:v>
                </c:pt>
                <c:pt idx="74">
                  <c:v>176.64512706028455</c:v>
                </c:pt>
                <c:pt idx="75">
                  <c:v>188.46993714623633</c:v>
                </c:pt>
                <c:pt idx="76">
                  <c:v>196.52629099910968</c:v>
                </c:pt>
                <c:pt idx="77">
                  <c:v>196.78919312900035</c:v>
                </c:pt>
                <c:pt idx="78">
                  <c:v>185.50007257644765</c:v>
                </c:pt>
                <c:pt idx="79">
                  <c:v>163.0788643048063</c:v>
                </c:pt>
                <c:pt idx="80">
                  <c:v>136.09987630631764</c:v>
                </c:pt>
                <c:pt idx="81">
                  <c:v>113.29620261852034</c:v>
                </c:pt>
                <c:pt idx="82">
                  <c:v>99.246670817522883</c:v>
                </c:pt>
                <c:pt idx="83">
                  <c:v>92.829146381265289</c:v>
                </c:pt>
                <c:pt idx="84">
                  <c:v>90.597944749323119</c:v>
                </c:pt>
                <c:pt idx="85">
                  <c:v>89.945069871365618</c:v>
                </c:pt>
                <c:pt idx="86">
                  <c:v>89.715511358426056</c:v>
                </c:pt>
                <c:pt idx="87">
                  <c:v>89.568426837867008</c:v>
                </c:pt>
                <c:pt idx="88">
                  <c:v>89.433549642540967</c:v>
                </c:pt>
                <c:pt idx="89">
                  <c:v>89.300504572286869</c:v>
                </c:pt>
                <c:pt idx="90">
                  <c:v>89.168159116133552</c:v>
                </c:pt>
                <c:pt idx="91">
                  <c:v>89.036418466043543</c:v>
                </c:pt>
                <c:pt idx="92">
                  <c:v>88.905331998527032</c:v>
                </c:pt>
                <c:pt idx="93">
                  <c:v>88.775120080644001</c:v>
                </c:pt>
                <c:pt idx="94">
                  <c:v>88.646411994427964</c:v>
                </c:pt>
                <c:pt idx="95">
                  <c:v>88.520778231866046</c:v>
                </c:pt>
                <c:pt idx="96">
                  <c:v>88.40181373948613</c:v>
                </c:pt>
                <c:pt idx="97">
                  <c:v>88.297166125820766</c:v>
                </c:pt>
                <c:pt idx="98">
                  <c:v>88.221999336874276</c:v>
                </c:pt>
                <c:pt idx="99">
                  <c:v>88.204310509652316</c:v>
                </c:pt>
                <c:pt idx="100">
                  <c:v>88.292072531989376</c:v>
                </c:pt>
                <c:pt idx="101">
                  <c:v>88.561143769477681</c:v>
                </c:pt>
                <c:pt idx="102">
                  <c:v>89.121182011983805</c:v>
                </c:pt>
                <c:pt idx="103">
                  <c:v>90.11461700778662</c:v>
                </c:pt>
                <c:pt idx="104">
                  <c:v>91.701624401327237</c:v>
                </c:pt>
                <c:pt idx="105">
                  <c:v>94.022967856863687</c:v>
                </c:pt>
                <c:pt idx="106">
                  <c:v>97.134498751507479</c:v>
                </c:pt>
                <c:pt idx="107">
                  <c:v>100.91633970624503</c:v>
                </c:pt>
                <c:pt idx="108">
                  <c:v>104.98230659978459</c:v>
                </c:pt>
                <c:pt idx="109">
                  <c:v>108.64924845085419</c:v>
                </c:pt>
                <c:pt idx="110">
                  <c:v>111.045386365818</c:v>
                </c:pt>
                <c:pt idx="111">
                  <c:v>111.39242451478263</c:v>
                </c:pt>
                <c:pt idx="112">
                  <c:v>109.37010751686779</c:v>
                </c:pt>
                <c:pt idx="113">
                  <c:v>105.34601870883264</c:v>
                </c:pt>
                <c:pt idx="114">
                  <c:v>100.27579043775995</c:v>
                </c:pt>
                <c:pt idx="115">
                  <c:v>95.293047164002047</c:v>
                </c:pt>
                <c:pt idx="116">
                  <c:v>91.244004933854896</c:v>
                </c:pt>
                <c:pt idx="117">
                  <c:v>88.449567479582768</c:v>
                </c:pt>
                <c:pt idx="118">
                  <c:v>86.776739616495419</c:v>
                </c:pt>
                <c:pt idx="119">
                  <c:v>85.880023002904451</c:v>
                </c:pt>
                <c:pt idx="120">
                  <c:v>85.419882015499212</c:v>
                </c:pt>
                <c:pt idx="121">
                  <c:v>85.163621460010589</c:v>
                </c:pt>
                <c:pt idx="122">
                  <c:v>84.98697446100357</c:v>
                </c:pt>
                <c:pt idx="123">
                  <c:v>84.836027083535598</c:v>
                </c:pt>
                <c:pt idx="124">
                  <c:v>84.691463261606174</c:v>
                </c:pt>
                <c:pt idx="125">
                  <c:v>84.547907015667462</c:v>
                </c:pt>
                <c:pt idx="126">
                  <c:v>84.405727610821387</c:v>
                </c:pt>
                <c:pt idx="127">
                  <c:v>84.270551361042251</c:v>
                </c:pt>
                <c:pt idx="128">
                  <c:v>84.158747362726885</c:v>
                </c:pt>
                <c:pt idx="129">
                  <c:v>84.109793519764054</c:v>
                </c:pt>
                <c:pt idx="130">
                  <c:v>84.205534828041152</c:v>
                </c:pt>
                <c:pt idx="131">
                  <c:v>84.589048401721527</c:v>
                </c:pt>
                <c:pt idx="132">
                  <c:v>85.461782597216697</c:v>
                </c:pt>
                <c:pt idx="133">
                  <c:v>87.02616565795114</c:v>
                </c:pt>
                <c:pt idx="134">
                  <c:v>89.354586752822613</c:v>
                </c:pt>
                <c:pt idx="135">
                  <c:v>92.223856470419648</c:v>
                </c:pt>
                <c:pt idx="136">
                  <c:v>95.033527887599519</c:v>
                </c:pt>
                <c:pt idx="137">
                  <c:v>96.942324383758205</c:v>
                </c:pt>
                <c:pt idx="138">
                  <c:v>97.232420987435844</c:v>
                </c:pt>
                <c:pt idx="139">
                  <c:v>95.70331900274374</c:v>
                </c:pt>
                <c:pt idx="140">
                  <c:v>92.807203853280427</c:v>
                </c:pt>
                <c:pt idx="141">
                  <c:v>89.405914391915076</c:v>
                </c:pt>
                <c:pt idx="142">
                  <c:v>86.326805344093103</c:v>
                </c:pt>
                <c:pt idx="143">
                  <c:v>84.030802687151876</c:v>
                </c:pt>
                <c:pt idx="144">
                  <c:v>82.564251039306157</c:v>
                </c:pt>
                <c:pt idx="145">
                  <c:v>81.724097378027281</c:v>
                </c:pt>
                <c:pt idx="146">
                  <c:v>81.25632087898336</c:v>
                </c:pt>
                <c:pt idx="147">
                  <c:v>80.969496140801226</c:v>
                </c:pt>
                <c:pt idx="148">
                  <c:v>80.755880009001132</c:v>
                </c:pt>
                <c:pt idx="149">
                  <c:v>80.567191264415172</c:v>
                </c:pt>
                <c:pt idx="150">
                  <c:v>80.385739839122294</c:v>
                </c:pt>
                <c:pt idx="151">
                  <c:v>80.206186625015249</c:v>
                </c:pt>
                <c:pt idx="152">
                  <c:v>80.027239143261994</c:v>
                </c:pt>
                <c:pt idx="153">
                  <c:v>79.84869545805654</c:v>
                </c:pt>
                <c:pt idx="154">
                  <c:v>79.670591865195121</c:v>
                </c:pt>
                <c:pt idx="155">
                  <c:v>79.493000114051782</c:v>
                </c:pt>
                <c:pt idx="156">
                  <c:v>79.315987330541347</c:v>
                </c:pt>
                <c:pt idx="157">
                  <c:v>79.139609708089779</c:v>
                </c:pt>
                <c:pt idx="158">
                  <c:v>78.963912163367084</c:v>
                </c:pt>
                <c:pt idx="159">
                  <c:v>78.788928970949058</c:v>
                </c:pt>
                <c:pt idx="160">
                  <c:v>78.614684600635798</c:v>
                </c:pt>
                <c:pt idx="161">
                  <c:v>78.441194627904153</c:v>
                </c:pt>
                <c:pt idx="162">
                  <c:v>78.268466674833405</c:v>
                </c:pt>
                <c:pt idx="163">
                  <c:v>78.096501352788025</c:v>
                </c:pt>
                <c:pt idx="164">
                  <c:v>77.925293184120818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96.236333967638487</c:v>
                </c:pt>
                <c:pt idx="7">
                  <c:v>96.269624330967162</c:v>
                </c:pt>
                <c:pt idx="8">
                  <c:v>96.302795975829667</c:v>
                </c:pt>
                <c:pt idx="9">
                  <c:v>96.335783420284173</c:v>
                </c:pt>
                <c:pt idx="10">
                  <c:v>96.368510848248206</c:v>
                </c:pt>
                <c:pt idx="11">
                  <c:v>96.400891036041088</c:v>
                </c:pt>
                <c:pt idx="12">
                  <c:v>96.432824236529214</c:v>
                </c:pt>
                <c:pt idx="13">
                  <c:v>96.464197035023517</c:v>
                </c:pt>
                <c:pt idx="14">
                  <c:v>96.494881195640843</c:v>
                </c:pt>
                <c:pt idx="15">
                  <c:v>96.524732522056496</c:v>
                </c:pt>
                <c:pt idx="16">
                  <c:v>96.553589762409786</c:v>
                </c:pt>
                <c:pt idx="17">
                  <c:v>96.581273594491194</c:v>
                </c:pt>
                <c:pt idx="18">
                  <c:v>96.607585734086143</c:v>
                </c:pt>
                <c:pt idx="19">
                  <c:v>96.632308216243501</c:v>
                </c:pt>
                <c:pt idx="20">
                  <c:v>96.655202905947604</c:v>
                </c:pt>
                <c:pt idx="21">
                  <c:v>96.676011300764173</c:v>
                </c:pt>
                <c:pt idx="22">
                  <c:v>96.694454692956128</c:v>
                </c:pt>
                <c:pt idx="23">
                  <c:v>96.710234761663315</c:v>
                </c:pt>
                <c:pt idx="24">
                  <c:v>96.723034666261341</c:v>
                </c:pt>
                <c:pt idx="25">
                  <c:v>96.732520709143373</c:v>
                </c:pt>
                <c:pt idx="26">
                  <c:v>96.73834462908394</c:v>
                </c:pt>
                <c:pt idx="27">
                  <c:v>96.740146574291074</c:v>
                </c:pt>
                <c:pt idx="28">
                  <c:v>96.737558786640776</c:v>
                </c:pt>
                <c:pt idx="29">
                  <c:v>96.730210005106187</c:v>
                </c:pt>
                <c:pt idx="30">
                  <c:v>96.717730567129351</c:v>
                </c:pt>
                <c:pt idx="31">
                  <c:v>96.699758152251036</c:v>
                </c:pt>
                <c:pt idx="32">
                  <c:v>96.675944073934957</c:v>
                </c:pt>
                <c:pt idx="33">
                  <c:v>96.645959985090428</c:v>
                </c:pt>
                <c:pt idx="34">
                  <c:v>96.609504822837167</c:v>
                </c:pt>
                <c:pt idx="35">
                  <c:v>96.566311781630532</c:v>
                </c:pt>
                <c:pt idx="36">
                  <c:v>96.516155074357371</c:v>
                </c:pt>
                <c:pt idx="37">
                  <c:v>96.458856221817214</c:v>
                </c:pt>
                <c:pt idx="38">
                  <c:v>96.394289605163038</c:v>
                </c:pt>
                <c:pt idx="39">
                  <c:v>96.322387025658173</c:v>
                </c:pt>
                <c:pt idx="40">
                  <c:v>96.243141042630256</c:v>
                </c:pt>
                <c:pt idx="41">
                  <c:v>96.156606903445692</c:v>
                </c:pt>
                <c:pt idx="42">
                  <c:v>96.062902936774847</c:v>
                </c:pt>
                <c:pt idx="43">
                  <c:v>95.962209348927601</c:v>
                </c:pt>
                <c:pt idx="44">
                  <c:v>95.854765437897271</c:v>
                </c:pt>
                <c:pt idx="45">
                  <c:v>95.740865315427413</c:v>
                </c:pt>
                <c:pt idx="46">
                  <c:v>95.620852298154261</c:v>
                </c:pt>
                <c:pt idx="47">
                  <c:v>95.495112189317084</c:v>
                </c:pt>
                <c:pt idx="48">
                  <c:v>95.364065718313128</c:v>
                </c:pt>
                <c:pt idx="49">
                  <c:v>95.228160433584449</c:v>
                </c:pt>
                <c:pt idx="50">
                  <c:v>95.087862353758723</c:v>
                </c:pt>
                <c:pt idx="51">
                  <c:v>94.94364767314633</c:v>
                </c:pt>
                <c:pt idx="52">
                  <c:v>94.795994792701123</c:v>
                </c:pt>
                <c:pt idx="53">
                  <c:v>94.645376909641598</c:v>
                </c:pt>
                <c:pt idx="54">
                  <c:v>94.492255352100003</c:v>
                </c:pt>
                <c:pt idx="55">
                  <c:v>94.337073793651086</c:v>
                </c:pt>
                <c:pt idx="56">
                  <c:v>94.180253430401905</c:v>
                </c:pt>
                <c:pt idx="57">
                  <c:v>94.022189153974637</c:v>
                </c:pt>
                <c:pt idx="58">
                  <c:v>93.863246709877757</c:v>
                </c:pt>
                <c:pt idx="59">
                  <c:v>93.703760794240353</c:v>
                </c:pt>
                <c:pt idx="60">
                  <c:v>93.54403401361148</c:v>
                </c:pt>
                <c:pt idx="61">
                  <c:v>93.384336612653968</c:v>
                </c:pt>
                <c:pt idx="62">
                  <c:v>93.224906862621225</c:v>
                </c:pt>
                <c:pt idx="63">
                  <c:v>93.065951998583159</c:v>
                </c:pt>
                <c:pt idx="64">
                  <c:v>92.907649594283484</c:v>
                </c:pt>
                <c:pt idx="65">
                  <c:v>92.750149268974099</c:v>
                </c:pt>
                <c:pt idx="66">
                  <c:v>92.593574629304428</c:v>
                </c:pt>
                <c:pt idx="67">
                  <c:v>92.438025360175828</c:v>
                </c:pt>
                <c:pt idx="68">
                  <c:v>92.283579390390045</c:v>
                </c:pt>
                <c:pt idx="69">
                  <c:v>92.130295071108947</c:v>
                </c:pt>
                <c:pt idx="70">
                  <c:v>91.9782133169698</c:v>
                </c:pt>
                <c:pt idx="71">
                  <c:v>91.827359670722359</c:v>
                </c:pt>
                <c:pt idx="72">
                  <c:v>91.677746262183163</c:v>
                </c:pt>
                <c:pt idx="73">
                  <c:v>91.52937364098625</c:v>
                </c:pt>
                <c:pt idx="74">
                  <c:v>91.382232469993227</c:v>
                </c:pt>
                <c:pt idx="75">
                  <c:v>91.236305072341551</c:v>
                </c:pt>
                <c:pt idx="76">
                  <c:v>91.091566830030743</c:v>
                </c:pt>
                <c:pt idx="77">
                  <c:v>90.947987435789912</c:v>
                </c:pt>
                <c:pt idx="78">
                  <c:v>90.805532002863643</c:v>
                </c:pt>
                <c:pt idx="79">
                  <c:v>90.664162039432682</c:v>
                </c:pt>
                <c:pt idx="80">
                  <c:v>90.523836295786012</c:v>
                </c:pt>
                <c:pt idx="81">
                  <c:v>90.38451149320224</c:v>
                </c:pt>
                <c:pt idx="82">
                  <c:v>90.2461429438967</c:v>
                </c:pt>
                <c:pt idx="83">
                  <c:v>90.108685071442096</c:v>
                </c:pt>
                <c:pt idx="84">
                  <c:v>89.972091840861395</c:v>
                </c:pt>
                <c:pt idx="85">
                  <c:v>89.836317107191945</c:v>
                </c:pt>
                <c:pt idx="86">
                  <c:v>89.701314890788666</c:v>
                </c:pt>
                <c:pt idx="87">
                  <c:v>89.567039587018797</c:v>
                </c:pt>
                <c:pt idx="88">
                  <c:v>89.433446117340011</c:v>
                </c:pt>
                <c:pt idx="89">
                  <c:v>89.300490028074194</c:v>
                </c:pt>
                <c:pt idx="90">
                  <c:v>89.168127542518349</c:v>
                </c:pt>
                <c:pt idx="91">
                  <c:v>89.036315571384335</c:v>
                </c:pt>
                <c:pt idx="92">
                  <c:v>88.905011685947187</c:v>
                </c:pt>
                <c:pt idx="93">
                  <c:v>88.774174057714632</c:v>
                </c:pt>
                <c:pt idx="94">
                  <c:v>88.643761367917918</c:v>
                </c:pt>
                <c:pt idx="95">
                  <c:v>88.513732689670249</c:v>
                </c:pt>
                <c:pt idx="96">
                  <c:v>88.384047345248845</c:v>
                </c:pt>
                <c:pt idx="97">
                  <c:v>88.254664740636343</c:v>
                </c:pt>
                <c:pt idx="98">
                  <c:v>88.125544179209584</c:v>
                </c:pt>
                <c:pt idx="99">
                  <c:v>87.996644656293512</c:v>
                </c:pt>
                <c:pt idx="100">
                  <c:v>87.867924636214269</c:v>
                </c:pt>
                <c:pt idx="101">
                  <c:v>87.73934181348811</c:v>
                </c:pt>
                <c:pt idx="102">
                  <c:v>87.610852859888453</c:v>
                </c:pt>
                <c:pt idx="103">
                  <c:v>87.482413159340155</c:v>
                </c:pt>
                <c:pt idx="104">
                  <c:v>87.353976532915439</c:v>
                </c:pt>
                <c:pt idx="105">
                  <c:v>87.22549495665244</c:v>
                </c:pt>
                <c:pt idx="106">
                  <c:v>87.096918275498155</c:v>
                </c:pt>
                <c:pt idx="107">
                  <c:v>86.968193917395865</c:v>
                </c:pt>
                <c:pt idx="108">
                  <c:v>86.839266612400607</c:v>
                </c:pt>
                <c:pt idx="109">
                  <c:v>86.710078122712233</c:v>
                </c:pt>
                <c:pt idx="110">
                  <c:v>86.580566990661183</c:v>
                </c:pt>
                <c:pt idx="111">
                  <c:v>86.450668312949475</c:v>
                </c:pt>
                <c:pt idx="112">
                  <c:v>86.320313550815456</c:v>
                </c:pt>
                <c:pt idx="113">
                  <c:v>86.189430387214472</c:v>
                </c:pt>
                <c:pt idx="114">
                  <c:v>86.057942643528861</c:v>
                </c:pt>
                <c:pt idx="115">
                  <c:v>85.925770269665662</c:v>
                </c:pt>
                <c:pt idx="116">
                  <c:v>85.792829422562676</c:v>
                </c:pt>
                <c:pt idx="117">
                  <c:v>85.659032648979945</c:v>
                </c:pt>
                <c:pt idx="118">
                  <c:v>85.524289188852549</c:v>
                </c:pt>
                <c:pt idx="119">
                  <c:v>85.388505415249483</c:v>
                </c:pt>
                <c:pt idx="120">
                  <c:v>85.251585425937066</c:v>
                </c:pt>
                <c:pt idx="121">
                  <c:v>85.113431799488154</c:v>
                </c:pt>
                <c:pt idx="122">
                  <c:v>84.973946525633878</c:v>
                </c:pt>
                <c:pt idx="123">
                  <c:v>84.833032114970521</c:v>
                </c:pt>
                <c:pt idx="124">
                  <c:v>84.690592887120204</c:v>
                </c:pt>
                <c:pt idx="125">
                  <c:v>84.546536428994827</c:v>
                </c:pt>
                <c:pt idx="126">
                  <c:v>84.400775206039981</c:v>
                </c:pt>
                <c:pt idx="127">
                  <c:v>84.253228299496044</c:v>
                </c:pt>
                <c:pt idx="128">
                  <c:v>84.103823232227171</c:v>
                </c:pt>
                <c:pt idx="129">
                  <c:v>83.952497835125683</c:v>
                </c:pt>
                <c:pt idx="130">
                  <c:v>83.799202096249459</c:v>
                </c:pt>
                <c:pt idx="131">
                  <c:v>83.643899926559854</c:v>
                </c:pt>
                <c:pt idx="132">
                  <c:v>83.486570770326608</c:v>
                </c:pt>
                <c:pt idx="133">
                  <c:v>83.327210985846733</c:v>
                </c:pt>
                <c:pt idx="134">
                  <c:v>83.165834923848692</c:v>
                </c:pt>
                <c:pt idx="135">
                  <c:v>83.002475637329155</c:v>
                </c:pt>
                <c:pt idx="136">
                  <c:v>82.837185167751841</c:v>
                </c:pt>
                <c:pt idx="137">
                  <c:v>82.670034368254761</c:v>
                </c:pt>
                <c:pt idx="138">
                  <c:v>82.501112244022863</c:v>
                </c:pt>
                <c:pt idx="139">
                  <c:v>82.330524812115257</c:v>
                </c:pt>
                <c:pt idx="140">
                  <c:v>82.158393506265099</c:v>
                </c:pt>
                <c:pt idx="141">
                  <c:v>81.984853174762236</c:v>
                </c:pt>
                <c:pt idx="142">
                  <c:v>81.810049739726679</c:v>
                </c:pt>
                <c:pt idx="143">
                  <c:v>81.634137602297073</c:v>
                </c:pt>
                <c:pt idx="144">
                  <c:v>81.457276889254729</c:v>
                </c:pt>
                <c:pt idx="145">
                  <c:v>81.279630641630547</c:v>
                </c:pt>
                <c:pt idx="146">
                  <c:v>81.101362044711337</c:v>
                </c:pt>
                <c:pt idx="147">
                  <c:v>80.922631791946088</c:v>
                </c:pt>
                <c:pt idx="148">
                  <c:v>80.743595663411384</c:v>
                </c:pt>
                <c:pt idx="149">
                  <c:v>80.564402383958893</c:v>
                </c:pt>
                <c:pt idx="150">
                  <c:v>80.385191808361768</c:v>
                </c:pt>
                <c:pt idx="151">
                  <c:v>80.206093462172191</c:v>
                </c:pt>
                <c:pt idx="152">
                  <c:v>80.027225448952393</c:v>
                </c:pt>
                <c:pt idx="153">
                  <c:v>79.848693718171589</c:v>
                </c:pt>
                <c:pt idx="154">
                  <c:v>79.670591674196686</c:v>
                </c:pt>
                <c:pt idx="155">
                  <c:v>79.49300009594117</c:v>
                </c:pt>
                <c:pt idx="156">
                  <c:v>79.315987329058444</c:v>
                </c:pt>
                <c:pt idx="157">
                  <c:v>79.13960970798496</c:v>
                </c:pt>
                <c:pt idx="158">
                  <c:v>78.963912163360689</c:v>
                </c:pt>
                <c:pt idx="159">
                  <c:v>78.788928970948717</c:v>
                </c:pt>
                <c:pt idx="160">
                  <c:v>78.614684600635783</c:v>
                </c:pt>
                <c:pt idx="161">
                  <c:v>78.441194627904153</c:v>
                </c:pt>
                <c:pt idx="162">
                  <c:v>78.268466674833405</c:v>
                </c:pt>
                <c:pt idx="163">
                  <c:v>78.096501352788025</c:v>
                </c:pt>
                <c:pt idx="164">
                  <c:v>77.925293184120818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99.233000000000004</c:v>
                </c:pt>
                <c:pt idx="1">
                  <c:v>98.016999999999996</c:v>
                </c:pt>
                <c:pt idx="2">
                  <c:v>97.1</c:v>
                </c:pt>
                <c:pt idx="3">
                  <c:v>97.233000000000004</c:v>
                </c:pt>
                <c:pt idx="4">
                  <c:v>97.632999999999996</c:v>
                </c:pt>
                <c:pt idx="5">
                  <c:v>97.55</c:v>
                </c:pt>
                <c:pt idx="6">
                  <c:v>98.55</c:v>
                </c:pt>
                <c:pt idx="7">
                  <c:v>96.933000000000007</c:v>
                </c:pt>
                <c:pt idx="8">
                  <c:v>98.216999999999999</c:v>
                </c:pt>
                <c:pt idx="9">
                  <c:v>97.516999999999996</c:v>
                </c:pt>
                <c:pt idx="10">
                  <c:v>96.516999999999996</c:v>
                </c:pt>
                <c:pt idx="11">
                  <c:v>96.7</c:v>
                </c:pt>
                <c:pt idx="12">
                  <c:v>97.382999999999996</c:v>
                </c:pt>
                <c:pt idx="13">
                  <c:v>96.332999999999998</c:v>
                </c:pt>
                <c:pt idx="14">
                  <c:v>98.082999999999998</c:v>
                </c:pt>
                <c:pt idx="15">
                  <c:v>98.283000000000001</c:v>
                </c:pt>
                <c:pt idx="16">
                  <c:v>96.066999999999993</c:v>
                </c:pt>
                <c:pt idx="17">
                  <c:v>98.566999999999993</c:v>
                </c:pt>
                <c:pt idx="18">
                  <c:v>96.516999999999996</c:v>
                </c:pt>
                <c:pt idx="19">
                  <c:v>96.216999999999999</c:v>
                </c:pt>
                <c:pt idx="20">
                  <c:v>96.233000000000004</c:v>
                </c:pt>
                <c:pt idx="21">
                  <c:v>94.332999999999998</c:v>
                </c:pt>
                <c:pt idx="22">
                  <c:v>96.733000000000004</c:v>
                </c:pt>
                <c:pt idx="23">
                  <c:v>97.283000000000001</c:v>
                </c:pt>
                <c:pt idx="24">
                  <c:v>96.75</c:v>
                </c:pt>
                <c:pt idx="25">
                  <c:v>96.85</c:v>
                </c:pt>
                <c:pt idx="26">
                  <c:v>96.3</c:v>
                </c:pt>
                <c:pt idx="27">
                  <c:v>96.216999999999999</c:v>
                </c:pt>
                <c:pt idx="28">
                  <c:v>96.9</c:v>
                </c:pt>
                <c:pt idx="29">
                  <c:v>96.283000000000001</c:v>
                </c:pt>
                <c:pt idx="30">
                  <c:v>98.483000000000004</c:v>
                </c:pt>
                <c:pt idx="31">
                  <c:v>98.566999999999993</c:v>
                </c:pt>
                <c:pt idx="32">
                  <c:v>99.132999999999996</c:v>
                </c:pt>
                <c:pt idx="33">
                  <c:v>99.233000000000004</c:v>
                </c:pt>
                <c:pt idx="34">
                  <c:v>97.35</c:v>
                </c:pt>
                <c:pt idx="35">
                  <c:v>98.683000000000007</c:v>
                </c:pt>
                <c:pt idx="36">
                  <c:v>98.783000000000001</c:v>
                </c:pt>
                <c:pt idx="37">
                  <c:v>98.95</c:v>
                </c:pt>
                <c:pt idx="38">
                  <c:v>99.55</c:v>
                </c:pt>
                <c:pt idx="39">
                  <c:v>100.867</c:v>
                </c:pt>
                <c:pt idx="40">
                  <c:v>98.766999999999996</c:v>
                </c:pt>
                <c:pt idx="41">
                  <c:v>99.65</c:v>
                </c:pt>
                <c:pt idx="42">
                  <c:v>103.133</c:v>
                </c:pt>
                <c:pt idx="43">
                  <c:v>104.7</c:v>
                </c:pt>
                <c:pt idx="44">
                  <c:v>108.31699999999999</c:v>
                </c:pt>
                <c:pt idx="45">
                  <c:v>112.833</c:v>
                </c:pt>
                <c:pt idx="46">
                  <c:v>120.883</c:v>
                </c:pt>
                <c:pt idx="47">
                  <c:v>133.483</c:v>
                </c:pt>
                <c:pt idx="48">
                  <c:v>149.767</c:v>
                </c:pt>
                <c:pt idx="49">
                  <c:v>169.43299999999999</c:v>
                </c:pt>
                <c:pt idx="50">
                  <c:v>185.56700000000001</c:v>
                </c:pt>
                <c:pt idx="51">
                  <c:v>201.6</c:v>
                </c:pt>
                <c:pt idx="52">
                  <c:v>213.63300000000001</c:v>
                </c:pt>
                <c:pt idx="53">
                  <c:v>224.017</c:v>
                </c:pt>
                <c:pt idx="54">
                  <c:v>228.86699999999999</c:v>
                </c:pt>
                <c:pt idx="55">
                  <c:v>230.167</c:v>
                </c:pt>
                <c:pt idx="56">
                  <c:v>229.38300000000001</c:v>
                </c:pt>
                <c:pt idx="57">
                  <c:v>225.517</c:v>
                </c:pt>
                <c:pt idx="58">
                  <c:v>213.81700000000001</c:v>
                </c:pt>
                <c:pt idx="59">
                  <c:v>191.31700000000001</c:v>
                </c:pt>
                <c:pt idx="60">
                  <c:v>154.19999999999999</c:v>
                </c:pt>
                <c:pt idx="61">
                  <c:v>115.8</c:v>
                </c:pt>
                <c:pt idx="62">
                  <c:v>99.367000000000004</c:v>
                </c:pt>
                <c:pt idx="63">
                  <c:v>95.766999999999996</c:v>
                </c:pt>
                <c:pt idx="64">
                  <c:v>94.533000000000001</c:v>
                </c:pt>
                <c:pt idx="65">
                  <c:v>95.5</c:v>
                </c:pt>
                <c:pt idx="66">
                  <c:v>98.85</c:v>
                </c:pt>
                <c:pt idx="67">
                  <c:v>104.75</c:v>
                </c:pt>
                <c:pt idx="68">
                  <c:v>108.18300000000001</c:v>
                </c:pt>
                <c:pt idx="69">
                  <c:v>121.367</c:v>
                </c:pt>
                <c:pt idx="70">
                  <c:v>131.517</c:v>
                </c:pt>
                <c:pt idx="71">
                  <c:v>145.733</c:v>
                </c:pt>
                <c:pt idx="72">
                  <c:v>160.31700000000001</c:v>
                </c:pt>
                <c:pt idx="73">
                  <c:v>171.06700000000001</c:v>
                </c:pt>
                <c:pt idx="74">
                  <c:v>179.983</c:v>
                </c:pt>
                <c:pt idx="75">
                  <c:v>187.81700000000001</c:v>
                </c:pt>
                <c:pt idx="76">
                  <c:v>192.18299999999999</c:v>
                </c:pt>
                <c:pt idx="77">
                  <c:v>192.68299999999999</c:v>
                </c:pt>
                <c:pt idx="78">
                  <c:v>189.96700000000001</c:v>
                </c:pt>
                <c:pt idx="79">
                  <c:v>179.767</c:v>
                </c:pt>
                <c:pt idx="80">
                  <c:v>159.38300000000001</c:v>
                </c:pt>
                <c:pt idx="81">
                  <c:v>126.9</c:v>
                </c:pt>
                <c:pt idx="82">
                  <c:v>100.767</c:v>
                </c:pt>
                <c:pt idx="83">
                  <c:v>92.316999999999993</c:v>
                </c:pt>
                <c:pt idx="84">
                  <c:v>88.75</c:v>
                </c:pt>
                <c:pt idx="85">
                  <c:v>89.117000000000004</c:v>
                </c:pt>
                <c:pt idx="86">
                  <c:v>89.216999999999999</c:v>
                </c:pt>
                <c:pt idx="87">
                  <c:v>89</c:v>
                </c:pt>
                <c:pt idx="88">
                  <c:v>87.216999999999999</c:v>
                </c:pt>
                <c:pt idx="89">
                  <c:v>88.6</c:v>
                </c:pt>
                <c:pt idx="90">
                  <c:v>89.15</c:v>
                </c:pt>
                <c:pt idx="91">
                  <c:v>90.5</c:v>
                </c:pt>
                <c:pt idx="92">
                  <c:v>92.582999999999998</c:v>
                </c:pt>
                <c:pt idx="93">
                  <c:v>91.516999999999996</c:v>
                </c:pt>
                <c:pt idx="94">
                  <c:v>89.632999999999996</c:v>
                </c:pt>
                <c:pt idx="95">
                  <c:v>91.7</c:v>
                </c:pt>
                <c:pt idx="96">
                  <c:v>91.117000000000004</c:v>
                </c:pt>
                <c:pt idx="97">
                  <c:v>89.533000000000001</c:v>
                </c:pt>
                <c:pt idx="98">
                  <c:v>93.632999999999996</c:v>
                </c:pt>
                <c:pt idx="99">
                  <c:v>92.766999999999996</c:v>
                </c:pt>
                <c:pt idx="100">
                  <c:v>90.8</c:v>
                </c:pt>
                <c:pt idx="101">
                  <c:v>90.917000000000002</c:v>
                </c:pt>
                <c:pt idx="102">
                  <c:v>89.367000000000004</c:v>
                </c:pt>
                <c:pt idx="103">
                  <c:v>89.5</c:v>
                </c:pt>
                <c:pt idx="104">
                  <c:v>91.016999999999996</c:v>
                </c:pt>
                <c:pt idx="105">
                  <c:v>93.367000000000004</c:v>
                </c:pt>
                <c:pt idx="106">
                  <c:v>97.367000000000004</c:v>
                </c:pt>
                <c:pt idx="107">
                  <c:v>102.65</c:v>
                </c:pt>
                <c:pt idx="108">
                  <c:v>109.68300000000001</c:v>
                </c:pt>
                <c:pt idx="109">
                  <c:v>112.133</c:v>
                </c:pt>
                <c:pt idx="110">
                  <c:v>117.767</c:v>
                </c:pt>
                <c:pt idx="111">
                  <c:v>115.367</c:v>
                </c:pt>
                <c:pt idx="112">
                  <c:v>117.533</c:v>
                </c:pt>
                <c:pt idx="113">
                  <c:v>112.633</c:v>
                </c:pt>
                <c:pt idx="114">
                  <c:v>106.65</c:v>
                </c:pt>
                <c:pt idx="115">
                  <c:v>101.533</c:v>
                </c:pt>
                <c:pt idx="116">
                  <c:v>95.75</c:v>
                </c:pt>
                <c:pt idx="117">
                  <c:v>88.716999999999999</c:v>
                </c:pt>
                <c:pt idx="118">
                  <c:v>87.766999999999996</c:v>
                </c:pt>
                <c:pt idx="119">
                  <c:v>86.466999999999999</c:v>
                </c:pt>
                <c:pt idx="120">
                  <c:v>86.65</c:v>
                </c:pt>
                <c:pt idx="121">
                  <c:v>85.65</c:v>
                </c:pt>
                <c:pt idx="122">
                  <c:v>85.867000000000004</c:v>
                </c:pt>
                <c:pt idx="123">
                  <c:v>86.167000000000002</c:v>
                </c:pt>
                <c:pt idx="124">
                  <c:v>85</c:v>
                </c:pt>
                <c:pt idx="125">
                  <c:v>85.216999999999999</c:v>
                </c:pt>
                <c:pt idx="126">
                  <c:v>83.683000000000007</c:v>
                </c:pt>
                <c:pt idx="127">
                  <c:v>83.6</c:v>
                </c:pt>
                <c:pt idx="128">
                  <c:v>83.3</c:v>
                </c:pt>
                <c:pt idx="129">
                  <c:v>84.2</c:v>
                </c:pt>
                <c:pt idx="130">
                  <c:v>84.85</c:v>
                </c:pt>
                <c:pt idx="131">
                  <c:v>84.716999999999999</c:v>
                </c:pt>
                <c:pt idx="132">
                  <c:v>85.75</c:v>
                </c:pt>
                <c:pt idx="133">
                  <c:v>86.05</c:v>
                </c:pt>
                <c:pt idx="134">
                  <c:v>88.8</c:v>
                </c:pt>
                <c:pt idx="135">
                  <c:v>92.033000000000001</c:v>
                </c:pt>
                <c:pt idx="136">
                  <c:v>94.667000000000002</c:v>
                </c:pt>
                <c:pt idx="137">
                  <c:v>97.55</c:v>
                </c:pt>
                <c:pt idx="138">
                  <c:v>99.617000000000004</c:v>
                </c:pt>
                <c:pt idx="139">
                  <c:v>101.033</c:v>
                </c:pt>
                <c:pt idx="140">
                  <c:v>100.517</c:v>
                </c:pt>
                <c:pt idx="141">
                  <c:v>95.45</c:v>
                </c:pt>
                <c:pt idx="142">
                  <c:v>89.933000000000007</c:v>
                </c:pt>
                <c:pt idx="143">
                  <c:v>86.117000000000004</c:v>
                </c:pt>
                <c:pt idx="144">
                  <c:v>81.900000000000006</c:v>
                </c:pt>
                <c:pt idx="145">
                  <c:v>81.8</c:v>
                </c:pt>
                <c:pt idx="146">
                  <c:v>79.216999999999999</c:v>
                </c:pt>
                <c:pt idx="147">
                  <c:v>80.033000000000001</c:v>
                </c:pt>
                <c:pt idx="148">
                  <c:v>79.917000000000002</c:v>
                </c:pt>
                <c:pt idx="149">
                  <c:v>79.082999999999998</c:v>
                </c:pt>
                <c:pt idx="150">
                  <c:v>81.016999999999996</c:v>
                </c:pt>
                <c:pt idx="151">
                  <c:v>81.2</c:v>
                </c:pt>
                <c:pt idx="152">
                  <c:v>77.7</c:v>
                </c:pt>
                <c:pt idx="153">
                  <c:v>81.483000000000004</c:v>
                </c:pt>
                <c:pt idx="154">
                  <c:v>80.75</c:v>
                </c:pt>
                <c:pt idx="155">
                  <c:v>78.382999999999996</c:v>
                </c:pt>
                <c:pt idx="156">
                  <c:v>78.983000000000004</c:v>
                </c:pt>
                <c:pt idx="157">
                  <c:v>78.933000000000007</c:v>
                </c:pt>
                <c:pt idx="158">
                  <c:v>78.25</c:v>
                </c:pt>
                <c:pt idx="159">
                  <c:v>79.566999999999993</c:v>
                </c:pt>
                <c:pt idx="160">
                  <c:v>80.832999999999998</c:v>
                </c:pt>
                <c:pt idx="161">
                  <c:v>79.816999999999993</c:v>
                </c:pt>
                <c:pt idx="162">
                  <c:v>77.167000000000002</c:v>
                </c:pt>
                <c:pt idx="163">
                  <c:v>76.900000000000006</c:v>
                </c:pt>
                <c:pt idx="164">
                  <c:v>77.599999999999994</c:v>
                </c:pt>
                <c:pt idx="165">
                  <c:v>78.733000000000004</c:v>
                </c:pt>
                <c:pt idx="166">
                  <c:v>79.683000000000007</c:v>
                </c:pt>
                <c:pt idx="167">
                  <c:v>78.332999999999998</c:v>
                </c:pt>
                <c:pt idx="168">
                  <c:v>78.650000000000006</c:v>
                </c:pt>
                <c:pt idx="169">
                  <c:v>78.667000000000002</c:v>
                </c:pt>
                <c:pt idx="170">
                  <c:v>78.582999999999998</c:v>
                </c:pt>
                <c:pt idx="171">
                  <c:v>77.332999999999998</c:v>
                </c:pt>
                <c:pt idx="172">
                  <c:v>79</c:v>
                </c:pt>
                <c:pt idx="173">
                  <c:v>76.25</c:v>
                </c:pt>
                <c:pt idx="174">
                  <c:v>78.5</c:v>
                </c:pt>
                <c:pt idx="175">
                  <c:v>78.900000000000006</c:v>
                </c:pt>
                <c:pt idx="176">
                  <c:v>77.132999999999996</c:v>
                </c:pt>
                <c:pt idx="177">
                  <c:v>77.966999999999999</c:v>
                </c:pt>
                <c:pt idx="178">
                  <c:v>79.45</c:v>
                </c:pt>
                <c:pt idx="179">
                  <c:v>78.316999999999993</c:v>
                </c:pt>
                <c:pt idx="180">
                  <c:v>77.099999999999994</c:v>
                </c:pt>
                <c:pt idx="181">
                  <c:v>76.5</c:v>
                </c:pt>
                <c:pt idx="182">
                  <c:v>79.599999999999994</c:v>
                </c:pt>
                <c:pt idx="183">
                  <c:v>78.983000000000004</c:v>
                </c:pt>
                <c:pt idx="184">
                  <c:v>79.516999999999996</c:v>
                </c:pt>
                <c:pt idx="185">
                  <c:v>77.849999999999994</c:v>
                </c:pt>
                <c:pt idx="186">
                  <c:v>77.882999999999996</c:v>
                </c:pt>
                <c:pt idx="187">
                  <c:v>77.733000000000004</c:v>
                </c:pt>
                <c:pt idx="188">
                  <c:v>77.599999999999994</c:v>
                </c:pt>
                <c:pt idx="189">
                  <c:v>75.266999999999996</c:v>
                </c:pt>
                <c:pt idx="190">
                  <c:v>79.332999999999998</c:v>
                </c:pt>
                <c:pt idx="191">
                  <c:v>77.783000000000001</c:v>
                </c:pt>
                <c:pt idx="192">
                  <c:v>77.466999999999999</c:v>
                </c:pt>
                <c:pt idx="193">
                  <c:v>78.55</c:v>
                </c:pt>
                <c:pt idx="194">
                  <c:v>77.849999999999994</c:v>
                </c:pt>
                <c:pt idx="195">
                  <c:v>77.117000000000004</c:v>
                </c:pt>
                <c:pt idx="196">
                  <c:v>78.516999999999996</c:v>
                </c:pt>
                <c:pt idx="197">
                  <c:v>77.433000000000007</c:v>
                </c:pt>
                <c:pt idx="198">
                  <c:v>76.7</c:v>
                </c:pt>
                <c:pt idx="199">
                  <c:v>77.766999999999996</c:v>
                </c:pt>
                <c:pt idx="200">
                  <c:v>77.867000000000004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96.77031667507022</c:v>
                </c:pt>
                <c:pt idx="6">
                  <c:v>96.842815717717443</c:v>
                </c:pt>
                <c:pt idx="7">
                  <c:v>96.915803158310823</c:v>
                </c:pt>
                <c:pt idx="8">
                  <c:v>96.989246280474049</c:v>
                </c:pt>
                <c:pt idx="9">
                  <c:v>97.063102109758347</c:v>
                </c:pt>
                <c:pt idx="10">
                  <c:v>97.137315984647628</c:v>
                </c:pt>
                <c:pt idx="11">
                  <c:v>97.211820015512558</c:v>
                </c:pt>
                <c:pt idx="12">
                  <c:v>97.286531438458042</c:v>
                </c:pt>
                <c:pt idx="13">
                  <c:v>97.361350876317601</c:v>
                </c:pt>
                <c:pt idx="14">
                  <c:v>97.43616052611965</c:v>
                </c:pt>
                <c:pt idx="15">
                  <c:v>97.510822302187805</c:v>
                </c:pt>
                <c:pt idx="16">
                  <c:v>97.585175978667749</c:v>
                </c:pt>
                <c:pt idx="17">
                  <c:v>97.659037398785543</c:v>
                </c:pt>
                <c:pt idx="18">
                  <c:v>97.732196858648535</c:v>
                </c:pt>
                <c:pt idx="19">
                  <c:v>97.804417846546357</c:v>
                </c:pt>
                <c:pt idx="20">
                  <c:v>97.875436453662672</c:v>
                </c:pt>
                <c:pt idx="21">
                  <c:v>97.944962021256785</c:v>
                </c:pt>
                <c:pt idx="22">
                  <c:v>98.01268004306975</c:v>
                </c:pt>
                <c:pt idx="23">
                  <c:v>98.078259149021861</c:v>
                </c:pt>
                <c:pt idx="24">
                  <c:v>98.14136539133807</c:v>
                </c:pt>
                <c:pt idx="25">
                  <c:v>98.201689384627841</c:v>
                </c:pt>
                <c:pt idx="26">
                  <c:v>98.258995599306601</c:v>
                </c:pt>
                <c:pt idx="27">
                  <c:v>98.31320888585968</c:v>
                </c:pt>
                <c:pt idx="28">
                  <c:v>98.364561801356913</c:v>
                </c:pt>
                <c:pt idx="29">
                  <c:v>98.413838126024643</c:v>
                </c:pt>
                <c:pt idx="30">
                  <c:v>98.462763334380199</c:v>
                </c:pt>
                <c:pt idx="31">
                  <c:v>98.514611127616391</c:v>
                </c:pt>
                <c:pt idx="32">
                  <c:v>98.575114377586516</c:v>
                </c:pt>
                <c:pt idx="33">
                  <c:v>98.653784708575117</c:v>
                </c:pt>
                <c:pt idx="34">
                  <c:v>98.765750326255286</c:v>
                </c:pt>
                <c:pt idx="35">
                  <c:v>98.934206372221482</c:v>
                </c:pt>
                <c:pt idx="36">
                  <c:v>99.193523332527235</c:v>
                </c:pt>
                <c:pt idx="37">
                  <c:v>99.592963627125243</c:v>
                </c:pt>
                <c:pt idx="38">
                  <c:v>100.20080434574834</c:v>
                </c:pt>
                <c:pt idx="39">
                  <c:v>101.10845351331081</c:v>
                </c:pt>
                <c:pt idx="40">
                  <c:v>102.43389135702073</c:v>
                </c:pt>
                <c:pt idx="41">
                  <c:v>104.32350040661015</c:v>
                </c:pt>
                <c:pt idx="42">
                  <c:v>106.95112583410088</c:v>
                </c:pt>
                <c:pt idx="43">
                  <c:v>110.51310768961034</c:v>
                </c:pt>
                <c:pt idx="44">
                  <c:v>115.21813674030102</c:v>
                </c:pt>
                <c:pt idx="45">
                  <c:v>121.27118261191329</c:v>
                </c:pt>
                <c:pt idx="46">
                  <c:v>128.85146713458386</c:v>
                </c:pt>
                <c:pt idx="47">
                  <c:v>138.08547792275562</c:v>
                </c:pt>
                <c:pt idx="48">
                  <c:v>149.01718054032705</c:v>
                </c:pt>
                <c:pt idx="49">
                  <c:v>161.57839359810541</c:v>
                </c:pt>
                <c:pt idx="50">
                  <c:v>175.56108838554954</c:v>
                </c:pt>
                <c:pt idx="51">
                  <c:v>190.58550543205325</c:v>
                </c:pt>
                <c:pt idx="52">
                  <c:v>206.03584278439766</c:v>
                </c:pt>
                <c:pt idx="53">
                  <c:v>220.90376615727243</c:v>
                </c:pt>
                <c:pt idx="54">
                  <c:v>233.49932057515451</c:v>
                </c:pt>
                <c:pt idx="55">
                  <c:v>241.181986426945</c:v>
                </c:pt>
                <c:pt idx="56">
                  <c:v>240.62140636851765</c:v>
                </c:pt>
                <c:pt idx="57">
                  <c:v>229.14897722412752</c:v>
                </c:pt>
                <c:pt idx="58">
                  <c:v>206.87270731538499</c:v>
                </c:pt>
                <c:pt idx="59">
                  <c:v>177.86506235285472</c:v>
                </c:pt>
                <c:pt idx="60">
                  <c:v>148.78330787066889</c:v>
                </c:pt>
                <c:pt idx="61">
                  <c:v>125.53189553596837</c:v>
                </c:pt>
                <c:pt idx="62">
                  <c:v>110.64316842052429</c:v>
                </c:pt>
                <c:pt idx="63">
                  <c:v>103.25755980424881</c:v>
                </c:pt>
                <c:pt idx="64">
                  <c:v>100.98725785813312</c:v>
                </c:pt>
                <c:pt idx="65">
                  <c:v>101.70989512519581</c:v>
                </c:pt>
                <c:pt idx="66">
                  <c:v>104.25491754786708</c:v>
                </c:pt>
                <c:pt idx="67">
                  <c:v>108.24007610416405</c:v>
                </c:pt>
                <c:pt idx="68">
                  <c:v>113.68303630883791</c:v>
                </c:pt>
                <c:pt idx="69">
                  <c:v>120.71637601761984</c:v>
                </c:pt>
                <c:pt idx="70">
                  <c:v>129.43527737722445</c:v>
                </c:pt>
                <c:pt idx="71">
                  <c:v>139.81674536491565</c:v>
                </c:pt>
                <c:pt idx="72">
                  <c:v>151.66591434001418</c:v>
                </c:pt>
                <c:pt idx="73">
                  <c:v>164.56121689030402</c:v>
                </c:pt>
                <c:pt idx="74">
                  <c:v>177.74538164888941</c:v>
                </c:pt>
                <c:pt idx="75">
                  <c:v>189.86968163459426</c:v>
                </c:pt>
                <c:pt idx="76">
                  <c:v>198.60614327370553</c:v>
                </c:pt>
                <c:pt idx="77">
                  <c:v>200.60520454675728</c:v>
                </c:pt>
                <c:pt idx="78">
                  <c:v>192.71481884974142</c:v>
                </c:pt>
                <c:pt idx="79">
                  <c:v>174.52864790425946</c:v>
                </c:pt>
                <c:pt idx="80">
                  <c:v>150.11731880394129</c:v>
                </c:pt>
                <c:pt idx="81">
                  <c:v>126.35283857654309</c:v>
                </c:pt>
                <c:pt idx="82">
                  <c:v>108.69895803939851</c:v>
                </c:pt>
                <c:pt idx="83">
                  <c:v>98.496837425345433</c:v>
                </c:pt>
                <c:pt idx="84">
                  <c:v>93.840821044727178</c:v>
                </c:pt>
                <c:pt idx="85">
                  <c:v>92.105206307463575</c:v>
                </c:pt>
                <c:pt idx="86">
                  <c:v>91.511413454224694</c:v>
                </c:pt>
                <c:pt idx="87">
                  <c:v>91.256618936527659</c:v>
                </c:pt>
                <c:pt idx="88">
                  <c:v>91.079456504898332</c:v>
                </c:pt>
                <c:pt idx="89">
                  <c:v>90.916465056263334</c:v>
                </c:pt>
                <c:pt idx="90">
                  <c:v>90.755941119655546</c:v>
                </c:pt>
                <c:pt idx="91">
                  <c:v>90.596233753460311</c:v>
                </c:pt>
                <c:pt idx="92">
                  <c:v>90.437220376301383</c:v>
                </c:pt>
                <c:pt idx="93">
                  <c:v>90.279099458168218</c:v>
                </c:pt>
                <c:pt idx="94">
                  <c:v>90.122470478333469</c:v>
                </c:pt>
                <c:pt idx="95">
                  <c:v>89.968829198922094</c:v>
                </c:pt>
                <c:pt idx="96">
                  <c:v>89.821610585952527</c:v>
                </c:pt>
                <c:pt idx="97">
                  <c:v>89.688168233438418</c:v>
                </c:pt>
                <c:pt idx="98">
                  <c:v>89.583214771150011</c:v>
                </c:pt>
                <c:pt idx="99">
                  <c:v>89.534234848858091</c:v>
                </c:pt>
                <c:pt idx="100">
                  <c:v>89.589029992519386</c:v>
                </c:pt>
                <c:pt idx="101">
                  <c:v>89.824627750667076</c:v>
                </c:pt>
                <c:pt idx="102">
                  <c:v>90.355137427184843</c:v>
                </c:pt>
                <c:pt idx="103">
                  <c:v>91.333868010023508</c:v>
                </c:pt>
                <c:pt idx="104">
                  <c:v>92.942610196813973</c:v>
                </c:pt>
                <c:pt idx="105">
                  <c:v>95.359282471080249</c:v>
                </c:pt>
                <c:pt idx="106">
                  <c:v>98.695745237597549</c:v>
                </c:pt>
                <c:pt idx="107">
                  <c:v>102.90407571352556</c:v>
                </c:pt>
                <c:pt idx="108">
                  <c:v>107.66825218572573</c:v>
                </c:pt>
                <c:pt idx="109">
                  <c:v>112.33226093614883</c:v>
                </c:pt>
                <c:pt idx="110">
                  <c:v>115.94887422154824</c:v>
                </c:pt>
                <c:pt idx="111">
                  <c:v>117.51933593756719</c:v>
                </c:pt>
                <c:pt idx="112">
                  <c:v>116.38970241188684</c:v>
                </c:pt>
                <c:pt idx="113">
                  <c:v>112.61281039245164</c:v>
                </c:pt>
                <c:pt idx="114">
                  <c:v>107.02043068081841</c:v>
                </c:pt>
                <c:pt idx="115">
                  <c:v>100.89982290160327</c:v>
                </c:pt>
                <c:pt idx="116">
                  <c:v>95.451104785693786</c:v>
                </c:pt>
                <c:pt idx="117">
                  <c:v>91.362033516254627</c:v>
                </c:pt>
                <c:pt idx="118">
                  <c:v>88.720377661248733</c:v>
                </c:pt>
                <c:pt idx="119">
                  <c:v>87.217562814038345</c:v>
                </c:pt>
                <c:pt idx="120">
                  <c:v>86.432522432404383</c:v>
                </c:pt>
                <c:pt idx="121">
                  <c:v>86.021570417244916</c:v>
                </c:pt>
                <c:pt idx="122">
                  <c:v>85.774272597687315</c:v>
                </c:pt>
                <c:pt idx="123">
                  <c:v>85.587397573328417</c:v>
                </c:pt>
                <c:pt idx="124">
                  <c:v>85.41921592234533</c:v>
                </c:pt>
                <c:pt idx="125">
                  <c:v>85.255801974159738</c:v>
                </c:pt>
                <c:pt idx="126">
                  <c:v>85.094049438009804</c:v>
                </c:pt>
                <c:pt idx="127">
                  <c:v>84.936216689872921</c:v>
                </c:pt>
                <c:pt idx="128">
                  <c:v>84.791742543849153</c:v>
                </c:pt>
                <c:pt idx="129">
                  <c:v>84.685738412029878</c:v>
                </c:pt>
                <c:pt idx="130">
                  <c:v>84.675498693613079</c:v>
                </c:pt>
                <c:pt idx="131">
                  <c:v>84.873542145594101</c:v>
                </c:pt>
                <c:pt idx="132">
                  <c:v>85.465310780385792</c:v>
                </c:pt>
                <c:pt idx="133">
                  <c:v>86.693403518421221</c:v>
                </c:pt>
                <c:pt idx="134">
                  <c:v>88.772175906484492</c:v>
                </c:pt>
                <c:pt idx="135">
                  <c:v>91.722922003491306</c:v>
                </c:pt>
                <c:pt idx="136">
                  <c:v>95.194147880807748</c:v>
                </c:pt>
                <c:pt idx="137">
                  <c:v>98.412001636953107</c:v>
                </c:pt>
                <c:pt idx="138">
                  <c:v>100.39359994402275</c:v>
                </c:pt>
                <c:pt idx="139">
                  <c:v>100.38894328141228</c:v>
                </c:pt>
                <c:pt idx="140">
                  <c:v>98.29541763857992</c:v>
                </c:pt>
                <c:pt idx="141">
                  <c:v>94.738654120643915</c:v>
                </c:pt>
                <c:pt idx="142">
                  <c:v>90.741250981655639</c:v>
                </c:pt>
                <c:pt idx="143">
                  <c:v>87.218209296876324</c:v>
                </c:pt>
                <c:pt idx="144">
                  <c:v>84.640008432062686</c:v>
                </c:pt>
                <c:pt idx="145">
                  <c:v>83.016665931545987</c:v>
                </c:pt>
                <c:pt idx="146">
                  <c:v>82.098582807249528</c:v>
                </c:pt>
                <c:pt idx="147">
                  <c:v>81.594982666152703</c:v>
                </c:pt>
                <c:pt idx="148">
                  <c:v>81.291903459127838</c:v>
                </c:pt>
                <c:pt idx="149">
                  <c:v>81.070053516838684</c:v>
                </c:pt>
                <c:pt idx="150">
                  <c:v>80.876037596129663</c:v>
                </c:pt>
                <c:pt idx="151">
                  <c:v>80.690171492852855</c:v>
                </c:pt>
                <c:pt idx="152">
                  <c:v>80.506414958599478</c:v>
                </c:pt>
                <c:pt idx="153">
                  <c:v>80.32323773055731</c:v>
                </c:pt>
                <c:pt idx="154">
                  <c:v>80.14034544041148</c:v>
                </c:pt>
                <c:pt idx="155">
                  <c:v>79.957723957452728</c:v>
                </c:pt>
                <c:pt idx="156">
                  <c:v>79.775408137102147</c:v>
                </c:pt>
                <c:pt idx="157">
                  <c:v>79.593435030838421</c:v>
                </c:pt>
                <c:pt idx="158">
                  <c:v>79.411836104067589</c:v>
                </c:pt>
                <c:pt idx="159">
                  <c:v>79.230636430165802</c:v>
                </c:pt>
                <c:pt idx="160">
                  <c:v>79.049854988634905</c:v>
                </c:pt>
                <c:pt idx="161">
                  <c:v>78.869505148046514</c:v>
                </c:pt>
                <c:pt idx="162">
                  <c:v>78.68959519647558</c:v>
                </c:pt>
                <c:pt idx="163">
                  <c:v>78.510128887990334</c:v>
                </c:pt>
                <c:pt idx="164">
                  <c:v>78.331105988264923</c:v>
                </c:pt>
                <c:pt idx="165">
                  <c:v>78.152522806470728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96.770316675064947</c:v>
                </c:pt>
                <c:pt idx="6">
                  <c:v>96.842815717700816</c:v>
                </c:pt>
                <c:pt idx="7">
                  <c:v>96.915803158259507</c:v>
                </c:pt>
                <c:pt idx="8">
                  <c:v>96.98924628031908</c:v>
                </c:pt>
                <c:pt idx="9">
                  <c:v>97.063102109300303</c:v>
                </c:pt>
                <c:pt idx="10">
                  <c:v>97.13731598332275</c:v>
                </c:pt>
                <c:pt idx="11">
                  <c:v>97.2118200117621</c:v>
                </c:pt>
                <c:pt idx="12">
                  <c:v>97.286531428067804</c:v>
                </c:pt>
                <c:pt idx="13">
                  <c:v>97.361350848146728</c:v>
                </c:pt>
                <c:pt idx="14">
                  <c:v>97.436160451370057</c:v>
                </c:pt>
                <c:pt idx="15">
                  <c:v>97.510822108076496</c:v>
                </c:pt>
                <c:pt idx="16">
                  <c:v>97.585175485350362</c:v>
                </c:pt>
                <c:pt idx="17">
                  <c:v>97.659036171811067</c:v>
                </c:pt>
                <c:pt idx="18">
                  <c:v>97.732193872040909</c:v>
                </c:pt>
                <c:pt idx="19">
                  <c:v>97.804410731883081</c:v>
                </c:pt>
                <c:pt idx="20">
                  <c:v>97.875419866806922</c:v>
                </c:pt>
                <c:pt idx="21">
                  <c:v>97.944924176360345</c:v>
                </c:pt>
                <c:pt idx="22">
                  <c:v>98.012595537738036</c:v>
                </c:pt>
                <c:pt idx="23">
                  <c:v>98.078074479834982</c:v>
                </c:pt>
                <c:pt idx="24">
                  <c:v>98.140970444810833</c:v>
                </c:pt>
                <c:pt idx="25">
                  <c:v>98.200862745994655</c:v>
                </c:pt>
                <c:pt idx="26">
                  <c:v>98.257302327670644</c:v>
                </c:pt>
                <c:pt idx="27">
                  <c:v>98.309814422656231</c:v>
                </c:pt>
                <c:pt idx="28">
                  <c:v>98.357902186503821</c:v>
                </c:pt>
                <c:pt idx="29">
                  <c:v>98.401051361788276</c:v>
                </c:pt>
                <c:pt idx="30">
                  <c:v>98.438735991913916</c:v>
                </c:pt>
                <c:pt idx="31">
                  <c:v>98.470425161445434</c:v>
                </c:pt>
                <c:pt idx="32">
                  <c:v>98.495590690212865</c:v>
                </c:pt>
                <c:pt idx="33">
                  <c:v>98.513715653346225</c:v>
                </c:pt>
                <c:pt idx="34">
                  <c:v>98.52430354190804</c:v>
                </c:pt>
                <c:pt idx="35">
                  <c:v>98.526887822726152</c:v>
                </c:pt>
                <c:pt idx="36">
                  <c:v>98.521041605859196</c:v>
                </c:pt>
                <c:pt idx="37">
                  <c:v>98.506387088628117</c:v>
                </c:pt>
                <c:pt idx="38">
                  <c:v>98.482604420922172</c:v>
                </c:pt>
                <c:pt idx="39">
                  <c:v>98.449439631411323</c:v>
                </c:pt>
                <c:pt idx="40">
                  <c:v>98.406711270974412</c:v>
                </c:pt>
                <c:pt idx="41">
                  <c:v>98.354315468929258</c:v>
                </c:pt>
                <c:pt idx="42">
                  <c:v>98.292229158329434</c:v>
                </c:pt>
                <c:pt idx="43">
                  <c:v>98.220511305352304</c:v>
                </c:pt>
                <c:pt idx="44">
                  <c:v>98.139302069421873</c:v>
                </c:pt>
                <c:pt idx="45">
                  <c:v>98.048819918548034</c:v>
                </c:pt>
                <c:pt idx="46">
                  <c:v>97.949356821040595</c:v>
                </c:pt>
                <c:pt idx="47">
                  <c:v>97.841271722982299</c:v>
                </c:pt>
                <c:pt idx="48">
                  <c:v>97.724982594190408</c:v>
                </c:pt>
                <c:pt idx="49">
                  <c:v>97.600957379000761</c:v>
                </c:pt>
                <c:pt idx="50">
                  <c:v>97.46970421919913</c:v>
                </c:pt>
                <c:pt idx="51">
                  <c:v>97.331761324122823</c:v>
                </c:pt>
                <c:pt idx="52">
                  <c:v>97.187686848750886</c:v>
                </c:pt>
                <c:pt idx="53">
                  <c:v>97.038049107614626</c:v>
                </c:pt>
                <c:pt idx="54">
                  <c:v>96.883417404932558</c:v>
                </c:pt>
                <c:pt idx="55">
                  <c:v>96.724353704474751</c:v>
                </c:pt>
                <c:pt idx="56">
                  <c:v>96.561405301321628</c:v>
                </c:pt>
                <c:pt idx="57">
                  <c:v>96.395098596509499</c:v>
                </c:pt>
                <c:pt idx="58">
                  <c:v>96.225934018374573</c:v>
                </c:pt>
                <c:pt idx="59">
                  <c:v>96.054382084072245</c:v>
                </c:pt>
                <c:pt idx="60">
                  <c:v>95.880880553066376</c:v>
                </c:pt>
                <c:pt idx="61">
                  <c:v>95.705832592193389</c:v>
                </c:pt>
                <c:pt idx="62">
                  <c:v>95.529605849200095</c:v>
                </c:pt>
                <c:pt idx="63">
                  <c:v>95.352532317793006</c:v>
                </c:pt>
                <c:pt idx="64">
                  <c:v>95.174908871122881</c:v>
                </c:pt>
                <c:pt idx="65">
                  <c:v>94.996998340930574</c:v>
                </c:pt>
                <c:pt idx="66">
                  <c:v>94.819031024864856</c:v>
                </c:pt>
                <c:pt idx="67">
                  <c:v>94.641206513369326</c:v>
                </c:pt>
                <c:pt idx="68">
                  <c:v>94.463695738761686</c:v>
                </c:pt>
                <c:pt idx="69">
                  <c:v>94.286643161619367</c:v>
                </c:pt>
                <c:pt idx="70">
                  <c:v>94.110169022466948</c:v>
                </c:pt>
                <c:pt idx="71">
                  <c:v>93.934371599364255</c:v>
                </c:pt>
                <c:pt idx="72">
                  <c:v>93.759329423841322</c:v>
                </c:pt>
                <c:pt idx="73">
                  <c:v>93.585103418403961</c:v>
                </c:pt>
                <c:pt idx="74">
                  <c:v>93.41173892836558</c:v>
                </c:pt>
                <c:pt idx="75">
                  <c:v>93.239267628978837</c:v>
                </c:pt>
                <c:pt idx="76">
                  <c:v>93.067709295755449</c:v>
                </c:pt>
                <c:pt idx="77">
                  <c:v>92.89707343154457</c:v>
                </c:pt>
                <c:pt idx="78">
                  <c:v>92.727360748489758</c:v>
                </c:pt>
                <c:pt idx="79">
                  <c:v>92.558564506531269</c:v>
                </c:pt>
                <c:pt idx="80">
                  <c:v>92.390671712790805</c:v>
                </c:pt>
                <c:pt idx="81">
                  <c:v>92.223664188106838</c:v>
                </c:pt>
                <c:pt idx="82">
                  <c:v>92.057519508300288</c:v>
                </c:pt>
                <c:pt idx="83">
                  <c:v>91.892211828559525</c:v>
                </c:pt>
                <c:pt idx="84">
                  <c:v>91.727712599742446</c:v>
                </c:pt>
                <c:pt idx="85">
                  <c:v>91.563991185485918</c:v>
                </c:pt>
                <c:pt idx="86">
                  <c:v>91.401015388871627</c:v>
                </c:pt>
                <c:pt idx="87">
                  <c:v>91.238751897077805</c:v>
                </c:pt>
                <c:pt idx="88">
                  <c:v>91.077166652006795</c:v>
                </c:pt>
                <c:pt idx="89">
                  <c:v>90.916225154356411</c:v>
                </c:pt>
                <c:pt idx="90">
                  <c:v>90.75589270803583</c:v>
                </c:pt>
                <c:pt idx="91">
                  <c:v>90.596134611237247</c:v>
                </c:pt>
                <c:pt idx="92">
                  <c:v>90.436916299887073</c:v>
                </c:pt>
                <c:pt idx="93">
                  <c:v>90.278203448626684</c:v>
                </c:pt>
                <c:pt idx="94">
                  <c:v>90.119962033928076</c:v>
                </c:pt>
                <c:pt idx="95">
                  <c:v>89.962158363440551</c:v>
                </c:pt>
                <c:pt idx="96">
                  <c:v>89.8047590751992</c:v>
                </c:pt>
                <c:pt idx="97">
                  <c:v>89.647731109907767</c:v>
                </c:pt>
                <c:pt idx="98">
                  <c:v>89.491041659144457</c:v>
                </c:pt>
                <c:pt idx="99">
                  <c:v>89.334658092028363</c:v>
                </c:pt>
                <c:pt idx="100">
                  <c:v>89.178547862636208</c:v>
                </c:pt>
                <c:pt idx="101">
                  <c:v>89.022678400269257</c:v>
                </c:pt>
                <c:pt idx="102">
                  <c:v>88.867016984550631</c:v>
                </c:pt>
                <c:pt idx="103">
                  <c:v>88.711530607280238</c:v>
                </c:pt>
                <c:pt idx="104">
                  <c:v>88.556185822997648</c:v>
                </c:pt>
                <c:pt idx="105">
                  <c:v>88.400948590303742</c:v>
                </c:pt>
                <c:pt idx="106">
                  <c:v>88.245784106175634</c:v>
                </c:pt>
                <c:pt idx="107">
                  <c:v>88.090656635780505</c:v>
                </c:pt>
                <c:pt idx="108">
                  <c:v>87.935529340653702</c:v>
                </c:pt>
                <c:pt idx="109">
                  <c:v>87.78036410856005</c:v>
                </c:pt>
                <c:pt idx="110">
                  <c:v>87.625121388899345</c:v>
                </c:pt>
                <c:pt idx="111">
                  <c:v>87.469760038146177</c:v>
                </c:pt>
                <c:pt idx="112">
                  <c:v>87.314237180519029</c:v>
                </c:pt>
                <c:pt idx="113">
                  <c:v>87.158508089837497</c:v>
                </c:pt>
                <c:pt idx="114">
                  <c:v>87.002526099324413</c:v>
                </c:pt>
                <c:pt idx="115">
                  <c:v>86.846242546905458</c:v>
                </c:pt>
                <c:pt idx="116">
                  <c:v>86.689606764305552</c:v>
                </c:pt>
                <c:pt idx="117">
                  <c:v>86.53256611887528</c:v>
                </c:pt>
                <c:pt idx="118">
                  <c:v>86.375066117528974</c:v>
                </c:pt>
                <c:pt idx="119">
                  <c:v>86.217050582345934</c:v>
                </c:pt>
                <c:pt idx="120">
                  <c:v>86.058461907176977</c:v>
                </c:pt>
                <c:pt idx="121">
                  <c:v>85.899241403901485</c:v>
                </c:pt>
                <c:pt idx="122">
                  <c:v>85.739329745679441</c:v>
                </c:pt>
                <c:pt idx="123">
                  <c:v>85.578667512541301</c:v>
                </c:pt>
                <c:pt idx="124">
                  <c:v>85.417195841865578</c:v>
                </c:pt>
                <c:pt idx="125">
                  <c:v>85.254857182669838</c:v>
                </c:pt>
                <c:pt idx="126">
                  <c:v>85.091596148184067</c:v>
                </c:pt>
                <c:pt idx="127">
                  <c:v>84.927360455967829</c:v>
                </c:pt>
                <c:pt idx="128">
                  <c:v>84.762101939033528</c:v>
                </c:pt>
                <c:pt idx="129">
                  <c:v>84.595777605305813</c:v>
                </c:pt>
                <c:pt idx="130">
                  <c:v>84.428350716642385</c:v>
                </c:pt>
                <c:pt idx="131">
                  <c:v>84.25979185300676</c:v>
                </c:pt>
                <c:pt idx="132">
                  <c:v>84.090079922736464</c:v>
                </c:pt>
                <c:pt idx="133">
                  <c:v>83.919203076726546</c:v>
                </c:pt>
                <c:pt idx="134">
                  <c:v>83.747159483263275</c:v>
                </c:pt>
                <c:pt idx="135">
                  <c:v>83.573957921621826</c:v>
                </c:pt>
                <c:pt idx="136">
                  <c:v>83.39961815665103</c:v>
                </c:pt>
                <c:pt idx="137">
                  <c:v>83.224171063468773</c:v>
                </c:pt>
                <c:pt idx="138">
                  <c:v>83.047658480880315</c:v>
                </c:pt>
                <c:pt idx="139">
                  <c:v>82.870132783744054</c:v>
                </c:pt>
                <c:pt idx="140">
                  <c:v>82.691656177527889</c:v>
                </c:pt>
                <c:pt idx="141">
                  <c:v>82.512299731813243</c:v>
                </c:pt>
                <c:pt idx="142">
                  <c:v>82.332142182498742</c:v>
                </c:pt>
                <c:pt idx="143">
                  <c:v>82.151268543914668</c:v>
                </c:pt>
                <c:pt idx="144">
                  <c:v>81.96976858108485</c:v>
                </c:pt>
                <c:pt idx="145">
                  <c:v>81.787735198282007</c:v>
                </c:pt>
                <c:pt idx="146">
                  <c:v>81.605262802425372</c:v>
                </c:pt>
                <c:pt idx="147">
                  <c:v>81.422445698705872</c:v>
                </c:pt>
                <c:pt idx="148">
                  <c:v>81.239376571353631</c:v>
                </c:pt>
                <c:pt idx="149">
                  <c:v>81.056145095224906</c:v>
                </c:pt>
                <c:pt idx="150">
                  <c:v>80.872836714613442</c:v>
                </c:pt>
                <c:pt idx="151">
                  <c:v>80.689531615227367</c:v>
                </c:pt>
                <c:pt idx="152">
                  <c:v>80.506303904463593</c:v>
                </c:pt>
                <c:pt idx="153">
                  <c:v>80.323221004730144</c:v>
                </c:pt>
                <c:pt idx="154">
                  <c:v>80.140343255241092</c:v>
                </c:pt>
                <c:pt idx="155">
                  <c:v>79.957723709893514</c:v>
                </c:pt>
                <c:pt idx="156">
                  <c:v>79.775408112789151</c:v>
                </c:pt>
                <c:pt idx="157">
                  <c:v>79.593435028768994</c:v>
                </c:pt>
                <c:pt idx="158">
                  <c:v>79.411836103914965</c:v>
                </c:pt>
                <c:pt idx="159">
                  <c:v>79.230636430156054</c:v>
                </c:pt>
                <c:pt idx="160">
                  <c:v>79.049854988634365</c:v>
                </c:pt>
                <c:pt idx="161">
                  <c:v>78.869505148046485</c:v>
                </c:pt>
                <c:pt idx="162">
                  <c:v>78.68959519647558</c:v>
                </c:pt>
                <c:pt idx="163">
                  <c:v>78.510128887990334</c:v>
                </c:pt>
                <c:pt idx="164">
                  <c:v>78.331105988264923</c:v>
                </c:pt>
                <c:pt idx="165">
                  <c:v>78.152522806470728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101.717</c:v>
                </c:pt>
                <c:pt idx="1">
                  <c:v>99.8</c:v>
                </c:pt>
                <c:pt idx="2">
                  <c:v>97.466999999999999</c:v>
                </c:pt>
                <c:pt idx="3">
                  <c:v>99.6</c:v>
                </c:pt>
                <c:pt idx="4">
                  <c:v>99.466999999999999</c:v>
                </c:pt>
                <c:pt idx="5">
                  <c:v>98.216999999999999</c:v>
                </c:pt>
                <c:pt idx="6">
                  <c:v>99.15</c:v>
                </c:pt>
                <c:pt idx="7">
                  <c:v>100.267</c:v>
                </c:pt>
                <c:pt idx="8">
                  <c:v>97.466999999999999</c:v>
                </c:pt>
                <c:pt idx="9">
                  <c:v>98.2</c:v>
                </c:pt>
                <c:pt idx="10">
                  <c:v>97.7</c:v>
                </c:pt>
                <c:pt idx="11">
                  <c:v>98.966999999999999</c:v>
                </c:pt>
                <c:pt idx="12">
                  <c:v>98.082999999999998</c:v>
                </c:pt>
                <c:pt idx="13">
                  <c:v>97.55</c:v>
                </c:pt>
                <c:pt idx="14">
                  <c:v>99.117000000000004</c:v>
                </c:pt>
                <c:pt idx="15">
                  <c:v>97.716999999999999</c:v>
                </c:pt>
                <c:pt idx="16">
                  <c:v>97.466999999999999</c:v>
                </c:pt>
                <c:pt idx="17">
                  <c:v>99.266999999999996</c:v>
                </c:pt>
                <c:pt idx="18">
                  <c:v>100.617</c:v>
                </c:pt>
                <c:pt idx="19">
                  <c:v>98.2</c:v>
                </c:pt>
                <c:pt idx="20">
                  <c:v>97.966999999999999</c:v>
                </c:pt>
                <c:pt idx="21">
                  <c:v>99.533000000000001</c:v>
                </c:pt>
                <c:pt idx="22">
                  <c:v>97.483000000000004</c:v>
                </c:pt>
                <c:pt idx="23">
                  <c:v>100.4</c:v>
                </c:pt>
                <c:pt idx="24">
                  <c:v>100.367</c:v>
                </c:pt>
                <c:pt idx="25">
                  <c:v>97.3</c:v>
                </c:pt>
                <c:pt idx="26">
                  <c:v>99.617000000000004</c:v>
                </c:pt>
                <c:pt idx="27">
                  <c:v>98.533000000000001</c:v>
                </c:pt>
                <c:pt idx="28">
                  <c:v>99.483000000000004</c:v>
                </c:pt>
                <c:pt idx="29">
                  <c:v>98.566999999999993</c:v>
                </c:pt>
                <c:pt idx="30">
                  <c:v>98.816999999999993</c:v>
                </c:pt>
                <c:pt idx="31">
                  <c:v>99.117000000000004</c:v>
                </c:pt>
                <c:pt idx="32">
                  <c:v>99.816999999999993</c:v>
                </c:pt>
                <c:pt idx="33">
                  <c:v>100.033</c:v>
                </c:pt>
                <c:pt idx="34">
                  <c:v>100.93300000000001</c:v>
                </c:pt>
                <c:pt idx="35">
                  <c:v>102.883</c:v>
                </c:pt>
                <c:pt idx="36">
                  <c:v>99.033000000000001</c:v>
                </c:pt>
                <c:pt idx="37">
                  <c:v>103.18300000000001</c:v>
                </c:pt>
                <c:pt idx="38">
                  <c:v>99.516999999999996</c:v>
                </c:pt>
                <c:pt idx="39">
                  <c:v>100.217</c:v>
                </c:pt>
                <c:pt idx="40">
                  <c:v>102.55</c:v>
                </c:pt>
                <c:pt idx="41">
                  <c:v>102.7</c:v>
                </c:pt>
                <c:pt idx="42">
                  <c:v>103.06699999999999</c:v>
                </c:pt>
                <c:pt idx="43">
                  <c:v>103.8</c:v>
                </c:pt>
                <c:pt idx="44">
                  <c:v>107.733</c:v>
                </c:pt>
                <c:pt idx="45">
                  <c:v>110.533</c:v>
                </c:pt>
                <c:pt idx="46">
                  <c:v>117.81699999999999</c:v>
                </c:pt>
                <c:pt idx="47">
                  <c:v>127.25</c:v>
                </c:pt>
                <c:pt idx="48">
                  <c:v>139.55000000000001</c:v>
                </c:pt>
                <c:pt idx="49">
                  <c:v>154</c:v>
                </c:pt>
                <c:pt idx="50">
                  <c:v>173.767</c:v>
                </c:pt>
                <c:pt idx="51">
                  <c:v>190.3</c:v>
                </c:pt>
                <c:pt idx="52">
                  <c:v>203.96700000000001</c:v>
                </c:pt>
                <c:pt idx="53">
                  <c:v>213.43299999999999</c:v>
                </c:pt>
                <c:pt idx="54">
                  <c:v>220.7</c:v>
                </c:pt>
                <c:pt idx="55">
                  <c:v>223.233</c:v>
                </c:pt>
                <c:pt idx="56">
                  <c:v>224.5</c:v>
                </c:pt>
                <c:pt idx="57">
                  <c:v>220.68299999999999</c:v>
                </c:pt>
                <c:pt idx="58">
                  <c:v>214.8</c:v>
                </c:pt>
                <c:pt idx="59">
                  <c:v>199.1</c:v>
                </c:pt>
                <c:pt idx="60">
                  <c:v>172.733</c:v>
                </c:pt>
                <c:pt idx="61">
                  <c:v>136.5</c:v>
                </c:pt>
                <c:pt idx="62">
                  <c:v>109.233</c:v>
                </c:pt>
                <c:pt idx="63">
                  <c:v>101.217</c:v>
                </c:pt>
                <c:pt idx="64">
                  <c:v>96.683000000000007</c:v>
                </c:pt>
                <c:pt idx="65">
                  <c:v>98.75</c:v>
                </c:pt>
                <c:pt idx="66">
                  <c:v>101.65</c:v>
                </c:pt>
                <c:pt idx="67">
                  <c:v>103.93300000000001</c:v>
                </c:pt>
                <c:pt idx="68">
                  <c:v>105.517</c:v>
                </c:pt>
                <c:pt idx="69">
                  <c:v>112.65</c:v>
                </c:pt>
                <c:pt idx="70">
                  <c:v>121.283</c:v>
                </c:pt>
                <c:pt idx="71">
                  <c:v>133.43299999999999</c:v>
                </c:pt>
                <c:pt idx="72">
                  <c:v>146.28299999999999</c:v>
                </c:pt>
                <c:pt idx="73">
                  <c:v>158.69999999999999</c:v>
                </c:pt>
                <c:pt idx="74">
                  <c:v>170.9</c:v>
                </c:pt>
                <c:pt idx="75">
                  <c:v>178.18299999999999</c:v>
                </c:pt>
                <c:pt idx="76">
                  <c:v>184.4</c:v>
                </c:pt>
                <c:pt idx="77">
                  <c:v>187.03299999999999</c:v>
                </c:pt>
                <c:pt idx="78">
                  <c:v>187.733</c:v>
                </c:pt>
                <c:pt idx="79">
                  <c:v>183.233</c:v>
                </c:pt>
                <c:pt idx="80">
                  <c:v>173.833</c:v>
                </c:pt>
                <c:pt idx="81">
                  <c:v>154.03299999999999</c:v>
                </c:pt>
                <c:pt idx="82">
                  <c:v>124.267</c:v>
                </c:pt>
                <c:pt idx="83">
                  <c:v>104.95</c:v>
                </c:pt>
                <c:pt idx="84">
                  <c:v>95.233000000000004</c:v>
                </c:pt>
                <c:pt idx="85">
                  <c:v>91.216999999999999</c:v>
                </c:pt>
                <c:pt idx="86">
                  <c:v>93.75</c:v>
                </c:pt>
                <c:pt idx="87">
                  <c:v>92.233000000000004</c:v>
                </c:pt>
                <c:pt idx="88">
                  <c:v>92.382999999999996</c:v>
                </c:pt>
                <c:pt idx="89">
                  <c:v>93.15</c:v>
                </c:pt>
                <c:pt idx="90">
                  <c:v>93.533000000000001</c:v>
                </c:pt>
                <c:pt idx="91">
                  <c:v>91.516999999999996</c:v>
                </c:pt>
                <c:pt idx="92">
                  <c:v>93.533000000000001</c:v>
                </c:pt>
                <c:pt idx="93">
                  <c:v>93.867000000000004</c:v>
                </c:pt>
                <c:pt idx="94">
                  <c:v>93.15</c:v>
                </c:pt>
                <c:pt idx="95">
                  <c:v>90.832999999999998</c:v>
                </c:pt>
                <c:pt idx="96">
                  <c:v>94.382999999999996</c:v>
                </c:pt>
                <c:pt idx="97">
                  <c:v>91.35</c:v>
                </c:pt>
                <c:pt idx="98">
                  <c:v>92.917000000000002</c:v>
                </c:pt>
                <c:pt idx="99">
                  <c:v>92.983000000000004</c:v>
                </c:pt>
                <c:pt idx="100">
                  <c:v>92.266999999999996</c:v>
                </c:pt>
                <c:pt idx="101">
                  <c:v>92.082999999999998</c:v>
                </c:pt>
                <c:pt idx="102">
                  <c:v>93.483000000000004</c:v>
                </c:pt>
                <c:pt idx="103">
                  <c:v>92.1</c:v>
                </c:pt>
                <c:pt idx="104">
                  <c:v>92.832999999999998</c:v>
                </c:pt>
                <c:pt idx="105">
                  <c:v>94.617000000000004</c:v>
                </c:pt>
                <c:pt idx="106">
                  <c:v>96.882999999999996</c:v>
                </c:pt>
                <c:pt idx="107">
                  <c:v>97.816999999999993</c:v>
                </c:pt>
                <c:pt idx="108">
                  <c:v>102.917</c:v>
                </c:pt>
                <c:pt idx="109">
                  <c:v>106.75</c:v>
                </c:pt>
                <c:pt idx="110">
                  <c:v>111.7</c:v>
                </c:pt>
                <c:pt idx="111">
                  <c:v>114.117</c:v>
                </c:pt>
                <c:pt idx="112">
                  <c:v>116.583</c:v>
                </c:pt>
                <c:pt idx="113">
                  <c:v>116.733</c:v>
                </c:pt>
                <c:pt idx="114">
                  <c:v>113.06699999999999</c:v>
                </c:pt>
                <c:pt idx="115">
                  <c:v>107.7</c:v>
                </c:pt>
                <c:pt idx="116">
                  <c:v>104.983</c:v>
                </c:pt>
                <c:pt idx="117">
                  <c:v>97.85</c:v>
                </c:pt>
                <c:pt idx="118">
                  <c:v>92.15</c:v>
                </c:pt>
                <c:pt idx="119">
                  <c:v>89.35</c:v>
                </c:pt>
                <c:pt idx="120">
                  <c:v>89.783000000000001</c:v>
                </c:pt>
                <c:pt idx="121">
                  <c:v>88.6</c:v>
                </c:pt>
                <c:pt idx="122">
                  <c:v>87.8</c:v>
                </c:pt>
                <c:pt idx="123">
                  <c:v>87.683000000000007</c:v>
                </c:pt>
                <c:pt idx="124">
                  <c:v>88.283000000000001</c:v>
                </c:pt>
                <c:pt idx="125">
                  <c:v>87.8</c:v>
                </c:pt>
                <c:pt idx="126">
                  <c:v>85.917000000000002</c:v>
                </c:pt>
                <c:pt idx="127">
                  <c:v>86.6</c:v>
                </c:pt>
                <c:pt idx="128">
                  <c:v>84.316999999999993</c:v>
                </c:pt>
                <c:pt idx="129">
                  <c:v>86.516999999999996</c:v>
                </c:pt>
                <c:pt idx="130">
                  <c:v>85.882999999999996</c:v>
                </c:pt>
                <c:pt idx="131">
                  <c:v>86.766999999999996</c:v>
                </c:pt>
                <c:pt idx="132">
                  <c:v>83.55</c:v>
                </c:pt>
                <c:pt idx="133">
                  <c:v>85.483000000000004</c:v>
                </c:pt>
                <c:pt idx="134">
                  <c:v>87.867000000000004</c:v>
                </c:pt>
                <c:pt idx="135">
                  <c:v>88.233000000000004</c:v>
                </c:pt>
                <c:pt idx="136">
                  <c:v>90.382999999999996</c:v>
                </c:pt>
                <c:pt idx="137">
                  <c:v>93.132999999999996</c:v>
                </c:pt>
                <c:pt idx="138">
                  <c:v>96.832999999999998</c:v>
                </c:pt>
                <c:pt idx="139">
                  <c:v>98.082999999999998</c:v>
                </c:pt>
                <c:pt idx="140">
                  <c:v>100.033</c:v>
                </c:pt>
                <c:pt idx="141">
                  <c:v>99.617000000000004</c:v>
                </c:pt>
                <c:pt idx="142">
                  <c:v>98.382999999999996</c:v>
                </c:pt>
                <c:pt idx="143">
                  <c:v>93.8</c:v>
                </c:pt>
                <c:pt idx="144">
                  <c:v>91.617000000000004</c:v>
                </c:pt>
                <c:pt idx="145">
                  <c:v>86.816999999999993</c:v>
                </c:pt>
                <c:pt idx="146">
                  <c:v>85.117000000000004</c:v>
                </c:pt>
                <c:pt idx="147">
                  <c:v>81.983000000000004</c:v>
                </c:pt>
                <c:pt idx="148">
                  <c:v>81.7</c:v>
                </c:pt>
                <c:pt idx="149">
                  <c:v>81.983000000000004</c:v>
                </c:pt>
                <c:pt idx="150">
                  <c:v>80.117000000000004</c:v>
                </c:pt>
                <c:pt idx="151">
                  <c:v>80.966999999999999</c:v>
                </c:pt>
                <c:pt idx="152">
                  <c:v>81.150000000000006</c:v>
                </c:pt>
                <c:pt idx="153">
                  <c:v>83.132999999999996</c:v>
                </c:pt>
                <c:pt idx="154">
                  <c:v>82.8</c:v>
                </c:pt>
                <c:pt idx="155">
                  <c:v>82.183000000000007</c:v>
                </c:pt>
                <c:pt idx="156">
                  <c:v>81.099999999999994</c:v>
                </c:pt>
                <c:pt idx="157">
                  <c:v>81.216999999999999</c:v>
                </c:pt>
                <c:pt idx="158">
                  <c:v>80.25</c:v>
                </c:pt>
                <c:pt idx="159">
                  <c:v>81.082999999999998</c:v>
                </c:pt>
                <c:pt idx="160">
                  <c:v>82.617000000000004</c:v>
                </c:pt>
                <c:pt idx="161">
                  <c:v>81.516999999999996</c:v>
                </c:pt>
                <c:pt idx="162">
                  <c:v>82.117000000000004</c:v>
                </c:pt>
                <c:pt idx="163">
                  <c:v>77.816999999999993</c:v>
                </c:pt>
                <c:pt idx="164">
                  <c:v>81.533000000000001</c:v>
                </c:pt>
                <c:pt idx="165">
                  <c:v>80.832999999999998</c:v>
                </c:pt>
                <c:pt idx="166">
                  <c:v>79.667000000000002</c:v>
                </c:pt>
                <c:pt idx="167">
                  <c:v>79.233000000000004</c:v>
                </c:pt>
                <c:pt idx="168">
                  <c:v>81.766999999999996</c:v>
                </c:pt>
                <c:pt idx="169">
                  <c:v>80.099999999999994</c:v>
                </c:pt>
                <c:pt idx="170">
                  <c:v>80.832999999999998</c:v>
                </c:pt>
                <c:pt idx="171">
                  <c:v>80.882999999999996</c:v>
                </c:pt>
                <c:pt idx="172">
                  <c:v>80.8</c:v>
                </c:pt>
                <c:pt idx="173">
                  <c:v>80.05</c:v>
                </c:pt>
                <c:pt idx="174">
                  <c:v>80.849999999999994</c:v>
                </c:pt>
                <c:pt idx="175">
                  <c:v>80.667000000000002</c:v>
                </c:pt>
                <c:pt idx="176">
                  <c:v>81.283000000000001</c:v>
                </c:pt>
                <c:pt idx="177">
                  <c:v>79.3</c:v>
                </c:pt>
                <c:pt idx="178">
                  <c:v>80.966999999999999</c:v>
                </c:pt>
                <c:pt idx="179">
                  <c:v>83.25</c:v>
                </c:pt>
                <c:pt idx="180">
                  <c:v>81.417000000000002</c:v>
                </c:pt>
                <c:pt idx="181">
                  <c:v>80.667000000000002</c:v>
                </c:pt>
                <c:pt idx="182">
                  <c:v>79.533000000000001</c:v>
                </c:pt>
                <c:pt idx="183">
                  <c:v>80.167000000000002</c:v>
                </c:pt>
                <c:pt idx="184">
                  <c:v>80.617000000000004</c:v>
                </c:pt>
                <c:pt idx="185">
                  <c:v>78.7</c:v>
                </c:pt>
                <c:pt idx="186">
                  <c:v>79.983000000000004</c:v>
                </c:pt>
                <c:pt idx="187">
                  <c:v>82.332999999999998</c:v>
                </c:pt>
                <c:pt idx="188">
                  <c:v>80.5</c:v>
                </c:pt>
                <c:pt idx="189">
                  <c:v>80.667000000000002</c:v>
                </c:pt>
                <c:pt idx="190">
                  <c:v>82.55</c:v>
                </c:pt>
                <c:pt idx="191">
                  <c:v>79.483000000000004</c:v>
                </c:pt>
                <c:pt idx="192">
                  <c:v>80.132999999999996</c:v>
                </c:pt>
                <c:pt idx="193">
                  <c:v>83</c:v>
                </c:pt>
                <c:pt idx="194">
                  <c:v>80.933000000000007</c:v>
                </c:pt>
                <c:pt idx="195">
                  <c:v>81.650000000000006</c:v>
                </c:pt>
                <c:pt idx="196">
                  <c:v>81.533000000000001</c:v>
                </c:pt>
                <c:pt idx="197">
                  <c:v>81.566999999999993</c:v>
                </c:pt>
                <c:pt idx="198">
                  <c:v>82.667000000000002</c:v>
                </c:pt>
                <c:pt idx="199">
                  <c:v>81.233000000000004</c:v>
                </c:pt>
                <c:pt idx="200">
                  <c:v>79.867000000000004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98.005644258961624</c:v>
                </c:pt>
                <c:pt idx="8">
                  <c:v>98.139576743555182</c:v>
                </c:pt>
                <c:pt idx="9">
                  <c:v>98.27470597558748</c:v>
                </c:pt>
                <c:pt idx="10">
                  <c:v>98.411017157379973</c:v>
                </c:pt>
                <c:pt idx="11">
                  <c:v>98.548481868814932</c:v>
                </c:pt>
                <c:pt idx="12">
                  <c:v>98.687055887614179</c:v>
                </c:pt>
                <c:pt idx="13">
                  <c:v>98.82667681641567</c:v>
                </c:pt>
                <c:pt idx="14">
                  <c:v>98.967261523773374</c:v>
                </c:pt>
                <c:pt idx="15">
                  <c:v>99.10870341397569</c:v>
                </c:pt>
                <c:pt idx="16">
                  <c:v>99.250869550738031</c:v>
                </c:pt>
                <c:pt idx="17">
                  <c:v>99.393597673522422</c:v>
                </c:pt>
                <c:pt idx="18">
                  <c:v>99.536693164790165</c:v>
                </c:pt>
                <c:pt idx="19">
                  <c:v>99.679926056739944</c:v>
                </c:pt>
                <c:pt idx="20">
                  <c:v>99.823028216960381</c:v>
                </c:pt>
                <c:pt idx="21">
                  <c:v>99.965690943780103</c:v>
                </c:pt>
                <c:pt idx="22">
                  <c:v>100.10756337219867</c:v>
                </c:pt>
                <c:pt idx="23">
                  <c:v>100.24825241097327</c:v>
                </c:pt>
                <c:pt idx="24">
                  <c:v>100.38732552626065</c:v>
                </c:pt>
                <c:pt idx="25">
                  <c:v>100.52431876919599</c:v>
                </c:pt>
                <c:pt idx="26">
                  <c:v>100.65875435336689</c:v>
                </c:pt>
                <c:pt idx="27">
                  <c:v>100.79017533424954</c:v>
                </c:pt>
                <c:pt idx="28">
                  <c:v>100.91821024000943</c:v>
                </c:pt>
                <c:pt idx="29">
                  <c:v>101.0426887550616</c:v>
                </c:pt>
                <c:pt idx="30">
                  <c:v>101.1638417492867</c:v>
                </c:pt>
                <c:pt idx="31">
                  <c:v>101.28263587015967</c:v>
                </c:pt>
                <c:pt idx="32">
                  <c:v>101.40131466171238</c:v>
                </c:pt>
                <c:pt idx="33">
                  <c:v>101.52424332756726</c:v>
                </c:pt>
                <c:pt idx="34">
                  <c:v>101.65917883390678</c:v>
                </c:pt>
                <c:pt idx="35">
                  <c:v>101.81910336386399</c:v>
                </c:pt>
                <c:pt idx="36">
                  <c:v>102.02475496595372</c:v>
                </c:pt>
                <c:pt idx="37">
                  <c:v>102.30794795841882</c:v>
                </c:pt>
                <c:pt idx="38">
                  <c:v>102.71567811503942</c:v>
                </c:pt>
                <c:pt idx="39">
                  <c:v>103.31483661445816</c:v>
                </c:pt>
                <c:pt idx="40">
                  <c:v>104.19710406452805</c:v>
                </c:pt>
                <c:pt idx="41">
                  <c:v>105.48327206340237</c:v>
                </c:pt>
                <c:pt idx="42">
                  <c:v>107.32588334875474</c:v>
                </c:pt>
                <c:pt idx="43">
                  <c:v>109.90876562691059</c:v>
                </c:pt>
                <c:pt idx="44">
                  <c:v>113.44186432755234</c:v>
                </c:pt>
                <c:pt idx="45">
                  <c:v>118.14988000198569</c:v>
                </c:pt>
                <c:pt idx="46">
                  <c:v>124.2537001478676</c:v>
                </c:pt>
                <c:pt idx="47">
                  <c:v>131.94453611788862</c:v>
                </c:pt>
                <c:pt idx="48">
                  <c:v>141.35193122726739</c:v>
                </c:pt>
                <c:pt idx="49">
                  <c:v>152.50788344677582</c:v>
                </c:pt>
                <c:pt idx="50">
                  <c:v>165.30864661090047</c:v>
                </c:pt>
                <c:pt idx="51">
                  <c:v>179.46981394527592</c:v>
                </c:pt>
                <c:pt idx="52">
                  <c:v>194.45529791268652</c:v>
                </c:pt>
                <c:pt idx="53">
                  <c:v>209.34446062920361</c:v>
                </c:pt>
                <c:pt idx="54">
                  <c:v>222.62470516385648</c:v>
                </c:pt>
                <c:pt idx="55">
                  <c:v>232.02431282712055</c:v>
                </c:pt>
                <c:pt idx="56">
                  <c:v>234.70953167470071</c:v>
                </c:pt>
                <c:pt idx="57">
                  <c:v>228.20064894072061</c:v>
                </c:pt>
                <c:pt idx="58">
                  <c:v>211.87137311977261</c:v>
                </c:pt>
                <c:pt idx="59">
                  <c:v>188.067048493854</c:v>
                </c:pt>
                <c:pt idx="60">
                  <c:v>161.66754189553677</c:v>
                </c:pt>
                <c:pt idx="61">
                  <c:v>138.00702417727788</c:v>
                </c:pt>
                <c:pt idx="62">
                  <c:v>120.55812788174227</c:v>
                </c:pt>
                <c:pt idx="63">
                  <c:v>110.0061447591744</c:v>
                </c:pt>
                <c:pt idx="64">
                  <c:v>105.0199353869922</c:v>
                </c:pt>
                <c:pt idx="65">
                  <c:v>103.70006143014282</c:v>
                </c:pt>
                <c:pt idx="66">
                  <c:v>104.59872390365538</c:v>
                </c:pt>
                <c:pt idx="67">
                  <c:v>106.98916895575891</c:v>
                </c:pt>
                <c:pt idx="68">
                  <c:v>110.68158725409327</c:v>
                </c:pt>
                <c:pt idx="69">
                  <c:v>115.75087613711051</c:v>
                </c:pt>
                <c:pt idx="70">
                  <c:v>122.33967499326869</c:v>
                </c:pt>
                <c:pt idx="71">
                  <c:v>130.54267983228132</c:v>
                </c:pt>
                <c:pt idx="72">
                  <c:v>140.33525328133868</c:v>
                </c:pt>
                <c:pt idx="73">
                  <c:v>151.51849477866119</c:v>
                </c:pt>
                <c:pt idx="74">
                  <c:v>163.65430262978677</c:v>
                </c:pt>
                <c:pt idx="75">
                  <c:v>175.93543274769021</c:v>
                </c:pt>
                <c:pt idx="76">
                  <c:v>186.92208317826135</c:v>
                </c:pt>
                <c:pt idx="77">
                  <c:v>194.23856991374123</c:v>
                </c:pt>
                <c:pt idx="78">
                  <c:v>194.75553257617432</c:v>
                </c:pt>
                <c:pt idx="79">
                  <c:v>185.96535504393907</c:v>
                </c:pt>
                <c:pt idx="80">
                  <c:v>168.21627826391932</c:v>
                </c:pt>
                <c:pt idx="81">
                  <c:v>145.72880395773123</c:v>
                </c:pt>
                <c:pt idx="82">
                  <c:v>124.61865497017666</c:v>
                </c:pt>
                <c:pt idx="83">
                  <c:v>109.28518582985365</c:v>
                </c:pt>
                <c:pt idx="84">
                  <c:v>100.50715450742726</c:v>
                </c:pt>
                <c:pt idx="85">
                  <c:v>96.475220850571162</c:v>
                </c:pt>
                <c:pt idx="86">
                  <c:v>94.922451831265235</c:v>
                </c:pt>
                <c:pt idx="87">
                  <c:v>94.344914565551889</c:v>
                </c:pt>
                <c:pt idx="88">
                  <c:v>94.062319304766547</c:v>
                </c:pt>
                <c:pt idx="89">
                  <c:v>93.849385904244258</c:v>
                </c:pt>
                <c:pt idx="90">
                  <c:v>93.649779903711263</c:v>
                </c:pt>
                <c:pt idx="91">
                  <c:v>93.452678863119061</c:v>
                </c:pt>
                <c:pt idx="92">
                  <c:v>93.256467679251116</c:v>
                </c:pt>
                <c:pt idx="93">
                  <c:v>93.060983921231923</c:v>
                </c:pt>
                <c:pt idx="94">
                  <c:v>92.866326772716889</c:v>
                </c:pt>
                <c:pt idx="95">
                  <c:v>92.672850534742096</c:v>
                </c:pt>
                <c:pt idx="96">
                  <c:v>92.481490725046612</c:v>
                </c:pt>
                <c:pt idx="97">
                  <c:v>92.294496736051045</c:v>
                </c:pt>
                <c:pt idx="98">
                  <c:v>92.116892929664715</c:v>
                </c:pt>
                <c:pt idx="99">
                  <c:v>91.959150092329494</c:v>
                </c:pt>
                <c:pt idx="100">
                  <c:v>91.841623240960487</c:v>
                </c:pt>
                <c:pt idx="101">
                  <c:v>91.801134964107192</c:v>
                </c:pt>
                <c:pt idx="102">
                  <c:v>91.899412172123377</c:v>
                </c:pt>
                <c:pt idx="103">
                  <c:v>92.231699203603057</c:v>
                </c:pt>
                <c:pt idx="104">
                  <c:v>92.931750206924519</c:v>
                </c:pt>
                <c:pt idx="105">
                  <c:v>94.166885342040928</c:v>
                </c:pt>
                <c:pt idx="106">
                  <c:v>96.114623139278535</c:v>
                </c:pt>
                <c:pt idx="107">
                  <c:v>98.911890414446162</c:v>
                </c:pt>
                <c:pt idx="108">
                  <c:v>102.5718256359403</c:v>
                </c:pt>
                <c:pt idx="109">
                  <c:v>106.87756570240519</c:v>
                </c:pt>
                <c:pt idx="110">
                  <c:v>111.2929618755478</c:v>
                </c:pt>
                <c:pt idx="111">
                  <c:v>114.96826810008641</c:v>
                </c:pt>
                <c:pt idx="112">
                  <c:v>116.92414288865551</c:v>
                </c:pt>
                <c:pt idx="113">
                  <c:v>116.41611990272561</c:v>
                </c:pt>
                <c:pt idx="114">
                  <c:v>113.32370854125165</c:v>
                </c:pt>
                <c:pt idx="115">
                  <c:v>108.30323268296597</c:v>
                </c:pt>
                <c:pt idx="116">
                  <c:v>102.54493585979611</c:v>
                </c:pt>
                <c:pt idx="117">
                  <c:v>97.254544147414421</c:v>
                </c:pt>
                <c:pt idx="118">
                  <c:v>93.189711628793134</c:v>
                </c:pt>
                <c:pt idx="119">
                  <c:v>90.514217998009073</c:v>
                </c:pt>
                <c:pt idx="120">
                  <c:v>88.967063239048969</c:v>
                </c:pt>
                <c:pt idx="121">
                  <c:v>88.144543782870997</c:v>
                </c:pt>
                <c:pt idx="122">
                  <c:v>87.70399907081395</c:v>
                </c:pt>
                <c:pt idx="123">
                  <c:v>87.431823017871025</c:v>
                </c:pt>
                <c:pt idx="124">
                  <c:v>87.222474464331995</c:v>
                </c:pt>
                <c:pt idx="125">
                  <c:v>87.033286005857278</c:v>
                </c:pt>
                <c:pt idx="126">
                  <c:v>86.849962390570823</c:v>
                </c:pt>
                <c:pt idx="127">
                  <c:v>86.668720742945311</c:v>
                </c:pt>
                <c:pt idx="128">
                  <c:v>86.48961355007286</c:v>
                </c:pt>
                <c:pt idx="129">
                  <c:v>86.315832404784686</c:v>
                </c:pt>
                <c:pt idx="130">
                  <c:v>86.157348278651739</c:v>
                </c:pt>
                <c:pt idx="131">
                  <c:v>86.040217026775125</c:v>
                </c:pt>
                <c:pt idx="132">
                  <c:v>86.023623617967942</c:v>
                </c:pt>
                <c:pt idx="133">
                  <c:v>86.222748913326427</c:v>
                </c:pt>
                <c:pt idx="134">
                  <c:v>86.823902633620108</c:v>
                </c:pt>
                <c:pt idx="135">
                  <c:v>88.061672104177404</c:v>
                </c:pt>
                <c:pt idx="136">
                  <c:v>90.122670356625648</c:v>
                </c:pt>
                <c:pt idx="137">
                  <c:v>92.974641791934971</c:v>
                </c:pt>
                <c:pt idx="138">
                  <c:v>96.201319146542843</c:v>
                </c:pt>
                <c:pt idx="139">
                  <c:v>98.996925600505506</c:v>
                </c:pt>
                <c:pt idx="140">
                  <c:v>100.43278657481476</c:v>
                </c:pt>
                <c:pt idx="141">
                  <c:v>99.912199241166988</c:v>
                </c:pt>
                <c:pt idx="142">
                  <c:v>97.521829805090448</c:v>
                </c:pt>
                <c:pt idx="143">
                  <c:v>94.003043814333708</c:v>
                </c:pt>
                <c:pt idx="144">
                  <c:v>90.349297171092957</c:v>
                </c:pt>
                <c:pt idx="145">
                  <c:v>87.327777836762934</c:v>
                </c:pt>
                <c:pt idx="146">
                  <c:v>85.239040697951864</c:v>
                </c:pt>
                <c:pt idx="147">
                  <c:v>83.986597316968542</c:v>
                </c:pt>
                <c:pt idx="148">
                  <c:v>83.299263390786834</c:v>
                </c:pt>
                <c:pt idx="149">
                  <c:v>82.918447122137749</c:v>
                </c:pt>
                <c:pt idx="150">
                  <c:v>82.67480205360178</c:v>
                </c:pt>
                <c:pt idx="151">
                  <c:v>82.482548425316921</c:v>
                </c:pt>
                <c:pt idx="152">
                  <c:v>82.306551013018989</c:v>
                </c:pt>
                <c:pt idx="153">
                  <c:v>82.134905607425566</c:v>
                </c:pt>
                <c:pt idx="154">
                  <c:v>81.964221352180203</c:v>
                </c:pt>
                <c:pt idx="155">
                  <c:v>81.793666224832293</c:v>
                </c:pt>
                <c:pt idx="156">
                  <c:v>81.623049868706048</c:v>
                </c:pt>
                <c:pt idx="157">
                  <c:v>81.452319236967952</c:v>
                </c:pt>
                <c:pt idx="158">
                  <c:v>81.281448497863593</c:v>
                </c:pt>
                <c:pt idx="159">
                  <c:v>81.110418832478132</c:v>
                </c:pt>
                <c:pt idx="160">
                  <c:v>80.93921519350242</c:v>
                </c:pt>
                <c:pt idx="161">
                  <c:v>80.767825712734748</c:v>
                </c:pt>
                <c:pt idx="162">
                  <c:v>80.596241433651102</c:v>
                </c:pt>
                <c:pt idx="163">
                  <c:v>80.424456061199223</c:v>
                </c:pt>
                <c:pt idx="164">
                  <c:v>80.252465702048156</c:v>
                </c:pt>
                <c:pt idx="165">
                  <c:v>80.08026860029743</c:v>
                </c:pt>
                <c:pt idx="166">
                  <c:v>79.90786487549569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98.005644258959151</c:v>
                </c:pt>
                <c:pt idx="8">
                  <c:v>98.139576743546883</c:v>
                </c:pt>
                <c:pt idx="9">
                  <c:v>98.274705975560281</c:v>
                </c:pt>
                <c:pt idx="10">
                  <c:v>98.411017157292889</c:v>
                </c:pt>
                <c:pt idx="11">
                  <c:v>98.548481868542495</c:v>
                </c:pt>
                <c:pt idx="12">
                  <c:v>98.687055886781721</c:v>
                </c:pt>
                <c:pt idx="13">
                  <c:v>98.826676813930916</c:v>
                </c:pt>
                <c:pt idx="14">
                  <c:v>98.967261516528751</c:v>
                </c:pt>
                <c:pt idx="15">
                  <c:v>99.108703393342694</c:v>
                </c:pt>
                <c:pt idx="16">
                  <c:v>99.250869493336708</c:v>
                </c:pt>
                <c:pt idx="17">
                  <c:v>99.39359751753328</c:v>
                </c:pt>
                <c:pt idx="18">
                  <c:v>99.536692750714366</c:v>
                </c:pt>
                <c:pt idx="19">
                  <c:v>99.679924983051464</c:v>
                </c:pt>
                <c:pt idx="20">
                  <c:v>99.8230254974562</c:v>
                </c:pt>
                <c:pt idx="21">
                  <c:v>99.965684215343728</c:v>
                </c:pt>
                <c:pt idx="22">
                  <c:v>100.10754711103763</c:v>
                </c:pt>
                <c:pt idx="23">
                  <c:v>100.24821402240329</c:v>
                </c:pt>
                <c:pt idx="24">
                  <c:v>100.38723700139005</c:v>
                </c:pt>
                <c:pt idx="25">
                  <c:v>100.52411936162216</c:v>
                </c:pt>
                <c:pt idx="26">
                  <c:v>100.65831558937303</c:v>
                </c:pt>
                <c:pt idx="27">
                  <c:v>100.78923228734226</c:v>
                </c:pt>
                <c:pt idx="28">
                  <c:v>100.91623031568173</c:v>
                </c:pt>
                <c:pt idx="29">
                  <c:v>101.0386282797769</c:v>
                </c:pt>
                <c:pt idx="30">
                  <c:v>101.15570748772163</c:v>
                </c:pt>
                <c:pt idx="31">
                  <c:v>101.26671846106781</c:v>
                </c:pt>
                <c:pt idx="32">
                  <c:v>101.37088902989345</c:v>
                </c:pt>
                <c:pt idx="33">
                  <c:v>101.46743397817201</c:v>
                </c:pt>
                <c:pt idx="34">
                  <c:v>101.55556612977847</c:v>
                </c:pt>
                <c:pt idx="35">
                  <c:v>101.63450868257719</c:v>
                </c:pt>
                <c:pt idx="36">
                  <c:v>101.70350851266357</c:v>
                </c:pt>
                <c:pt idx="37">
                  <c:v>101.76185008894252</c:v>
                </c:pt>
                <c:pt idx="38">
                  <c:v>101.80886956661256</c:v>
                </c:pt>
                <c:pt idx="39">
                  <c:v>101.84396857379147</c:v>
                </c:pt>
                <c:pt idx="40">
                  <c:v>101.86662717494438</c:v>
                </c:pt>
                <c:pt idx="41">
                  <c:v>101.87641549308508</c:v>
                </c:pt>
                <c:pt idx="42">
                  <c:v>101.87300350292811</c:v>
                </c:pt>
                <c:pt idx="43">
                  <c:v>101.85616856956217</c:v>
                </c:pt>
                <c:pt idx="44">
                  <c:v>101.82580039907876</c:v>
                </c:pt>
                <c:pt idx="45">
                  <c:v>101.78190318325665</c:v>
                </c:pt>
                <c:pt idx="46">
                  <c:v>101.72459485173447</c:v>
                </c:pt>
                <c:pt idx="47">
                  <c:v>101.65410348230537</c:v>
                </c:pt>
                <c:pt idx="48">
                  <c:v>101.57076105265068</c:v>
                </c:pt>
                <c:pt idx="49">
                  <c:v>101.47499483514731</c:v>
                </c:pt>
                <c:pt idx="50">
                  <c:v>101.36731683209962</c:v>
                </c:pt>
                <c:pt idx="51">
                  <c:v>101.24831171603772</c:v>
                </c:pt>
                <c:pt idx="52">
                  <c:v>101.11862377565355</c:v>
                </c:pt>
                <c:pt idx="53">
                  <c:v>100.97894337254023</c:v>
                </c:pt>
                <c:pt idx="54">
                  <c:v>100.82999338985447</c:v>
                </c:pt>
                <c:pt idx="55">
                  <c:v>100.67251610612882</c:v>
                </c:pt>
                <c:pt idx="56">
                  <c:v>100.50726086187045</c:v>
                </c:pt>
                <c:pt idx="57">
                  <c:v>100.33497281000544</c:v>
                </c:pt>
                <c:pt idx="58">
                  <c:v>100.1563829602112</c:v>
                </c:pt>
                <c:pt idx="59">
                  <c:v>99.972199647538503</c:v>
                </c:pt>
                <c:pt idx="60">
                  <c:v>99.783101482139145</c:v>
                </c:pt>
                <c:pt idx="61">
                  <c:v>99.589731772745182</c:v>
                </c:pt>
                <c:pt idx="62">
                  <c:v>99.392694363818322</c:v>
                </c:pt>
                <c:pt idx="63">
                  <c:v>99.192550785804798</c:v>
                </c:pt>
                <c:pt idx="64">
                  <c:v>98.989818589494703</c:v>
                </c:pt>
                <c:pt idx="65">
                  <c:v>98.784970718134844</c:v>
                </c:pt>
                <c:pt idx="66">
                  <c:v>98.578435763229749</c:v>
                </c:pt>
                <c:pt idx="67">
                  <c:v>98.370598950162943</c:v>
                </c:pt>
                <c:pt idx="68">
                  <c:v>98.161803706098212</c:v>
                </c:pt>
                <c:pt idx="69">
                  <c:v>97.952353673360079</c:v>
                </c:pt>
                <c:pt idx="70">
                  <c:v>97.742515045109741</c:v>
                </c:pt>
                <c:pt idx="71">
                  <c:v>97.532519115318507</c:v>
                </c:pt>
                <c:pt idx="72">
                  <c:v>97.322564950740286</c:v>
                </c:pt>
                <c:pt idx="73">
                  <c:v>97.112822107993608</c:v>
                </c:pt>
                <c:pt idx="74">
                  <c:v>96.903433333401608</c:v>
                </c:pt>
                <c:pt idx="75">
                  <c:v>96.694517196528707</c:v>
                </c:pt>
                <c:pt idx="76">
                  <c:v>96.486170620174974</c:v>
                </c:pt>
                <c:pt idx="77">
                  <c:v>96.278471279857243</c:v>
                </c:pt>
                <c:pt idx="78">
                  <c:v>96.071479854523844</c:v>
                </c:pt>
                <c:pt idx="79">
                  <c:v>95.865242117492883</c:v>
                </c:pt>
                <c:pt idx="80">
                  <c:v>95.659790862486844</c:v>
                </c:pt>
                <c:pt idx="81">
                  <c:v>95.455147664305102</c:v>
                </c:pt>
                <c:pt idx="82">
                  <c:v>95.25132447727772</c:v>
                </c:pt>
                <c:pt idx="83">
                  <c:v>95.048325077337878</c:v>
                </c:pt>
                <c:pt idx="84">
                  <c:v>94.846146355476392</c:v>
                </c:pt>
                <c:pt idx="85">
                  <c:v>94.644779471638742</c:v>
                </c:pt>
                <c:pt idx="86">
                  <c:v>94.444210878912017</c:v>
                </c:pt>
                <c:pt idx="87">
                  <c:v>94.244423228231085</c:v>
                </c:pt>
                <c:pt idx="88">
                  <c:v>94.045396163902254</c:v>
                </c:pt>
                <c:pt idx="89">
                  <c:v>93.847107020074532</c:v>
                </c:pt>
                <c:pt idx="90">
                  <c:v>93.649531427946272</c:v>
                </c:pt>
                <c:pt idx="91">
                  <c:v>93.452643843031595</c:v>
                </c:pt>
                <c:pt idx="92">
                  <c:v>93.256418001266667</c:v>
                </c:pt>
                <c:pt idx="93">
                  <c:v>93.060827312143829</c:v>
                </c:pt>
                <c:pt idx="94">
                  <c:v>92.865845196446756</c:v>
                </c:pt>
                <c:pt idx="95">
                  <c:v>92.671445375542163</c:v>
                </c:pt>
                <c:pt idx="96">
                  <c:v>92.477602118573643</c:v>
                </c:pt>
                <c:pt idx="97">
                  <c:v>92.284290453314412</c:v>
                </c:pt>
                <c:pt idx="98">
                  <c:v>92.091486345871687</c:v>
                </c:pt>
                <c:pt idx="99">
                  <c:v>91.899166853897356</c:v>
                </c:pt>
                <c:pt idx="100">
                  <c:v>91.707310257454481</c:v>
                </c:pt>
                <c:pt idx="101">
                  <c:v>91.515896171207785</c:v>
                </c:pt>
                <c:pt idx="102">
                  <c:v>91.324905641154217</c:v>
                </c:pt>
                <c:pt idx="103">
                  <c:v>91.134321228677649</c:v>
                </c:pt>
                <c:pt idx="104">
                  <c:v>90.944127084298657</c:v>
                </c:pt>
                <c:pt idx="105">
                  <c:v>90.754309013090804</c:v>
                </c:pt>
                <c:pt idx="106">
                  <c:v>90.564854533341205</c:v>
                </c:pt>
                <c:pt idx="107">
                  <c:v>90.375752929645103</c:v>
                </c:pt>
                <c:pt idx="108">
                  <c:v>90.186995301228691</c:v>
                </c:pt>
                <c:pt idx="109">
                  <c:v>89.998574605894291</c:v>
                </c:pt>
                <c:pt idx="110">
                  <c:v>89.810485699566925</c:v>
                </c:pt>
                <c:pt idx="111">
                  <c:v>89.622725370989443</c:v>
                </c:pt>
                <c:pt idx="112">
                  <c:v>89.435292370665209</c:v>
                </c:pt>
                <c:pt idx="113">
                  <c:v>89.248187432678009</c:v>
                </c:pt>
                <c:pt idx="114">
                  <c:v>89.061413287537576</c:v>
                </c:pt>
                <c:pt idx="115">
                  <c:v>88.874974663706752</c:v>
                </c:pt>
                <c:pt idx="116">
                  <c:v>88.688878274979231</c:v>
                </c:pt>
                <c:pt idx="117">
                  <c:v>88.50313279040769</c:v>
                </c:pt>
                <c:pt idx="118">
                  <c:v>88.317748783057439</c:v>
                </c:pt>
                <c:pt idx="119">
                  <c:v>88.132738653507317</c:v>
                </c:pt>
                <c:pt idx="120">
                  <c:v>87.948116523776278</c:v>
                </c:pt>
                <c:pt idx="121">
                  <c:v>87.763898097263848</c:v>
                </c:pt>
                <c:pt idx="122">
                  <c:v>87.580100480404269</c:v>
                </c:pt>
                <c:pt idx="123">
                  <c:v>87.396741962100592</c:v>
                </c:pt>
                <c:pt idx="124">
                  <c:v>87.213841747678543</c:v>
                </c:pt>
                <c:pt idx="125">
                  <c:v>87.031419645126306</c:v>
                </c:pt>
                <c:pt idx="126">
                  <c:v>86.849495702804504</c:v>
                </c:pt>
                <c:pt idx="127">
                  <c:v>86.668089799632213</c:v>
                </c:pt>
                <c:pt idx="128">
                  <c:v>86.48722119097414</c:v>
                </c:pt>
                <c:pt idx="129">
                  <c:v>86.306908016019179</c:v>
                </c:pt>
                <c:pt idx="130">
                  <c:v>86.127166775266048</c:v>
                </c:pt>
                <c:pt idx="131">
                  <c:v>85.948011789678887</c:v>
                </c:pt>
                <c:pt idx="132">
                  <c:v>85.769454655960232</c:v>
                </c:pt>
                <c:pt idx="133">
                  <c:v>85.591503714990324</c:v>
                </c:pt>
                <c:pt idx="134">
                  <c:v>85.414163552544153</c:v>
                </c:pt>
                <c:pt idx="135">
                  <c:v>85.237434552667168</c:v>
                </c:pt>
                <c:pt idx="136">
                  <c:v>85.061312524325189</c:v>
                </c:pt>
                <c:pt idx="137">
                  <c:v>84.88578842095994</c:v>
                </c:pt>
                <c:pt idx="138">
                  <c:v>84.710848170269855</c:v>
                </c:pt>
                <c:pt idx="139">
                  <c:v>84.536472627902157</c:v>
                </c:pt>
                <c:pt idx="140">
                  <c:v>84.362637663913389</c:v>
                </c:pt>
                <c:pt idx="141">
                  <c:v>84.1893143850873</c:v>
                </c:pt>
                <c:pt idx="142">
                  <c:v>84.016469489863169</c:v>
                </c:pt>
                <c:pt idx="143">
                  <c:v>83.844065746176454</c:v>
                </c:pt>
                <c:pt idx="144">
                  <c:v>83.67206257643646</c:v>
                </c:pt>
                <c:pt idx="145">
                  <c:v>83.500416728645291</c:v>
                </c:pt>
                <c:pt idx="146">
                  <c:v>83.329083008698007</c:v>
                </c:pt>
                <c:pt idx="147">
                  <c:v>83.158015046496374</c:v>
                </c:pt>
                <c:pt idx="148">
                  <c:v>82.987166067800132</c:v>
                </c:pt>
                <c:pt idx="149">
                  <c:v>82.816489644719908</c:v>
                </c:pt>
                <c:pt idx="150">
                  <c:v>82.645940400263598</c:v>
                </c:pt>
                <c:pt idx="151">
                  <c:v>82.475474646096018</c:v>
                </c:pt>
                <c:pt idx="152">
                  <c:v>82.305050937292989</c:v>
                </c:pt>
                <c:pt idx="153">
                  <c:v>82.134630532955967</c:v>
                </c:pt>
                <c:pt idx="154">
                  <c:v>81.964177756705013</c:v>
                </c:pt>
                <c:pt idx="155">
                  <c:v>81.793660255929552</c:v>
                </c:pt>
                <c:pt idx="156">
                  <c:v>81.623049162969934</c:v>
                </c:pt>
                <c:pt idx="157">
                  <c:v>81.452319164933726</c:v>
                </c:pt>
                <c:pt idx="158">
                  <c:v>81.281448491518233</c:v>
                </c:pt>
                <c:pt idx="159">
                  <c:v>81.110418831995872</c:v>
                </c:pt>
                <c:pt idx="160">
                  <c:v>80.939215193470801</c:v>
                </c:pt>
                <c:pt idx="161">
                  <c:v>80.767825712732957</c:v>
                </c:pt>
                <c:pt idx="162">
                  <c:v>80.596241433651016</c:v>
                </c:pt>
                <c:pt idx="163">
                  <c:v>80.424456061199223</c:v>
                </c:pt>
                <c:pt idx="164">
                  <c:v>80.252465702048156</c:v>
                </c:pt>
                <c:pt idx="165">
                  <c:v>80.08026860029743</c:v>
                </c:pt>
                <c:pt idx="166">
                  <c:v>79.90786487549569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1.4384791362330443E-3</c:v>
                </c:pt>
                <c:pt idx="1">
                  <c:v>1.7256679660729052E-2</c:v>
                </c:pt>
                <c:pt idx="2">
                  <c:v>2.7709064919776951E-2</c:v>
                </c:pt>
                <c:pt idx="3">
                  <c:v>3.782952753116231E-2</c:v>
                </c:pt>
                <c:pt idx="4">
                  <c:v>4.4564116199340004E-2</c:v>
                </c:pt>
                <c:pt idx="5">
                  <c:v>5.0728697206011725E-2</c:v>
                </c:pt>
                <c:pt idx="6">
                  <c:v>5.8795991153254956E-2</c:v>
                </c:pt>
                <c:pt idx="7">
                  <c:v>6.4349294533527349E-2</c:v>
                </c:pt>
                <c:pt idx="8">
                  <c:v>7.0334002569845483E-2</c:v>
                </c:pt>
                <c:pt idx="9">
                  <c:v>7.3340922846325624E-2</c:v>
                </c:pt>
                <c:pt idx="10">
                  <c:v>8.294484331977009E-2</c:v>
                </c:pt>
                <c:pt idx="11">
                  <c:v>9.5653976653355149E-2</c:v>
                </c:pt>
                <c:pt idx="12">
                  <c:v>9.5068122306139813E-2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1.986577944028271E-2</c:v>
                </c:pt>
                <c:pt idx="1">
                  <c:v>1.1678097138606723E-2</c:v>
                </c:pt>
                <c:pt idx="2">
                  <c:v>2.272521800011186E-2</c:v>
                </c:pt>
                <c:pt idx="3">
                  <c:v>4.1202442342933181E-2</c:v>
                </c:pt>
                <c:pt idx="4">
                  <c:v>4.5388733160933219E-2</c:v>
                </c:pt>
                <c:pt idx="5">
                  <c:v>5.3214646142768149E-2</c:v>
                </c:pt>
                <c:pt idx="6">
                  <c:v>6.4108653322559495E-2</c:v>
                </c:pt>
                <c:pt idx="7">
                  <c:v>6.8872049714903003E-2</c:v>
                </c:pt>
                <c:pt idx="8">
                  <c:v>7.5092858297531387E-2</c:v>
                </c:pt>
                <c:pt idx="9">
                  <c:v>7.1456822588181701E-2</c:v>
                </c:pt>
                <c:pt idx="10">
                  <c:v>7.8518350940790474E-2</c:v>
                </c:pt>
                <c:pt idx="11">
                  <c:v>8.9764698452593911E-2</c:v>
                </c:pt>
                <c:pt idx="12">
                  <c:v>8.8325929339386933E-2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98.7</c:v>
                </c:pt>
                <c:pt idx="1">
                  <c:v>100.217</c:v>
                </c:pt>
                <c:pt idx="2">
                  <c:v>98.35</c:v>
                </c:pt>
                <c:pt idx="3">
                  <c:v>100.18300000000001</c:v>
                </c:pt>
                <c:pt idx="4">
                  <c:v>99.55</c:v>
                </c:pt>
                <c:pt idx="5">
                  <c:v>100.833</c:v>
                </c:pt>
                <c:pt idx="6">
                  <c:v>98.55</c:v>
                </c:pt>
                <c:pt idx="7">
                  <c:v>98.832999999999998</c:v>
                </c:pt>
                <c:pt idx="8">
                  <c:v>100.267</c:v>
                </c:pt>
                <c:pt idx="9">
                  <c:v>99.216999999999999</c:v>
                </c:pt>
                <c:pt idx="10">
                  <c:v>100.883</c:v>
                </c:pt>
                <c:pt idx="11">
                  <c:v>99.082999999999998</c:v>
                </c:pt>
                <c:pt idx="12">
                  <c:v>100.017</c:v>
                </c:pt>
                <c:pt idx="13">
                  <c:v>100.3</c:v>
                </c:pt>
                <c:pt idx="14">
                  <c:v>101.017</c:v>
                </c:pt>
                <c:pt idx="15">
                  <c:v>97</c:v>
                </c:pt>
                <c:pt idx="16">
                  <c:v>98.617000000000004</c:v>
                </c:pt>
                <c:pt idx="17">
                  <c:v>100.983</c:v>
                </c:pt>
                <c:pt idx="18">
                  <c:v>99</c:v>
                </c:pt>
                <c:pt idx="19">
                  <c:v>102.217</c:v>
                </c:pt>
                <c:pt idx="20">
                  <c:v>100.25</c:v>
                </c:pt>
                <c:pt idx="21">
                  <c:v>99.95</c:v>
                </c:pt>
                <c:pt idx="22">
                  <c:v>99.85</c:v>
                </c:pt>
                <c:pt idx="23">
                  <c:v>102.25</c:v>
                </c:pt>
                <c:pt idx="24">
                  <c:v>100.883</c:v>
                </c:pt>
                <c:pt idx="25">
                  <c:v>100.917</c:v>
                </c:pt>
                <c:pt idx="26">
                  <c:v>100.367</c:v>
                </c:pt>
                <c:pt idx="27">
                  <c:v>98.966999999999999</c:v>
                </c:pt>
                <c:pt idx="28">
                  <c:v>101.133</c:v>
                </c:pt>
                <c:pt idx="29">
                  <c:v>100.117</c:v>
                </c:pt>
                <c:pt idx="30">
                  <c:v>101.217</c:v>
                </c:pt>
                <c:pt idx="31">
                  <c:v>98.95</c:v>
                </c:pt>
                <c:pt idx="32">
                  <c:v>101.06699999999999</c:v>
                </c:pt>
                <c:pt idx="33">
                  <c:v>102.783</c:v>
                </c:pt>
                <c:pt idx="34">
                  <c:v>101.2</c:v>
                </c:pt>
                <c:pt idx="35">
                  <c:v>102.65</c:v>
                </c:pt>
                <c:pt idx="36">
                  <c:v>103.5</c:v>
                </c:pt>
                <c:pt idx="37">
                  <c:v>104.55</c:v>
                </c:pt>
                <c:pt idx="38">
                  <c:v>103.883</c:v>
                </c:pt>
                <c:pt idx="39">
                  <c:v>103.367</c:v>
                </c:pt>
                <c:pt idx="40">
                  <c:v>106.6</c:v>
                </c:pt>
                <c:pt idx="41">
                  <c:v>105.967</c:v>
                </c:pt>
                <c:pt idx="42">
                  <c:v>106.633</c:v>
                </c:pt>
                <c:pt idx="43">
                  <c:v>109.017</c:v>
                </c:pt>
                <c:pt idx="44">
                  <c:v>113.467</c:v>
                </c:pt>
                <c:pt idx="45">
                  <c:v>114.483</c:v>
                </c:pt>
                <c:pt idx="46">
                  <c:v>120.06699999999999</c:v>
                </c:pt>
                <c:pt idx="47">
                  <c:v>126.117</c:v>
                </c:pt>
                <c:pt idx="48">
                  <c:v>135.483</c:v>
                </c:pt>
                <c:pt idx="49">
                  <c:v>147</c:v>
                </c:pt>
                <c:pt idx="50">
                  <c:v>164.083</c:v>
                </c:pt>
                <c:pt idx="51">
                  <c:v>180.083</c:v>
                </c:pt>
                <c:pt idx="52">
                  <c:v>194.767</c:v>
                </c:pt>
                <c:pt idx="53">
                  <c:v>206.31700000000001</c:v>
                </c:pt>
                <c:pt idx="54">
                  <c:v>214.15</c:v>
                </c:pt>
                <c:pt idx="55">
                  <c:v>217.733</c:v>
                </c:pt>
                <c:pt idx="56">
                  <c:v>218.15</c:v>
                </c:pt>
                <c:pt idx="57">
                  <c:v>212.917</c:v>
                </c:pt>
                <c:pt idx="58">
                  <c:v>200.21700000000001</c:v>
                </c:pt>
                <c:pt idx="59">
                  <c:v>180.3</c:v>
                </c:pt>
                <c:pt idx="60">
                  <c:v>147.46700000000001</c:v>
                </c:pt>
                <c:pt idx="61">
                  <c:v>119.117</c:v>
                </c:pt>
                <c:pt idx="62">
                  <c:v>104.3</c:v>
                </c:pt>
                <c:pt idx="63">
                  <c:v>98.983000000000004</c:v>
                </c:pt>
                <c:pt idx="64">
                  <c:v>100.25</c:v>
                </c:pt>
                <c:pt idx="65">
                  <c:v>99.132999999999996</c:v>
                </c:pt>
                <c:pt idx="66">
                  <c:v>100.083</c:v>
                </c:pt>
                <c:pt idx="67">
                  <c:v>102.917</c:v>
                </c:pt>
                <c:pt idx="68">
                  <c:v>106.367</c:v>
                </c:pt>
                <c:pt idx="69">
                  <c:v>110.617</c:v>
                </c:pt>
                <c:pt idx="70">
                  <c:v>117.517</c:v>
                </c:pt>
                <c:pt idx="71">
                  <c:v>128.083</c:v>
                </c:pt>
                <c:pt idx="72">
                  <c:v>139.167</c:v>
                </c:pt>
                <c:pt idx="73">
                  <c:v>153.31700000000001</c:v>
                </c:pt>
                <c:pt idx="74">
                  <c:v>165.333</c:v>
                </c:pt>
                <c:pt idx="75">
                  <c:v>173.56700000000001</c:v>
                </c:pt>
                <c:pt idx="76">
                  <c:v>178.13300000000001</c:v>
                </c:pt>
                <c:pt idx="77">
                  <c:v>182.63300000000001</c:v>
                </c:pt>
                <c:pt idx="78">
                  <c:v>180.43299999999999</c:v>
                </c:pt>
                <c:pt idx="79">
                  <c:v>177.15</c:v>
                </c:pt>
                <c:pt idx="80">
                  <c:v>160.583</c:v>
                </c:pt>
                <c:pt idx="81">
                  <c:v>138.583</c:v>
                </c:pt>
                <c:pt idx="82">
                  <c:v>113.733</c:v>
                </c:pt>
                <c:pt idx="83">
                  <c:v>99.382999999999996</c:v>
                </c:pt>
                <c:pt idx="84">
                  <c:v>95</c:v>
                </c:pt>
                <c:pt idx="85">
                  <c:v>96.683000000000007</c:v>
                </c:pt>
                <c:pt idx="86">
                  <c:v>95.4</c:v>
                </c:pt>
                <c:pt idx="87">
                  <c:v>95.917000000000002</c:v>
                </c:pt>
                <c:pt idx="88">
                  <c:v>95.233000000000004</c:v>
                </c:pt>
                <c:pt idx="89">
                  <c:v>95.75</c:v>
                </c:pt>
                <c:pt idx="90">
                  <c:v>94.683000000000007</c:v>
                </c:pt>
                <c:pt idx="91">
                  <c:v>95.816999999999993</c:v>
                </c:pt>
                <c:pt idx="92">
                  <c:v>94.533000000000001</c:v>
                </c:pt>
                <c:pt idx="93">
                  <c:v>95.882999999999996</c:v>
                </c:pt>
                <c:pt idx="94">
                  <c:v>95.816999999999993</c:v>
                </c:pt>
                <c:pt idx="95">
                  <c:v>95.183000000000007</c:v>
                </c:pt>
                <c:pt idx="96">
                  <c:v>94.132999999999996</c:v>
                </c:pt>
                <c:pt idx="97">
                  <c:v>97.483000000000004</c:v>
                </c:pt>
                <c:pt idx="98">
                  <c:v>96.05</c:v>
                </c:pt>
                <c:pt idx="99">
                  <c:v>96.417000000000002</c:v>
                </c:pt>
                <c:pt idx="100">
                  <c:v>96.617000000000004</c:v>
                </c:pt>
                <c:pt idx="101">
                  <c:v>95.75</c:v>
                </c:pt>
                <c:pt idx="102">
                  <c:v>94.382999999999996</c:v>
                </c:pt>
                <c:pt idx="103">
                  <c:v>95.033000000000001</c:v>
                </c:pt>
                <c:pt idx="104">
                  <c:v>98.832999999999998</c:v>
                </c:pt>
                <c:pt idx="105">
                  <c:v>99.132999999999996</c:v>
                </c:pt>
                <c:pt idx="106">
                  <c:v>102.417</c:v>
                </c:pt>
                <c:pt idx="107">
                  <c:v>107.3</c:v>
                </c:pt>
                <c:pt idx="108">
                  <c:v>110.15</c:v>
                </c:pt>
                <c:pt idx="109">
                  <c:v>118.117</c:v>
                </c:pt>
                <c:pt idx="110">
                  <c:v>125.4</c:v>
                </c:pt>
                <c:pt idx="111">
                  <c:v>129.44999999999999</c:v>
                </c:pt>
                <c:pt idx="112">
                  <c:v>133.6</c:v>
                </c:pt>
                <c:pt idx="113">
                  <c:v>137.483</c:v>
                </c:pt>
                <c:pt idx="114">
                  <c:v>135.53299999999999</c:v>
                </c:pt>
                <c:pt idx="115">
                  <c:v>132.38300000000001</c:v>
                </c:pt>
                <c:pt idx="116">
                  <c:v>126.967</c:v>
                </c:pt>
                <c:pt idx="117">
                  <c:v>118.167</c:v>
                </c:pt>
                <c:pt idx="118">
                  <c:v>110.7</c:v>
                </c:pt>
                <c:pt idx="119">
                  <c:v>100.233</c:v>
                </c:pt>
                <c:pt idx="120">
                  <c:v>94.617000000000004</c:v>
                </c:pt>
                <c:pt idx="121">
                  <c:v>91.183000000000007</c:v>
                </c:pt>
                <c:pt idx="122">
                  <c:v>87.75</c:v>
                </c:pt>
                <c:pt idx="123">
                  <c:v>90.35</c:v>
                </c:pt>
                <c:pt idx="124">
                  <c:v>88.316999999999993</c:v>
                </c:pt>
                <c:pt idx="125">
                  <c:v>89.132999999999996</c:v>
                </c:pt>
                <c:pt idx="126">
                  <c:v>87.75</c:v>
                </c:pt>
                <c:pt idx="127">
                  <c:v>87.167000000000002</c:v>
                </c:pt>
                <c:pt idx="128">
                  <c:v>86.716999999999999</c:v>
                </c:pt>
                <c:pt idx="129">
                  <c:v>86.05</c:v>
                </c:pt>
                <c:pt idx="130">
                  <c:v>88.367000000000004</c:v>
                </c:pt>
                <c:pt idx="131">
                  <c:v>84.966999999999999</c:v>
                </c:pt>
                <c:pt idx="132">
                  <c:v>88.966999999999999</c:v>
                </c:pt>
                <c:pt idx="133">
                  <c:v>88.132999999999996</c:v>
                </c:pt>
                <c:pt idx="134">
                  <c:v>90.683000000000007</c:v>
                </c:pt>
                <c:pt idx="135">
                  <c:v>91.417000000000002</c:v>
                </c:pt>
                <c:pt idx="136">
                  <c:v>92.283000000000001</c:v>
                </c:pt>
                <c:pt idx="137">
                  <c:v>99.183000000000007</c:v>
                </c:pt>
                <c:pt idx="138">
                  <c:v>102.833</c:v>
                </c:pt>
                <c:pt idx="139">
                  <c:v>106.56699999999999</c:v>
                </c:pt>
                <c:pt idx="140">
                  <c:v>110.983</c:v>
                </c:pt>
                <c:pt idx="141">
                  <c:v>114.583</c:v>
                </c:pt>
                <c:pt idx="142">
                  <c:v>114.85</c:v>
                </c:pt>
                <c:pt idx="143">
                  <c:v>113.3</c:v>
                </c:pt>
                <c:pt idx="144">
                  <c:v>110.18300000000001</c:v>
                </c:pt>
                <c:pt idx="145">
                  <c:v>102.85</c:v>
                </c:pt>
                <c:pt idx="146">
                  <c:v>98.533000000000001</c:v>
                </c:pt>
                <c:pt idx="147">
                  <c:v>94.233000000000004</c:v>
                </c:pt>
                <c:pt idx="148">
                  <c:v>88.283000000000001</c:v>
                </c:pt>
                <c:pt idx="149">
                  <c:v>87</c:v>
                </c:pt>
                <c:pt idx="150">
                  <c:v>85.733000000000004</c:v>
                </c:pt>
                <c:pt idx="151">
                  <c:v>86.132999999999996</c:v>
                </c:pt>
                <c:pt idx="152">
                  <c:v>84.25</c:v>
                </c:pt>
                <c:pt idx="153">
                  <c:v>83.966999999999999</c:v>
                </c:pt>
                <c:pt idx="154">
                  <c:v>83.382999999999996</c:v>
                </c:pt>
                <c:pt idx="155">
                  <c:v>83.233000000000004</c:v>
                </c:pt>
                <c:pt idx="156">
                  <c:v>80.766999999999996</c:v>
                </c:pt>
                <c:pt idx="157">
                  <c:v>82.316999999999993</c:v>
                </c:pt>
                <c:pt idx="158">
                  <c:v>83.132999999999996</c:v>
                </c:pt>
                <c:pt idx="159">
                  <c:v>82.183000000000007</c:v>
                </c:pt>
                <c:pt idx="160">
                  <c:v>83.066999999999993</c:v>
                </c:pt>
                <c:pt idx="161">
                  <c:v>83.5</c:v>
                </c:pt>
                <c:pt idx="162">
                  <c:v>83.45</c:v>
                </c:pt>
                <c:pt idx="163">
                  <c:v>84.75</c:v>
                </c:pt>
                <c:pt idx="164">
                  <c:v>81.849999999999994</c:v>
                </c:pt>
                <c:pt idx="165">
                  <c:v>85.132999999999996</c:v>
                </c:pt>
                <c:pt idx="166">
                  <c:v>81.917000000000002</c:v>
                </c:pt>
                <c:pt idx="167">
                  <c:v>82.582999999999998</c:v>
                </c:pt>
                <c:pt idx="168">
                  <c:v>82.117000000000004</c:v>
                </c:pt>
                <c:pt idx="169">
                  <c:v>81.516999999999996</c:v>
                </c:pt>
                <c:pt idx="170">
                  <c:v>81.533000000000001</c:v>
                </c:pt>
                <c:pt idx="171">
                  <c:v>81.8</c:v>
                </c:pt>
                <c:pt idx="172">
                  <c:v>83.183000000000007</c:v>
                </c:pt>
                <c:pt idx="173">
                  <c:v>85.05</c:v>
                </c:pt>
                <c:pt idx="174">
                  <c:v>83.816999999999993</c:v>
                </c:pt>
                <c:pt idx="175">
                  <c:v>85.117000000000004</c:v>
                </c:pt>
                <c:pt idx="176">
                  <c:v>84.882999999999996</c:v>
                </c:pt>
                <c:pt idx="177">
                  <c:v>84.35</c:v>
                </c:pt>
                <c:pt idx="178">
                  <c:v>85.2</c:v>
                </c:pt>
                <c:pt idx="179">
                  <c:v>85.016999999999996</c:v>
                </c:pt>
                <c:pt idx="180">
                  <c:v>84.367000000000004</c:v>
                </c:pt>
                <c:pt idx="181">
                  <c:v>84.167000000000002</c:v>
                </c:pt>
                <c:pt idx="182">
                  <c:v>83.45</c:v>
                </c:pt>
                <c:pt idx="183">
                  <c:v>86.15</c:v>
                </c:pt>
                <c:pt idx="184">
                  <c:v>85.582999999999998</c:v>
                </c:pt>
                <c:pt idx="185">
                  <c:v>84.283000000000001</c:v>
                </c:pt>
                <c:pt idx="186">
                  <c:v>81.349999999999994</c:v>
                </c:pt>
                <c:pt idx="187">
                  <c:v>85.25</c:v>
                </c:pt>
                <c:pt idx="188">
                  <c:v>86.216999999999999</c:v>
                </c:pt>
                <c:pt idx="189">
                  <c:v>83.7</c:v>
                </c:pt>
                <c:pt idx="190">
                  <c:v>82.783000000000001</c:v>
                </c:pt>
                <c:pt idx="191">
                  <c:v>83.483000000000004</c:v>
                </c:pt>
                <c:pt idx="192">
                  <c:v>82.466999999999999</c:v>
                </c:pt>
                <c:pt idx="193">
                  <c:v>81.3</c:v>
                </c:pt>
                <c:pt idx="194">
                  <c:v>83.867000000000004</c:v>
                </c:pt>
                <c:pt idx="195">
                  <c:v>82.466999999999999</c:v>
                </c:pt>
                <c:pt idx="196">
                  <c:v>82.316999999999993</c:v>
                </c:pt>
                <c:pt idx="197">
                  <c:v>82.417000000000002</c:v>
                </c:pt>
                <c:pt idx="198">
                  <c:v>82.35</c:v>
                </c:pt>
                <c:pt idx="199">
                  <c:v>81.632999999999996</c:v>
                </c:pt>
                <c:pt idx="200">
                  <c:v>83.266999999999996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99.18484101296491</c:v>
                </c:pt>
                <c:pt idx="11">
                  <c:v>99.398388357108686</c:v>
                </c:pt>
                <c:pt idx="12">
                  <c:v>99.613376724664775</c:v>
                </c:pt>
                <c:pt idx="13">
                  <c:v>99.829734555650191</c:v>
                </c:pt>
                <c:pt idx="14">
                  <c:v>100.04736488908404</c:v>
                </c:pt>
                <c:pt idx="15">
                  <c:v>100.26614193237174</c:v>
                </c:pt>
                <c:pt idx="16">
                  <c:v>100.48590742598088</c:v>
                </c:pt>
                <c:pt idx="17">
                  <c:v>100.70646684199824</c:v>
                </c:pt>
                <c:pt idx="18">
                  <c:v>100.92758547199126</c:v>
                </c:pt>
                <c:pt idx="19">
                  <c:v>101.14898448139213</c:v>
                </c:pt>
                <c:pt idx="20">
                  <c:v>101.3703370378731</c:v>
                </c:pt>
                <c:pt idx="21">
                  <c:v>101.59126466765929</c:v>
                </c:pt>
                <c:pt idx="22">
                  <c:v>101.81133407317982</c:v>
                </c:pt>
                <c:pt idx="23">
                  <c:v>102.03005479259581</c:v>
                </c:pt>
                <c:pt idx="24">
                  <c:v>102.24687836529159</c:v>
                </c:pt>
                <c:pt idx="25">
                  <c:v>102.46120021707627</c:v>
                </c:pt>
                <c:pt idx="26">
                  <c:v>102.67236652715344</c:v>
                </c:pt>
                <c:pt idx="27">
                  <c:v>102.87969027998112</c:v>
                </c:pt>
                <c:pt idx="28">
                  <c:v>103.08248416583345</c:v>
                </c:pt>
                <c:pt idx="29">
                  <c:v>103.28012389894428</c:v>
                </c:pt>
                <c:pt idx="30">
                  <c:v>103.4721651104655</c:v>
                </c:pt>
                <c:pt idx="31">
                  <c:v>103.65855168841559</c:v>
                </c:pt>
                <c:pt idx="32">
                  <c:v>103.83997457580172</c:v>
                </c:pt>
                <c:pt idx="33">
                  <c:v>104.01846802643423</c:v>
                </c:pt>
                <c:pt idx="34">
                  <c:v>104.19836349909684</c:v>
                </c:pt>
                <c:pt idx="35">
                  <c:v>104.38775433048963</c:v>
                </c:pt>
                <c:pt idx="36">
                  <c:v>104.60064602776849</c:v>
                </c:pt>
                <c:pt idx="37">
                  <c:v>104.85995941885272</c:v>
                </c:pt>
                <c:pt idx="38">
                  <c:v>105.20149217886565</c:v>
                </c:pt>
                <c:pt idx="39">
                  <c:v>105.6788001385773</c:v>
                </c:pt>
                <c:pt idx="40">
                  <c:v>106.36870925027877</c:v>
                </c:pt>
                <c:pt idx="41">
                  <c:v>107.37680487949316</c:v>
                </c:pt>
                <c:pt idx="42">
                  <c:v>108.84179250477371</c:v>
                </c:pt>
                <c:pt idx="43">
                  <c:v>110.93715557916052</c:v>
                </c:pt>
                <c:pt idx="44">
                  <c:v>113.86817894957075</c:v>
                </c:pt>
                <c:pt idx="45">
                  <c:v>117.86233094893352</c:v>
                </c:pt>
                <c:pt idx="46">
                  <c:v>123.151386823566</c:v>
                </c:pt>
                <c:pt idx="47">
                  <c:v>129.94466827846949</c:v>
                </c:pt>
                <c:pt idx="48">
                  <c:v>138.39438635489392</c:v>
                </c:pt>
                <c:pt idx="49">
                  <c:v>148.55609608494936</c:v>
                </c:pt>
                <c:pt idx="50">
                  <c:v>160.34890282606386</c:v>
                </c:pt>
                <c:pt idx="51">
                  <c:v>173.5183521641809</c:v>
                </c:pt>
                <c:pt idx="52">
                  <c:v>187.59065259854262</c:v>
                </c:pt>
                <c:pt idx="53">
                  <c:v>201.76511742803277</c:v>
                </c:pt>
                <c:pt idx="54">
                  <c:v>214.64422732655549</c:v>
                </c:pt>
                <c:pt idx="55">
                  <c:v>223.80815857878386</c:v>
                </c:pt>
                <c:pt idx="56">
                  <c:v>225.72434684164855</c:v>
                </c:pt>
                <c:pt idx="57">
                  <c:v>216.97211117553903</c:v>
                </c:pt>
                <c:pt idx="58">
                  <c:v>196.94013478701447</c:v>
                </c:pt>
                <c:pt idx="59">
                  <c:v>169.81906073600328</c:v>
                </c:pt>
                <c:pt idx="60">
                  <c:v>143.04102439969134</c:v>
                </c:pt>
                <c:pt idx="61">
                  <c:v>122.81162568422829</c:v>
                </c:pt>
                <c:pt idx="62">
                  <c:v>110.95600892525177</c:v>
                </c:pt>
                <c:pt idx="63">
                  <c:v>105.61378087680372</c:v>
                </c:pt>
                <c:pt idx="64">
                  <c:v>103.958870212067</c:v>
                </c:pt>
                <c:pt idx="65">
                  <c:v>104.05001909154542</c:v>
                </c:pt>
                <c:pt idx="66">
                  <c:v>105.08857405657754</c:v>
                </c:pt>
                <c:pt idx="67">
                  <c:v>106.96692134018971</c:v>
                </c:pt>
                <c:pt idx="68">
                  <c:v>109.86442726799791</c:v>
                </c:pt>
                <c:pt idx="69">
                  <c:v>114.04733340904394</c:v>
                </c:pt>
                <c:pt idx="70">
                  <c:v>119.77688780362003</c:v>
                </c:pt>
                <c:pt idx="71">
                  <c:v>127.24316195871579</c:v>
                </c:pt>
                <c:pt idx="72">
                  <c:v>136.49626388629494</c:v>
                </c:pt>
                <c:pt idx="73">
                  <c:v>147.36913968465328</c:v>
                </c:pt>
                <c:pt idx="74">
                  <c:v>159.37262921808977</c:v>
                </c:pt>
                <c:pt idx="75">
                  <c:v>171.50402313895665</c:v>
                </c:pt>
                <c:pt idx="76">
                  <c:v>181.93177484343107</c:v>
                </c:pt>
                <c:pt idx="77">
                  <c:v>187.79764717826916</c:v>
                </c:pt>
                <c:pt idx="78">
                  <c:v>185.84995576979486</c:v>
                </c:pt>
                <c:pt idx="79">
                  <c:v>174.40234130019073</c:v>
                </c:pt>
                <c:pt idx="80">
                  <c:v>155.44912486834721</c:v>
                </c:pt>
                <c:pt idx="81">
                  <c:v>134.43088971740363</c:v>
                </c:pt>
                <c:pt idx="82">
                  <c:v>117.03384441788404</c:v>
                </c:pt>
                <c:pt idx="83">
                  <c:v>105.91876976890657</c:v>
                </c:pt>
                <c:pt idx="84">
                  <c:v>100.3277069050647</c:v>
                </c:pt>
                <c:pt idx="85">
                  <c:v>98.038706114739455</c:v>
                </c:pt>
                <c:pt idx="86">
                  <c:v>97.19397935754742</c:v>
                </c:pt>
                <c:pt idx="87">
                  <c:v>96.825742460418795</c:v>
                </c:pt>
                <c:pt idx="88">
                  <c:v>96.578334737889122</c:v>
                </c:pt>
                <c:pt idx="89">
                  <c:v>96.355287171619551</c:v>
                </c:pt>
                <c:pt idx="90">
                  <c:v>96.136950125131989</c:v>
                </c:pt>
                <c:pt idx="91">
                  <c:v>95.920515290979893</c:v>
                </c:pt>
                <c:pt idx="92">
                  <c:v>95.706241550732202</c:v>
                </c:pt>
                <c:pt idx="93">
                  <c:v>95.495400202000383</c:v>
                </c:pt>
                <c:pt idx="94">
                  <c:v>95.290548966714411</c:v>
                </c:pt>
                <c:pt idx="95">
                  <c:v>95.09647538094697</c:v>
                </c:pt>
                <c:pt idx="96">
                  <c:v>94.921738279704513</c:v>
                </c:pt>
                <c:pt idx="97">
                  <c:v>94.780967412264914</c:v>
                </c:pt>
                <c:pt idx="98">
                  <c:v>94.698052177600786</c:v>
                </c:pt>
                <c:pt idx="99">
                  <c:v>94.710195957241652</c:v>
                </c:pt>
                <c:pt idx="100">
                  <c:v>94.872513946695747</c:v>
                </c:pt>
                <c:pt idx="101">
                  <c:v>95.262400019433898</c:v>
                </c:pt>
                <c:pt idx="102">
                  <c:v>95.982326979194056</c:v>
                </c:pt>
                <c:pt idx="103">
                  <c:v>97.159196002332635</c:v>
                </c:pt>
                <c:pt idx="104">
                  <c:v>98.937994340198713</c:v>
                </c:pt>
                <c:pt idx="105">
                  <c:v>101.46749347676972</c:v>
                </c:pt>
                <c:pt idx="106">
                  <c:v>104.87593742953143</c:v>
                </c:pt>
                <c:pt idx="107">
                  <c:v>109.23474357654182</c:v>
                </c:pt>
                <c:pt idx="108">
                  <c:v>114.50805104708141</c:v>
                </c:pt>
                <c:pt idx="109">
                  <c:v>120.48745907571433</c:v>
                </c:pt>
                <c:pt idx="110">
                  <c:v>126.72030692690433</c:v>
                </c:pt>
                <c:pt idx="111">
                  <c:v>132.46275462955953</c:v>
                </c:pt>
                <c:pt idx="112">
                  <c:v>136.71952327481804</c:v>
                </c:pt>
                <c:pt idx="113">
                  <c:v>138.43769203808884</c:v>
                </c:pt>
                <c:pt idx="114">
                  <c:v>136.85788792496123</c:v>
                </c:pt>
                <c:pt idx="115">
                  <c:v>131.89473653781698</c:v>
                </c:pt>
                <c:pt idx="116">
                  <c:v>124.31581835950199</c:v>
                </c:pt>
                <c:pt idx="117">
                  <c:v>115.5456334781391</c:v>
                </c:pt>
                <c:pt idx="118">
                  <c:v>107.15033915539884</c:v>
                </c:pt>
                <c:pt idx="119">
                  <c:v>100.28616746479705</c:v>
                </c:pt>
                <c:pt idx="120">
                  <c:v>95.412738621990229</c:v>
                </c:pt>
                <c:pt idx="121">
                  <c:v>92.367065911499566</c:v>
                </c:pt>
                <c:pt idx="122">
                  <c:v>90.657851207160988</c:v>
                </c:pt>
                <c:pt idx="123">
                  <c:v>89.76067640355933</c:v>
                </c:pt>
                <c:pt idx="124">
                  <c:v>89.281956023676898</c:v>
                </c:pt>
                <c:pt idx="125">
                  <c:v>88.988524183924625</c:v>
                </c:pt>
                <c:pt idx="126">
                  <c:v>88.766853118997545</c:v>
                </c:pt>
                <c:pt idx="127">
                  <c:v>88.571413849272702</c:v>
                </c:pt>
                <c:pt idx="128">
                  <c:v>88.389469404759623</c:v>
                </c:pt>
                <c:pt idx="129">
                  <c:v>88.225420919897601</c:v>
                </c:pt>
                <c:pt idx="130">
                  <c:v>88.099716893641428</c:v>
                </c:pt>
                <c:pt idx="131">
                  <c:v>88.05808629629432</c:v>
                </c:pt>
                <c:pt idx="132">
                  <c:v>88.188324677292641</c:v>
                </c:pt>
                <c:pt idx="133">
                  <c:v>88.639597979203558</c:v>
                </c:pt>
                <c:pt idx="134">
                  <c:v>89.632198635606855</c:v>
                </c:pt>
                <c:pt idx="135">
                  <c:v>91.43680437318281</c:v>
                </c:pt>
                <c:pt idx="136">
                  <c:v>94.300001167748562</c:v>
                </c:pt>
                <c:pt idx="137">
                  <c:v>98.309375777326608</c:v>
                </c:pt>
                <c:pt idx="138">
                  <c:v>103.23298017813738</c:v>
                </c:pt>
                <c:pt idx="139">
                  <c:v>108.41895582669807</c:v>
                </c:pt>
                <c:pt idx="140">
                  <c:v>112.8595535561078</c:v>
                </c:pt>
                <c:pt idx="141">
                  <c:v>115.46640210001885</c:v>
                </c:pt>
                <c:pt idx="142">
                  <c:v>115.4760293597685</c:v>
                </c:pt>
                <c:pt idx="143">
                  <c:v>112.7866907454594</c:v>
                </c:pt>
                <c:pt idx="144">
                  <c:v>108.02622235750681</c:v>
                </c:pt>
                <c:pt idx="145">
                  <c:v>102.29675023376177</c:v>
                </c:pt>
                <c:pt idx="146">
                  <c:v>96.738691333049232</c:v>
                </c:pt>
                <c:pt idx="147">
                  <c:v>92.152989161445987</c:v>
                </c:pt>
                <c:pt idx="148">
                  <c:v>88.850525727240836</c:v>
                </c:pt>
                <c:pt idx="149">
                  <c:v>86.734851431064058</c:v>
                </c:pt>
                <c:pt idx="150">
                  <c:v>85.50102389153092</c:v>
                </c:pt>
                <c:pt idx="151">
                  <c:v>84.818966789112906</c:v>
                </c:pt>
                <c:pt idx="152">
                  <c:v>84.43406002324646</c:v>
                </c:pt>
                <c:pt idx="153">
                  <c:v>84.188528764562477</c:v>
                </c:pt>
                <c:pt idx="154">
                  <c:v>84.000297188482307</c:v>
                </c:pt>
                <c:pt idx="155">
                  <c:v>83.832724819640603</c:v>
                </c:pt>
                <c:pt idx="156">
                  <c:v>83.671580901980533</c:v>
                </c:pt>
                <c:pt idx="157">
                  <c:v>83.511997292076614</c:v>
                </c:pt>
                <c:pt idx="158">
                  <c:v>83.352476950219582</c:v>
                </c:pt>
                <c:pt idx="159">
                  <c:v>83.192583087068385</c:v>
                </c:pt>
                <c:pt idx="160">
                  <c:v>83.032176187031709</c:v>
                </c:pt>
                <c:pt idx="161">
                  <c:v>82.871195653933668</c:v>
                </c:pt>
                <c:pt idx="162">
                  <c:v>82.709604937318559</c:v>
                </c:pt>
                <c:pt idx="163">
                  <c:v>82.547378994538349</c:v>
                </c:pt>
                <c:pt idx="164">
                  <c:v>82.38450126292031</c:v>
                </c:pt>
                <c:pt idx="165">
                  <c:v>82.220962482718264</c:v>
                </c:pt>
                <c:pt idx="166">
                  <c:v>82.056759832159784</c:v>
                </c:pt>
                <c:pt idx="167">
                  <c:v>81.891896118296387</c:v>
                </c:pt>
                <c:pt idx="168">
                  <c:v>81.726378998166382</c:v>
                </c:pt>
                <c:pt idx="169">
                  <c:v>81.560220238199776</c:v>
                </c:pt>
                <c:pt idx="170">
                  <c:v>81.393435021254376</c:v>
                </c:pt>
                <c:pt idx="171">
                  <c:v>81.226041307956152</c:v>
                </c:pt>
                <c:pt idx="172">
                  <c:v>81.05805925621334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99.184841012959197</c:v>
                </c:pt>
                <c:pt idx="11">
                  <c:v>99.398388357088621</c:v>
                </c:pt>
                <c:pt idx="12">
                  <c:v>99.613376724596151</c:v>
                </c:pt>
                <c:pt idx="13">
                  <c:v>99.829734555421567</c:v>
                </c:pt>
                <c:pt idx="14">
                  <c:v>100.04736488834186</c:v>
                </c:pt>
                <c:pt idx="15">
                  <c:v>100.26614193002443</c:v>
                </c:pt>
                <c:pt idx="16">
                  <c:v>100.48590741874777</c:v>
                </c:pt>
                <c:pt idx="17">
                  <c:v>100.70646682028287</c:v>
                </c:pt>
                <c:pt idx="18">
                  <c:v>100.92758540847316</c:v>
                </c:pt>
                <c:pt idx="19">
                  <c:v>101.14898430037654</c:v>
                </c:pt>
                <c:pt idx="20">
                  <c:v>101.37033653527305</c:v>
                </c:pt>
                <c:pt idx="21">
                  <c:v>101.59126330804064</c:v>
                </c:pt>
                <c:pt idx="22">
                  <c:v>101.81133048974283</c:v>
                </c:pt>
                <c:pt idx="23">
                  <c:v>102.03004559084432</c:v>
                </c:pt>
                <c:pt idx="24">
                  <c:v>102.2468553440207</c:v>
                </c:pt>
                <c:pt idx="25">
                  <c:v>102.46114410243922</c:v>
                </c:pt>
                <c:pt idx="26">
                  <c:v>102.67223326369226</c:v>
                </c:pt>
                <c:pt idx="27">
                  <c:v>102.87938193698572</c:v>
                </c:pt>
                <c:pt idx="28">
                  <c:v>103.08178906925144</c:v>
                </c:pt>
                <c:pt idx="29">
                  <c:v>103.27859723205523</c:v>
                </c:pt>
                <c:pt idx="30">
                  <c:v>103.46889824321083</c:v>
                </c:pt>
                <c:pt idx="31">
                  <c:v>103.65174075308526</c:v>
                </c:pt>
                <c:pt idx="32">
                  <c:v>103.82613986474227</c:v>
                </c:pt>
                <c:pt idx="33">
                  <c:v>103.99108877957723</c:v>
                </c:pt>
                <c:pt idx="34">
                  <c:v>104.14557236774286</c:v>
                </c:pt>
                <c:pt idx="35">
                  <c:v>104.28858245901101</c:v>
                </c:pt>
                <c:pt idx="36">
                  <c:v>104.4191345401658</c:v>
                </c:pt>
                <c:pt idx="37">
                  <c:v>104.53628543667969</c:v>
                </c:pt>
                <c:pt idx="38">
                  <c:v>104.63915145768449</c:v>
                </c:pt>
                <c:pt idx="39">
                  <c:v>104.72692640313548</c:v>
                </c:pt>
                <c:pt idx="40">
                  <c:v>104.79889877933181</c:v>
                </c:pt>
                <c:pt idx="41">
                  <c:v>104.85446755104411</c:v>
                </c:pt>
                <c:pt idx="42">
                  <c:v>104.8931557805136</c:v>
                </c:pt>
                <c:pt idx="43">
                  <c:v>104.91462156740565</c:v>
                </c:pt>
                <c:pt idx="44">
                  <c:v>104.91866580751892</c:v>
                </c:pt>
                <c:pt idx="45">
                  <c:v>104.90523642587046</c:v>
                </c:pt>
                <c:pt idx="46">
                  <c:v>104.87442890240106</c:v>
                </c:pt>
                <c:pt idx="47">
                  <c:v>104.82648308405736</c:v>
                </c:pt>
                <c:pt idx="48">
                  <c:v>104.76177645214551</c:v>
                </c:pt>
                <c:pt idx="49">
                  <c:v>104.68081417545039</c:v>
                </c:pt>
                <c:pt idx="50">
                  <c:v>104.58421641605109</c:v>
                </c:pt>
                <c:pt idx="51">
                  <c:v>104.4727034571543</c:v>
                </c:pt>
                <c:pt idx="52">
                  <c:v>104.34707928525685</c:v>
                </c:pt>
                <c:pt idx="53">
                  <c:v>104.20821428103936</c:v>
                </c:pt>
                <c:pt idx="54">
                  <c:v>104.05702765671802</c:v>
                </c:pt>
                <c:pt idx="55">
                  <c:v>103.89447022734348</c:v>
                </c:pt>
                <c:pt idx="56">
                  <c:v>103.72150802707472</c:v>
                </c:pt>
                <c:pt idx="57">
                  <c:v>103.53910718726297</c:v>
                </c:pt>
                <c:pt idx="58">
                  <c:v>103.34822038990175</c:v>
                </c:pt>
                <c:pt idx="59">
                  <c:v>103.14977510560244</c:v>
                </c:pt>
                <c:pt idx="60">
                  <c:v>102.94466372642439</c:v>
                </c:pt>
                <c:pt idx="61">
                  <c:v>102.73373561567426</c:v>
                </c:pt>
                <c:pt idx="62">
                  <c:v>102.51779102249888</c:v>
                </c:pt>
                <c:pt idx="63">
                  <c:v>102.29757675037932</c:v>
                </c:pt>
                <c:pt idx="64">
                  <c:v>102.07378342572588</c:v>
                </c:pt>
                <c:pt idx="65">
                  <c:v>101.84704418478776</c:v>
                </c:pt>
                <c:pt idx="66">
                  <c:v>101.61793458237499</c:v>
                </c:pt>
                <c:pt idx="67">
                  <c:v>101.38697352232157</c:v>
                </c:pt>
                <c:pt idx="68">
                  <c:v>101.15462501490144</c:v>
                </c:pt>
                <c:pt idx="69">
                  <c:v>100.92130057826667</c:v>
                </c:pt>
                <c:pt idx="70">
                  <c:v>100.68736211732265</c:v>
                </c:pt>
                <c:pt idx="71">
                  <c:v>100.4531251324679</c:v>
                </c:pt>
                <c:pt idx="72">
                  <c:v>100.21886213081369</c:v>
                </c:pt>
                <c:pt idx="73">
                  <c:v>99.984806132687325</c:v>
                </c:pt>
                <c:pt idx="74">
                  <c:v>99.75115418555518</c:v>
                </c:pt>
                <c:pt idx="75">
                  <c:v>99.51807081538422</c:v>
                </c:pt>
                <c:pt idx="76">
                  <c:v>99.285691361538355</c:v>
                </c:pt>
                <c:pt idx="77">
                  <c:v>99.05412515539814</c:v>
                </c:pt>
                <c:pt idx="78">
                  <c:v>98.823458514966234</c:v>
                </c:pt>
                <c:pt idx="79">
                  <c:v>98.593757537838144</c:v>
                </c:pt>
                <c:pt idx="80">
                  <c:v>98.365070683212664</c:v>
                </c:pt>
                <c:pt idx="81">
                  <c:v>98.137431140261327</c:v>
                </c:pt>
                <c:pt idx="82">
                  <c:v>97.910858985365763</c:v>
                </c:pt>
                <c:pt idx="83">
                  <c:v>97.685363134665579</c:v>
                </c:pt>
                <c:pt idx="84">
                  <c:v>97.460943101228779</c:v>
                </c:pt>
                <c:pt idx="85">
                  <c:v>97.237590568145862</c:v>
                </c:pt>
                <c:pt idx="86">
                  <c:v>97.015290790116623</c:v>
                </c:pt>
                <c:pt idx="87">
                  <c:v>96.794023836794025</c:v>
                </c:pt>
                <c:pt idx="88">
                  <c:v>96.573765691394883</c:v>
                </c:pt>
                <c:pt idx="89">
                  <c:v>96.354489217988217</c:v>
                </c:pt>
                <c:pt idx="90">
                  <c:v>96.136165010520543</c:v>
                </c:pt>
                <c:pt idx="91">
                  <c:v>95.918762136100668</c:v>
                </c:pt>
                <c:pt idx="92">
                  <c:v>95.702248784408553</c:v>
                </c:pt>
                <c:pt idx="93">
                  <c:v>95.486592834354937</c:v>
                </c:pt>
                <c:pt idx="94">
                  <c:v>95.271762348339252</c:v>
                </c:pt>
                <c:pt idx="95">
                  <c:v>95.05772600365907</c:v>
                </c:pt>
                <c:pt idx="96">
                  <c:v>94.844453469832033</c:v>
                </c:pt>
                <c:pt idx="97">
                  <c:v>94.631915739818453</c:v>
                </c:pt>
                <c:pt idx="98">
                  <c:v>94.420085422382314</c:v>
                </c:pt>
                <c:pt idx="99">
                  <c:v>94.208937002109053</c:v>
                </c:pt>
                <c:pt idx="100">
                  <c:v>93.998447072906131</c:v>
                </c:pt>
                <c:pt idx="101">
                  <c:v>93.788594550148915</c:v>
                </c:pt>
                <c:pt idx="102">
                  <c:v>93.579360865991035</c:v>
                </c:pt>
                <c:pt idx="103">
                  <c:v>93.370730151731195</c:v>
                </c:pt>
                <c:pt idx="104">
                  <c:v>93.162689410507554</c:v>
                </c:pt>
                <c:pt idx="105">
                  <c:v>92.955228682967117</c:v>
                </c:pt>
                <c:pt idx="106">
                  <c:v>92.748341207920234</c:v>
                </c:pt>
                <c:pt idx="107">
                  <c:v>92.542023579326738</c:v>
                </c:pt>
                <c:pt idx="108">
                  <c:v>92.336275900262052</c:v>
                </c:pt>
                <c:pt idx="109">
                  <c:v>92.131101933761116</c:v>
                </c:pt>
                <c:pt idx="110">
                  <c:v>91.926509249631678</c:v>
                </c:pt>
                <c:pt idx="111">
                  <c:v>91.722509365450051</c:v>
                </c:pt>
                <c:pt idx="112">
                  <c:v>91.519117879000561</c:v>
                </c:pt>
                <c:pt idx="113">
                  <c:v>91.316354588388592</c:v>
                </c:pt>
                <c:pt idx="114">
                  <c:v>91.114243594949755</c:v>
                </c:pt>
                <c:pt idx="115">
                  <c:v>90.912813382906208</c:v>
                </c:pt>
                <c:pt idx="116">
                  <c:v>90.7120968685023</c:v>
                </c:pt>
                <c:pt idx="117">
                  <c:v>90.512131410119764</c:v>
                </c:pt>
                <c:pt idx="118">
                  <c:v>90.312958769673159</c:v>
                </c:pt>
                <c:pt idx="119">
                  <c:v>90.114625014480382</c:v>
                </c:pt>
                <c:pt idx="120">
                  <c:v>89.917180347875956</c:v>
                </c:pt>
                <c:pt idx="121">
                  <c:v>89.720678856183071</c:v>
                </c:pt>
                <c:pt idx="122">
                  <c:v>89.525178159408256</c:v>
                </c:pt>
                <c:pt idx="123">
                  <c:v>89.330738953302102</c:v>
                </c:pt>
                <c:pt idx="124">
                  <c:v>89.137424431392503</c:v>
                </c:pt>
                <c:pt idx="125">
                  <c:v>88.945299577387914</c:v>
                </c:pt>
                <c:pt idx="126">
                  <c:v>88.75443032111032</c:v>
                </c:pt>
                <c:pt idx="127">
                  <c:v>88.564882554957336</c:v>
                </c:pt>
                <c:pt idx="128">
                  <c:v>88.376721012876615</c:v>
                </c:pt>
                <c:pt idx="129">
                  <c:v>88.190008019951676</c:v>
                </c:pt>
                <c:pt idx="130">
                  <c:v>88.004802127841202</c:v>
                </c:pt>
                <c:pt idx="131">
                  <c:v>87.821156659265796</c:v>
                </c:pt>
                <c:pt idx="132">
                  <c:v>87.639118193137747</c:v>
                </c:pt>
                <c:pt idx="133">
                  <c:v>87.458725030297643</c:v>
                </c:pt>
                <c:pt idx="134">
                  <c:v>87.280005687539216</c:v>
                </c:pt>
                <c:pt idx="135">
                  <c:v>87.102977473969929</c:v>
                </c:pt>
                <c:pt idx="136">
                  <c:v>86.927645208023449</c:v>
                </c:pt>
                <c:pt idx="137">
                  <c:v>86.754000134899144</c:v>
                </c:pt>
                <c:pt idx="138">
                  <c:v>86.58201910226353</c:v>
                </c:pt>
                <c:pt idx="139">
                  <c:v>86.411664046320197</c:v>
                </c:pt>
                <c:pt idx="140">
                  <c:v>86.242881830752538</c:v>
                </c:pt>
                <c:pt idx="141">
                  <c:v>86.075604467822856</c:v>
                </c:pt>
                <c:pt idx="142">
                  <c:v>85.909749734711028</c:v>
                </c:pt>
                <c:pt idx="143">
                  <c:v>85.745222179977958</c:v>
                </c:pt>
                <c:pt idx="144">
                  <c:v>85.581914496108723</c:v>
                </c:pt>
                <c:pt idx="145">
                  <c:v>85.419709215844534</c:v>
                </c:pt>
                <c:pt idx="146">
                  <c:v>85.258480673881564</c:v>
                </c:pt>
                <c:pt idx="147">
                  <c:v>85.098097162774309</c:v>
                </c:pt>
                <c:pt idx="148">
                  <c:v>84.938423203509529</c:v>
                </c:pt>
                <c:pt idx="149">
                  <c:v>84.779321847788879</c:v>
                </c:pt>
                <c:pt idx="150">
                  <c:v>84.620656930681434</c:v>
                </c:pt>
                <c:pt idx="151">
                  <c:v>84.462295198634379</c:v>
                </c:pt>
                <c:pt idx="152">
                  <c:v>84.304108248115284</c:v>
                </c:pt>
                <c:pt idx="153">
                  <c:v>84.145974223366466</c:v>
                </c:pt>
                <c:pt idx="154">
                  <c:v>83.987779236688795</c:v>
                </c:pt>
                <c:pt idx="155">
                  <c:v>83.829418490126201</c:v>
                </c:pt>
                <c:pt idx="156">
                  <c:v>83.670797092284914</c:v>
                </c:pt>
                <c:pt idx="157">
                  <c:v>83.51183057737984</c:v>
                </c:pt>
                <c:pt idx="158">
                  <c:v>83.35244514479983</c:v>
                </c:pt>
                <c:pt idx="159">
                  <c:v>83.192577646136996</c:v>
                </c:pt>
                <c:pt idx="160">
                  <c:v>83.032175352611773</c:v>
                </c:pt>
                <c:pt idx="161">
                  <c:v>82.871195539239437</c:v>
                </c:pt>
                <c:pt idx="162">
                  <c:v>82.709604923191222</c:v>
                </c:pt>
                <c:pt idx="163">
                  <c:v>82.547378992979276</c:v>
                </c:pt>
                <c:pt idx="164">
                  <c:v>82.384501262766179</c:v>
                </c:pt>
                <c:pt idx="165">
                  <c:v>82.220962482704621</c:v>
                </c:pt>
                <c:pt idx="166">
                  <c:v>82.056759832158704</c:v>
                </c:pt>
                <c:pt idx="167">
                  <c:v>81.891896118296316</c:v>
                </c:pt>
                <c:pt idx="168">
                  <c:v>81.726378998166382</c:v>
                </c:pt>
                <c:pt idx="169">
                  <c:v>81.560220238199776</c:v>
                </c:pt>
                <c:pt idx="170">
                  <c:v>81.393435021254376</c:v>
                </c:pt>
                <c:pt idx="171">
                  <c:v>81.226041307956152</c:v>
                </c:pt>
                <c:pt idx="172">
                  <c:v>81.05805925621334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103.06699999999999</c:v>
                </c:pt>
                <c:pt idx="1">
                  <c:v>98.15</c:v>
                </c:pt>
                <c:pt idx="2">
                  <c:v>100.867</c:v>
                </c:pt>
                <c:pt idx="3">
                  <c:v>101.1</c:v>
                </c:pt>
                <c:pt idx="4">
                  <c:v>100.833</c:v>
                </c:pt>
                <c:pt idx="5">
                  <c:v>99.617000000000004</c:v>
                </c:pt>
                <c:pt idx="6">
                  <c:v>97.832999999999998</c:v>
                </c:pt>
                <c:pt idx="7">
                  <c:v>98.933000000000007</c:v>
                </c:pt>
                <c:pt idx="8">
                  <c:v>101.5</c:v>
                </c:pt>
                <c:pt idx="9">
                  <c:v>96.367000000000004</c:v>
                </c:pt>
                <c:pt idx="10">
                  <c:v>101.68300000000001</c:v>
                </c:pt>
                <c:pt idx="11">
                  <c:v>97.683000000000007</c:v>
                </c:pt>
                <c:pt idx="12">
                  <c:v>99.7</c:v>
                </c:pt>
                <c:pt idx="13">
                  <c:v>98.483000000000004</c:v>
                </c:pt>
                <c:pt idx="14">
                  <c:v>98.466999999999999</c:v>
                </c:pt>
                <c:pt idx="15">
                  <c:v>99.417000000000002</c:v>
                </c:pt>
                <c:pt idx="16">
                  <c:v>102.033</c:v>
                </c:pt>
                <c:pt idx="17">
                  <c:v>99.033000000000001</c:v>
                </c:pt>
                <c:pt idx="18">
                  <c:v>98.183000000000007</c:v>
                </c:pt>
                <c:pt idx="19">
                  <c:v>98.316999999999993</c:v>
                </c:pt>
                <c:pt idx="20">
                  <c:v>99.15</c:v>
                </c:pt>
                <c:pt idx="21">
                  <c:v>98.983000000000004</c:v>
                </c:pt>
                <c:pt idx="22">
                  <c:v>99.733000000000004</c:v>
                </c:pt>
                <c:pt idx="23">
                  <c:v>99.667000000000002</c:v>
                </c:pt>
                <c:pt idx="24">
                  <c:v>98.832999999999998</c:v>
                </c:pt>
                <c:pt idx="25">
                  <c:v>99.516999999999996</c:v>
                </c:pt>
                <c:pt idx="26">
                  <c:v>100.217</c:v>
                </c:pt>
                <c:pt idx="27">
                  <c:v>97.5</c:v>
                </c:pt>
                <c:pt idx="28">
                  <c:v>97.95</c:v>
                </c:pt>
                <c:pt idx="29">
                  <c:v>98.367000000000004</c:v>
                </c:pt>
                <c:pt idx="30">
                  <c:v>98.283000000000001</c:v>
                </c:pt>
                <c:pt idx="31">
                  <c:v>100.517</c:v>
                </c:pt>
                <c:pt idx="32">
                  <c:v>99.367000000000004</c:v>
                </c:pt>
                <c:pt idx="33">
                  <c:v>100.5</c:v>
                </c:pt>
                <c:pt idx="34">
                  <c:v>98.566999999999993</c:v>
                </c:pt>
                <c:pt idx="35">
                  <c:v>100.35</c:v>
                </c:pt>
                <c:pt idx="36">
                  <c:v>102.217</c:v>
                </c:pt>
                <c:pt idx="37">
                  <c:v>102.31699999999999</c:v>
                </c:pt>
                <c:pt idx="38">
                  <c:v>100.45</c:v>
                </c:pt>
                <c:pt idx="39">
                  <c:v>99.917000000000002</c:v>
                </c:pt>
                <c:pt idx="40">
                  <c:v>101.95</c:v>
                </c:pt>
                <c:pt idx="41">
                  <c:v>103.117</c:v>
                </c:pt>
                <c:pt idx="42">
                  <c:v>102.767</c:v>
                </c:pt>
                <c:pt idx="43">
                  <c:v>104.25</c:v>
                </c:pt>
                <c:pt idx="44">
                  <c:v>105.15</c:v>
                </c:pt>
                <c:pt idx="45">
                  <c:v>107.6</c:v>
                </c:pt>
                <c:pt idx="46">
                  <c:v>110.867</c:v>
                </c:pt>
                <c:pt idx="47">
                  <c:v>115.583</c:v>
                </c:pt>
                <c:pt idx="48">
                  <c:v>120.93300000000001</c:v>
                </c:pt>
                <c:pt idx="49">
                  <c:v>131.30000000000001</c:v>
                </c:pt>
                <c:pt idx="50">
                  <c:v>142.25</c:v>
                </c:pt>
                <c:pt idx="51">
                  <c:v>160.36699999999999</c:v>
                </c:pt>
                <c:pt idx="52">
                  <c:v>173.03299999999999</c:v>
                </c:pt>
                <c:pt idx="53">
                  <c:v>184.11699999999999</c:v>
                </c:pt>
                <c:pt idx="54">
                  <c:v>194.45</c:v>
                </c:pt>
                <c:pt idx="55">
                  <c:v>199.15</c:v>
                </c:pt>
                <c:pt idx="56">
                  <c:v>201.083</c:v>
                </c:pt>
                <c:pt idx="57">
                  <c:v>196.833</c:v>
                </c:pt>
                <c:pt idx="58">
                  <c:v>183.63300000000001</c:v>
                </c:pt>
                <c:pt idx="59">
                  <c:v>162.43299999999999</c:v>
                </c:pt>
                <c:pt idx="60">
                  <c:v>135.78299999999999</c:v>
                </c:pt>
                <c:pt idx="61">
                  <c:v>112.18300000000001</c:v>
                </c:pt>
                <c:pt idx="62">
                  <c:v>99.867000000000004</c:v>
                </c:pt>
                <c:pt idx="63">
                  <c:v>98.617000000000004</c:v>
                </c:pt>
                <c:pt idx="64">
                  <c:v>97.933000000000007</c:v>
                </c:pt>
                <c:pt idx="65">
                  <c:v>98.2</c:v>
                </c:pt>
                <c:pt idx="66">
                  <c:v>100.417</c:v>
                </c:pt>
                <c:pt idx="67">
                  <c:v>100.617</c:v>
                </c:pt>
                <c:pt idx="68">
                  <c:v>102.167</c:v>
                </c:pt>
                <c:pt idx="69">
                  <c:v>103.4</c:v>
                </c:pt>
                <c:pt idx="70">
                  <c:v>106</c:v>
                </c:pt>
                <c:pt idx="71">
                  <c:v>113.65</c:v>
                </c:pt>
                <c:pt idx="72">
                  <c:v>125.15</c:v>
                </c:pt>
                <c:pt idx="73">
                  <c:v>133.86699999999999</c:v>
                </c:pt>
                <c:pt idx="74">
                  <c:v>143.15</c:v>
                </c:pt>
                <c:pt idx="75">
                  <c:v>154.68299999999999</c:v>
                </c:pt>
                <c:pt idx="76">
                  <c:v>162.05000000000001</c:v>
                </c:pt>
                <c:pt idx="77">
                  <c:v>167.18299999999999</c:v>
                </c:pt>
                <c:pt idx="78">
                  <c:v>167.88300000000001</c:v>
                </c:pt>
                <c:pt idx="79">
                  <c:v>163.483</c:v>
                </c:pt>
                <c:pt idx="80">
                  <c:v>152.21700000000001</c:v>
                </c:pt>
                <c:pt idx="81">
                  <c:v>131.36699999999999</c:v>
                </c:pt>
                <c:pt idx="82">
                  <c:v>112.75</c:v>
                </c:pt>
                <c:pt idx="83">
                  <c:v>98.466999999999999</c:v>
                </c:pt>
                <c:pt idx="84">
                  <c:v>95.033000000000001</c:v>
                </c:pt>
                <c:pt idx="85">
                  <c:v>95.3</c:v>
                </c:pt>
                <c:pt idx="86">
                  <c:v>93</c:v>
                </c:pt>
                <c:pt idx="87">
                  <c:v>92.466999999999999</c:v>
                </c:pt>
                <c:pt idx="88">
                  <c:v>95.466999999999999</c:v>
                </c:pt>
                <c:pt idx="89">
                  <c:v>92.3</c:v>
                </c:pt>
                <c:pt idx="90">
                  <c:v>94.832999999999998</c:v>
                </c:pt>
                <c:pt idx="91">
                  <c:v>93.433000000000007</c:v>
                </c:pt>
                <c:pt idx="92">
                  <c:v>92.266999999999996</c:v>
                </c:pt>
                <c:pt idx="93">
                  <c:v>94.533000000000001</c:v>
                </c:pt>
                <c:pt idx="94">
                  <c:v>93.7</c:v>
                </c:pt>
                <c:pt idx="95">
                  <c:v>94.65</c:v>
                </c:pt>
                <c:pt idx="96">
                  <c:v>94.55</c:v>
                </c:pt>
                <c:pt idx="97">
                  <c:v>94.167000000000002</c:v>
                </c:pt>
                <c:pt idx="98">
                  <c:v>96.933000000000007</c:v>
                </c:pt>
                <c:pt idx="99">
                  <c:v>98.283000000000001</c:v>
                </c:pt>
                <c:pt idx="100">
                  <c:v>101.617</c:v>
                </c:pt>
                <c:pt idx="101">
                  <c:v>97.783000000000001</c:v>
                </c:pt>
                <c:pt idx="102">
                  <c:v>100.533</c:v>
                </c:pt>
                <c:pt idx="103">
                  <c:v>103.467</c:v>
                </c:pt>
                <c:pt idx="104">
                  <c:v>105.43300000000001</c:v>
                </c:pt>
                <c:pt idx="105">
                  <c:v>107.3</c:v>
                </c:pt>
                <c:pt idx="106">
                  <c:v>112.43300000000001</c:v>
                </c:pt>
                <c:pt idx="107">
                  <c:v>118.43300000000001</c:v>
                </c:pt>
                <c:pt idx="108">
                  <c:v>128.017</c:v>
                </c:pt>
                <c:pt idx="109">
                  <c:v>137.31700000000001</c:v>
                </c:pt>
                <c:pt idx="110">
                  <c:v>149.25</c:v>
                </c:pt>
                <c:pt idx="111">
                  <c:v>158.19999999999999</c:v>
                </c:pt>
                <c:pt idx="112">
                  <c:v>167.03299999999999</c:v>
                </c:pt>
                <c:pt idx="113">
                  <c:v>173.35</c:v>
                </c:pt>
                <c:pt idx="114">
                  <c:v>175.65</c:v>
                </c:pt>
                <c:pt idx="115">
                  <c:v>175.917</c:v>
                </c:pt>
                <c:pt idx="116">
                  <c:v>173.517</c:v>
                </c:pt>
                <c:pt idx="117">
                  <c:v>165.2</c:v>
                </c:pt>
                <c:pt idx="118">
                  <c:v>155.083</c:v>
                </c:pt>
                <c:pt idx="119">
                  <c:v>137.733</c:v>
                </c:pt>
                <c:pt idx="120">
                  <c:v>121.56699999999999</c:v>
                </c:pt>
                <c:pt idx="121">
                  <c:v>107.6</c:v>
                </c:pt>
                <c:pt idx="122">
                  <c:v>98.117000000000004</c:v>
                </c:pt>
                <c:pt idx="123">
                  <c:v>90.917000000000002</c:v>
                </c:pt>
                <c:pt idx="124">
                  <c:v>88.917000000000002</c:v>
                </c:pt>
                <c:pt idx="125">
                  <c:v>88.4</c:v>
                </c:pt>
                <c:pt idx="126">
                  <c:v>88.783000000000001</c:v>
                </c:pt>
                <c:pt idx="127">
                  <c:v>87.25</c:v>
                </c:pt>
                <c:pt idx="128">
                  <c:v>89.483000000000004</c:v>
                </c:pt>
                <c:pt idx="129">
                  <c:v>88.783000000000001</c:v>
                </c:pt>
                <c:pt idx="130">
                  <c:v>86.8</c:v>
                </c:pt>
                <c:pt idx="131">
                  <c:v>91.216999999999999</c:v>
                </c:pt>
                <c:pt idx="132">
                  <c:v>91.25</c:v>
                </c:pt>
                <c:pt idx="133">
                  <c:v>92.2</c:v>
                </c:pt>
                <c:pt idx="134">
                  <c:v>93.417000000000002</c:v>
                </c:pt>
                <c:pt idx="135">
                  <c:v>96.533000000000001</c:v>
                </c:pt>
                <c:pt idx="136">
                  <c:v>102.617</c:v>
                </c:pt>
                <c:pt idx="137">
                  <c:v>108.667</c:v>
                </c:pt>
                <c:pt idx="138">
                  <c:v>113.85</c:v>
                </c:pt>
                <c:pt idx="139">
                  <c:v>120.917</c:v>
                </c:pt>
                <c:pt idx="140">
                  <c:v>127.2</c:v>
                </c:pt>
                <c:pt idx="141">
                  <c:v>134.68299999999999</c:v>
                </c:pt>
                <c:pt idx="142">
                  <c:v>138.05000000000001</c:v>
                </c:pt>
                <c:pt idx="143">
                  <c:v>143.71700000000001</c:v>
                </c:pt>
                <c:pt idx="144">
                  <c:v>142.80000000000001</c:v>
                </c:pt>
                <c:pt idx="145">
                  <c:v>141.36699999999999</c:v>
                </c:pt>
                <c:pt idx="146">
                  <c:v>137.21700000000001</c:v>
                </c:pt>
                <c:pt idx="147">
                  <c:v>129.017</c:v>
                </c:pt>
                <c:pt idx="148">
                  <c:v>114.93300000000001</c:v>
                </c:pt>
                <c:pt idx="149">
                  <c:v>106.6</c:v>
                </c:pt>
                <c:pt idx="150">
                  <c:v>97.082999999999998</c:v>
                </c:pt>
                <c:pt idx="151">
                  <c:v>91.582999999999998</c:v>
                </c:pt>
                <c:pt idx="152">
                  <c:v>86.632999999999996</c:v>
                </c:pt>
                <c:pt idx="153">
                  <c:v>86.483000000000004</c:v>
                </c:pt>
                <c:pt idx="154">
                  <c:v>87.5</c:v>
                </c:pt>
                <c:pt idx="155">
                  <c:v>84.617000000000004</c:v>
                </c:pt>
                <c:pt idx="156">
                  <c:v>88.917000000000002</c:v>
                </c:pt>
                <c:pt idx="157">
                  <c:v>87.132999999999996</c:v>
                </c:pt>
                <c:pt idx="158">
                  <c:v>84.617000000000004</c:v>
                </c:pt>
                <c:pt idx="159">
                  <c:v>85.832999999999998</c:v>
                </c:pt>
                <c:pt idx="160">
                  <c:v>86.132999999999996</c:v>
                </c:pt>
                <c:pt idx="161">
                  <c:v>87.533000000000001</c:v>
                </c:pt>
                <c:pt idx="162">
                  <c:v>88.632999999999996</c:v>
                </c:pt>
                <c:pt idx="163">
                  <c:v>84.617000000000004</c:v>
                </c:pt>
                <c:pt idx="164">
                  <c:v>86.417000000000002</c:v>
                </c:pt>
                <c:pt idx="165">
                  <c:v>86.882999999999996</c:v>
                </c:pt>
                <c:pt idx="166">
                  <c:v>87.566999999999993</c:v>
                </c:pt>
                <c:pt idx="167">
                  <c:v>86.933000000000007</c:v>
                </c:pt>
                <c:pt idx="168">
                  <c:v>85.867000000000004</c:v>
                </c:pt>
                <c:pt idx="169">
                  <c:v>86</c:v>
                </c:pt>
                <c:pt idx="170">
                  <c:v>84.75</c:v>
                </c:pt>
                <c:pt idx="171">
                  <c:v>85.233000000000004</c:v>
                </c:pt>
                <c:pt idx="172">
                  <c:v>87.05</c:v>
                </c:pt>
                <c:pt idx="173">
                  <c:v>86.65</c:v>
                </c:pt>
                <c:pt idx="174">
                  <c:v>85.3</c:v>
                </c:pt>
                <c:pt idx="175">
                  <c:v>86.332999999999998</c:v>
                </c:pt>
                <c:pt idx="176">
                  <c:v>85.216999999999999</c:v>
                </c:pt>
                <c:pt idx="177">
                  <c:v>85.3</c:v>
                </c:pt>
                <c:pt idx="178">
                  <c:v>85.266999999999996</c:v>
                </c:pt>
                <c:pt idx="179">
                  <c:v>86.117000000000004</c:v>
                </c:pt>
                <c:pt idx="180">
                  <c:v>86.632999999999996</c:v>
                </c:pt>
                <c:pt idx="181">
                  <c:v>86.617000000000004</c:v>
                </c:pt>
                <c:pt idx="182">
                  <c:v>86.316999999999993</c:v>
                </c:pt>
                <c:pt idx="183">
                  <c:v>84.8</c:v>
                </c:pt>
                <c:pt idx="184">
                  <c:v>84.65</c:v>
                </c:pt>
                <c:pt idx="185">
                  <c:v>85.35</c:v>
                </c:pt>
                <c:pt idx="186">
                  <c:v>84.167000000000002</c:v>
                </c:pt>
                <c:pt idx="187">
                  <c:v>84.65</c:v>
                </c:pt>
                <c:pt idx="188">
                  <c:v>82.082999999999998</c:v>
                </c:pt>
                <c:pt idx="189">
                  <c:v>83.033000000000001</c:v>
                </c:pt>
                <c:pt idx="190">
                  <c:v>84.8</c:v>
                </c:pt>
                <c:pt idx="191">
                  <c:v>83.832999999999998</c:v>
                </c:pt>
                <c:pt idx="192">
                  <c:v>84.783000000000001</c:v>
                </c:pt>
                <c:pt idx="193">
                  <c:v>84.882999999999996</c:v>
                </c:pt>
                <c:pt idx="194">
                  <c:v>84.082999999999998</c:v>
                </c:pt>
                <c:pt idx="195">
                  <c:v>83.216999999999999</c:v>
                </c:pt>
                <c:pt idx="196">
                  <c:v>84.733000000000004</c:v>
                </c:pt>
                <c:pt idx="197">
                  <c:v>84.632999999999996</c:v>
                </c:pt>
                <c:pt idx="198">
                  <c:v>83.6</c:v>
                </c:pt>
                <c:pt idx="199">
                  <c:v>85.3</c:v>
                </c:pt>
                <c:pt idx="200">
                  <c:v>85.25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98.549618807227858</c:v>
                </c:pt>
                <c:pt idx="13">
                  <c:v>98.675281255462124</c:v>
                </c:pt>
                <c:pt idx="14">
                  <c:v>98.80111336457648</c:v>
                </c:pt>
                <c:pt idx="15">
                  <c:v>98.92700642599489</c:v>
                </c:pt>
                <c:pt idx="16">
                  <c:v>99.052831993735367</c:v>
                </c:pt>
                <c:pt idx="17">
                  <c:v>99.178439879771886</c:v>
                </c:pt>
                <c:pt idx="18">
                  <c:v>99.303656121390958</c:v>
                </c:pt>
                <c:pt idx="19">
                  <c:v>99.428280963372245</c:v>
                </c:pt>
                <c:pt idx="20">
                  <c:v>99.55208690971746</c:v>
                </c:pt>
                <c:pt idx="21">
                  <c:v>99.674816914820042</c:v>
                </c:pt>
                <c:pt idx="22">
                  <c:v>99.796182805830782</c:v>
                </c:pt>
                <c:pt idx="23">
                  <c:v>99.91586406495189</c:v>
                </c:pt>
                <c:pt idx="24">
                  <c:v>100.0335071720974</c:v>
                </c:pt>
                <c:pt idx="25">
                  <c:v>100.14872585804066</c:v>
                </c:pt>
                <c:pt idx="26">
                  <c:v>100.26110293622982</c:v>
                </c:pt>
                <c:pt idx="27">
                  <c:v>100.37019504693615</c:v>
                </c:pt>
                <c:pt idx="28">
                  <c:v>100.47554299530375</c:v>
                </c:pt>
                <c:pt idx="29">
                  <c:v>100.57669298440292</c:v>
                </c:pt>
                <c:pt idx="30">
                  <c:v>100.67323890162417</c:v>
                </c:pt>
                <c:pt idx="31">
                  <c:v>100.76490436801733</c:v>
                </c:pt>
                <c:pt idx="32">
                  <c:v>100.85169747326712</c:v>
                </c:pt>
                <c:pt idx="33">
                  <c:v>100.9341932483002</c:v>
                </c:pt>
                <c:pt idx="34">
                  <c:v>101.01403081372355</c:v>
                </c:pt>
                <c:pt idx="35">
                  <c:v>101.09475377376842</c:v>
                </c:pt>
                <c:pt idx="36">
                  <c:v>101.18316958995415</c:v>
                </c:pt>
                <c:pt idx="37">
                  <c:v>101.29144484610765</c:v>
                </c:pt>
                <c:pt idx="38">
                  <c:v>101.4401665924189</c:v>
                </c:pt>
                <c:pt idx="39">
                  <c:v>101.66255163380194</c:v>
                </c:pt>
                <c:pt idx="40">
                  <c:v>102.00983309466248</c:v>
                </c:pt>
                <c:pt idx="41">
                  <c:v>102.55755529317084</c:v>
                </c:pt>
                <c:pt idx="42">
                  <c:v>103.41204221871996</c:v>
                </c:pt>
                <c:pt idx="43">
                  <c:v>104.71569618008721</c:v>
                </c:pt>
                <c:pt idx="44">
                  <c:v>106.64912909313635</c:v>
                </c:pt>
                <c:pt idx="45">
                  <c:v>109.42761546958261</c:v>
                </c:pt>
                <c:pt idx="46">
                  <c:v>113.28924536264311</c:v>
                </c:pt>
                <c:pt idx="47">
                  <c:v>118.47273087475261</c:v>
                </c:pt>
                <c:pt idx="48">
                  <c:v>125.18428743426618</c:v>
                </c:pt>
                <c:pt idx="49">
                  <c:v>133.55535798688965</c:v>
                </c:pt>
                <c:pt idx="50">
                  <c:v>143.5956639443057</c:v>
                </c:pt>
                <c:pt idx="51">
                  <c:v>155.14703566107292</c:v>
                </c:pt>
                <c:pt idx="52">
                  <c:v>167.83507975639986</c:v>
                </c:pt>
                <c:pt idx="53">
                  <c:v>180.98053925395033</c:v>
                </c:pt>
                <c:pt idx="54">
                  <c:v>193.37095706502416</c:v>
                </c:pt>
                <c:pt idx="55">
                  <c:v>202.83967552019615</c:v>
                </c:pt>
                <c:pt idx="56">
                  <c:v>206.0426287746657</c:v>
                </c:pt>
                <c:pt idx="57">
                  <c:v>199.46803189947605</c:v>
                </c:pt>
                <c:pt idx="58">
                  <c:v>182.1249707637246</c:v>
                </c:pt>
                <c:pt idx="59">
                  <c:v>157.81511151915262</c:v>
                </c:pt>
                <c:pt idx="60">
                  <c:v>133.7391129800659</c:v>
                </c:pt>
                <c:pt idx="61">
                  <c:v>115.88120397045239</c:v>
                </c:pt>
                <c:pt idx="62">
                  <c:v>105.78514425772656</c:v>
                </c:pt>
                <c:pt idx="63">
                  <c:v>101.44408640879278</c:v>
                </c:pt>
                <c:pt idx="64">
                  <c:v>100.13306408859191</c:v>
                </c:pt>
                <c:pt idx="65">
                  <c:v>100.1180958761031</c:v>
                </c:pt>
                <c:pt idx="66">
                  <c:v>100.74145048146327</c:v>
                </c:pt>
                <c:pt idx="67">
                  <c:v>101.93088975699021</c:v>
                </c:pt>
                <c:pt idx="68">
                  <c:v>103.8412529456328</c:v>
                </c:pt>
                <c:pt idx="69">
                  <c:v>106.7032944037939</c:v>
                </c:pt>
                <c:pt idx="70">
                  <c:v>110.76175767588227</c:v>
                </c:pt>
                <c:pt idx="71">
                  <c:v>116.22712907991583</c:v>
                </c:pt>
                <c:pt idx="72">
                  <c:v>123.21944670219737</c:v>
                </c:pt>
                <c:pt idx="73">
                  <c:v>131.70529882600306</c:v>
                </c:pt>
                <c:pt idx="74">
                  <c:v>141.42917626532335</c:v>
                </c:pt>
                <c:pt idx="75">
                  <c:v>151.80864226012599</c:v>
                </c:pt>
                <c:pt idx="76">
                  <c:v>161.70140801519403</c:v>
                </c:pt>
                <c:pt idx="77">
                  <c:v>169.01758904159595</c:v>
                </c:pt>
                <c:pt idx="78">
                  <c:v>170.65857999701311</c:v>
                </c:pt>
                <c:pt idx="79">
                  <c:v>163.84262955748659</c:v>
                </c:pt>
                <c:pt idx="80">
                  <c:v>148.79758334644856</c:v>
                </c:pt>
                <c:pt idx="81">
                  <c:v>130.04913695687338</c:v>
                </c:pt>
                <c:pt idx="82">
                  <c:v>113.73863151817287</c:v>
                </c:pt>
                <c:pt idx="83">
                  <c:v>103.33051588311535</c:v>
                </c:pt>
                <c:pt idx="84">
                  <c:v>98.350744778508854</c:v>
                </c:pt>
                <c:pt idx="85">
                  <c:v>96.50850089455524</c:v>
                </c:pt>
                <c:pt idx="86">
                  <c:v>95.922976757624681</c:v>
                </c:pt>
                <c:pt idx="87">
                  <c:v>95.69989071983062</c:v>
                </c:pt>
                <c:pt idx="88">
                  <c:v>95.554699803511767</c:v>
                </c:pt>
                <c:pt idx="89">
                  <c:v>95.424344897483451</c:v>
                </c:pt>
                <c:pt idx="90">
                  <c:v>95.300154441968843</c:v>
                </c:pt>
                <c:pt idx="91">
                  <c:v>95.183793630469324</c:v>
                </c:pt>
                <c:pt idx="92">
                  <c:v>95.079905390580706</c:v>
                </c:pt>
                <c:pt idx="93">
                  <c:v>94.996046288653204</c:v>
                </c:pt>
                <c:pt idx="94">
                  <c:v>94.943909723836612</c:v>
                </c:pt>
                <c:pt idx="95">
                  <c:v>94.941046555653998</c:v>
                </c:pt>
                <c:pt idx="96">
                  <c:v>95.013010570911391</c:v>
                </c:pt>
                <c:pt idx="97">
                  <c:v>95.195856492544323</c:v>
                </c:pt>
                <c:pt idx="98">
                  <c:v>95.538809723306628</c:v>
                </c:pt>
                <c:pt idx="99">
                  <c:v>96.106777496057845</c:v>
                </c:pt>
                <c:pt idx="100">
                  <c:v>96.982199019048252</c:v>
                </c:pt>
                <c:pt idx="101">
                  <c:v>98.265565899110229</c:v>
                </c:pt>
                <c:pt idx="102">
                  <c:v>100.07382673112983</c:v>
                </c:pt>
                <c:pt idx="103">
                  <c:v>102.53587543875062</c:v>
                </c:pt>
                <c:pt idx="104">
                  <c:v>105.78446678633038</c:v>
                </c:pt>
                <c:pt idx="105">
                  <c:v>109.94424154732</c:v>
                </c:pt>
                <c:pt idx="106">
                  <c:v>115.11606076044873</c:v>
                </c:pt>
                <c:pt idx="107">
                  <c:v>121.35838670477553</c:v>
                </c:pt>
                <c:pt idx="108">
                  <c:v>128.66652184422509</c:v>
                </c:pt>
                <c:pt idx="109">
                  <c:v>136.94905736803091</c:v>
                </c:pt>
                <c:pt idx="110">
                  <c:v>145.99652729850308</c:v>
                </c:pt>
                <c:pt idx="111">
                  <c:v>155.43085164220446</c:v>
                </c:pt>
                <c:pt idx="112">
                  <c:v>164.62444314305438</c:v>
                </c:pt>
                <c:pt idx="113">
                  <c:v>172.60427936005294</c:v>
                </c:pt>
                <c:pt idx="114">
                  <c:v>178.02135181050636</c:v>
                </c:pt>
                <c:pt idx="115">
                  <c:v>179.3314205191989</c:v>
                </c:pt>
                <c:pt idx="116">
                  <c:v>175.29154022653449</c:v>
                </c:pt>
                <c:pt idx="117">
                  <c:v>165.64894289277888</c:v>
                </c:pt>
                <c:pt idx="118">
                  <c:v>151.60850760473684</c:v>
                </c:pt>
                <c:pt idx="119">
                  <c:v>135.63530634118047</c:v>
                </c:pt>
                <c:pt idx="120">
                  <c:v>120.5567284282597</c:v>
                </c:pt>
                <c:pt idx="121">
                  <c:v>108.47821563987539</c:v>
                </c:pt>
                <c:pt idx="122">
                  <c:v>100.17895422669004</c:v>
                </c:pt>
                <c:pt idx="123">
                  <c:v>95.249959387482591</c:v>
                </c:pt>
                <c:pt idx="124">
                  <c:v>92.693724669396985</c:v>
                </c:pt>
                <c:pt idx="125">
                  <c:v>91.509695628469345</c:v>
                </c:pt>
                <c:pt idx="126">
                  <c:v>90.990946599544287</c:v>
                </c:pt>
                <c:pt idx="127">
                  <c:v>90.74841863765792</c:v>
                </c:pt>
                <c:pt idx="128">
                  <c:v>90.6125568075052</c:v>
                </c:pt>
                <c:pt idx="129">
                  <c:v>90.533560626631498</c:v>
                </c:pt>
                <c:pt idx="130">
                  <c:v>90.52500808263288</c:v>
                </c:pt>
                <c:pt idx="131">
                  <c:v>90.647546335751059</c:v>
                </c:pt>
                <c:pt idx="132">
                  <c:v>91.01615240647709</c:v>
                </c:pt>
                <c:pt idx="133">
                  <c:v>91.815337245554133</c:v>
                </c:pt>
                <c:pt idx="134">
                  <c:v>93.307091303896598</c:v>
                </c:pt>
                <c:pt idx="135">
                  <c:v>95.81432665831764</c:v>
                </c:pt>
                <c:pt idx="136">
                  <c:v>99.663223642603498</c:v>
                </c:pt>
                <c:pt idx="137">
                  <c:v>105.0778342933682</c:v>
                </c:pt>
                <c:pt idx="138">
                  <c:v>112.04235704320394</c:v>
                </c:pt>
                <c:pt idx="139">
                  <c:v>120.17501796714646</c:v>
                </c:pt>
                <c:pt idx="140">
                  <c:v>128.67725031887707</c:v>
                </c:pt>
                <c:pt idx="141">
                  <c:v>136.41445677000439</c:v>
                </c:pt>
                <c:pt idx="142">
                  <c:v>142.1415152160408</c:v>
                </c:pt>
                <c:pt idx="143">
                  <c:v>144.82015285615432</c:v>
                </c:pt>
                <c:pt idx="144">
                  <c:v>143.91943222723572</c:v>
                </c:pt>
                <c:pt idx="145">
                  <c:v>139.58042801281098</c:v>
                </c:pt>
                <c:pt idx="146">
                  <c:v>132.57511612059514</c:v>
                </c:pt>
                <c:pt idx="147">
                  <c:v>124.07586462216172</c:v>
                </c:pt>
                <c:pt idx="148">
                  <c:v>115.33007411489848</c:v>
                </c:pt>
                <c:pt idx="149">
                  <c:v>107.36373952541739</c:v>
                </c:pt>
                <c:pt idx="150">
                  <c:v>100.80765702820943</c:v>
                </c:pt>
                <c:pt idx="151">
                  <c:v>95.87430497722363</c:v>
                </c:pt>
                <c:pt idx="152">
                  <c:v>92.450742331055082</c:v>
                </c:pt>
                <c:pt idx="153">
                  <c:v>90.241654721215824</c:v>
                </c:pt>
                <c:pt idx="154">
                  <c:v>88.901780886032782</c:v>
                </c:pt>
                <c:pt idx="155">
                  <c:v>88.123838789707136</c:v>
                </c:pt>
                <c:pt idx="156">
                  <c:v>87.676989514915817</c:v>
                </c:pt>
                <c:pt idx="157">
                  <c:v>87.408959858347771</c:v>
                </c:pt>
                <c:pt idx="158">
                  <c:v>87.229793246108287</c:v>
                </c:pt>
                <c:pt idx="159">
                  <c:v>87.091351473633026</c:v>
                </c:pt>
                <c:pt idx="160">
                  <c:v>86.970129224971643</c:v>
                </c:pt>
                <c:pt idx="161">
                  <c:v>86.855600485390283</c:v>
                </c:pt>
                <c:pt idx="162">
                  <c:v>86.743425601479572</c:v>
                </c:pt>
                <c:pt idx="163">
                  <c:v>86.631951882915899</c:v>
                </c:pt>
                <c:pt idx="164">
                  <c:v>86.520595860466727</c:v>
                </c:pt>
                <c:pt idx="165">
                  <c:v>86.409165731782196</c:v>
                </c:pt>
                <c:pt idx="166">
                  <c:v>86.297602576161026</c:v>
                </c:pt>
                <c:pt idx="167">
                  <c:v>86.185889755621218</c:v>
                </c:pt>
                <c:pt idx="168">
                  <c:v>86.074023683500343</c:v>
                </c:pt>
                <c:pt idx="169">
                  <c:v>85.962005046550516</c:v>
                </c:pt>
                <c:pt idx="170">
                  <c:v>85.849836282262601</c:v>
                </c:pt>
                <c:pt idx="171">
                  <c:v>85.737520821823523</c:v>
                </c:pt>
                <c:pt idx="172">
                  <c:v>85.625062799968774</c:v>
                </c:pt>
                <c:pt idx="173">
                  <c:v>85.512466887063184</c:v>
                </c:pt>
                <c:pt idx="174">
                  <c:v>85.399738159245118</c:v>
                </c:pt>
                <c:pt idx="175">
                  <c:v>85.286881987491881</c:v>
                </c:pt>
                <c:pt idx="176">
                  <c:v>85.173903941215301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98.54961880722621</c:v>
                </c:pt>
                <c:pt idx="13">
                  <c:v>98.675281255455729</c:v>
                </c:pt>
                <c:pt idx="14">
                  <c:v>98.801113364552378</c:v>
                </c:pt>
                <c:pt idx="15">
                  <c:v>98.927006425906768</c:v>
                </c:pt>
                <c:pt idx="16">
                  <c:v>99.052831993422444</c:v>
                </c:pt>
                <c:pt idx="17">
                  <c:v>99.178439878692771</c:v>
                </c:pt>
                <c:pt idx="18">
                  <c:v>99.303656117777123</c:v>
                </c:pt>
                <c:pt idx="19">
                  <c:v>99.428280951619612</c:v>
                </c:pt>
                <c:pt idx="20">
                  <c:v>99.552086872600881</c:v>
                </c:pt>
                <c:pt idx="21">
                  <c:v>99.674816800987585</c:v>
                </c:pt>
                <c:pt idx="22">
                  <c:v>99.796182466807437</c:v>
                </c:pt>
                <c:pt idx="23">
                  <c:v>99.915863084427514</c:v>
                </c:pt>
                <c:pt idx="24">
                  <c:v>100.03350441816991</c:v>
                </c:pt>
                <c:pt idx="25">
                  <c:v>100.1487183467956</c:v>
                </c:pt>
                <c:pt idx="26">
                  <c:v>100.2610830415626</c:v>
                </c:pt>
                <c:pt idx="27">
                  <c:v>100.37014387560137</c:v>
                </c:pt>
                <c:pt idx="28">
                  <c:v>100.47541518021355</c:v>
                </c:pt>
                <c:pt idx="29">
                  <c:v>100.57638295503484</c:v>
                </c:pt>
                <c:pt idx="30">
                  <c:v>100.67250862254691</c:v>
                </c:pt>
                <c:pt idx="31">
                  <c:v>100.76323389217286</c:v>
                </c:pt>
                <c:pt idx="32">
                  <c:v>100.84798676458237</c:v>
                </c:pt>
                <c:pt idx="33">
                  <c:v>100.92618866294107</c:v>
                </c:pt>
                <c:pt idx="34">
                  <c:v>100.99726262556804</c:v>
                </c:pt>
                <c:pt idx="35">
                  <c:v>101.06064243569139</c:v>
                </c:pt>
                <c:pt idx="36">
                  <c:v>101.11578250162925</c:v>
                </c:pt>
                <c:pt idx="37">
                  <c:v>101.1621682386792</c:v>
                </c:pt>
                <c:pt idx="38">
                  <c:v>101.19932664698192</c:v>
                </c:pt>
                <c:pt idx="39">
                  <c:v>101.22683673280615</c:v>
                </c:pt>
                <c:pt idx="40">
                  <c:v>101.24433938922245</c:v>
                </c:pt>
                <c:pt idx="41">
                  <c:v>101.25154634053959</c:v>
                </c:pt>
                <c:pt idx="42">
                  <c:v>101.24824776648018</c:v>
                </c:pt>
                <c:pt idx="43">
                  <c:v>101.23431825841843</c:v>
                </c:pt>
                <c:pt idx="44">
                  <c:v>101.20972082045628</c:v>
                </c:pt>
                <c:pt idx="45">
                  <c:v>101.17450870971045</c:v>
                </c:pt>
                <c:pt idx="46">
                  <c:v>101.12882500775831</c:v>
                </c:pt>
                <c:pt idx="47">
                  <c:v>101.07289992183077</c:v>
                </c:pt>
                <c:pt idx="48">
                  <c:v>101.0070459220761</c:v>
                </c:pt>
                <c:pt idx="49">
                  <c:v>100.93165092188133</c:v>
                </c:pt>
                <c:pt idx="50">
                  <c:v>100.84716979437945</c:v>
                </c:pt>
                <c:pt idx="51">
                  <c:v>100.75411458393087</c:v>
                </c:pt>
                <c:pt idx="52">
                  <c:v>100.6530438126955</c:v>
                </c:pt>
                <c:pt idx="53">
                  <c:v>100.54455129793219</c:v>
                </c:pt>
                <c:pt idx="54">
                  <c:v>100.42925488626567</c:v>
                </c:pt>
                <c:pt idx="55">
                  <c:v>100.30778547979632</c:v>
                </c:pt>
                <c:pt idx="56">
                  <c:v>100.18077668007487</c:v>
                </c:pt>
                <c:pt idx="57">
                  <c:v>100.04885531500648</c:v>
                </c:pt>
                <c:pt idx="58">
                  <c:v>99.912633046315662</c:v>
                </c:pt>
                <c:pt idx="59">
                  <c:v>99.772699186603475</c:v>
                </c:pt>
                <c:pt idx="60">
                  <c:v>99.629614789801835</c:v>
                </c:pt>
                <c:pt idx="61">
                  <c:v>99.483908020476449</c:v>
                </c:pt>
                <c:pt idx="62">
                  <c:v>99.336070758296529</c:v>
                </c:pt>
                <c:pt idx="63">
                  <c:v>99.186556355302429</c:v>
                </c:pt>
                <c:pt idx="64">
                  <c:v>99.035778435599696</c:v>
                </c:pt>
                <c:pt idx="65">
                  <c:v>98.884110609244772</c:v>
                </c:pt>
                <c:pt idx="66">
                  <c:v>98.731886963256699</c:v>
                </c:pt>
                <c:pt idx="67">
                  <c:v>98.579403191448321</c:v>
                </c:pt>
                <c:pt idx="68">
                  <c:v>98.426918229529434</c:v>
                </c:pt>
                <c:pt idx="69">
                  <c:v>98.274656271115006</c:v>
                </c:pt>
                <c:pt idx="70">
                  <c:v>98.122809052415462</c:v>
                </c:pt>
                <c:pt idx="71">
                  <c:v>97.9715383072256</c:v>
                </c:pt>
                <c:pt idx="72">
                  <c:v>97.820978308322282</c:v>
                </c:pt>
                <c:pt idx="73">
                  <c:v>97.671238425719068</c:v>
                </c:pt>
                <c:pt idx="74">
                  <c:v>97.522405645817443</c:v>
                </c:pt>
                <c:pt idx="75">
                  <c:v>97.374547007945267</c:v>
                </c:pt>
                <c:pt idx="76">
                  <c:v>97.227711925848681</c:v>
                </c:pt>
                <c:pt idx="77">
                  <c:v>97.081934371302253</c:v>
                </c:pt>
                <c:pt idx="78">
                  <c:v>96.937234905119027</c:v>
                </c:pt>
                <c:pt idx="79">
                  <c:v>96.79362254754156</c:v>
                </c:pt>
                <c:pt idx="80">
                  <c:v>96.651096485388663</c:v>
                </c:pt>
                <c:pt idx="81">
                  <c:v>96.509647617556737</c:v>
                </c:pt>
                <c:pt idx="82">
                  <c:v>96.369259943680973</c:v>
                </c:pt>
                <c:pt idx="83">
                  <c:v>96.229911803097735</c:v>
                </c:pt>
                <c:pt idx="84">
                  <c:v>96.091576972860778</c:v>
                </c:pt>
                <c:pt idx="85">
                  <c:v>95.954225634582514</c:v>
                </c:pt>
                <c:pt idx="86">
                  <c:v>95.817825220415727</c:v>
                </c:pt>
                <c:pt idx="87">
                  <c:v>95.682341148664278</c:v>
                </c:pt>
                <c:pt idx="88">
                  <c:v>95.547737459401972</c:v>
                </c:pt>
                <c:pt idx="89">
                  <c:v>95.413977360161439</c:v>
                </c:pt>
                <c:pt idx="90">
                  <c:v>95.281023691288709</c:v>
                </c:pt>
                <c:pt idx="91">
                  <c:v>95.148839319996483</c:v>
                </c:pt>
                <c:pt idx="92">
                  <c:v>95.017387471525595</c:v>
                </c:pt>
                <c:pt idx="93">
                  <c:v>94.886632005172757</c:v>
                </c:pt>
                <c:pt idx="94">
                  <c:v>94.756537642284641</c:v>
                </c:pt>
                <c:pt idx="95">
                  <c:v>94.627070152672019</c:v>
                </c:pt>
                <c:pt idx="96">
                  <c:v>94.498196505274166</c:v>
                </c:pt>
                <c:pt idx="97">
                  <c:v>94.369884988310673</c:v>
                </c:pt>
                <c:pt idx="98">
                  <c:v>94.242105303601946</c:v>
                </c:pt>
                <c:pt idx="99">
                  <c:v>94.114828639221088</c:v>
                </c:pt>
                <c:pt idx="100">
                  <c:v>93.988027724160119</c:v>
                </c:pt>
                <c:pt idx="101">
                  <c:v>93.861676868252431</c:v>
                </c:pt>
                <c:pt idx="102">
                  <c:v>93.735751990186387</c:v>
                </c:pt>
                <c:pt idx="103">
                  <c:v>93.610230636071833</c:v>
                </c:pt>
                <c:pt idx="104">
                  <c:v>93.485091990677006</c:v>
                </c:pt>
                <c:pt idx="105">
                  <c:v>93.360316883132739</c:v>
                </c:pt>
                <c:pt idx="106">
                  <c:v>93.235887788603534</c:v>
                </c:pt>
                <c:pt idx="107">
                  <c:v>93.111788827140359</c:v>
                </c:pt>
                <c:pt idx="108">
                  <c:v>92.988005760660982</c:v>
                </c:pt>
                <c:pt idx="109">
                  <c:v>92.86452598873791</c:v>
                </c:pt>
                <c:pt idx="110">
                  <c:v>92.741338543613551</c:v>
                </c:pt>
                <c:pt idx="111">
                  <c:v>92.618434084599244</c:v>
                </c:pt>
                <c:pt idx="112">
                  <c:v>92.495804891746829</c:v>
                </c:pt>
                <c:pt idx="113">
                  <c:v>92.373444858406259</c:v>
                </c:pt>
                <c:pt idx="114">
                  <c:v>92.251349481996883</c:v>
                </c:pt>
                <c:pt idx="115">
                  <c:v>92.12951585202471</c:v>
                </c:pt>
                <c:pt idx="116">
                  <c:v>92.007942634073515</c:v>
                </c:pt>
                <c:pt idx="117">
                  <c:v>91.886630048186689</c:v>
                </c:pt>
                <c:pt idx="118">
                  <c:v>91.765579839748398</c:v>
                </c:pt>
                <c:pt idx="119">
                  <c:v>91.644795240673261</c:v>
                </c:pt>
                <c:pt idx="120">
                  <c:v>91.524280918438635</c:v>
                </c:pt>
                <c:pt idx="121">
                  <c:v>91.404042910261808</c:v>
                </c:pt>
                <c:pt idx="122">
                  <c:v>91.284088539555128</c:v>
                </c:pt>
                <c:pt idx="123">
                  <c:v>91.164426311715033</c:v>
                </c:pt>
                <c:pt idx="124">
                  <c:v>91.045065786346782</c:v>
                </c:pt>
                <c:pt idx="125">
                  <c:v>90.926017423226213</c:v>
                </c:pt>
                <c:pt idx="126">
                  <c:v>90.807292399691534</c:v>
                </c:pt>
                <c:pt idx="127">
                  <c:v>90.688902397770406</c:v>
                </c:pt>
                <c:pt idx="128">
                  <c:v>90.570859360209568</c:v>
                </c:pt>
                <c:pt idx="129">
                  <c:v>90.453175215699559</c:v>
                </c:pt>
                <c:pt idx="130">
                  <c:v>90.33586157497767</c:v>
                </c:pt>
                <c:pt idx="131">
                  <c:v>90.218929401124157</c:v>
                </c:pt>
                <c:pt idx="132">
                  <c:v>90.102388659193309</c:v>
                </c:pt>
                <c:pt idx="133">
                  <c:v>89.986247952263696</c:v>
                </c:pt>
                <c:pt idx="134">
                  <c:v>89.870514152939393</c:v>
                </c:pt>
                <c:pt idx="135">
                  <c:v>89.755192041149073</c:v>
                </c:pt>
                <c:pt idx="136">
                  <c:v>89.640283960610134</c:v>
                </c:pt>
                <c:pt idx="137">
                  <c:v>89.525789507377056</c:v>
                </c:pt>
                <c:pt idx="138">
                  <c:v>89.411705264312786</c:v>
                </c:pt>
                <c:pt idx="139">
                  <c:v>89.298024594963323</c:v>
                </c:pt>
                <c:pt idx="140">
                  <c:v>89.18473750908646</c:v>
                </c:pt>
                <c:pt idx="141">
                  <c:v>89.071830609952684</c:v>
                </c:pt>
                <c:pt idx="142">
                  <c:v>88.959287130552582</c:v>
                </c:pt>
                <c:pt idx="143">
                  <c:v>88.847087062144936</c:v>
                </c:pt>
                <c:pt idx="144">
                  <c:v>88.735207374386931</c:v>
                </c:pt>
                <c:pt idx="145">
                  <c:v>88.623622321885193</c:v>
                </c:pt>
                <c:pt idx="146">
                  <c:v>88.512303827726413</c:v>
                </c:pt>
                <c:pt idx="147">
                  <c:v>88.401221930718606</c:v>
                </c:pt>
                <c:pt idx="148">
                  <c:v>88.290345280006122</c:v>
                </c:pt>
                <c:pt idx="149">
                  <c:v>88.17964165864835</c:v>
                </c:pt>
                <c:pt idx="150">
                  <c:v>88.069078516821975</c:v>
                </c:pt>
                <c:pt idx="151">
                  <c:v>87.958623495556054</c:v>
                </c:pt>
                <c:pt idx="152">
                  <c:v>87.848244923271523</c:v>
                </c:pt>
                <c:pt idx="153">
                  <c:v>87.7379122697063</c:v>
                </c:pt>
                <c:pt idx="154">
                  <c:v>87.627596544829274</c:v>
                </c:pt>
                <c:pt idx="155">
                  <c:v>87.517270633806376</c:v>
                </c:pt>
                <c:pt idx="156">
                  <c:v>87.406909562692803</c:v>
                </c:pt>
                <c:pt idx="157">
                  <c:v>87.296490693027692</c:v>
                </c:pt>
                <c:pt idx="158">
                  <c:v>87.185993846678258</c:v>
                </c:pt>
                <c:pt idx="159">
                  <c:v>87.075401364960555</c:v>
                </c:pt>
                <c:pt idx="160">
                  <c:v>86.964698108156441</c:v>
                </c:pt>
                <c:pt idx="161">
                  <c:v>86.853871403013457</c:v>
                </c:pt>
                <c:pt idx="162">
                  <c:v>86.742910946676417</c:v>
                </c:pt>
                <c:pt idx="163">
                  <c:v>86.63180867581103</c:v>
                </c:pt>
                <c:pt idx="164">
                  <c:v>86.520558609530539</c:v>
                </c:pt>
                <c:pt idx="165">
                  <c:v>86.409156674221776</c:v>
                </c:pt>
                <c:pt idx="166">
                  <c:v>86.297600517592286</c:v>
                </c:pt>
                <c:pt idx="167">
                  <c:v>86.185889318321188</c:v>
                </c:pt>
                <c:pt idx="168">
                  <c:v>86.074023596677364</c:v>
                </c:pt>
                <c:pt idx="169">
                  <c:v>85.962005030439855</c:v>
                </c:pt>
                <c:pt idx="170">
                  <c:v>85.849836279468789</c:v>
                </c:pt>
                <c:pt idx="171">
                  <c:v>85.737520821370751</c:v>
                </c:pt>
                <c:pt idx="172">
                  <c:v>85.625062799900206</c:v>
                </c:pt>
                <c:pt idx="173">
                  <c:v>85.512466887053478</c:v>
                </c:pt>
                <c:pt idx="174">
                  <c:v>85.399738159243839</c:v>
                </c:pt>
                <c:pt idx="175">
                  <c:v>85.286881987491725</c:v>
                </c:pt>
                <c:pt idx="176">
                  <c:v>85.173903941215286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90.238</c:v>
                </c:pt>
                <c:pt idx="1">
                  <c:v>89.697999999999993</c:v>
                </c:pt>
                <c:pt idx="2">
                  <c:v>88.587000000000003</c:v>
                </c:pt>
                <c:pt idx="3">
                  <c:v>89.111000000000004</c:v>
                </c:pt>
                <c:pt idx="4">
                  <c:v>90.126999999999995</c:v>
                </c:pt>
                <c:pt idx="5">
                  <c:v>88.286000000000001</c:v>
                </c:pt>
                <c:pt idx="6">
                  <c:v>89.667000000000002</c:v>
                </c:pt>
                <c:pt idx="7">
                  <c:v>89.968000000000004</c:v>
                </c:pt>
                <c:pt idx="8">
                  <c:v>89.951999999999998</c:v>
                </c:pt>
                <c:pt idx="9">
                  <c:v>90.507999999999996</c:v>
                </c:pt>
                <c:pt idx="10">
                  <c:v>87.570999999999998</c:v>
                </c:pt>
                <c:pt idx="11">
                  <c:v>88.126999999999995</c:v>
                </c:pt>
                <c:pt idx="12">
                  <c:v>89.475999999999999</c:v>
                </c:pt>
                <c:pt idx="13">
                  <c:v>89.619</c:v>
                </c:pt>
                <c:pt idx="14">
                  <c:v>89</c:v>
                </c:pt>
                <c:pt idx="15">
                  <c:v>90.143000000000001</c:v>
                </c:pt>
                <c:pt idx="16">
                  <c:v>88.825000000000003</c:v>
                </c:pt>
                <c:pt idx="17">
                  <c:v>90.063000000000002</c:v>
                </c:pt>
                <c:pt idx="18">
                  <c:v>90.174999999999997</c:v>
                </c:pt>
                <c:pt idx="19">
                  <c:v>89.840999999999994</c:v>
                </c:pt>
                <c:pt idx="20">
                  <c:v>90.650999999999996</c:v>
                </c:pt>
                <c:pt idx="21">
                  <c:v>88.873000000000005</c:v>
                </c:pt>
                <c:pt idx="22">
                  <c:v>91.174999999999997</c:v>
                </c:pt>
                <c:pt idx="23">
                  <c:v>87.254000000000005</c:v>
                </c:pt>
                <c:pt idx="24">
                  <c:v>88.888999999999996</c:v>
                </c:pt>
                <c:pt idx="25">
                  <c:v>91.19</c:v>
                </c:pt>
                <c:pt idx="26">
                  <c:v>89.429000000000002</c:v>
                </c:pt>
                <c:pt idx="27">
                  <c:v>93.936999999999998</c:v>
                </c:pt>
                <c:pt idx="28">
                  <c:v>91.111000000000004</c:v>
                </c:pt>
                <c:pt idx="29">
                  <c:v>93.429000000000002</c:v>
                </c:pt>
                <c:pt idx="30">
                  <c:v>91.094999999999999</c:v>
                </c:pt>
                <c:pt idx="31">
                  <c:v>88.936999999999998</c:v>
                </c:pt>
                <c:pt idx="32">
                  <c:v>92.094999999999999</c:v>
                </c:pt>
                <c:pt idx="33">
                  <c:v>90.254000000000005</c:v>
                </c:pt>
                <c:pt idx="34">
                  <c:v>91.762</c:v>
                </c:pt>
                <c:pt idx="35">
                  <c:v>93.429000000000002</c:v>
                </c:pt>
                <c:pt idx="36">
                  <c:v>95.094999999999999</c:v>
                </c:pt>
                <c:pt idx="37">
                  <c:v>95.27</c:v>
                </c:pt>
                <c:pt idx="38">
                  <c:v>94.888999999999996</c:v>
                </c:pt>
                <c:pt idx="39">
                  <c:v>97.667000000000002</c:v>
                </c:pt>
                <c:pt idx="40">
                  <c:v>94.793999999999997</c:v>
                </c:pt>
                <c:pt idx="41">
                  <c:v>98.840999999999994</c:v>
                </c:pt>
                <c:pt idx="42">
                  <c:v>98.429000000000002</c:v>
                </c:pt>
                <c:pt idx="43">
                  <c:v>103.492</c:v>
                </c:pt>
                <c:pt idx="44">
                  <c:v>106.571</c:v>
                </c:pt>
                <c:pt idx="45">
                  <c:v>112.54</c:v>
                </c:pt>
                <c:pt idx="46">
                  <c:v>122.571</c:v>
                </c:pt>
                <c:pt idx="47">
                  <c:v>134.39699999999999</c:v>
                </c:pt>
                <c:pt idx="48">
                  <c:v>147.619</c:v>
                </c:pt>
                <c:pt idx="49">
                  <c:v>165.36500000000001</c:v>
                </c:pt>
                <c:pt idx="50">
                  <c:v>181.54</c:v>
                </c:pt>
                <c:pt idx="51">
                  <c:v>196.58699999999999</c:v>
                </c:pt>
                <c:pt idx="52">
                  <c:v>207.952</c:v>
                </c:pt>
                <c:pt idx="53">
                  <c:v>216.77799999999999</c:v>
                </c:pt>
                <c:pt idx="54">
                  <c:v>223.27</c:v>
                </c:pt>
                <c:pt idx="55">
                  <c:v>226.17500000000001</c:v>
                </c:pt>
                <c:pt idx="56">
                  <c:v>225.82499999999999</c:v>
                </c:pt>
                <c:pt idx="57">
                  <c:v>223.19</c:v>
                </c:pt>
                <c:pt idx="58">
                  <c:v>215.20599999999999</c:v>
                </c:pt>
                <c:pt idx="59">
                  <c:v>205.68299999999999</c:v>
                </c:pt>
                <c:pt idx="60">
                  <c:v>185.619</c:v>
                </c:pt>
                <c:pt idx="61">
                  <c:v>152.96799999999999</c:v>
                </c:pt>
                <c:pt idx="62">
                  <c:v>117.15900000000001</c:v>
                </c:pt>
                <c:pt idx="63">
                  <c:v>94.555999999999997</c:v>
                </c:pt>
                <c:pt idx="64">
                  <c:v>89.856999999999999</c:v>
                </c:pt>
                <c:pt idx="65">
                  <c:v>89.238</c:v>
                </c:pt>
                <c:pt idx="66">
                  <c:v>91.873000000000005</c:v>
                </c:pt>
                <c:pt idx="67">
                  <c:v>96.650999999999996</c:v>
                </c:pt>
                <c:pt idx="68">
                  <c:v>99.921000000000006</c:v>
                </c:pt>
                <c:pt idx="69">
                  <c:v>106.762</c:v>
                </c:pt>
                <c:pt idx="70">
                  <c:v>115.07899999999999</c:v>
                </c:pt>
                <c:pt idx="71">
                  <c:v>128.15899999999999</c:v>
                </c:pt>
                <c:pt idx="72">
                  <c:v>138.762</c:v>
                </c:pt>
                <c:pt idx="73">
                  <c:v>152.01599999999999</c:v>
                </c:pt>
                <c:pt idx="74">
                  <c:v>163.92099999999999</c:v>
                </c:pt>
                <c:pt idx="75">
                  <c:v>170.286</c:v>
                </c:pt>
                <c:pt idx="76">
                  <c:v>178.333</c:v>
                </c:pt>
                <c:pt idx="77">
                  <c:v>183.143</c:v>
                </c:pt>
                <c:pt idx="78">
                  <c:v>183.49199999999999</c:v>
                </c:pt>
                <c:pt idx="79">
                  <c:v>183.49199999999999</c:v>
                </c:pt>
                <c:pt idx="80">
                  <c:v>180.46</c:v>
                </c:pt>
                <c:pt idx="81">
                  <c:v>170.41300000000001</c:v>
                </c:pt>
                <c:pt idx="82">
                  <c:v>156.15899999999999</c:v>
                </c:pt>
                <c:pt idx="83">
                  <c:v>129.34899999999999</c:v>
                </c:pt>
                <c:pt idx="84">
                  <c:v>98</c:v>
                </c:pt>
                <c:pt idx="85">
                  <c:v>84.302000000000007</c:v>
                </c:pt>
                <c:pt idx="86">
                  <c:v>79.286000000000001</c:v>
                </c:pt>
                <c:pt idx="87">
                  <c:v>81.412999999999997</c:v>
                </c:pt>
                <c:pt idx="88">
                  <c:v>78.619</c:v>
                </c:pt>
                <c:pt idx="89">
                  <c:v>80.873000000000005</c:v>
                </c:pt>
                <c:pt idx="90">
                  <c:v>80.540000000000006</c:v>
                </c:pt>
                <c:pt idx="91">
                  <c:v>76.397000000000006</c:v>
                </c:pt>
                <c:pt idx="92">
                  <c:v>78.602999999999994</c:v>
                </c:pt>
                <c:pt idx="93">
                  <c:v>77.778000000000006</c:v>
                </c:pt>
                <c:pt idx="94">
                  <c:v>78.856999999999999</c:v>
                </c:pt>
                <c:pt idx="95">
                  <c:v>79.254000000000005</c:v>
                </c:pt>
                <c:pt idx="96">
                  <c:v>79.221999999999994</c:v>
                </c:pt>
                <c:pt idx="97">
                  <c:v>78.492000000000004</c:v>
                </c:pt>
                <c:pt idx="98">
                  <c:v>79.840999999999994</c:v>
                </c:pt>
                <c:pt idx="99">
                  <c:v>78.81</c:v>
                </c:pt>
                <c:pt idx="100">
                  <c:v>79.19</c:v>
                </c:pt>
                <c:pt idx="101">
                  <c:v>79.745999999999995</c:v>
                </c:pt>
                <c:pt idx="102">
                  <c:v>79.159000000000006</c:v>
                </c:pt>
                <c:pt idx="103">
                  <c:v>78.459999999999994</c:v>
                </c:pt>
                <c:pt idx="104">
                  <c:v>77.619</c:v>
                </c:pt>
                <c:pt idx="105">
                  <c:v>76.619</c:v>
                </c:pt>
                <c:pt idx="106">
                  <c:v>78.174999999999997</c:v>
                </c:pt>
                <c:pt idx="107">
                  <c:v>77.221999999999994</c:v>
                </c:pt>
                <c:pt idx="108">
                  <c:v>77.683000000000007</c:v>
                </c:pt>
                <c:pt idx="109">
                  <c:v>78.302000000000007</c:v>
                </c:pt>
                <c:pt idx="110">
                  <c:v>77.349000000000004</c:v>
                </c:pt>
                <c:pt idx="111">
                  <c:v>78.126999999999995</c:v>
                </c:pt>
                <c:pt idx="112">
                  <c:v>80.031999999999996</c:v>
                </c:pt>
                <c:pt idx="113">
                  <c:v>74.936999999999998</c:v>
                </c:pt>
                <c:pt idx="114">
                  <c:v>75.73</c:v>
                </c:pt>
                <c:pt idx="115">
                  <c:v>74.683000000000007</c:v>
                </c:pt>
                <c:pt idx="116">
                  <c:v>76.254000000000005</c:v>
                </c:pt>
                <c:pt idx="117">
                  <c:v>74.81</c:v>
                </c:pt>
                <c:pt idx="118">
                  <c:v>72.459999999999994</c:v>
                </c:pt>
                <c:pt idx="119">
                  <c:v>75.492000000000004</c:v>
                </c:pt>
                <c:pt idx="120">
                  <c:v>74.143000000000001</c:v>
                </c:pt>
                <c:pt idx="121">
                  <c:v>75.048000000000002</c:v>
                </c:pt>
                <c:pt idx="122">
                  <c:v>74.459999999999994</c:v>
                </c:pt>
                <c:pt idx="123">
                  <c:v>72.094999999999999</c:v>
                </c:pt>
                <c:pt idx="124">
                  <c:v>74.524000000000001</c:v>
                </c:pt>
                <c:pt idx="125">
                  <c:v>74.745999999999995</c:v>
                </c:pt>
                <c:pt idx="126">
                  <c:v>74.381</c:v>
                </c:pt>
                <c:pt idx="127">
                  <c:v>73.063000000000002</c:v>
                </c:pt>
                <c:pt idx="128">
                  <c:v>73.078999999999994</c:v>
                </c:pt>
                <c:pt idx="129">
                  <c:v>73.793999999999997</c:v>
                </c:pt>
                <c:pt idx="130">
                  <c:v>73.143000000000001</c:v>
                </c:pt>
                <c:pt idx="131">
                  <c:v>74.459999999999994</c:v>
                </c:pt>
                <c:pt idx="132">
                  <c:v>73.27</c:v>
                </c:pt>
                <c:pt idx="133">
                  <c:v>73.221999999999994</c:v>
                </c:pt>
                <c:pt idx="134">
                  <c:v>74.286000000000001</c:v>
                </c:pt>
                <c:pt idx="135">
                  <c:v>69.412999999999997</c:v>
                </c:pt>
                <c:pt idx="136">
                  <c:v>73.349000000000004</c:v>
                </c:pt>
                <c:pt idx="137">
                  <c:v>70.174999999999997</c:v>
                </c:pt>
                <c:pt idx="138">
                  <c:v>71.873000000000005</c:v>
                </c:pt>
                <c:pt idx="139">
                  <c:v>72.174999999999997</c:v>
                </c:pt>
                <c:pt idx="140">
                  <c:v>70.968000000000004</c:v>
                </c:pt>
                <c:pt idx="141">
                  <c:v>74.206000000000003</c:v>
                </c:pt>
                <c:pt idx="142">
                  <c:v>73.031999999999996</c:v>
                </c:pt>
                <c:pt idx="143">
                  <c:v>70.238</c:v>
                </c:pt>
                <c:pt idx="144">
                  <c:v>72.078999999999994</c:v>
                </c:pt>
                <c:pt idx="145">
                  <c:v>70.381</c:v>
                </c:pt>
                <c:pt idx="146">
                  <c:v>72.221999999999994</c:v>
                </c:pt>
                <c:pt idx="147">
                  <c:v>73.316999999999993</c:v>
                </c:pt>
                <c:pt idx="148">
                  <c:v>70.555999999999997</c:v>
                </c:pt>
                <c:pt idx="149">
                  <c:v>69.840999999999994</c:v>
                </c:pt>
                <c:pt idx="150">
                  <c:v>71.507999999999996</c:v>
                </c:pt>
                <c:pt idx="151">
                  <c:v>71.048000000000002</c:v>
                </c:pt>
                <c:pt idx="152">
                  <c:v>71.19</c:v>
                </c:pt>
                <c:pt idx="153">
                  <c:v>69.048000000000002</c:v>
                </c:pt>
                <c:pt idx="154">
                  <c:v>70.078999999999994</c:v>
                </c:pt>
                <c:pt idx="155">
                  <c:v>69.778000000000006</c:v>
                </c:pt>
                <c:pt idx="156">
                  <c:v>70.951999999999998</c:v>
                </c:pt>
                <c:pt idx="157">
                  <c:v>71.143000000000001</c:v>
                </c:pt>
                <c:pt idx="158">
                  <c:v>72.856999999999999</c:v>
                </c:pt>
                <c:pt idx="159">
                  <c:v>70.619</c:v>
                </c:pt>
                <c:pt idx="160">
                  <c:v>70.286000000000001</c:v>
                </c:pt>
                <c:pt idx="161">
                  <c:v>72.031999999999996</c:v>
                </c:pt>
                <c:pt idx="162">
                  <c:v>69.667000000000002</c:v>
                </c:pt>
                <c:pt idx="163">
                  <c:v>69.19</c:v>
                </c:pt>
                <c:pt idx="164">
                  <c:v>68.856999999999999</c:v>
                </c:pt>
                <c:pt idx="165">
                  <c:v>70.983999999999995</c:v>
                </c:pt>
                <c:pt idx="166">
                  <c:v>68.921000000000006</c:v>
                </c:pt>
                <c:pt idx="167">
                  <c:v>71.840999999999994</c:v>
                </c:pt>
                <c:pt idx="168">
                  <c:v>69.016000000000005</c:v>
                </c:pt>
                <c:pt idx="169">
                  <c:v>69.921000000000006</c:v>
                </c:pt>
                <c:pt idx="170">
                  <c:v>69.873000000000005</c:v>
                </c:pt>
                <c:pt idx="171">
                  <c:v>69.683000000000007</c:v>
                </c:pt>
                <c:pt idx="172">
                  <c:v>70.555999999999997</c:v>
                </c:pt>
                <c:pt idx="173">
                  <c:v>69.921000000000006</c:v>
                </c:pt>
                <c:pt idx="174">
                  <c:v>70.697999999999993</c:v>
                </c:pt>
                <c:pt idx="175">
                  <c:v>68.778000000000006</c:v>
                </c:pt>
                <c:pt idx="176">
                  <c:v>71.840999999999994</c:v>
                </c:pt>
                <c:pt idx="177">
                  <c:v>69.174999999999997</c:v>
                </c:pt>
                <c:pt idx="178">
                  <c:v>71.412999999999997</c:v>
                </c:pt>
                <c:pt idx="179">
                  <c:v>70.302000000000007</c:v>
                </c:pt>
                <c:pt idx="180">
                  <c:v>70.031999999999996</c:v>
                </c:pt>
                <c:pt idx="181">
                  <c:v>71.126999999999995</c:v>
                </c:pt>
                <c:pt idx="182">
                  <c:v>69.983999999999995</c:v>
                </c:pt>
                <c:pt idx="183">
                  <c:v>69.793999999999997</c:v>
                </c:pt>
                <c:pt idx="184">
                  <c:v>68.936999999999998</c:v>
                </c:pt>
                <c:pt idx="185">
                  <c:v>67.936999999999998</c:v>
                </c:pt>
                <c:pt idx="186">
                  <c:v>73.19</c:v>
                </c:pt>
                <c:pt idx="187">
                  <c:v>72.397000000000006</c:v>
                </c:pt>
                <c:pt idx="188">
                  <c:v>68.683000000000007</c:v>
                </c:pt>
                <c:pt idx="189">
                  <c:v>68.936999999999998</c:v>
                </c:pt>
                <c:pt idx="190">
                  <c:v>69.332999999999998</c:v>
                </c:pt>
                <c:pt idx="191">
                  <c:v>69.555999999999997</c:v>
                </c:pt>
                <c:pt idx="192">
                  <c:v>70.048000000000002</c:v>
                </c:pt>
                <c:pt idx="193">
                  <c:v>71.238</c:v>
                </c:pt>
                <c:pt idx="194">
                  <c:v>67.540000000000006</c:v>
                </c:pt>
                <c:pt idx="195">
                  <c:v>68.381</c:v>
                </c:pt>
                <c:pt idx="196">
                  <c:v>68.094999999999999</c:v>
                </c:pt>
                <c:pt idx="197">
                  <c:v>68.19</c:v>
                </c:pt>
                <c:pt idx="198">
                  <c:v>68.063000000000002</c:v>
                </c:pt>
                <c:pt idx="199">
                  <c:v>69.475999999999999</c:v>
                </c:pt>
                <c:pt idx="200">
                  <c:v>70.825000000000003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88.179989701508603</c:v>
                </c:pt>
                <c:pt idx="1">
                  <c:v>88.315182669485523</c:v>
                </c:pt>
                <c:pt idx="2">
                  <c:v>88.449970587885602</c:v>
                </c:pt>
                <c:pt idx="3">
                  <c:v>88.584248446851674</c:v>
                </c:pt>
                <c:pt idx="4">
                  <c:v>88.717896074216085</c:v>
                </c:pt>
                <c:pt idx="5">
                  <c:v>88.850776518015408</c:v>
                </c:pt>
                <c:pt idx="6">
                  <c:v>88.982734331576026</c:v>
                </c:pt>
                <c:pt idx="7">
                  <c:v>89.113593771990324</c:v>
                </c:pt>
                <c:pt idx="8">
                  <c:v>89.24315692844705</c:v>
                </c:pt>
                <c:pt idx="9">
                  <c:v>89.37120180417871</c:v>
                </c:pt>
                <c:pt idx="10">
                  <c:v>89.497480385455034</c:v>
                </c:pt>
                <c:pt idx="11">
                  <c:v>89.621716744297956</c:v>
                </c:pt>
                <c:pt idx="12">
                  <c:v>89.743605240540916</c:v>
                </c:pt>
                <c:pt idx="13">
                  <c:v>89.862808917170355</c:v>
                </c:pt>
                <c:pt idx="14">
                  <c:v>89.978958226827146</c:v>
                </c:pt>
                <c:pt idx="15">
                  <c:v>90.091650297336727</c:v>
                </c:pt>
                <c:pt idx="16">
                  <c:v>90.200449057096961</c:v>
                </c:pt>
                <c:pt idx="17">
                  <c:v>90.304886723709743</c:v>
                </c:pt>
                <c:pt idx="18">
                  <c:v>90.404467451881345</c:v>
                </c:pt>
                <c:pt idx="19">
                  <c:v>90.498674398629518</c:v>
                </c:pt>
                <c:pt idx="20">
                  <c:v>90.586982178335532</c:v>
                </c:pt>
                <c:pt idx="21">
                  <c:v>90.668877757915098</c:v>
                </c:pt>
                <c:pt idx="22">
                  <c:v>90.743894421841944</c:v>
                </c:pt>
                <c:pt idx="23">
                  <c:v>90.811665676968445</c:v>
                </c:pt>
                <c:pt idx="24">
                  <c:v>90.872009028028941</c:v>
                </c:pt>
                <c:pt idx="25">
                  <c:v>90.925053559442844</c:v>
                </c:pt>
                <c:pt idx="26">
                  <c:v>90.971430231693105</c:v>
                </c:pt>
                <c:pt idx="27">
                  <c:v>91.012549576560758</c:v>
                </c:pt>
                <c:pt idx="28">
                  <c:v>91.050997585461417</c:v>
                </c:pt>
                <c:pt idx="29">
                  <c:v>91.091086123043169</c:v>
                </c:pt>
                <c:pt idx="30">
                  <c:v>91.139597697557861</c:v>
                </c:pt>
                <c:pt idx="31">
                  <c:v>91.206763776920212</c:v>
                </c:pt>
                <c:pt idx="32">
                  <c:v>91.307508340963906</c:v>
                </c:pt>
                <c:pt idx="33">
                  <c:v>91.462970876431967</c:v>
                </c:pt>
                <c:pt idx="34">
                  <c:v>91.702292431357918</c:v>
                </c:pt>
                <c:pt idx="35">
                  <c:v>92.064602233901084</c:v>
                </c:pt>
                <c:pt idx="36">
                  <c:v>92.601079989528202</c:v>
                </c:pt>
                <c:pt idx="37">
                  <c:v>93.376892321218506</c:v>
                </c:pt>
                <c:pt idx="38">
                  <c:v>94.47271681138794</c:v>
                </c:pt>
                <c:pt idx="39">
                  <c:v>95.985484312012062</c:v>
                </c:pt>
                <c:pt idx="40">
                  <c:v>98.027904968364723</c:v>
                </c:pt>
                <c:pt idx="41">
                  <c:v>100.72631497561248</c:v>
                </c:pt>
                <c:pt idx="42">
                  <c:v>104.21641031830973</c:v>
                </c:pt>
                <c:pt idx="43">
                  <c:v>108.63653954406546</c:v>
                </c:pt>
                <c:pt idx="44">
                  <c:v>114.11842227874183</c:v>
                </c:pt>
                <c:pt idx="45">
                  <c:v>120.77544411323215</c:v>
                </c:pt>
                <c:pt idx="46">
                  <c:v>128.68903438881557</c:v>
                </c:pt>
                <c:pt idx="47">
                  <c:v>137.89401501065637</c:v>
                </c:pt>
                <c:pt idx="48">
                  <c:v>148.36409824110046</c:v>
                </c:pt>
                <c:pt idx="49">
                  <c:v>159.99856605587703</c:v>
                </c:pt>
                <c:pt idx="50">
                  <c:v>172.60961341346362</c:v>
                </c:pt>
                <c:pt idx="51">
                  <c:v>185.90480634387421</c:v>
                </c:pt>
                <c:pt idx="52">
                  <c:v>199.44846573129882</c:v>
                </c:pt>
                <c:pt idx="53">
                  <c:v>212.57377292362557</c:v>
                </c:pt>
                <c:pt idx="54">
                  <c:v>224.22682052982796</c:v>
                </c:pt>
                <c:pt idx="55">
                  <c:v>232.79534428393796</c:v>
                </c:pt>
                <c:pt idx="56">
                  <c:v>236.11488356614555</c:v>
                </c:pt>
                <c:pt idx="57">
                  <c:v>231.9337915530989</c:v>
                </c:pt>
                <c:pt idx="58">
                  <c:v>218.92842184983971</c:v>
                </c:pt>
                <c:pt idx="59">
                  <c:v>197.83750207672625</c:v>
                </c:pt>
                <c:pt idx="60">
                  <c:v>171.85163418940314</c:v>
                </c:pt>
                <c:pt idx="61">
                  <c:v>145.67405290992889</c:v>
                </c:pt>
                <c:pt idx="62">
                  <c:v>123.65999241976307</c:v>
                </c:pt>
                <c:pt idx="63">
                  <c:v>108.23497969375018</c:v>
                </c:pt>
                <c:pt idx="64">
                  <c:v>99.539800364218209</c:v>
                </c:pt>
                <c:pt idx="65">
                  <c:v>96.22876935524323</c:v>
                </c:pt>
                <c:pt idx="66">
                  <c:v>96.604133929251148</c:v>
                </c:pt>
                <c:pt idx="67">
                  <c:v>99.36137332614139</c:v>
                </c:pt>
                <c:pt idx="68">
                  <c:v>103.77399660615706</c:v>
                </c:pt>
                <c:pt idx="69">
                  <c:v>109.54295746100649</c:v>
                </c:pt>
                <c:pt idx="70">
                  <c:v>116.57636285956863</c:v>
                </c:pt>
                <c:pt idx="71">
                  <c:v>124.82854634421844</c:v>
                </c:pt>
                <c:pt idx="72">
                  <c:v>134.21175068824539</c:v>
                </c:pt>
                <c:pt idx="73">
                  <c:v>144.55208634306055</c:v>
                </c:pt>
                <c:pt idx="74">
                  <c:v>155.5587430516905</c:v>
                </c:pt>
                <c:pt idx="75">
                  <c:v>166.77251464659781</c:v>
                </c:pt>
                <c:pt idx="76">
                  <c:v>177.45060740720311</c:v>
                </c:pt>
                <c:pt idx="77">
                  <c:v>186.37143800792686</c:v>
                </c:pt>
                <c:pt idx="78">
                  <c:v>191.67640242394606</c:v>
                </c:pt>
                <c:pt idx="79">
                  <c:v>191.07607192525646</c:v>
                </c:pt>
                <c:pt idx="80">
                  <c:v>182.74663347713306</c:v>
                </c:pt>
                <c:pt idx="81">
                  <c:v>166.69044760977494</c:v>
                </c:pt>
                <c:pt idx="82">
                  <c:v>145.53303345860576</c:v>
                </c:pt>
                <c:pt idx="83">
                  <c:v>123.73739662789285</c:v>
                </c:pt>
                <c:pt idx="84">
                  <c:v>105.50396989523219</c:v>
                </c:pt>
                <c:pt idx="85">
                  <c:v>92.927158045103241</c:v>
                </c:pt>
                <c:pt idx="86">
                  <c:v>85.707204753139649</c:v>
                </c:pt>
                <c:pt idx="87">
                  <c:v>82.214552734720584</c:v>
                </c:pt>
                <c:pt idx="88">
                  <c:v>80.745741119382373</c:v>
                </c:pt>
                <c:pt idx="89">
                  <c:v>80.157123665680302</c:v>
                </c:pt>
                <c:pt idx="90">
                  <c:v>79.879617921731892</c:v>
                </c:pt>
                <c:pt idx="91">
                  <c:v>79.692613557384306</c:v>
                </c:pt>
                <c:pt idx="92">
                  <c:v>79.527867223319745</c:v>
                </c:pt>
                <c:pt idx="93">
                  <c:v>79.368280330124378</c:v>
                </c:pt>
                <c:pt idx="94">
                  <c:v>79.210322143083786</c:v>
                </c:pt>
                <c:pt idx="95">
                  <c:v>79.053354577709243</c:v>
                </c:pt>
                <c:pt idx="96">
                  <c:v>78.897242591360325</c:v>
                </c:pt>
                <c:pt idx="97">
                  <c:v>78.741925679410159</c:v>
                </c:pt>
                <c:pt idx="98">
                  <c:v>78.58735562495302</c:v>
                </c:pt>
                <c:pt idx="99">
                  <c:v>78.433489058397569</c:v>
                </c:pt>
                <c:pt idx="100">
                  <c:v>78.280286659448095</c:v>
                </c:pt>
                <c:pt idx="101">
                  <c:v>78.127713021968191</c:v>
                </c:pt>
                <c:pt idx="102">
                  <c:v>77.975736581576143</c:v>
                </c:pt>
                <c:pt idx="103">
                  <c:v>77.824329557790179</c:v>
                </c:pt>
                <c:pt idx="104">
                  <c:v>77.673467908216082</c:v>
                </c:pt>
                <c:pt idx="105">
                  <c:v>77.523131295055293</c:v>
                </c:pt>
                <c:pt idx="106">
                  <c:v>77.373303064033308</c:v>
                </c:pt>
                <c:pt idx="107">
                  <c:v>77.223970235479243</c:v>
                </c:pt>
                <c:pt idx="108">
                  <c:v>77.075123506881837</c:v>
                </c:pt>
                <c:pt idx="109">
                  <c:v>76.926757265795388</c:v>
                </c:pt>
                <c:pt idx="110">
                  <c:v>76.778869611469304</c:v>
                </c:pt>
                <c:pt idx="111">
                  <c:v>76.631462383010941</c:v>
                </c:pt>
                <c:pt idx="112">
                  <c:v>76.484541191265095</c:v>
                </c:pt>
                <c:pt idx="113">
                  <c:v>76.338115450894875</c:v>
                </c:pt>
                <c:pt idx="114">
                  <c:v>76.192198408381444</c:v>
                </c:pt>
                <c:pt idx="115">
                  <c:v>76.04680716083125</c:v>
                </c:pt>
                <c:pt idx="116">
                  <c:v>75.90196265959851</c:v>
                </c:pt>
                <c:pt idx="117">
                  <c:v>75.75768969182316</c:v>
                </c:pt>
                <c:pt idx="118">
                  <c:v>75.614016832080836</c:v>
                </c:pt>
                <c:pt idx="119">
                  <c:v>75.470976355488247</c:v>
                </c:pt>
                <c:pt idx="120">
                  <c:v>75.328604102863636</c:v>
                </c:pt>
                <c:pt idx="121">
                  <c:v>75.186939287981929</c:v>
                </c:pt>
                <c:pt idx="122">
                  <c:v>75.046024236680907</c:v>
                </c:pt>
                <c:pt idx="123">
                  <c:v>74.905904047668542</c:v>
                </c:pt>
                <c:pt idx="124">
                  <c:v>74.766626165476907</c:v>
                </c:pt>
                <c:pt idx="125">
                  <c:v>74.628239857238029</c:v>
                </c:pt>
                <c:pt idx="126">
                  <c:v>74.490795587010709</c:v>
                </c:pt>
                <c:pt idx="127">
                  <c:v>74.354344284563211</c:v>
                </c:pt>
                <c:pt idx="128">
                  <c:v>74.218936510388303</c:v>
                </c:pt>
                <c:pt idx="129">
                  <c:v>74.084621526297468</c:v>
                </c:pt>
                <c:pt idx="130">
                  <c:v>73.951446292417387</c:v>
                </c:pt>
                <c:pt idx="131">
                  <c:v>73.819454426656733</c:v>
                </c:pt>
                <c:pt idx="132">
                  <c:v>73.688685176123698</c:v>
                </c:pt>
                <c:pt idx="133">
                  <c:v>73.559172444666743</c:v>
                </c:pt>
                <c:pt idx="134">
                  <c:v>73.430943868217724</c:v>
                </c:pt>
                <c:pt idx="135">
                  <c:v>73.304019810704432</c:v>
                </c:pt>
                <c:pt idx="136">
                  <c:v>73.178412009735382</c:v>
                </c:pt>
                <c:pt idx="137">
                  <c:v>73.054121586443543</c:v>
                </c:pt>
                <c:pt idx="138">
                  <c:v>72.93113646414254</c:v>
                </c:pt>
                <c:pt idx="139">
                  <c:v>72.809428960521132</c:v>
                </c:pt>
                <c:pt idx="140">
                  <c:v>72.688955007747595</c:v>
                </c:pt>
                <c:pt idx="141">
                  <c:v>72.569656299898611</c:v>
                </c:pt>
                <c:pt idx="142">
                  <c:v>72.451465196764289</c:v>
                </c:pt>
                <c:pt idx="143">
                  <c:v>72.334310177798429</c:v>
                </c:pt>
                <c:pt idx="144">
                  <c:v>72.218118811030777</c:v>
                </c:pt>
                <c:pt idx="145">
                  <c:v>72.102816717210217</c:v>
                </c:pt>
                <c:pt idx="146">
                  <c:v>71.988323879494331</c:v>
                </c:pt>
                <c:pt idx="147">
                  <c:v>71.874551443797273</c:v>
                </c:pt>
                <c:pt idx="148">
                  <c:v>71.761401433403151</c:v>
                </c:pt>
                <c:pt idx="149">
                  <c:v>71.64876950052232</c:v>
                </c:pt>
                <c:pt idx="150">
                  <c:v>71.536549062643431</c:v>
                </c:pt>
                <c:pt idx="151">
                  <c:v>71.424635037251335</c:v>
                </c:pt>
                <c:pt idx="152">
                  <c:v>71.312926359418626</c:v>
                </c:pt>
                <c:pt idx="153">
                  <c:v>71.201327414681046</c:v>
                </c:pt>
                <c:pt idx="154">
                  <c:v>71.089748867829812</c:v>
                </c:pt>
                <c:pt idx="155">
                  <c:v>70.978108249410468</c:v>
                </c:pt>
                <c:pt idx="156">
                  <c:v>70.86633043275026</c:v>
                </c:pt>
                <c:pt idx="157">
                  <c:v>70.754347997558014</c:v>
                </c:pt>
                <c:pt idx="158">
                  <c:v>70.642101444666125</c:v>
                </c:pt>
                <c:pt idx="159">
                  <c:v>70.529539243633025</c:v>
                </c:pt>
                <c:pt idx="160">
                  <c:v>70.416617717911336</c:v>
                </c:pt>
                <c:pt idx="161">
                  <c:v>70.303300786751819</c:v>
                </c:pt>
                <c:pt idx="162">
                  <c:v>70.189559589305816</c:v>
                </c:pt>
                <c:pt idx="163">
                  <c:v>70.075372017878806</c:v>
                </c:pt>
                <c:pt idx="164">
                  <c:v>69.960722186343986</c:v>
                </c:pt>
                <c:pt idx="165">
                  <c:v>69.845599857532008</c:v>
                </c:pt>
                <c:pt idx="166">
                  <c:v>69.729999850558386</c:v>
                </c:pt>
                <c:pt idx="167">
                  <c:v>69.613921445876173</c:v>
                </c:pt>
                <c:pt idx="168">
                  <c:v>69.497367802593217</c:v>
                </c:pt>
                <c:pt idx="169">
                  <c:v>69.380345399448316</c:v>
                </c:pt>
                <c:pt idx="170">
                  <c:v>69.262863507927193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88.179989701444939</c:v>
                </c:pt>
                <c:pt idx="1">
                  <c:v>88.315182669320663</c:v>
                </c:pt>
                <c:pt idx="2">
                  <c:v>88.449970587465444</c:v>
                </c:pt>
                <c:pt idx="3">
                  <c:v>88.584248445797925</c:v>
                </c:pt>
                <c:pt idx="4">
                  <c:v>88.717896071615414</c:v>
                </c:pt>
                <c:pt idx="5">
                  <c:v>88.85077651169911</c:v>
                </c:pt>
                <c:pt idx="6">
                  <c:v>88.982734316479821</c:v>
                </c:pt>
                <c:pt idx="7">
                  <c:v>89.113593736484347</c:v>
                </c:pt>
                <c:pt idx="8">
                  <c:v>89.243156846267482</c:v>
                </c:pt>
                <c:pt idx="9">
                  <c:v>89.371201617000793</c:v>
                </c:pt>
                <c:pt idx="10">
                  <c:v>89.497479965914508</c:v>
                </c:pt>
                <c:pt idx="11">
                  <c:v>89.621715818914481</c:v>
                </c:pt>
                <c:pt idx="12">
                  <c:v>89.743603231919565</c:v>
                </c:pt>
                <c:pt idx="13">
                  <c:v>89.862804626719623</c:v>
                </c:pt>
                <c:pt idx="14">
                  <c:v>89.978949208286238</c:v>
                </c:pt>
                <c:pt idx="15">
                  <c:v>90.091631642212178</c:v>
                </c:pt>
                <c:pt idx="16">
                  <c:v>90.200411082905106</c:v>
                </c:pt>
                <c:pt idx="17">
                  <c:v>90.304810654756295</c:v>
                </c:pt>
                <c:pt idx="18">
                  <c:v>90.404317498985876</c:v>
                </c:pt>
                <c:pt idx="19">
                  <c:v>90.498383507294704</c:v>
                </c:pt>
                <c:pt idx="20">
                  <c:v>90.586426868677734</c:v>
                </c:pt>
                <c:pt idx="21">
                  <c:v>90.667834556463859</c:v>
                </c:pt>
                <c:pt idx="22">
                  <c:v>90.74196587739641</c:v>
                </c:pt>
                <c:pt idx="23">
                  <c:v>90.808157191876916</c:v>
                </c:pt>
                <c:pt idx="24">
                  <c:v>90.865727892961104</c:v>
                </c:pt>
                <c:pt idx="25">
                  <c:v>90.913987700162238</c:v>
                </c:pt>
                <c:pt idx="26">
                  <c:v>90.952245281870617</c:v>
                </c:pt>
                <c:pt idx="27">
                  <c:v>90.979818167189578</c:v>
                </c:pt>
                <c:pt idx="28">
                  <c:v>90.996043845060782</c:v>
                </c:pt>
                <c:pt idx="29">
                  <c:v>91.000291877632165</c:v>
                </c:pt>
                <c:pt idx="30">
                  <c:v>90.991976779059314</c:v>
                </c:pt>
                <c:pt idx="31">
                  <c:v>90.970571334706747</c:v>
                </c:pt>
                <c:pt idx="32">
                  <c:v>90.935619964517826</c:v>
                </c:pt>
                <c:pt idx="33">
                  <c:v>90.886751674432332</c:v>
                </c:pt>
                <c:pt idx="34">
                  <c:v>90.823692097723807</c:v>
                </c:pt>
                <c:pt idx="35">
                  <c:v>90.746274110205775</c:v>
                </c:pt>
                <c:pt idx="36">
                  <c:v>90.654446514482146</c:v>
                </c:pt>
                <c:pt idx="37">
                  <c:v>90.548280331928169</c:v>
                </c:pt>
                <c:pt idx="38">
                  <c:v>90.427972317433088</c:v>
                </c:pt>
                <c:pt idx="39">
                  <c:v>90.293845418620705</c:v>
                </c:pt>
                <c:pt idx="40">
                  <c:v>90.146346032674245</c:v>
                </c:pt>
                <c:pt idx="41">
                  <c:v>89.986038061587777</c:v>
                </c:pt>
                <c:pt idx="42">
                  <c:v>89.81359392011197</c:v>
                </c:pt>
                <c:pt idx="43">
                  <c:v>89.629782798278512</c:v>
                </c:pt>
                <c:pt idx="44">
                  <c:v>89.435456610805318</c:v>
                </c:pt>
                <c:pt idx="45">
                  <c:v>89.231534169010203</c:v>
                </c:pt>
                <c:pt idx="46">
                  <c:v>89.018984179770499</c:v>
                </c:pt>
                <c:pt idx="47">
                  <c:v>88.798807706552282</c:v>
                </c:pt>
                <c:pt idx="48">
                  <c:v>88.572020719209988</c:v>
                </c:pt>
                <c:pt idx="49">
                  <c:v>88.339637315195418</c:v>
                </c:pt>
                <c:pt idx="50">
                  <c:v>88.102654120961972</c:v>
                </c:pt>
                <c:pt idx="51">
                  <c:v>87.862036286646386</c:v>
                </c:pt>
                <c:pt idx="52">
                  <c:v>87.618705378479461</c:v>
                </c:pt>
                <c:pt idx="53">
                  <c:v>87.373529360706783</c:v>
                </c:pt>
                <c:pt idx="54">
                  <c:v>87.127314750089838</c:v>
                </c:pt>
                <c:pt idx="55">
                  <c:v>86.880800927794354</c:v>
                </c:pt>
                <c:pt idx="56">
                  <c:v>86.63465651027785</c:v>
                </c:pt>
                <c:pt idx="57">
                  <c:v>86.389477615341988</c:v>
                </c:pt>
                <c:pt idx="58">
                  <c:v>86.145787812685057</c:v>
                </c:pt>
                <c:pt idx="59">
                  <c:v>85.904039519435287</c:v>
                </c:pt>
                <c:pt idx="60">
                  <c:v>85.664616588482588</c:v>
                </c:pt>
                <c:pt idx="61">
                  <c:v>85.42783783844655</c:v>
                </c:pt>
                <c:pt idx="62">
                  <c:v>85.193961285943544</c:v>
                </c:pt>
                <c:pt idx="63">
                  <c:v>84.963188860520447</c:v>
                </c:pt>
                <c:pt idx="64">
                  <c:v>84.735671407468217</c:v>
                </c:pt>
                <c:pt idx="65">
                  <c:v>84.511513811313137</c:v>
                </c:pt>
                <c:pt idx="66">
                  <c:v>84.290780101129002</c:v>
                </c:pt>
                <c:pt idx="67">
                  <c:v>84.07349842639718</c:v>
                </c:pt>
                <c:pt idx="68">
                  <c:v>83.859665817860787</c:v>
                </c:pt>
                <c:pt idx="69">
                  <c:v>83.649252670968039</c:v>
                </c:pt>
                <c:pt idx="70">
                  <c:v>83.442206909688537</c:v>
                </c:pt>
                <c:pt idx="71">
                  <c:v>83.238457805579088</c:v>
                </c:pt>
                <c:pt idx="72">
                  <c:v>83.037919441038454</c:v>
                </c:pt>
                <c:pt idx="73">
                  <c:v>82.840493816906545</c:v>
                </c:pt>
                <c:pt idx="74">
                  <c:v>82.646073613214114</c:v>
                </c:pt>
                <c:pt idx="75">
                  <c:v>82.454544618289887</c:v>
                </c:pt>
                <c:pt idx="76">
                  <c:v>82.265787845914659</c:v>
                </c:pt>
                <c:pt idx="77">
                  <c:v>82.079681363104143</c:v>
                </c:pt>
                <c:pt idx="78">
                  <c:v>81.896101852705542</c:v>
                </c:pt>
                <c:pt idx="79">
                  <c:v>81.714925935578904</c:v>
                </c:pt>
                <c:pt idx="80">
                  <c:v>81.536031276945593</c:v>
                </c:pt>
                <c:pt idx="81">
                  <c:v>81.359297500720515</c:v>
                </c:pt>
                <c:pt idx="82">
                  <c:v>81.184606934476818</c:v>
                </c:pt>
                <c:pt idx="83">
                  <c:v>81.011845206254193</c:v>
                </c:pt>
                <c:pt idx="84">
                  <c:v>80.840901712828781</c:v>
                </c:pt>
                <c:pt idx="85">
                  <c:v>80.671669977395268</c:v>
                </c:pt>
                <c:pt idx="86">
                  <c:v>80.504047912937494</c:v>
                </c:pt>
                <c:pt idx="87">
                  <c:v>80.337938005928734</c:v>
                </c:pt>
                <c:pt idx="88">
                  <c:v>80.173247433440437</c:v>
                </c:pt>
                <c:pt idx="89">
                  <c:v>80.009888125269384</c:v>
                </c:pt>
                <c:pt idx="90">
                  <c:v>79.847776781334758</c:v>
                </c:pt>
                <c:pt idx="91">
                  <c:v>79.68683485334914</c:v>
                </c:pt>
                <c:pt idx="92">
                  <c:v>79.526988498638929</c:v>
                </c:pt>
                <c:pt idx="93">
                  <c:v>79.368168512971039</c:v>
                </c:pt>
                <c:pt idx="94">
                  <c:v>79.210310248333997</c:v>
                </c:pt>
                <c:pt idx="95">
                  <c:v>79.053353520812038</c:v>
                </c:pt>
                <c:pt idx="96">
                  <c:v>78.897242512973449</c:v>
                </c:pt>
                <c:pt idx="97">
                  <c:v>78.741925674560179</c:v>
                </c:pt>
                <c:pt idx="98">
                  <c:v>78.587355624702809</c:v>
                </c:pt>
                <c:pt idx="99">
                  <c:v>78.433489058386812</c:v>
                </c:pt>
                <c:pt idx="100">
                  <c:v>78.280286659447711</c:v>
                </c:pt>
                <c:pt idx="101">
                  <c:v>78.127713021968177</c:v>
                </c:pt>
                <c:pt idx="102">
                  <c:v>77.975736581576143</c:v>
                </c:pt>
                <c:pt idx="103">
                  <c:v>77.824329557790179</c:v>
                </c:pt>
                <c:pt idx="104">
                  <c:v>77.673467908216082</c:v>
                </c:pt>
                <c:pt idx="105">
                  <c:v>77.523131295055293</c:v>
                </c:pt>
                <c:pt idx="106">
                  <c:v>77.373303064033308</c:v>
                </c:pt>
                <c:pt idx="107">
                  <c:v>77.223970235479243</c:v>
                </c:pt>
                <c:pt idx="108">
                  <c:v>77.075123506881837</c:v>
                </c:pt>
                <c:pt idx="109">
                  <c:v>76.926757265795388</c:v>
                </c:pt>
                <c:pt idx="110">
                  <c:v>76.778869611469304</c:v>
                </c:pt>
                <c:pt idx="111">
                  <c:v>76.631462383010941</c:v>
                </c:pt>
                <c:pt idx="112">
                  <c:v>76.484541191265095</c:v>
                </c:pt>
                <c:pt idx="113">
                  <c:v>76.338115450894875</c:v>
                </c:pt>
                <c:pt idx="114">
                  <c:v>76.192198408381444</c:v>
                </c:pt>
                <c:pt idx="115">
                  <c:v>76.04680716083125</c:v>
                </c:pt>
                <c:pt idx="116">
                  <c:v>75.90196265959851</c:v>
                </c:pt>
                <c:pt idx="117">
                  <c:v>75.75768969182316</c:v>
                </c:pt>
                <c:pt idx="118">
                  <c:v>75.614016832080836</c:v>
                </c:pt>
                <c:pt idx="119">
                  <c:v>75.470976355488247</c:v>
                </c:pt>
                <c:pt idx="120">
                  <c:v>75.328604102863608</c:v>
                </c:pt>
                <c:pt idx="121">
                  <c:v>75.186939287981701</c:v>
                </c:pt>
                <c:pt idx="122">
                  <c:v>75.046024236679372</c:v>
                </c:pt>
                <c:pt idx="123">
                  <c:v>74.905904047659362</c:v>
                </c:pt>
                <c:pt idx="124">
                  <c:v>74.76662616542643</c:v>
                </c:pt>
                <c:pt idx="125">
                  <c:v>74.628239856983328</c:v>
                </c:pt>
                <c:pt idx="126">
                  <c:v>74.490795585831506</c:v>
                </c:pt>
                <c:pt idx="127">
                  <c:v>74.35434427955451</c:v>
                </c:pt>
                <c:pt idx="128">
                  <c:v>74.218936490872693</c:v>
                </c:pt>
                <c:pt idx="129">
                  <c:v>74.084621456559688</c:v>
                </c:pt>
                <c:pt idx="130">
                  <c:v>73.951446063940921</c:v>
                </c:pt>
                <c:pt idx="131">
                  <c:v>73.819453740710713</c:v>
                </c:pt>
                <c:pt idx="132">
                  <c:v>73.688683290258467</c:v>
                </c:pt>
                <c:pt idx="133">
                  <c:v>73.559167701237527</c:v>
                </c:pt>
                <c:pt idx="134">
                  <c:v>73.430932966290172</c:v>
                </c:pt>
                <c:pt idx="135">
                  <c:v>73.303996950130738</c:v>
                </c:pt>
                <c:pt idx="136">
                  <c:v>73.178368351016189</c:v>
                </c:pt>
                <c:pt idx="137">
                  <c:v>73.054045801436004</c:v>
                </c:pt>
                <c:pt idx="138">
                  <c:v>72.931017153148446</c:v>
                </c:pt>
                <c:pt idx="139">
                  <c:v>72.809258988133607</c:v>
                </c:pt>
                <c:pt idx="140">
                  <c:v>72.688736390496942</c:v>
                </c:pt>
                <c:pt idx="141">
                  <c:v>72.569403004968905</c:v>
                </c:pt>
                <c:pt idx="142">
                  <c:v>72.45120139582437</c:v>
                </c:pt>
                <c:pt idx="143">
                  <c:v>72.334063706481146</c:v>
                </c:pt>
                <c:pt idx="144">
                  <c:v>72.217912605651335</c:v>
                </c:pt>
                <c:pt idx="145">
                  <c:v>72.102662491774467</c:v>
                </c:pt>
                <c:pt idx="146">
                  <c:v>71.988220914655784</c:v>
                </c:pt>
                <c:pt idx="147">
                  <c:v>71.874490162776226</c:v>
                </c:pt>
                <c:pt idx="148">
                  <c:v>71.761368957438165</c:v>
                </c:pt>
                <c:pt idx="149">
                  <c:v>71.648754191278002</c:v>
                </c:pt>
                <c:pt idx="150">
                  <c:v>71.536542648880229</c:v>
                </c:pt>
                <c:pt idx="151">
                  <c:v>71.424632651087109</c:v>
                </c:pt>
                <c:pt idx="152">
                  <c:v>71.312925571611984</c:v>
                </c:pt>
                <c:pt idx="153">
                  <c:v>71.201327184000021</c:v>
                </c:pt>
                <c:pt idx="154">
                  <c:v>71.089748807954123</c:v>
                </c:pt>
                <c:pt idx="155">
                  <c:v>70.978108235640363</c:v>
                </c:pt>
                <c:pt idx="156">
                  <c:v>70.866330429945492</c:v>
                </c:pt>
                <c:pt idx="157">
                  <c:v>70.754347997052221</c:v>
                </c:pt>
                <c:pt idx="158">
                  <c:v>70.642101444585393</c:v>
                </c:pt>
                <c:pt idx="159">
                  <c:v>70.529539243621628</c:v>
                </c:pt>
                <c:pt idx="160">
                  <c:v>70.416617717909915</c:v>
                </c:pt>
                <c:pt idx="161">
                  <c:v>70.303300786751663</c:v>
                </c:pt>
                <c:pt idx="162">
                  <c:v>70.189559589305802</c:v>
                </c:pt>
                <c:pt idx="163">
                  <c:v>70.075372017878806</c:v>
                </c:pt>
                <c:pt idx="164">
                  <c:v>69.960722186343986</c:v>
                </c:pt>
                <c:pt idx="165">
                  <c:v>69.845599857532008</c:v>
                </c:pt>
                <c:pt idx="166">
                  <c:v>69.729999850558386</c:v>
                </c:pt>
                <c:pt idx="167">
                  <c:v>69.613921445876173</c:v>
                </c:pt>
                <c:pt idx="168">
                  <c:v>69.497367802593217</c:v>
                </c:pt>
                <c:pt idx="169">
                  <c:v>69.380345399448316</c:v>
                </c:pt>
                <c:pt idx="170">
                  <c:v>69.262863507927193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87.787000000000006</c:v>
                </c:pt>
                <c:pt idx="1">
                  <c:v>88.573999999999998</c:v>
                </c:pt>
                <c:pt idx="2">
                  <c:v>88.738</c:v>
                </c:pt>
                <c:pt idx="3">
                  <c:v>88.966999999999999</c:v>
                </c:pt>
                <c:pt idx="4">
                  <c:v>84.852000000000004</c:v>
                </c:pt>
                <c:pt idx="5">
                  <c:v>88.393000000000001</c:v>
                </c:pt>
                <c:pt idx="6">
                  <c:v>88.459000000000003</c:v>
                </c:pt>
                <c:pt idx="7">
                  <c:v>87.656000000000006</c:v>
                </c:pt>
                <c:pt idx="8">
                  <c:v>88.343999999999994</c:v>
                </c:pt>
                <c:pt idx="9">
                  <c:v>86.197000000000003</c:v>
                </c:pt>
                <c:pt idx="10">
                  <c:v>87.23</c:v>
                </c:pt>
                <c:pt idx="11">
                  <c:v>86.41</c:v>
                </c:pt>
                <c:pt idx="12">
                  <c:v>85.164000000000001</c:v>
                </c:pt>
                <c:pt idx="13">
                  <c:v>88.688999999999993</c:v>
                </c:pt>
                <c:pt idx="14">
                  <c:v>87.474999999999994</c:v>
                </c:pt>
                <c:pt idx="15">
                  <c:v>89.704999999999998</c:v>
                </c:pt>
                <c:pt idx="16">
                  <c:v>88.852000000000004</c:v>
                </c:pt>
                <c:pt idx="17">
                  <c:v>88.033000000000001</c:v>
                </c:pt>
                <c:pt idx="18">
                  <c:v>85.802999999999997</c:v>
                </c:pt>
                <c:pt idx="19">
                  <c:v>87.343999999999994</c:v>
                </c:pt>
                <c:pt idx="20">
                  <c:v>90.41</c:v>
                </c:pt>
                <c:pt idx="21">
                  <c:v>87.983999999999995</c:v>
                </c:pt>
                <c:pt idx="22">
                  <c:v>84.474999999999994</c:v>
                </c:pt>
                <c:pt idx="23">
                  <c:v>87.311000000000007</c:v>
                </c:pt>
                <c:pt idx="24">
                  <c:v>88.295000000000002</c:v>
                </c:pt>
                <c:pt idx="25">
                  <c:v>90.016000000000005</c:v>
                </c:pt>
                <c:pt idx="26">
                  <c:v>86.376999999999995</c:v>
                </c:pt>
                <c:pt idx="27">
                  <c:v>89.754000000000005</c:v>
                </c:pt>
                <c:pt idx="28">
                  <c:v>88.393000000000001</c:v>
                </c:pt>
                <c:pt idx="29">
                  <c:v>89.081999999999994</c:v>
                </c:pt>
                <c:pt idx="30">
                  <c:v>88.540999999999997</c:v>
                </c:pt>
                <c:pt idx="31">
                  <c:v>89.869</c:v>
                </c:pt>
                <c:pt idx="32">
                  <c:v>92.23</c:v>
                </c:pt>
                <c:pt idx="33">
                  <c:v>90.77</c:v>
                </c:pt>
                <c:pt idx="34">
                  <c:v>92.066000000000003</c:v>
                </c:pt>
                <c:pt idx="35">
                  <c:v>90.18</c:v>
                </c:pt>
                <c:pt idx="36">
                  <c:v>91.376999999999995</c:v>
                </c:pt>
                <c:pt idx="37">
                  <c:v>93.197000000000003</c:v>
                </c:pt>
                <c:pt idx="38">
                  <c:v>92.459000000000003</c:v>
                </c:pt>
                <c:pt idx="39">
                  <c:v>91.606999999999999</c:v>
                </c:pt>
                <c:pt idx="40">
                  <c:v>96.311000000000007</c:v>
                </c:pt>
                <c:pt idx="41">
                  <c:v>97.131</c:v>
                </c:pt>
                <c:pt idx="42">
                  <c:v>98.114999999999995</c:v>
                </c:pt>
                <c:pt idx="43">
                  <c:v>102.639</c:v>
                </c:pt>
                <c:pt idx="44">
                  <c:v>107.508</c:v>
                </c:pt>
                <c:pt idx="45">
                  <c:v>112.361</c:v>
                </c:pt>
                <c:pt idx="46">
                  <c:v>123.295</c:v>
                </c:pt>
                <c:pt idx="47">
                  <c:v>135.148</c:v>
                </c:pt>
                <c:pt idx="48">
                  <c:v>147.77000000000001</c:v>
                </c:pt>
                <c:pt idx="49">
                  <c:v>170.41</c:v>
                </c:pt>
                <c:pt idx="50">
                  <c:v>187.262</c:v>
                </c:pt>
                <c:pt idx="51">
                  <c:v>202.91800000000001</c:v>
                </c:pt>
                <c:pt idx="52">
                  <c:v>217.08199999999999</c:v>
                </c:pt>
                <c:pt idx="53">
                  <c:v>226.65600000000001</c:v>
                </c:pt>
                <c:pt idx="54">
                  <c:v>231.78700000000001</c:v>
                </c:pt>
                <c:pt idx="55">
                  <c:v>235.49199999999999</c:v>
                </c:pt>
                <c:pt idx="56">
                  <c:v>234.18</c:v>
                </c:pt>
                <c:pt idx="57">
                  <c:v>231.90199999999999</c:v>
                </c:pt>
                <c:pt idx="58">
                  <c:v>226.90199999999999</c:v>
                </c:pt>
                <c:pt idx="59">
                  <c:v>215.934</c:v>
                </c:pt>
                <c:pt idx="60">
                  <c:v>196.279</c:v>
                </c:pt>
                <c:pt idx="61">
                  <c:v>163.37700000000001</c:v>
                </c:pt>
                <c:pt idx="62">
                  <c:v>121.852</c:v>
                </c:pt>
                <c:pt idx="63">
                  <c:v>97.688999999999993</c:v>
                </c:pt>
                <c:pt idx="64">
                  <c:v>92.328000000000003</c:v>
                </c:pt>
                <c:pt idx="65">
                  <c:v>93.393000000000001</c:v>
                </c:pt>
                <c:pt idx="66">
                  <c:v>93.049000000000007</c:v>
                </c:pt>
                <c:pt idx="67">
                  <c:v>96.442999999999998</c:v>
                </c:pt>
                <c:pt idx="68">
                  <c:v>105.262</c:v>
                </c:pt>
                <c:pt idx="69">
                  <c:v>112.623</c:v>
                </c:pt>
                <c:pt idx="70">
                  <c:v>122.262</c:v>
                </c:pt>
                <c:pt idx="71">
                  <c:v>136.62299999999999</c:v>
                </c:pt>
                <c:pt idx="72">
                  <c:v>151.50800000000001</c:v>
                </c:pt>
                <c:pt idx="73">
                  <c:v>162.721</c:v>
                </c:pt>
                <c:pt idx="74">
                  <c:v>171.83600000000001</c:v>
                </c:pt>
                <c:pt idx="75">
                  <c:v>180.83600000000001</c:v>
                </c:pt>
                <c:pt idx="76">
                  <c:v>186.541</c:v>
                </c:pt>
                <c:pt idx="77">
                  <c:v>192.01599999999999</c:v>
                </c:pt>
                <c:pt idx="78">
                  <c:v>192.148</c:v>
                </c:pt>
                <c:pt idx="79">
                  <c:v>190.83600000000001</c:v>
                </c:pt>
                <c:pt idx="80">
                  <c:v>185.62299999999999</c:v>
                </c:pt>
                <c:pt idx="81">
                  <c:v>174.90199999999999</c:v>
                </c:pt>
                <c:pt idx="82">
                  <c:v>154</c:v>
                </c:pt>
                <c:pt idx="83">
                  <c:v>118.78700000000001</c:v>
                </c:pt>
                <c:pt idx="84">
                  <c:v>94.197000000000003</c:v>
                </c:pt>
                <c:pt idx="85">
                  <c:v>81.376999999999995</c:v>
                </c:pt>
                <c:pt idx="86">
                  <c:v>81.835999999999999</c:v>
                </c:pt>
                <c:pt idx="87">
                  <c:v>80.819999999999993</c:v>
                </c:pt>
                <c:pt idx="88">
                  <c:v>80.573999999999998</c:v>
                </c:pt>
                <c:pt idx="89">
                  <c:v>81.59</c:v>
                </c:pt>
                <c:pt idx="90">
                  <c:v>79.164000000000001</c:v>
                </c:pt>
                <c:pt idx="91">
                  <c:v>78.802999999999997</c:v>
                </c:pt>
                <c:pt idx="92">
                  <c:v>80.869</c:v>
                </c:pt>
                <c:pt idx="93">
                  <c:v>81.212999999999994</c:v>
                </c:pt>
                <c:pt idx="94">
                  <c:v>81.835999999999999</c:v>
                </c:pt>
                <c:pt idx="95">
                  <c:v>81.278999999999996</c:v>
                </c:pt>
                <c:pt idx="96">
                  <c:v>80.376999999999995</c:v>
                </c:pt>
                <c:pt idx="97">
                  <c:v>82.262</c:v>
                </c:pt>
                <c:pt idx="98">
                  <c:v>80.885000000000005</c:v>
                </c:pt>
                <c:pt idx="99">
                  <c:v>80.671999999999997</c:v>
                </c:pt>
                <c:pt idx="100">
                  <c:v>83.721000000000004</c:v>
                </c:pt>
                <c:pt idx="101">
                  <c:v>82.59</c:v>
                </c:pt>
                <c:pt idx="102">
                  <c:v>80.638999999999996</c:v>
                </c:pt>
                <c:pt idx="103">
                  <c:v>79.147999999999996</c:v>
                </c:pt>
                <c:pt idx="104">
                  <c:v>79.885000000000005</c:v>
                </c:pt>
                <c:pt idx="105">
                  <c:v>81.474999999999994</c:v>
                </c:pt>
                <c:pt idx="106">
                  <c:v>80.197000000000003</c:v>
                </c:pt>
                <c:pt idx="107">
                  <c:v>80.131</c:v>
                </c:pt>
                <c:pt idx="108">
                  <c:v>81.507999999999996</c:v>
                </c:pt>
                <c:pt idx="109">
                  <c:v>83.492000000000004</c:v>
                </c:pt>
                <c:pt idx="110">
                  <c:v>82.311000000000007</c:v>
                </c:pt>
                <c:pt idx="111">
                  <c:v>81.754000000000005</c:v>
                </c:pt>
                <c:pt idx="112">
                  <c:v>78.049000000000007</c:v>
                </c:pt>
                <c:pt idx="113">
                  <c:v>78.442999999999998</c:v>
                </c:pt>
                <c:pt idx="114">
                  <c:v>80.033000000000001</c:v>
                </c:pt>
                <c:pt idx="115">
                  <c:v>81.376999999999995</c:v>
                </c:pt>
                <c:pt idx="116">
                  <c:v>78.328000000000003</c:v>
                </c:pt>
                <c:pt idx="117">
                  <c:v>75.328000000000003</c:v>
                </c:pt>
                <c:pt idx="118">
                  <c:v>77.442999999999998</c:v>
                </c:pt>
                <c:pt idx="119">
                  <c:v>71.869</c:v>
                </c:pt>
                <c:pt idx="120">
                  <c:v>77.507999999999996</c:v>
                </c:pt>
                <c:pt idx="121">
                  <c:v>76.049000000000007</c:v>
                </c:pt>
                <c:pt idx="122">
                  <c:v>75.262</c:v>
                </c:pt>
                <c:pt idx="123">
                  <c:v>76.606999999999999</c:v>
                </c:pt>
                <c:pt idx="124">
                  <c:v>76.097999999999999</c:v>
                </c:pt>
                <c:pt idx="125">
                  <c:v>74.933999999999997</c:v>
                </c:pt>
                <c:pt idx="126">
                  <c:v>72.983999999999995</c:v>
                </c:pt>
                <c:pt idx="127">
                  <c:v>73.802999999999997</c:v>
                </c:pt>
                <c:pt idx="128">
                  <c:v>69.983999999999995</c:v>
                </c:pt>
                <c:pt idx="129">
                  <c:v>71.426000000000002</c:v>
                </c:pt>
                <c:pt idx="130">
                  <c:v>71.918000000000006</c:v>
                </c:pt>
                <c:pt idx="131">
                  <c:v>73.343999999999994</c:v>
                </c:pt>
                <c:pt idx="132">
                  <c:v>72.754000000000005</c:v>
                </c:pt>
                <c:pt idx="133">
                  <c:v>70.623000000000005</c:v>
                </c:pt>
                <c:pt idx="134">
                  <c:v>72.606999999999999</c:v>
                </c:pt>
                <c:pt idx="135">
                  <c:v>71.245999999999995</c:v>
                </c:pt>
                <c:pt idx="136">
                  <c:v>75.525000000000006</c:v>
                </c:pt>
                <c:pt idx="137">
                  <c:v>72.950999999999993</c:v>
                </c:pt>
                <c:pt idx="138">
                  <c:v>73.426000000000002</c:v>
                </c:pt>
                <c:pt idx="139">
                  <c:v>76.507999999999996</c:v>
                </c:pt>
                <c:pt idx="140">
                  <c:v>74.606999999999999</c:v>
                </c:pt>
                <c:pt idx="141">
                  <c:v>74.721000000000004</c:v>
                </c:pt>
                <c:pt idx="142">
                  <c:v>71.41</c:v>
                </c:pt>
                <c:pt idx="143">
                  <c:v>74.426000000000002</c:v>
                </c:pt>
                <c:pt idx="144">
                  <c:v>71.492000000000004</c:v>
                </c:pt>
                <c:pt idx="145">
                  <c:v>70.656000000000006</c:v>
                </c:pt>
                <c:pt idx="146">
                  <c:v>72.016000000000005</c:v>
                </c:pt>
                <c:pt idx="147">
                  <c:v>68.918000000000006</c:v>
                </c:pt>
                <c:pt idx="148">
                  <c:v>74.328000000000003</c:v>
                </c:pt>
                <c:pt idx="149">
                  <c:v>71.721000000000004</c:v>
                </c:pt>
                <c:pt idx="150">
                  <c:v>67.869</c:v>
                </c:pt>
                <c:pt idx="151">
                  <c:v>70.754000000000005</c:v>
                </c:pt>
                <c:pt idx="152">
                  <c:v>70.869</c:v>
                </c:pt>
                <c:pt idx="153">
                  <c:v>69.623000000000005</c:v>
                </c:pt>
                <c:pt idx="154">
                  <c:v>69.474999999999994</c:v>
                </c:pt>
                <c:pt idx="155">
                  <c:v>71.525000000000006</c:v>
                </c:pt>
                <c:pt idx="156">
                  <c:v>67.426000000000002</c:v>
                </c:pt>
                <c:pt idx="157">
                  <c:v>68.016000000000005</c:v>
                </c:pt>
                <c:pt idx="158">
                  <c:v>72.573999999999998</c:v>
                </c:pt>
                <c:pt idx="159">
                  <c:v>69.23</c:v>
                </c:pt>
                <c:pt idx="160">
                  <c:v>70.41</c:v>
                </c:pt>
                <c:pt idx="161">
                  <c:v>70.41</c:v>
                </c:pt>
                <c:pt idx="162">
                  <c:v>67.656000000000006</c:v>
                </c:pt>
                <c:pt idx="163">
                  <c:v>67.41</c:v>
                </c:pt>
                <c:pt idx="164">
                  <c:v>69.081999999999994</c:v>
                </c:pt>
                <c:pt idx="165">
                  <c:v>68.41</c:v>
                </c:pt>
                <c:pt idx="166">
                  <c:v>66.933999999999997</c:v>
                </c:pt>
                <c:pt idx="167">
                  <c:v>68.066000000000003</c:v>
                </c:pt>
                <c:pt idx="168">
                  <c:v>69.918000000000006</c:v>
                </c:pt>
                <c:pt idx="169">
                  <c:v>67.033000000000001</c:v>
                </c:pt>
                <c:pt idx="170">
                  <c:v>69.343999999999994</c:v>
                </c:pt>
                <c:pt idx="171">
                  <c:v>70.525000000000006</c:v>
                </c:pt>
                <c:pt idx="172">
                  <c:v>69.081999999999994</c:v>
                </c:pt>
                <c:pt idx="173">
                  <c:v>67.557000000000002</c:v>
                </c:pt>
                <c:pt idx="174">
                  <c:v>69.393000000000001</c:v>
                </c:pt>
                <c:pt idx="175">
                  <c:v>69.704999999999998</c:v>
                </c:pt>
                <c:pt idx="176">
                  <c:v>68.097999999999999</c:v>
                </c:pt>
                <c:pt idx="177">
                  <c:v>67.507999999999996</c:v>
                </c:pt>
                <c:pt idx="178">
                  <c:v>69.426000000000002</c:v>
                </c:pt>
                <c:pt idx="179">
                  <c:v>66.966999999999999</c:v>
                </c:pt>
                <c:pt idx="180">
                  <c:v>68.688999999999993</c:v>
                </c:pt>
                <c:pt idx="181">
                  <c:v>68.393000000000001</c:v>
                </c:pt>
                <c:pt idx="182">
                  <c:v>67.016000000000005</c:v>
                </c:pt>
                <c:pt idx="183">
                  <c:v>67.212999999999994</c:v>
                </c:pt>
                <c:pt idx="184">
                  <c:v>67.606999999999999</c:v>
                </c:pt>
                <c:pt idx="185">
                  <c:v>68.606999999999999</c:v>
                </c:pt>
                <c:pt idx="186">
                  <c:v>67.426000000000002</c:v>
                </c:pt>
                <c:pt idx="187">
                  <c:v>68.950999999999993</c:v>
                </c:pt>
                <c:pt idx="188">
                  <c:v>69.361000000000004</c:v>
                </c:pt>
                <c:pt idx="189">
                  <c:v>69.212999999999994</c:v>
                </c:pt>
                <c:pt idx="190">
                  <c:v>67.311000000000007</c:v>
                </c:pt>
                <c:pt idx="191">
                  <c:v>68.262</c:v>
                </c:pt>
                <c:pt idx="192">
                  <c:v>67.638999999999996</c:v>
                </c:pt>
                <c:pt idx="193">
                  <c:v>70.180000000000007</c:v>
                </c:pt>
                <c:pt idx="194">
                  <c:v>68.507999999999996</c:v>
                </c:pt>
                <c:pt idx="195">
                  <c:v>67.59</c:v>
                </c:pt>
                <c:pt idx="196">
                  <c:v>67.180000000000007</c:v>
                </c:pt>
                <c:pt idx="197">
                  <c:v>68</c:v>
                </c:pt>
                <c:pt idx="198">
                  <c:v>66.688999999999993</c:v>
                </c:pt>
                <c:pt idx="199">
                  <c:v>67.950999999999993</c:v>
                </c:pt>
                <c:pt idx="200">
                  <c:v>67.835999999999999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86.689468044513617</c:v>
                </c:pt>
                <c:pt idx="1">
                  <c:v>86.844972480980587</c:v>
                </c:pt>
                <c:pt idx="2">
                  <c:v>87.002107386356229</c:v>
                </c:pt>
                <c:pt idx="3">
                  <c:v>87.160926092398583</c:v>
                </c:pt>
                <c:pt idx="4">
                  <c:v>87.321476486439451</c:v>
                </c:pt>
                <c:pt idx="5">
                  <c:v>87.483799487116016</c:v>
                </c:pt>
                <c:pt idx="6">
                  <c:v>87.647927307526061</c:v>
                </c:pt>
                <c:pt idx="7">
                  <c:v>87.813881489781011</c:v>
                </c:pt>
                <c:pt idx="8">
                  <c:v>87.981670696646816</c:v>
                </c:pt>
                <c:pt idx="9">
                  <c:v>88.15128824884134</c:v>
                </c:pt>
                <c:pt idx="10">
                  <c:v>88.322709401046552</c:v>
                </c:pt>
                <c:pt idx="11">
                  <c:v>88.495888356496963</c:v>
                </c:pt>
                <c:pt idx="12">
                  <c:v>88.670755030290863</c:v>
                </c:pt>
                <c:pt idx="13">
                  <c:v>88.847211587335366</c:v>
                </c:pt>
                <c:pt idx="14">
                  <c:v>89.025128805566709</c:v>
                </c:pt>
                <c:pt idx="15">
                  <c:v>89.204342354850809</c:v>
                </c:pt>
                <c:pt idx="16">
                  <c:v>89.384649147209075</c:v>
                </c:pt>
                <c:pt idx="17">
                  <c:v>89.565804022312122</c:v>
                </c:pt>
                <c:pt idx="18">
                  <c:v>89.747517212379591</c:v>
                </c:pt>
                <c:pt idx="19">
                  <c:v>89.929453328538628</c:v>
                </c:pt>
                <c:pt idx="20">
                  <c:v>90.111233096556532</c:v>
                </c:pt>
                <c:pt idx="21">
                  <c:v>90.292439846975995</c:v>
                </c:pt>
                <c:pt idx="22">
                  <c:v>90.472633977866664</c:v>
                </c:pt>
                <c:pt idx="23">
                  <c:v>90.651380449312185</c:v>
                </c:pt>
                <c:pt idx="24">
                  <c:v>90.82829707280645</c:v>
                </c:pt>
                <c:pt idx="25">
                  <c:v>91.00313518607625</c:v>
                </c:pt>
                <c:pt idx="26">
                  <c:v>91.175909494062267</c:v>
                </c:pt>
                <c:pt idx="27">
                  <c:v>91.34710054599374</c:v>
                </c:pt>
                <c:pt idx="28">
                  <c:v>91.517961409149635</c:v>
                </c:pt>
                <c:pt idx="29">
                  <c:v>91.6909690802635</c:v>
                </c:pt>
                <c:pt idx="30">
                  <c:v>91.870469899526199</c:v>
                </c:pt>
                <c:pt idx="31">
                  <c:v>92.063574692581511</c:v>
                </c:pt>
                <c:pt idx="32">
                  <c:v>92.281360523240764</c:v>
                </c:pt>
                <c:pt idx="33">
                  <c:v>92.540427700211424</c:v>
                </c:pt>
                <c:pt idx="34">
                  <c:v>92.864838143789356</c:v>
                </c:pt>
                <c:pt idx="35">
                  <c:v>93.28841931157146</c:v>
                </c:pt>
                <c:pt idx="36">
                  <c:v>93.857352478717829</c:v>
                </c:pt>
                <c:pt idx="37">
                  <c:v>94.63287367865955</c:v>
                </c:pt>
                <c:pt idx="38">
                  <c:v>95.693802908658341</c:v>
                </c:pt>
                <c:pt idx="39">
                  <c:v>97.138491553034953</c:v>
                </c:pt>
                <c:pt idx="40">
                  <c:v>99.085656412832591</c:v>
                </c:pt>
                <c:pt idx="41">
                  <c:v>101.67347624401091</c:v>
                </c:pt>
                <c:pt idx="42">
                  <c:v>105.0562945170431</c:v>
                </c:pt>
                <c:pt idx="43">
                  <c:v>109.39833355775566</c:v>
                </c:pt>
                <c:pt idx="44">
                  <c:v>114.86400919127405</c:v>
                </c:pt>
                <c:pt idx="45">
                  <c:v>121.60475719189627</c:v>
                </c:pt>
                <c:pt idx="46">
                  <c:v>129.74273442265959</c:v>
                </c:pt>
                <c:pt idx="47">
                  <c:v>139.35228377640314</c:v>
                </c:pt>
                <c:pt idx="48">
                  <c:v>150.44048728299111</c:v>
                </c:pt>
                <c:pt idx="49">
                  <c:v>162.9280025366088</c:v>
                </c:pt>
                <c:pt idx="50">
                  <c:v>176.62948975118249</c:v>
                </c:pt>
                <c:pt idx="51">
                  <c:v>191.2271440124608</c:v>
                </c:pt>
                <c:pt idx="52">
                  <c:v>206.21995423679721</c:v>
                </c:pt>
                <c:pt idx="53">
                  <c:v>220.82235546746887</c:v>
                </c:pt>
                <c:pt idx="54">
                  <c:v>233.80431669833089</c:v>
                </c:pt>
                <c:pt idx="55">
                  <c:v>243.34592737772851</c:v>
                </c:pt>
                <c:pt idx="56">
                  <c:v>247.11159290674044</c:v>
                </c:pt>
                <c:pt idx="57">
                  <c:v>242.79957885677598</c:v>
                </c:pt>
                <c:pt idx="58">
                  <c:v>229.19275691268004</c:v>
                </c:pt>
                <c:pt idx="59">
                  <c:v>207.23344512457572</c:v>
                </c:pt>
                <c:pt idx="60">
                  <c:v>180.29894148544267</c:v>
                </c:pt>
                <c:pt idx="61">
                  <c:v>153.19453126938441</c:v>
                </c:pt>
                <c:pt idx="62">
                  <c:v>130.3188715993405</c:v>
                </c:pt>
                <c:pt idx="63">
                  <c:v>114.14416001795354</c:v>
                </c:pt>
                <c:pt idx="64">
                  <c:v>104.87815689877668</c:v>
                </c:pt>
                <c:pt idx="65">
                  <c:v>101.22862609720428</c:v>
                </c:pt>
                <c:pt idx="66">
                  <c:v>101.50662651718382</c:v>
                </c:pt>
                <c:pt idx="67">
                  <c:v>104.37721840992727</c:v>
                </c:pt>
                <c:pt idx="68">
                  <c:v>109.07149715694769</c:v>
                </c:pt>
                <c:pt idx="69">
                  <c:v>115.25631444248137</c:v>
                </c:pt>
                <c:pt idx="70">
                  <c:v>122.8169335000366</c:v>
                </c:pt>
                <c:pt idx="71">
                  <c:v>131.68864994160279</c:v>
                </c:pt>
                <c:pt idx="72">
                  <c:v>141.76023991854169</c:v>
                </c:pt>
                <c:pt idx="73">
                  <c:v>152.82583036984644</c:v>
                </c:pt>
                <c:pt idx="74">
                  <c:v>164.55463852316183</c:v>
                </c:pt>
                <c:pt idx="75">
                  <c:v>176.43844701627069</c:v>
                </c:pt>
                <c:pt idx="76">
                  <c:v>187.65200528629276</c:v>
                </c:pt>
                <c:pt idx="77">
                  <c:v>196.77941432292175</c:v>
                </c:pt>
                <c:pt idx="78">
                  <c:v>201.55533720494773</c:v>
                </c:pt>
                <c:pt idx="79">
                  <c:v>199.13851437786823</c:v>
                </c:pt>
                <c:pt idx="80">
                  <c:v>187.45603410984285</c:v>
                </c:pt>
                <c:pt idx="81">
                  <c:v>167.163230532787</c:v>
                </c:pt>
                <c:pt idx="82">
                  <c:v>142.42306715905295</c:v>
                </c:pt>
                <c:pt idx="83">
                  <c:v>119.12031441192293</c:v>
                </c:pt>
                <c:pt idx="84">
                  <c:v>101.6590022667648</c:v>
                </c:pt>
                <c:pt idx="85">
                  <c:v>91.10532847534823</c:v>
                </c:pt>
                <c:pt idx="86">
                  <c:v>85.886124447151843</c:v>
                </c:pt>
                <c:pt idx="87">
                  <c:v>83.701243014140502</c:v>
                </c:pt>
                <c:pt idx="88">
                  <c:v>82.84243431720823</c:v>
                </c:pt>
                <c:pt idx="89">
                  <c:v>82.437947560032356</c:v>
                </c:pt>
                <c:pt idx="90">
                  <c:v>82.157116331983104</c:v>
                </c:pt>
                <c:pt idx="91">
                  <c:v>81.903586812642033</c:v>
                </c:pt>
                <c:pt idx="92">
                  <c:v>81.655447144006729</c:v>
                </c:pt>
                <c:pt idx="93">
                  <c:v>81.408852304845652</c:v>
                </c:pt>
                <c:pt idx="94">
                  <c:v>81.163467541434116</c:v>
                </c:pt>
                <c:pt idx="95">
                  <c:v>80.919692191691126</c:v>
                </c:pt>
                <c:pt idx="96">
                  <c:v>80.678395933196867</c:v>
                </c:pt>
                <c:pt idx="97">
                  <c:v>80.441140070521016</c:v>
                </c:pt>
                <c:pt idx="98">
                  <c:v>80.210564354543621</c:v>
                </c:pt>
                <c:pt idx="99">
                  <c:v>79.990896149282591</c:v>
                </c:pt>
                <c:pt idx="100">
                  <c:v>79.788534875023515</c:v>
                </c:pt>
                <c:pt idx="101">
                  <c:v>79.612599705332542</c:v>
                </c:pt>
                <c:pt idx="102">
                  <c:v>79.475237267422543</c:v>
                </c:pt>
                <c:pt idx="103">
                  <c:v>79.39138483434148</c:v>
                </c:pt>
                <c:pt idx="104">
                  <c:v>79.377595896941997</c:v>
                </c:pt>
                <c:pt idx="105">
                  <c:v>79.4494938183106</c:v>
                </c:pt>
                <c:pt idx="106">
                  <c:v>79.617490997122857</c:v>
                </c:pt>
                <c:pt idx="107">
                  <c:v>79.8807288677868</c:v>
                </c:pt>
                <c:pt idx="108">
                  <c:v>80.219963787370204</c:v>
                </c:pt>
                <c:pt idx="109">
                  <c:v>80.591469922274825</c:v>
                </c:pt>
                <c:pt idx="110">
                  <c:v>80.925605091233976</c:v>
                </c:pt>
                <c:pt idx="111">
                  <c:v>81.134294729157546</c:v>
                </c:pt>
                <c:pt idx="112">
                  <c:v>81.129625550259505</c:v>
                </c:pt>
                <c:pt idx="113">
                  <c:v>80.85032059942121</c:v>
                </c:pt>
                <c:pt idx="114">
                  <c:v>80.286284829295425</c:v>
                </c:pt>
                <c:pt idx="115">
                  <c:v>79.488569523112886</c:v>
                </c:pt>
                <c:pt idx="116">
                  <c:v>78.557045898359164</c:v>
                </c:pt>
                <c:pt idx="117">
                  <c:v>77.609425007193551</c:v>
                </c:pt>
                <c:pt idx="118">
                  <c:v>76.745733141553089</c:v>
                </c:pt>
                <c:pt idx="119">
                  <c:v>76.024298915260999</c:v>
                </c:pt>
                <c:pt idx="120">
                  <c:v>75.457483762026627</c:v>
                </c:pt>
                <c:pt idx="121">
                  <c:v>75.024007843131514</c:v>
                </c:pt>
                <c:pt idx="122">
                  <c:v>74.68771711218406</c:v>
                </c:pt>
                <c:pt idx="123">
                  <c:v>74.413162080591349</c:v>
                </c:pt>
                <c:pt idx="124">
                  <c:v>74.173634167057429</c:v>
                </c:pt>
                <c:pt idx="125">
                  <c:v>73.952497634058076</c:v>
                </c:pt>
                <c:pt idx="126">
                  <c:v>73.74098782080813</c:v>
                </c:pt>
                <c:pt idx="127">
                  <c:v>73.535346662154325</c:v>
                </c:pt>
                <c:pt idx="128">
                  <c:v>73.334867713508885</c:v>
                </c:pt>
                <c:pt idx="129">
                  <c:v>73.141413341229224</c:v>
                </c:pt>
                <c:pt idx="130">
                  <c:v>72.960570456679974</c:v>
                </c:pt>
                <c:pt idx="131">
                  <c:v>72.804422743811188</c:v>
                </c:pt>
                <c:pt idx="132">
                  <c:v>72.695230604160571</c:v>
                </c:pt>
                <c:pt idx="133">
                  <c:v>72.667608756631012</c:v>
                </c:pt>
                <c:pt idx="134">
                  <c:v>72.764545834692939</c:v>
                </c:pt>
                <c:pt idx="135">
                  <c:v>73.022105187948313</c:v>
                </c:pt>
                <c:pt idx="136">
                  <c:v>73.442360683624258</c:v>
                </c:pt>
                <c:pt idx="137">
                  <c:v>73.965081126087796</c:v>
                </c:pt>
                <c:pt idx="138">
                  <c:v>74.459555644405441</c:v>
                </c:pt>
                <c:pt idx="139">
                  <c:v>74.75587124876796</c:v>
                </c:pt>
                <c:pt idx="140">
                  <c:v>74.712344170482794</c:v>
                </c:pt>
                <c:pt idx="141">
                  <c:v>74.284800855033083</c:v>
                </c:pt>
                <c:pt idx="142">
                  <c:v>73.552245492393084</c:v>
                </c:pt>
                <c:pt idx="143">
                  <c:v>72.679025557906087</c:v>
                </c:pt>
                <c:pt idx="144">
                  <c:v>71.838070371961891</c:v>
                </c:pt>
                <c:pt idx="145">
                  <c:v>71.144313080709992</c:v>
                </c:pt>
                <c:pt idx="146">
                  <c:v>70.632375013122697</c:v>
                </c:pt>
                <c:pt idx="147">
                  <c:v>70.27650438965739</c:v>
                </c:pt>
                <c:pt idx="148">
                  <c:v>70.026704309927652</c:v>
                </c:pt>
                <c:pt idx="149">
                  <c:v>69.836687240914003</c:v>
                </c:pt>
                <c:pt idx="150">
                  <c:v>69.675239710184485</c:v>
                </c:pt>
                <c:pt idx="151">
                  <c:v>69.525490092491722</c:v>
                </c:pt>
                <c:pt idx="152">
                  <c:v>69.379803480699451</c:v>
                </c:pt>
                <c:pt idx="153">
                  <c:v>69.235177581045377</c:v>
                </c:pt>
                <c:pt idx="154">
                  <c:v>69.090517177725246</c:v>
                </c:pt>
                <c:pt idx="155">
                  <c:v>68.945394105869113</c:v>
                </c:pt>
                <c:pt idx="156">
                  <c:v>68.799589351573232</c:v>
                </c:pt>
                <c:pt idx="157">
                  <c:v>68.652952033513316</c:v>
                </c:pt>
                <c:pt idx="158">
                  <c:v>68.505362340662728</c:v>
                </c:pt>
                <c:pt idx="159">
                  <c:v>68.356722669216978</c:v>
                </c:pt>
                <c:pt idx="160">
                  <c:v>68.206955055596282</c:v>
                </c:pt>
                <c:pt idx="161">
                  <c:v>68.055999670694646</c:v>
                </c:pt>
                <c:pt idx="162">
                  <c:v>67.903813361681827</c:v>
                </c:pt>
                <c:pt idx="163">
                  <c:v>67.750368116475912</c:v>
                </c:pt>
                <c:pt idx="164">
                  <c:v>67.595649478738807</c:v>
                </c:pt>
                <c:pt idx="165">
                  <c:v>67.439654957277583</c:v>
                </c:pt>
                <c:pt idx="166">
                  <c:v>67.282392468257783</c:v>
                </c:pt>
                <c:pt idx="167">
                  <c:v>67.12387884058964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86.689468044507663</c:v>
                </c:pt>
                <c:pt idx="1">
                  <c:v>86.844972480963847</c:v>
                </c:pt>
                <c:pt idx="2">
                  <c:v>87.002107386310001</c:v>
                </c:pt>
                <c:pt idx="3">
                  <c:v>87.160926092273144</c:v>
                </c:pt>
                <c:pt idx="4">
                  <c:v>87.321476486105013</c:v>
                </c:pt>
                <c:pt idx="5">
                  <c:v>87.483799486239718</c:v>
                </c:pt>
                <c:pt idx="6">
                  <c:v>87.64792730526969</c:v>
                </c:pt>
                <c:pt idx="7">
                  <c:v>87.813881484071572</c:v>
                </c:pt>
                <c:pt idx="8">
                  <c:v>87.981670682449646</c:v>
                </c:pt>
                <c:pt idx="9">
                  <c:v>88.151288214148806</c:v>
                </c:pt>
                <c:pt idx="10">
                  <c:v>88.322709317736738</c:v>
                </c:pt>
                <c:pt idx="11">
                  <c:v>88.49588815989749</c:v>
                </c:pt>
                <c:pt idx="12">
                  <c:v>88.670754574364722</c:v>
                </c:pt>
                <c:pt idx="13">
                  <c:v>88.847210548294584</c:v>
                </c:pt>
                <c:pt idx="14">
                  <c:v>89.025126478565213</c:v>
                </c:pt>
                <c:pt idx="15">
                  <c:v>89.20433723347432</c:v>
                </c:pt>
                <c:pt idx="16">
                  <c:v>89.384638070704966</c:v>
                </c:pt>
                <c:pt idx="17">
                  <c:v>89.565780480239724</c:v>
                </c:pt>
                <c:pt idx="18">
                  <c:v>89.747468040972393</c:v>
                </c:pt>
                <c:pt idx="19">
                  <c:v>89.929352401727357</c:v>
                </c:pt>
                <c:pt idx="20">
                  <c:v>90.111029520622651</c:v>
                </c:pt>
                <c:pt idx="21">
                  <c:v>90.292036320264728</c:v>
                </c:pt>
                <c:pt idx="22">
                  <c:v>90.471847938840767</c:v>
                </c:pt>
                <c:pt idx="23">
                  <c:v>90.649875777108349</c:v>
                </c:pt>
                <c:pt idx="24">
                  <c:v>90.825466556531822</c:v>
                </c:pt>
                <c:pt idx="25">
                  <c:v>90.997902612027289</c:v>
                </c:pt>
                <c:pt idx="26">
                  <c:v>91.166403641405836</c:v>
                </c:pt>
                <c:pt idx="27">
                  <c:v>91.330130120073505</c:v>
                </c:pt>
                <c:pt idx="28">
                  <c:v>91.488188561512487</c:v>
                </c:pt>
                <c:pt idx="29">
                  <c:v>91.639638759728086</c:v>
                </c:pt>
                <c:pt idx="30">
                  <c:v>91.783503088290928</c:v>
                </c:pt>
                <c:pt idx="31">
                  <c:v>91.918777852184064</c:v>
                </c:pt>
                <c:pt idx="32">
                  <c:v>92.04444659532075</c:v>
                </c:pt>
                <c:pt idx="33">
                  <c:v>92.159495162067131</c:v>
                </c:pt>
                <c:pt idx="34">
                  <c:v>92.262928200982159</c:v>
                </c:pt>
                <c:pt idx="35">
                  <c:v>92.353786690545192</c:v>
                </c:pt>
                <c:pt idx="36">
                  <c:v>92.431165968383837</c:v>
                </c:pt>
                <c:pt idx="37">
                  <c:v>92.494233666469555</c:v>
                </c:pt>
                <c:pt idx="38">
                  <c:v>92.542246903554897</c:v>
                </c:pt>
                <c:pt idx="39">
                  <c:v>92.574568069975086</c:v>
                </c:pt>
                <c:pt idx="40">
                  <c:v>92.59067856357774</c:v>
                </c:pt>
                <c:pt idx="41">
                  <c:v>92.590189900430047</c:v>
                </c:pt>
                <c:pt idx="42">
                  <c:v>92.572851727764998</c:v>
                </c:pt>
                <c:pt idx="43">
                  <c:v>92.538556403239596</c:v>
                </c:pt>
                <c:pt idx="44">
                  <c:v>92.487339964518512</c:v>
                </c:pt>
                <c:pt idx="45">
                  <c:v>92.419379484601308</c:v>
                </c:pt>
                <c:pt idx="46">
                  <c:v>92.334986978180638</c:v>
                </c:pt>
                <c:pt idx="47">
                  <c:v>92.234600179970428</c:v>
                </c:pt>
                <c:pt idx="48">
                  <c:v>92.118770646359962</c:v>
                </c:pt>
                <c:pt idx="49">
                  <c:v>91.988149728714831</c:v>
                </c:pt>
                <c:pt idx="50">
                  <c:v>91.843473025411811</c:v>
                </c:pt>
                <c:pt idx="51">
                  <c:v>91.685543939230627</c:v>
                </c:pt>
                <c:pt idx="52">
                  <c:v>91.515216949437388</c:v>
                </c:pt>
                <c:pt idx="53">
                  <c:v>91.333381159012106</c:v>
                </c:pt>
                <c:pt idx="54">
                  <c:v>91.14094460415734</c:v>
                </c:pt>
                <c:pt idx="55">
                  <c:v>90.938819723606883</c:v>
                </c:pt>
                <c:pt idx="56">
                  <c:v>90.727910287498503</c:v>
                </c:pt>
                <c:pt idx="57">
                  <c:v>90.509099987137631</c:v>
                </c:pt>
                <c:pt idx="58">
                  <c:v>90.283242794039751</c:v>
                </c:pt>
                <c:pt idx="59">
                  <c:v>90.051155113828955</c:v>
                </c:pt>
                <c:pt idx="60">
                  <c:v>89.813609690873946</c:v>
                </c:pt>
                <c:pt idx="61">
                  <c:v>89.571331164416151</c:v>
                </c:pt>
                <c:pt idx="62">
                  <c:v>89.324993136538865</c:v>
                </c:pt>
                <c:pt idx="63">
                  <c:v>89.075216585778946</c:v>
                </c:pt>
                <c:pt idx="64">
                  <c:v>88.822569445933539</c:v>
                </c:pt>
                <c:pt idx="65">
                  <c:v>88.567567165699131</c:v>
                </c:pt>
                <c:pt idx="66">
                  <c:v>88.310674069070757</c:v>
                </c:pt>
                <c:pt idx="67">
                  <c:v>88.05230534683875</c:v>
                </c:pt>
                <c:pt idx="68">
                  <c:v>87.792829524129004</c:v>
                </c:pt>
                <c:pt idx="69">
                  <c:v>87.532571266073049</c:v>
                </c:pt>
                <c:pt idx="70">
                  <c:v>87.271814401997119</c:v>
                </c:pt>
                <c:pt idx="71">
                  <c:v>87.010805066904993</c:v>
                </c:pt>
                <c:pt idx="72">
                  <c:v>86.74975487670747</c:v>
                </c:pt>
                <c:pt idx="73">
                  <c:v>86.488844070072304</c:v>
                </c:pt>
                <c:pt idx="74">
                  <c:v>86.22822456459312</c:v>
                </c:pt>
                <c:pt idx="75">
                  <c:v>85.968022888035293</c:v>
                </c:pt>
                <c:pt idx="76">
                  <c:v>85.708342956663515</c:v>
                </c:pt>
                <c:pt idx="77">
                  <c:v>85.449268682141494</c:v>
                </c:pt>
                <c:pt idx="78">
                  <c:v>85.190866396328659</c:v>
                </c:pt>
                <c:pt idx="79">
                  <c:v>84.933187089632895</c:v>
                </c:pt>
                <c:pt idx="80">
                  <c:v>84.676268463583241</c:v>
                </c:pt>
                <c:pt idx="81">
                  <c:v>84.420136802137648</c:v>
                </c:pt>
                <c:pt idx="82">
                  <c:v>84.164808669110258</c:v>
                </c:pt>
                <c:pt idx="83">
                  <c:v>83.910292441154041</c:v>
                </c:pt>
                <c:pt idx="84">
                  <c:v>83.656589687113723</c:v>
                </c:pt>
                <c:pt idx="85">
                  <c:v>83.403696405401078</c:v>
                </c:pt>
                <c:pt idx="86">
                  <c:v>83.151604131456196</c:v>
                </c:pt>
                <c:pt idx="87">
                  <c:v>82.900300927437215</c:v>
                </c:pt>
                <c:pt idx="88">
                  <c:v>82.649772266113274</c:v>
                </c:pt>
                <c:pt idx="89">
                  <c:v>82.400001820581565</c:v>
                </c:pt>
                <c:pt idx="90">
                  <c:v>82.15097217095061</c:v>
                </c:pt>
                <c:pt idx="91">
                  <c:v>81.902665438563687</c:v>
                </c:pt>
                <c:pt idx="92">
                  <c:v>81.655063857716456</c:v>
                </c:pt>
                <c:pt idx="93">
                  <c:v>81.408150294173538</c:v>
                </c:pt>
                <c:pt idx="94">
                  <c:v>81.161908719127126</c:v>
                </c:pt>
                <c:pt idx="95">
                  <c:v>80.916324646578019</c:v>
                </c:pt>
                <c:pt idx="96">
                  <c:v>80.67138554146166</c:v>
                </c:pt>
                <c:pt idx="97">
                  <c:v>80.427081205189722</c:v>
                </c:pt>
                <c:pt idx="98">
                  <c:v>80.183404144627232</c:v>
                </c:pt>
                <c:pt idx="99">
                  <c:v>79.940349929874259</c:v>
                </c:pt>
                <c:pt idx="100">
                  <c:v>79.697917545553366</c:v>
                </c:pt>
                <c:pt idx="101">
                  <c:v>79.456109739614277</c:v>
                </c:pt>
                <c:pt idx="102">
                  <c:v>79.21493337293596</c:v>
                </c:pt>
                <c:pt idx="103">
                  <c:v>78.974399772217822</c:v>
                </c:pt>
                <c:pt idx="104">
                  <c:v>78.734525087786849</c:v>
                </c:pt>
                <c:pt idx="105">
                  <c:v>78.495330656986638</c:v>
                </c:pt>
                <c:pt idx="106">
                  <c:v>78.256843372733314</c:v>
                </c:pt>
                <c:pt idx="107">
                  <c:v>78.01909605560239</c:v>
                </c:pt>
                <c:pt idx="108">
                  <c:v>77.782127826428976</c:v>
                </c:pt>
                <c:pt idx="109">
                  <c:v>77.545984474842328</c:v>
                </c:pt>
                <c:pt idx="110">
                  <c:v>77.310718817400286</c:v>
                </c:pt>
                <c:pt idx="111">
                  <c:v>77.0763910370367</c:v>
                </c:pt>
                <c:pt idx="112">
                  <c:v>76.843068993384691</c:v>
                </c:pt>
                <c:pt idx="113">
                  <c:v>76.610828491213994</c:v>
                </c:pt>
                <c:pt idx="114">
                  <c:v>76.379753491755721</c:v>
                </c:pt>
                <c:pt idx="115">
                  <c:v>76.14993624914689</c:v>
                </c:pt>
                <c:pt idx="116">
                  <c:v>75.921477351699849</c:v>
                </c:pt>
                <c:pt idx="117">
                  <c:v>75.694485645313463</c:v>
                </c:pt>
                <c:pt idx="118">
                  <c:v>75.469078014260646</c:v>
                </c:pt>
                <c:pt idx="119">
                  <c:v>75.245378993013702</c:v>
                </c:pt>
                <c:pt idx="120">
                  <c:v>75.023520181953373</c:v>
                </c:pt>
                <c:pt idx="121">
                  <c:v>74.803639440035212</c:v>
                </c:pt>
                <c:pt idx="122">
                  <c:v>74.585879829066243</c:v>
                </c:pt>
                <c:pt idx="123">
                  <c:v>74.370388287498997</c:v>
                </c:pt>
                <c:pt idx="124">
                  <c:v>74.15731401688258</c:v>
                </c:pt>
                <c:pt idx="125">
                  <c:v>73.946806571578819</c:v>
                </c:pt>
                <c:pt idx="126">
                  <c:v>73.739013652215675</c:v>
                </c:pt>
                <c:pt idx="127">
                  <c:v>73.534078615636005</c:v>
                </c:pt>
                <c:pt idx="128">
                  <c:v>73.332137728635246</c:v>
                </c:pt>
                <c:pt idx="129">
                  <c:v>73.133317209159827</c:v>
                </c:pt>
                <c:pt idx="130">
                  <c:v>72.937730116177434</c:v>
                </c:pt>
                <c:pt idx="131">
                  <c:v>72.745473167163837</c:v>
                </c:pt>
                <c:pt idx="132">
                  <c:v>72.556623578841936</c:v>
                </c:pt>
                <c:pt idx="133">
                  <c:v>72.371236041013248</c:v>
                </c:pt>
                <c:pt idx="134">
                  <c:v>72.189339943487113</c:v>
                </c:pt>
                <c:pt idx="135">
                  <c:v>72.010936980722988</c:v>
                </c:pt>
                <c:pt idx="136">
                  <c:v>71.835999256552881</c:v>
                </c:pt>
                <c:pt idx="137">
                  <c:v>71.664468001346904</c:v>
                </c:pt>
                <c:pt idx="138">
                  <c:v>71.496252995901756</c:v>
                </c:pt>
                <c:pt idx="139">
                  <c:v>71.33123277056805</c:v>
                </c:pt>
                <c:pt idx="140">
                  <c:v>71.169255615855036</c:v>
                </c:pt>
                <c:pt idx="141">
                  <c:v>71.010141403873604</c:v>
                </c:pt>
                <c:pt idx="142">
                  <c:v>70.853684181017655</c:v>
                </c:pt>
                <c:pt idx="143">
                  <c:v>70.699655454131005</c:v>
                </c:pt>
                <c:pt idx="144">
                  <c:v>70.547808058023122</c:v>
                </c:pt>
                <c:pt idx="145">
                  <c:v>70.397880464288718</c:v>
                </c:pt>
                <c:pt idx="146">
                  <c:v>70.2496013720924</c:v>
                </c:pt>
                <c:pt idx="147">
                  <c:v>70.102694412241206</c:v>
                </c:pt>
                <c:pt idx="148">
                  <c:v>69.956882796882908</c:v>
                </c:pt>
                <c:pt idx="149">
                  <c:v>69.81189375799417</c:v>
                </c:pt>
                <c:pt idx="150">
                  <c:v>69.667462637074166</c:v>
                </c:pt>
                <c:pt idx="151">
                  <c:v>69.52333651412097</c:v>
                </c:pt>
                <c:pt idx="152">
                  <c:v>69.379277293655932</c:v>
                </c:pt>
                <c:pt idx="153">
                  <c:v>69.235064196803307</c:v>
                </c:pt>
                <c:pt idx="154">
                  <c:v>69.090495638928758</c:v>
                </c:pt>
                <c:pt idx="155">
                  <c:v>68.945390500157671</c:v>
                </c:pt>
                <c:pt idx="156">
                  <c:v>68.799588819802437</c:v>
                </c:pt>
                <c:pt idx="157">
                  <c:v>68.652951964441456</c:v>
                </c:pt>
                <c:pt idx="158">
                  <c:v>68.505362332762971</c:v>
                </c:pt>
                <c:pt idx="159">
                  <c:v>68.356722668421611</c:v>
                </c:pt>
                <c:pt idx="160">
                  <c:v>68.206955055525796</c:v>
                </c:pt>
                <c:pt idx="161">
                  <c:v>68.055999670689147</c:v>
                </c:pt>
                <c:pt idx="162">
                  <c:v>67.903813361681443</c:v>
                </c:pt>
                <c:pt idx="163">
                  <c:v>67.750368116475883</c:v>
                </c:pt>
                <c:pt idx="164">
                  <c:v>67.595649478738807</c:v>
                </c:pt>
                <c:pt idx="165">
                  <c:v>67.439654957277583</c:v>
                </c:pt>
                <c:pt idx="166">
                  <c:v>67.282392468257783</c:v>
                </c:pt>
                <c:pt idx="167">
                  <c:v>67.12387884058964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88.164000000000001</c:v>
                </c:pt>
                <c:pt idx="1">
                  <c:v>87.656000000000006</c:v>
                </c:pt>
                <c:pt idx="2">
                  <c:v>86.049000000000007</c:v>
                </c:pt>
                <c:pt idx="3">
                  <c:v>85.721000000000004</c:v>
                </c:pt>
                <c:pt idx="4">
                  <c:v>86.147999999999996</c:v>
                </c:pt>
                <c:pt idx="5">
                  <c:v>88.033000000000001</c:v>
                </c:pt>
                <c:pt idx="6">
                  <c:v>87.638999999999996</c:v>
                </c:pt>
                <c:pt idx="7">
                  <c:v>88.983999999999995</c:v>
                </c:pt>
                <c:pt idx="8">
                  <c:v>87.23</c:v>
                </c:pt>
                <c:pt idx="9">
                  <c:v>87</c:v>
                </c:pt>
                <c:pt idx="10">
                  <c:v>87.033000000000001</c:v>
                </c:pt>
                <c:pt idx="11">
                  <c:v>87.262</c:v>
                </c:pt>
                <c:pt idx="12">
                  <c:v>88.606999999999999</c:v>
                </c:pt>
                <c:pt idx="13">
                  <c:v>85</c:v>
                </c:pt>
                <c:pt idx="14">
                  <c:v>86.835999999999999</c:v>
                </c:pt>
                <c:pt idx="15">
                  <c:v>87.835999999999999</c:v>
                </c:pt>
                <c:pt idx="16">
                  <c:v>89.983999999999995</c:v>
                </c:pt>
                <c:pt idx="17">
                  <c:v>87.507999999999996</c:v>
                </c:pt>
                <c:pt idx="18">
                  <c:v>88.606999999999999</c:v>
                </c:pt>
                <c:pt idx="19">
                  <c:v>86.016000000000005</c:v>
                </c:pt>
                <c:pt idx="20">
                  <c:v>87.147999999999996</c:v>
                </c:pt>
                <c:pt idx="21">
                  <c:v>88.343999999999994</c:v>
                </c:pt>
                <c:pt idx="22">
                  <c:v>87.950999999999993</c:v>
                </c:pt>
                <c:pt idx="23">
                  <c:v>87.59</c:v>
                </c:pt>
                <c:pt idx="24">
                  <c:v>87.262</c:v>
                </c:pt>
                <c:pt idx="25">
                  <c:v>88.787000000000006</c:v>
                </c:pt>
                <c:pt idx="26">
                  <c:v>87.738</c:v>
                </c:pt>
                <c:pt idx="27">
                  <c:v>86.933999999999997</c:v>
                </c:pt>
                <c:pt idx="28">
                  <c:v>88.016000000000005</c:v>
                </c:pt>
                <c:pt idx="29">
                  <c:v>86.787000000000006</c:v>
                </c:pt>
                <c:pt idx="30">
                  <c:v>89.114999999999995</c:v>
                </c:pt>
                <c:pt idx="31">
                  <c:v>88</c:v>
                </c:pt>
                <c:pt idx="32">
                  <c:v>88.540999999999997</c:v>
                </c:pt>
                <c:pt idx="33">
                  <c:v>88.474999999999994</c:v>
                </c:pt>
                <c:pt idx="34">
                  <c:v>90.573999999999998</c:v>
                </c:pt>
                <c:pt idx="35">
                  <c:v>91.902000000000001</c:v>
                </c:pt>
                <c:pt idx="36">
                  <c:v>91.507999999999996</c:v>
                </c:pt>
                <c:pt idx="37">
                  <c:v>90.902000000000001</c:v>
                </c:pt>
                <c:pt idx="38">
                  <c:v>90.754000000000005</c:v>
                </c:pt>
                <c:pt idx="39">
                  <c:v>92.835999999999999</c:v>
                </c:pt>
                <c:pt idx="40">
                  <c:v>91.573999999999998</c:v>
                </c:pt>
                <c:pt idx="41">
                  <c:v>95.097999999999999</c:v>
                </c:pt>
                <c:pt idx="42">
                  <c:v>96.721000000000004</c:v>
                </c:pt>
                <c:pt idx="43">
                  <c:v>99.343999999999994</c:v>
                </c:pt>
                <c:pt idx="44">
                  <c:v>102.541</c:v>
                </c:pt>
                <c:pt idx="45">
                  <c:v>109.459</c:v>
                </c:pt>
                <c:pt idx="46">
                  <c:v>115.88500000000001</c:v>
                </c:pt>
                <c:pt idx="47">
                  <c:v>124.623</c:v>
                </c:pt>
                <c:pt idx="48">
                  <c:v>138.24600000000001</c:v>
                </c:pt>
                <c:pt idx="49">
                  <c:v>155.262</c:v>
                </c:pt>
                <c:pt idx="50">
                  <c:v>174.88499999999999</c:v>
                </c:pt>
                <c:pt idx="51">
                  <c:v>191.62299999999999</c:v>
                </c:pt>
                <c:pt idx="52">
                  <c:v>204.328</c:v>
                </c:pt>
                <c:pt idx="53">
                  <c:v>218.37700000000001</c:v>
                </c:pt>
                <c:pt idx="54">
                  <c:v>226.42599999999999</c:v>
                </c:pt>
                <c:pt idx="55">
                  <c:v>231.78700000000001</c:v>
                </c:pt>
                <c:pt idx="56">
                  <c:v>231.47499999999999</c:v>
                </c:pt>
                <c:pt idx="57">
                  <c:v>231.869</c:v>
                </c:pt>
                <c:pt idx="58">
                  <c:v>226.62299999999999</c:v>
                </c:pt>
                <c:pt idx="59">
                  <c:v>215.131</c:v>
                </c:pt>
                <c:pt idx="60">
                  <c:v>197.62299999999999</c:v>
                </c:pt>
                <c:pt idx="61">
                  <c:v>166.03299999999999</c:v>
                </c:pt>
                <c:pt idx="62">
                  <c:v>123.262</c:v>
                </c:pt>
                <c:pt idx="63">
                  <c:v>97.721000000000004</c:v>
                </c:pt>
                <c:pt idx="64">
                  <c:v>89.606999999999999</c:v>
                </c:pt>
                <c:pt idx="65">
                  <c:v>89.688999999999993</c:v>
                </c:pt>
                <c:pt idx="66">
                  <c:v>90.688999999999993</c:v>
                </c:pt>
                <c:pt idx="67">
                  <c:v>93.212999999999994</c:v>
                </c:pt>
                <c:pt idx="68">
                  <c:v>101.295</c:v>
                </c:pt>
                <c:pt idx="69">
                  <c:v>106.34399999999999</c:v>
                </c:pt>
                <c:pt idx="70">
                  <c:v>116.68899999999999</c:v>
                </c:pt>
                <c:pt idx="71">
                  <c:v>129.57400000000001</c:v>
                </c:pt>
                <c:pt idx="72">
                  <c:v>145.01599999999999</c:v>
                </c:pt>
                <c:pt idx="73">
                  <c:v>156.63900000000001</c:v>
                </c:pt>
                <c:pt idx="74">
                  <c:v>169.31100000000001</c:v>
                </c:pt>
                <c:pt idx="75">
                  <c:v>179.03299999999999</c:v>
                </c:pt>
                <c:pt idx="76">
                  <c:v>185.49199999999999</c:v>
                </c:pt>
                <c:pt idx="77">
                  <c:v>188.852</c:v>
                </c:pt>
                <c:pt idx="78">
                  <c:v>190.78700000000001</c:v>
                </c:pt>
                <c:pt idx="79">
                  <c:v>188.49199999999999</c:v>
                </c:pt>
                <c:pt idx="80">
                  <c:v>180.11500000000001</c:v>
                </c:pt>
                <c:pt idx="81">
                  <c:v>166.24600000000001</c:v>
                </c:pt>
                <c:pt idx="82">
                  <c:v>139.607</c:v>
                </c:pt>
                <c:pt idx="83">
                  <c:v>106.98399999999999</c:v>
                </c:pt>
                <c:pt idx="84">
                  <c:v>88.311000000000007</c:v>
                </c:pt>
                <c:pt idx="85">
                  <c:v>83.671999999999997</c:v>
                </c:pt>
                <c:pt idx="86">
                  <c:v>77.802999999999997</c:v>
                </c:pt>
                <c:pt idx="87">
                  <c:v>77.623000000000005</c:v>
                </c:pt>
                <c:pt idx="88">
                  <c:v>77.442999999999998</c:v>
                </c:pt>
                <c:pt idx="89">
                  <c:v>77.852000000000004</c:v>
                </c:pt>
                <c:pt idx="90">
                  <c:v>78.738</c:v>
                </c:pt>
                <c:pt idx="91">
                  <c:v>78.671999999999997</c:v>
                </c:pt>
                <c:pt idx="92">
                  <c:v>79.474999999999994</c:v>
                </c:pt>
                <c:pt idx="93">
                  <c:v>77.869</c:v>
                </c:pt>
                <c:pt idx="94">
                  <c:v>79.738</c:v>
                </c:pt>
                <c:pt idx="95">
                  <c:v>81.033000000000001</c:v>
                </c:pt>
                <c:pt idx="96">
                  <c:v>79.343999999999994</c:v>
                </c:pt>
                <c:pt idx="97">
                  <c:v>79.197000000000003</c:v>
                </c:pt>
                <c:pt idx="98">
                  <c:v>79.097999999999999</c:v>
                </c:pt>
                <c:pt idx="99">
                  <c:v>81.474999999999994</c:v>
                </c:pt>
                <c:pt idx="100">
                  <c:v>79</c:v>
                </c:pt>
                <c:pt idx="101">
                  <c:v>80.23</c:v>
                </c:pt>
                <c:pt idx="102">
                  <c:v>80.147999999999996</c:v>
                </c:pt>
                <c:pt idx="103">
                  <c:v>81.311000000000007</c:v>
                </c:pt>
                <c:pt idx="104">
                  <c:v>81.376999999999995</c:v>
                </c:pt>
                <c:pt idx="105">
                  <c:v>81.295000000000002</c:v>
                </c:pt>
                <c:pt idx="106">
                  <c:v>80.688999999999993</c:v>
                </c:pt>
                <c:pt idx="107">
                  <c:v>80.688999999999993</c:v>
                </c:pt>
                <c:pt idx="108">
                  <c:v>80</c:v>
                </c:pt>
                <c:pt idx="109">
                  <c:v>82.688999999999993</c:v>
                </c:pt>
                <c:pt idx="110">
                  <c:v>82.787000000000006</c:v>
                </c:pt>
                <c:pt idx="111">
                  <c:v>81.983999999999995</c:v>
                </c:pt>
                <c:pt idx="112">
                  <c:v>84.918000000000006</c:v>
                </c:pt>
                <c:pt idx="113">
                  <c:v>83.950999999999993</c:v>
                </c:pt>
                <c:pt idx="114">
                  <c:v>83.474999999999994</c:v>
                </c:pt>
                <c:pt idx="115">
                  <c:v>80.049000000000007</c:v>
                </c:pt>
                <c:pt idx="116">
                  <c:v>81.557000000000002</c:v>
                </c:pt>
                <c:pt idx="117">
                  <c:v>76.474999999999994</c:v>
                </c:pt>
                <c:pt idx="118">
                  <c:v>76.59</c:v>
                </c:pt>
                <c:pt idx="119">
                  <c:v>73.212999999999994</c:v>
                </c:pt>
                <c:pt idx="120">
                  <c:v>74.049000000000007</c:v>
                </c:pt>
                <c:pt idx="121">
                  <c:v>75.688999999999993</c:v>
                </c:pt>
                <c:pt idx="122">
                  <c:v>74.835999999999999</c:v>
                </c:pt>
                <c:pt idx="123">
                  <c:v>74.016000000000005</c:v>
                </c:pt>
                <c:pt idx="124">
                  <c:v>74.180000000000007</c:v>
                </c:pt>
                <c:pt idx="125">
                  <c:v>75.295000000000002</c:v>
                </c:pt>
                <c:pt idx="126">
                  <c:v>75</c:v>
                </c:pt>
                <c:pt idx="127">
                  <c:v>72.885000000000005</c:v>
                </c:pt>
                <c:pt idx="128">
                  <c:v>72.852000000000004</c:v>
                </c:pt>
                <c:pt idx="129">
                  <c:v>70.278999999999996</c:v>
                </c:pt>
                <c:pt idx="130">
                  <c:v>74.738</c:v>
                </c:pt>
                <c:pt idx="131">
                  <c:v>72.77</c:v>
                </c:pt>
                <c:pt idx="132">
                  <c:v>73.245999999999995</c:v>
                </c:pt>
                <c:pt idx="133">
                  <c:v>72.343999999999994</c:v>
                </c:pt>
                <c:pt idx="134">
                  <c:v>72.933999999999997</c:v>
                </c:pt>
                <c:pt idx="135">
                  <c:v>73.245999999999995</c:v>
                </c:pt>
                <c:pt idx="136">
                  <c:v>71.902000000000001</c:v>
                </c:pt>
                <c:pt idx="137">
                  <c:v>72.918000000000006</c:v>
                </c:pt>
                <c:pt idx="138">
                  <c:v>74.656000000000006</c:v>
                </c:pt>
                <c:pt idx="139">
                  <c:v>76.525000000000006</c:v>
                </c:pt>
                <c:pt idx="140">
                  <c:v>77.492000000000004</c:v>
                </c:pt>
                <c:pt idx="141">
                  <c:v>76.638999999999996</c:v>
                </c:pt>
                <c:pt idx="142">
                  <c:v>78.540999999999997</c:v>
                </c:pt>
                <c:pt idx="143">
                  <c:v>77.197000000000003</c:v>
                </c:pt>
                <c:pt idx="144">
                  <c:v>72.869</c:v>
                </c:pt>
                <c:pt idx="145">
                  <c:v>74.819999999999993</c:v>
                </c:pt>
                <c:pt idx="146">
                  <c:v>69.245999999999995</c:v>
                </c:pt>
                <c:pt idx="147">
                  <c:v>72.164000000000001</c:v>
                </c:pt>
                <c:pt idx="148">
                  <c:v>71.525000000000006</c:v>
                </c:pt>
                <c:pt idx="149">
                  <c:v>72.343999999999994</c:v>
                </c:pt>
                <c:pt idx="150">
                  <c:v>70.426000000000002</c:v>
                </c:pt>
                <c:pt idx="151">
                  <c:v>71.23</c:v>
                </c:pt>
                <c:pt idx="152">
                  <c:v>70.033000000000001</c:v>
                </c:pt>
                <c:pt idx="153">
                  <c:v>70.295000000000002</c:v>
                </c:pt>
                <c:pt idx="154">
                  <c:v>68.164000000000001</c:v>
                </c:pt>
                <c:pt idx="155">
                  <c:v>69.787000000000006</c:v>
                </c:pt>
                <c:pt idx="156">
                  <c:v>70.442999999999998</c:v>
                </c:pt>
                <c:pt idx="157">
                  <c:v>69.376999999999995</c:v>
                </c:pt>
                <c:pt idx="158">
                  <c:v>69.295000000000002</c:v>
                </c:pt>
                <c:pt idx="159">
                  <c:v>69.180000000000007</c:v>
                </c:pt>
                <c:pt idx="160">
                  <c:v>69.492000000000004</c:v>
                </c:pt>
                <c:pt idx="161">
                  <c:v>71.704999999999998</c:v>
                </c:pt>
                <c:pt idx="162">
                  <c:v>70.525000000000006</c:v>
                </c:pt>
                <c:pt idx="163">
                  <c:v>70.097999999999999</c:v>
                </c:pt>
                <c:pt idx="164">
                  <c:v>69.721000000000004</c:v>
                </c:pt>
                <c:pt idx="165">
                  <c:v>67.835999999999999</c:v>
                </c:pt>
                <c:pt idx="166">
                  <c:v>70.459000000000003</c:v>
                </c:pt>
                <c:pt idx="167">
                  <c:v>67.525000000000006</c:v>
                </c:pt>
                <c:pt idx="168">
                  <c:v>65.721000000000004</c:v>
                </c:pt>
                <c:pt idx="169">
                  <c:v>67.606999999999999</c:v>
                </c:pt>
                <c:pt idx="170">
                  <c:v>67.081999999999994</c:v>
                </c:pt>
                <c:pt idx="171">
                  <c:v>67.802999999999997</c:v>
                </c:pt>
                <c:pt idx="172">
                  <c:v>68.328000000000003</c:v>
                </c:pt>
                <c:pt idx="173">
                  <c:v>66.23</c:v>
                </c:pt>
                <c:pt idx="174">
                  <c:v>66.507999999999996</c:v>
                </c:pt>
                <c:pt idx="175">
                  <c:v>66.656000000000006</c:v>
                </c:pt>
                <c:pt idx="176">
                  <c:v>64.573999999999998</c:v>
                </c:pt>
                <c:pt idx="177">
                  <c:v>66.081999999999994</c:v>
                </c:pt>
                <c:pt idx="178">
                  <c:v>69.704999999999998</c:v>
                </c:pt>
                <c:pt idx="179">
                  <c:v>67.164000000000001</c:v>
                </c:pt>
                <c:pt idx="180">
                  <c:v>67.262</c:v>
                </c:pt>
                <c:pt idx="181">
                  <c:v>66.442999999999998</c:v>
                </c:pt>
                <c:pt idx="182">
                  <c:v>67.966999999999999</c:v>
                </c:pt>
                <c:pt idx="183">
                  <c:v>68.77</c:v>
                </c:pt>
                <c:pt idx="184">
                  <c:v>66.147999999999996</c:v>
                </c:pt>
                <c:pt idx="185">
                  <c:v>68.787000000000006</c:v>
                </c:pt>
                <c:pt idx="186">
                  <c:v>67.754000000000005</c:v>
                </c:pt>
                <c:pt idx="187">
                  <c:v>67.197000000000003</c:v>
                </c:pt>
                <c:pt idx="188">
                  <c:v>67.869</c:v>
                </c:pt>
                <c:pt idx="189">
                  <c:v>67.164000000000001</c:v>
                </c:pt>
                <c:pt idx="190">
                  <c:v>66.787000000000006</c:v>
                </c:pt>
                <c:pt idx="191">
                  <c:v>69.016000000000005</c:v>
                </c:pt>
                <c:pt idx="192">
                  <c:v>65.41</c:v>
                </c:pt>
                <c:pt idx="193">
                  <c:v>67.573999999999998</c:v>
                </c:pt>
                <c:pt idx="194">
                  <c:v>68.966999999999999</c:v>
                </c:pt>
                <c:pt idx="195">
                  <c:v>67.557000000000002</c:v>
                </c:pt>
                <c:pt idx="196">
                  <c:v>66.033000000000001</c:v>
                </c:pt>
                <c:pt idx="197">
                  <c:v>66.376999999999995</c:v>
                </c:pt>
                <c:pt idx="198">
                  <c:v>68.295000000000002</c:v>
                </c:pt>
                <c:pt idx="199">
                  <c:v>65.802999999999997</c:v>
                </c:pt>
                <c:pt idx="200">
                  <c:v>64.426000000000002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86.438287410680331</c:v>
                </c:pt>
                <c:pt idx="1">
                  <c:v>86.548323058490453</c:v>
                </c:pt>
                <c:pt idx="2">
                  <c:v>86.658732759047155</c:v>
                </c:pt>
                <c:pt idx="3">
                  <c:v>86.769489085513683</c:v>
                </c:pt>
                <c:pt idx="4">
                  <c:v>86.880556174558095</c:v>
                </c:pt>
                <c:pt idx="5">
                  <c:v>86.99188849099356</c:v>
                </c:pt>
                <c:pt idx="6">
                  <c:v>87.103429471752904</c:v>
                </c:pt>
                <c:pt idx="7">
                  <c:v>87.215110046720852</c:v>
                </c:pt>
                <c:pt idx="8">
                  <c:v>87.32684703649214</c:v>
                </c:pt>
                <c:pt idx="9">
                  <c:v>87.438541430547318</c:v>
                </c:pt>
                <c:pt idx="10">
                  <c:v>87.550076553931831</c:v>
                </c:pt>
                <c:pt idx="11">
                  <c:v>87.661316136738279</c:v>
                </c:pt>
                <c:pt idx="12">
                  <c:v>87.772102309320744</c:v>
                </c:pt>
                <c:pt idx="13">
                  <c:v>87.88225355860888</c:v>
                </c:pt>
                <c:pt idx="14">
                  <c:v>87.991562699676351</c:v>
                </c:pt>
                <c:pt idx="15">
                  <c:v>88.099794946394582</c:v>
                </c:pt>
                <c:pt idx="16">
                  <c:v>88.206686213595859</c:v>
                </c:pt>
                <c:pt idx="17">
                  <c:v>88.311941864506323</c:v>
                </c:pt>
                <c:pt idx="18">
                  <c:v>88.415236254460027</c:v>
                </c:pt>
                <c:pt idx="19">
                  <c:v>88.516213652634988</c:v>
                </c:pt>
                <c:pt idx="20">
                  <c:v>88.614491506550408</c:v>
                </c:pt>
                <c:pt idx="21">
                  <c:v>88.709667637704953</c:v>
                </c:pt>
                <c:pt idx="22">
                  <c:v>88.801333947965048</c:v>
                </c:pt>
                <c:pt idx="23">
                  <c:v>88.88910074799179</c:v>
                </c:pt>
                <c:pt idx="24">
                  <c:v>88.972638111375332</c:v>
                </c:pt>
                <c:pt idx="25">
                  <c:v>89.051743967814048</c:v>
                </c:pt>
                <c:pt idx="26">
                  <c:v>89.126453235577529</c:v>
                </c:pt>
                <c:pt idx="27">
                  <c:v>89.19720835471648</c:v>
                </c:pt>
                <c:pt idx="28">
                  <c:v>89.265119141654424</c:v>
                </c:pt>
                <c:pt idx="29">
                  <c:v>89.332348631270364</c:v>
                </c:pt>
                <c:pt idx="30">
                  <c:v>89.402670648397347</c:v>
                </c:pt>
                <c:pt idx="31">
                  <c:v>89.482252623196985</c:v>
                </c:pt>
                <c:pt idx="32">
                  <c:v>89.58072101521951</c:v>
                </c:pt>
                <c:pt idx="33">
                  <c:v>89.712562935550253</c:v>
                </c:pt>
                <c:pt idx="34">
                  <c:v>89.898901488051436</c:v>
                </c:pt>
                <c:pt idx="35">
                  <c:v>90.169648826813116</c:v>
                </c:pt>
                <c:pt idx="36">
                  <c:v>90.565985215056088</c:v>
                </c:pt>
                <c:pt idx="37">
                  <c:v>91.14303159477393</c:v>
                </c:pt>
                <c:pt idx="38">
                  <c:v>91.972478163330479</c:v>
                </c:pt>
                <c:pt idx="39">
                  <c:v>93.144808740979855</c:v>
                </c:pt>
                <c:pt idx="40">
                  <c:v>94.770634255035517</c:v>
                </c:pt>
                <c:pt idx="41">
                  <c:v>96.980540588445734</c:v>
                </c:pt>
                <c:pt idx="42">
                  <c:v>99.922795736038779</c:v>
                </c:pt>
                <c:pt idx="43">
                  <c:v>103.75828216373885</c:v>
                </c:pt>
                <c:pt idx="44">
                  <c:v>108.65215434776471</c:v>
                </c:pt>
                <c:pt idx="45">
                  <c:v>114.76199106149146</c:v>
                </c:pt>
                <c:pt idx="46">
                  <c:v>122.22262084693286</c:v>
                </c:pt>
                <c:pt idx="47">
                  <c:v>131.12832248930582</c:v>
                </c:pt>
                <c:pt idx="48">
                  <c:v>141.5136690867115</c:v>
                </c:pt>
                <c:pt idx="49">
                  <c:v>153.33470793954913</c:v>
                </c:pt>
                <c:pt idx="50">
                  <c:v>166.45187645496279</c:v>
                </c:pt>
                <c:pt idx="51">
                  <c:v>180.61336159560241</c:v>
                </c:pt>
                <c:pt idx="52">
                  <c:v>195.42892486058003</c:v>
                </c:pt>
                <c:pt idx="53">
                  <c:v>210.30666135088259</c:v>
                </c:pt>
                <c:pt idx="54">
                  <c:v>224.31012779639548</c:v>
                </c:pt>
                <c:pt idx="55">
                  <c:v>235.92764103799846</c:v>
                </c:pt>
                <c:pt idx="56">
                  <c:v>242.89326228491851</c:v>
                </c:pt>
                <c:pt idx="57">
                  <c:v>242.41588409772004</c:v>
                </c:pt>
                <c:pt idx="58">
                  <c:v>232.16983940014543</c:v>
                </c:pt>
                <c:pt idx="59">
                  <c:v>211.84941498379183</c:v>
                </c:pt>
                <c:pt idx="60">
                  <c:v>184.24691053978793</c:v>
                </c:pt>
                <c:pt idx="61">
                  <c:v>154.67978722736297</c:v>
                </c:pt>
                <c:pt idx="62">
                  <c:v>128.7701760929755</c:v>
                </c:pt>
                <c:pt idx="63">
                  <c:v>110.07587681240473</c:v>
                </c:pt>
                <c:pt idx="64">
                  <c:v>99.208696712883466</c:v>
                </c:pt>
                <c:pt idx="65">
                  <c:v>94.691844830634551</c:v>
                </c:pt>
                <c:pt idx="66">
                  <c:v>94.480814915850829</c:v>
                </c:pt>
                <c:pt idx="67">
                  <c:v>97.017454415282458</c:v>
                </c:pt>
                <c:pt idx="68">
                  <c:v>101.49681988004662</c:v>
                </c:pt>
                <c:pt idx="69">
                  <c:v>107.65959151836934</c:v>
                </c:pt>
                <c:pt idx="70">
                  <c:v>115.49355128079716</c:v>
                </c:pt>
                <c:pt idx="71">
                  <c:v>125.01960016390467</c:v>
                </c:pt>
                <c:pt idx="72">
                  <c:v>136.17118756481509</c:v>
                </c:pt>
                <c:pt idx="73">
                  <c:v>148.7232814451479</c:v>
                </c:pt>
                <c:pt idx="74">
                  <c:v>162.22350814295535</c:v>
                </c:pt>
                <c:pt idx="75">
                  <c:v>175.87120173633298</c:v>
                </c:pt>
                <c:pt idx="76">
                  <c:v>188.30081093344697</c:v>
                </c:pt>
                <c:pt idx="77">
                  <c:v>197.34873884963423</c:v>
                </c:pt>
                <c:pt idx="78">
                  <c:v>200.15504012142412</c:v>
                </c:pt>
                <c:pt idx="79">
                  <c:v>194.08780960735871</c:v>
                </c:pt>
                <c:pt idx="80">
                  <c:v>178.44126304161676</c:v>
                </c:pt>
                <c:pt idx="81">
                  <c:v>155.74661443825786</c:v>
                </c:pt>
                <c:pt idx="82">
                  <c:v>131.18694003462105</c:v>
                </c:pt>
                <c:pt idx="83">
                  <c:v>110.08071934764062</c:v>
                </c:pt>
                <c:pt idx="84">
                  <c:v>95.352770658341811</c:v>
                </c:pt>
                <c:pt idx="85">
                  <c:v>86.908909101071075</c:v>
                </c:pt>
                <c:pt idx="86">
                  <c:v>82.878350903075045</c:v>
                </c:pt>
                <c:pt idx="87">
                  <c:v>81.224813035635322</c:v>
                </c:pt>
                <c:pt idx="88">
                  <c:v>80.582929258823327</c:v>
                </c:pt>
                <c:pt idx="89">
                  <c:v>80.2866908616964</c:v>
                </c:pt>
                <c:pt idx="90">
                  <c:v>80.086434855805578</c:v>
                </c:pt>
                <c:pt idx="91">
                  <c:v>79.908376435957706</c:v>
                </c:pt>
                <c:pt idx="92">
                  <c:v>79.735081257938091</c:v>
                </c:pt>
                <c:pt idx="93">
                  <c:v>79.563259415695697</c:v>
                </c:pt>
                <c:pt idx="94">
                  <c:v>79.392525969723636</c:v>
                </c:pt>
                <c:pt idx="95">
                  <c:v>79.223161644485543</c:v>
                </c:pt>
                <c:pt idx="96">
                  <c:v>79.055950591129999</c:v>
                </c:pt>
                <c:pt idx="97">
                  <c:v>78.892540786870114</c:v>
                </c:pt>
                <c:pt idx="98">
                  <c:v>78.736128269591731</c:v>
                </c:pt>
                <c:pt idx="99">
                  <c:v>78.592512178026311</c:v>
                </c:pt>
                <c:pt idx="100">
                  <c:v>78.471544199768147</c:v>
                </c:pt>
                <c:pt idx="101">
                  <c:v>78.388850469419722</c:v>
                </c:pt>
                <c:pt idx="102">
                  <c:v>78.36744144856101</c:v>
                </c:pt>
                <c:pt idx="103">
                  <c:v>78.438460525706702</c:v>
                </c:pt>
                <c:pt idx="104">
                  <c:v>78.639916981681878</c:v>
                </c:pt>
                <c:pt idx="105">
                  <c:v>79.011919332071955</c:v>
                </c:pt>
                <c:pt idx="106">
                  <c:v>79.586870345550736</c:v>
                </c:pt>
                <c:pt idx="107">
                  <c:v>80.373723522466946</c:v>
                </c:pt>
                <c:pt idx="108">
                  <c:v>81.337544397037732</c:v>
                </c:pt>
                <c:pt idx="109">
                  <c:v>82.380141922821991</c:v>
                </c:pt>
                <c:pt idx="110">
                  <c:v>83.333722341152409</c:v>
                </c:pt>
                <c:pt idx="111">
                  <c:v>83.98273001426341</c:v>
                </c:pt>
                <c:pt idx="112">
                  <c:v>84.121460039966593</c:v>
                </c:pt>
                <c:pt idx="113">
                  <c:v>83.633386525999896</c:v>
                </c:pt>
                <c:pt idx="114">
                  <c:v>82.553747774030001</c:v>
                </c:pt>
                <c:pt idx="115">
                  <c:v>81.073101434438513</c:v>
                </c:pt>
                <c:pt idx="116">
                  <c:v>79.469662245973907</c:v>
                </c:pt>
                <c:pt idx="117">
                  <c:v>78.004551996290004</c:v>
                </c:pt>
                <c:pt idx="118">
                  <c:v>76.838250361015739</c:v>
                </c:pt>
                <c:pt idx="119">
                  <c:v>76.007526661766548</c:v>
                </c:pt>
                <c:pt idx="120">
                  <c:v>75.458666395086965</c:v>
                </c:pt>
                <c:pt idx="121">
                  <c:v>75.102372302253357</c:v>
                </c:pt>
                <c:pt idx="122">
                  <c:v>74.856779643088473</c:v>
                </c:pt>
                <c:pt idx="123">
                  <c:v>74.6657687921481</c:v>
                </c:pt>
                <c:pt idx="124">
                  <c:v>74.498249512529696</c:v>
                </c:pt>
                <c:pt idx="125">
                  <c:v>74.339851973491491</c:v>
                </c:pt>
                <c:pt idx="126">
                  <c:v>74.184953983663803</c:v>
                </c:pt>
                <c:pt idx="127">
                  <c:v>74.031695721152417</c:v>
                </c:pt>
                <c:pt idx="128">
                  <c:v>73.879600328903095</c:v>
                </c:pt>
                <c:pt idx="129">
                  <c:v>73.728723237563727</c:v>
                </c:pt>
                <c:pt idx="130">
                  <c:v>73.579659552504452</c:v>
                </c:pt>
                <c:pt idx="131">
                  <c:v>73.43441515211714</c:v>
                </c:pt>
                <c:pt idx="132">
                  <c:v>73.298847336843068</c:v>
                </c:pt>
                <c:pt idx="133">
                  <c:v>73.187866559434696</c:v>
                </c:pt>
                <c:pt idx="134">
                  <c:v>73.133936043170166</c:v>
                </c:pt>
                <c:pt idx="135">
                  <c:v>73.1958917568424</c:v>
                </c:pt>
                <c:pt idx="136">
                  <c:v>73.458051748124234</c:v>
                </c:pt>
                <c:pt idx="137">
                  <c:v>74.003645357488594</c:v>
                </c:pt>
                <c:pt idx="138">
                  <c:v>74.853978902745652</c:v>
                </c:pt>
                <c:pt idx="139">
                  <c:v>75.895310102322085</c:v>
                </c:pt>
                <c:pt idx="140">
                  <c:v>76.853781072284548</c:v>
                </c:pt>
                <c:pt idx="141">
                  <c:v>77.377681893651911</c:v>
                </c:pt>
                <c:pt idx="142">
                  <c:v>77.212583636484709</c:v>
                </c:pt>
                <c:pt idx="143">
                  <c:v>76.356459128397603</c:v>
                </c:pt>
                <c:pt idx="144">
                  <c:v>75.068602196182965</c:v>
                </c:pt>
                <c:pt idx="145">
                  <c:v>73.718765814829254</c:v>
                </c:pt>
                <c:pt idx="146">
                  <c:v>72.595600150466396</c:v>
                </c:pt>
                <c:pt idx="147">
                  <c:v>71.809002828877851</c:v>
                </c:pt>
                <c:pt idx="148">
                  <c:v>71.318678147105715</c:v>
                </c:pt>
                <c:pt idx="149">
                  <c:v>71.022484761233855</c:v>
                </c:pt>
                <c:pt idx="150">
                  <c:v>70.827390988483643</c:v>
                </c:pt>
                <c:pt idx="151">
                  <c:v>70.675372461206692</c:v>
                </c:pt>
                <c:pt idx="152">
                  <c:v>70.538617676531899</c:v>
                </c:pt>
                <c:pt idx="153">
                  <c:v>70.406408117314029</c:v>
                </c:pt>
                <c:pt idx="154">
                  <c:v>70.275324978225569</c:v>
                </c:pt>
                <c:pt idx="155">
                  <c:v>70.144426786701359</c:v>
                </c:pt>
                <c:pt idx="156">
                  <c:v>70.013459635902805</c:v>
                </c:pt>
                <c:pt idx="157">
                  <c:v>69.882331230429841</c:v>
                </c:pt>
                <c:pt idx="158">
                  <c:v>69.750985473081371</c:v>
                </c:pt>
                <c:pt idx="159">
                  <c:v>69.619377800056199</c:v>
                </c:pt>
                <c:pt idx="160">
                  <c:v>69.487471019641035</c:v>
                </c:pt>
                <c:pt idx="161">
                  <c:v>69.355234510193682</c:v>
                </c:pt>
                <c:pt idx="162">
                  <c:v>69.222643809992618</c:v>
                </c:pt>
                <c:pt idx="163">
                  <c:v>69.089680192558049</c:v>
                </c:pt>
                <c:pt idx="164">
                  <c:v>68.956330198034379</c:v>
                </c:pt>
                <c:pt idx="165">
                  <c:v>68.82258513525845</c:v>
                </c:pt>
                <c:pt idx="166">
                  <c:v>68.688440571245906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86.438287410676779</c:v>
                </c:pt>
                <c:pt idx="1">
                  <c:v>86.548323058480378</c:v>
                </c:pt>
                <c:pt idx="2">
                  <c:v>86.658732759019031</c:v>
                </c:pt>
                <c:pt idx="3">
                  <c:v>86.769489085436561</c:v>
                </c:pt>
                <c:pt idx="4">
                  <c:v>86.880556174350261</c:v>
                </c:pt>
                <c:pt idx="5">
                  <c:v>86.991888490443216</c:v>
                </c:pt>
                <c:pt idx="6">
                  <c:v>87.103429470320961</c:v>
                </c:pt>
                <c:pt idx="7">
                  <c:v>87.215110043059724</c:v>
                </c:pt>
                <c:pt idx="8">
                  <c:v>87.326847027294178</c:v>
                </c:pt>
                <c:pt idx="9">
                  <c:v>87.438541407840376</c:v>
                </c:pt>
                <c:pt idx="10">
                  <c:v>87.550076498848981</c:v>
                </c:pt>
                <c:pt idx="11">
                  <c:v>87.661316005438394</c:v>
                </c:pt>
                <c:pt idx="12">
                  <c:v>87.772102001780027</c:v>
                </c:pt>
                <c:pt idx="13">
                  <c:v>87.882252850775288</c:v>
                </c:pt>
                <c:pt idx="14">
                  <c:v>87.991561098828626</c:v>
                </c:pt>
                <c:pt idx="15">
                  <c:v>88.099791388777675</c:v>
                </c:pt>
                <c:pt idx="16">
                  <c:v>88.206678444711812</c:v>
                </c:pt>
                <c:pt idx="17">
                  <c:v>88.311925194014961</c:v>
                </c:pt>
                <c:pt idx="18">
                  <c:v>88.415201104206318</c:v>
                </c:pt>
                <c:pt idx="19">
                  <c:v>88.516140824560196</c:v>
                </c:pt>
                <c:pt idx="20">
                  <c:v>88.614343234430351</c:v>
                </c:pt>
                <c:pt idx="21">
                  <c:v>88.709371010849864</c:v>
                </c:pt>
                <c:pt idx="22">
                  <c:v>88.800750836286596</c:v>
                </c:pt>
                <c:pt idx="23">
                  <c:v>88.887974372184729</c:v>
                </c:pt>
                <c:pt idx="24">
                  <c:v>88.970500123733771</c:v>
                </c:pt>
                <c:pt idx="25">
                  <c:v>89.047756314724808</c:v>
                </c:pt>
                <c:pt idx="26">
                  <c:v>89.119144876951282</c:v>
                </c:pt>
                <c:pt idx="27">
                  <c:v>89.184046635137079</c:v>
                </c:pt>
                <c:pt idx="28">
                  <c:v>89.241827734943101</c:v>
                </c:pt>
                <c:pt idx="29">
                  <c:v>89.291847317896611</c:v>
                </c:pt>
                <c:pt idx="30">
                  <c:v>89.333466393576757</c:v>
                </c:pt>
                <c:pt idx="31">
                  <c:v>89.366057797526864</c:v>
                </c:pt>
                <c:pt idx="32">
                  <c:v>89.38901705570899</c:v>
                </c:pt>
                <c:pt idx="33">
                  <c:v>89.401773906579109</c:v>
                </c:pt>
                <c:pt idx="34">
                  <c:v>89.403804164787303</c:v>
                </c:pt>
                <c:pt idx="35">
                  <c:v>89.394641551619031</c:v>
                </c:pt>
                <c:pt idx="36">
                  <c:v>89.373889072441372</c:v>
                </c:pt>
                <c:pt idx="37">
                  <c:v>89.341229496209422</c:v>
                </c:pt>
                <c:pt idx="38">
                  <c:v>89.296434491194375</c:v>
                </c:pt>
                <c:pt idx="39">
                  <c:v>89.239371997579369</c:v>
                </c:pt>
                <c:pt idx="40">
                  <c:v>89.170011472297602</c:v>
                </c:pt>
                <c:pt idx="41">
                  <c:v>89.088426722741943</c:v>
                </c:pt>
                <c:pt idx="42">
                  <c:v>88.994796149389344</c:v>
                </c:pt>
                <c:pt idx="43">
                  <c:v>88.889400336187748</c:v>
                </c:pt>
                <c:pt idx="44">
                  <c:v>88.772617053198687</c:v>
                </c:pt>
                <c:pt idx="45">
                  <c:v>88.644913859013485</c:v>
                </c:pt>
                <c:pt idx="46">
                  <c:v>88.506838601528088</c:v>
                </c:pt>
                <c:pt idx="47">
                  <c:v>88.359008206585173</c:v>
                </c:pt>
                <c:pt idx="48">
                  <c:v>88.202096208611039</c:v>
                </c:pt>
                <c:pt idx="49">
                  <c:v>88.036819512152306</c:v>
                </c:pt>
                <c:pt idx="50">
                  <c:v>87.863924877462139</c:v>
                </c:pt>
                <c:pt idx="51">
                  <c:v>87.684175599029885</c:v>
                </c:pt>
                <c:pt idx="52">
                  <c:v>87.498338797485147</c:v>
                </c:pt>
                <c:pt idx="53">
                  <c:v>87.307173678515511</c:v>
                </c:pt>
                <c:pt idx="54">
                  <c:v>87.111421034002348</c:v>
                </c:pt>
                <c:pt idx="55">
                  <c:v>86.91179417723211</c:v>
                </c:pt>
                <c:pt idx="56">
                  <c:v>86.708971421899008</c:v>
                </c:pt>
                <c:pt idx="57">
                  <c:v>86.503590138729706</c:v>
                </c:pt>
                <c:pt idx="58">
                  <c:v>86.296242357630192</c:v>
                </c:pt>
                <c:pt idx="59">
                  <c:v>86.08747182956381</c:v>
                </c:pt>
                <c:pt idx="60">
                  <c:v>85.877772421877239</c:v>
                </c:pt>
                <c:pt idx="61">
                  <c:v>85.667587693323128</c:v>
                </c:pt>
                <c:pt idx="62">
                  <c:v>85.457311479555983</c:v>
                </c:pt>
                <c:pt idx="63">
                  <c:v>85.247289314789384</c:v>
                </c:pt>
                <c:pt idx="64">
                  <c:v>85.037820518671879</c:v>
                </c:pt>
                <c:pt idx="65">
                  <c:v>84.829160787253869</c:v>
                </c:pt>
                <c:pt idx="66">
                  <c:v>84.621525141243623</c:v>
                </c:pt>
                <c:pt idx="67">
                  <c:v>84.415091101858181</c:v>
                </c:pt>
                <c:pt idx="68">
                  <c:v>84.210001982999941</c:v>
                </c:pt>
                <c:pt idx="69">
                  <c:v>84.00637020706661</c:v>
                </c:pt>
                <c:pt idx="70">
                  <c:v>83.804280569556227</c:v>
                </c:pt>
                <c:pt idx="71">
                  <c:v>83.603793394148383</c:v>
                </c:pt>
                <c:pt idx="72">
                  <c:v>83.404947534755664</c:v>
                </c:pt>
                <c:pt idx="73">
                  <c:v>83.207763193947613</c:v>
                </c:pt>
                <c:pt idx="74">
                  <c:v>83.012244538110835</c:v>
                </c:pt>
                <c:pt idx="75">
                  <c:v>82.818382098782067</c:v>
                </c:pt>
                <c:pt idx="76">
                  <c:v>82.626154956902383</c:v>
                </c:pt>
                <c:pt idx="77">
                  <c:v>82.435532712472408</c:v>
                </c:pt>
                <c:pt idx="78">
                  <c:v>82.246477246425769</c:v>
                </c:pt>
                <c:pt idx="79">
                  <c:v>82.058944284692657</c:v>
                </c:pt>
                <c:pt idx="80">
                  <c:v>81.872884776583277</c:v>
                </c:pt>
                <c:pt idx="81">
                  <c:v>81.68824610096965</c:v>
                </c:pt>
                <c:pt idx="82">
                  <c:v>81.504973114442649</c:v>
                </c:pt>
                <c:pt idx="83">
                  <c:v>81.323009055815191</c:v>
                </c:pt>
                <c:pt idx="84">
                  <c:v>81.142296321151434</c:v>
                </c:pt>
                <c:pt idx="85">
                  <c:v>80.962777123031557</c:v>
                </c:pt>
                <c:pt idx="86">
                  <c:v>80.784394047093585</c:v>
                </c:pt>
                <c:pt idx="87">
                  <c:v>80.60709051809873</c:v>
                </c:pt>
                <c:pt idx="88">
                  <c:v>80.430811186895468</c:v>
                </c:pt>
                <c:pt idx="89">
                  <c:v>80.25550224875505</c:v>
                </c:pt>
                <c:pt idx="90">
                  <c:v>80.081111702646382</c:v>
                </c:pt>
                <c:pt idx="91">
                  <c:v>79.907589560134213</c:v>
                </c:pt>
                <c:pt idx="92">
                  <c:v>79.734888011739713</c:v>
                </c:pt>
                <c:pt idx="93">
                  <c:v>79.562961557803092</c:v>
                </c:pt>
                <c:pt idx="94">
                  <c:v>79.391767110144102</c:v>
                </c:pt>
                <c:pt idx="95">
                  <c:v>79.221264070127845</c:v>
                </c:pt>
                <c:pt idx="96">
                  <c:v>79.051414388111112</c:v>
                </c:pt>
                <c:pt idx="97">
                  <c:v>78.882182608665659</c:v>
                </c:pt>
                <c:pt idx="98">
                  <c:v>78.713535905446648</c:v>
                </c:pt>
                <c:pt idx="99">
                  <c:v>78.545444109090283</c:v>
                </c:pt>
                <c:pt idx="100">
                  <c:v>78.377879731079219</c:v>
                </c:pt>
                <c:pt idx="101">
                  <c:v>78.210817986100878</c:v>
                </c:pt>
                <c:pt idx="102">
                  <c:v>78.044236815033543</c:v>
                </c:pt>
                <c:pt idx="103">
                  <c:v>77.878116910321509</c:v>
                </c:pt>
                <c:pt idx="104">
                  <c:v>77.712441745134498</c:v>
                </c:pt>
                <c:pt idx="105">
                  <c:v>77.547197607337523</c:v>
                </c:pt>
                <c:pt idx="106">
                  <c:v>77.382373638919077</c:v>
                </c:pt>
                <c:pt idx="107">
                  <c:v>77.217961881126044</c:v>
                </c:pt>
                <c:pt idx="108">
                  <c:v>77.053957325123449</c:v>
                </c:pt>
                <c:pt idx="109">
                  <c:v>76.89035796753106</c:v>
                </c:pt>
                <c:pt idx="110">
                  <c:v>76.727164869671043</c:v>
                </c:pt>
                <c:pt idx="111">
                  <c:v>76.564382218792915</c:v>
                </c:pt>
                <c:pt idx="112">
                  <c:v>76.402017388911574</c:v>
                </c:pt>
                <c:pt idx="113">
                  <c:v>76.240080998202657</c:v>
                </c:pt>
                <c:pt idx="114">
                  <c:v>76.078586959149035</c:v>
                </c:pt>
                <c:pt idx="115">
                  <c:v>75.917552516826504</c:v>
                </c:pt>
                <c:pt idx="116">
                  <c:v>75.756998269875254</c:v>
                </c:pt>
                <c:pt idx="117">
                  <c:v>75.596948167844374</c:v>
                </c:pt>
                <c:pt idx="118">
                  <c:v>75.437429477756538</c:v>
                </c:pt>
                <c:pt idx="119">
                  <c:v>75.278472711963417</c:v>
                </c:pt>
                <c:pt idx="120">
                  <c:v>75.120111508708035</c:v>
                </c:pt>
                <c:pt idx="121">
                  <c:v>74.962382456353282</c:v>
                </c:pt>
                <c:pt idx="122">
                  <c:v>74.805324852059414</c:v>
                </c:pt>
                <c:pt idx="123">
                  <c:v>74.648980385900785</c:v>
                </c:pt>
                <c:pt idx="124">
                  <c:v>74.493392742103438</c:v>
                </c:pt>
                <c:pt idx="125">
                  <c:v>74.338607110370575</c:v>
                </c:pt>
                <c:pt idx="126">
                  <c:v>74.184669602237875</c:v>
                </c:pt>
                <c:pt idx="127">
                  <c:v>74.031626570141512</c:v>
                </c:pt>
                <c:pt idx="128">
                  <c:v>73.879523830428113</c:v>
                </c:pt>
                <c:pt idx="129">
                  <c:v>73.728405795873982</c:v>
                </c:pt>
                <c:pt idx="130">
                  <c:v>73.578314528329997</c:v>
                </c:pt>
                <c:pt idx="131">
                  <c:v>73.429288727697553</c:v>
                </c:pt>
                <c:pt idx="132">
                  <c:v>73.281362679315322</c:v>
                </c:pt>
                <c:pt idx="133">
                  <c:v>73.134565187636539</c:v>
                </c:pt>
                <c:pt idx="134">
                  <c:v>72.988918529370125</c:v>
                </c:pt>
                <c:pt idx="135">
                  <c:v>72.844437463548005</c:v>
                </c:pt>
                <c:pt idx="136">
                  <c:v>72.701128338751033</c:v>
                </c:pt>
                <c:pt idx="137">
                  <c:v>72.558988338499404</c:v>
                </c:pt>
                <c:pt idx="138">
                  <c:v>72.418004904198654</c:v>
                </c:pt>
                <c:pt idx="139">
                  <c:v>72.278155370804015</c:v>
                </c:pt>
                <c:pt idx="140">
                  <c:v>72.139406843498023</c:v>
                </c:pt>
                <c:pt idx="141">
                  <c:v>72.001716334398992</c:v>
                </c:pt>
                <c:pt idx="142">
                  <c:v>71.865031167107873</c:v>
                </c:pt>
                <c:pt idx="143">
                  <c:v>71.729289644468892</c:v>
                </c:pt>
                <c:pt idx="144">
                  <c:v>71.594421962147507</c:v>
                </c:pt>
                <c:pt idx="145">
                  <c:v>71.460351338485779</c:v>
                </c:pt>
                <c:pt idx="146">
                  <c:v>71.326995320528596</c:v>
                </c:pt>
                <c:pt idx="147">
                  <c:v>71.194267217950099</c:v>
                </c:pt>
                <c:pt idx="148">
                  <c:v>71.062077611454441</c:v>
                </c:pt>
                <c:pt idx="149">
                  <c:v>70.930335880401188</c:v>
                </c:pt>
                <c:pt idx="150">
                  <c:v>70.798951695923705</c:v>
                </c:pt>
                <c:pt idx="151">
                  <c:v>70.667836430383105</c:v>
                </c:pt>
                <c:pt idx="152">
                  <c:v>70.536904441090186</c:v>
                </c:pt>
                <c:pt idx="153">
                  <c:v>70.406074195123807</c:v>
                </c:pt>
                <c:pt idx="154">
                  <c:v>70.27526921197925</c:v>
                </c:pt>
                <c:pt idx="155">
                  <c:v>70.144418810905663</c:v>
                </c:pt>
                <c:pt idx="156">
                  <c:v>70.01345865942821</c:v>
                </c:pt>
                <c:pt idx="157">
                  <c:v>69.882331128132364</c:v>
                </c:pt>
                <c:pt idx="158">
                  <c:v>69.750985463914105</c:v>
                </c:pt>
                <c:pt idx="159">
                  <c:v>69.619377799353686</c:v>
                </c:pt>
                <c:pt idx="160">
                  <c:v>69.487471019595006</c:v>
                </c:pt>
                <c:pt idx="161">
                  <c:v>69.35523451019111</c:v>
                </c:pt>
                <c:pt idx="162">
                  <c:v>69.222643809992491</c:v>
                </c:pt>
                <c:pt idx="163">
                  <c:v>69.089680192558049</c:v>
                </c:pt>
                <c:pt idx="164">
                  <c:v>68.956330198034379</c:v>
                </c:pt>
                <c:pt idx="165">
                  <c:v>68.82258513525845</c:v>
                </c:pt>
                <c:pt idx="166">
                  <c:v>68.688440571245906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88.328000000000003</c:v>
                </c:pt>
                <c:pt idx="1">
                  <c:v>88.492000000000004</c:v>
                </c:pt>
                <c:pt idx="2">
                  <c:v>86.671999999999997</c:v>
                </c:pt>
                <c:pt idx="3">
                  <c:v>87.885000000000005</c:v>
                </c:pt>
                <c:pt idx="4">
                  <c:v>89.918000000000006</c:v>
                </c:pt>
                <c:pt idx="5">
                  <c:v>90.311000000000007</c:v>
                </c:pt>
                <c:pt idx="6">
                  <c:v>87.738</c:v>
                </c:pt>
                <c:pt idx="7">
                  <c:v>88.212999999999994</c:v>
                </c:pt>
                <c:pt idx="8">
                  <c:v>87.721000000000004</c:v>
                </c:pt>
                <c:pt idx="9">
                  <c:v>86.049000000000007</c:v>
                </c:pt>
                <c:pt idx="10">
                  <c:v>88.131</c:v>
                </c:pt>
                <c:pt idx="11">
                  <c:v>87.197000000000003</c:v>
                </c:pt>
                <c:pt idx="12">
                  <c:v>86.59</c:v>
                </c:pt>
                <c:pt idx="13">
                  <c:v>87.721000000000004</c:v>
                </c:pt>
                <c:pt idx="14">
                  <c:v>90.049000000000007</c:v>
                </c:pt>
                <c:pt idx="15">
                  <c:v>89.573999999999998</c:v>
                </c:pt>
                <c:pt idx="16">
                  <c:v>88.754000000000005</c:v>
                </c:pt>
                <c:pt idx="17">
                  <c:v>86.656000000000006</c:v>
                </c:pt>
                <c:pt idx="18">
                  <c:v>86.754000000000005</c:v>
                </c:pt>
                <c:pt idx="19">
                  <c:v>89.59</c:v>
                </c:pt>
                <c:pt idx="20">
                  <c:v>87.606999999999999</c:v>
                </c:pt>
                <c:pt idx="21">
                  <c:v>86.147999999999996</c:v>
                </c:pt>
                <c:pt idx="22">
                  <c:v>86.704999999999998</c:v>
                </c:pt>
                <c:pt idx="23">
                  <c:v>88.016000000000005</c:v>
                </c:pt>
                <c:pt idx="24">
                  <c:v>86.983999999999995</c:v>
                </c:pt>
                <c:pt idx="25">
                  <c:v>88.016000000000005</c:v>
                </c:pt>
                <c:pt idx="26">
                  <c:v>88.474999999999994</c:v>
                </c:pt>
                <c:pt idx="27">
                  <c:v>87.016000000000005</c:v>
                </c:pt>
                <c:pt idx="28">
                  <c:v>89.343999999999994</c:v>
                </c:pt>
                <c:pt idx="29">
                  <c:v>87.638999999999996</c:v>
                </c:pt>
                <c:pt idx="30">
                  <c:v>87.557000000000002</c:v>
                </c:pt>
                <c:pt idx="31">
                  <c:v>89.688999999999993</c:v>
                </c:pt>
                <c:pt idx="32">
                  <c:v>88.688999999999993</c:v>
                </c:pt>
                <c:pt idx="33">
                  <c:v>90.164000000000001</c:v>
                </c:pt>
                <c:pt idx="34">
                  <c:v>91.852000000000004</c:v>
                </c:pt>
                <c:pt idx="35">
                  <c:v>91.507999999999996</c:v>
                </c:pt>
                <c:pt idx="36">
                  <c:v>92.573999999999998</c:v>
                </c:pt>
                <c:pt idx="37">
                  <c:v>90.966999999999999</c:v>
                </c:pt>
                <c:pt idx="38">
                  <c:v>91.114999999999995</c:v>
                </c:pt>
                <c:pt idx="39">
                  <c:v>92.442999999999998</c:v>
                </c:pt>
                <c:pt idx="40">
                  <c:v>91.081999999999994</c:v>
                </c:pt>
                <c:pt idx="41">
                  <c:v>93.376999999999995</c:v>
                </c:pt>
                <c:pt idx="42">
                  <c:v>97.704999999999998</c:v>
                </c:pt>
                <c:pt idx="43">
                  <c:v>99.18</c:v>
                </c:pt>
                <c:pt idx="44">
                  <c:v>108.295</c:v>
                </c:pt>
                <c:pt idx="45">
                  <c:v>112.098</c:v>
                </c:pt>
                <c:pt idx="46">
                  <c:v>123.738</c:v>
                </c:pt>
                <c:pt idx="47">
                  <c:v>134.68899999999999</c:v>
                </c:pt>
                <c:pt idx="48">
                  <c:v>151.83600000000001</c:v>
                </c:pt>
                <c:pt idx="49">
                  <c:v>171.01599999999999</c:v>
                </c:pt>
                <c:pt idx="50">
                  <c:v>188.96700000000001</c:v>
                </c:pt>
                <c:pt idx="51">
                  <c:v>205.11500000000001</c:v>
                </c:pt>
                <c:pt idx="52">
                  <c:v>217.869</c:v>
                </c:pt>
                <c:pt idx="53">
                  <c:v>227.31100000000001</c:v>
                </c:pt>
                <c:pt idx="54">
                  <c:v>233.23</c:v>
                </c:pt>
                <c:pt idx="55">
                  <c:v>235.75399999999999</c:v>
                </c:pt>
                <c:pt idx="56">
                  <c:v>234.459</c:v>
                </c:pt>
                <c:pt idx="57">
                  <c:v>229.541</c:v>
                </c:pt>
                <c:pt idx="58">
                  <c:v>219.328</c:v>
                </c:pt>
                <c:pt idx="59">
                  <c:v>199.63900000000001</c:v>
                </c:pt>
                <c:pt idx="60">
                  <c:v>168.95099999999999</c:v>
                </c:pt>
                <c:pt idx="61">
                  <c:v>125.59</c:v>
                </c:pt>
                <c:pt idx="62">
                  <c:v>96.147999999999996</c:v>
                </c:pt>
                <c:pt idx="63">
                  <c:v>90.066000000000003</c:v>
                </c:pt>
                <c:pt idx="64">
                  <c:v>90.902000000000001</c:v>
                </c:pt>
                <c:pt idx="65">
                  <c:v>92</c:v>
                </c:pt>
                <c:pt idx="66">
                  <c:v>92.41</c:v>
                </c:pt>
                <c:pt idx="67">
                  <c:v>97.704999999999998</c:v>
                </c:pt>
                <c:pt idx="68">
                  <c:v>105.607</c:v>
                </c:pt>
                <c:pt idx="69">
                  <c:v>115.738</c:v>
                </c:pt>
                <c:pt idx="70">
                  <c:v>127.639</c:v>
                </c:pt>
                <c:pt idx="71">
                  <c:v>141.77000000000001</c:v>
                </c:pt>
                <c:pt idx="72">
                  <c:v>154.68899999999999</c:v>
                </c:pt>
                <c:pt idx="73">
                  <c:v>168.65600000000001</c:v>
                </c:pt>
                <c:pt idx="74">
                  <c:v>177.62299999999999</c:v>
                </c:pt>
                <c:pt idx="75">
                  <c:v>188.03299999999999</c:v>
                </c:pt>
                <c:pt idx="76">
                  <c:v>193.393</c:v>
                </c:pt>
                <c:pt idx="77">
                  <c:v>195.279</c:v>
                </c:pt>
                <c:pt idx="78">
                  <c:v>194.11500000000001</c:v>
                </c:pt>
                <c:pt idx="79">
                  <c:v>185.42599999999999</c:v>
                </c:pt>
                <c:pt idx="80">
                  <c:v>170.148</c:v>
                </c:pt>
                <c:pt idx="81">
                  <c:v>139.16399999999999</c:v>
                </c:pt>
                <c:pt idx="82">
                  <c:v>105.18</c:v>
                </c:pt>
                <c:pt idx="83">
                  <c:v>87.41</c:v>
                </c:pt>
                <c:pt idx="84">
                  <c:v>83.507999999999996</c:v>
                </c:pt>
                <c:pt idx="85">
                  <c:v>82.557000000000002</c:v>
                </c:pt>
                <c:pt idx="86">
                  <c:v>78.474999999999994</c:v>
                </c:pt>
                <c:pt idx="87">
                  <c:v>81.442999999999998</c:v>
                </c:pt>
                <c:pt idx="88">
                  <c:v>81.688999999999993</c:v>
                </c:pt>
                <c:pt idx="89">
                  <c:v>83.164000000000001</c:v>
                </c:pt>
                <c:pt idx="90">
                  <c:v>81.212999999999994</c:v>
                </c:pt>
                <c:pt idx="91">
                  <c:v>82.950999999999993</c:v>
                </c:pt>
                <c:pt idx="92">
                  <c:v>82.754000000000005</c:v>
                </c:pt>
                <c:pt idx="93">
                  <c:v>78.885000000000005</c:v>
                </c:pt>
                <c:pt idx="94">
                  <c:v>82.82</c:v>
                </c:pt>
                <c:pt idx="95">
                  <c:v>82.328000000000003</c:v>
                </c:pt>
                <c:pt idx="96">
                  <c:v>82.376999999999995</c:v>
                </c:pt>
                <c:pt idx="97">
                  <c:v>81.376999999999995</c:v>
                </c:pt>
                <c:pt idx="98">
                  <c:v>82.262</c:v>
                </c:pt>
                <c:pt idx="99">
                  <c:v>82.525000000000006</c:v>
                </c:pt>
                <c:pt idx="100">
                  <c:v>82.852000000000004</c:v>
                </c:pt>
                <c:pt idx="101">
                  <c:v>80.066000000000003</c:v>
                </c:pt>
                <c:pt idx="102">
                  <c:v>80.376999999999995</c:v>
                </c:pt>
                <c:pt idx="103">
                  <c:v>79.114999999999995</c:v>
                </c:pt>
                <c:pt idx="104">
                  <c:v>82.459000000000003</c:v>
                </c:pt>
                <c:pt idx="105">
                  <c:v>82.311000000000007</c:v>
                </c:pt>
                <c:pt idx="106">
                  <c:v>82.802999999999997</c:v>
                </c:pt>
                <c:pt idx="107">
                  <c:v>84.097999999999999</c:v>
                </c:pt>
                <c:pt idx="108">
                  <c:v>86.081999999999994</c:v>
                </c:pt>
                <c:pt idx="109">
                  <c:v>88.59</c:v>
                </c:pt>
                <c:pt idx="110">
                  <c:v>89.721000000000004</c:v>
                </c:pt>
                <c:pt idx="111">
                  <c:v>88.540999999999997</c:v>
                </c:pt>
                <c:pt idx="112">
                  <c:v>90.097999999999999</c:v>
                </c:pt>
                <c:pt idx="113">
                  <c:v>88.721000000000004</c:v>
                </c:pt>
                <c:pt idx="114">
                  <c:v>87.278999999999996</c:v>
                </c:pt>
                <c:pt idx="115">
                  <c:v>85.049000000000007</c:v>
                </c:pt>
                <c:pt idx="116">
                  <c:v>79.507999999999996</c:v>
                </c:pt>
                <c:pt idx="117">
                  <c:v>80.131</c:v>
                </c:pt>
                <c:pt idx="118">
                  <c:v>77.197000000000003</c:v>
                </c:pt>
                <c:pt idx="119">
                  <c:v>76.278999999999996</c:v>
                </c:pt>
                <c:pt idx="120">
                  <c:v>75.59</c:v>
                </c:pt>
                <c:pt idx="121">
                  <c:v>76.147999999999996</c:v>
                </c:pt>
                <c:pt idx="122">
                  <c:v>72.245999999999995</c:v>
                </c:pt>
                <c:pt idx="123">
                  <c:v>76.704999999999998</c:v>
                </c:pt>
                <c:pt idx="124">
                  <c:v>76.066000000000003</c:v>
                </c:pt>
                <c:pt idx="125">
                  <c:v>77.016000000000005</c:v>
                </c:pt>
                <c:pt idx="126">
                  <c:v>77.459000000000003</c:v>
                </c:pt>
                <c:pt idx="127">
                  <c:v>76.557000000000002</c:v>
                </c:pt>
                <c:pt idx="128">
                  <c:v>74.049000000000007</c:v>
                </c:pt>
                <c:pt idx="129">
                  <c:v>74.23</c:v>
                </c:pt>
                <c:pt idx="130">
                  <c:v>73.262</c:v>
                </c:pt>
                <c:pt idx="131">
                  <c:v>74.623000000000005</c:v>
                </c:pt>
                <c:pt idx="132">
                  <c:v>74.802999999999997</c:v>
                </c:pt>
                <c:pt idx="133">
                  <c:v>76.459000000000003</c:v>
                </c:pt>
                <c:pt idx="134">
                  <c:v>74.311000000000007</c:v>
                </c:pt>
                <c:pt idx="135">
                  <c:v>75.328000000000003</c:v>
                </c:pt>
                <c:pt idx="136">
                  <c:v>77.049000000000007</c:v>
                </c:pt>
                <c:pt idx="137">
                  <c:v>79.492000000000004</c:v>
                </c:pt>
                <c:pt idx="138">
                  <c:v>78.671999999999997</c:v>
                </c:pt>
                <c:pt idx="139">
                  <c:v>85.41</c:v>
                </c:pt>
                <c:pt idx="140">
                  <c:v>85.033000000000001</c:v>
                </c:pt>
                <c:pt idx="141">
                  <c:v>84.606999999999999</c:v>
                </c:pt>
                <c:pt idx="142">
                  <c:v>80.016000000000005</c:v>
                </c:pt>
                <c:pt idx="143">
                  <c:v>82.131</c:v>
                </c:pt>
                <c:pt idx="144">
                  <c:v>75.933999999999997</c:v>
                </c:pt>
                <c:pt idx="145">
                  <c:v>76.852000000000004</c:v>
                </c:pt>
                <c:pt idx="146">
                  <c:v>75.311000000000007</c:v>
                </c:pt>
                <c:pt idx="147">
                  <c:v>77.835999999999999</c:v>
                </c:pt>
                <c:pt idx="148">
                  <c:v>75.097999999999999</c:v>
                </c:pt>
                <c:pt idx="149">
                  <c:v>75.361000000000004</c:v>
                </c:pt>
                <c:pt idx="150">
                  <c:v>74.885000000000005</c:v>
                </c:pt>
                <c:pt idx="151">
                  <c:v>74.902000000000001</c:v>
                </c:pt>
                <c:pt idx="152">
                  <c:v>74.77</c:v>
                </c:pt>
                <c:pt idx="153">
                  <c:v>74.245999999999995</c:v>
                </c:pt>
                <c:pt idx="154">
                  <c:v>72.540999999999997</c:v>
                </c:pt>
                <c:pt idx="155">
                  <c:v>72.147999999999996</c:v>
                </c:pt>
                <c:pt idx="156">
                  <c:v>70.328000000000003</c:v>
                </c:pt>
                <c:pt idx="157">
                  <c:v>71.754000000000005</c:v>
                </c:pt>
                <c:pt idx="158">
                  <c:v>73.212999999999994</c:v>
                </c:pt>
                <c:pt idx="159">
                  <c:v>73.671999999999997</c:v>
                </c:pt>
                <c:pt idx="160">
                  <c:v>72.114999999999995</c:v>
                </c:pt>
                <c:pt idx="161">
                  <c:v>69.983999999999995</c:v>
                </c:pt>
                <c:pt idx="162">
                  <c:v>69.918000000000006</c:v>
                </c:pt>
                <c:pt idx="163">
                  <c:v>70.557000000000002</c:v>
                </c:pt>
                <c:pt idx="164">
                  <c:v>71.983999999999995</c:v>
                </c:pt>
                <c:pt idx="165">
                  <c:v>71.638999999999996</c:v>
                </c:pt>
                <c:pt idx="166">
                  <c:v>69.77</c:v>
                </c:pt>
                <c:pt idx="167">
                  <c:v>72.245999999999995</c:v>
                </c:pt>
                <c:pt idx="168">
                  <c:v>72.361000000000004</c:v>
                </c:pt>
                <c:pt idx="169">
                  <c:v>70.656000000000006</c:v>
                </c:pt>
                <c:pt idx="170">
                  <c:v>70.656000000000006</c:v>
                </c:pt>
                <c:pt idx="171">
                  <c:v>70.197000000000003</c:v>
                </c:pt>
                <c:pt idx="172">
                  <c:v>71.835999999999999</c:v>
                </c:pt>
                <c:pt idx="173">
                  <c:v>72.442999999999998</c:v>
                </c:pt>
                <c:pt idx="174">
                  <c:v>70.097999999999999</c:v>
                </c:pt>
                <c:pt idx="175">
                  <c:v>71.721000000000004</c:v>
                </c:pt>
                <c:pt idx="176">
                  <c:v>72.869</c:v>
                </c:pt>
                <c:pt idx="177">
                  <c:v>71.573999999999998</c:v>
                </c:pt>
                <c:pt idx="178">
                  <c:v>73.507999999999996</c:v>
                </c:pt>
                <c:pt idx="179">
                  <c:v>73</c:v>
                </c:pt>
                <c:pt idx="180">
                  <c:v>74.147999999999996</c:v>
                </c:pt>
                <c:pt idx="181">
                  <c:v>71.212999999999994</c:v>
                </c:pt>
                <c:pt idx="182">
                  <c:v>72.066000000000003</c:v>
                </c:pt>
                <c:pt idx="183">
                  <c:v>71.295000000000002</c:v>
                </c:pt>
                <c:pt idx="184">
                  <c:v>70.311000000000007</c:v>
                </c:pt>
                <c:pt idx="185">
                  <c:v>72.180000000000007</c:v>
                </c:pt>
                <c:pt idx="186">
                  <c:v>73.097999999999999</c:v>
                </c:pt>
                <c:pt idx="187">
                  <c:v>71.950999999999993</c:v>
                </c:pt>
                <c:pt idx="188">
                  <c:v>71.164000000000001</c:v>
                </c:pt>
                <c:pt idx="189">
                  <c:v>71.328000000000003</c:v>
                </c:pt>
                <c:pt idx="190">
                  <c:v>71.311000000000007</c:v>
                </c:pt>
                <c:pt idx="191">
                  <c:v>72.623000000000005</c:v>
                </c:pt>
                <c:pt idx="192">
                  <c:v>71.23</c:v>
                </c:pt>
                <c:pt idx="193">
                  <c:v>70.704999999999998</c:v>
                </c:pt>
                <c:pt idx="194">
                  <c:v>74.623000000000005</c:v>
                </c:pt>
                <c:pt idx="195">
                  <c:v>71.573999999999998</c:v>
                </c:pt>
                <c:pt idx="196">
                  <c:v>71.704999999999998</c:v>
                </c:pt>
                <c:pt idx="197">
                  <c:v>73.114999999999995</c:v>
                </c:pt>
                <c:pt idx="198">
                  <c:v>74.606999999999999</c:v>
                </c:pt>
                <c:pt idx="199">
                  <c:v>73.114999999999995</c:v>
                </c:pt>
                <c:pt idx="200">
                  <c:v>71.738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87.321746472268217</c:v>
                </c:pt>
                <c:pt idx="2">
                  <c:v>87.421181682789211</c:v>
                </c:pt>
                <c:pt idx="3">
                  <c:v>87.521468428348342</c:v>
                </c:pt>
                <c:pt idx="4">
                  <c:v>87.622614426707472</c:v>
                </c:pt>
                <c:pt idx="5">
                  <c:v>87.724620905239703</c:v>
                </c:pt>
                <c:pt idx="6">
                  <c:v>87.827481364658539</c:v>
                </c:pt>
                <c:pt idx="7">
                  <c:v>87.931180200194035</c:v>
                </c:pt>
                <c:pt idx="8">
                  <c:v>88.035691174064496</c:v>
                </c:pt>
                <c:pt idx="9">
                  <c:v>88.140975735460955</c:v>
                </c:pt>
                <c:pt idx="10">
                  <c:v>88.246981187632997</c:v>
                </c:pt>
                <c:pt idx="11">
                  <c:v>88.353638706406628</c:v>
                </c:pt>
                <c:pt idx="12">
                  <c:v>88.460861221213321</c:v>
                </c:pt>
                <c:pt idx="13">
                  <c:v>88.568541179590227</c:v>
                </c:pt>
                <c:pt idx="14">
                  <c:v>88.676548231222341</c:v>
                </c:pt>
                <c:pt idx="15">
                  <c:v>88.784726891832648</c:v>
                </c:pt>
                <c:pt idx="16">
                  <c:v>88.892894287770517</c:v>
                </c:pt>
                <c:pt idx="17">
                  <c:v>89.000838151953147</c:v>
                </c:pt>
                <c:pt idx="18">
                  <c:v>89.108315363613244</c:v>
                </c:pt>
                <c:pt idx="19">
                  <c:v>89.215051536730499</c:v>
                </c:pt>
                <c:pt idx="20">
                  <c:v>89.320742528424589</c:v>
                </c:pt>
                <c:pt idx="21">
                  <c:v>89.425059358792126</c:v>
                </c:pt>
                <c:pt idx="22">
                  <c:v>89.527659058107972</c:v>
                </c:pt>
                <c:pt idx="23">
                  <c:v>89.628205601272199</c:v>
                </c:pt>
                <c:pt idx="24">
                  <c:v>89.72640764243161</c:v>
                </c:pt>
                <c:pt idx="25">
                  <c:v>89.822083584326748</c:v>
                </c:pt>
                <c:pt idx="26">
                  <c:v>89.915270004715168</c:v>
                </c:pt>
                <c:pt idx="27">
                  <c:v>90.006396974382014</c:v>
                </c:pt>
                <c:pt idx="28">
                  <c:v>90.0965635128195</c:v>
                </c:pt>
                <c:pt idx="29">
                  <c:v>90.187958104081829</c:v>
                </c:pt>
                <c:pt idx="30">
                  <c:v>90.284481880374685</c:v>
                </c:pt>
                <c:pt idx="31">
                  <c:v>90.392643724657219</c:v>
                </c:pt>
                <c:pt idx="32">
                  <c:v>90.522803640013564</c:v>
                </c:pt>
                <c:pt idx="33">
                  <c:v>90.690838095456257</c:v>
                </c:pt>
                <c:pt idx="34">
                  <c:v>90.920281912223345</c:v>
                </c:pt>
                <c:pt idx="35">
                  <c:v>91.244957880715603</c:v>
                </c:pt>
                <c:pt idx="36">
                  <c:v>91.71203041074439</c:v>
                </c:pt>
                <c:pt idx="37">
                  <c:v>92.385308496543587</c:v>
                </c:pt>
                <c:pt idx="38">
                  <c:v>93.348477130478003</c:v>
                </c:pt>
                <c:pt idx="39">
                  <c:v>94.707764924381891</c:v>
                </c:pt>
                <c:pt idx="40">
                  <c:v>96.593380644137568</c:v>
                </c:pt>
                <c:pt idx="41">
                  <c:v>99.158906953509984</c:v>
                </c:pt>
                <c:pt idx="42">
                  <c:v>102.57777122017721</c:v>
                </c:pt>
                <c:pt idx="43">
                  <c:v>107.03597139037495</c:v>
                </c:pt>
                <c:pt idx="44">
                  <c:v>112.72046568033882</c:v>
                </c:pt>
                <c:pt idx="45">
                  <c:v>119.80306605959473</c:v>
                </c:pt>
                <c:pt idx="46">
                  <c:v>128.42030136613803</c:v>
                </c:pt>
                <c:pt idx="47">
                  <c:v>138.65047557982834</c:v>
                </c:pt>
                <c:pt idx="48">
                  <c:v>150.48986377437382</c:v>
                </c:pt>
                <c:pt idx="49">
                  <c:v>163.83012684346684</c:v>
                </c:pt>
                <c:pt idx="50">
                  <c:v>178.43694366142776</c:v>
                </c:pt>
                <c:pt idx="51">
                  <c:v>193.92165033841763</c:v>
                </c:pt>
                <c:pt idx="52">
                  <c:v>209.67885357518225</c:v>
                </c:pt>
                <c:pt idx="53">
                  <c:v>224.74216270422386</c:v>
                </c:pt>
                <c:pt idx="54">
                  <c:v>237.53634197681484</c:v>
                </c:pt>
                <c:pt idx="55">
                  <c:v>245.6582858908848</c:v>
                </c:pt>
                <c:pt idx="56">
                  <c:v>246.07692752054734</c:v>
                </c:pt>
                <c:pt idx="57">
                  <c:v>236.18364974490953</c:v>
                </c:pt>
                <c:pt idx="58">
                  <c:v>215.52637511683002</c:v>
                </c:pt>
                <c:pt idx="59">
                  <c:v>187.05894922472774</c:v>
                </c:pt>
                <c:pt idx="60">
                  <c:v>156.52445258142848</c:v>
                </c:pt>
                <c:pt idx="61">
                  <c:v>129.95552202352016</c:v>
                </c:pt>
                <c:pt idx="62">
                  <c:v>111.04181726210628</c:v>
                </c:pt>
                <c:pt idx="63">
                  <c:v>100.23899194188085</c:v>
                </c:pt>
                <c:pt idx="64">
                  <c:v>95.823611504245505</c:v>
                </c:pt>
                <c:pt idx="65">
                  <c:v>95.593019223897144</c:v>
                </c:pt>
                <c:pt idx="66">
                  <c:v>97.956358699448288</c:v>
                </c:pt>
                <c:pt idx="67">
                  <c:v>102.1460244767779</c:v>
                </c:pt>
                <c:pt idx="68">
                  <c:v>107.95437093216124</c:v>
                </c:pt>
                <c:pt idx="69">
                  <c:v>115.4139780955264</c:v>
                </c:pt>
                <c:pt idx="70">
                  <c:v>124.58440675404638</c:v>
                </c:pt>
                <c:pt idx="71">
                  <c:v>135.43723458985647</c:v>
                </c:pt>
                <c:pt idx="72">
                  <c:v>147.79268723948746</c:v>
                </c:pt>
                <c:pt idx="73">
                  <c:v>161.27007243758135</c:v>
                </c:pt>
                <c:pt idx="74">
                  <c:v>175.20373446707788</c:v>
                </c:pt>
                <c:pt idx="75">
                  <c:v>188.44126887355156</c:v>
                </c:pt>
                <c:pt idx="76">
                  <c:v>198.98643009203025</c:v>
                </c:pt>
                <c:pt idx="77">
                  <c:v>203.77420894822114</c:v>
                </c:pt>
                <c:pt idx="78">
                  <c:v>199.35359679276499</c:v>
                </c:pt>
                <c:pt idx="79">
                  <c:v>183.98276593531116</c:v>
                </c:pt>
                <c:pt idx="80">
                  <c:v>159.91881032084044</c:v>
                </c:pt>
                <c:pt idx="81">
                  <c:v>133.29183420148988</c:v>
                </c:pt>
                <c:pt idx="82">
                  <c:v>110.76485298702677</c:v>
                </c:pt>
                <c:pt idx="83">
                  <c:v>95.817379882956232</c:v>
                </c:pt>
                <c:pt idx="84">
                  <c:v>87.933248549336298</c:v>
                </c:pt>
                <c:pt idx="85">
                  <c:v>84.567217683194258</c:v>
                </c:pt>
                <c:pt idx="86">
                  <c:v>83.340837511533167</c:v>
                </c:pt>
                <c:pt idx="87">
                  <c:v>82.887959258448973</c:v>
                </c:pt>
                <c:pt idx="88">
                  <c:v>82.652070091863166</c:v>
                </c:pt>
                <c:pt idx="89">
                  <c:v>82.464150945963269</c:v>
                </c:pt>
                <c:pt idx="90">
                  <c:v>82.285004618249417</c:v>
                </c:pt>
                <c:pt idx="91">
                  <c:v>82.107600696697062</c:v>
                </c:pt>
                <c:pt idx="92">
                  <c:v>81.930989261899711</c:v>
                </c:pt>
                <c:pt idx="93">
                  <c:v>81.755184936503198</c:v>
                </c:pt>
                <c:pt idx="94">
                  <c:v>81.580505349525211</c:v>
                </c:pt>
                <c:pt idx="95">
                  <c:v>81.407716788473223</c:v>
                </c:pt>
                <c:pt idx="96">
                  <c:v>81.238476055538769</c:v>
                </c:pt>
                <c:pt idx="97">
                  <c:v>81.076126681410827</c:v>
                </c:pt>
                <c:pt idx="98">
                  <c:v>80.926995023410598</c:v>
                </c:pt>
                <c:pt idx="99">
                  <c:v>80.802300106111645</c:v>
                </c:pt>
                <c:pt idx="100">
                  <c:v>80.720639058210239</c:v>
                </c:pt>
                <c:pt idx="101">
                  <c:v>80.710688958208905</c:v>
                </c:pt>
                <c:pt idx="102">
                  <c:v>80.813258310220434</c:v>
                </c:pt>
                <c:pt idx="103">
                  <c:v>81.081182195437663</c:v>
                </c:pt>
                <c:pt idx="104">
                  <c:v>81.574928576595084</c:v>
                </c:pt>
                <c:pt idx="105">
                  <c:v>82.351416487822121</c:v>
                </c:pt>
                <c:pt idx="106">
                  <c:v>83.44391508293694</c:v>
                </c:pt>
                <c:pt idx="107">
                  <c:v>84.833012324716876</c:v>
                </c:pt>
                <c:pt idx="108">
                  <c:v>86.414090113890779</c:v>
                </c:pt>
                <c:pt idx="109">
                  <c:v>87.976011566587118</c:v>
                </c:pt>
                <c:pt idx="110">
                  <c:v>89.214351545811908</c:v>
                </c:pt>
                <c:pt idx="111">
                  <c:v>89.798989480154432</c:v>
                </c:pt>
                <c:pt idx="112">
                  <c:v>89.489525385362001</c:v>
                </c:pt>
                <c:pt idx="113">
                  <c:v>88.250512665918322</c:v>
                </c:pt>
                <c:pt idx="114">
                  <c:v>86.295453613219351</c:v>
                </c:pt>
                <c:pt idx="115">
                  <c:v>84.01746548653604</c:v>
                </c:pt>
                <c:pt idx="116">
                  <c:v>81.836350397347971</c:v>
                </c:pt>
                <c:pt idx="117">
                  <c:v>80.049252132051365</c:v>
                </c:pt>
                <c:pt idx="118">
                  <c:v>78.763794671092839</c:v>
                </c:pt>
                <c:pt idx="119">
                  <c:v>77.928548140393133</c:v>
                </c:pt>
                <c:pt idx="120">
                  <c:v>77.414999766311283</c:v>
                </c:pt>
                <c:pt idx="121">
                  <c:v>77.092569940143377</c:v>
                </c:pt>
                <c:pt idx="122">
                  <c:v>76.866600458303964</c:v>
                </c:pt>
                <c:pt idx="123">
                  <c:v>76.68264338904747</c:v>
                </c:pt>
                <c:pt idx="124">
                  <c:v>76.51483090606888</c:v>
                </c:pt>
                <c:pt idx="125">
                  <c:v>76.352820616593689</c:v>
                </c:pt>
                <c:pt idx="126">
                  <c:v>76.193116733673406</c:v>
                </c:pt>
                <c:pt idx="127">
                  <c:v>76.034779275777453</c:v>
                </c:pt>
                <c:pt idx="128">
                  <c:v>75.877850768638041</c:v>
                </c:pt>
                <c:pt idx="129">
                  <c:v>75.723357949717624</c:v>
                </c:pt>
                <c:pt idx="130">
                  <c:v>75.574951067404001</c:v>
                </c:pt>
                <c:pt idx="131">
                  <c:v>75.443619545146802</c:v>
                </c:pt>
                <c:pt idx="132">
                  <c:v>75.357982489647497</c:v>
                </c:pt>
                <c:pt idx="133">
                  <c:v>75.381475306475608</c:v>
                </c:pt>
                <c:pt idx="134">
                  <c:v>75.630618750399151</c:v>
                </c:pt>
                <c:pt idx="135">
                  <c:v>76.273725238644445</c:v>
                </c:pt>
                <c:pt idx="136">
                  <c:v>77.476539837737135</c:v>
                </c:pt>
                <c:pt idx="137">
                  <c:v>79.276818101787526</c:v>
                </c:pt>
                <c:pt idx="138">
                  <c:v>81.435180616734215</c:v>
                </c:pt>
                <c:pt idx="139">
                  <c:v>83.390543778327029</c:v>
                </c:pt>
                <c:pt idx="140">
                  <c:v>84.441295157224914</c:v>
                </c:pt>
                <c:pt idx="141">
                  <c:v>84.110251272164462</c:v>
                </c:pt>
                <c:pt idx="142">
                  <c:v>82.446571155492123</c:v>
                </c:pt>
                <c:pt idx="143">
                  <c:v>80.00999005736648</c:v>
                </c:pt>
                <c:pt idx="144">
                  <c:v>77.53818694614408</c:v>
                </c:pt>
                <c:pt idx="145">
                  <c:v>75.56543361598753</c:v>
                </c:pt>
                <c:pt idx="146">
                  <c:v>74.258710903711531</c:v>
                </c:pt>
                <c:pt idx="147">
                  <c:v>73.505281971515657</c:v>
                </c:pt>
                <c:pt idx="148">
                  <c:v>73.096655965823786</c:v>
                </c:pt>
                <c:pt idx="149">
                  <c:v>72.858834716256595</c:v>
                </c:pt>
                <c:pt idx="150">
                  <c:v>72.690053551909472</c:v>
                </c:pt>
                <c:pt idx="151">
                  <c:v>72.54437346858208</c:v>
                </c:pt>
                <c:pt idx="152">
                  <c:v>72.405138457959325</c:v>
                </c:pt>
                <c:pt idx="153">
                  <c:v>72.267375549334304</c:v>
                </c:pt>
                <c:pt idx="154">
                  <c:v>72.129818720565908</c:v>
                </c:pt>
                <c:pt idx="155">
                  <c:v>71.99216139450219</c:v>
                </c:pt>
                <c:pt idx="156">
                  <c:v>71.854305826668551</c:v>
                </c:pt>
                <c:pt idx="157">
                  <c:v>71.716196849058747</c:v>
                </c:pt>
                <c:pt idx="158">
                  <c:v>71.577791548337075</c:v>
                </c:pt>
                <c:pt idx="159">
                  <c:v>71.439054522126909</c:v>
                </c:pt>
                <c:pt idx="160">
                  <c:v>71.299957012872099</c:v>
                </c:pt>
                <c:pt idx="161">
                  <c:v>71.160476464400489</c:v>
                </c:pt>
                <c:pt idx="162">
                  <c:v>71.020596066477452</c:v>
                </c:pt>
                <c:pt idx="163">
                  <c:v>70.880304259334707</c:v>
                </c:pt>
                <c:pt idx="164">
                  <c:v>70.739594213311889</c:v>
                </c:pt>
                <c:pt idx="165">
                  <c:v>70.598463300218896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87.321746472265758</c:v>
                </c:pt>
                <c:pt idx="2">
                  <c:v>87.421181682781892</c:v>
                </c:pt>
                <c:pt idx="3">
                  <c:v>87.521468428326926</c:v>
                </c:pt>
                <c:pt idx="4">
                  <c:v>87.622614426645967</c:v>
                </c:pt>
                <c:pt idx="5">
                  <c:v>87.724620905066416</c:v>
                </c:pt>
                <c:pt idx="6">
                  <c:v>87.827481364179448</c:v>
                </c:pt>
                <c:pt idx="7">
                  <c:v>87.931180198894424</c:v>
                </c:pt>
                <c:pt idx="8">
                  <c:v>88.035691170605403</c:v>
                </c:pt>
                <c:pt idx="9">
                  <c:v>88.140975726427229</c:v>
                </c:pt>
                <c:pt idx="10">
                  <c:v>88.24698116448441</c:v>
                </c:pt>
                <c:pt idx="11">
                  <c:v>88.353638648204893</c:v>
                </c:pt>
                <c:pt idx="12">
                  <c:v>88.460861077630952</c:v>
                </c:pt>
                <c:pt idx="13">
                  <c:v>88.568540832038124</c:v>
                </c:pt>
                <c:pt idx="14">
                  <c:v>88.676547405769341</c:v>
                </c:pt>
                <c:pt idx="15">
                  <c:v>88.784724968216409</c:v>
                </c:pt>
                <c:pt idx="16">
                  <c:v>88.892889889335649</c:v>
                </c:pt>
                <c:pt idx="17">
                  <c:v>89.000828283898628</c:v>
                </c:pt>
                <c:pt idx="18">
                  <c:v>89.108293640675384</c:v>
                </c:pt>
                <c:pt idx="19">
                  <c:v>89.215004616598549</c:v>
                </c:pt>
                <c:pt idx="20">
                  <c:v>89.320643090160331</c:v>
                </c:pt>
                <c:pt idx="21">
                  <c:v>89.42485258214451</c:v>
                </c:pt>
                <c:pt idx="22">
                  <c:v>89.527237164359391</c:v>
                </c:pt>
                <c:pt idx="23">
                  <c:v>89.627360987155953</c:v>
                </c:pt>
                <c:pt idx="24">
                  <c:v>89.724748562820849</c:v>
                </c:pt>
                <c:pt idx="25">
                  <c:v>89.818885942900479</c:v>
                </c:pt>
                <c:pt idx="26">
                  <c:v>89.909222921537335</c:v>
                </c:pt>
                <c:pt idx="27">
                  <c:v>89.995176382453607</c:v>
                </c:pt>
                <c:pt idx="28">
                  <c:v>90.076134882984945</c:v>
                </c:pt>
                <c:pt idx="29">
                  <c:v>90.151464533691339</c:v>
                </c:pt>
                <c:pt idx="30">
                  <c:v>90.220516186354857</c:v>
                </c:pt>
                <c:pt idx="31">
                  <c:v>90.282633887313708</c:v>
                </c:pt>
                <c:pt idx="32">
                  <c:v>90.337164488854498</c:v>
                </c:pt>
                <c:pt idx="33">
                  <c:v>90.383468241740729</c:v>
                </c:pt>
                <c:pt idx="34">
                  <c:v>90.420930121004233</c:v>
                </c:pt>
                <c:pt idx="35">
                  <c:v>90.448971569960932</c:v>
                </c:pt>
                <c:pt idx="36">
                  <c:v>90.46706228975313</c:v>
                </c:pt>
                <c:pt idx="37">
                  <c:v>90.474731659408761</c:v>
                </c:pt>
                <c:pt idx="38">
                  <c:v>90.47157934976758</c:v>
                </c:pt>
                <c:pt idx="39">
                  <c:v>90.457284697772607</c:v>
                </c:pt>
                <c:pt idx="40">
                  <c:v>90.431614437838817</c:v>
                </c:pt>
                <c:pt idx="41">
                  <c:v>90.394428444238414</c:v>
                </c:pt>
                <c:pt idx="42">
                  <c:v>90.345683220081241</c:v>
                </c:pt>
                <c:pt idx="43">
                  <c:v>90.28543296944126</c:v>
                </c:pt>
                <c:pt idx="44">
                  <c:v>90.213828202377186</c:v>
                </c:pt>
                <c:pt idx="45">
                  <c:v>90.131111939569408</c:v>
                </c:pt>
                <c:pt idx="46">
                  <c:v>90.037613695193727</c:v>
                </c:pt>
                <c:pt idx="47">
                  <c:v>89.933741515178895</c:v>
                </c:pt>
                <c:pt idx="48">
                  <c:v>89.819972426302144</c:v>
                </c:pt>
                <c:pt idx="49">
                  <c:v>89.696841704949335</c:v>
                </c:pt>
                <c:pt idx="50">
                  <c:v>89.564931400583916</c:v>
                </c:pt>
                <c:pt idx="51">
                  <c:v>89.424858548351025</c:v>
                </c:pt>
                <c:pt idx="52">
                  <c:v>89.277263480374572</c:v>
                </c:pt>
                <c:pt idx="53">
                  <c:v>89.122798600518905</c:v>
                </c:pt>
                <c:pt idx="54">
                  <c:v>88.962117928118687</c:v>
                </c:pt>
                <c:pt idx="55">
                  <c:v>88.795867648279483</c:v>
                </c:pt>
                <c:pt idx="56">
                  <c:v>88.624677835463501</c:v>
                </c:pt>
                <c:pt idx="57">
                  <c:v>88.449155448151686</c:v>
                </c:pt>
                <c:pt idx="58">
                  <c:v>88.269878629351126</c:v>
                </c:pt>
                <c:pt idx="59">
                  <c:v>88.087392293365895</c:v>
                </c:pt>
                <c:pt idx="60">
                  <c:v>87.902204935170303</c:v>
                </c:pt>
                <c:pt idx="61">
                  <c:v>87.714786565473716</c:v>
                </c:pt>
                <c:pt idx="62">
                  <c:v>87.525567651835999</c:v>
                </c:pt>
                <c:pt idx="63">
                  <c:v>87.334938933048406</c:v>
                </c:pt>
                <c:pt idx="64">
                  <c:v>87.143251969084872</c:v>
                </c:pt>
                <c:pt idx="65">
                  <c:v>86.950820290707682</c:v>
                </c:pt>
                <c:pt idx="66">
                  <c:v>86.757921019689832</c:v>
                </c:pt>
                <c:pt idx="67">
                  <c:v>86.564796841090171</c:v>
                </c:pt>
                <c:pt idx="68">
                  <c:v>86.371658221755837</c:v>
                </c:pt>
                <c:pt idx="69">
                  <c:v>86.178685783103347</c:v>
                </c:pt>
                <c:pt idx="70">
                  <c:v>85.986032750352962</c:v>
                </c:pt>
                <c:pt idx="71">
                  <c:v>85.793827414083722</c:v>
                </c:pt>
                <c:pt idx="72">
                  <c:v>85.602175552769168</c:v>
                </c:pt>
                <c:pt idx="73">
                  <c:v>85.411162776538973</c:v>
                </c:pt>
                <c:pt idx="74">
                  <c:v>85.220856762632707</c:v>
                </c:pt>
                <c:pt idx="75">
                  <c:v>85.031309361811182</c:v>
                </c:pt>
                <c:pt idx="76">
                  <c:v>84.842558562396775</c:v>
                </c:pt>
                <c:pt idx="77">
                  <c:v>84.654630304706487</c:v>
                </c:pt>
                <c:pt idx="78">
                  <c:v>84.467540143538997</c:v>
                </c:pt>
                <c:pt idx="79">
                  <c:v>84.281294760210585</c:v>
                </c:pt>
                <c:pt idx="80">
                  <c:v>84.095893328548044</c:v>
                </c:pt>
                <c:pt idx="81">
                  <c:v>83.91132874137989</c:v>
                </c:pt>
                <c:pt idx="82">
                  <c:v>83.727588705545628</c:v>
                </c:pt>
                <c:pt idx="83">
                  <c:v>83.544656714394975</c:v>
                </c:pt>
                <c:pt idx="84">
                  <c:v>83.36251290727111</c:v>
                </c:pt>
                <c:pt idx="85">
                  <c:v>83.181134825664913</c:v>
                </c:pt>
                <c:pt idx="86">
                  <c:v>83.000498075664183</c:v>
                </c:pt>
                <c:pt idx="87">
                  <c:v>82.820576906070087</c:v>
                </c:pt>
                <c:pt idx="88">
                  <c:v>82.641344711167662</c:v>
                </c:pt>
                <c:pt idx="89">
                  <c:v>82.462774466660179</c:v>
                </c:pt>
                <c:pt idx="90">
                  <c:v>82.284839106743618</c:v>
                </c:pt>
                <c:pt idx="91">
                  <c:v>82.107511849734664</c:v>
                </c:pt>
                <c:pt idx="92">
                  <c:v>81.930766479093279</c:v>
                </c:pt>
                <c:pt idx="93">
                  <c:v>81.754577586113015</c:v>
                </c:pt>
                <c:pt idx="94">
                  <c:v>81.578920780002051</c:v>
                </c:pt>
                <c:pt idx="95">
                  <c:v>81.40377287054703</c:v>
                </c:pt>
                <c:pt idx="96">
                  <c:v>81.22911202804903</c:v>
                </c:pt>
                <c:pt idx="97">
                  <c:v>81.054917924743563</c:v>
                </c:pt>
                <c:pt idx="98">
                  <c:v>80.881171861465418</c:v>
                </c:pt>
                <c:pt idx="99">
                  <c:v>80.707856882890638</c:v>
                </c:pt>
                <c:pt idx="100">
                  <c:v>80.534957884279336</c:v>
                </c:pt>
                <c:pt idx="101">
                  <c:v>80.362461712247566</c:v>
                </c:pt>
                <c:pt idx="102">
                  <c:v>80.190357261709337</c:v>
                </c:pt>
                <c:pt idx="103">
                  <c:v>80.018635570743285</c:v>
                </c:pt>
                <c:pt idx="104">
                  <c:v>79.847289914745318</c:v>
                </c:pt>
                <c:pt idx="105">
                  <c:v>79.676315900819873</c:v>
                </c:pt>
                <c:pt idx="106">
                  <c:v>79.505711562931069</c:v>
                </c:pt>
                <c:pt idx="107">
                  <c:v>79.335477457870553</c:v>
                </c:pt>
                <c:pt idx="108">
                  <c:v>79.165616761594379</c:v>
                </c:pt>
                <c:pt idx="109">
                  <c:v>78.996135364928563</c:v>
                </c:pt>
                <c:pt idx="110">
                  <c:v>78.827041967036592</c:v>
                </c:pt>
                <c:pt idx="111">
                  <c:v>78.65834816437453</c:v>
                </c:pt>
                <c:pt idx="112">
                  <c:v>78.490068532136661</c:v>
                </c:pt>
                <c:pt idx="113">
                  <c:v>78.322220694409808</c:v>
                </c:pt>
                <c:pt idx="114">
                  <c:v>78.154825378427248</c:v>
                </c:pt>
                <c:pt idx="115">
                  <c:v>77.98790644745074</c:v>
                </c:pt>
                <c:pt idx="116">
                  <c:v>77.821490905943705</c:v>
                </c:pt>
                <c:pt idx="117">
                  <c:v>77.655608869861311</c:v>
                </c:pt>
                <c:pt idx="118">
                  <c:v>77.49029349412703</c:v>
                </c:pt>
                <c:pt idx="119">
                  <c:v>77.325580848747961</c:v>
                </c:pt>
                <c:pt idx="120">
                  <c:v>77.161509734623777</c:v>
                </c:pt>
                <c:pt idx="121">
                  <c:v>76.998121430011437</c:v>
                </c:pt>
                <c:pt idx="122">
                  <c:v>76.835459358921909</c:v>
                </c:pt>
                <c:pt idx="123">
                  <c:v>76.673568673553206</c:v>
                </c:pt>
                <c:pt idx="124">
                  <c:v>76.512495744306804</c:v>
                </c:pt>
                <c:pt idx="125">
                  <c:v>76.352287553088942</c:v>
                </c:pt>
                <c:pt idx="126">
                  <c:v>76.192990988532287</c:v>
                </c:pt>
                <c:pt idx="127">
                  <c:v>76.034652045513383</c:v>
                </c:pt>
                <c:pt idx="128">
                  <c:v>75.877314935864973</c:v>
                </c:pt>
                <c:pt idx="129">
                  <c:v>75.721021122382879</c:v>
                </c:pt>
                <c:pt idx="130">
                  <c:v>75.565808293923396</c:v>
                </c:pt>
                <c:pt idx="131">
                  <c:v>75.411709305292902</c:v>
                </c:pt>
                <c:pt idx="132">
                  <c:v>75.258751111375602</c:v>
                </c:pt>
                <c:pt idx="133">
                  <c:v>75.106953730071638</c:v>
                </c:pt>
                <c:pt idx="134">
                  <c:v>74.956329272622739</c:v>
                </c:pt>
                <c:pt idx="135">
                  <c:v>74.806881082269172</c:v>
                </c:pt>
                <c:pt idx="136">
                  <c:v>74.658603022441724</c:v>
                </c:pt>
                <c:pt idx="137">
                  <c:v>74.511478953482978</c:v>
                </c:pt>
                <c:pt idx="138">
                  <c:v>74.365482432019064</c:v>
                </c:pt>
                <c:pt idx="139">
                  <c:v>74.220576659594897</c:v>
                </c:pt>
                <c:pt idx="140">
                  <c:v>74.076714697321961</c:v>
                </c:pt>
                <c:pt idx="141">
                  <c:v>73.933839951602181</c:v>
                </c:pt>
                <c:pt idx="142">
                  <c:v>73.791886923243538</c:v>
                </c:pt>
                <c:pt idx="143">
                  <c:v>73.650782199392481</c:v>
                </c:pt>
                <c:pt idx="144">
                  <c:v>73.510445655657648</c:v>
                </c:pt>
                <c:pt idx="145">
                  <c:v>73.370791825538916</c:v>
                </c:pt>
                <c:pt idx="146">
                  <c:v>73.2317313866033</c:v>
                </c:pt>
                <c:pt idx="147">
                  <c:v>73.093172708327799</c:v>
                </c:pt>
                <c:pt idx="148">
                  <c:v>72.955023405426815</c:v>
                </c:pt>
                <c:pt idx="149">
                  <c:v>72.817191842744307</c:v>
                </c:pt>
                <c:pt idx="150">
                  <c:v>72.679588543072185</c:v>
                </c:pt>
                <c:pt idx="151">
                  <c:v>72.54212745696357</c:v>
                </c:pt>
                <c:pt idx="152">
                  <c:v>72.404727062993004</c:v>
                </c:pt>
                <c:pt idx="153">
                  <c:v>72.267311277157049</c:v>
                </c:pt>
                <c:pt idx="154">
                  <c:v>72.129810160411125</c:v>
                </c:pt>
                <c:pt idx="155">
                  <c:v>71.992160423004151</c:v>
                </c:pt>
                <c:pt idx="156">
                  <c:v>71.854305732753289</c:v>
                </c:pt>
                <c:pt idx="157">
                  <c:v>71.716196841328056</c:v>
                </c:pt>
                <c:pt idx="158">
                  <c:v>71.577791547795371</c:v>
                </c:pt>
                <c:pt idx="159">
                  <c:v>71.439054522094608</c:v>
                </c:pt>
                <c:pt idx="160">
                  <c:v>71.299957012870465</c:v>
                </c:pt>
                <c:pt idx="161">
                  <c:v>71.160476464400418</c:v>
                </c:pt>
                <c:pt idx="162">
                  <c:v>71.020596066477452</c:v>
                </c:pt>
                <c:pt idx="163">
                  <c:v>70.880304259334707</c:v>
                </c:pt>
                <c:pt idx="164">
                  <c:v>70.739594213311889</c:v>
                </c:pt>
                <c:pt idx="165">
                  <c:v>70.598463300218896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94.721000000000004</c:v>
                </c:pt>
                <c:pt idx="1">
                  <c:v>94.164000000000001</c:v>
                </c:pt>
                <c:pt idx="2">
                  <c:v>95.525000000000006</c:v>
                </c:pt>
                <c:pt idx="3">
                  <c:v>92.869</c:v>
                </c:pt>
                <c:pt idx="4">
                  <c:v>95.016000000000005</c:v>
                </c:pt>
                <c:pt idx="5">
                  <c:v>94.311000000000007</c:v>
                </c:pt>
                <c:pt idx="6">
                  <c:v>96.459000000000003</c:v>
                </c:pt>
                <c:pt idx="7">
                  <c:v>93.507999999999996</c:v>
                </c:pt>
                <c:pt idx="8">
                  <c:v>94.114999999999995</c:v>
                </c:pt>
                <c:pt idx="9">
                  <c:v>95.197000000000003</c:v>
                </c:pt>
                <c:pt idx="10">
                  <c:v>94.197000000000003</c:v>
                </c:pt>
                <c:pt idx="11">
                  <c:v>94.295000000000002</c:v>
                </c:pt>
                <c:pt idx="12">
                  <c:v>92.164000000000001</c:v>
                </c:pt>
                <c:pt idx="13">
                  <c:v>93.081999999999994</c:v>
                </c:pt>
                <c:pt idx="14">
                  <c:v>92.41</c:v>
                </c:pt>
                <c:pt idx="15">
                  <c:v>92.933999999999997</c:v>
                </c:pt>
                <c:pt idx="16">
                  <c:v>94.049000000000007</c:v>
                </c:pt>
                <c:pt idx="17">
                  <c:v>92.492000000000004</c:v>
                </c:pt>
                <c:pt idx="18">
                  <c:v>94.835999999999999</c:v>
                </c:pt>
                <c:pt idx="19">
                  <c:v>93.721000000000004</c:v>
                </c:pt>
                <c:pt idx="20">
                  <c:v>93.459000000000003</c:v>
                </c:pt>
                <c:pt idx="21">
                  <c:v>91.933999999999997</c:v>
                </c:pt>
                <c:pt idx="22">
                  <c:v>92.77</c:v>
                </c:pt>
                <c:pt idx="23">
                  <c:v>92.738</c:v>
                </c:pt>
                <c:pt idx="24">
                  <c:v>95.262</c:v>
                </c:pt>
                <c:pt idx="25">
                  <c:v>92.869</c:v>
                </c:pt>
                <c:pt idx="26">
                  <c:v>94.131</c:v>
                </c:pt>
                <c:pt idx="27">
                  <c:v>94.802999999999997</c:v>
                </c:pt>
                <c:pt idx="28">
                  <c:v>94.197000000000003</c:v>
                </c:pt>
                <c:pt idx="29">
                  <c:v>94</c:v>
                </c:pt>
                <c:pt idx="30">
                  <c:v>93.049000000000007</c:v>
                </c:pt>
                <c:pt idx="31">
                  <c:v>94.278999999999996</c:v>
                </c:pt>
                <c:pt idx="32">
                  <c:v>92.295000000000002</c:v>
                </c:pt>
                <c:pt idx="33">
                  <c:v>96.328000000000003</c:v>
                </c:pt>
                <c:pt idx="34">
                  <c:v>94.82</c:v>
                </c:pt>
                <c:pt idx="35">
                  <c:v>96.638999999999996</c:v>
                </c:pt>
                <c:pt idx="36">
                  <c:v>96.507999999999996</c:v>
                </c:pt>
                <c:pt idx="37">
                  <c:v>94.688999999999993</c:v>
                </c:pt>
                <c:pt idx="38">
                  <c:v>92.983999999999995</c:v>
                </c:pt>
                <c:pt idx="39">
                  <c:v>95.033000000000001</c:v>
                </c:pt>
                <c:pt idx="40">
                  <c:v>96.869</c:v>
                </c:pt>
                <c:pt idx="41">
                  <c:v>95.295000000000002</c:v>
                </c:pt>
                <c:pt idx="42">
                  <c:v>97.23</c:v>
                </c:pt>
                <c:pt idx="43">
                  <c:v>98.933999999999997</c:v>
                </c:pt>
                <c:pt idx="44">
                  <c:v>102.361</c:v>
                </c:pt>
                <c:pt idx="45">
                  <c:v>108.52500000000001</c:v>
                </c:pt>
                <c:pt idx="46">
                  <c:v>112.361</c:v>
                </c:pt>
                <c:pt idx="47">
                  <c:v>123.95099999999999</c:v>
                </c:pt>
                <c:pt idx="48">
                  <c:v>139.01599999999999</c:v>
                </c:pt>
                <c:pt idx="49">
                  <c:v>158.42599999999999</c:v>
                </c:pt>
                <c:pt idx="50">
                  <c:v>176</c:v>
                </c:pt>
                <c:pt idx="51">
                  <c:v>195.37700000000001</c:v>
                </c:pt>
                <c:pt idx="52">
                  <c:v>212.24600000000001</c:v>
                </c:pt>
                <c:pt idx="53">
                  <c:v>223.066</c:v>
                </c:pt>
                <c:pt idx="54">
                  <c:v>230.62299999999999</c:v>
                </c:pt>
                <c:pt idx="55">
                  <c:v>235.82</c:v>
                </c:pt>
                <c:pt idx="56">
                  <c:v>236.262</c:v>
                </c:pt>
                <c:pt idx="57">
                  <c:v>233.803</c:v>
                </c:pt>
                <c:pt idx="58">
                  <c:v>227.328</c:v>
                </c:pt>
                <c:pt idx="59">
                  <c:v>212.803</c:v>
                </c:pt>
                <c:pt idx="60">
                  <c:v>180.393</c:v>
                </c:pt>
                <c:pt idx="61">
                  <c:v>133.24600000000001</c:v>
                </c:pt>
                <c:pt idx="62">
                  <c:v>101.18</c:v>
                </c:pt>
                <c:pt idx="63">
                  <c:v>94.688999999999993</c:v>
                </c:pt>
                <c:pt idx="64">
                  <c:v>91.393000000000001</c:v>
                </c:pt>
                <c:pt idx="65">
                  <c:v>89.802999999999997</c:v>
                </c:pt>
                <c:pt idx="66">
                  <c:v>93.049000000000007</c:v>
                </c:pt>
                <c:pt idx="67">
                  <c:v>95.656000000000006</c:v>
                </c:pt>
                <c:pt idx="68">
                  <c:v>101.95099999999999</c:v>
                </c:pt>
                <c:pt idx="69">
                  <c:v>109.88500000000001</c:v>
                </c:pt>
                <c:pt idx="70">
                  <c:v>117.852</c:v>
                </c:pt>
                <c:pt idx="71">
                  <c:v>131.41</c:v>
                </c:pt>
                <c:pt idx="72">
                  <c:v>147.393</c:v>
                </c:pt>
                <c:pt idx="73">
                  <c:v>161.148</c:v>
                </c:pt>
                <c:pt idx="74">
                  <c:v>173.91800000000001</c:v>
                </c:pt>
                <c:pt idx="75">
                  <c:v>184.803</c:v>
                </c:pt>
                <c:pt idx="76">
                  <c:v>193.04900000000001</c:v>
                </c:pt>
                <c:pt idx="77">
                  <c:v>197.42599999999999</c:v>
                </c:pt>
                <c:pt idx="78">
                  <c:v>198.672</c:v>
                </c:pt>
                <c:pt idx="79">
                  <c:v>194.197</c:v>
                </c:pt>
                <c:pt idx="80">
                  <c:v>179.77</c:v>
                </c:pt>
                <c:pt idx="81">
                  <c:v>151.59</c:v>
                </c:pt>
                <c:pt idx="82">
                  <c:v>111.803</c:v>
                </c:pt>
                <c:pt idx="83">
                  <c:v>88.787000000000006</c:v>
                </c:pt>
                <c:pt idx="84">
                  <c:v>84.18</c:v>
                </c:pt>
                <c:pt idx="85">
                  <c:v>85.525000000000006</c:v>
                </c:pt>
                <c:pt idx="86">
                  <c:v>83.311000000000007</c:v>
                </c:pt>
                <c:pt idx="87">
                  <c:v>83.966999999999999</c:v>
                </c:pt>
                <c:pt idx="88">
                  <c:v>84.852000000000004</c:v>
                </c:pt>
                <c:pt idx="89">
                  <c:v>83.097999999999999</c:v>
                </c:pt>
                <c:pt idx="90">
                  <c:v>83.77</c:v>
                </c:pt>
                <c:pt idx="91">
                  <c:v>84.573999999999998</c:v>
                </c:pt>
                <c:pt idx="92">
                  <c:v>84.474999999999994</c:v>
                </c:pt>
                <c:pt idx="93">
                  <c:v>84.656000000000006</c:v>
                </c:pt>
                <c:pt idx="94">
                  <c:v>82.885000000000005</c:v>
                </c:pt>
                <c:pt idx="95">
                  <c:v>84.606999999999999</c:v>
                </c:pt>
                <c:pt idx="96">
                  <c:v>84.197000000000003</c:v>
                </c:pt>
                <c:pt idx="97">
                  <c:v>84.966999999999999</c:v>
                </c:pt>
                <c:pt idx="98">
                  <c:v>84.869</c:v>
                </c:pt>
                <c:pt idx="99">
                  <c:v>85.671999999999997</c:v>
                </c:pt>
                <c:pt idx="100">
                  <c:v>85.869</c:v>
                </c:pt>
                <c:pt idx="101">
                  <c:v>81.59</c:v>
                </c:pt>
                <c:pt idx="102">
                  <c:v>83.82</c:v>
                </c:pt>
                <c:pt idx="103">
                  <c:v>84.426000000000002</c:v>
                </c:pt>
                <c:pt idx="104">
                  <c:v>84.097999999999999</c:v>
                </c:pt>
                <c:pt idx="105">
                  <c:v>85.343999999999994</c:v>
                </c:pt>
                <c:pt idx="106">
                  <c:v>85.361000000000004</c:v>
                </c:pt>
                <c:pt idx="107">
                  <c:v>88.492000000000004</c:v>
                </c:pt>
                <c:pt idx="108">
                  <c:v>90.393000000000001</c:v>
                </c:pt>
                <c:pt idx="109">
                  <c:v>92.966999999999999</c:v>
                </c:pt>
                <c:pt idx="110">
                  <c:v>93.623000000000005</c:v>
                </c:pt>
                <c:pt idx="111">
                  <c:v>95.066000000000003</c:v>
                </c:pt>
                <c:pt idx="112">
                  <c:v>96.754000000000005</c:v>
                </c:pt>
                <c:pt idx="113">
                  <c:v>95.507999999999996</c:v>
                </c:pt>
                <c:pt idx="114">
                  <c:v>93.328000000000003</c:v>
                </c:pt>
                <c:pt idx="115">
                  <c:v>89.754000000000005</c:v>
                </c:pt>
                <c:pt idx="116">
                  <c:v>84.82</c:v>
                </c:pt>
                <c:pt idx="117">
                  <c:v>83.18</c:v>
                </c:pt>
                <c:pt idx="118">
                  <c:v>79.983999999999995</c:v>
                </c:pt>
                <c:pt idx="119">
                  <c:v>80.819999999999993</c:v>
                </c:pt>
                <c:pt idx="120">
                  <c:v>81.704999999999998</c:v>
                </c:pt>
                <c:pt idx="121">
                  <c:v>79.164000000000001</c:v>
                </c:pt>
                <c:pt idx="122">
                  <c:v>78.950999999999993</c:v>
                </c:pt>
                <c:pt idx="123">
                  <c:v>80.278999999999996</c:v>
                </c:pt>
                <c:pt idx="124">
                  <c:v>79.081999999999994</c:v>
                </c:pt>
                <c:pt idx="125">
                  <c:v>81.033000000000001</c:v>
                </c:pt>
                <c:pt idx="126">
                  <c:v>78.885000000000005</c:v>
                </c:pt>
                <c:pt idx="127">
                  <c:v>78.114999999999995</c:v>
                </c:pt>
                <c:pt idx="128">
                  <c:v>77.507999999999996</c:v>
                </c:pt>
                <c:pt idx="129">
                  <c:v>76.59</c:v>
                </c:pt>
                <c:pt idx="130">
                  <c:v>78.081999999999994</c:v>
                </c:pt>
                <c:pt idx="131">
                  <c:v>76.507999999999996</c:v>
                </c:pt>
                <c:pt idx="132">
                  <c:v>77.721000000000004</c:v>
                </c:pt>
                <c:pt idx="133">
                  <c:v>77.131</c:v>
                </c:pt>
                <c:pt idx="134">
                  <c:v>80.442999999999998</c:v>
                </c:pt>
                <c:pt idx="135">
                  <c:v>79.885000000000005</c:v>
                </c:pt>
                <c:pt idx="136">
                  <c:v>81.180000000000007</c:v>
                </c:pt>
                <c:pt idx="137">
                  <c:v>84.262</c:v>
                </c:pt>
                <c:pt idx="138">
                  <c:v>86.704999999999998</c:v>
                </c:pt>
                <c:pt idx="139">
                  <c:v>87.573999999999998</c:v>
                </c:pt>
                <c:pt idx="140">
                  <c:v>88.147999999999996</c:v>
                </c:pt>
                <c:pt idx="141">
                  <c:v>85.376999999999995</c:v>
                </c:pt>
                <c:pt idx="142">
                  <c:v>85.852000000000004</c:v>
                </c:pt>
                <c:pt idx="143">
                  <c:v>81.311000000000007</c:v>
                </c:pt>
                <c:pt idx="144">
                  <c:v>80.114999999999995</c:v>
                </c:pt>
                <c:pt idx="145">
                  <c:v>78.212999999999994</c:v>
                </c:pt>
                <c:pt idx="146">
                  <c:v>76.704999999999998</c:v>
                </c:pt>
                <c:pt idx="147">
                  <c:v>77.474999999999994</c:v>
                </c:pt>
                <c:pt idx="148">
                  <c:v>76.950999999999993</c:v>
                </c:pt>
                <c:pt idx="149">
                  <c:v>75.950999999999993</c:v>
                </c:pt>
                <c:pt idx="150">
                  <c:v>76.966999999999999</c:v>
                </c:pt>
                <c:pt idx="151">
                  <c:v>78</c:v>
                </c:pt>
                <c:pt idx="152">
                  <c:v>76.77</c:v>
                </c:pt>
                <c:pt idx="153">
                  <c:v>76.328000000000003</c:v>
                </c:pt>
                <c:pt idx="154">
                  <c:v>78.983999999999995</c:v>
                </c:pt>
                <c:pt idx="155">
                  <c:v>77.721000000000004</c:v>
                </c:pt>
                <c:pt idx="156">
                  <c:v>76.507999999999996</c:v>
                </c:pt>
                <c:pt idx="157">
                  <c:v>74.918000000000006</c:v>
                </c:pt>
                <c:pt idx="158">
                  <c:v>76.540999999999997</c:v>
                </c:pt>
                <c:pt idx="159">
                  <c:v>76.066000000000003</c:v>
                </c:pt>
                <c:pt idx="160">
                  <c:v>75.902000000000001</c:v>
                </c:pt>
                <c:pt idx="161">
                  <c:v>75.656000000000006</c:v>
                </c:pt>
                <c:pt idx="162">
                  <c:v>77.212999999999994</c:v>
                </c:pt>
                <c:pt idx="163">
                  <c:v>75.507999999999996</c:v>
                </c:pt>
                <c:pt idx="164">
                  <c:v>77.343999999999994</c:v>
                </c:pt>
                <c:pt idx="165">
                  <c:v>76.066000000000003</c:v>
                </c:pt>
                <c:pt idx="166">
                  <c:v>76.802999999999997</c:v>
                </c:pt>
                <c:pt idx="167">
                  <c:v>76.016000000000005</c:v>
                </c:pt>
                <c:pt idx="168">
                  <c:v>76.492000000000004</c:v>
                </c:pt>
                <c:pt idx="169">
                  <c:v>74.016000000000005</c:v>
                </c:pt>
                <c:pt idx="170">
                  <c:v>80</c:v>
                </c:pt>
                <c:pt idx="171">
                  <c:v>77.033000000000001</c:v>
                </c:pt>
                <c:pt idx="172">
                  <c:v>77.197000000000003</c:v>
                </c:pt>
                <c:pt idx="173">
                  <c:v>76.787000000000006</c:v>
                </c:pt>
                <c:pt idx="174">
                  <c:v>76.016000000000005</c:v>
                </c:pt>
                <c:pt idx="175">
                  <c:v>75.754000000000005</c:v>
                </c:pt>
                <c:pt idx="176">
                  <c:v>74.180000000000007</c:v>
                </c:pt>
                <c:pt idx="177">
                  <c:v>76.097999999999999</c:v>
                </c:pt>
                <c:pt idx="178">
                  <c:v>78.033000000000001</c:v>
                </c:pt>
                <c:pt idx="179">
                  <c:v>74.704999999999998</c:v>
                </c:pt>
                <c:pt idx="180">
                  <c:v>77.016000000000005</c:v>
                </c:pt>
                <c:pt idx="181">
                  <c:v>76.933999999999997</c:v>
                </c:pt>
                <c:pt idx="182">
                  <c:v>75.885000000000005</c:v>
                </c:pt>
                <c:pt idx="183">
                  <c:v>75.950999999999993</c:v>
                </c:pt>
                <c:pt idx="184">
                  <c:v>76.376999999999995</c:v>
                </c:pt>
                <c:pt idx="185">
                  <c:v>76.311000000000007</c:v>
                </c:pt>
                <c:pt idx="186">
                  <c:v>76.180000000000007</c:v>
                </c:pt>
                <c:pt idx="187">
                  <c:v>76.638999999999996</c:v>
                </c:pt>
                <c:pt idx="188">
                  <c:v>75.164000000000001</c:v>
                </c:pt>
                <c:pt idx="189">
                  <c:v>76.393000000000001</c:v>
                </c:pt>
                <c:pt idx="190">
                  <c:v>75.902000000000001</c:v>
                </c:pt>
                <c:pt idx="191">
                  <c:v>76.573999999999998</c:v>
                </c:pt>
                <c:pt idx="192">
                  <c:v>75.704999999999998</c:v>
                </c:pt>
                <c:pt idx="193">
                  <c:v>75.507999999999996</c:v>
                </c:pt>
                <c:pt idx="194">
                  <c:v>75.885000000000005</c:v>
                </c:pt>
                <c:pt idx="195">
                  <c:v>76.738</c:v>
                </c:pt>
                <c:pt idx="196">
                  <c:v>78.688999999999993</c:v>
                </c:pt>
                <c:pt idx="197">
                  <c:v>75.376999999999995</c:v>
                </c:pt>
                <c:pt idx="198">
                  <c:v>72.819999999999993</c:v>
                </c:pt>
                <c:pt idx="199">
                  <c:v>73</c:v>
                </c:pt>
                <c:pt idx="200">
                  <c:v>77.492000000000004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93.712458933043351</c:v>
                </c:pt>
                <c:pt idx="5">
                  <c:v>93.753371053408401</c:v>
                </c:pt>
                <c:pt idx="6">
                  <c:v>93.794450177480712</c:v>
                </c:pt>
                <c:pt idx="7">
                  <c:v>93.835649835418593</c:v>
                </c:pt>
                <c:pt idx="8">
                  <c:v>93.876913757649334</c:v>
                </c:pt>
                <c:pt idx="9">
                  <c:v>93.918174643361155</c:v>
                </c:pt>
                <c:pt idx="10">
                  <c:v>93.959352839598239</c:v>
                </c:pt>
                <c:pt idx="11">
                  <c:v>94.000354937209323</c:v>
                </c:pt>
                <c:pt idx="12">
                  <c:v>94.041072294055951</c:v>
                </c:pt>
                <c:pt idx="13">
                  <c:v>94.081379501209085</c:v>
                </c:pt>
                <c:pt idx="14">
                  <c:v>94.121132814858655</c:v>
                </c:pt>
                <c:pt idx="15">
                  <c:v>94.160168586316388</c:v>
                </c:pt>
                <c:pt idx="16">
                  <c:v>94.198301736802051</c:v>
                </c:pt>
                <c:pt idx="17">
                  <c:v>94.23532434665762</c:v>
                </c:pt>
                <c:pt idx="18">
                  <c:v>94.271004468063339</c:v>
                </c:pt>
                <c:pt idx="19">
                  <c:v>94.305085341150004</c:v>
                </c:pt>
                <c:pt idx="20">
                  <c:v>94.337285323085624</c:v>
                </c:pt>
                <c:pt idx="21">
                  <c:v>94.367299077036662</c:v>
                </c:pt>
                <c:pt idx="22">
                  <c:v>94.394800996079368</c:v>
                </c:pt>
                <c:pt idx="23">
                  <c:v>94.419452592174466</c:v>
                </c:pt>
                <c:pt idx="24">
                  <c:v>94.440916874095819</c:v>
                </c:pt>
                <c:pt idx="25">
                  <c:v>94.458884883290438</c:v>
                </c:pt>
                <c:pt idx="26">
                  <c:v>94.473122984934406</c:v>
                </c:pt>
                <c:pt idx="27">
                  <c:v>94.483554771767515</c:v>
                </c:pt>
                <c:pt idx="28">
                  <c:v>94.4903991487638</c:v>
                </c:pt>
                <c:pt idx="29">
                  <c:v>94.494396888795876</c:v>
                </c:pt>
                <c:pt idx="30">
                  <c:v>94.497171945710235</c:v>
                </c:pt>
                <c:pt idx="31">
                  <c:v>94.501790655608431</c:v>
                </c:pt>
                <c:pt idx="32">
                  <c:v>94.51359999432195</c:v>
                </c:pt>
                <c:pt idx="33">
                  <c:v>94.541441765849171</c:v>
                </c:pt>
                <c:pt idx="34">
                  <c:v>94.599346987609636</c:v>
                </c:pt>
                <c:pt idx="35">
                  <c:v>94.708805072120711</c:v>
                </c:pt>
                <c:pt idx="36">
                  <c:v>94.901664551550638</c:v>
                </c:pt>
                <c:pt idx="37">
                  <c:v>95.22364397894971</c:v>
                </c:pt>
                <c:pt idx="38">
                  <c:v>95.738303111499135</c:v>
                </c:pt>
                <c:pt idx="39">
                  <c:v>96.531141638298493</c:v>
                </c:pt>
                <c:pt idx="40">
                  <c:v>97.713263310055396</c:v>
                </c:pt>
                <c:pt idx="41">
                  <c:v>99.423792092961406</c:v>
                </c:pt>
                <c:pt idx="42">
                  <c:v>101.8299990568966</c:v>
                </c:pt>
                <c:pt idx="43">
                  <c:v>105.12395894679962</c:v>
                </c:pt>
                <c:pt idx="44">
                  <c:v>109.51458116951216</c:v>
                </c:pt>
                <c:pt idx="45">
                  <c:v>115.21412656775162</c:v>
                </c:pt>
                <c:pt idx="46">
                  <c:v>122.41888066978528</c:v>
                </c:pt>
                <c:pt idx="47">
                  <c:v>131.28450937629592</c:v>
                </c:pt>
                <c:pt idx="48">
                  <c:v>141.89770225248162</c:v>
                </c:pt>
                <c:pt idx="49">
                  <c:v>154.24681023909</c:v>
                </c:pt>
                <c:pt idx="50">
                  <c:v>168.19471752720304</c:v>
                </c:pt>
                <c:pt idx="51">
                  <c:v>183.45506581343514</c:v>
                </c:pt>
                <c:pt idx="52">
                  <c:v>199.56189945785903</c:v>
                </c:pt>
                <c:pt idx="53">
                  <c:v>215.79237312075986</c:v>
                </c:pt>
                <c:pt idx="54">
                  <c:v>230.96108889376393</c:v>
                </c:pt>
                <c:pt idx="55">
                  <c:v>243.04434820295543</c:v>
                </c:pt>
                <c:pt idx="56">
                  <c:v>248.88469449638708</c:v>
                </c:pt>
                <c:pt idx="57">
                  <c:v>244.69788708262226</c:v>
                </c:pt>
                <c:pt idx="58">
                  <c:v>228.00337011005473</c:v>
                </c:pt>
                <c:pt idx="59">
                  <c:v>200.16842262993276</c:v>
                </c:pt>
                <c:pt idx="60">
                  <c:v>167.13495807228577</c:v>
                </c:pt>
                <c:pt idx="61">
                  <c:v>136.77595201579277</c:v>
                </c:pt>
                <c:pt idx="62">
                  <c:v>114.70422373662294</c:v>
                </c:pt>
                <c:pt idx="63">
                  <c:v>102.1069784652352</c:v>
                </c:pt>
                <c:pt idx="64">
                  <c:v>96.880960524187287</c:v>
                </c:pt>
                <c:pt idx="65">
                  <c:v>96.154589334228604</c:v>
                </c:pt>
                <c:pt idx="66">
                  <c:v>97.924815619293923</c:v>
                </c:pt>
                <c:pt idx="67">
                  <c:v>101.30422061031877</c:v>
                </c:pt>
                <c:pt idx="68">
                  <c:v>106.10236798730583</c:v>
                </c:pt>
                <c:pt idx="69">
                  <c:v>112.40415766639792</c:v>
                </c:pt>
                <c:pt idx="70">
                  <c:v>120.33234951195472</c:v>
                </c:pt>
                <c:pt idx="71">
                  <c:v>129.9366954816949</c:v>
                </c:pt>
                <c:pt idx="72">
                  <c:v>141.1361592144408</c:v>
                </c:pt>
                <c:pt idx="73">
                  <c:v>153.68310583264309</c:v>
                </c:pt>
                <c:pt idx="74">
                  <c:v>167.14095578567239</c:v>
                </c:pt>
                <c:pt idx="75">
                  <c:v>180.84657081414264</c:v>
                </c:pt>
                <c:pt idx="76">
                  <c:v>193.72221015470649</c:v>
                </c:pt>
                <c:pt idx="77">
                  <c:v>203.66245791743492</c:v>
                </c:pt>
                <c:pt idx="78">
                  <c:v>206.66507234151175</c:v>
                </c:pt>
                <c:pt idx="79">
                  <c:v>197.55618637673288</c:v>
                </c:pt>
                <c:pt idx="80">
                  <c:v>174.41165298375421</c:v>
                </c:pt>
                <c:pt idx="81">
                  <c:v>143.22325899382759</c:v>
                </c:pt>
                <c:pt idx="82">
                  <c:v>115.08239685004887</c:v>
                </c:pt>
                <c:pt idx="83">
                  <c:v>97.252053060253331</c:v>
                </c:pt>
                <c:pt idx="84">
                  <c:v>89.163137618248427</c:v>
                </c:pt>
                <c:pt idx="85">
                  <c:v>86.455267079611943</c:v>
                </c:pt>
                <c:pt idx="86">
                  <c:v>85.698124917990185</c:v>
                </c:pt>
                <c:pt idx="87">
                  <c:v>85.424620128283962</c:v>
                </c:pt>
                <c:pt idx="88">
                  <c:v>85.235149578114374</c:v>
                </c:pt>
                <c:pt idx="89">
                  <c:v>85.056568488419572</c:v>
                </c:pt>
                <c:pt idx="90">
                  <c:v>84.879634793874672</c:v>
                </c:pt>
                <c:pt idx="91">
                  <c:v>84.703520801305331</c:v>
                </c:pt>
                <c:pt idx="92">
                  <c:v>84.528191309277688</c:v>
                </c:pt>
                <c:pt idx="93">
                  <c:v>84.353738627388253</c:v>
                </c:pt>
                <c:pt idx="94">
                  <c:v>84.180443391906763</c:v>
                </c:pt>
                <c:pt idx="95">
                  <c:v>84.009000208029349</c:v>
                </c:pt>
                <c:pt idx="96">
                  <c:v>83.840971650713399</c:v>
                </c:pt>
                <c:pt idx="97">
                  <c:v>83.67962876775583</c:v>
                </c:pt>
                <c:pt idx="98">
                  <c:v>83.53138461297921</c:v>
                </c:pt>
                <c:pt idx="99">
                  <c:v>83.408021719165319</c:v>
                </c:pt>
                <c:pt idx="100">
                  <c:v>83.329785005937595</c:v>
                </c:pt>
                <c:pt idx="101">
                  <c:v>83.32907395308122</c:v>
                </c:pt>
                <c:pt idx="102">
                  <c:v>83.453864780511651</c:v>
                </c:pt>
                <c:pt idx="103">
                  <c:v>83.769151459720661</c:v>
                </c:pt>
                <c:pt idx="104">
                  <c:v>84.353764376363884</c:v>
                </c:pt>
                <c:pt idx="105">
                  <c:v>85.289193713874312</c:v>
                </c:pt>
                <c:pt idx="106">
                  <c:v>86.637020331751756</c:v>
                </c:pt>
                <c:pt idx="107">
                  <c:v>88.40333104357201</c:v>
                </c:pt>
                <c:pt idx="108">
                  <c:v>90.494113601444838</c:v>
                </c:pt>
                <c:pt idx="109">
                  <c:v>92.676912726061104</c:v>
                </c:pt>
                <c:pt idx="110">
                  <c:v>94.577972942202535</c:v>
                </c:pt>
                <c:pt idx="111">
                  <c:v>95.747588975033651</c:v>
                </c:pt>
                <c:pt idx="112">
                  <c:v>95.801153127285332</c:v>
                </c:pt>
                <c:pt idx="113">
                  <c:v>94.588384764808225</c:v>
                </c:pt>
                <c:pt idx="114">
                  <c:v>92.295391484992763</c:v>
                </c:pt>
                <c:pt idx="115">
                  <c:v>89.398716901152227</c:v>
                </c:pt>
                <c:pt idx="116">
                  <c:v>86.479236785325043</c:v>
                </c:pt>
                <c:pt idx="117">
                  <c:v>84.00131348428998</c:v>
                </c:pt>
                <c:pt idx="118">
                  <c:v>82.181788753442689</c:v>
                </c:pt>
                <c:pt idx="119">
                  <c:v>80.998738667085959</c:v>
                </c:pt>
                <c:pt idx="120">
                  <c:v>80.293947392960362</c:v>
                </c:pt>
                <c:pt idx="121">
                  <c:v>79.884681722148173</c:v>
                </c:pt>
                <c:pt idx="122">
                  <c:v>79.62963091615562</c:v>
                </c:pt>
                <c:pt idx="123">
                  <c:v>79.443870191570753</c:v>
                </c:pt>
                <c:pt idx="124">
                  <c:v>79.285696864367338</c:v>
                </c:pt>
                <c:pt idx="125">
                  <c:v>79.138008995723197</c:v>
                </c:pt>
                <c:pt idx="126">
                  <c:v>78.99493024687952</c:v>
                </c:pt>
                <c:pt idx="127">
                  <c:v>78.854909462614231</c:v>
                </c:pt>
                <c:pt idx="128">
                  <c:v>78.718175021383303</c:v>
                </c:pt>
                <c:pt idx="129">
                  <c:v>78.586912193264794</c:v>
                </c:pt>
                <c:pt idx="130">
                  <c:v>78.468331454119465</c:v>
                </c:pt>
                <c:pt idx="131">
                  <c:v>78.382644158154847</c:v>
                </c:pt>
                <c:pt idx="132">
                  <c:v>78.378401574705563</c:v>
                </c:pt>
                <c:pt idx="133">
                  <c:v>78.553313832954387</c:v>
                </c:pt>
                <c:pt idx="134">
                  <c:v>79.06570415130345</c:v>
                </c:pt>
                <c:pt idx="135">
                  <c:v>80.10404190278804</c:v>
                </c:pt>
                <c:pt idx="136">
                  <c:v>81.781830267872778</c:v>
                </c:pt>
                <c:pt idx="137">
                  <c:v>83.974640076988962</c:v>
                </c:pt>
                <c:pt idx="138">
                  <c:v>86.209073630412504</c:v>
                </c:pt>
                <c:pt idx="139">
                  <c:v>87.758707837015493</c:v>
                </c:pt>
                <c:pt idx="140">
                  <c:v>87.985646256128632</c:v>
                </c:pt>
                <c:pt idx="141">
                  <c:v>86.728220082634195</c:v>
                </c:pt>
                <c:pt idx="142">
                  <c:v>84.421698204398524</c:v>
                </c:pt>
                <c:pt idx="143">
                  <c:v>81.834003994233981</c:v>
                </c:pt>
                <c:pt idx="144">
                  <c:v>79.633160959603288</c:v>
                </c:pt>
                <c:pt idx="145">
                  <c:v>78.117362383694399</c:v>
                </c:pt>
                <c:pt idx="146">
                  <c:v>77.23688794154512</c:v>
                </c:pt>
                <c:pt idx="147">
                  <c:v>76.781918685542834</c:v>
                </c:pt>
                <c:pt idx="148">
                  <c:v>76.549879857910682</c:v>
                </c:pt>
                <c:pt idx="149">
                  <c:v>76.412305710874278</c:v>
                </c:pt>
                <c:pt idx="150">
                  <c:v>76.307696609646186</c:v>
                </c:pt>
                <c:pt idx="151">
                  <c:v>76.212655274076965</c:v>
                </c:pt>
                <c:pt idx="152">
                  <c:v>76.119875103401611</c:v>
                </c:pt>
                <c:pt idx="153">
                  <c:v>76.027388189168789</c:v>
                </c:pt>
                <c:pt idx="154">
                  <c:v>75.934662815481929</c:v>
                </c:pt>
                <c:pt idx="155">
                  <c:v>75.84149369316809</c:v>
                </c:pt>
                <c:pt idx="156">
                  <c:v>75.747748239971415</c:v>
                </c:pt>
                <c:pt idx="157">
                  <c:v>75.653319131176175</c:v>
                </c:pt>
                <c:pt idx="158">
                  <c:v>75.558116672238683</c:v>
                </c:pt>
                <c:pt idx="159">
                  <c:v>75.462067254215697</c:v>
                </c:pt>
                <c:pt idx="160">
                  <c:v>75.365112406581915</c:v>
                </c:pt>
                <c:pt idx="161">
                  <c:v>75.267207761143112</c:v>
                </c:pt>
                <c:pt idx="162">
                  <c:v>75.168321899104257</c:v>
                </c:pt>
                <c:pt idx="163">
                  <c:v>75.068435122936918</c:v>
                </c:pt>
                <c:pt idx="164">
                  <c:v>74.967538195345725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93.712458933040935</c:v>
                </c:pt>
                <c:pt idx="5">
                  <c:v>93.753371053400812</c:v>
                </c:pt>
                <c:pt idx="6">
                  <c:v>93.794450177457392</c:v>
                </c:pt>
                <c:pt idx="7">
                  <c:v>93.835649835348349</c:v>
                </c:pt>
                <c:pt idx="8">
                  <c:v>93.876913757442097</c:v>
                </c:pt>
                <c:pt idx="9">
                  <c:v>93.918174642762366</c:v>
                </c:pt>
                <c:pt idx="10">
                  <c:v>93.959352837903822</c:v>
                </c:pt>
                <c:pt idx="11">
                  <c:v>94.000354932513417</c:v>
                </c:pt>
                <c:pt idx="12">
                  <c:v>94.041072281310065</c:v>
                </c:pt>
                <c:pt idx="13">
                  <c:v>94.081379467326883</c:v>
                </c:pt>
                <c:pt idx="14">
                  <c:v>94.121132726647446</c:v>
                </c:pt>
                <c:pt idx="15">
                  <c:v>94.160168361397098</c:v>
                </c:pt>
                <c:pt idx="16">
                  <c:v>94.198301175133182</c:v>
                </c:pt>
                <c:pt idx="17">
                  <c:v>94.235322972980185</c:v>
                </c:pt>
                <c:pt idx="18">
                  <c:v>94.271001177729843</c:v>
                </c:pt>
                <c:pt idx="19">
                  <c:v>94.305077622420498</c:v>
                </c:pt>
                <c:pt idx="20">
                  <c:v>94.337267589258417</c:v>
                </c:pt>
                <c:pt idx="21">
                  <c:v>94.367259173639454</c:v>
                </c:pt>
                <c:pt idx="22">
                  <c:v>94.394713059813895</c:v>
                </c:pt>
                <c:pt idx="23">
                  <c:v>94.419262800607157</c:v>
                </c:pt>
                <c:pt idx="24">
                  <c:v>94.440515696608003</c:v>
                </c:pt>
                <c:pt idx="25">
                  <c:v>94.458054369315619</c:v>
                </c:pt>
                <c:pt idx="26">
                  <c:v>94.471439116783884</c:v>
                </c:pt>
                <c:pt idx="27">
                  <c:v>94.480211128254169</c:v>
                </c:pt>
                <c:pt idx="28">
                  <c:v>94.48389661520693</c:v>
                </c:pt>
                <c:pt idx="29">
                  <c:v>94.482011889574011</c:v>
                </c:pt>
                <c:pt idx="30">
                  <c:v>94.474069385379735</c:v>
                </c:pt>
                <c:pt idx="31">
                  <c:v>94.459584578279078</c:v>
                </c:pt>
                <c:pt idx="32">
                  <c:v>94.438083709563927</c:v>
                </c:pt>
                <c:pt idx="33">
                  <c:v>94.409112169290168</c:v>
                </c:pt>
                <c:pt idx="34">
                  <c:v>94.372243340183658</c:v>
                </c:pt>
                <c:pt idx="35">
                  <c:v>94.327087653629022</c:v>
                </c:pt>
                <c:pt idx="36">
                  <c:v>94.273301565592462</c:v>
                </c:pt>
                <c:pt idx="37">
                  <c:v>94.210596128239928</c:v>
                </c:pt>
                <c:pt idx="38">
                  <c:v>94.138744816485953</c:v>
                </c:pt>
                <c:pt idx="39">
                  <c:v>94.057590271163008</c:v>
                </c:pt>
                <c:pt idx="40">
                  <c:v>93.967049644058221</c:v>
                </c:pt>
                <c:pt idx="41">
                  <c:v>93.867118275114493</c:v>
                </c:pt>
                <c:pt idx="42">
                  <c:v>93.757871497037286</c:v>
                </c:pt>
                <c:pt idx="43">
                  <c:v>93.639464443770933</c:v>
                </c:pt>
                <c:pt idx="44">
                  <c:v>93.512129831408572</c:v>
                </c:pt>
                <c:pt idx="45">
                  <c:v>93.376173776400663</c:v>
                </c:pt>
                <c:pt idx="46">
                  <c:v>93.231969809147628</c:v>
                </c:pt>
                <c:pt idx="47">
                  <c:v>93.07995132414149</c:v>
                </c:pt>
                <c:pt idx="48">
                  <c:v>92.920602774663706</c:v>
                </c:pt>
                <c:pt idx="49">
                  <c:v>92.754449966200056</c:v>
                </c:pt>
                <c:pt idx="50">
                  <c:v>92.582049825787678</c:v>
                </c:pt>
                <c:pt idx="51">
                  <c:v>92.40398002424196</c:v>
                </c:pt>
                <c:pt idx="52">
                  <c:v>92.220828806457348</c:v>
                </c:pt>
                <c:pt idx="53">
                  <c:v>92.033185345236291</c:v>
                </c:pt>
                <c:pt idx="54">
                  <c:v>91.841630881021345</c:v>
                </c:pt>
                <c:pt idx="55">
                  <c:v>91.646730848660454</c:v>
                </c:pt>
                <c:pt idx="56">
                  <c:v>91.449028128063176</c:v>
                </c:pt>
                <c:pt idx="57">
                  <c:v>91.249037492911967</c:v>
                </c:pt>
                <c:pt idx="58">
                  <c:v>91.047241274220696</c:v>
                </c:pt>
                <c:pt idx="59">
                  <c:v>90.844086206171795</c:v>
                </c:pt>
                <c:pt idx="60">
                  <c:v>90.639981381915632</c:v>
                </c:pt>
                <c:pt idx="61">
                  <c:v>90.435297217476787</c:v>
                </c:pt>
                <c:pt idx="62">
                  <c:v>90.230365302335613</c:v>
                </c:pt>
                <c:pt idx="63">
                  <c:v>90.025479004762857</c:v>
                </c:pt>
                <c:pt idx="64">
                  <c:v>89.820894697284416</c:v>
                </c:pt>
                <c:pt idx="65">
                  <c:v>89.616833471237072</c:v>
                </c:pt>
                <c:pt idx="66">
                  <c:v>89.413483217686334</c:v>
                </c:pt>
                <c:pt idx="67">
                  <c:v>89.211000963543228</c:v>
                </c:pt>
                <c:pt idx="68">
                  <c:v>89.009515365227458</c:v>
                </c:pt>
                <c:pt idx="69">
                  <c:v>88.809129276584585</c:v>
                </c:pt>
                <c:pt idx="70">
                  <c:v>88.609922322109924</c:v>
                </c:pt>
                <c:pt idx="71">
                  <c:v>88.411953420219049</c:v>
                </c:pt>
                <c:pt idx="72">
                  <c:v>88.215263213895753</c:v>
                </c:pt>
                <c:pt idx="73">
                  <c:v>88.019876377276447</c:v>
                </c:pt>
                <c:pt idx="74">
                  <c:v>87.825803776469613</c:v>
                </c:pt>
                <c:pt idx="75">
                  <c:v>87.633044471138447</c:v>
                </c:pt>
                <c:pt idx="76">
                  <c:v>87.441587550156044</c:v>
                </c:pt>
                <c:pt idx="77">
                  <c:v>87.251413800078822</c:v>
                </c:pt>
                <c:pt idx="78">
                  <c:v>87.062497209421053</c:v>
                </c:pt>
                <c:pt idx="79">
                  <c:v>86.874806314900198</c:v>
                </c:pt>
                <c:pt idx="80">
                  <c:v>86.688305398119567</c:v>
                </c:pt>
                <c:pt idx="81">
                  <c:v>86.502955542708364</c:v>
                </c:pt>
                <c:pt idx="82">
                  <c:v>86.318715562890787</c:v>
                </c:pt>
                <c:pt idx="83">
                  <c:v>86.135542814927121</c:v>
                </c:pt>
                <c:pt idx="84">
                  <c:v>85.953393902970873</c:v>
                </c:pt>
                <c:pt idx="85">
                  <c:v>85.772225290707723</c:v>
                </c:pt>
                <c:pt idx="86">
                  <c:v>85.591993829760384</c:v>
                </c:pt>
                <c:pt idx="87">
                  <c:v>85.412657215324245</c:v>
                </c:pt>
                <c:pt idx="88">
                  <c:v>85.234174378887076</c:v>
                </c:pt>
                <c:pt idx="89">
                  <c:v>85.05650582722653</c:v>
                </c:pt>
                <c:pt idx="90">
                  <c:v>84.879613936196691</c:v>
                </c:pt>
                <c:pt idx="91">
                  <c:v>84.70346320713513</c:v>
                </c:pt>
                <c:pt idx="92">
                  <c:v>84.528020493055564</c:v>
                </c:pt>
                <c:pt idx="93">
                  <c:v>84.35325520115309</c:v>
                </c:pt>
                <c:pt idx="94">
                  <c:v>84.17913947753803</c:v>
                </c:pt>
                <c:pt idx="95">
                  <c:v>84.005648379536382</c:v>
                </c:pt>
                <c:pt idx="96">
                  <c:v>83.832760040345761</c:v>
                </c:pt>
                <c:pt idx="97">
                  <c:v>83.660455830309388</c:v>
                </c:pt>
                <c:pt idx="98">
                  <c:v>83.488720518562744</c:v>
                </c:pt>
                <c:pt idx="99">
                  <c:v>83.317542438306958</c:v>
                </c:pt>
                <c:pt idx="100">
                  <c:v>83.146913658457891</c:v>
                </c:pt>
                <c:pt idx="101">
                  <c:v>82.976830163900914</c:v>
                </c:pt>
                <c:pt idx="102">
                  <c:v>82.807292046029588</c:v>
                </c:pt>
                <c:pt idx="103">
                  <c:v>82.638303704650085</c:v>
                </c:pt>
                <c:pt idx="104">
                  <c:v>82.469874061673337</c:v>
                </c:pt>
                <c:pt idx="105">
                  <c:v>82.302016786275942</c:v>
                </c:pt>
                <c:pt idx="106">
                  <c:v>82.13475053037142</c:v>
                </c:pt>
                <c:pt idx="107">
                  <c:v>81.968099172276496</c:v>
                </c:pt>
                <c:pt idx="108">
                  <c:v>81.802092065367816</c:v>
                </c:pt>
                <c:pt idx="109">
                  <c:v>81.636764287285914</c:v>
                </c:pt>
                <c:pt idx="110">
                  <c:v>81.472156883848882</c:v>
                </c:pt>
                <c:pt idx="111">
                  <c:v>81.308317100282025</c:v>
                </c:pt>
                <c:pt idx="112">
                  <c:v>81.145298590658172</c:v>
                </c:pt>
                <c:pt idx="113">
                  <c:v>80.983161594594918</c:v>
                </c:pt>
                <c:pt idx="114">
                  <c:v>80.821973068304231</c:v>
                </c:pt>
                <c:pt idx="115">
                  <c:v>80.66180675508906</c:v>
                </c:pt>
                <c:pt idx="116">
                  <c:v>80.50274317841199</c:v>
                </c:pt>
                <c:pt idx="117">
                  <c:v>80.34486953882984</c:v>
                </c:pt>
                <c:pt idx="118">
                  <c:v>80.188279494530946</c:v>
                </c:pt>
                <c:pt idx="119">
                  <c:v>80.033072804105856</c:v>
                </c:pt>
                <c:pt idx="120">
                  <c:v>79.879354809727701</c:v>
                </c:pt>
                <c:pt idx="121">
                  <c:v>79.727235739349794</c:v>
                </c:pt>
                <c:pt idx="122">
                  <c:v>79.576829808095852</c:v>
                </c:pt>
                <c:pt idx="123">
                  <c:v>79.42825410197652</c:v>
                </c:pt>
                <c:pt idx="124">
                  <c:v>79.281627231652323</c:v>
                </c:pt>
                <c:pt idx="125">
                  <c:v>79.137067750363585</c:v>
                </c:pt>
                <c:pt idx="126">
                  <c:v>78.99469233847222</c:v>
                </c:pt>
                <c:pt idx="127">
                  <c:v>78.854613767290957</c:v>
                </c:pt>
                <c:pt idx="128">
                  <c:v>78.716938666834622</c:v>
                </c:pt>
                <c:pt idx="129">
                  <c:v>78.581765135441998</c:v>
                </c:pt>
                <c:pt idx="130">
                  <c:v>78.449180243287557</c:v>
                </c:pt>
                <c:pt idx="131">
                  <c:v>78.319257495806141</c:v>
                </c:pt>
                <c:pt idx="132">
                  <c:v>78.192054335962226</c:v>
                </c:pt>
                <c:pt idx="133">
                  <c:v>78.067609774930517</c:v>
                </c:pt>
                <c:pt idx="134">
                  <c:v>77.945942247877099</c:v>
                </c:pt>
                <c:pt idx="135">
                  <c:v>77.827047793962606</c:v>
                </c:pt>
                <c:pt idx="136">
                  <c:v>77.710898656461126</c:v>
                </c:pt>
                <c:pt idx="137">
                  <c:v>77.597442389384469</c:v>
                </c:pt>
                <c:pt idx="138">
                  <c:v>77.486601541099233</c:v>
                </c:pt>
                <c:pt idx="139">
                  <c:v>77.378273963585812</c:v>
                </c:pt>
                <c:pt idx="140">
                  <c:v>77.272333769292771</c:v>
                </c:pt>
                <c:pt idx="141">
                  <c:v>77.168632927638953</c:v>
                </c:pt>
                <c:pt idx="142">
                  <c:v>77.067003462200063</c:v>
                </c:pt>
                <c:pt idx="143">
                  <c:v>76.967260179821992</c:v>
                </c:pt>
                <c:pt idx="144">
                  <c:v>76.869203836655686</c:v>
                </c:pt>
                <c:pt idx="145">
                  <c:v>76.772624625469888</c:v>
                </c:pt>
                <c:pt idx="146">
                  <c:v>76.677305855127088</c:v>
                </c:pt>
                <c:pt idx="147">
                  <c:v>76.583027687690731</c:v>
                </c:pt>
                <c:pt idx="148">
                  <c:v>76.489570801401555</c:v>
                </c:pt>
                <c:pt idx="149">
                  <c:v>76.396719858108511</c:v>
                </c:pt>
                <c:pt idx="150">
                  <c:v>76.304266670427097</c:v>
                </c:pt>
                <c:pt idx="151">
                  <c:v>76.212012985231851</c:v>
                </c:pt>
                <c:pt idx="152">
                  <c:v>76.119772824139602</c:v>
                </c:pt>
                <c:pt idx="153">
                  <c:v>76.027374346460064</c:v>
                </c:pt>
                <c:pt idx="154">
                  <c:v>75.934661223911334</c:v>
                </c:pt>
                <c:pt idx="155">
                  <c:v>75.841493537777694</c:v>
                </c:pt>
                <c:pt idx="156">
                  <c:v>75.747748227093041</c:v>
                </c:pt>
                <c:pt idx="157">
                  <c:v>75.653319130270447</c:v>
                </c:pt>
                <c:pt idx="158">
                  <c:v>75.558116672184639</c:v>
                </c:pt>
                <c:pt idx="159">
                  <c:v>75.462067254212968</c:v>
                </c:pt>
                <c:pt idx="160">
                  <c:v>75.365112406581801</c:v>
                </c:pt>
                <c:pt idx="161">
                  <c:v>75.267207761143112</c:v>
                </c:pt>
                <c:pt idx="162">
                  <c:v>75.168321899104257</c:v>
                </c:pt>
                <c:pt idx="163">
                  <c:v>75.068435122936918</c:v>
                </c:pt>
                <c:pt idx="164">
                  <c:v>74.967538195345725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101.34399999999999</c:v>
                </c:pt>
                <c:pt idx="1">
                  <c:v>104.393</c:v>
                </c:pt>
                <c:pt idx="2">
                  <c:v>104.164</c:v>
                </c:pt>
                <c:pt idx="3">
                  <c:v>99.097999999999999</c:v>
                </c:pt>
                <c:pt idx="4">
                  <c:v>102.01600000000001</c:v>
                </c:pt>
                <c:pt idx="5">
                  <c:v>100.393</c:v>
                </c:pt>
                <c:pt idx="6">
                  <c:v>103.443</c:v>
                </c:pt>
                <c:pt idx="7">
                  <c:v>101.902</c:v>
                </c:pt>
                <c:pt idx="8">
                  <c:v>100.295</c:v>
                </c:pt>
                <c:pt idx="9">
                  <c:v>98.557000000000002</c:v>
                </c:pt>
                <c:pt idx="10">
                  <c:v>99.114999999999995</c:v>
                </c:pt>
                <c:pt idx="11">
                  <c:v>100.443</c:v>
                </c:pt>
                <c:pt idx="12">
                  <c:v>99.23</c:v>
                </c:pt>
                <c:pt idx="13">
                  <c:v>100.34399999999999</c:v>
                </c:pt>
                <c:pt idx="14">
                  <c:v>99.081999999999994</c:v>
                </c:pt>
                <c:pt idx="15">
                  <c:v>102.148</c:v>
                </c:pt>
                <c:pt idx="16">
                  <c:v>99.295000000000002</c:v>
                </c:pt>
                <c:pt idx="17">
                  <c:v>98.656000000000006</c:v>
                </c:pt>
                <c:pt idx="18">
                  <c:v>100.34399999999999</c:v>
                </c:pt>
                <c:pt idx="19">
                  <c:v>99.525000000000006</c:v>
                </c:pt>
                <c:pt idx="20">
                  <c:v>102.967</c:v>
                </c:pt>
                <c:pt idx="21">
                  <c:v>99.131</c:v>
                </c:pt>
                <c:pt idx="22">
                  <c:v>100.11499999999999</c:v>
                </c:pt>
                <c:pt idx="23">
                  <c:v>99.311000000000007</c:v>
                </c:pt>
                <c:pt idx="24">
                  <c:v>98.393000000000001</c:v>
                </c:pt>
                <c:pt idx="25">
                  <c:v>99.343999999999994</c:v>
                </c:pt>
                <c:pt idx="26">
                  <c:v>97.983999999999995</c:v>
                </c:pt>
                <c:pt idx="27">
                  <c:v>101.361</c:v>
                </c:pt>
                <c:pt idx="28">
                  <c:v>100.197</c:v>
                </c:pt>
                <c:pt idx="29">
                  <c:v>99.557000000000002</c:v>
                </c:pt>
                <c:pt idx="30">
                  <c:v>99.328000000000003</c:v>
                </c:pt>
                <c:pt idx="31">
                  <c:v>99.41</c:v>
                </c:pt>
                <c:pt idx="32">
                  <c:v>97.328000000000003</c:v>
                </c:pt>
                <c:pt idx="33">
                  <c:v>99.245999999999995</c:v>
                </c:pt>
                <c:pt idx="34">
                  <c:v>101.23</c:v>
                </c:pt>
                <c:pt idx="35">
                  <c:v>102.066</c:v>
                </c:pt>
                <c:pt idx="36">
                  <c:v>100.738</c:v>
                </c:pt>
                <c:pt idx="37">
                  <c:v>103.295</c:v>
                </c:pt>
                <c:pt idx="38">
                  <c:v>100.623</c:v>
                </c:pt>
                <c:pt idx="39">
                  <c:v>98.474999999999994</c:v>
                </c:pt>
                <c:pt idx="40">
                  <c:v>101.869</c:v>
                </c:pt>
                <c:pt idx="41">
                  <c:v>102.21299999999999</c:v>
                </c:pt>
                <c:pt idx="42">
                  <c:v>102.01600000000001</c:v>
                </c:pt>
                <c:pt idx="43">
                  <c:v>103.68899999999999</c:v>
                </c:pt>
                <c:pt idx="44">
                  <c:v>108.23</c:v>
                </c:pt>
                <c:pt idx="45">
                  <c:v>110.164</c:v>
                </c:pt>
                <c:pt idx="46">
                  <c:v>118.47499999999999</c:v>
                </c:pt>
                <c:pt idx="47">
                  <c:v>125.23</c:v>
                </c:pt>
                <c:pt idx="48">
                  <c:v>142.11500000000001</c:v>
                </c:pt>
                <c:pt idx="49">
                  <c:v>158.63900000000001</c:v>
                </c:pt>
                <c:pt idx="50">
                  <c:v>175.68899999999999</c:v>
                </c:pt>
                <c:pt idx="51">
                  <c:v>192.57400000000001</c:v>
                </c:pt>
                <c:pt idx="52">
                  <c:v>209.393</c:v>
                </c:pt>
                <c:pt idx="53">
                  <c:v>220.57400000000001</c:v>
                </c:pt>
                <c:pt idx="54">
                  <c:v>228.393</c:v>
                </c:pt>
                <c:pt idx="55">
                  <c:v>231.852</c:v>
                </c:pt>
                <c:pt idx="56">
                  <c:v>233.70500000000001</c:v>
                </c:pt>
                <c:pt idx="57">
                  <c:v>231.50800000000001</c:v>
                </c:pt>
                <c:pt idx="58">
                  <c:v>225.90199999999999</c:v>
                </c:pt>
                <c:pt idx="59">
                  <c:v>213.869</c:v>
                </c:pt>
                <c:pt idx="60">
                  <c:v>186.262</c:v>
                </c:pt>
                <c:pt idx="61">
                  <c:v>143.75399999999999</c:v>
                </c:pt>
                <c:pt idx="62">
                  <c:v>110.295</c:v>
                </c:pt>
                <c:pt idx="63">
                  <c:v>100.08199999999999</c:v>
                </c:pt>
                <c:pt idx="64">
                  <c:v>98.328000000000003</c:v>
                </c:pt>
                <c:pt idx="65">
                  <c:v>98.918000000000006</c:v>
                </c:pt>
                <c:pt idx="66">
                  <c:v>98.474999999999994</c:v>
                </c:pt>
                <c:pt idx="67">
                  <c:v>100.23</c:v>
                </c:pt>
                <c:pt idx="68">
                  <c:v>102.721</c:v>
                </c:pt>
                <c:pt idx="69">
                  <c:v>110.197</c:v>
                </c:pt>
                <c:pt idx="70">
                  <c:v>119.623</c:v>
                </c:pt>
                <c:pt idx="71">
                  <c:v>127.459</c:v>
                </c:pt>
                <c:pt idx="72">
                  <c:v>144.37700000000001</c:v>
                </c:pt>
                <c:pt idx="73">
                  <c:v>155.21299999999999</c:v>
                </c:pt>
                <c:pt idx="74">
                  <c:v>169.41</c:v>
                </c:pt>
                <c:pt idx="75">
                  <c:v>179.42599999999999</c:v>
                </c:pt>
                <c:pt idx="76">
                  <c:v>187.08199999999999</c:v>
                </c:pt>
                <c:pt idx="77">
                  <c:v>192.869</c:v>
                </c:pt>
                <c:pt idx="78">
                  <c:v>196.77</c:v>
                </c:pt>
                <c:pt idx="79">
                  <c:v>195.59</c:v>
                </c:pt>
                <c:pt idx="80">
                  <c:v>186.29499999999999</c:v>
                </c:pt>
                <c:pt idx="81">
                  <c:v>161.37700000000001</c:v>
                </c:pt>
                <c:pt idx="82">
                  <c:v>125.08199999999999</c:v>
                </c:pt>
                <c:pt idx="83">
                  <c:v>99.507999999999996</c:v>
                </c:pt>
                <c:pt idx="84">
                  <c:v>91.033000000000001</c:v>
                </c:pt>
                <c:pt idx="85">
                  <c:v>89.197000000000003</c:v>
                </c:pt>
                <c:pt idx="86">
                  <c:v>86.295000000000002</c:v>
                </c:pt>
                <c:pt idx="87">
                  <c:v>89.950999999999993</c:v>
                </c:pt>
                <c:pt idx="88">
                  <c:v>87.081999999999994</c:v>
                </c:pt>
                <c:pt idx="89">
                  <c:v>87.459000000000003</c:v>
                </c:pt>
                <c:pt idx="90">
                  <c:v>87.18</c:v>
                </c:pt>
                <c:pt idx="91">
                  <c:v>88.754000000000005</c:v>
                </c:pt>
                <c:pt idx="92">
                  <c:v>87.459000000000003</c:v>
                </c:pt>
                <c:pt idx="93">
                  <c:v>88.328000000000003</c:v>
                </c:pt>
                <c:pt idx="94">
                  <c:v>88.885000000000005</c:v>
                </c:pt>
                <c:pt idx="95">
                  <c:v>87.049000000000007</c:v>
                </c:pt>
                <c:pt idx="96">
                  <c:v>85.82</c:v>
                </c:pt>
                <c:pt idx="97">
                  <c:v>87.328000000000003</c:v>
                </c:pt>
                <c:pt idx="98">
                  <c:v>88.459000000000003</c:v>
                </c:pt>
                <c:pt idx="99">
                  <c:v>88.361000000000004</c:v>
                </c:pt>
                <c:pt idx="100">
                  <c:v>89.606999999999999</c:v>
                </c:pt>
                <c:pt idx="101">
                  <c:v>87.606999999999999</c:v>
                </c:pt>
                <c:pt idx="102">
                  <c:v>86.852000000000004</c:v>
                </c:pt>
                <c:pt idx="103">
                  <c:v>87.081999999999994</c:v>
                </c:pt>
                <c:pt idx="104">
                  <c:v>85.933999999999997</c:v>
                </c:pt>
                <c:pt idx="105">
                  <c:v>88.311000000000007</c:v>
                </c:pt>
                <c:pt idx="106">
                  <c:v>87.295000000000002</c:v>
                </c:pt>
                <c:pt idx="107">
                  <c:v>90.081999999999994</c:v>
                </c:pt>
                <c:pt idx="108">
                  <c:v>93.016000000000005</c:v>
                </c:pt>
                <c:pt idx="109">
                  <c:v>93.902000000000001</c:v>
                </c:pt>
                <c:pt idx="110">
                  <c:v>98.328000000000003</c:v>
                </c:pt>
                <c:pt idx="111">
                  <c:v>101.131</c:v>
                </c:pt>
                <c:pt idx="112">
                  <c:v>101.91800000000001</c:v>
                </c:pt>
                <c:pt idx="113">
                  <c:v>103.508</c:v>
                </c:pt>
                <c:pt idx="114">
                  <c:v>100.361</c:v>
                </c:pt>
                <c:pt idx="115">
                  <c:v>95.131</c:v>
                </c:pt>
                <c:pt idx="116">
                  <c:v>91.77</c:v>
                </c:pt>
                <c:pt idx="117">
                  <c:v>85.787000000000006</c:v>
                </c:pt>
                <c:pt idx="118">
                  <c:v>84.738</c:v>
                </c:pt>
                <c:pt idx="119">
                  <c:v>82.212999999999994</c:v>
                </c:pt>
                <c:pt idx="120">
                  <c:v>83.114999999999995</c:v>
                </c:pt>
                <c:pt idx="121">
                  <c:v>83.638999999999996</c:v>
                </c:pt>
                <c:pt idx="122">
                  <c:v>82.147999999999996</c:v>
                </c:pt>
                <c:pt idx="123">
                  <c:v>84.573999999999998</c:v>
                </c:pt>
                <c:pt idx="124">
                  <c:v>80.671999999999997</c:v>
                </c:pt>
                <c:pt idx="125">
                  <c:v>81.262</c:v>
                </c:pt>
                <c:pt idx="126">
                  <c:v>82.966999999999999</c:v>
                </c:pt>
                <c:pt idx="127">
                  <c:v>81.738</c:v>
                </c:pt>
                <c:pt idx="128">
                  <c:v>81.066000000000003</c:v>
                </c:pt>
                <c:pt idx="129">
                  <c:v>79.983999999999995</c:v>
                </c:pt>
                <c:pt idx="130">
                  <c:v>81.049000000000007</c:v>
                </c:pt>
                <c:pt idx="131">
                  <c:v>81.59</c:v>
                </c:pt>
                <c:pt idx="132">
                  <c:v>80.311000000000007</c:v>
                </c:pt>
                <c:pt idx="133">
                  <c:v>83.262</c:v>
                </c:pt>
                <c:pt idx="134">
                  <c:v>84.656000000000006</c:v>
                </c:pt>
                <c:pt idx="135">
                  <c:v>84.343999999999994</c:v>
                </c:pt>
                <c:pt idx="136">
                  <c:v>86.638999999999996</c:v>
                </c:pt>
                <c:pt idx="137">
                  <c:v>86.983999999999995</c:v>
                </c:pt>
                <c:pt idx="138">
                  <c:v>90.474999999999994</c:v>
                </c:pt>
                <c:pt idx="139">
                  <c:v>91.081999999999994</c:v>
                </c:pt>
                <c:pt idx="140">
                  <c:v>93.459000000000003</c:v>
                </c:pt>
                <c:pt idx="141">
                  <c:v>90.606999999999999</c:v>
                </c:pt>
                <c:pt idx="142">
                  <c:v>88.918000000000006</c:v>
                </c:pt>
                <c:pt idx="143">
                  <c:v>85.623000000000005</c:v>
                </c:pt>
                <c:pt idx="144">
                  <c:v>83.295000000000002</c:v>
                </c:pt>
                <c:pt idx="145">
                  <c:v>81.950999999999993</c:v>
                </c:pt>
                <c:pt idx="146">
                  <c:v>81.245999999999995</c:v>
                </c:pt>
                <c:pt idx="147">
                  <c:v>76.983999999999995</c:v>
                </c:pt>
                <c:pt idx="148">
                  <c:v>77.754000000000005</c:v>
                </c:pt>
                <c:pt idx="149">
                  <c:v>80.343999999999994</c:v>
                </c:pt>
                <c:pt idx="150">
                  <c:v>81.41</c:v>
                </c:pt>
                <c:pt idx="151">
                  <c:v>79.902000000000001</c:v>
                </c:pt>
                <c:pt idx="152">
                  <c:v>77.540999999999997</c:v>
                </c:pt>
                <c:pt idx="153">
                  <c:v>77.311000000000007</c:v>
                </c:pt>
                <c:pt idx="154">
                  <c:v>78.361000000000004</c:v>
                </c:pt>
                <c:pt idx="155">
                  <c:v>79.311000000000007</c:v>
                </c:pt>
                <c:pt idx="156">
                  <c:v>79.77</c:v>
                </c:pt>
                <c:pt idx="157">
                  <c:v>79.787000000000006</c:v>
                </c:pt>
                <c:pt idx="158">
                  <c:v>77.131</c:v>
                </c:pt>
                <c:pt idx="159">
                  <c:v>77.802999999999997</c:v>
                </c:pt>
                <c:pt idx="160">
                  <c:v>78.049000000000007</c:v>
                </c:pt>
                <c:pt idx="161">
                  <c:v>78.295000000000002</c:v>
                </c:pt>
                <c:pt idx="162">
                  <c:v>79.164000000000001</c:v>
                </c:pt>
                <c:pt idx="163">
                  <c:v>77.59</c:v>
                </c:pt>
                <c:pt idx="164">
                  <c:v>78.656000000000006</c:v>
                </c:pt>
                <c:pt idx="165">
                  <c:v>77</c:v>
                </c:pt>
                <c:pt idx="166">
                  <c:v>77.738</c:v>
                </c:pt>
                <c:pt idx="167">
                  <c:v>79.097999999999999</c:v>
                </c:pt>
                <c:pt idx="168">
                  <c:v>78.131</c:v>
                </c:pt>
                <c:pt idx="169">
                  <c:v>81.41</c:v>
                </c:pt>
                <c:pt idx="170">
                  <c:v>76.573999999999998</c:v>
                </c:pt>
                <c:pt idx="171">
                  <c:v>78.721000000000004</c:v>
                </c:pt>
                <c:pt idx="172">
                  <c:v>76.77</c:v>
                </c:pt>
                <c:pt idx="173">
                  <c:v>78.606999999999999</c:v>
                </c:pt>
                <c:pt idx="174">
                  <c:v>77.966999999999999</c:v>
                </c:pt>
                <c:pt idx="175">
                  <c:v>79.738</c:v>
                </c:pt>
                <c:pt idx="176">
                  <c:v>78.295000000000002</c:v>
                </c:pt>
                <c:pt idx="177">
                  <c:v>76.131</c:v>
                </c:pt>
                <c:pt idx="178">
                  <c:v>78.081999999999994</c:v>
                </c:pt>
                <c:pt idx="179">
                  <c:v>78.131</c:v>
                </c:pt>
                <c:pt idx="180">
                  <c:v>77.114999999999995</c:v>
                </c:pt>
                <c:pt idx="181">
                  <c:v>77.147999999999996</c:v>
                </c:pt>
                <c:pt idx="182">
                  <c:v>78.066000000000003</c:v>
                </c:pt>
                <c:pt idx="183">
                  <c:v>76.066000000000003</c:v>
                </c:pt>
                <c:pt idx="184">
                  <c:v>76.606999999999999</c:v>
                </c:pt>
                <c:pt idx="185">
                  <c:v>77.59</c:v>
                </c:pt>
                <c:pt idx="186">
                  <c:v>77.278999999999996</c:v>
                </c:pt>
                <c:pt idx="187">
                  <c:v>77.311000000000007</c:v>
                </c:pt>
                <c:pt idx="188">
                  <c:v>75.950999999999993</c:v>
                </c:pt>
                <c:pt idx="189">
                  <c:v>78.656000000000006</c:v>
                </c:pt>
                <c:pt idx="190">
                  <c:v>76.343999999999994</c:v>
                </c:pt>
                <c:pt idx="191">
                  <c:v>78.033000000000001</c:v>
                </c:pt>
                <c:pt idx="192">
                  <c:v>77.902000000000001</c:v>
                </c:pt>
                <c:pt idx="193">
                  <c:v>78.77</c:v>
                </c:pt>
                <c:pt idx="194">
                  <c:v>77.426000000000002</c:v>
                </c:pt>
                <c:pt idx="195">
                  <c:v>78.033000000000001</c:v>
                </c:pt>
                <c:pt idx="196">
                  <c:v>75.852000000000004</c:v>
                </c:pt>
                <c:pt idx="197">
                  <c:v>78.77</c:v>
                </c:pt>
                <c:pt idx="198">
                  <c:v>78.802999999999997</c:v>
                </c:pt>
                <c:pt idx="199">
                  <c:v>76.738</c:v>
                </c:pt>
                <c:pt idx="200">
                  <c:v>79.671999999999997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100.32873891583661</c:v>
                </c:pt>
                <c:pt idx="5">
                  <c:v>100.33102260251347</c:v>
                </c:pt>
                <c:pt idx="6">
                  <c:v>100.33301366696932</c:v>
                </c:pt>
                <c:pt idx="7">
                  <c:v>100.33463538726551</c:v>
                </c:pt>
                <c:pt idx="8">
                  <c:v>100.33580011420767</c:v>
                </c:pt>
                <c:pt idx="9">
                  <c:v>100.33640816013018</c:v>
                </c:pt>
                <c:pt idx="10">
                  <c:v>100.33634663620641</c:v>
                </c:pt>
                <c:pt idx="11">
                  <c:v>100.33548825003842</c:v>
                </c:pt>
                <c:pt idx="12">
                  <c:v>100.33369007972829</c:v>
                </c:pt>
                <c:pt idx="13">
                  <c:v>100.33079234615091</c:v>
                </c:pt>
                <c:pt idx="14">
                  <c:v>100.32661721222063</c:v>
                </c:pt>
                <c:pt idx="15">
                  <c:v>100.32096764754678</c:v>
                </c:pt>
                <c:pt idx="16">
                  <c:v>100.31362641101011</c:v>
                </c:pt>
                <c:pt idx="17">
                  <c:v>100.30435522647903</c:v>
                </c:pt>
                <c:pt idx="18">
                  <c:v>100.29289426599327</c:v>
                </c:pt>
                <c:pt idx="19">
                  <c:v>100.27896212515039</c:v>
                </c:pt>
                <c:pt idx="20">
                  <c:v>100.26225660432721</c:v>
                </c:pt>
                <c:pt idx="21">
                  <c:v>100.24245684456808</c:v>
                </c:pt>
                <c:pt idx="22">
                  <c:v>100.21922778926609</c:v>
                </c:pt>
                <c:pt idx="23">
                  <c:v>100.19222868283893</c:v>
                </c:pt>
                <c:pt idx="24">
                  <c:v>100.16112857692735</c:v>
                </c:pt>
                <c:pt idx="25">
                  <c:v>100.12563388709121</c:v>
                </c:pt>
                <c:pt idx="26">
                  <c:v>100.08553632965733</c:v>
                </c:pt>
                <c:pt idx="27">
                  <c:v>100.04079457158684</c:v>
                </c:pt>
                <c:pt idx="28">
                  <c:v>99.991670200515173</c:v>
                </c:pt>
                <c:pt idx="29">
                  <c:v>99.938948652635929</c:v>
                </c:pt>
                <c:pt idx="30">
                  <c:v>99.88428871147795</c:v>
                </c:pt>
                <c:pt idx="31">
                  <c:v>99.830759644815274</c:v>
                </c:pt>
                <c:pt idx="32">
                  <c:v>99.783641370735538</c:v>
                </c:pt>
                <c:pt idx="33">
                  <c:v>99.751576918709986</c:v>
                </c:pt>
                <c:pt idx="34">
                  <c:v>99.748172337651212</c:v>
                </c:pt>
                <c:pt idx="35">
                  <c:v>99.794129112859665</c:v>
                </c:pt>
                <c:pt idx="36">
                  <c:v>99.919958031787061</c:v>
                </c:pt>
                <c:pt idx="37">
                  <c:v>100.16925050670871</c:v>
                </c:pt>
                <c:pt idx="38">
                  <c:v>100.60236471690078</c:v>
                </c:pt>
                <c:pt idx="39">
                  <c:v>101.30021643139074</c:v>
                </c:pt>
                <c:pt idx="40">
                  <c:v>102.36765541220163</c:v>
                </c:pt>
                <c:pt idx="41">
                  <c:v>103.9356804843073</c:v>
                </c:pt>
                <c:pt idx="42">
                  <c:v>106.16154046817479</c:v>
                </c:pt>
                <c:pt idx="43">
                  <c:v>109.22564239134958</c:v>
                </c:pt>
                <c:pt idx="44">
                  <c:v>113.32421196824154</c:v>
                </c:pt>
                <c:pt idx="45">
                  <c:v>118.65689158648479</c:v>
                </c:pt>
                <c:pt idx="46">
                  <c:v>125.40896440272765</c:v>
                </c:pt>
                <c:pt idx="47">
                  <c:v>133.7286621886465</c:v>
                </c:pt>
                <c:pt idx="48">
                  <c:v>143.70097772547231</c:v>
                </c:pt>
                <c:pt idx="49">
                  <c:v>155.32033256643197</c:v>
                </c:pt>
                <c:pt idx="50">
                  <c:v>168.46462947344156</c:v>
                </c:pt>
                <c:pt idx="51">
                  <c:v>182.87037544922441</c:v>
                </c:pt>
                <c:pt idx="52">
                  <c:v>198.09730001147597</c:v>
                </c:pt>
                <c:pt idx="53">
                  <c:v>213.44590344789435</c:v>
                </c:pt>
                <c:pt idx="54">
                  <c:v>227.76935479493542</c:v>
                </c:pt>
                <c:pt idx="55">
                  <c:v>239.17813387082325</c:v>
                </c:pt>
                <c:pt idx="56">
                  <c:v>244.87071264252864</c:v>
                </c:pt>
                <c:pt idx="57">
                  <c:v>241.62529195736778</c:v>
                </c:pt>
                <c:pt idx="58">
                  <c:v>227.33517404078236</c:v>
                </c:pt>
                <c:pt idx="59">
                  <c:v>202.95705331422218</c:v>
                </c:pt>
                <c:pt idx="60">
                  <c:v>173.16580810493838</c:v>
                </c:pt>
                <c:pt idx="61">
                  <c:v>144.54632358183267</c:v>
                </c:pt>
                <c:pt idx="62">
                  <c:v>122.38376533866703</c:v>
                </c:pt>
                <c:pt idx="63">
                  <c:v>108.56654720487283</c:v>
                </c:pt>
                <c:pt idx="64">
                  <c:v>101.93711306361834</c:v>
                </c:pt>
                <c:pt idx="65">
                  <c:v>100.13059126569742</c:v>
                </c:pt>
                <c:pt idx="66">
                  <c:v>101.15280183591071</c:v>
                </c:pt>
                <c:pt idx="67">
                  <c:v>103.91768897972854</c:v>
                </c:pt>
                <c:pt idx="68">
                  <c:v>108.05631505299129</c:v>
                </c:pt>
                <c:pt idx="69">
                  <c:v>113.55553224495131</c:v>
                </c:pt>
                <c:pt idx="70">
                  <c:v>120.5015104596215</c:v>
                </c:pt>
                <c:pt idx="71">
                  <c:v>128.94648310084696</c:v>
                </c:pt>
                <c:pt idx="72">
                  <c:v>138.84282820427265</c:v>
                </c:pt>
                <c:pt idx="73">
                  <c:v>150.00660881114078</c:v>
                </c:pt>
                <c:pt idx="74">
                  <c:v>162.09811089005839</c:v>
                </c:pt>
                <c:pt idx="75">
                  <c:v>174.61000358281223</c:v>
                </c:pt>
                <c:pt idx="76">
                  <c:v>186.80142204982852</c:v>
                </c:pt>
                <c:pt idx="77">
                  <c:v>197.34994288128431</c:v>
                </c:pt>
                <c:pt idx="78">
                  <c:v>203.45339439802007</c:v>
                </c:pt>
                <c:pt idx="79">
                  <c:v>200.25102605090552</c:v>
                </c:pt>
                <c:pt idx="80">
                  <c:v>183.42507713092687</c:v>
                </c:pt>
                <c:pt idx="81">
                  <c:v>155.14292634703531</c:v>
                </c:pt>
                <c:pt idx="82">
                  <c:v>125.49715173022327</c:v>
                </c:pt>
                <c:pt idx="83">
                  <c:v>104.43481364975416</c:v>
                </c:pt>
                <c:pt idx="84">
                  <c:v>94.035052525103765</c:v>
                </c:pt>
                <c:pt idx="85">
                  <c:v>90.374840918041954</c:v>
                </c:pt>
                <c:pt idx="86">
                  <c:v>89.364541293054756</c:v>
                </c:pt>
                <c:pt idx="87">
                  <c:v>89.041519139775716</c:v>
                </c:pt>
                <c:pt idx="88">
                  <c:v>88.839533156520332</c:v>
                </c:pt>
                <c:pt idx="89">
                  <c:v>88.652822719105131</c:v>
                </c:pt>
                <c:pt idx="90">
                  <c:v>88.468163664750222</c:v>
                </c:pt>
                <c:pt idx="91">
                  <c:v>88.284409489273941</c:v>
                </c:pt>
                <c:pt idx="92">
                  <c:v>88.1014956418515</c:v>
                </c:pt>
                <c:pt idx="93">
                  <c:v>87.919494239714155</c:v>
                </c:pt>
                <c:pt idx="94">
                  <c:v>87.738651486698103</c:v>
                </c:pt>
                <c:pt idx="95">
                  <c:v>87.559591000794171</c:v>
                </c:pt>
                <c:pt idx="96">
                  <c:v>87.383722798934443</c:v>
                </c:pt>
                <c:pt idx="97">
                  <c:v>87.214001049484608</c:v>
                </c:pt>
                <c:pt idx="98">
                  <c:v>87.056223744301732</c:v>
                </c:pt>
                <c:pt idx="99">
                  <c:v>86.921076889170308</c:v>
                </c:pt>
                <c:pt idx="100">
                  <c:v>86.827036485860347</c:v>
                </c:pt>
                <c:pt idx="101">
                  <c:v>86.803977019436047</c:v>
                </c:pt>
                <c:pt idx="102">
                  <c:v>86.89683276790457</c:v>
                </c:pt>
                <c:pt idx="103">
                  <c:v>87.167917315823956</c:v>
                </c:pt>
                <c:pt idx="104">
                  <c:v>87.695630406940779</c:v>
                </c:pt>
                <c:pt idx="105">
                  <c:v>88.566489610803799</c:v>
                </c:pt>
                <c:pt idx="106">
                  <c:v>89.857087732976566</c:v>
                </c:pt>
                <c:pt idx="107">
                  <c:v>91.603439573081786</c:v>
                </c:pt>
                <c:pt idx="108">
                  <c:v>93.758782561536691</c:v>
                </c:pt>
                <c:pt idx="109">
                  <c:v>96.149310751695495</c:v>
                </c:pt>
                <c:pt idx="110">
                  <c:v>98.450386892403955</c:v>
                </c:pt>
                <c:pt idx="111">
                  <c:v>100.21585406570314</c:v>
                </c:pt>
                <c:pt idx="112">
                  <c:v>100.9839128185061</c:v>
                </c:pt>
                <c:pt idx="113">
                  <c:v>100.44276809255003</c:v>
                </c:pt>
                <c:pt idx="114">
                  <c:v>98.583547598950076</c:v>
                </c:pt>
                <c:pt idx="115">
                  <c:v>95.744347344774368</c:v>
                </c:pt>
                <c:pt idx="116">
                  <c:v>92.49758990759959</c:v>
                </c:pt>
                <c:pt idx="117">
                  <c:v>89.432057441331892</c:v>
                </c:pt>
                <c:pt idx="118">
                  <c:v>86.951629701525462</c:v>
                </c:pt>
                <c:pt idx="119">
                  <c:v>85.192837216677077</c:v>
                </c:pt>
                <c:pt idx="120">
                  <c:v>84.074113498529357</c:v>
                </c:pt>
                <c:pt idx="121">
                  <c:v>83.411066176238066</c:v>
                </c:pt>
                <c:pt idx="122">
                  <c:v>83.019154736452904</c:v>
                </c:pt>
                <c:pt idx="123">
                  <c:v>82.764902689221842</c:v>
                </c:pt>
                <c:pt idx="124">
                  <c:v>82.57122827922997</c:v>
                </c:pt>
                <c:pt idx="125">
                  <c:v>82.40120981876143</c:v>
                </c:pt>
                <c:pt idx="126">
                  <c:v>82.239948596066185</c:v>
                </c:pt>
                <c:pt idx="127">
                  <c:v>82.082523260971115</c:v>
                </c:pt>
                <c:pt idx="128">
                  <c:v>81.928347331564936</c:v>
                </c:pt>
                <c:pt idx="129">
                  <c:v>81.780280208315915</c:v>
                </c:pt>
                <c:pt idx="130">
                  <c:v>81.648151656247748</c:v>
                </c:pt>
                <c:pt idx="131">
                  <c:v>81.55836076091957</c:v>
                </c:pt>
                <c:pt idx="132">
                  <c:v>81.571325897632136</c:v>
                </c:pt>
                <c:pt idx="133">
                  <c:v>81.803006703543076</c:v>
                </c:pt>
                <c:pt idx="134">
                  <c:v>82.432514169625335</c:v>
                </c:pt>
                <c:pt idx="135">
                  <c:v>83.66123631449878</c:v>
                </c:pt>
                <c:pt idx="136">
                  <c:v>85.594005047773891</c:v>
                </c:pt>
                <c:pt idx="137">
                  <c:v>88.068557287390263</c:v>
                </c:pt>
                <c:pt idx="138">
                  <c:v>90.551626712200246</c:v>
                </c:pt>
                <c:pt idx="139">
                  <c:v>92.254520826804224</c:v>
                </c:pt>
                <c:pt idx="140">
                  <c:v>92.495044202726746</c:v>
                </c:pt>
                <c:pt idx="141">
                  <c:v>91.097895371026681</c:v>
                </c:pt>
                <c:pt idx="142">
                  <c:v>88.520719687520753</c:v>
                </c:pt>
                <c:pt idx="143">
                  <c:v>85.586958268577291</c:v>
                </c:pt>
                <c:pt idx="144">
                  <c:v>83.036451127069029</c:v>
                </c:pt>
                <c:pt idx="145">
                  <c:v>81.22754904485673</c:v>
                </c:pt>
                <c:pt idx="146">
                  <c:v>80.137427851043753</c:v>
                </c:pt>
                <c:pt idx="147">
                  <c:v>79.549407433013343</c:v>
                </c:pt>
                <c:pt idx="148">
                  <c:v>79.236681217149055</c:v>
                </c:pt>
                <c:pt idx="149">
                  <c:v>79.046586615465401</c:v>
                </c:pt>
                <c:pt idx="150">
                  <c:v>78.901676352711647</c:v>
                </c:pt>
                <c:pt idx="151">
                  <c:v>78.770678994460354</c:v>
                </c:pt>
                <c:pt idx="152">
                  <c:v>78.643251450602961</c:v>
                </c:pt>
                <c:pt idx="153">
                  <c:v>78.516510202818282</c:v>
                </c:pt>
                <c:pt idx="154">
                  <c:v>78.389728174747447</c:v>
                </c:pt>
                <c:pt idx="155">
                  <c:v>78.262697051727287</c:v>
                </c:pt>
                <c:pt idx="156">
                  <c:v>78.135319109270739</c:v>
                </c:pt>
                <c:pt idx="157">
                  <c:v>78.007523704346468</c:v>
                </c:pt>
                <c:pt idx="158">
                  <c:v>77.879252930633285</c:v>
                </c:pt>
                <c:pt idx="159">
                  <c:v>77.750459244736504</c:v>
                </c:pt>
                <c:pt idx="160">
                  <c:v>77.621104706039276</c:v>
                </c:pt>
                <c:pt idx="161">
                  <c:v>77.491160314843924</c:v>
                </c:pt>
                <c:pt idx="162">
                  <c:v>77.360605291090693</c:v>
                </c:pt>
                <c:pt idx="163">
                  <c:v>77.229426305000359</c:v>
                </c:pt>
                <c:pt idx="164">
                  <c:v>77.097616685172753</c:v>
                </c:pt>
                <c:pt idx="165">
                  <c:v>76.965175626983893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100.32873891583348</c:v>
                </c:pt>
                <c:pt idx="5">
                  <c:v>100.33102260250377</c:v>
                </c:pt>
                <c:pt idx="6">
                  <c:v>100.33301366693986</c:v>
                </c:pt>
                <c:pt idx="7">
                  <c:v>100.33463538717791</c:v>
                </c:pt>
                <c:pt idx="8">
                  <c:v>100.33580011395249</c:v>
                </c:pt>
                <c:pt idx="9">
                  <c:v>100.33640815940196</c:v>
                </c:pt>
                <c:pt idx="10">
                  <c:v>100.33634663417047</c:v>
                </c:pt>
                <c:pt idx="11">
                  <c:v>100.3354882444621</c:v>
                </c:pt>
                <c:pt idx="12">
                  <c:v>100.33369006476555</c:v>
                </c:pt>
                <c:pt idx="13">
                  <c:v>100.33079230681815</c:v>
                </c:pt>
                <c:pt idx="14">
                  <c:v>100.32661711092788</c:v>
                </c:pt>
                <c:pt idx="15">
                  <c:v>100.3209673919928</c:v>
                </c:pt>
                <c:pt idx="16">
                  <c:v>100.3136257793732</c:v>
                </c:pt>
                <c:pt idx="17">
                  <c:v>100.3043536970377</c:v>
                </c:pt>
                <c:pt idx="18">
                  <c:v>100.29289063789842</c:v>
                </c:pt>
                <c:pt idx="19">
                  <c:v>100.27895369364873</c:v>
                </c:pt>
                <c:pt idx="20">
                  <c:v>100.26223740828407</c:v>
                </c:pt>
                <c:pt idx="21">
                  <c:v>100.24241402926786</c:v>
                </c:pt>
                <c:pt idx="22">
                  <c:v>100.2191342343187</c:v>
                </c:pt>
                <c:pt idx="23">
                  <c:v>100.1920284132469</c:v>
                </c:pt>
                <c:pt idx="24">
                  <c:v>100.16070858227927</c:v>
                </c:pt>
                <c:pt idx="25">
                  <c:v>100.12477100195427</c:v>
                </c:pt>
                <c:pt idx="26">
                  <c:v>100.08379955805492</c:v>
                </c:pt>
                <c:pt idx="27">
                  <c:v>100.03736994740143</c:v>
                </c:pt>
                <c:pt idx="28">
                  <c:v>99.985054686126631</c:v>
                </c:pt>
                <c:pt idx="29">
                  <c:v>99.926428927155698</c:v>
                </c:pt>
                <c:pt idx="30">
                  <c:v>99.861077036377367</c:v>
                </c:pt>
                <c:pt idx="31">
                  <c:v>99.788599834450352</c:v>
                </c:pt>
                <c:pt idx="32">
                  <c:v>99.708622365085688</c:v>
                </c:pt>
                <c:pt idx="33">
                  <c:v>99.620802003513589</c:v>
                </c:pt>
                <c:pt idx="34">
                  <c:v>99.524836673906705</c:v>
                </c:pt>
                <c:pt idx="35">
                  <c:v>99.420472905566072</c:v>
                </c:pt>
                <c:pt idx="36">
                  <c:v>99.307513428702677</c:v>
                </c:pt>
                <c:pt idx="37">
                  <c:v>99.185823995562089</c:v>
                </c:pt>
                <c:pt idx="38">
                  <c:v>99.055339114734423</c:v>
                </c:pt>
                <c:pt idx="39">
                  <c:v>98.916066407986719</c:v>
                </c:pt>
                <c:pt idx="40">
                  <c:v>98.768089340553189</c:v>
                </c:pt>
                <c:pt idx="41">
                  <c:v>98.611568136424168</c:v>
                </c:pt>
                <c:pt idx="42">
                  <c:v>98.44673876676336</c:v>
                </c:pt>
                <c:pt idx="43">
                  <c:v>98.273909987371042</c:v>
                </c:pt>
                <c:pt idx="44">
                  <c:v>98.093458493924075</c:v>
                </c:pt>
                <c:pt idx="45">
                  <c:v>97.905822354614884</c:v>
                </c:pt>
                <c:pt idx="46">
                  <c:v>97.71149296180684</c:v>
                </c:pt>
                <c:pt idx="47">
                  <c:v>97.511005811189136</c:v>
                </c:pt>
                <c:pt idx="48">
                  <c:v>97.304930463853111</c:v>
                </c:pt>
                <c:pt idx="49">
                  <c:v>97.093860070855669</c:v>
                </c:pt>
                <c:pt idx="50">
                  <c:v>96.878400840487231</c:v>
                </c:pt>
                <c:pt idx="51">
                  <c:v>96.659161807041414</c:v>
                </c:pt>
                <c:pt idx="52">
                  <c:v>96.436745219633792</c:v>
                </c:pt>
                <c:pt idx="53">
                  <c:v>96.211737815090643</c:v>
                </c:pt>
                <c:pt idx="54">
                  <c:v>95.98470317539666</c:v>
                </c:pt>
                <c:pt idx="55">
                  <c:v>95.756175303019035</c:v>
                </c:pt>
                <c:pt idx="56">
                  <c:v>95.526653481554476</c:v>
                </c:pt>
                <c:pt idx="57">
                  <c:v>95.296598428664183</c:v>
                </c:pt>
                <c:pt idx="58">
                  <c:v>95.066429696190966</c:v>
                </c:pt>
                <c:pt idx="59">
                  <c:v>94.836524230545535</c:v>
                </c:pt>
                <c:pt idx="60">
                  <c:v>94.607215975658747</c:v>
                </c:pt>
                <c:pt idx="61">
                  <c:v>94.378796380835126</c:v>
                </c:pt>
                <c:pt idx="62">
                  <c:v>94.151515665793653</c:v>
                </c:pt>
                <c:pt idx="63">
                  <c:v>93.925584693642122</c:v>
                </c:pt>
                <c:pt idx="64">
                  <c:v>93.701177307834996</c:v>
                </c:pt>
                <c:pt idx="65">
                  <c:v>93.478432999580789</c:v>
                </c:pt>
                <c:pt idx="66">
                  <c:v>93.257459786033621</c:v>
                </c:pt>
                <c:pt idx="67">
                  <c:v>93.038337195462503</c:v>
                </c:pt>
                <c:pt idx="68">
                  <c:v>92.821119272201102</c:v>
                </c:pt>
                <c:pt idx="69">
                  <c:v>92.605837530580018</c:v>
                </c:pt>
                <c:pt idx="70">
                  <c:v>92.392503802519144</c:v>
                </c:pt>
                <c:pt idx="71">
                  <c:v>92.1811129375333</c:v>
                </c:pt>
                <c:pt idx="72">
                  <c:v>91.971645326305932</c:v>
                </c:pt>
                <c:pt idx="73">
                  <c:v>91.764069229591527</c:v>
                </c:pt>
                <c:pt idx="74">
                  <c:v>91.558342903026997</c:v>
                </c:pt>
                <c:pt idx="75">
                  <c:v>91.354416515553567</c:v>
                </c:pt>
                <c:pt idx="76">
                  <c:v>91.152233864722604</c:v>
                </c:pt>
                <c:pt idx="77">
                  <c:v>90.951733896360096</c:v>
                </c:pt>
                <c:pt idx="78">
                  <c:v>90.75285203908652</c:v>
                </c:pt>
                <c:pt idx="79">
                  <c:v>90.555521366223616</c:v>
                </c:pt>
                <c:pt idx="80">
                  <c:v>90.359673598845447</c:v>
                </c:pt>
                <c:pt idx="81">
                  <c:v>90.165239964314964</c:v>
                </c:pt>
                <c:pt idx="82">
                  <c:v>89.972151924731307</c:v>
                </c:pt>
                <c:pt idx="83">
                  <c:v>89.780341789423389</c:v>
                </c:pt>
                <c:pt idx="84">
                  <c:v>89.589743225066172</c:v>
                </c:pt>
                <c:pt idx="85">
                  <c:v>89.400291676251797</c:v>
                </c:pt>
                <c:pt idx="86">
                  <c:v>89.211924708489875</c:v>
                </c:pt>
                <c:pt idx="87">
                  <c:v>89.02458228469041</c:v>
                </c:pt>
                <c:pt idx="88">
                  <c:v>88.838206985243218</c:v>
                </c:pt>
                <c:pt idx="89">
                  <c:v>88.652744180877548</c:v>
                </c:pt>
                <c:pt idx="90">
                  <c:v>88.468142166588351</c:v>
                </c:pt>
                <c:pt idx="91">
                  <c:v>88.284352264063941</c:v>
                </c:pt>
                <c:pt idx="92">
                  <c:v>88.101328899253701</c:v>
                </c:pt>
                <c:pt idx="93">
                  <c:v>87.919029660977685</c:v>
                </c:pt>
                <c:pt idx="94">
                  <c:v>87.737415345802134</c:v>
                </c:pt>
                <c:pt idx="95">
                  <c:v>87.556449993784369</c:v>
                </c:pt>
                <c:pt idx="96">
                  <c:v>87.376100919123274</c:v>
                </c:pt>
                <c:pt idx="97">
                  <c:v>87.196338739229233</c:v>
                </c:pt>
                <c:pt idx="98">
                  <c:v>87.01713740524427</c:v>
                </c:pt>
                <c:pt idx="99">
                  <c:v>86.838474236590102</c:v>
                </c:pt>
                <c:pt idx="100">
                  <c:v>86.660329961686259</c:v>
                </c:pt>
                <c:pt idx="101">
                  <c:v>86.482688766557018</c:v>
                </c:pt>
                <c:pt idx="102">
                  <c:v>86.305538352617162</c:v>
                </c:pt>
                <c:pt idx="103">
                  <c:v>86.128870004484313</c:v>
                </c:pt>
                <c:pt idx="104">
                  <c:v>85.952678668196867</c:v>
                </c:pt>
                <c:pt idx="105">
                  <c:v>85.776963039706175</c:v>
                </c:pt>
                <c:pt idx="106">
                  <c:v>85.601725662948368</c:v>
                </c:pt>
                <c:pt idx="107">
                  <c:v>85.42697303617318</c:v>
                </c:pt>
                <c:pt idx="108">
                  <c:v>85.2527157244987</c:v>
                </c:pt>
                <c:pt idx="109">
                  <c:v>85.078968475867356</c:v>
                </c:pt>
                <c:pt idx="110">
                  <c:v>84.905750336686921</c:v>
                </c:pt>
                <c:pt idx="111">
                  <c:v>84.733084762452378</c:v>
                </c:pt>
                <c:pt idx="112">
                  <c:v>84.560999717557578</c:v>
                </c:pt>
                <c:pt idx="113">
                  <c:v>84.389527757335614</c:v>
                </c:pt>
                <c:pt idx="114">
                  <c:v>84.218706084128726</c:v>
                </c:pt>
                <c:pt idx="115">
                  <c:v>84.048576567919937</c:v>
                </c:pt>
                <c:pt idx="116">
                  <c:v>83.879185720804031</c:v>
                </c:pt>
                <c:pt idx="117">
                  <c:v>83.710584613405786</c:v>
                </c:pt>
                <c:pt idx="118">
                  <c:v>83.542828720350144</c:v>
                </c:pt>
                <c:pt idx="119">
                  <c:v>83.375977681164812</c:v>
                </c:pt>
                <c:pt idx="120">
                  <c:v>83.210094962673793</c:v>
                </c:pt>
                <c:pt idx="121">
                  <c:v>83.045247409171878</c:v>
                </c:pt>
                <c:pt idx="122">
                  <c:v>82.881504667609292</c:v>
                </c:pt>
                <c:pt idx="123">
                  <c:v>82.718938476827219</c:v>
                </c:pt>
                <c:pt idx="124">
                  <c:v>82.557621812717414</c:v>
                </c:pt>
                <c:pt idx="125">
                  <c:v>82.397627885157689</c:v>
                </c:pt>
                <c:pt idx="126">
                  <c:v>82.239028987766176</c:v>
                </c:pt>
                <c:pt idx="127">
                  <c:v>82.081895207923807</c:v>
                </c:pt>
                <c:pt idx="128">
                  <c:v>81.926293012023478</c:v>
                </c:pt>
                <c:pt idx="129">
                  <c:v>81.772283729292113</c:v>
                </c:pt>
                <c:pt idx="130">
                  <c:v>81.619921966426347</c:v>
                </c:pt>
                <c:pt idx="131">
                  <c:v>81.469253994171282</c:v>
                </c:pt>
                <c:pt idx="132">
                  <c:v>81.320316155211074</c:v>
                </c:pt>
                <c:pt idx="133">
                  <c:v>81.173133349588397</c:v>
                </c:pt>
                <c:pt idx="134">
                  <c:v>81.027717658542983</c:v>
                </c:pt>
                <c:pt idx="135">
                  <c:v>80.88406716940932</c:v>
                </c:pt>
                <c:pt idx="136">
                  <c:v>80.742165062414855</c:v>
                </c:pt>
                <c:pt idx="137">
                  <c:v>80.601979014469094</c:v>
                </c:pt>
                <c:pt idx="138">
                  <c:v>80.463460965233764</c:v>
                </c:pt>
                <c:pt idx="139">
                  <c:v>80.326547277183721</c:v>
                </c:pt>
                <c:pt idx="140">
                  <c:v>80.191159304669384</c:v>
                </c:pt>
                <c:pt idx="141">
                  <c:v>80.05720436819594</c:v>
                </c:pt>
                <c:pt idx="142">
                  <c:v>79.924577110555035</c:v>
                </c:pt>
                <c:pt idx="143">
                  <c:v>79.793161192544488</c:v>
                </c:pt>
                <c:pt idx="144">
                  <c:v>79.662831269271919</c:v>
                </c:pt>
                <c:pt idx="145">
                  <c:v>79.533455174766743</c:v>
                </c:pt>
                <c:pt idx="146">
                  <c:v>79.404896233830911</c:v>
                </c:pt>
                <c:pt idx="147">
                  <c:v>79.277015616325201</c:v>
                </c:pt>
                <c:pt idx="148">
                  <c:v>79.149674650526151</c:v>
                </c:pt>
                <c:pt idx="149">
                  <c:v>79.022737018439415</c:v>
                </c:pt>
                <c:pt idx="150">
                  <c:v>78.896070766257182</c:v>
                </c:pt>
                <c:pt idx="151">
                  <c:v>78.769550076448198</c:v>
                </c:pt>
                <c:pt idx="152">
                  <c:v>78.643056763051419</c:v>
                </c:pt>
                <c:pt idx="153">
                  <c:v>78.516481467386456</c:v>
                </c:pt>
                <c:pt idx="154">
                  <c:v>78.389724546465089</c:v>
                </c:pt>
                <c:pt idx="155">
                  <c:v>78.262696659972491</c:v>
                </c:pt>
                <c:pt idx="156">
                  <c:v>78.135319073112626</c:v>
                </c:pt>
                <c:pt idx="157">
                  <c:v>78.00752370149452</c:v>
                </c:pt>
                <c:pt idx="158">
                  <c:v>77.879252930441112</c:v>
                </c:pt>
                <c:pt idx="159">
                  <c:v>77.750459244725448</c:v>
                </c:pt>
                <c:pt idx="160">
                  <c:v>77.621104706038736</c:v>
                </c:pt>
                <c:pt idx="161">
                  <c:v>77.491160314843896</c:v>
                </c:pt>
                <c:pt idx="162">
                  <c:v>77.360605291090693</c:v>
                </c:pt>
                <c:pt idx="163">
                  <c:v>77.229426305000359</c:v>
                </c:pt>
                <c:pt idx="164">
                  <c:v>77.097616685172753</c:v>
                </c:pt>
                <c:pt idx="165">
                  <c:v>76.965175626983893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101.583</c:v>
                </c:pt>
                <c:pt idx="1">
                  <c:v>101.65</c:v>
                </c:pt>
                <c:pt idx="2">
                  <c:v>103.283</c:v>
                </c:pt>
                <c:pt idx="3">
                  <c:v>103.68300000000001</c:v>
                </c:pt>
                <c:pt idx="4">
                  <c:v>99.867000000000004</c:v>
                </c:pt>
                <c:pt idx="5">
                  <c:v>101.55</c:v>
                </c:pt>
                <c:pt idx="6">
                  <c:v>101.733</c:v>
                </c:pt>
                <c:pt idx="7">
                  <c:v>101.633</c:v>
                </c:pt>
                <c:pt idx="8">
                  <c:v>103.15</c:v>
                </c:pt>
                <c:pt idx="9">
                  <c:v>101.43300000000001</c:v>
                </c:pt>
                <c:pt idx="10">
                  <c:v>99.832999999999998</c:v>
                </c:pt>
                <c:pt idx="11">
                  <c:v>98.9</c:v>
                </c:pt>
                <c:pt idx="12">
                  <c:v>101.43300000000001</c:v>
                </c:pt>
                <c:pt idx="13">
                  <c:v>101.7</c:v>
                </c:pt>
                <c:pt idx="14">
                  <c:v>101.133</c:v>
                </c:pt>
                <c:pt idx="15">
                  <c:v>101.25</c:v>
                </c:pt>
                <c:pt idx="16">
                  <c:v>102.517</c:v>
                </c:pt>
                <c:pt idx="17">
                  <c:v>99.582999999999998</c:v>
                </c:pt>
                <c:pt idx="18">
                  <c:v>101.017</c:v>
                </c:pt>
                <c:pt idx="19">
                  <c:v>100.15</c:v>
                </c:pt>
                <c:pt idx="20">
                  <c:v>100.56699999999999</c:v>
                </c:pt>
                <c:pt idx="21">
                  <c:v>99.6</c:v>
                </c:pt>
                <c:pt idx="22">
                  <c:v>98.95</c:v>
                </c:pt>
                <c:pt idx="23">
                  <c:v>99.766999999999996</c:v>
                </c:pt>
                <c:pt idx="24">
                  <c:v>99.45</c:v>
                </c:pt>
                <c:pt idx="25">
                  <c:v>99.85</c:v>
                </c:pt>
                <c:pt idx="26">
                  <c:v>98.117000000000004</c:v>
                </c:pt>
                <c:pt idx="27">
                  <c:v>101.267</c:v>
                </c:pt>
                <c:pt idx="28">
                  <c:v>102.217</c:v>
                </c:pt>
                <c:pt idx="29">
                  <c:v>101.93300000000001</c:v>
                </c:pt>
                <c:pt idx="30">
                  <c:v>101.3</c:v>
                </c:pt>
                <c:pt idx="31">
                  <c:v>100.783</c:v>
                </c:pt>
                <c:pt idx="32">
                  <c:v>101.65</c:v>
                </c:pt>
                <c:pt idx="33">
                  <c:v>100.767</c:v>
                </c:pt>
                <c:pt idx="34">
                  <c:v>101.883</c:v>
                </c:pt>
                <c:pt idx="35">
                  <c:v>103.217</c:v>
                </c:pt>
                <c:pt idx="36">
                  <c:v>101.033</c:v>
                </c:pt>
                <c:pt idx="37">
                  <c:v>100.967</c:v>
                </c:pt>
                <c:pt idx="38">
                  <c:v>102.65</c:v>
                </c:pt>
                <c:pt idx="39">
                  <c:v>100.583</c:v>
                </c:pt>
                <c:pt idx="40">
                  <c:v>100.983</c:v>
                </c:pt>
                <c:pt idx="41">
                  <c:v>103.25</c:v>
                </c:pt>
                <c:pt idx="42">
                  <c:v>106.783</c:v>
                </c:pt>
                <c:pt idx="43">
                  <c:v>108.15</c:v>
                </c:pt>
                <c:pt idx="44">
                  <c:v>110.767</c:v>
                </c:pt>
                <c:pt idx="45">
                  <c:v>119.967</c:v>
                </c:pt>
                <c:pt idx="46">
                  <c:v>129.167</c:v>
                </c:pt>
                <c:pt idx="47">
                  <c:v>145.017</c:v>
                </c:pt>
                <c:pt idx="48">
                  <c:v>163.71700000000001</c:v>
                </c:pt>
                <c:pt idx="49">
                  <c:v>180.733</c:v>
                </c:pt>
                <c:pt idx="50">
                  <c:v>199.68299999999999</c:v>
                </c:pt>
                <c:pt idx="51">
                  <c:v>212.43299999999999</c:v>
                </c:pt>
                <c:pt idx="52">
                  <c:v>224.21700000000001</c:v>
                </c:pt>
                <c:pt idx="53">
                  <c:v>229.43299999999999</c:v>
                </c:pt>
                <c:pt idx="54">
                  <c:v>234.667</c:v>
                </c:pt>
                <c:pt idx="55">
                  <c:v>235.55</c:v>
                </c:pt>
                <c:pt idx="56">
                  <c:v>232.53299999999999</c:v>
                </c:pt>
                <c:pt idx="57">
                  <c:v>227.06700000000001</c:v>
                </c:pt>
                <c:pt idx="58">
                  <c:v>214.05</c:v>
                </c:pt>
                <c:pt idx="59">
                  <c:v>190.86699999999999</c:v>
                </c:pt>
                <c:pt idx="60">
                  <c:v>149.65</c:v>
                </c:pt>
                <c:pt idx="61">
                  <c:v>113.483</c:v>
                </c:pt>
                <c:pt idx="62">
                  <c:v>102</c:v>
                </c:pt>
                <c:pt idx="63">
                  <c:v>99.266999999999996</c:v>
                </c:pt>
                <c:pt idx="64">
                  <c:v>99.483000000000004</c:v>
                </c:pt>
                <c:pt idx="65">
                  <c:v>101.717</c:v>
                </c:pt>
                <c:pt idx="66">
                  <c:v>103.2</c:v>
                </c:pt>
                <c:pt idx="67">
                  <c:v>106.383</c:v>
                </c:pt>
                <c:pt idx="68">
                  <c:v>114.217</c:v>
                </c:pt>
                <c:pt idx="69">
                  <c:v>121.7</c:v>
                </c:pt>
                <c:pt idx="70">
                  <c:v>132.083</c:v>
                </c:pt>
                <c:pt idx="71">
                  <c:v>146.917</c:v>
                </c:pt>
                <c:pt idx="72">
                  <c:v>158.55000000000001</c:v>
                </c:pt>
                <c:pt idx="73">
                  <c:v>170.25</c:v>
                </c:pt>
                <c:pt idx="74">
                  <c:v>180.917</c:v>
                </c:pt>
                <c:pt idx="75">
                  <c:v>188.71700000000001</c:v>
                </c:pt>
                <c:pt idx="76">
                  <c:v>195.5</c:v>
                </c:pt>
                <c:pt idx="77">
                  <c:v>196.36699999999999</c:v>
                </c:pt>
                <c:pt idx="78">
                  <c:v>194.75</c:v>
                </c:pt>
                <c:pt idx="79">
                  <c:v>188.3</c:v>
                </c:pt>
                <c:pt idx="80">
                  <c:v>168.267</c:v>
                </c:pt>
                <c:pt idx="81">
                  <c:v>134.03299999999999</c:v>
                </c:pt>
                <c:pt idx="82">
                  <c:v>102.167</c:v>
                </c:pt>
                <c:pt idx="83">
                  <c:v>90.516999999999996</c:v>
                </c:pt>
                <c:pt idx="84">
                  <c:v>89.117000000000004</c:v>
                </c:pt>
                <c:pt idx="85">
                  <c:v>91.483000000000004</c:v>
                </c:pt>
                <c:pt idx="86">
                  <c:v>90</c:v>
                </c:pt>
                <c:pt idx="87">
                  <c:v>88.466999999999999</c:v>
                </c:pt>
                <c:pt idx="88">
                  <c:v>87.216999999999999</c:v>
                </c:pt>
                <c:pt idx="89">
                  <c:v>90.516999999999996</c:v>
                </c:pt>
                <c:pt idx="90">
                  <c:v>88.582999999999998</c:v>
                </c:pt>
                <c:pt idx="91">
                  <c:v>89.882999999999996</c:v>
                </c:pt>
                <c:pt idx="92">
                  <c:v>90.367000000000004</c:v>
                </c:pt>
                <c:pt idx="93">
                  <c:v>89.382999999999996</c:v>
                </c:pt>
                <c:pt idx="94">
                  <c:v>87.65</c:v>
                </c:pt>
                <c:pt idx="95">
                  <c:v>88.1</c:v>
                </c:pt>
                <c:pt idx="96">
                  <c:v>89.6</c:v>
                </c:pt>
                <c:pt idx="97">
                  <c:v>90.4</c:v>
                </c:pt>
                <c:pt idx="98">
                  <c:v>91.066999999999993</c:v>
                </c:pt>
                <c:pt idx="99">
                  <c:v>89.4</c:v>
                </c:pt>
                <c:pt idx="100">
                  <c:v>91.066999999999993</c:v>
                </c:pt>
                <c:pt idx="101">
                  <c:v>90.15</c:v>
                </c:pt>
                <c:pt idx="102">
                  <c:v>88.332999999999998</c:v>
                </c:pt>
                <c:pt idx="103">
                  <c:v>87.766999999999996</c:v>
                </c:pt>
                <c:pt idx="104">
                  <c:v>89.25</c:v>
                </c:pt>
                <c:pt idx="105">
                  <c:v>89.3</c:v>
                </c:pt>
                <c:pt idx="106">
                  <c:v>91.983000000000004</c:v>
                </c:pt>
                <c:pt idx="107">
                  <c:v>93.483000000000004</c:v>
                </c:pt>
                <c:pt idx="108">
                  <c:v>98.4</c:v>
                </c:pt>
                <c:pt idx="109">
                  <c:v>101.967</c:v>
                </c:pt>
                <c:pt idx="110">
                  <c:v>102.85</c:v>
                </c:pt>
                <c:pt idx="111">
                  <c:v>105.05</c:v>
                </c:pt>
                <c:pt idx="112">
                  <c:v>105.25</c:v>
                </c:pt>
                <c:pt idx="113">
                  <c:v>105.93300000000001</c:v>
                </c:pt>
                <c:pt idx="114">
                  <c:v>100.233</c:v>
                </c:pt>
                <c:pt idx="115">
                  <c:v>94.9</c:v>
                </c:pt>
                <c:pt idx="116">
                  <c:v>92.6</c:v>
                </c:pt>
                <c:pt idx="117">
                  <c:v>89.266999999999996</c:v>
                </c:pt>
                <c:pt idx="118">
                  <c:v>87.867000000000004</c:v>
                </c:pt>
                <c:pt idx="119">
                  <c:v>86.283000000000001</c:v>
                </c:pt>
                <c:pt idx="120">
                  <c:v>84.382999999999996</c:v>
                </c:pt>
                <c:pt idx="121">
                  <c:v>84.882999999999996</c:v>
                </c:pt>
                <c:pt idx="122">
                  <c:v>84.632999999999996</c:v>
                </c:pt>
                <c:pt idx="123">
                  <c:v>82.65</c:v>
                </c:pt>
                <c:pt idx="124">
                  <c:v>82.483000000000004</c:v>
                </c:pt>
                <c:pt idx="125">
                  <c:v>82.983000000000004</c:v>
                </c:pt>
                <c:pt idx="126">
                  <c:v>82.216999999999999</c:v>
                </c:pt>
                <c:pt idx="127">
                  <c:v>83.15</c:v>
                </c:pt>
                <c:pt idx="128">
                  <c:v>84.216999999999999</c:v>
                </c:pt>
                <c:pt idx="129">
                  <c:v>85.533000000000001</c:v>
                </c:pt>
                <c:pt idx="130">
                  <c:v>84.85</c:v>
                </c:pt>
                <c:pt idx="131">
                  <c:v>84.5</c:v>
                </c:pt>
                <c:pt idx="132">
                  <c:v>85.4</c:v>
                </c:pt>
                <c:pt idx="133">
                  <c:v>84.966999999999999</c:v>
                </c:pt>
                <c:pt idx="134">
                  <c:v>84.216999999999999</c:v>
                </c:pt>
                <c:pt idx="135">
                  <c:v>85.683000000000007</c:v>
                </c:pt>
                <c:pt idx="136">
                  <c:v>87.983000000000004</c:v>
                </c:pt>
                <c:pt idx="137">
                  <c:v>91.332999999999998</c:v>
                </c:pt>
                <c:pt idx="138">
                  <c:v>92.367000000000004</c:v>
                </c:pt>
                <c:pt idx="139">
                  <c:v>94.05</c:v>
                </c:pt>
                <c:pt idx="140">
                  <c:v>93.132999999999996</c:v>
                </c:pt>
                <c:pt idx="141">
                  <c:v>90.917000000000002</c:v>
                </c:pt>
                <c:pt idx="142">
                  <c:v>88.832999999999998</c:v>
                </c:pt>
                <c:pt idx="143">
                  <c:v>84.516999999999996</c:v>
                </c:pt>
                <c:pt idx="144">
                  <c:v>82.082999999999998</c:v>
                </c:pt>
                <c:pt idx="145">
                  <c:v>81.3</c:v>
                </c:pt>
                <c:pt idx="146">
                  <c:v>81.349999999999994</c:v>
                </c:pt>
                <c:pt idx="147">
                  <c:v>79.867000000000004</c:v>
                </c:pt>
                <c:pt idx="148">
                  <c:v>80.733000000000004</c:v>
                </c:pt>
                <c:pt idx="149">
                  <c:v>79.367000000000004</c:v>
                </c:pt>
                <c:pt idx="150">
                  <c:v>80.132999999999996</c:v>
                </c:pt>
                <c:pt idx="151">
                  <c:v>82.632999999999996</c:v>
                </c:pt>
                <c:pt idx="152">
                  <c:v>78.766999999999996</c:v>
                </c:pt>
                <c:pt idx="153">
                  <c:v>78.783000000000001</c:v>
                </c:pt>
                <c:pt idx="154">
                  <c:v>80.066999999999993</c:v>
                </c:pt>
                <c:pt idx="155">
                  <c:v>78.783000000000001</c:v>
                </c:pt>
                <c:pt idx="156">
                  <c:v>78.167000000000002</c:v>
                </c:pt>
                <c:pt idx="157">
                  <c:v>79.632999999999996</c:v>
                </c:pt>
                <c:pt idx="158">
                  <c:v>78.433000000000007</c:v>
                </c:pt>
                <c:pt idx="159">
                  <c:v>80.150000000000006</c:v>
                </c:pt>
                <c:pt idx="160">
                  <c:v>81.2</c:v>
                </c:pt>
                <c:pt idx="161">
                  <c:v>78</c:v>
                </c:pt>
                <c:pt idx="162">
                  <c:v>80.55</c:v>
                </c:pt>
                <c:pt idx="163">
                  <c:v>79.367000000000004</c:v>
                </c:pt>
                <c:pt idx="164">
                  <c:v>79.266999999999996</c:v>
                </c:pt>
                <c:pt idx="165">
                  <c:v>76.266999999999996</c:v>
                </c:pt>
                <c:pt idx="166">
                  <c:v>78.599999999999994</c:v>
                </c:pt>
                <c:pt idx="167">
                  <c:v>78.75</c:v>
                </c:pt>
                <c:pt idx="168">
                  <c:v>79.45</c:v>
                </c:pt>
                <c:pt idx="169">
                  <c:v>80.167000000000002</c:v>
                </c:pt>
                <c:pt idx="170">
                  <c:v>79.349999999999994</c:v>
                </c:pt>
                <c:pt idx="171">
                  <c:v>80.7</c:v>
                </c:pt>
                <c:pt idx="172">
                  <c:v>78.966999999999999</c:v>
                </c:pt>
                <c:pt idx="173">
                  <c:v>77.349999999999994</c:v>
                </c:pt>
                <c:pt idx="174">
                  <c:v>80.266999999999996</c:v>
                </c:pt>
                <c:pt idx="175">
                  <c:v>76.783000000000001</c:v>
                </c:pt>
                <c:pt idx="176">
                  <c:v>77.766999999999996</c:v>
                </c:pt>
                <c:pt idx="177">
                  <c:v>79.683000000000007</c:v>
                </c:pt>
                <c:pt idx="178">
                  <c:v>78.533000000000001</c:v>
                </c:pt>
                <c:pt idx="179">
                  <c:v>78.466999999999999</c:v>
                </c:pt>
                <c:pt idx="180">
                  <c:v>78.832999999999998</c:v>
                </c:pt>
                <c:pt idx="181">
                  <c:v>78</c:v>
                </c:pt>
                <c:pt idx="182">
                  <c:v>79.316999999999993</c:v>
                </c:pt>
                <c:pt idx="183">
                  <c:v>78.966999999999999</c:v>
                </c:pt>
                <c:pt idx="184">
                  <c:v>77.400000000000006</c:v>
                </c:pt>
                <c:pt idx="185">
                  <c:v>78.816999999999993</c:v>
                </c:pt>
                <c:pt idx="186">
                  <c:v>78.3</c:v>
                </c:pt>
                <c:pt idx="187">
                  <c:v>79.55</c:v>
                </c:pt>
                <c:pt idx="188">
                  <c:v>80.900000000000006</c:v>
                </c:pt>
                <c:pt idx="189">
                  <c:v>75.900000000000006</c:v>
                </c:pt>
                <c:pt idx="190">
                  <c:v>78.233000000000004</c:v>
                </c:pt>
                <c:pt idx="191">
                  <c:v>76.783000000000001</c:v>
                </c:pt>
                <c:pt idx="192">
                  <c:v>78.783000000000001</c:v>
                </c:pt>
                <c:pt idx="193">
                  <c:v>78.082999999999998</c:v>
                </c:pt>
                <c:pt idx="194">
                  <c:v>77.483000000000004</c:v>
                </c:pt>
                <c:pt idx="195">
                  <c:v>78.917000000000002</c:v>
                </c:pt>
                <c:pt idx="196">
                  <c:v>79.3</c:v>
                </c:pt>
                <c:pt idx="197">
                  <c:v>75.283000000000001</c:v>
                </c:pt>
                <c:pt idx="198">
                  <c:v>75.632999999999996</c:v>
                </c:pt>
                <c:pt idx="199">
                  <c:v>75.349999999999994</c:v>
                </c:pt>
                <c:pt idx="200">
                  <c:v>77.417000000000002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101.09753577643239</c:v>
                </c:pt>
                <c:pt idx="4">
                  <c:v>101.09470342840585</c:v>
                </c:pt>
                <c:pt idx="5">
                  <c:v>101.0914024440481</c:v>
                </c:pt>
                <c:pt idx="6">
                  <c:v>101.08754965425446</c:v>
                </c:pt>
                <c:pt idx="7">
                  <c:v>101.08305146042613</c:v>
                </c:pt>
                <c:pt idx="8">
                  <c:v>101.07780288223564</c:v>
                </c:pt>
                <c:pt idx="9">
                  <c:v>101.0716865769499</c:v>
                </c:pt>
                <c:pt idx="10">
                  <c:v>101.06457184381765</c:v>
                </c:pt>
                <c:pt idx="11">
                  <c:v>101.05631363133666</c:v>
                </c:pt>
                <c:pt idx="12">
                  <c:v>101.04675157057559</c:v>
                </c:pt>
                <c:pt idx="13">
                  <c:v>101.0357090647104</c:v>
                </c:pt>
                <c:pt idx="14">
                  <c:v>101.02299247472217</c:v>
                </c:pt>
                <c:pt idx="15">
                  <c:v>101.0083904562039</c:v>
                </c:pt>
                <c:pt idx="16">
                  <c:v>100.99167352724596</c:v>
                </c:pt>
                <c:pt idx="17">
                  <c:v>100.97259399170072</c:v>
                </c:pt>
                <c:pt idx="18">
                  <c:v>100.95088642311363</c:v>
                </c:pt>
                <c:pt idx="19">
                  <c:v>100.9262690634924</c:v>
                </c:pt>
                <c:pt idx="20">
                  <c:v>100.89844676202331</c:v>
                </c:pt>
                <c:pt idx="21">
                  <c:v>100.86711656198084</c:v>
                </c:pt>
                <c:pt idx="22">
                  <c:v>100.83197788297569</c:v>
                </c:pt>
                <c:pt idx="23">
                  <c:v>100.7927506579729</c:v>
                </c:pt>
                <c:pt idx="24">
                  <c:v>100.74920708177901</c:v>
                </c:pt>
                <c:pt idx="25">
                  <c:v>100.70122622598934</c:v>
                </c:pt>
                <c:pt idx="26">
                  <c:v>100.64888618104931</c:v>
                </c:pt>
                <c:pt idx="27">
                  <c:v>100.59261613401409</c:v>
                </c:pt>
                <c:pt idx="28">
                  <c:v>100.53344130537012</c:v>
                </c:pt>
                <c:pt idx="29">
                  <c:v>100.4733670175154</c:v>
                </c:pt>
                <c:pt idx="30">
                  <c:v>100.41596368737501</c:v>
                </c:pt>
                <c:pt idx="31">
                  <c:v>100.36723033867482</c:v>
                </c:pt>
                <c:pt idx="32">
                  <c:v>100.33682665949783</c:v>
                </c:pt>
                <c:pt idx="33">
                  <c:v>100.33976681106886</c:v>
                </c:pt>
                <c:pt idx="34">
                  <c:v>100.39865390690647</c:v>
                </c:pt>
                <c:pt idx="35">
                  <c:v>100.54649230080406</c:v>
                </c:pt>
                <c:pt idx="36">
                  <c:v>100.83003523010045</c:v>
                </c:pt>
                <c:pt idx="37">
                  <c:v>101.31350009233115</c:v>
                </c:pt>
                <c:pt idx="38">
                  <c:v>102.08231121269587</c:v>
                </c:pt>
                <c:pt idx="39">
                  <c:v>103.24631994994105</c:v>
                </c:pt>
                <c:pt idx="40">
                  <c:v>104.94172929674117</c:v>
                </c:pt>
                <c:pt idx="41">
                  <c:v>107.33075735441076</c:v>
                </c:pt>
                <c:pt idx="42">
                  <c:v>110.59796995022539</c:v>
                </c:pt>
                <c:pt idx="43">
                  <c:v>114.94226499502942</c:v>
                </c:pt>
                <c:pt idx="44">
                  <c:v>120.56376322013647</c:v>
                </c:pt>
                <c:pt idx="45">
                  <c:v>127.64539079062875</c:v>
                </c:pt>
                <c:pt idx="46">
                  <c:v>136.32971638302089</c:v>
                </c:pt>
                <c:pt idx="47">
                  <c:v>146.69250829039166</c:v>
                </c:pt>
                <c:pt idx="48">
                  <c:v>158.71510185743671</c:v>
                </c:pt>
                <c:pt idx="49">
                  <c:v>172.2568171839159</c:v>
                </c:pt>
                <c:pt idx="50">
                  <c:v>187.02351198886836</c:v>
                </c:pt>
                <c:pt idx="51">
                  <c:v>202.51514183748878</c:v>
                </c:pt>
                <c:pt idx="52">
                  <c:v>217.91743196637549</c:v>
                </c:pt>
                <c:pt idx="53">
                  <c:v>231.91030557674031</c:v>
                </c:pt>
                <c:pt idx="54">
                  <c:v>242.45914280678286</c:v>
                </c:pt>
                <c:pt idx="55">
                  <c:v>246.85011365557159</c:v>
                </c:pt>
                <c:pt idx="56">
                  <c:v>242.35017370087107</c:v>
                </c:pt>
                <c:pt idx="57">
                  <c:v>227.57244563466006</c:v>
                </c:pt>
                <c:pt idx="58">
                  <c:v>203.86404499316691</c:v>
                </c:pt>
                <c:pt idx="59">
                  <c:v>175.512599707942</c:v>
                </c:pt>
                <c:pt idx="60">
                  <c:v>148.18115103564361</c:v>
                </c:pt>
                <c:pt idx="61">
                  <c:v>126.46167851242838</c:v>
                </c:pt>
                <c:pt idx="62">
                  <c:v>112.25700936043442</c:v>
                </c:pt>
                <c:pt idx="63">
                  <c:v>104.91203016309268</c:v>
                </c:pt>
                <c:pt idx="64">
                  <c:v>102.53297996775387</c:v>
                </c:pt>
                <c:pt idx="65">
                  <c:v>103.29615709907772</c:v>
                </c:pt>
                <c:pt idx="66">
                  <c:v>106.05306669162854</c:v>
                </c:pt>
                <c:pt idx="67">
                  <c:v>110.30672087324791</c:v>
                </c:pt>
                <c:pt idx="68">
                  <c:v>115.94350487403614</c:v>
                </c:pt>
                <c:pt idx="69">
                  <c:v>122.98944058299681</c:v>
                </c:pt>
                <c:pt idx="70">
                  <c:v>131.46249922146114</c:v>
                </c:pt>
                <c:pt idx="71">
                  <c:v>141.29632847832363</c:v>
                </c:pt>
                <c:pt idx="72">
                  <c:v>152.3017447020047</c:v>
                </c:pt>
                <c:pt idx="73">
                  <c:v>164.14848207496544</c:v>
                </c:pt>
                <c:pt idx="74">
                  <c:v>176.35198563218449</c:v>
                </c:pt>
                <c:pt idx="75">
                  <c:v>188.20057624329371</c:v>
                </c:pt>
                <c:pt idx="76">
                  <c:v>198.4207516824938</c:v>
                </c:pt>
                <c:pt idx="77">
                  <c:v>204.39392502245079</c:v>
                </c:pt>
                <c:pt idx="78">
                  <c:v>201.71682277367293</c:v>
                </c:pt>
                <c:pt idx="79">
                  <c:v>186.41469108149573</c:v>
                </c:pt>
                <c:pt idx="80">
                  <c:v>159.95841125517984</c:v>
                </c:pt>
                <c:pt idx="81">
                  <c:v>130.96635342354782</c:v>
                </c:pt>
                <c:pt idx="82">
                  <c:v>108.95228308431186</c:v>
                </c:pt>
                <c:pt idx="83">
                  <c:v>97.072847147204484</c:v>
                </c:pt>
                <c:pt idx="84">
                  <c:v>92.432852259728577</c:v>
                </c:pt>
                <c:pt idx="85">
                  <c:v>91.048744034563114</c:v>
                </c:pt>
                <c:pt idx="86">
                  <c:v>90.649829044383466</c:v>
                </c:pt>
                <c:pt idx="87">
                  <c:v>90.457440013161218</c:v>
                </c:pt>
                <c:pt idx="88">
                  <c:v>90.295975861745646</c:v>
                </c:pt>
                <c:pt idx="89">
                  <c:v>90.138411257380227</c:v>
                </c:pt>
                <c:pt idx="90">
                  <c:v>89.981836815004897</c:v>
                </c:pt>
                <c:pt idx="91">
                  <c:v>89.826040942665983</c:v>
                </c:pt>
                <c:pt idx="92">
                  <c:v>89.671097647144833</c:v>
                </c:pt>
                <c:pt idx="93">
                  <c:v>89.517275352352996</c:v>
                </c:pt>
                <c:pt idx="94">
                  <c:v>89.365236854387817</c:v>
                </c:pt>
                <c:pt idx="95">
                  <c:v>89.216447593643196</c:v>
                </c:pt>
                <c:pt idx="96">
                  <c:v>89.073917291095881</c:v>
                </c:pt>
                <c:pt idx="97">
                  <c:v>88.943450373437528</c:v>
                </c:pt>
                <c:pt idx="98">
                  <c:v>88.835587039893852</c:v>
                </c:pt>
                <c:pt idx="99">
                  <c:v>88.768336802079475</c:v>
                </c:pt>
                <c:pt idx="100">
                  <c:v>88.770576175768568</c:v>
                </c:pt>
                <c:pt idx="101">
                  <c:v>88.885549211457473</c:v>
                </c:pt>
                <c:pt idx="102">
                  <c:v>89.173270533939757</c:v>
                </c:pt>
                <c:pt idx="103">
                  <c:v>89.709865978481659</c:v>
                </c:pt>
                <c:pt idx="104">
                  <c:v>90.581170210298879</c:v>
                </c:pt>
                <c:pt idx="105">
                  <c:v>91.867520230991943</c:v>
                </c:pt>
                <c:pt idx="106">
                  <c:v>93.617187353782967</c:v>
                </c:pt>
                <c:pt idx="107">
                  <c:v>95.808431332805498</c:v>
                </c:pt>
                <c:pt idx="108">
                  <c:v>98.30650340098633</c:v>
                </c:pt>
                <c:pt idx="109">
                  <c:v>100.83274174390861</c:v>
                </c:pt>
                <c:pt idx="110">
                  <c:v>102.97374218442869</c:v>
                </c:pt>
                <c:pt idx="111">
                  <c:v>104.2572385240789</c:v>
                </c:pt>
                <c:pt idx="112">
                  <c:v>104.29460762189498</c:v>
                </c:pt>
                <c:pt idx="113">
                  <c:v>102.94163073953811</c:v>
                </c:pt>
                <c:pt idx="114">
                  <c:v>100.39197256586843</c:v>
                </c:pt>
                <c:pt idx="115">
                  <c:v>97.133947294665802</c:v>
                </c:pt>
                <c:pt idx="116">
                  <c:v>93.776775243838955</c:v>
                </c:pt>
                <c:pt idx="117">
                  <c:v>90.836074749715507</c:v>
                </c:pt>
                <c:pt idx="118">
                  <c:v>88.590921581463476</c:v>
                </c:pt>
                <c:pt idx="119">
                  <c:v>87.068662059246705</c:v>
                </c:pt>
                <c:pt idx="120">
                  <c:v>86.129871197738851</c:v>
                </c:pt>
                <c:pt idx="121">
                  <c:v>85.580549144945024</c:v>
                </c:pt>
                <c:pt idx="122">
                  <c:v>85.252057374998316</c:v>
                </c:pt>
                <c:pt idx="123">
                  <c:v>85.031384811415151</c:v>
                </c:pt>
                <c:pt idx="124">
                  <c:v>84.856374541010382</c:v>
                </c:pt>
                <c:pt idx="125">
                  <c:v>84.698213853574202</c:v>
                </c:pt>
                <c:pt idx="126">
                  <c:v>84.545644190154178</c:v>
                </c:pt>
                <c:pt idx="127">
                  <c:v>84.395578039196707</c:v>
                </c:pt>
                <c:pt idx="128">
                  <c:v>84.249747770399622</c:v>
                </c:pt>
                <c:pt idx="129">
                  <c:v>84.116477751726748</c:v>
                </c:pt>
                <c:pt idx="130">
                  <c:v>84.01799546679834</c:v>
                </c:pt>
                <c:pt idx="131">
                  <c:v>84.003940684827811</c:v>
                </c:pt>
                <c:pt idx="132">
                  <c:v>84.167746313858302</c:v>
                </c:pt>
                <c:pt idx="133">
                  <c:v>84.652388283980486</c:v>
                </c:pt>
                <c:pt idx="134">
                  <c:v>85.620248056548647</c:v>
                </c:pt>
                <c:pt idx="135">
                  <c:v>87.165040574619582</c:v>
                </c:pt>
                <c:pt idx="136">
                  <c:v>89.181958182786403</c:v>
                </c:pt>
                <c:pt idx="137">
                  <c:v>91.277777033532814</c:v>
                </c:pt>
                <c:pt idx="138">
                  <c:v>92.834675456166565</c:v>
                </c:pt>
                <c:pt idx="139">
                  <c:v>93.265484980814378</c:v>
                </c:pt>
                <c:pt idx="140">
                  <c:v>92.332640498363133</c:v>
                </c:pt>
                <c:pt idx="141">
                  <c:v>90.300482346711263</c:v>
                </c:pt>
                <c:pt idx="142">
                  <c:v>87.790962463215578</c:v>
                </c:pt>
                <c:pt idx="143">
                  <c:v>85.449089413390524</c:v>
                </c:pt>
                <c:pt idx="144">
                  <c:v>83.663576525941821</c:v>
                </c:pt>
                <c:pt idx="145">
                  <c:v>82.501720273917982</c:v>
                </c:pt>
                <c:pt idx="146">
                  <c:v>81.823855174013502</c:v>
                </c:pt>
                <c:pt idx="147">
                  <c:v>81.438427808606562</c:v>
                </c:pt>
                <c:pt idx="148">
                  <c:v>81.196568994285926</c:v>
                </c:pt>
                <c:pt idx="149">
                  <c:v>81.013165476937914</c:v>
                </c:pt>
                <c:pt idx="150">
                  <c:v>80.849735627569984</c:v>
                </c:pt>
                <c:pt idx="151">
                  <c:v>80.692088877432809</c:v>
                </c:pt>
                <c:pt idx="152">
                  <c:v>80.535892119918927</c:v>
                </c:pt>
                <c:pt idx="153">
                  <c:v>80.380045965023967</c:v>
                </c:pt>
                <c:pt idx="154">
                  <c:v>80.224324560840927</c:v>
                </c:pt>
                <c:pt idx="155">
                  <c:v>80.068697631677111</c:v>
                </c:pt>
                <c:pt idx="156">
                  <c:v>79.913170341628913</c:v>
                </c:pt>
                <c:pt idx="157">
                  <c:v>79.757751851566169</c:v>
                </c:pt>
                <c:pt idx="158">
                  <c:v>79.602450203202935</c:v>
                </c:pt>
                <c:pt idx="159">
                  <c:v>79.447271702694621</c:v>
                </c:pt>
                <c:pt idx="160">
                  <c:v>79.292220963596904</c:v>
                </c:pt>
                <c:pt idx="161">
                  <c:v>79.137301041672288</c:v>
                </c:pt>
                <c:pt idx="162">
                  <c:v>78.982513586611901</c:v>
                </c:pt>
                <c:pt idx="163">
                  <c:v>78.827858998227015</c:v>
                </c:pt>
                <c:pt idx="164">
                  <c:v>78.673336582016972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101.09753577642756</c:v>
                </c:pt>
                <c:pt idx="4">
                  <c:v>101.09470342839109</c:v>
                </c:pt>
                <c:pt idx="5">
                  <c:v>101.09140244400388</c:v>
                </c:pt>
                <c:pt idx="6">
                  <c:v>101.0875496541247</c:v>
                </c:pt>
                <c:pt idx="7">
                  <c:v>101.083051460053</c:v>
                </c:pt>
                <c:pt idx="8">
                  <c:v>101.07780288118425</c:v>
                </c:pt>
                <c:pt idx="9">
                  <c:v>101.07168657404696</c:v>
                </c:pt>
                <c:pt idx="10">
                  <c:v>101.06457183596363</c:v>
                </c:pt>
                <c:pt idx="11">
                  <c:v>101.05631361051452</c:v>
                </c:pt>
                <c:pt idx="12">
                  <c:v>101.04675151648279</c:v>
                </c:pt>
                <c:pt idx="13">
                  <c:v>101.03570892701045</c:v>
                </c:pt>
                <c:pt idx="14">
                  <c:v>101.02299213123669</c:v>
                </c:pt>
                <c:pt idx="15">
                  <c:v>101.0083896166217</c:v>
                </c:pt>
                <c:pt idx="16">
                  <c:v>100.99167151630952</c:v>
                </c:pt>
                <c:pt idx="17">
                  <c:v>100.97258927200775</c:v>
                </c:pt>
                <c:pt idx="18">
                  <c:v>100.95087556862345</c:v>
                </c:pt>
                <c:pt idx="19">
                  <c:v>100.92624460186236</c:v>
                </c:pt>
                <c:pt idx="20">
                  <c:v>100.89839274363318</c:v>
                </c:pt>
                <c:pt idx="21">
                  <c:v>100.86699967176489</c:v>
                </c:pt>
                <c:pt idx="22">
                  <c:v>100.83173002952755</c:v>
                </c:pt>
                <c:pt idx="23">
                  <c:v>100.79223567597273</c:v>
                </c:pt>
                <c:pt idx="24">
                  <c:v>100.74815857941371</c:v>
                </c:pt>
                <c:pt idx="25">
                  <c:v>100.69913439275012</c:v>
                </c:pt>
                <c:pt idx="26">
                  <c:v>100.64479673027266</c:v>
                </c:pt>
                <c:pt idx="27">
                  <c:v>100.58478214080282</c:v>
                </c:pt>
                <c:pt idx="28">
                  <c:v>100.5187357416627</c:v>
                </c:pt>
                <c:pt idx="29">
                  <c:v>100.44631744267502</c:v>
                </c:pt>
                <c:pt idx="30">
                  <c:v>100.36720865040698</c:v>
                </c:pt>
                <c:pt idx="31">
                  <c:v>100.28111930210116</c:v>
                </c:pt>
                <c:pt idx="32">
                  <c:v>100.18779503872881</c:v>
                </c:pt>
                <c:pt idx="33">
                  <c:v>100.0870242904534</c:v>
                </c:pt>
                <c:pt idx="34">
                  <c:v>99.978645018952065</c:v>
                </c:pt>
                <c:pt idx="35">
                  <c:v>99.862550843009899</c:v>
                </c:pt>
                <c:pt idx="36">
                  <c:v>99.738696269759302</c:v>
                </c:pt>
                <c:pt idx="37">
                  <c:v>99.607100766318155</c:v>
                </c:pt>
                <c:pt idx="38">
                  <c:v>99.467851436669079</c:v>
                </c:pt>
                <c:pt idx="39">
                  <c:v>99.321104116214684</c:v>
                </c:pt>
                <c:pt idx="40">
                  <c:v>99.167082759652033</c:v>
                </c:pt>
                <c:pt idx="41">
                  <c:v>99.006077073082366</c:v>
                </c:pt>
                <c:pt idx="42">
                  <c:v>98.838438423610981</c:v>
                </c:pt>
                <c:pt idx="43">
                  <c:v>98.664574143114024</c:v>
                </c:pt>
                <c:pt idx="44">
                  <c:v>98.484940420983193</c:v>
                </c:pt>
                <c:pt idx="45">
                  <c:v>98.300034047464862</c:v>
                </c:pt>
                <c:pt idx="46">
                  <c:v>98.110383319631666</c:v>
                </c:pt>
                <c:pt idx="47">
                  <c:v>97.916538452565632</c:v>
                </c:pt>
                <c:pt idx="48">
                  <c:v>97.71906184739197</c:v>
                </c:pt>
                <c:pt idx="49">
                  <c:v>97.518518555780673</c:v>
                </c:pt>
                <c:pt idx="50">
                  <c:v>97.315467249662731</c:v>
                </c:pt>
                <c:pt idx="51">
                  <c:v>97.110451958890721</c:v>
                </c:pt>
                <c:pt idx="52">
                  <c:v>96.903994783051957</c:v>
                </c:pt>
                <c:pt idx="53">
                  <c:v>96.696589721637025</c:v>
                </c:pt>
                <c:pt idx="54">
                  <c:v>96.488697704122202</c:v>
                </c:pt>
                <c:pt idx="55">
                  <c:v>96.280742842470957</c:v>
                </c:pt>
                <c:pt idx="56">
                  <c:v>96.073109876404004</c:v>
                </c:pt>
                <c:pt idx="57">
                  <c:v>95.866142738762889</c:v>
                </c:pt>
                <c:pt idx="58">
                  <c:v>95.660144135549643</c:v>
                </c:pt>
                <c:pt idx="59">
                  <c:v>95.455376012944242</c:v>
                </c:pt>
                <c:pt idx="60">
                  <c:v>95.252060771173845</c:v>
                </c:pt>
                <c:pt idx="61">
                  <c:v>95.050383081350688</c:v>
                </c:pt>
                <c:pt idx="62">
                  <c:v>94.850492164792215</c:v>
                </c:pt>
                <c:pt idx="63">
                  <c:v>94.652504403220902</c:v>
                </c:pt>
                <c:pt idx="64">
                  <c:v>94.456506160973248</c:v>
                </c:pt>
                <c:pt idx="65">
                  <c:v>94.262556715426769</c:v>
                </c:pt>
                <c:pt idx="66">
                  <c:v>94.070691207997726</c:v>
                </c:pt>
                <c:pt idx="67">
                  <c:v>93.88092354423722</c:v>
                </c:pt>
                <c:pt idx="68">
                  <c:v>93.693249186982499</c:v>
                </c:pt>
                <c:pt idx="69">
                  <c:v>93.507647800669687</c:v>
                </c:pt>
                <c:pt idx="70">
                  <c:v>93.324085717451851</c:v>
                </c:pt>
                <c:pt idx="71">
                  <c:v>93.142518206539151</c:v>
                </c:pt>
                <c:pt idx="72">
                  <c:v>92.962891537159777</c:v>
                </c:pt>
                <c:pt idx="73">
                  <c:v>92.785144832805386</c:v>
                </c:pt>
                <c:pt idx="74">
                  <c:v>92.609211720107481</c:v>
                </c:pt>
                <c:pt idx="75">
                  <c:v>92.43502177996946</c:v>
                </c:pt>
                <c:pt idx="76">
                  <c:v>92.262501811641201</c:v>
                </c:pt>
                <c:pt idx="77">
                  <c:v>92.091576922466217</c:v>
                </c:pt>
                <c:pt idx="78">
                  <c:v>91.922171457237567</c:v>
                </c:pt>
                <c:pt idx="79">
                  <c:v>91.754209781640526</c:v>
                </c:pt>
                <c:pt idx="80">
                  <c:v>91.587616934284583</c:v>
                </c:pt>
                <c:pt idx="81">
                  <c:v>91.42231916146676</c:v>
                </c:pt>
                <c:pt idx="82">
                  <c:v>91.258244348170095</c:v>
                </c:pt>
                <c:pt idx="83">
                  <c:v>91.095322357974339</c:v>
                </c:pt>
                <c:pt idx="84">
                  <c:v>90.933485293614481</c:v>
                </c:pt>
                <c:pt idx="85">
                  <c:v>90.772667688920066</c:v>
                </c:pt>
                <c:pt idx="86">
                  <c:v>90.612806641849915</c:v>
                </c:pt>
                <c:pt idx="87">
                  <c:v>90.453841897333561</c:v>
                </c:pt>
                <c:pt idx="88">
                  <c:v>90.295715887665423</c:v>
                </c:pt>
                <c:pt idx="89">
                  <c:v>90.1383737372864</c:v>
                </c:pt>
                <c:pt idx="90">
                  <c:v>89.981763237940186</c:v>
                </c:pt>
                <c:pt idx="91">
                  <c:v>89.825834799412092</c:v>
                </c:pt>
                <c:pt idx="92">
                  <c:v>89.670541380351466</c:v>
                </c:pt>
                <c:pt idx="93">
                  <c:v>89.515838403041101</c:v>
                </c:pt>
                <c:pt idx="94">
                  <c:v>89.361683655409607</c:v>
                </c:pt>
                <c:pt idx="95">
                  <c:v>89.208037183080037</c:v>
                </c:pt>
                <c:pt idx="96">
                  <c:v>89.054861173807979</c:v>
                </c:pt>
                <c:pt idx="97">
                  <c:v>88.902119836280036</c:v>
                </c:pt>
                <c:pt idx="98">
                  <c:v>88.749779274915866</c:v>
                </c:pt>
                <c:pt idx="99">
                  <c:v>88.597807362038296</c:v>
                </c:pt>
                <c:pt idx="100">
                  <c:v>88.446173608545919</c:v>
                </c:pt>
                <c:pt idx="101">
                  <c:v>88.294849034034058</c:v>
                </c:pt>
                <c:pt idx="102">
                  <c:v>88.143806037164111</c:v>
                </c:pt>
                <c:pt idx="103">
                  <c:v>87.99301826697311</c:v>
                </c:pt>
                <c:pt idx="104">
                  <c:v>87.842460495744604</c:v>
                </c:pt>
                <c:pt idx="105">
                  <c:v>87.6921084940264</c:v>
                </c:pt>
                <c:pt idx="106">
                  <c:v>87.541938908380232</c:v>
                </c:pt>
                <c:pt idx="107">
                  <c:v>87.391929142481445</c:v>
                </c:pt>
                <c:pt idx="108">
                  <c:v>87.24205724225186</c:v>
                </c:pt>
                <c:pt idx="109">
                  <c:v>87.092301785806299</c:v>
                </c:pt>
                <c:pt idx="110">
                  <c:v>86.942641779121104</c:v>
                </c:pt>
                <c:pt idx="111">
                  <c:v>86.793056558487166</c:v>
                </c:pt>
                <c:pt idx="112">
                  <c:v>86.643525700988903</c:v>
                </c:pt>
                <c:pt idx="113">
                  <c:v>86.494028944448118</c:v>
                </c:pt>
                <c:pt idx="114">
                  <c:v>86.344546118480565</c:v>
                </c:pt>
                <c:pt idx="115">
                  <c:v>86.195057088522461</c:v>
                </c:pt>
                <c:pt idx="116">
                  <c:v>86.045541714881068</c:v>
                </c:pt>
                <c:pt idx="117">
                  <c:v>85.895979829032783</c:v>
                </c:pt>
                <c:pt idx="118">
                  <c:v>85.746351229509898</c:v>
                </c:pt>
                <c:pt idx="119">
                  <c:v>85.596635699762118</c:v>
                </c:pt>
                <c:pt idx="120">
                  <c:v>85.446813050323001</c:v>
                </c:pt>
                <c:pt idx="121">
                  <c:v>85.296863187423043</c:v>
                </c:pt>
                <c:pt idx="122">
                  <c:v>85.146766209843832</c:v>
                </c:pt>
                <c:pt idx="123">
                  <c:v>84.99650253527075</c:v>
                </c:pt>
                <c:pt idx="124">
                  <c:v>84.846053056653005</c:v>
                </c:pt>
                <c:pt idx="125">
                  <c:v>84.695399328108365</c:v>
                </c:pt>
                <c:pt idx="126">
                  <c:v>84.544523778713341</c:v>
                </c:pt>
                <c:pt idx="127">
                  <c:v>84.393409951120447</c:v>
                </c:pt>
                <c:pt idx="128">
                  <c:v>84.242042760383654</c:v>
                </c:pt>
                <c:pt idx="129">
                  <c:v>84.090408766719833</c:v>
                </c:pt>
                <c:pt idx="130">
                  <c:v>83.938496454283751</c:v>
                </c:pt>
                <c:pt idx="131">
                  <c:v>83.786296506507099</c:v>
                </c:pt>
                <c:pt idx="132">
                  <c:v>83.633802067286183</c:v>
                </c:pt>
                <c:pt idx="133">
                  <c:v>83.481008976443945</c:v>
                </c:pt>
                <c:pt idx="134">
                  <c:v>83.327915967584175</c:v>
                </c:pt>
                <c:pt idx="135">
                  <c:v>83.174524816812536</c:v>
                </c:pt>
                <c:pt idx="136">
                  <c:v>83.020840431901988</c:v>
                </c:pt>
                <c:pt idx="137">
                  <c:v>82.86687087334721</c:v>
                </c:pt>
                <c:pt idx="138">
                  <c:v>82.712627301335885</c:v>
                </c:pt>
                <c:pt idx="139">
                  <c:v>82.558123845841706</c:v>
                </c:pt>
                <c:pt idx="140">
                  <c:v>82.403377400622645</c:v>
                </c:pt>
                <c:pt idx="141">
                  <c:v>82.248407345641127</c:v>
                </c:pt>
                <c:pt idx="142">
                  <c:v>82.093235206031522</c:v>
                </c:pt>
                <c:pt idx="143">
                  <c:v>81.937884258942404</c:v>
                </c:pt>
                <c:pt idx="144">
                  <c:v>81.782379102124409</c:v>
                </c:pt>
                <c:pt idx="145">
                  <c:v>81.626745199822324</c:v>
                </c:pt>
                <c:pt idx="146">
                  <c:v>81.471008422248275</c:v>
                </c:pt>
                <c:pt idx="147">
                  <c:v>81.315194594634889</c:v>
                </c:pt>
                <c:pt idx="148">
                  <c:v>81.159329070659908</c:v>
                </c:pt>
                <c:pt idx="149">
                  <c:v>81.003436343040647</c:v>
                </c:pt>
                <c:pt idx="150">
                  <c:v>80.847539701519949</c:v>
                </c:pt>
                <c:pt idx="151">
                  <c:v>80.691660945539127</c:v>
                </c:pt>
                <c:pt idx="152">
                  <c:v>80.535820155856513</c:v>
                </c:pt>
                <c:pt idx="153">
                  <c:v>80.380035526441645</c:v>
                </c:pt>
                <c:pt idx="154">
                  <c:v>80.224323255335747</c:v>
                </c:pt>
                <c:pt idx="155">
                  <c:v>80.068697490950854</c:v>
                </c:pt>
                <c:pt idx="156">
                  <c:v>79.913170328558238</c:v>
                </c:pt>
                <c:pt idx="157">
                  <c:v>79.757751850520407</c:v>
                </c:pt>
                <c:pt idx="158">
                  <c:v>79.602450203130886</c:v>
                </c:pt>
                <c:pt idx="159">
                  <c:v>79.447271702690344</c:v>
                </c:pt>
                <c:pt idx="160">
                  <c:v>79.292220963596691</c:v>
                </c:pt>
                <c:pt idx="161">
                  <c:v>79.137301041672274</c:v>
                </c:pt>
                <c:pt idx="162">
                  <c:v>78.982513586611901</c:v>
                </c:pt>
                <c:pt idx="163">
                  <c:v>78.827858998227015</c:v>
                </c:pt>
                <c:pt idx="164">
                  <c:v>78.673336582016972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100.267</c:v>
                </c:pt>
                <c:pt idx="1">
                  <c:v>100.85</c:v>
                </c:pt>
                <c:pt idx="2">
                  <c:v>99.983000000000004</c:v>
                </c:pt>
                <c:pt idx="3">
                  <c:v>99.55</c:v>
                </c:pt>
                <c:pt idx="4">
                  <c:v>98.25</c:v>
                </c:pt>
                <c:pt idx="5">
                  <c:v>98.95</c:v>
                </c:pt>
                <c:pt idx="6">
                  <c:v>98.1</c:v>
                </c:pt>
                <c:pt idx="7">
                  <c:v>98.4</c:v>
                </c:pt>
                <c:pt idx="8">
                  <c:v>97.216999999999999</c:v>
                </c:pt>
                <c:pt idx="9">
                  <c:v>98.283000000000001</c:v>
                </c:pt>
                <c:pt idx="10">
                  <c:v>98.417000000000002</c:v>
                </c:pt>
                <c:pt idx="11">
                  <c:v>96.016999999999996</c:v>
                </c:pt>
                <c:pt idx="12">
                  <c:v>96.117000000000004</c:v>
                </c:pt>
                <c:pt idx="13">
                  <c:v>98.816999999999993</c:v>
                </c:pt>
                <c:pt idx="14">
                  <c:v>98.75</c:v>
                </c:pt>
                <c:pt idx="15">
                  <c:v>96.733000000000004</c:v>
                </c:pt>
                <c:pt idx="16">
                  <c:v>98.417000000000002</c:v>
                </c:pt>
                <c:pt idx="17">
                  <c:v>99.05</c:v>
                </c:pt>
                <c:pt idx="18">
                  <c:v>98.783000000000001</c:v>
                </c:pt>
                <c:pt idx="19">
                  <c:v>97.933000000000007</c:v>
                </c:pt>
                <c:pt idx="20">
                  <c:v>98.917000000000002</c:v>
                </c:pt>
                <c:pt idx="21">
                  <c:v>98.933000000000007</c:v>
                </c:pt>
                <c:pt idx="22">
                  <c:v>98.582999999999998</c:v>
                </c:pt>
                <c:pt idx="23">
                  <c:v>97.566999999999993</c:v>
                </c:pt>
                <c:pt idx="24">
                  <c:v>99.6</c:v>
                </c:pt>
                <c:pt idx="25">
                  <c:v>97.882999999999996</c:v>
                </c:pt>
                <c:pt idx="26">
                  <c:v>98.266999999999996</c:v>
                </c:pt>
                <c:pt idx="27">
                  <c:v>99.367000000000004</c:v>
                </c:pt>
                <c:pt idx="28">
                  <c:v>98.766999999999996</c:v>
                </c:pt>
                <c:pt idx="29">
                  <c:v>97.683000000000007</c:v>
                </c:pt>
                <c:pt idx="30">
                  <c:v>99.2</c:v>
                </c:pt>
                <c:pt idx="31">
                  <c:v>99.533000000000001</c:v>
                </c:pt>
                <c:pt idx="32">
                  <c:v>100.4</c:v>
                </c:pt>
                <c:pt idx="33">
                  <c:v>100.033</c:v>
                </c:pt>
                <c:pt idx="34">
                  <c:v>99.45</c:v>
                </c:pt>
                <c:pt idx="35">
                  <c:v>101.733</c:v>
                </c:pt>
                <c:pt idx="36">
                  <c:v>99.483000000000004</c:v>
                </c:pt>
                <c:pt idx="37">
                  <c:v>100.733</c:v>
                </c:pt>
                <c:pt idx="38">
                  <c:v>101.983</c:v>
                </c:pt>
                <c:pt idx="39">
                  <c:v>100.617</c:v>
                </c:pt>
                <c:pt idx="40">
                  <c:v>100.733</c:v>
                </c:pt>
                <c:pt idx="41">
                  <c:v>101.35</c:v>
                </c:pt>
                <c:pt idx="42">
                  <c:v>103.93300000000001</c:v>
                </c:pt>
                <c:pt idx="43">
                  <c:v>104.883</c:v>
                </c:pt>
                <c:pt idx="44">
                  <c:v>110.56699999999999</c:v>
                </c:pt>
                <c:pt idx="45">
                  <c:v>116.367</c:v>
                </c:pt>
                <c:pt idx="46">
                  <c:v>127.717</c:v>
                </c:pt>
                <c:pt idx="47">
                  <c:v>141.233</c:v>
                </c:pt>
                <c:pt idx="48">
                  <c:v>159</c:v>
                </c:pt>
                <c:pt idx="49">
                  <c:v>176.333</c:v>
                </c:pt>
                <c:pt idx="50">
                  <c:v>194</c:v>
                </c:pt>
                <c:pt idx="51">
                  <c:v>209.733</c:v>
                </c:pt>
                <c:pt idx="52">
                  <c:v>219.11699999999999</c:v>
                </c:pt>
                <c:pt idx="53">
                  <c:v>226.017</c:v>
                </c:pt>
                <c:pt idx="54">
                  <c:v>230.6</c:v>
                </c:pt>
                <c:pt idx="55">
                  <c:v>232.9</c:v>
                </c:pt>
                <c:pt idx="56">
                  <c:v>230.68299999999999</c:v>
                </c:pt>
                <c:pt idx="57">
                  <c:v>225.61699999999999</c:v>
                </c:pt>
                <c:pt idx="58">
                  <c:v>215.46700000000001</c:v>
                </c:pt>
                <c:pt idx="59">
                  <c:v>194.36699999999999</c:v>
                </c:pt>
                <c:pt idx="60">
                  <c:v>163.75</c:v>
                </c:pt>
                <c:pt idx="61">
                  <c:v>130.68299999999999</c:v>
                </c:pt>
                <c:pt idx="62">
                  <c:v>107.31699999999999</c:v>
                </c:pt>
                <c:pt idx="63">
                  <c:v>100.783</c:v>
                </c:pt>
                <c:pt idx="64">
                  <c:v>100.783</c:v>
                </c:pt>
                <c:pt idx="65">
                  <c:v>100.733</c:v>
                </c:pt>
                <c:pt idx="66">
                  <c:v>105.033</c:v>
                </c:pt>
                <c:pt idx="67">
                  <c:v>107.617</c:v>
                </c:pt>
                <c:pt idx="68">
                  <c:v>113.383</c:v>
                </c:pt>
                <c:pt idx="69">
                  <c:v>121.7</c:v>
                </c:pt>
                <c:pt idx="70">
                  <c:v>134.65</c:v>
                </c:pt>
                <c:pt idx="71">
                  <c:v>144.43299999999999</c:v>
                </c:pt>
                <c:pt idx="72">
                  <c:v>156.767</c:v>
                </c:pt>
                <c:pt idx="73">
                  <c:v>169.81700000000001</c:v>
                </c:pt>
                <c:pt idx="74">
                  <c:v>179.36699999999999</c:v>
                </c:pt>
                <c:pt idx="75">
                  <c:v>186.7</c:v>
                </c:pt>
                <c:pt idx="76">
                  <c:v>191.35</c:v>
                </c:pt>
                <c:pt idx="77">
                  <c:v>193.85</c:v>
                </c:pt>
                <c:pt idx="78">
                  <c:v>192.4</c:v>
                </c:pt>
                <c:pt idx="79">
                  <c:v>183.46700000000001</c:v>
                </c:pt>
                <c:pt idx="80">
                  <c:v>166.11699999999999</c:v>
                </c:pt>
                <c:pt idx="81">
                  <c:v>135.36699999999999</c:v>
                </c:pt>
                <c:pt idx="82">
                  <c:v>108.733</c:v>
                </c:pt>
                <c:pt idx="83">
                  <c:v>94.85</c:v>
                </c:pt>
                <c:pt idx="84">
                  <c:v>90.483000000000004</c:v>
                </c:pt>
                <c:pt idx="85">
                  <c:v>90.733000000000004</c:v>
                </c:pt>
                <c:pt idx="86">
                  <c:v>89.533000000000001</c:v>
                </c:pt>
                <c:pt idx="87">
                  <c:v>90.766999999999996</c:v>
                </c:pt>
                <c:pt idx="88">
                  <c:v>85.9</c:v>
                </c:pt>
                <c:pt idx="89">
                  <c:v>91.483000000000004</c:v>
                </c:pt>
                <c:pt idx="90">
                  <c:v>88.566999999999993</c:v>
                </c:pt>
                <c:pt idx="91">
                  <c:v>92.216999999999999</c:v>
                </c:pt>
                <c:pt idx="92">
                  <c:v>92.933000000000007</c:v>
                </c:pt>
                <c:pt idx="93">
                  <c:v>89.7</c:v>
                </c:pt>
                <c:pt idx="94">
                  <c:v>89.783000000000001</c:v>
                </c:pt>
                <c:pt idx="95">
                  <c:v>88.9</c:v>
                </c:pt>
                <c:pt idx="96">
                  <c:v>91.65</c:v>
                </c:pt>
                <c:pt idx="97">
                  <c:v>91.033000000000001</c:v>
                </c:pt>
                <c:pt idx="98">
                  <c:v>94.483000000000004</c:v>
                </c:pt>
                <c:pt idx="99">
                  <c:v>92.632999999999996</c:v>
                </c:pt>
                <c:pt idx="100">
                  <c:v>91.716999999999999</c:v>
                </c:pt>
                <c:pt idx="101">
                  <c:v>89.3</c:v>
                </c:pt>
                <c:pt idx="102">
                  <c:v>93</c:v>
                </c:pt>
                <c:pt idx="103">
                  <c:v>90.433000000000007</c:v>
                </c:pt>
                <c:pt idx="104">
                  <c:v>90.95</c:v>
                </c:pt>
                <c:pt idx="105">
                  <c:v>91.566999999999993</c:v>
                </c:pt>
                <c:pt idx="106">
                  <c:v>94.233000000000004</c:v>
                </c:pt>
                <c:pt idx="107">
                  <c:v>99.5</c:v>
                </c:pt>
                <c:pt idx="108">
                  <c:v>100.45</c:v>
                </c:pt>
                <c:pt idx="109">
                  <c:v>103.483</c:v>
                </c:pt>
                <c:pt idx="110">
                  <c:v>106.3</c:v>
                </c:pt>
                <c:pt idx="111">
                  <c:v>107.55</c:v>
                </c:pt>
                <c:pt idx="112">
                  <c:v>107.967</c:v>
                </c:pt>
                <c:pt idx="113">
                  <c:v>102.85</c:v>
                </c:pt>
                <c:pt idx="114">
                  <c:v>99.15</c:v>
                </c:pt>
                <c:pt idx="115">
                  <c:v>94.917000000000002</c:v>
                </c:pt>
                <c:pt idx="116">
                  <c:v>93.566999999999993</c:v>
                </c:pt>
                <c:pt idx="117">
                  <c:v>89.45</c:v>
                </c:pt>
                <c:pt idx="118">
                  <c:v>82.8</c:v>
                </c:pt>
                <c:pt idx="119">
                  <c:v>85.167000000000002</c:v>
                </c:pt>
                <c:pt idx="120">
                  <c:v>86.466999999999999</c:v>
                </c:pt>
                <c:pt idx="121">
                  <c:v>85.233000000000004</c:v>
                </c:pt>
                <c:pt idx="122">
                  <c:v>86.5</c:v>
                </c:pt>
                <c:pt idx="123">
                  <c:v>84.433000000000007</c:v>
                </c:pt>
                <c:pt idx="124">
                  <c:v>83.15</c:v>
                </c:pt>
                <c:pt idx="125">
                  <c:v>84.433000000000007</c:v>
                </c:pt>
                <c:pt idx="126">
                  <c:v>83.367000000000004</c:v>
                </c:pt>
                <c:pt idx="127">
                  <c:v>84.016999999999996</c:v>
                </c:pt>
                <c:pt idx="128">
                  <c:v>84.667000000000002</c:v>
                </c:pt>
                <c:pt idx="129">
                  <c:v>83</c:v>
                </c:pt>
                <c:pt idx="130">
                  <c:v>83.716999999999999</c:v>
                </c:pt>
                <c:pt idx="131">
                  <c:v>82.617000000000004</c:v>
                </c:pt>
                <c:pt idx="132">
                  <c:v>87.117000000000004</c:v>
                </c:pt>
                <c:pt idx="133">
                  <c:v>85.45</c:v>
                </c:pt>
                <c:pt idx="134">
                  <c:v>85.417000000000002</c:v>
                </c:pt>
                <c:pt idx="135">
                  <c:v>88.867000000000004</c:v>
                </c:pt>
                <c:pt idx="136">
                  <c:v>93.8</c:v>
                </c:pt>
                <c:pt idx="137">
                  <c:v>94.1</c:v>
                </c:pt>
                <c:pt idx="138">
                  <c:v>95.566999999999993</c:v>
                </c:pt>
                <c:pt idx="139">
                  <c:v>96.2</c:v>
                </c:pt>
                <c:pt idx="140">
                  <c:v>91.933000000000007</c:v>
                </c:pt>
                <c:pt idx="141">
                  <c:v>89.867000000000004</c:v>
                </c:pt>
                <c:pt idx="142">
                  <c:v>86.617000000000004</c:v>
                </c:pt>
                <c:pt idx="143">
                  <c:v>84.617000000000004</c:v>
                </c:pt>
                <c:pt idx="144">
                  <c:v>82.882999999999996</c:v>
                </c:pt>
                <c:pt idx="145">
                  <c:v>83.016999999999996</c:v>
                </c:pt>
                <c:pt idx="146">
                  <c:v>82.117000000000004</c:v>
                </c:pt>
                <c:pt idx="147">
                  <c:v>83.016999999999996</c:v>
                </c:pt>
                <c:pt idx="148">
                  <c:v>79.033000000000001</c:v>
                </c:pt>
                <c:pt idx="149">
                  <c:v>82.2</c:v>
                </c:pt>
                <c:pt idx="150">
                  <c:v>80.867000000000004</c:v>
                </c:pt>
                <c:pt idx="151">
                  <c:v>80.867000000000004</c:v>
                </c:pt>
                <c:pt idx="152">
                  <c:v>80.55</c:v>
                </c:pt>
                <c:pt idx="153">
                  <c:v>80.082999999999998</c:v>
                </c:pt>
                <c:pt idx="154">
                  <c:v>81.3</c:v>
                </c:pt>
                <c:pt idx="155">
                  <c:v>78.05</c:v>
                </c:pt>
                <c:pt idx="156">
                  <c:v>81.117000000000004</c:v>
                </c:pt>
                <c:pt idx="157">
                  <c:v>78.683000000000007</c:v>
                </c:pt>
                <c:pt idx="158">
                  <c:v>79.599999999999994</c:v>
                </c:pt>
                <c:pt idx="159">
                  <c:v>80.55</c:v>
                </c:pt>
                <c:pt idx="160">
                  <c:v>81.433000000000007</c:v>
                </c:pt>
                <c:pt idx="161">
                  <c:v>80.632999999999996</c:v>
                </c:pt>
                <c:pt idx="162">
                  <c:v>81.966999999999999</c:v>
                </c:pt>
                <c:pt idx="163">
                  <c:v>80.733000000000004</c:v>
                </c:pt>
                <c:pt idx="164">
                  <c:v>77.983000000000004</c:v>
                </c:pt>
                <c:pt idx="165">
                  <c:v>79.599999999999994</c:v>
                </c:pt>
                <c:pt idx="166">
                  <c:v>79.367000000000004</c:v>
                </c:pt>
                <c:pt idx="167">
                  <c:v>81.082999999999998</c:v>
                </c:pt>
                <c:pt idx="168">
                  <c:v>79.400000000000006</c:v>
                </c:pt>
                <c:pt idx="169">
                  <c:v>79.233000000000004</c:v>
                </c:pt>
                <c:pt idx="170">
                  <c:v>81.8</c:v>
                </c:pt>
                <c:pt idx="171">
                  <c:v>77.966999999999999</c:v>
                </c:pt>
                <c:pt idx="172">
                  <c:v>78.582999999999998</c:v>
                </c:pt>
                <c:pt idx="173">
                  <c:v>78.867000000000004</c:v>
                </c:pt>
                <c:pt idx="174">
                  <c:v>79.849999999999994</c:v>
                </c:pt>
                <c:pt idx="175">
                  <c:v>78.516999999999996</c:v>
                </c:pt>
                <c:pt idx="176">
                  <c:v>79.933000000000007</c:v>
                </c:pt>
                <c:pt idx="177">
                  <c:v>80.183000000000007</c:v>
                </c:pt>
                <c:pt idx="178">
                  <c:v>79.5</c:v>
                </c:pt>
                <c:pt idx="179">
                  <c:v>77.599999999999994</c:v>
                </c:pt>
                <c:pt idx="180">
                  <c:v>82.117000000000004</c:v>
                </c:pt>
                <c:pt idx="181">
                  <c:v>78.667000000000002</c:v>
                </c:pt>
                <c:pt idx="182">
                  <c:v>79.716999999999999</c:v>
                </c:pt>
                <c:pt idx="183">
                  <c:v>77.816999999999993</c:v>
                </c:pt>
                <c:pt idx="184">
                  <c:v>77.349999999999994</c:v>
                </c:pt>
                <c:pt idx="185">
                  <c:v>77.667000000000002</c:v>
                </c:pt>
                <c:pt idx="186">
                  <c:v>79.150000000000006</c:v>
                </c:pt>
                <c:pt idx="187">
                  <c:v>77.917000000000002</c:v>
                </c:pt>
                <c:pt idx="188">
                  <c:v>76.917000000000002</c:v>
                </c:pt>
                <c:pt idx="189">
                  <c:v>79.566999999999993</c:v>
                </c:pt>
                <c:pt idx="190">
                  <c:v>78.632999999999996</c:v>
                </c:pt>
                <c:pt idx="191">
                  <c:v>78.766999999999996</c:v>
                </c:pt>
                <c:pt idx="192">
                  <c:v>77.733000000000004</c:v>
                </c:pt>
                <c:pt idx="193">
                  <c:v>77.599999999999994</c:v>
                </c:pt>
                <c:pt idx="194">
                  <c:v>77.066999999999993</c:v>
                </c:pt>
                <c:pt idx="195">
                  <c:v>76.316999999999993</c:v>
                </c:pt>
                <c:pt idx="196">
                  <c:v>78.233000000000004</c:v>
                </c:pt>
                <c:pt idx="197">
                  <c:v>77.349999999999994</c:v>
                </c:pt>
                <c:pt idx="198">
                  <c:v>78.033000000000001</c:v>
                </c:pt>
                <c:pt idx="199">
                  <c:v>76.349999999999994</c:v>
                </c:pt>
                <c:pt idx="200">
                  <c:v>77.667000000000002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97.527270670765446</c:v>
                </c:pt>
                <c:pt idx="6">
                  <c:v>97.638282474870934</c:v>
                </c:pt>
                <c:pt idx="7">
                  <c:v>97.749860259051914</c:v>
                </c:pt>
                <c:pt idx="8">
                  <c:v>97.861957299328395</c:v>
                </c:pt>
                <c:pt idx="9">
                  <c:v>97.974513434570824</c:v>
                </c:pt>
                <c:pt idx="10">
                  <c:v>98.087453235308189</c:v>
                </c:pt>
                <c:pt idx="11">
                  <c:v>98.200684032927796</c:v>
                </c:pt>
                <c:pt idx="12">
                  <c:v>98.31409381880465</c:v>
                </c:pt>
                <c:pt idx="13">
                  <c:v>98.427549029520307</c:v>
                </c:pt>
                <c:pt idx="14">
                  <c:v>98.540892242872857</c:v>
                </c:pt>
                <c:pt idx="15">
                  <c:v>98.653939820751049</c:v>
                </c:pt>
                <c:pt idx="16">
                  <c:v>98.766479550968526</c:v>
                </c:pt>
                <c:pt idx="17">
                  <c:v>98.87826836457802</c:v>
                </c:pt>
                <c:pt idx="18">
                  <c:v>98.989030245573417</c:v>
                </c:pt>
                <c:pt idx="19">
                  <c:v>99.098454521149662</c:v>
                </c:pt>
                <c:pt idx="20">
                  <c:v>99.206194851206305</c:v>
                </c:pt>
                <c:pt idx="21">
                  <c:v>99.311869477585873</c:v>
                </c:pt>
                <c:pt idx="22">
                  <c:v>99.415063738232462</c:v>
                </c:pt>
                <c:pt idx="23">
                  <c:v>99.515336653266104</c:v>
                </c:pt>
                <c:pt idx="24">
                  <c:v>99.612234796192496</c:v>
                </c:pt>
                <c:pt idx="25">
                  <c:v>99.705319049230496</c:v>
                </c:pt>
                <c:pt idx="26">
                  <c:v>99.79421373987968</c:v>
                </c:pt>
                <c:pt idx="27">
                  <c:v>99.878693762846311</c:v>
                </c:pt>
                <c:pt idx="28">
                  <c:v>99.958834416984061</c:v>
                </c:pt>
                <c:pt idx="29">
                  <c:v>100.03526160039131</c:v>
                </c:pt>
                <c:pt idx="30">
                  <c:v>100.10955712515354</c:v>
                </c:pt>
                <c:pt idx="31">
                  <c:v>100.18489478097312</c:v>
                </c:pt>
                <c:pt idx="32">
                  <c:v>100.26700532678161</c:v>
                </c:pt>
                <c:pt idx="33">
                  <c:v>100.36558825291539</c:v>
                </c:pt>
                <c:pt idx="34">
                  <c:v>100.49629702703892</c:v>
                </c:pt>
                <c:pt idx="35">
                  <c:v>100.68341095892029</c:v>
                </c:pt>
                <c:pt idx="36">
                  <c:v>100.96325593865971</c:v>
                </c:pt>
                <c:pt idx="37">
                  <c:v>101.3883321938839</c:v>
                </c:pt>
                <c:pt idx="38">
                  <c:v>102.03193705918402</c:v>
                </c:pt>
                <c:pt idx="39">
                  <c:v>102.9928311428727</c:v>
                </c:pt>
                <c:pt idx="40">
                  <c:v>104.39920085096615</c:v>
                </c:pt>
                <c:pt idx="41">
                  <c:v>106.41085687367223</c:v>
                </c:pt>
                <c:pt idx="42">
                  <c:v>109.21834293091472</c:v>
                </c:pt>
                <c:pt idx="43">
                  <c:v>113.03750264349596</c:v>
                </c:pt>
                <c:pt idx="44">
                  <c:v>118.09816579892475</c:v>
                </c:pt>
                <c:pt idx="45">
                  <c:v>124.62604602326518</c:v>
                </c:pt>
                <c:pt idx="46">
                  <c:v>132.81767322784509</c:v>
                </c:pt>
                <c:pt idx="47">
                  <c:v>142.80895716336764</c:v>
                </c:pt>
                <c:pt idx="48">
                  <c:v>154.63803999752037</c:v>
                </c:pt>
                <c:pt idx="49">
                  <c:v>168.20105125322257</c:v>
                </c:pt>
                <c:pt idx="50">
                  <c:v>183.194061258548</c:v>
                </c:pt>
                <c:pt idx="51">
                  <c:v>199.02848508158237</c:v>
                </c:pt>
                <c:pt idx="52">
                  <c:v>214.71234385303049</c:v>
                </c:pt>
                <c:pt idx="53">
                  <c:v>228.72698146818408</c:v>
                </c:pt>
                <c:pt idx="54">
                  <c:v>239.00560463767079</c:v>
                </c:pt>
                <c:pt idx="55">
                  <c:v>243.18822623041297</c:v>
                </c:pt>
                <c:pt idx="56">
                  <c:v>239.27437706723464</c:v>
                </c:pt>
                <c:pt idx="57">
                  <c:v>226.54123541090223</c:v>
                </c:pt>
                <c:pt idx="58">
                  <c:v>206.2598048793119</c:v>
                </c:pt>
                <c:pt idx="59">
                  <c:v>181.65061456505759</c:v>
                </c:pt>
                <c:pt idx="60">
                  <c:v>156.9022786904815</c:v>
                </c:pt>
                <c:pt idx="61">
                  <c:v>135.71834833100112</c:v>
                </c:pt>
                <c:pt idx="62">
                  <c:v>120.20813635180278</c:v>
                </c:pt>
                <c:pt idx="63">
                  <c:v>110.66498604839147</c:v>
                </c:pt>
                <c:pt idx="64">
                  <c:v>106.14141737099111</c:v>
                </c:pt>
                <c:pt idx="65">
                  <c:v>105.29314543552704</c:v>
                </c:pt>
                <c:pt idx="66">
                  <c:v>106.9993184766228</c:v>
                </c:pt>
                <c:pt idx="67">
                  <c:v>110.58895691577781</c:v>
                </c:pt>
                <c:pt idx="68">
                  <c:v>115.77849073992935</c:v>
                </c:pt>
                <c:pt idx="69">
                  <c:v>122.5009641050392</c:v>
                </c:pt>
                <c:pt idx="70">
                  <c:v>130.74633461387981</c:v>
                </c:pt>
                <c:pt idx="71">
                  <c:v>140.45129343923585</c:v>
                </c:pt>
                <c:pt idx="72">
                  <c:v>151.43309645528723</c:v>
                </c:pt>
                <c:pt idx="73">
                  <c:v>163.34741303035074</c:v>
                </c:pt>
                <c:pt idx="74">
                  <c:v>175.6297004725144</c:v>
                </c:pt>
                <c:pt idx="75">
                  <c:v>187.32727015949271</c:v>
                </c:pt>
                <c:pt idx="76">
                  <c:v>196.72037557445748</c:v>
                </c:pt>
                <c:pt idx="77">
                  <c:v>200.93748493774922</c:v>
                </c:pt>
                <c:pt idx="78">
                  <c:v>196.45675331574211</c:v>
                </c:pt>
                <c:pt idx="79">
                  <c:v>181.34988851819094</c:v>
                </c:pt>
                <c:pt idx="80">
                  <c:v>158.00780529564054</c:v>
                </c:pt>
                <c:pt idx="81">
                  <c:v>132.99255951310957</c:v>
                </c:pt>
                <c:pt idx="82">
                  <c:v>112.99857649017508</c:v>
                </c:pt>
                <c:pt idx="83">
                  <c:v>100.79261511219744</c:v>
                </c:pt>
                <c:pt idx="84">
                  <c:v>95.011748590741021</c:v>
                </c:pt>
                <c:pt idx="85">
                  <c:v>92.819836067011749</c:v>
                </c:pt>
                <c:pt idx="86">
                  <c:v>92.077332708800427</c:v>
                </c:pt>
                <c:pt idx="87">
                  <c:v>91.770068616588333</c:v>
                </c:pt>
                <c:pt idx="88">
                  <c:v>91.561781936305522</c:v>
                </c:pt>
                <c:pt idx="89">
                  <c:v>91.371189399755636</c:v>
                </c:pt>
                <c:pt idx="90">
                  <c:v>91.18366583617626</c:v>
                </c:pt>
                <c:pt idx="91">
                  <c:v>90.997255597435071</c:v>
                </c:pt>
                <c:pt idx="92">
                  <c:v>90.811872504775366</c:v>
                </c:pt>
                <c:pt idx="93">
                  <c:v>90.627840440188194</c:v>
                </c:pt>
                <c:pt idx="94">
                  <c:v>90.445990327529401</c:v>
                </c:pt>
                <c:pt idx="95">
                  <c:v>90.268177462863633</c:v>
                </c:pt>
                <c:pt idx="96">
                  <c:v>90.098257544107298</c:v>
                </c:pt>
                <c:pt idx="97">
                  <c:v>89.943746870726756</c:v>
                </c:pt>
                <c:pt idx="98">
                  <c:v>89.81840343491379</c:v>
                </c:pt>
                <c:pt idx="99">
                  <c:v>89.745834006174036</c:v>
                </c:pt>
                <c:pt idx="100">
                  <c:v>89.76387432425193</c:v>
                </c:pt>
                <c:pt idx="101">
                  <c:v>89.92883687423155</c:v>
                </c:pt>
                <c:pt idx="102">
                  <c:v>90.317789228449712</c:v>
                </c:pt>
                <c:pt idx="103">
                  <c:v>91.025963142113028</c:v>
                </c:pt>
                <c:pt idx="104">
                  <c:v>92.155491897002918</c:v>
                </c:pt>
                <c:pt idx="105">
                  <c:v>93.79142972808809</c:v>
                </c:pt>
                <c:pt idx="106">
                  <c:v>95.96245814781004</c:v>
                </c:pt>
                <c:pt idx="107">
                  <c:v>98.588892612540562</c:v>
                </c:pt>
                <c:pt idx="108">
                  <c:v>101.4319667044241</c:v>
                </c:pt>
                <c:pt idx="109">
                  <c:v>104.07451057793421</c:v>
                </c:pt>
                <c:pt idx="110">
                  <c:v>105.97254662536899</c:v>
                </c:pt>
                <c:pt idx="111">
                  <c:v>106.59944335445401</c:v>
                </c:pt>
                <c:pt idx="112">
                  <c:v>105.64909092233518</c:v>
                </c:pt>
                <c:pt idx="113">
                  <c:v>103.19993434343229</c:v>
                </c:pt>
                <c:pt idx="114">
                  <c:v>99.728896240064188</c:v>
                </c:pt>
                <c:pt idx="115">
                  <c:v>95.940624938280152</c:v>
                </c:pt>
                <c:pt idx="116">
                  <c:v>92.498706703182606</c:v>
                </c:pt>
                <c:pt idx="117">
                  <c:v>89.810252425732401</c:v>
                </c:pt>
                <c:pt idx="118">
                  <c:v>87.966606107116803</c:v>
                </c:pt>
                <c:pt idx="119">
                  <c:v>86.829345539831195</c:v>
                </c:pt>
                <c:pt idx="120">
                  <c:v>86.171368342263932</c:v>
                </c:pt>
                <c:pt idx="121">
                  <c:v>85.78629657027038</c:v>
                </c:pt>
                <c:pt idx="122">
                  <c:v>85.533965054692985</c:v>
                </c:pt>
                <c:pt idx="123">
                  <c:v>85.337525071994435</c:v>
                </c:pt>
                <c:pt idx="124">
                  <c:v>85.161866119274961</c:v>
                </c:pt>
                <c:pt idx="125">
                  <c:v>84.99346512777133</c:v>
                </c:pt>
                <c:pt idx="126">
                  <c:v>84.828168508485945</c:v>
                </c:pt>
                <c:pt idx="127">
                  <c:v>84.666035399703219</c:v>
                </c:pt>
                <c:pt idx="128">
                  <c:v>84.511292300462642</c:v>
                </c:pt>
                <c:pt idx="129">
                  <c:v>84.377374260252751</c:v>
                </c:pt>
                <c:pt idx="130">
                  <c:v>84.299061292518743</c:v>
                </c:pt>
                <c:pt idx="131">
                  <c:v>84.352779687739371</c:v>
                </c:pt>
                <c:pt idx="132">
                  <c:v>84.677948242258438</c:v>
                </c:pt>
                <c:pt idx="133">
                  <c:v>85.475130504367712</c:v>
                </c:pt>
                <c:pt idx="134">
                  <c:v>86.942092371552079</c:v>
                </c:pt>
                <c:pt idx="135">
                  <c:v>89.126861744199374</c:v>
                </c:pt>
                <c:pt idx="136">
                  <c:v>91.751981607404574</c:v>
                </c:pt>
                <c:pt idx="137">
                  <c:v>94.157874896804088</c:v>
                </c:pt>
                <c:pt idx="138">
                  <c:v>95.507980320086745</c:v>
                </c:pt>
                <c:pt idx="139">
                  <c:v>95.214095568721476</c:v>
                </c:pt>
                <c:pt idx="140">
                  <c:v>93.301384339427258</c:v>
                </c:pt>
                <c:pt idx="141">
                  <c:v>90.410974822792866</c:v>
                </c:pt>
                <c:pt idx="142">
                  <c:v>87.423104375893814</c:v>
                </c:pt>
                <c:pt idx="143">
                  <c:v>85.001351339910286</c:v>
                </c:pt>
                <c:pt idx="144">
                  <c:v>83.377443562514742</c:v>
                </c:pt>
                <c:pt idx="145">
                  <c:v>82.436687834964403</c:v>
                </c:pt>
                <c:pt idx="146">
                  <c:v>81.93298334517479</c:v>
                </c:pt>
                <c:pt idx="147">
                  <c:v>81.651488629352372</c:v>
                </c:pt>
                <c:pt idx="148">
                  <c:v>81.462273681364863</c:v>
                </c:pt>
                <c:pt idx="149">
                  <c:v>81.304838798347419</c:v>
                </c:pt>
                <c:pt idx="150">
                  <c:v>81.156568790067595</c:v>
                </c:pt>
                <c:pt idx="151">
                  <c:v>81.010511185109522</c:v>
                </c:pt>
                <c:pt idx="152">
                  <c:v>80.864859337916101</c:v>
                </c:pt>
                <c:pt idx="153">
                  <c:v>80.719184639730244</c:v>
                </c:pt>
                <c:pt idx="154">
                  <c:v>80.573366673965708</c:v>
                </c:pt>
                <c:pt idx="155">
                  <c:v>80.427346793804801</c:v>
                </c:pt>
                <c:pt idx="156">
                  <c:v>80.281081396667659</c:v>
                </c:pt>
                <c:pt idx="157">
                  <c:v>80.134534446355204</c:v>
                </c:pt>
                <c:pt idx="158">
                  <c:v>79.987676265957745</c:v>
                </c:pt>
                <c:pt idx="159">
                  <c:v>79.84048309864329</c:v>
                </c:pt>
                <c:pt idx="160">
                  <c:v>79.692936696483898</c:v>
                </c:pt>
                <c:pt idx="161">
                  <c:v>79.545023871006393</c:v>
                </c:pt>
                <c:pt idx="162">
                  <c:v>79.396736016014856</c:v>
                </c:pt>
                <c:pt idx="163">
                  <c:v>79.248068618427155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97.527270670762164</c:v>
                </c:pt>
                <c:pt idx="6">
                  <c:v>97.638282474860333</c:v>
                </c:pt>
                <c:pt idx="7">
                  <c:v>97.749860259018419</c:v>
                </c:pt>
                <c:pt idx="8">
                  <c:v>97.86195729922494</c:v>
                </c:pt>
                <c:pt idx="9">
                  <c:v>97.974513434258256</c:v>
                </c:pt>
                <c:pt idx="10">
                  <c:v>98.087453234384355</c:v>
                </c:pt>
                <c:pt idx="11">
                  <c:v>98.200684030257008</c:v>
                </c:pt>
                <c:pt idx="12">
                  <c:v>98.314093811252121</c:v>
                </c:pt>
                <c:pt idx="13">
                  <c:v>98.427549008629498</c:v>
                </c:pt>
                <c:pt idx="14">
                  <c:v>98.540892186349794</c:v>
                </c:pt>
                <c:pt idx="15">
                  <c:v>98.653939671160501</c:v>
                </c:pt>
                <c:pt idx="16">
                  <c:v>98.766479163719296</c:v>
                </c:pt>
                <c:pt idx="17">
                  <c:v>98.878267383993759</c:v>
                </c:pt>
                <c:pt idx="18">
                  <c:v>98.989027816798639</c:v>
                </c:pt>
                <c:pt idx="19">
                  <c:v>99.098448636812677</c:v>
                </c:pt>
                <c:pt idx="20">
                  <c:v>99.206180906293753</c:v>
                </c:pt>
                <c:pt idx="21">
                  <c:v>99.311837152326248</c:v>
                </c:pt>
                <c:pt idx="22">
                  <c:v>99.414990442917627</c:v>
                </c:pt>
                <c:pt idx="23">
                  <c:v>99.515174091512847</c:v>
                </c:pt>
                <c:pt idx="24">
                  <c:v>99.61188212620587</c:v>
                </c:pt>
                <c:pt idx="25">
                  <c:v>99.704570661610049</c:v>
                </c:pt>
                <c:pt idx="26">
                  <c:v>99.792660306419549</c:v>
                </c:pt>
                <c:pt idx="27">
                  <c:v>99.875539726580243</c:v>
                </c:pt>
                <c:pt idx="28">
                  <c:v>99.952570461296361</c:v>
                </c:pt>
                <c:pt idx="29">
                  <c:v>100.02309305580449</c:v>
                </c:pt>
                <c:pt idx="30">
                  <c:v>100.08643453052049</c:v>
                </c:pt>
                <c:pt idx="31">
                  <c:v>100.14191715121744</c:v>
                </c:pt>
                <c:pt idx="32">
                  <c:v>100.18886840075726</c:v>
                </c:pt>
                <c:pt idx="33">
                  <c:v>100.22663198219962</c:v>
                </c:pt>
                <c:pt idx="34">
                  <c:v>100.25457960967969</c:v>
                </c:pt>
                <c:pt idx="35">
                  <c:v>100.27212327221966</c:v>
                </c:pt>
                <c:pt idx="36">
                  <c:v>100.27872759237</c:v>
                </c:pt>
                <c:pt idx="37">
                  <c:v>100.2739218523772</c:v>
                </c:pt>
                <c:pt idx="38">
                  <c:v>100.25731123129428</c:v>
                </c:pt>
                <c:pt idx="39">
                  <c:v>100.22858679197536</c:v>
                </c:pt>
                <c:pt idx="40">
                  <c:v>100.18753378044056</c:v>
                </c:pt>
                <c:pt idx="41">
                  <c:v>100.13403785260827</c:v>
                </c:pt>
                <c:pt idx="42">
                  <c:v>100.06808892316845</c:v>
                </c:pt>
                <c:pt idx="43">
                  <c:v>99.989782434006273</c:v>
                </c:pt>
                <c:pt idx="44">
                  <c:v>99.899317958247295</c:v>
                </c:pt>
                <c:pt idx="45">
                  <c:v>99.796995182066524</c:v>
                </c:pt>
                <c:pt idx="46">
                  <c:v>99.683207430374949</c:v>
                </c:pt>
                <c:pt idx="47">
                  <c:v>99.558433015010948</c:v>
                </c:pt>
                <c:pt idx="48">
                  <c:v>99.423224776943613</c:v>
                </c:pt>
                <c:pt idx="49">
                  <c:v>99.278198261090878</c:v>
                </c:pt>
                <c:pt idx="50">
                  <c:v>99.124019000137025</c:v>
                </c:pt>
                <c:pt idx="51">
                  <c:v>98.961389391469908</c:v>
                </c:pt>
                <c:pt idx="52">
                  <c:v>98.791035630998138</c:v>
                </c:pt>
                <c:pt idx="53">
                  <c:v>98.613695123291549</c:v>
                </c:pt>
                <c:pt idx="54">
                  <c:v>98.430104724904197</c:v>
                </c:pt>
                <c:pt idx="55">
                  <c:v>98.240990103342824</c:v>
                </c:pt>
                <c:pt idx="56">
                  <c:v>98.047056414437691</c:v>
                </c:pt>
                <c:pt idx="57">
                  <c:v>97.848980421773064</c:v>
                </c:pt>
                <c:pt idx="58">
                  <c:v>97.647404108236444</c:v>
                </c:pt>
                <c:pt idx="59">
                  <c:v>97.442929765253041</c:v>
                </c:pt>
                <c:pt idx="60">
                  <c:v>97.236116492158487</c:v>
                </c:pt>
                <c:pt idx="61">
                  <c:v>97.027477997420561</c:v>
                </c:pt>
                <c:pt idx="62">
                  <c:v>96.817481564989876</c:v>
                </c:pt>
                <c:pt idx="63">
                  <c:v>96.606548032038674</c:v>
                </c:pt>
                <c:pt idx="64">
                  <c:v>96.3950526172911</c:v>
                </c:pt>
                <c:pt idx="65">
                  <c:v>96.183326440291793</c:v>
                </c:pt>
                <c:pt idx="66">
                  <c:v>95.971658579442789</c:v>
                </c:pt>
                <c:pt idx="67">
                  <c:v>95.760298528660755</c:v>
                </c:pt>
                <c:pt idx="68">
                  <c:v>95.549458927442743</c:v>
                </c:pt>
                <c:pt idx="69">
                  <c:v>95.339318455592462</c:v>
                </c:pt>
                <c:pt idx="70">
                  <c:v>95.130024800733722</c:v>
                </c:pt>
                <c:pt idx="71">
                  <c:v>94.921697623171681</c:v>
                </c:pt>
                <c:pt idx="72">
                  <c:v>94.714431458051848</c:v>
                </c:pt>
                <c:pt idx="73">
                  <c:v>94.508298508720557</c:v>
                </c:pt>
                <c:pt idx="74">
                  <c:v>94.303351297493947</c:v>
                </c:pt>
                <c:pt idx="75">
                  <c:v>94.099625150618806</c:v>
                </c:pt>
                <c:pt idx="76">
                  <c:v>93.897140503082113</c:v>
                </c:pt>
                <c:pt idx="77">
                  <c:v>93.695905016196193</c:v>
                </c:pt>
                <c:pt idx="78">
                  <c:v>93.495915506689286</c:v>
                </c:pt>
                <c:pt idx="79">
                  <c:v>93.297159690537612</c:v>
                </c:pt>
                <c:pt idx="80">
                  <c:v>93.099617748157598</c:v>
                </c:pt>
                <c:pt idx="81">
                  <c:v>92.903263720006535</c:v>
                </c:pt>
                <c:pt idx="82">
                  <c:v>92.708066743283297</c:v>
                </c:pt>
                <c:pt idx="83">
                  <c:v>92.513992141422804</c:v>
                </c:pt>
                <c:pt idx="84">
                  <c:v>92.321002378570967</c:v>
                </c:pt>
                <c:pt idx="85">
                  <c:v>92.129057891327548</c:v>
                </c:pt>
                <c:pt idx="86">
                  <c:v>91.938117809844385</c:v>
                </c:pt>
                <c:pt idx="87">
                  <c:v>91.74814057995178</c:v>
                </c:pt>
                <c:pt idx="88">
                  <c:v>91.559084497418212</c:v>
                </c:pt>
                <c:pt idx="89">
                  <c:v>91.370908164781881</c:v>
                </c:pt>
                <c:pt idx="90">
                  <c:v>91.183570880470143</c:v>
                </c:pt>
                <c:pt idx="91">
                  <c:v>90.997032969172366</c:v>
                </c:pt>
                <c:pt idx="92">
                  <c:v>90.811256061680453</c:v>
                </c:pt>
                <c:pt idx="93">
                  <c:v>90.626203331674645</c:v>
                </c:pt>
                <c:pt idx="94">
                  <c:v>90.441839696220384</c:v>
                </c:pt>
                <c:pt idx="95">
                  <c:v>90.258131986063518</c:v>
                </c:pt>
                <c:pt idx="96">
                  <c:v>90.075049091168353</c:v>
                </c:pt>
                <c:pt idx="97">
                  <c:v>89.892562086335829</c:v>
                </c:pt>
                <c:pt idx="98">
                  <c:v>89.710644341165406</c:v>
                </c:pt>
                <c:pt idx="99">
                  <c:v>89.529271618080202</c:v>
                </c:pt>
                <c:pt idx="100">
                  <c:v>89.348422161614394</c:v>
                </c:pt>
                <c:pt idx="101">
                  <c:v>89.1680767816583</c:v>
                </c:pt>
                <c:pt idx="102">
                  <c:v>88.988218932861756</c:v>
                </c:pt>
                <c:pt idx="103">
                  <c:v>88.808834791901447</c:v>
                </c:pt>
                <c:pt idx="104">
                  <c:v>88.629913333814201</c:v>
                </c:pt>
                <c:pt idx="105">
                  <c:v>88.451446408075796</c:v>
                </c:pt>
                <c:pt idx="106">
                  <c:v>88.273428814555189</c:v>
                </c:pt>
                <c:pt idx="107">
                  <c:v>88.095858378886987</c:v>
                </c:pt>
                <c:pt idx="108">
                  <c:v>87.918736026175083</c:v>
                </c:pt>
                <c:pt idx="109">
                  <c:v>87.742065851259881</c:v>
                </c:pt>
                <c:pt idx="110">
                  <c:v>87.565855183049052</c:v>
                </c:pt>
                <c:pt idx="111">
                  <c:v>87.390114639627427</c:v>
                </c:pt>
                <c:pt idx="112">
                  <c:v>87.214858170033693</c:v>
                </c:pt>
                <c:pt idx="113">
                  <c:v>87.040103077729384</c:v>
                </c:pt>
                <c:pt idx="114">
                  <c:v>86.86587001991694</c:v>
                </c:pt>
                <c:pt idx="115">
                  <c:v>86.692182976013768</c:v>
                </c:pt>
                <c:pt idx="116">
                  <c:v>86.519069177808319</c:v>
                </c:pt>
                <c:pt idx="117">
                  <c:v>86.346558993164621</c:v>
                </c:pt>
                <c:pt idx="118">
                  <c:v>86.174685754675963</c:v>
                </c:pt>
                <c:pt idx="119">
                  <c:v>86.003485524481547</c:v>
                </c:pt>
                <c:pt idx="120">
                  <c:v>85.83299678664271</c:v>
                </c:pt>
                <c:pt idx="121">
                  <c:v>85.663260059134828</c:v>
                </c:pt>
                <c:pt idx="122">
                  <c:v>85.494317418744785</c:v>
                </c:pt>
                <c:pt idx="123">
                  <c:v>85.326211934068482</c:v>
                </c:pt>
                <c:pt idx="124">
                  <c:v>85.158987004449415</c:v>
                </c:pt>
                <c:pt idx="125">
                  <c:v>84.992685606126756</c:v>
                </c:pt>
                <c:pt idx="126">
                  <c:v>84.827349451052115</c:v>
                </c:pt>
                <c:pt idx="127">
                  <c:v>84.663018068712134</c:v>
                </c:pt>
                <c:pt idx="128">
                  <c:v>84.499727826689323</c:v>
                </c:pt>
                <c:pt idx="129">
                  <c:v>84.337510911358322</c:v>
                </c:pt>
                <c:pt idx="130">
                  <c:v>84.176394295703602</c:v>
                </c:pt>
                <c:pt idx="131">
                  <c:v>84.01639872633227</c:v>
                </c:pt>
                <c:pt idx="132">
                  <c:v>83.85753776586705</c:v>
                </c:pt>
                <c:pt idx="133">
                  <c:v>83.699816929540177</c:v>
                </c:pt>
                <c:pt idx="134">
                  <c:v>83.543232955509893</c:v>
                </c:pt>
                <c:pt idx="135">
                  <c:v>83.387773246815158</c:v>
                </c:pt>
                <c:pt idx="136">
                  <c:v>83.233415518754697</c:v>
                </c:pt>
                <c:pt idx="137">
                  <c:v>83.080127678810129</c:v>
                </c:pt>
                <c:pt idx="138">
                  <c:v>82.927867957249845</c:v>
                </c:pt>
                <c:pt idx="139">
                  <c:v>82.776585295725383</c:v>
                </c:pt>
                <c:pt idx="140">
                  <c:v>82.626219989184619</c:v>
                </c:pt>
                <c:pt idx="141">
                  <c:v>82.476704564138799</c:v>
                </c:pt>
                <c:pt idx="142">
                  <c:v>82.327964864657829</c:v>
                </c:pt>
                <c:pt idx="143">
                  <c:v>82.179921307346063</c:v>
                </c:pt>
                <c:pt idx="144">
                  <c:v>82.032490258756653</c:v>
                </c:pt>
                <c:pt idx="145">
                  <c:v>81.885585483812889</c:v>
                </c:pt>
                <c:pt idx="146">
                  <c:v>81.739119612122067</c:v>
                </c:pt>
                <c:pt idx="147">
                  <c:v>81.593005570594698</c:v>
                </c:pt>
                <c:pt idx="148">
                  <c:v>81.447157935234273</c:v>
                </c:pt>
                <c:pt idx="149">
                  <c:v>81.301494161818681</c:v>
                </c:pt>
                <c:pt idx="150">
                  <c:v>81.155935663766755</c:v>
                </c:pt>
                <c:pt idx="151">
                  <c:v>81.010408715007244</c:v>
                </c:pt>
                <c:pt idx="152">
                  <c:v>80.864845165384651</c:v>
                </c:pt>
                <c:pt idx="153">
                  <c:v>80.719182965371033</c:v>
                </c:pt>
                <c:pt idx="154">
                  <c:v>80.5733665050643</c:v>
                </c:pt>
                <c:pt idx="155">
                  <c:v>80.427346779261768</c:v>
                </c:pt>
                <c:pt idx="156">
                  <c:v>80.281081395599131</c:v>
                </c:pt>
                <c:pt idx="157">
                  <c:v>80.134534446288228</c:v>
                </c:pt>
                <c:pt idx="158">
                  <c:v>79.987676265954164</c:v>
                </c:pt>
                <c:pt idx="159">
                  <c:v>79.840483098643134</c:v>
                </c:pt>
                <c:pt idx="160">
                  <c:v>79.692936696483898</c:v>
                </c:pt>
                <c:pt idx="161">
                  <c:v>79.545023871006393</c:v>
                </c:pt>
                <c:pt idx="162">
                  <c:v>79.396736016014856</c:v>
                </c:pt>
                <c:pt idx="163">
                  <c:v>79.248068618427155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100.03400000000001</c:v>
                </c:pt>
                <c:pt idx="1">
                  <c:v>97.406999999999996</c:v>
                </c:pt>
                <c:pt idx="2">
                  <c:v>99.067999999999998</c:v>
                </c:pt>
                <c:pt idx="3">
                  <c:v>99.051000000000002</c:v>
                </c:pt>
                <c:pt idx="4">
                  <c:v>97.897999999999996</c:v>
                </c:pt>
                <c:pt idx="5">
                  <c:v>97.474999999999994</c:v>
                </c:pt>
                <c:pt idx="6">
                  <c:v>98.051000000000002</c:v>
                </c:pt>
                <c:pt idx="7">
                  <c:v>98.153000000000006</c:v>
                </c:pt>
                <c:pt idx="8">
                  <c:v>98.728999999999999</c:v>
                </c:pt>
                <c:pt idx="9">
                  <c:v>97.168999999999997</c:v>
                </c:pt>
                <c:pt idx="10">
                  <c:v>98.39</c:v>
                </c:pt>
                <c:pt idx="11">
                  <c:v>99.084999999999994</c:v>
                </c:pt>
                <c:pt idx="12">
                  <c:v>98.119</c:v>
                </c:pt>
                <c:pt idx="13">
                  <c:v>97.271000000000001</c:v>
                </c:pt>
                <c:pt idx="14">
                  <c:v>99.644000000000005</c:v>
                </c:pt>
                <c:pt idx="15">
                  <c:v>98.881</c:v>
                </c:pt>
                <c:pt idx="16">
                  <c:v>96.796999999999997</c:v>
                </c:pt>
                <c:pt idx="17">
                  <c:v>99.355999999999995</c:v>
                </c:pt>
                <c:pt idx="18">
                  <c:v>97.441000000000003</c:v>
                </c:pt>
                <c:pt idx="19">
                  <c:v>98.864000000000004</c:v>
                </c:pt>
                <c:pt idx="20">
                  <c:v>98.406999999999996</c:v>
                </c:pt>
                <c:pt idx="21">
                  <c:v>99.813999999999993</c:v>
                </c:pt>
                <c:pt idx="22">
                  <c:v>98.677999999999997</c:v>
                </c:pt>
                <c:pt idx="23">
                  <c:v>97.796999999999997</c:v>
                </c:pt>
                <c:pt idx="24">
                  <c:v>98.507999999999996</c:v>
                </c:pt>
                <c:pt idx="25">
                  <c:v>99.948999999999998</c:v>
                </c:pt>
                <c:pt idx="26">
                  <c:v>99.644000000000005</c:v>
                </c:pt>
                <c:pt idx="27">
                  <c:v>101.22</c:v>
                </c:pt>
                <c:pt idx="28">
                  <c:v>100.47499999999999</c:v>
                </c:pt>
                <c:pt idx="29">
                  <c:v>100.69499999999999</c:v>
                </c:pt>
                <c:pt idx="30">
                  <c:v>99.22</c:v>
                </c:pt>
                <c:pt idx="31">
                  <c:v>100.492</c:v>
                </c:pt>
                <c:pt idx="32">
                  <c:v>102.203</c:v>
                </c:pt>
                <c:pt idx="33">
                  <c:v>102.441</c:v>
                </c:pt>
                <c:pt idx="34">
                  <c:v>101.932</c:v>
                </c:pt>
                <c:pt idx="35">
                  <c:v>102.559</c:v>
                </c:pt>
                <c:pt idx="36">
                  <c:v>99.254000000000005</c:v>
                </c:pt>
                <c:pt idx="37">
                  <c:v>101.91500000000001</c:v>
                </c:pt>
                <c:pt idx="38">
                  <c:v>103.288</c:v>
                </c:pt>
                <c:pt idx="39">
                  <c:v>100.35599999999999</c:v>
                </c:pt>
                <c:pt idx="40">
                  <c:v>102.203</c:v>
                </c:pt>
                <c:pt idx="41">
                  <c:v>102.932</c:v>
                </c:pt>
                <c:pt idx="42">
                  <c:v>103.84699999999999</c:v>
                </c:pt>
                <c:pt idx="43">
                  <c:v>104.03400000000001</c:v>
                </c:pt>
                <c:pt idx="44">
                  <c:v>109.983</c:v>
                </c:pt>
                <c:pt idx="45">
                  <c:v>114.08499999999999</c:v>
                </c:pt>
                <c:pt idx="46">
                  <c:v>119.661</c:v>
                </c:pt>
                <c:pt idx="47">
                  <c:v>128.898</c:v>
                </c:pt>
                <c:pt idx="48">
                  <c:v>145.542</c:v>
                </c:pt>
                <c:pt idx="49">
                  <c:v>163.983</c:v>
                </c:pt>
                <c:pt idx="50">
                  <c:v>183.59299999999999</c:v>
                </c:pt>
                <c:pt idx="51">
                  <c:v>201.30500000000001</c:v>
                </c:pt>
                <c:pt idx="52">
                  <c:v>213.678</c:v>
                </c:pt>
                <c:pt idx="53">
                  <c:v>223.81399999999999</c:v>
                </c:pt>
                <c:pt idx="54">
                  <c:v>230.93199999999999</c:v>
                </c:pt>
                <c:pt idx="55">
                  <c:v>233.50800000000001</c:v>
                </c:pt>
                <c:pt idx="56">
                  <c:v>233.57599999999999</c:v>
                </c:pt>
                <c:pt idx="57">
                  <c:v>229.64400000000001</c:v>
                </c:pt>
                <c:pt idx="58">
                  <c:v>222.136</c:v>
                </c:pt>
                <c:pt idx="59">
                  <c:v>205.23699999999999</c:v>
                </c:pt>
                <c:pt idx="60">
                  <c:v>172.71199999999999</c:v>
                </c:pt>
                <c:pt idx="61">
                  <c:v>129.16900000000001</c:v>
                </c:pt>
                <c:pt idx="62">
                  <c:v>105.373</c:v>
                </c:pt>
                <c:pt idx="63">
                  <c:v>101.542</c:v>
                </c:pt>
                <c:pt idx="64">
                  <c:v>100.91500000000001</c:v>
                </c:pt>
                <c:pt idx="65">
                  <c:v>101.407</c:v>
                </c:pt>
                <c:pt idx="66">
                  <c:v>103.492</c:v>
                </c:pt>
                <c:pt idx="67">
                  <c:v>104.508</c:v>
                </c:pt>
                <c:pt idx="68">
                  <c:v>112.593</c:v>
                </c:pt>
                <c:pt idx="69">
                  <c:v>119.492</c:v>
                </c:pt>
                <c:pt idx="70">
                  <c:v>130.119</c:v>
                </c:pt>
                <c:pt idx="71">
                  <c:v>141.339</c:v>
                </c:pt>
                <c:pt idx="72">
                  <c:v>156.25399999999999</c:v>
                </c:pt>
                <c:pt idx="73">
                  <c:v>168.84700000000001</c:v>
                </c:pt>
                <c:pt idx="74">
                  <c:v>180.25399999999999</c:v>
                </c:pt>
                <c:pt idx="75">
                  <c:v>188</c:v>
                </c:pt>
                <c:pt idx="76">
                  <c:v>193.61</c:v>
                </c:pt>
                <c:pt idx="77">
                  <c:v>195.93199999999999</c:v>
                </c:pt>
                <c:pt idx="78">
                  <c:v>193.22</c:v>
                </c:pt>
                <c:pt idx="79">
                  <c:v>184.78</c:v>
                </c:pt>
                <c:pt idx="80">
                  <c:v>162.25399999999999</c:v>
                </c:pt>
                <c:pt idx="81">
                  <c:v>128.881</c:v>
                </c:pt>
                <c:pt idx="82">
                  <c:v>102.03400000000001</c:v>
                </c:pt>
                <c:pt idx="83">
                  <c:v>92.846999999999994</c:v>
                </c:pt>
                <c:pt idx="84">
                  <c:v>90.965999999999994</c:v>
                </c:pt>
                <c:pt idx="85">
                  <c:v>91.254000000000005</c:v>
                </c:pt>
                <c:pt idx="86">
                  <c:v>90.424000000000007</c:v>
                </c:pt>
                <c:pt idx="87">
                  <c:v>92.153000000000006</c:v>
                </c:pt>
                <c:pt idx="88">
                  <c:v>89.575999999999993</c:v>
                </c:pt>
                <c:pt idx="89">
                  <c:v>89.305000000000007</c:v>
                </c:pt>
                <c:pt idx="90">
                  <c:v>89.474999999999994</c:v>
                </c:pt>
                <c:pt idx="91">
                  <c:v>92.745999999999995</c:v>
                </c:pt>
                <c:pt idx="92">
                  <c:v>89.542000000000002</c:v>
                </c:pt>
                <c:pt idx="93">
                  <c:v>90.796999999999997</c:v>
                </c:pt>
                <c:pt idx="94">
                  <c:v>90.712000000000003</c:v>
                </c:pt>
                <c:pt idx="95">
                  <c:v>92.016999999999996</c:v>
                </c:pt>
                <c:pt idx="96">
                  <c:v>90.441000000000003</c:v>
                </c:pt>
                <c:pt idx="97">
                  <c:v>92.186000000000007</c:v>
                </c:pt>
                <c:pt idx="98">
                  <c:v>91.203000000000003</c:v>
                </c:pt>
                <c:pt idx="99">
                  <c:v>91.728999999999999</c:v>
                </c:pt>
                <c:pt idx="100">
                  <c:v>91.153000000000006</c:v>
                </c:pt>
                <c:pt idx="101">
                  <c:v>90.441000000000003</c:v>
                </c:pt>
                <c:pt idx="102">
                  <c:v>88.763000000000005</c:v>
                </c:pt>
                <c:pt idx="103">
                  <c:v>90.593000000000004</c:v>
                </c:pt>
                <c:pt idx="104">
                  <c:v>91</c:v>
                </c:pt>
                <c:pt idx="105">
                  <c:v>91.542000000000002</c:v>
                </c:pt>
                <c:pt idx="106">
                  <c:v>94.644000000000005</c:v>
                </c:pt>
                <c:pt idx="107">
                  <c:v>99.067999999999998</c:v>
                </c:pt>
                <c:pt idx="108">
                  <c:v>102.61</c:v>
                </c:pt>
                <c:pt idx="109">
                  <c:v>106.729</c:v>
                </c:pt>
                <c:pt idx="110">
                  <c:v>109.712</c:v>
                </c:pt>
                <c:pt idx="111">
                  <c:v>108.627</c:v>
                </c:pt>
                <c:pt idx="112">
                  <c:v>108.068</c:v>
                </c:pt>
                <c:pt idx="113">
                  <c:v>104.84699999999999</c:v>
                </c:pt>
                <c:pt idx="114">
                  <c:v>102.949</c:v>
                </c:pt>
                <c:pt idx="115">
                  <c:v>95.067999999999998</c:v>
                </c:pt>
                <c:pt idx="116">
                  <c:v>91.153000000000006</c:v>
                </c:pt>
                <c:pt idx="117">
                  <c:v>89.763000000000005</c:v>
                </c:pt>
                <c:pt idx="118">
                  <c:v>85.677999999999997</c:v>
                </c:pt>
                <c:pt idx="119">
                  <c:v>85.492000000000004</c:v>
                </c:pt>
                <c:pt idx="120">
                  <c:v>85.287999999999997</c:v>
                </c:pt>
                <c:pt idx="121">
                  <c:v>83.39</c:v>
                </c:pt>
                <c:pt idx="122">
                  <c:v>85.355999999999995</c:v>
                </c:pt>
                <c:pt idx="123">
                  <c:v>85.897999999999996</c:v>
                </c:pt>
                <c:pt idx="124">
                  <c:v>83</c:v>
                </c:pt>
                <c:pt idx="125">
                  <c:v>86.203000000000003</c:v>
                </c:pt>
                <c:pt idx="126">
                  <c:v>84.525000000000006</c:v>
                </c:pt>
                <c:pt idx="127">
                  <c:v>83.424000000000007</c:v>
                </c:pt>
                <c:pt idx="128">
                  <c:v>82.796999999999997</c:v>
                </c:pt>
                <c:pt idx="129">
                  <c:v>85.168999999999997</c:v>
                </c:pt>
                <c:pt idx="130">
                  <c:v>85.373000000000005</c:v>
                </c:pt>
                <c:pt idx="131">
                  <c:v>86.373000000000005</c:v>
                </c:pt>
                <c:pt idx="132">
                  <c:v>84.677999999999997</c:v>
                </c:pt>
                <c:pt idx="133">
                  <c:v>87.186000000000007</c:v>
                </c:pt>
                <c:pt idx="134">
                  <c:v>90.644000000000005</c:v>
                </c:pt>
                <c:pt idx="135">
                  <c:v>92.474999999999994</c:v>
                </c:pt>
                <c:pt idx="136">
                  <c:v>95.271000000000001</c:v>
                </c:pt>
                <c:pt idx="137">
                  <c:v>97.525000000000006</c:v>
                </c:pt>
                <c:pt idx="138">
                  <c:v>97.322000000000003</c:v>
                </c:pt>
                <c:pt idx="139">
                  <c:v>94.016999999999996</c:v>
                </c:pt>
                <c:pt idx="140">
                  <c:v>94.271000000000001</c:v>
                </c:pt>
                <c:pt idx="141">
                  <c:v>89.644000000000005</c:v>
                </c:pt>
                <c:pt idx="142">
                  <c:v>86.492000000000004</c:v>
                </c:pt>
                <c:pt idx="143">
                  <c:v>84.694999999999993</c:v>
                </c:pt>
                <c:pt idx="144">
                  <c:v>82.119</c:v>
                </c:pt>
                <c:pt idx="145">
                  <c:v>81.763000000000005</c:v>
                </c:pt>
                <c:pt idx="146">
                  <c:v>81.626999999999995</c:v>
                </c:pt>
                <c:pt idx="147">
                  <c:v>82.271000000000001</c:v>
                </c:pt>
                <c:pt idx="148">
                  <c:v>82.084999999999994</c:v>
                </c:pt>
                <c:pt idx="149">
                  <c:v>81.712000000000003</c:v>
                </c:pt>
                <c:pt idx="150">
                  <c:v>80.474999999999994</c:v>
                </c:pt>
                <c:pt idx="151">
                  <c:v>80.694999999999993</c:v>
                </c:pt>
                <c:pt idx="152">
                  <c:v>77.661000000000001</c:v>
                </c:pt>
                <c:pt idx="153">
                  <c:v>79.796999999999997</c:v>
                </c:pt>
                <c:pt idx="154">
                  <c:v>77.287999999999997</c:v>
                </c:pt>
                <c:pt idx="155">
                  <c:v>80.168999999999997</c:v>
                </c:pt>
                <c:pt idx="156">
                  <c:v>81.492000000000004</c:v>
                </c:pt>
                <c:pt idx="157">
                  <c:v>79.78</c:v>
                </c:pt>
                <c:pt idx="158">
                  <c:v>81.457999999999998</c:v>
                </c:pt>
                <c:pt idx="159">
                  <c:v>80.763000000000005</c:v>
                </c:pt>
                <c:pt idx="160">
                  <c:v>79.203000000000003</c:v>
                </c:pt>
                <c:pt idx="161">
                  <c:v>79.441000000000003</c:v>
                </c:pt>
                <c:pt idx="162">
                  <c:v>79.763000000000005</c:v>
                </c:pt>
                <c:pt idx="163">
                  <c:v>79.661000000000001</c:v>
                </c:pt>
                <c:pt idx="164">
                  <c:v>79.271000000000001</c:v>
                </c:pt>
                <c:pt idx="165">
                  <c:v>78.831000000000003</c:v>
                </c:pt>
                <c:pt idx="166">
                  <c:v>79.575999999999993</c:v>
                </c:pt>
                <c:pt idx="167">
                  <c:v>78.864000000000004</c:v>
                </c:pt>
                <c:pt idx="168">
                  <c:v>79.677999999999997</c:v>
                </c:pt>
                <c:pt idx="169">
                  <c:v>80.322000000000003</c:v>
                </c:pt>
                <c:pt idx="170">
                  <c:v>79.575999999999993</c:v>
                </c:pt>
                <c:pt idx="171">
                  <c:v>79.424000000000007</c:v>
                </c:pt>
                <c:pt idx="172">
                  <c:v>77.168999999999997</c:v>
                </c:pt>
                <c:pt idx="173">
                  <c:v>78.236999999999995</c:v>
                </c:pt>
                <c:pt idx="174">
                  <c:v>79.441000000000003</c:v>
                </c:pt>
                <c:pt idx="175">
                  <c:v>77.305000000000007</c:v>
                </c:pt>
                <c:pt idx="176">
                  <c:v>77.507999999999996</c:v>
                </c:pt>
                <c:pt idx="177">
                  <c:v>76.644000000000005</c:v>
                </c:pt>
                <c:pt idx="178">
                  <c:v>78.168999999999997</c:v>
                </c:pt>
                <c:pt idx="179">
                  <c:v>77.948999999999998</c:v>
                </c:pt>
                <c:pt idx="180">
                  <c:v>76.965999999999994</c:v>
                </c:pt>
                <c:pt idx="181">
                  <c:v>76.373000000000005</c:v>
                </c:pt>
                <c:pt idx="182">
                  <c:v>80.168999999999997</c:v>
                </c:pt>
                <c:pt idx="183">
                  <c:v>77.507999999999996</c:v>
                </c:pt>
                <c:pt idx="184">
                  <c:v>79.153000000000006</c:v>
                </c:pt>
                <c:pt idx="185">
                  <c:v>76.525000000000006</c:v>
                </c:pt>
                <c:pt idx="186">
                  <c:v>77.051000000000002</c:v>
                </c:pt>
                <c:pt idx="187">
                  <c:v>77.593000000000004</c:v>
                </c:pt>
                <c:pt idx="188">
                  <c:v>77.457999999999998</c:v>
                </c:pt>
                <c:pt idx="189">
                  <c:v>76.626999999999995</c:v>
                </c:pt>
                <c:pt idx="190">
                  <c:v>78.881</c:v>
                </c:pt>
                <c:pt idx="191">
                  <c:v>75.915000000000006</c:v>
                </c:pt>
                <c:pt idx="192">
                  <c:v>78.084999999999994</c:v>
                </c:pt>
                <c:pt idx="193">
                  <c:v>76.593000000000004</c:v>
                </c:pt>
                <c:pt idx="194">
                  <c:v>78.441000000000003</c:v>
                </c:pt>
                <c:pt idx="195">
                  <c:v>77.051000000000002</c:v>
                </c:pt>
                <c:pt idx="196">
                  <c:v>75.034000000000006</c:v>
                </c:pt>
                <c:pt idx="197">
                  <c:v>76.78</c:v>
                </c:pt>
                <c:pt idx="198">
                  <c:v>76.881</c:v>
                </c:pt>
                <c:pt idx="199">
                  <c:v>75.271000000000001</c:v>
                </c:pt>
                <c:pt idx="200">
                  <c:v>77.915000000000006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97.579369937673249</c:v>
                </c:pt>
                <c:pt idx="7">
                  <c:v>97.730351450510994</c:v>
                </c:pt>
                <c:pt idx="8">
                  <c:v>97.881445103003841</c:v>
                </c:pt>
                <c:pt idx="9">
                  <c:v>98.032551594583751</c:v>
                </c:pt>
                <c:pt idx="10">
                  <c:v>98.183553203039679</c:v>
                </c:pt>
                <c:pt idx="11">
                  <c:v>98.334311668269748</c:v>
                </c:pt>
                <c:pt idx="12">
                  <c:v>98.484665960523785</c:v>
                </c:pt>
                <c:pt idx="13">
                  <c:v>98.634429954258636</c:v>
                </c:pt>
                <c:pt idx="14">
                  <c:v>98.783390037502187</c:v>
                </c:pt>
                <c:pt idx="15">
                  <c:v>98.931302697540232</c:v>
                </c:pt>
                <c:pt idx="16">
                  <c:v>99.077892137793739</c:v>
                </c:pt>
                <c:pt idx="17">
                  <c:v>99.222848000019468</c:v>
                </c:pt>
                <c:pt idx="18">
                  <c:v>99.365823294793444</c:v>
                </c:pt>
                <c:pt idx="19">
                  <c:v>99.506432690535362</c:v>
                </c:pt>
                <c:pt idx="20">
                  <c:v>99.644251394755344</c:v>
                </c:pt>
                <c:pt idx="21">
                  <c:v>99.778815014436006</c:v>
                </c:pt>
                <c:pt idx="22">
                  <c:v>99.90962106720778</c:v>
                </c:pt>
                <c:pt idx="23">
                  <c:v>100.03613333949183</c:v>
                </c:pt>
                <c:pt idx="24">
                  <c:v>100.15779123338746</c:v>
                </c:pt>
                <c:pt idx="25">
                  <c:v>100.27402789921986</c:v>
                </c:pt>
                <c:pt idx="26">
                  <c:v>100.38430374813987</c:v>
                </c:pt>
                <c:pt idx="27">
                  <c:v>100.48816648427355</c:v>
                </c:pt>
                <c:pt idx="28">
                  <c:v>100.58535586157818</c:v>
                </c:pt>
                <c:pt idx="29">
                  <c:v>100.6759818202062</c:v>
                </c:pt>
                <c:pt idx="30">
                  <c:v>100.76081924123865</c:v>
                </c:pt>
                <c:pt idx="31">
                  <c:v>100.84178152375164</c:v>
                </c:pt>
                <c:pt idx="32">
                  <c:v>100.9226576530335</c:v>
                </c:pt>
                <c:pt idx="33">
                  <c:v>101.01022053343831</c:v>
                </c:pt>
                <c:pt idx="34">
                  <c:v>101.11583230007226</c:v>
                </c:pt>
                <c:pt idx="35">
                  <c:v>101.25767554557669</c:v>
                </c:pt>
                <c:pt idx="36">
                  <c:v>101.46371441148338</c:v>
                </c:pt>
                <c:pt idx="37">
                  <c:v>101.77541993499074</c:v>
                </c:pt>
                <c:pt idx="38">
                  <c:v>102.25216363588568</c:v>
                </c:pt>
                <c:pt idx="39">
                  <c:v>102.97598115467086</c:v>
                </c:pt>
                <c:pt idx="40">
                  <c:v>104.05613562544247</c:v>
                </c:pt>
                <c:pt idx="41">
                  <c:v>105.63259123230165</c:v>
                </c:pt>
                <c:pt idx="42">
                  <c:v>107.87719176043005</c:v>
                </c:pt>
                <c:pt idx="43">
                  <c:v>110.99110739212152</c:v>
                </c:pt>
                <c:pt idx="44">
                  <c:v>115.19706903846217</c:v>
                </c:pt>
                <c:pt idx="45">
                  <c:v>120.72516149142776</c:v>
                </c:pt>
                <c:pt idx="46">
                  <c:v>127.7915768212946</c:v>
                </c:pt>
                <c:pt idx="47">
                  <c:v>136.57074536319311</c:v>
                </c:pt>
                <c:pt idx="48">
                  <c:v>147.16249508341971</c:v>
                </c:pt>
                <c:pt idx="49">
                  <c:v>159.55670148559958</c:v>
                </c:pt>
                <c:pt idx="50">
                  <c:v>173.59641574734636</c:v>
                </c:pt>
                <c:pt idx="51">
                  <c:v>188.9327487005398</c:v>
                </c:pt>
                <c:pt idx="52">
                  <c:v>204.94739434065048</c:v>
                </c:pt>
                <c:pt idx="53">
                  <c:v>220.60273288224801</c:v>
                </c:pt>
                <c:pt idx="54">
                  <c:v>234.2135077504075</c:v>
                </c:pt>
                <c:pt idx="55">
                  <c:v>243.28566078120593</c:v>
                </c:pt>
                <c:pt idx="56">
                  <c:v>244.79073288185245</c:v>
                </c:pt>
                <c:pt idx="57">
                  <c:v>236.2320085799052</c:v>
                </c:pt>
                <c:pt idx="58">
                  <c:v>217.26913846453945</c:v>
                </c:pt>
                <c:pt idx="59">
                  <c:v>190.79231021752105</c:v>
                </c:pt>
                <c:pt idx="60">
                  <c:v>162.24471388582529</c:v>
                </c:pt>
                <c:pt idx="61">
                  <c:v>137.27544449217226</c:v>
                </c:pt>
                <c:pt idx="62">
                  <c:v>119.3410039911529</c:v>
                </c:pt>
                <c:pt idx="63">
                  <c:v>108.91146993741225</c:v>
                </c:pt>
                <c:pt idx="64">
                  <c:v>104.43352542374674</c:v>
                </c:pt>
                <c:pt idx="65">
                  <c:v>103.88103122306411</c:v>
                </c:pt>
                <c:pt idx="66">
                  <c:v>105.76746005041279</c:v>
                </c:pt>
                <c:pt idx="67">
                  <c:v>109.36204030869347</c:v>
                </c:pt>
                <c:pt idx="68">
                  <c:v>114.4612711792432</c:v>
                </c:pt>
                <c:pt idx="69">
                  <c:v>121.09495243020797</c:v>
                </c:pt>
                <c:pt idx="70">
                  <c:v>129.32322595484098</c:v>
                </c:pt>
                <c:pt idx="71">
                  <c:v>139.12396500433985</c:v>
                </c:pt>
                <c:pt idx="72">
                  <c:v>150.33210221455846</c:v>
                </c:pt>
                <c:pt idx="73">
                  <c:v>162.60447811007108</c:v>
                </c:pt>
                <c:pt idx="74">
                  <c:v>175.38041256144322</c:v>
                </c:pt>
                <c:pt idx="75">
                  <c:v>187.74153008198562</c:v>
                </c:pt>
                <c:pt idx="76">
                  <c:v>197.97650420171365</c:v>
                </c:pt>
                <c:pt idx="77">
                  <c:v>202.91282995500478</c:v>
                </c:pt>
                <c:pt idx="78">
                  <c:v>198.18174824917853</c:v>
                </c:pt>
                <c:pt idx="79">
                  <c:v>181.12836501007982</c:v>
                </c:pt>
                <c:pt idx="80">
                  <c:v>154.88998694679159</c:v>
                </c:pt>
                <c:pt idx="81">
                  <c:v>128.0749953531961</c:v>
                </c:pt>
                <c:pt idx="82">
                  <c:v>108.51533193964367</c:v>
                </c:pt>
                <c:pt idx="83">
                  <c:v>98.088171008812438</c:v>
                </c:pt>
                <c:pt idx="84">
                  <c:v>93.93976230003608</c:v>
                </c:pt>
                <c:pt idx="85">
                  <c:v>92.627910279768869</c:v>
                </c:pt>
                <c:pt idx="86">
                  <c:v>92.206537998911784</c:v>
                </c:pt>
                <c:pt idx="87">
                  <c:v>91.98476566544376</c:v>
                </c:pt>
                <c:pt idx="88">
                  <c:v>91.796098780842982</c:v>
                </c:pt>
                <c:pt idx="89">
                  <c:v>91.612355434562616</c:v>
                </c:pt>
                <c:pt idx="90">
                  <c:v>91.43009250411852</c:v>
                </c:pt>
                <c:pt idx="91">
                  <c:v>91.248986233449671</c:v>
                </c:pt>
                <c:pt idx="92">
                  <c:v>91.069053353779807</c:v>
                </c:pt>
                <c:pt idx="93">
                  <c:v>90.890488366921389</c:v>
                </c:pt>
                <c:pt idx="94">
                  <c:v>90.713861711441126</c:v>
                </c:pt>
                <c:pt idx="95">
                  <c:v>90.540572569153127</c:v>
                </c:pt>
                <c:pt idx="96">
                  <c:v>90.373738274663239</c:v>
                </c:pt>
                <c:pt idx="97">
                  <c:v>90.219805290004146</c:v>
                </c:pt>
                <c:pt idx="98">
                  <c:v>90.091220387085457</c:v>
                </c:pt>
                <c:pt idx="99">
                  <c:v>90.010427273668114</c:v>
                </c:pt>
                <c:pt idx="100">
                  <c:v>90.015122038442243</c:v>
                </c:pt>
                <c:pt idx="101">
                  <c:v>90.163979372685432</c:v>
                </c:pt>
                <c:pt idx="102">
                  <c:v>90.540904629538716</c:v>
                </c:pt>
                <c:pt idx="103">
                  <c:v>91.254405402392791</c:v>
                </c:pt>
                <c:pt idx="104">
                  <c:v>92.427261035946017</c:v>
                </c:pt>
                <c:pt idx="105">
                  <c:v>94.170913751980351</c:v>
                </c:pt>
                <c:pt idx="106">
                  <c:v>96.540132110478496</c:v>
                </c:pt>
                <c:pt idx="107">
                  <c:v>99.469109727700754</c:v>
                </c:pt>
                <c:pt idx="108">
                  <c:v>102.70397672675466</c:v>
                </c:pt>
                <c:pt idx="109">
                  <c:v>105.76863820170543</c:v>
                </c:pt>
                <c:pt idx="110">
                  <c:v>108.01720989138765</c:v>
                </c:pt>
                <c:pt idx="111">
                  <c:v>108.80786783230282</c:v>
                </c:pt>
                <c:pt idx="112">
                  <c:v>107.76069166218367</c:v>
                </c:pt>
                <c:pt idx="113">
                  <c:v>104.97065784842778</c:v>
                </c:pt>
                <c:pt idx="114">
                  <c:v>101.02475147427566</c:v>
                </c:pt>
                <c:pt idx="115">
                  <c:v>96.777181962015433</c:v>
                </c:pt>
                <c:pt idx="116">
                  <c:v>93.004854236173472</c:v>
                </c:pt>
                <c:pt idx="117">
                  <c:v>90.148021518150074</c:v>
                </c:pt>
                <c:pt idx="118">
                  <c:v>88.261966212118438</c:v>
                </c:pt>
                <c:pt idx="119">
                  <c:v>87.146608432727788</c:v>
                </c:pt>
                <c:pt idx="120">
                  <c:v>86.525621636258165</c:v>
                </c:pt>
                <c:pt idx="121">
                  <c:v>86.168878565007574</c:v>
                </c:pt>
                <c:pt idx="122">
                  <c:v>85.931640936563056</c:v>
                </c:pt>
                <c:pt idx="123">
                  <c:v>85.740502873103125</c:v>
                </c:pt>
                <c:pt idx="124">
                  <c:v>85.564586182671604</c:v>
                </c:pt>
                <c:pt idx="125">
                  <c:v>85.393064916100798</c:v>
                </c:pt>
                <c:pt idx="126">
                  <c:v>85.22328190064141</c:v>
                </c:pt>
                <c:pt idx="127">
                  <c:v>85.056966601584847</c:v>
                </c:pt>
                <c:pt idx="128">
                  <c:v>84.902715023664953</c:v>
                </c:pt>
                <c:pt idx="129">
                  <c:v>84.786145680340681</c:v>
                </c:pt>
                <c:pt idx="130">
                  <c:v>84.770975947199872</c:v>
                </c:pt>
                <c:pt idx="131">
                  <c:v>84.98922043762569</c:v>
                </c:pt>
                <c:pt idx="132">
                  <c:v>85.660520778327637</c:v>
                </c:pt>
                <c:pt idx="133">
                  <c:v>87.053486883646968</c:v>
                </c:pt>
                <c:pt idx="134">
                  <c:v>89.338141883060302</c:v>
                </c:pt>
                <c:pt idx="135">
                  <c:v>92.348850769190605</c:v>
                </c:pt>
                <c:pt idx="136">
                  <c:v>95.417493184536312</c:v>
                </c:pt>
                <c:pt idx="137">
                  <c:v>97.510155668863504</c:v>
                </c:pt>
                <c:pt idx="138">
                  <c:v>97.727685192140058</c:v>
                </c:pt>
                <c:pt idx="139">
                  <c:v>95.868934777857774</c:v>
                </c:pt>
                <c:pt idx="140">
                  <c:v>92.588322972918675</c:v>
                </c:pt>
                <c:pt idx="141">
                  <c:v>88.987376403029415</c:v>
                </c:pt>
                <c:pt idx="142">
                  <c:v>85.984472670288994</c:v>
                </c:pt>
                <c:pt idx="143">
                  <c:v>83.951801120806508</c:v>
                </c:pt>
                <c:pt idx="144">
                  <c:v>82.78070591778507</c:v>
                </c:pt>
                <c:pt idx="145">
                  <c:v>82.16423128894418</c:v>
                </c:pt>
                <c:pt idx="146">
                  <c:v>81.826403855389955</c:v>
                </c:pt>
                <c:pt idx="147">
                  <c:v>81.601262500511737</c:v>
                </c:pt>
                <c:pt idx="148">
                  <c:v>81.41339541772787</c:v>
                </c:pt>
                <c:pt idx="149">
                  <c:v>81.235720381567276</c:v>
                </c:pt>
                <c:pt idx="150">
                  <c:v>81.060385998439585</c:v>
                </c:pt>
                <c:pt idx="151">
                  <c:v>80.885539721318679</c:v>
                </c:pt>
                <c:pt idx="152">
                  <c:v>80.710831624420791</c:v>
                </c:pt>
                <c:pt idx="153">
                  <c:v>80.536217221587236</c:v>
                </c:pt>
                <c:pt idx="154">
                  <c:v>80.3617016367877</c:v>
                </c:pt>
                <c:pt idx="155">
                  <c:v>80.187295131596855</c:v>
                </c:pt>
                <c:pt idx="156">
                  <c:v>80.013006804670482</c:v>
                </c:pt>
                <c:pt idx="157">
                  <c:v>79.83884392886435</c:v>
                </c:pt>
                <c:pt idx="158">
                  <c:v>79.664811991869811</c:v>
                </c:pt>
                <c:pt idx="159">
                  <c:v>79.490914824415526</c:v>
                </c:pt>
                <c:pt idx="160">
                  <c:v>79.317154747508795</c:v>
                </c:pt>
                <c:pt idx="161">
                  <c:v>79.143532727554259</c:v>
                </c:pt>
                <c:pt idx="162">
                  <c:v>78.970048533852804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97.579369937669597</c:v>
                </c:pt>
                <c:pt idx="7">
                  <c:v>97.730351450499128</c:v>
                </c:pt>
                <c:pt idx="8">
                  <c:v>97.881445102966097</c:v>
                </c:pt>
                <c:pt idx="9">
                  <c:v>98.03255159446644</c:v>
                </c:pt>
                <c:pt idx="10">
                  <c:v>98.183553202683143</c:v>
                </c:pt>
                <c:pt idx="11">
                  <c:v>98.334311667210159</c:v>
                </c:pt>
                <c:pt idx="12">
                  <c:v>98.484665957444676</c:v>
                </c:pt>
                <c:pt idx="13">
                  <c:v>98.634429945509538</c:v>
                </c:pt>
                <c:pt idx="14">
                  <c:v>98.783390013194051</c:v>
                </c:pt>
                <c:pt idx="15">
                  <c:v>98.93130263150276</c:v>
                </c:pt>
                <c:pt idx="16">
                  <c:v>99.077891962373471</c:v>
                </c:pt>
                <c:pt idx="17">
                  <c:v>99.222847544381921</c:v>
                </c:pt>
                <c:pt idx="18">
                  <c:v>99.365822137590172</c:v>
                </c:pt>
                <c:pt idx="19">
                  <c:v>99.506429816777285</c:v>
                </c:pt>
                <c:pt idx="20">
                  <c:v>99.644244416591462</c:v>
                </c:pt>
                <c:pt idx="21">
                  <c:v>99.778798445961087</c:v>
                </c:pt>
                <c:pt idx="22">
                  <c:v>99.909582601448122</c:v>
                </c:pt>
                <c:pt idx="23">
                  <c:v>100.03604601893389</c:v>
                </c:pt>
                <c:pt idx="24">
                  <c:v>100.15759740869682</c:v>
                </c:pt>
                <c:pt idx="25">
                  <c:v>100.27360721898654</c:v>
                </c:pt>
                <c:pt idx="26">
                  <c:v>100.38341096594168</c:v>
                </c:pt>
                <c:pt idx="27">
                  <c:v>100.4863138514809</c:v>
                </c:pt>
                <c:pt idx="28">
                  <c:v>100.58159676415505</c:v>
                </c:pt>
                <c:pt idx="29">
                  <c:v>100.66852371981828</c:v>
                </c:pt>
                <c:pt idx="30">
                  <c:v>100.74635074894015</c:v>
                </c:pt>
                <c:pt idx="31">
                  <c:v>100.81433617591362</c:v>
                </c:pt>
                <c:pt idx="32">
                  <c:v>100.87175216441217</c:v>
                </c:pt>
                <c:pt idx="33">
                  <c:v>100.91789732458722</c:v>
                </c:pt>
                <c:pt idx="34">
                  <c:v>100.9521100968871</c:v>
                </c:pt>
                <c:pt idx="35">
                  <c:v>100.97378254894998</c:v>
                </c:pt>
                <c:pt idx="36">
                  <c:v>100.98237415274077</c:v>
                </c:pt>
                <c:pt idx="37">
                  <c:v>100.97742505566679</c:v>
                </c:pt>
                <c:pt idx="38">
                  <c:v>100.95856832838878</c:v>
                </c:pt>
                <c:pt idx="39">
                  <c:v>100.92554066900229</c:v>
                </c:pt>
                <c:pt idx="40">
                  <c:v>100.87819107194419</c:v>
                </c:pt>
                <c:pt idx="41">
                  <c:v>100.81648703161629</c:v>
                </c:pt>
                <c:pt idx="42">
                  <c:v>100.74051794356521</c:v>
                </c:pt>
                <c:pt idx="43">
                  <c:v>100.65049548526217</c:v>
                </c:pt>
                <c:pt idx="44">
                  <c:v>100.54675089639767</c:v>
                </c:pt>
                <c:pt idx="45">
                  <c:v>100.42972922528689</c:v>
                </c:pt>
                <c:pt idx="46">
                  <c:v>100.2999807524594</c:v>
                </c:pt>
                <c:pt idx="47">
                  <c:v>100.15814993379709</c:v>
                </c:pt>
                <c:pt idx="48">
                  <c:v>100.00496231395326</c:v>
                </c:pt>
                <c:pt idx="49">
                  <c:v>99.841209938794179</c:v>
                </c:pt>
                <c:pt idx="50">
                  <c:v>99.667735838831604</c:v>
                </c:pt>
                <c:pt idx="51">
                  <c:v>99.485418162983095</c:v>
                </c:pt>
                <c:pt idx="52">
                  <c:v>99.295154515640647</c:v>
                </c:pt>
                <c:pt idx="53">
                  <c:v>99.097846994799937</c:v>
                </c:pt>
                <c:pt idx="54">
                  <c:v>98.894388351687738</c:v>
                </c:pt>
                <c:pt idx="55">
                  <c:v>98.685649600742053</c:v>
                </c:pt>
                <c:pt idx="56">
                  <c:v>98.472469310881465</c:v>
                </c:pt>
                <c:pt idx="57">
                  <c:v>98.255644712031184</c:v>
                </c:pt>
                <c:pt idx="58">
                  <c:v>98.035924660903603</c:v>
                </c:pt>
                <c:pt idx="59">
                  <c:v>97.814004431544774</c:v>
                </c:pt>
                <c:pt idx="60">
                  <c:v>97.59052223197402</c:v>
                </c:pt>
                <c:pt idx="61">
                  <c:v>97.366057299592427</c:v>
                </c:pt>
                <c:pt idx="62">
                  <c:v>97.141129394807578</c:v>
                </c:pt>
                <c:pt idx="63">
                  <c:v>96.916199493353247</c:v>
                </c:pt>
                <c:pt idx="64">
                  <c:v>96.691671471211691</c:v>
                </c:pt>
                <c:pt idx="65">
                  <c:v>96.467894579612249</c:v>
                </c:pt>
                <c:pt idx="66">
                  <c:v>96.245166518898174</c:v>
                </c:pt>
                <c:pt idx="67">
                  <c:v>96.023736936832492</c:v>
                </c:pt>
                <c:pt idx="68">
                  <c:v>95.803811197080265</c:v>
                </c:pt>
                <c:pt idx="69">
                  <c:v>95.585554285410311</c:v>
                </c:pt>
                <c:pt idx="70">
                  <c:v>95.369094743199611</c:v>
                </c:pt>
                <c:pt idx="71">
                  <c:v>95.154528539042246</c:v>
                </c:pt>
                <c:pt idx="72">
                  <c:v>94.941922808925625</c:v>
                </c:pt>
                <c:pt idx="73">
                  <c:v>94.731319413078367</c:v>
                </c:pt>
                <c:pt idx="74">
                  <c:v>94.522738272977875</c:v>
                </c:pt>
                <c:pt idx="75">
                  <c:v>94.316180465074495</c:v>
                </c:pt>
                <c:pt idx="76">
                  <c:v>94.111631058602981</c:v>
                </c:pt>
                <c:pt idx="77">
                  <c:v>93.90906169356829</c:v>
                </c:pt>
                <c:pt idx="78">
                  <c:v>93.708432901815343</c:v>
                </c:pt>
                <c:pt idx="79">
                  <c:v>93.509696179253837</c:v>
                </c:pt>
                <c:pt idx="80">
                  <c:v>93.312795821050813</c:v>
                </c:pt>
                <c:pt idx="81">
                  <c:v>93.117670534155366</c:v>
                </c:pt>
                <c:pt idx="82">
                  <c:v>92.92425484310165</c:v>
                </c:pt>
                <c:pt idx="83">
                  <c:v>92.732480305840326</c:v>
                </c:pt>
                <c:pt idx="84">
                  <c:v>92.542276556547549</c:v>
                </c:pt>
                <c:pt idx="85">
                  <c:v>92.353572192100387</c:v>
                </c:pt>
                <c:pt idx="86">
                  <c:v>92.166295518311586</c:v>
                </c:pt>
                <c:pt idx="87">
                  <c:v>91.9803751711855</c:v>
                </c:pt>
                <c:pt idx="88">
                  <c:v>91.795740627473222</c:v>
                </c:pt>
                <c:pt idx="89">
                  <c:v>91.612322617732787</c:v>
                </c:pt>
                <c:pt idx="90">
                  <c:v>91.43005345398916</c:v>
                </c:pt>
                <c:pt idx="91">
                  <c:v>91.248867282979845</c:v>
                </c:pt>
                <c:pt idx="92">
                  <c:v>91.068700274887618</c:v>
                </c:pt>
                <c:pt idx="93">
                  <c:v>90.889490756429282</c:v>
                </c:pt>
                <c:pt idx="94">
                  <c:v>90.711179296195823</c:v>
                </c:pt>
                <c:pt idx="95">
                  <c:v>90.533708749236737</c:v>
                </c:pt>
                <c:pt idx="96">
                  <c:v>90.357024267055294</c:v>
                </c:pt>
                <c:pt idx="97">
                  <c:v>90.181073278430077</c:v>
                </c:pt>
                <c:pt idx="98">
                  <c:v>90.005805445806686</c:v>
                </c:pt>
                <c:pt idx="99">
                  <c:v>89.831172601405498</c:v>
                </c:pt>
                <c:pt idx="100">
                  <c:v>89.65712866666955</c:v>
                </c:pt>
                <c:pt idx="101">
                  <c:v>89.48362955822337</c:v>
                </c:pt>
                <c:pt idx="102">
                  <c:v>89.310633083129801</c:v>
                </c:pt>
                <c:pt idx="103">
                  <c:v>89.138098825913687</c:v>
                </c:pt>
                <c:pt idx="104">
                  <c:v>88.965988029562908</c:v>
                </c:pt>
                <c:pt idx="105">
                  <c:v>88.794263472521394</c:v>
                </c:pt>
                <c:pt idx="106">
                  <c:v>88.622889343546603</c:v>
                </c:pt>
                <c:pt idx="107">
                  <c:v>88.451831116217519</c:v>
                </c:pt>
                <c:pt idx="108">
                  <c:v>88.281055424841895</c:v>
                </c:pt>
                <c:pt idx="109">
                  <c:v>88.110529943522465</c:v>
                </c:pt>
                <c:pt idx="110">
                  <c:v>87.940223270193584</c:v>
                </c:pt>
                <c:pt idx="111">
                  <c:v>87.77010481752977</c:v>
                </c:pt>
                <c:pt idx="112">
                  <c:v>87.600144712745106</c:v>
                </c:pt>
                <c:pt idx="113">
                  <c:v>87.430313708440806</c:v>
                </c:pt>
                <c:pt idx="114">
                  <c:v>87.260583106800837</c:v>
                </c:pt>
                <c:pt idx="115">
                  <c:v>87.090924699572696</c:v>
                </c:pt>
                <c:pt idx="116">
                  <c:v>86.921310726375026</c:v>
                </c:pt>
                <c:pt idx="117">
                  <c:v>86.751713853929985</c:v>
                </c:pt>
                <c:pt idx="118">
                  <c:v>86.582107178795738</c:v>
                </c:pt>
                <c:pt idx="119">
                  <c:v>86.412464256043108</c:v>
                </c:pt>
                <c:pt idx="120">
                  <c:v>86.242759156052998</c:v>
                </c:pt>
                <c:pt idx="121">
                  <c:v>86.072966551172811</c:v>
                </c:pt>
                <c:pt idx="122">
                  <c:v>85.90306183333638</c:v>
                </c:pt>
                <c:pt idx="123">
                  <c:v>85.733021262900806</c:v>
                </c:pt>
                <c:pt idx="124">
                  <c:v>85.56282214787575</c:v>
                </c:pt>
                <c:pt idx="125">
                  <c:v>85.392443051423299</c:v>
                </c:pt>
                <c:pt idx="126">
                  <c:v>85.221864024015431</c:v>
                </c:pt>
                <c:pt idx="127">
                  <c:v>85.051066855003171</c:v>
                </c:pt>
                <c:pt idx="128">
                  <c:v>84.880035336656405</c:v>
                </c:pt>
                <c:pt idx="129">
                  <c:v>84.708755532079095</c:v>
                </c:pt>
                <c:pt idx="130">
                  <c:v>84.537216036921848</c:v>
                </c:pt>
                <c:pt idx="131">
                  <c:v>84.365408223646881</c:v>
                </c:pt>
                <c:pt idx="132">
                  <c:v>84.193326456396449</c:v>
                </c:pt>
                <c:pt idx="133">
                  <c:v>84.020968264413568</c:v>
                </c:pt>
                <c:pt idx="134">
                  <c:v>83.848334462571657</c:v>
                </c:pt>
                <c:pt idx="135">
                  <c:v>83.675429208946326</c:v>
                </c:pt>
                <c:pt idx="136">
                  <c:v>83.502259991509817</c:v>
                </c:pt>
                <c:pt idx="137">
                  <c:v>83.32883753886928</c:v>
                </c:pt>
                <c:pt idx="138">
                  <c:v>83.155175653356565</c:v>
                </c:pt>
                <c:pt idx="139">
                  <c:v>82.981290968494704</c:v>
                </c:pt>
                <c:pt idx="140">
                  <c:v>82.807202636648356</c:v>
                </c:pt>
                <c:pt idx="141">
                  <c:v>82.632931956224979</c:v>
                </c:pt>
                <c:pt idx="142">
                  <c:v>82.458501950851527</c:v>
                </c:pt>
                <c:pt idx="143">
                  <c:v>82.283936915264945</c:v>
                </c:pt>
                <c:pt idx="144">
                  <c:v>82.109261944051909</c:v>
                </c:pt>
                <c:pt idx="145">
                  <c:v>81.934502459766392</c:v>
                </c:pt>
                <c:pt idx="146">
                  <c:v>81.759683756346007</c:v>
                </c:pt>
                <c:pt idx="147">
                  <c:v>81.584830572238815</c:v>
                </c:pt>
                <c:pt idx="148">
                  <c:v>81.409966705405381</c:v>
                </c:pt>
                <c:pt idx="149">
                  <c:v>81.235114679599164</c:v>
                </c:pt>
                <c:pt idx="150">
                  <c:v>81.060295468292011</c:v>
                </c:pt>
                <c:pt idx="151">
                  <c:v>80.885528279540452</c:v>
                </c:pt>
                <c:pt idx="152">
                  <c:v>80.710830402192386</c:v>
                </c:pt>
                <c:pt idx="153">
                  <c:v>80.536217111283591</c:v>
                </c:pt>
                <c:pt idx="154">
                  <c:v>80.36170162838053</c:v>
                </c:pt>
                <c:pt idx="155">
                  <c:v>80.187295131055862</c:v>
                </c:pt>
                <c:pt idx="156">
                  <c:v>80.013006804641094</c:v>
                </c:pt>
                <c:pt idx="157">
                  <c:v>79.838843928863</c:v>
                </c:pt>
                <c:pt idx="158">
                  <c:v>79.664811991869755</c:v>
                </c:pt>
                <c:pt idx="159">
                  <c:v>79.490914824415526</c:v>
                </c:pt>
                <c:pt idx="160">
                  <c:v>79.317154747508795</c:v>
                </c:pt>
                <c:pt idx="161">
                  <c:v>79.143532727554259</c:v>
                </c:pt>
                <c:pt idx="162">
                  <c:v>78.970048533852804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95.617000000000004</c:v>
                </c:pt>
                <c:pt idx="1">
                  <c:v>96.8</c:v>
                </c:pt>
                <c:pt idx="2">
                  <c:v>98.417000000000002</c:v>
                </c:pt>
                <c:pt idx="3">
                  <c:v>97.332999999999998</c:v>
                </c:pt>
                <c:pt idx="4">
                  <c:v>95.683000000000007</c:v>
                </c:pt>
                <c:pt idx="5">
                  <c:v>96.4</c:v>
                </c:pt>
                <c:pt idx="6">
                  <c:v>96.7</c:v>
                </c:pt>
                <c:pt idx="7">
                  <c:v>97.4</c:v>
                </c:pt>
                <c:pt idx="8">
                  <c:v>96.233000000000004</c:v>
                </c:pt>
                <c:pt idx="9">
                  <c:v>97.55</c:v>
                </c:pt>
                <c:pt idx="10">
                  <c:v>98.667000000000002</c:v>
                </c:pt>
                <c:pt idx="11">
                  <c:v>94.95</c:v>
                </c:pt>
                <c:pt idx="12">
                  <c:v>95.466999999999999</c:v>
                </c:pt>
                <c:pt idx="13">
                  <c:v>94.85</c:v>
                </c:pt>
                <c:pt idx="14">
                  <c:v>95.75</c:v>
                </c:pt>
                <c:pt idx="15">
                  <c:v>96.832999999999998</c:v>
                </c:pt>
                <c:pt idx="16">
                  <c:v>96.117000000000004</c:v>
                </c:pt>
                <c:pt idx="17">
                  <c:v>97.3</c:v>
                </c:pt>
                <c:pt idx="18">
                  <c:v>98.033000000000001</c:v>
                </c:pt>
                <c:pt idx="19">
                  <c:v>96.016999999999996</c:v>
                </c:pt>
                <c:pt idx="20">
                  <c:v>94.882999999999996</c:v>
                </c:pt>
                <c:pt idx="21">
                  <c:v>97.983000000000004</c:v>
                </c:pt>
                <c:pt idx="22">
                  <c:v>96.1</c:v>
                </c:pt>
                <c:pt idx="23">
                  <c:v>97.783000000000001</c:v>
                </c:pt>
                <c:pt idx="24">
                  <c:v>95.566999999999993</c:v>
                </c:pt>
                <c:pt idx="25">
                  <c:v>97.95</c:v>
                </c:pt>
                <c:pt idx="26">
                  <c:v>96.132999999999996</c:v>
                </c:pt>
                <c:pt idx="27">
                  <c:v>94.382999999999996</c:v>
                </c:pt>
                <c:pt idx="28">
                  <c:v>94.933000000000007</c:v>
                </c:pt>
                <c:pt idx="29">
                  <c:v>98</c:v>
                </c:pt>
                <c:pt idx="30">
                  <c:v>96.7</c:v>
                </c:pt>
                <c:pt idx="31">
                  <c:v>97.183000000000007</c:v>
                </c:pt>
                <c:pt idx="32">
                  <c:v>96.033000000000001</c:v>
                </c:pt>
                <c:pt idx="33">
                  <c:v>96.683000000000007</c:v>
                </c:pt>
                <c:pt idx="34">
                  <c:v>98.6</c:v>
                </c:pt>
                <c:pt idx="35">
                  <c:v>99.082999999999998</c:v>
                </c:pt>
                <c:pt idx="36">
                  <c:v>99.716999999999999</c:v>
                </c:pt>
                <c:pt idx="37">
                  <c:v>97.582999999999998</c:v>
                </c:pt>
                <c:pt idx="38">
                  <c:v>97.266999999999996</c:v>
                </c:pt>
                <c:pt idx="39">
                  <c:v>101.35</c:v>
                </c:pt>
                <c:pt idx="40">
                  <c:v>98.367000000000004</c:v>
                </c:pt>
                <c:pt idx="41">
                  <c:v>98.7</c:v>
                </c:pt>
                <c:pt idx="42">
                  <c:v>98.983000000000004</c:v>
                </c:pt>
                <c:pt idx="43">
                  <c:v>100.767</c:v>
                </c:pt>
                <c:pt idx="44">
                  <c:v>103.233</c:v>
                </c:pt>
                <c:pt idx="45">
                  <c:v>106.017</c:v>
                </c:pt>
                <c:pt idx="46">
                  <c:v>114.717</c:v>
                </c:pt>
                <c:pt idx="47">
                  <c:v>122.467</c:v>
                </c:pt>
                <c:pt idx="48">
                  <c:v>135.86699999999999</c:v>
                </c:pt>
                <c:pt idx="49">
                  <c:v>150.233</c:v>
                </c:pt>
                <c:pt idx="50">
                  <c:v>168.667</c:v>
                </c:pt>
                <c:pt idx="51">
                  <c:v>183.333</c:v>
                </c:pt>
                <c:pt idx="52">
                  <c:v>198.78299999999999</c:v>
                </c:pt>
                <c:pt idx="53">
                  <c:v>212.45</c:v>
                </c:pt>
                <c:pt idx="54">
                  <c:v>219.983</c:v>
                </c:pt>
                <c:pt idx="55">
                  <c:v>226.45</c:v>
                </c:pt>
                <c:pt idx="56">
                  <c:v>229.46700000000001</c:v>
                </c:pt>
                <c:pt idx="57">
                  <c:v>227.18299999999999</c:v>
                </c:pt>
                <c:pt idx="58">
                  <c:v>222.767</c:v>
                </c:pt>
                <c:pt idx="59">
                  <c:v>212.13300000000001</c:v>
                </c:pt>
                <c:pt idx="60">
                  <c:v>196.86699999999999</c:v>
                </c:pt>
                <c:pt idx="61">
                  <c:v>168.86699999999999</c:v>
                </c:pt>
                <c:pt idx="62">
                  <c:v>134.4</c:v>
                </c:pt>
                <c:pt idx="63">
                  <c:v>108.367</c:v>
                </c:pt>
                <c:pt idx="64">
                  <c:v>99.316999999999993</c:v>
                </c:pt>
                <c:pt idx="65">
                  <c:v>97.233000000000004</c:v>
                </c:pt>
                <c:pt idx="66">
                  <c:v>98.117000000000004</c:v>
                </c:pt>
                <c:pt idx="67">
                  <c:v>99.266999999999996</c:v>
                </c:pt>
                <c:pt idx="68">
                  <c:v>105.517</c:v>
                </c:pt>
                <c:pt idx="69">
                  <c:v>111.18300000000001</c:v>
                </c:pt>
                <c:pt idx="70">
                  <c:v>119.483</c:v>
                </c:pt>
                <c:pt idx="71">
                  <c:v>130.80000000000001</c:v>
                </c:pt>
                <c:pt idx="72">
                  <c:v>145.46700000000001</c:v>
                </c:pt>
                <c:pt idx="73">
                  <c:v>155.4</c:v>
                </c:pt>
                <c:pt idx="74">
                  <c:v>170.3</c:v>
                </c:pt>
                <c:pt idx="75">
                  <c:v>177.05</c:v>
                </c:pt>
                <c:pt idx="76">
                  <c:v>185.25</c:v>
                </c:pt>
                <c:pt idx="77">
                  <c:v>187.733</c:v>
                </c:pt>
                <c:pt idx="78">
                  <c:v>190.68299999999999</c:v>
                </c:pt>
                <c:pt idx="79">
                  <c:v>185.15</c:v>
                </c:pt>
                <c:pt idx="80">
                  <c:v>175.267</c:v>
                </c:pt>
                <c:pt idx="81">
                  <c:v>153.88300000000001</c:v>
                </c:pt>
                <c:pt idx="82">
                  <c:v>127.517</c:v>
                </c:pt>
                <c:pt idx="83">
                  <c:v>106.217</c:v>
                </c:pt>
                <c:pt idx="84">
                  <c:v>91.566999999999993</c:v>
                </c:pt>
                <c:pt idx="85">
                  <c:v>88.066999999999993</c:v>
                </c:pt>
                <c:pt idx="86">
                  <c:v>87.316999999999993</c:v>
                </c:pt>
                <c:pt idx="87">
                  <c:v>86.283000000000001</c:v>
                </c:pt>
                <c:pt idx="88">
                  <c:v>88.816999999999993</c:v>
                </c:pt>
                <c:pt idx="89">
                  <c:v>87.35</c:v>
                </c:pt>
                <c:pt idx="90">
                  <c:v>88.382999999999996</c:v>
                </c:pt>
                <c:pt idx="91">
                  <c:v>86.632999999999996</c:v>
                </c:pt>
                <c:pt idx="92">
                  <c:v>87.85</c:v>
                </c:pt>
                <c:pt idx="93">
                  <c:v>88.3</c:v>
                </c:pt>
                <c:pt idx="94">
                  <c:v>88.332999999999998</c:v>
                </c:pt>
                <c:pt idx="95">
                  <c:v>88.55</c:v>
                </c:pt>
                <c:pt idx="96">
                  <c:v>88</c:v>
                </c:pt>
                <c:pt idx="97">
                  <c:v>88.5</c:v>
                </c:pt>
                <c:pt idx="98">
                  <c:v>88.3</c:v>
                </c:pt>
                <c:pt idx="99">
                  <c:v>88.766999999999996</c:v>
                </c:pt>
                <c:pt idx="100">
                  <c:v>90.617000000000004</c:v>
                </c:pt>
                <c:pt idx="101">
                  <c:v>89.2</c:v>
                </c:pt>
                <c:pt idx="102">
                  <c:v>88</c:v>
                </c:pt>
                <c:pt idx="103">
                  <c:v>88.667000000000002</c:v>
                </c:pt>
                <c:pt idx="104">
                  <c:v>90.132999999999996</c:v>
                </c:pt>
                <c:pt idx="105">
                  <c:v>91.783000000000001</c:v>
                </c:pt>
                <c:pt idx="106">
                  <c:v>91.832999999999998</c:v>
                </c:pt>
                <c:pt idx="107">
                  <c:v>94.132999999999996</c:v>
                </c:pt>
                <c:pt idx="108">
                  <c:v>98.183000000000007</c:v>
                </c:pt>
                <c:pt idx="109">
                  <c:v>99.8</c:v>
                </c:pt>
                <c:pt idx="110">
                  <c:v>106</c:v>
                </c:pt>
                <c:pt idx="111">
                  <c:v>108.167</c:v>
                </c:pt>
                <c:pt idx="112">
                  <c:v>108.667</c:v>
                </c:pt>
                <c:pt idx="113">
                  <c:v>106.633</c:v>
                </c:pt>
                <c:pt idx="114">
                  <c:v>104.3</c:v>
                </c:pt>
                <c:pt idx="115">
                  <c:v>102.05</c:v>
                </c:pt>
                <c:pt idx="116">
                  <c:v>95.433000000000007</c:v>
                </c:pt>
                <c:pt idx="117">
                  <c:v>89.566999999999993</c:v>
                </c:pt>
                <c:pt idx="118">
                  <c:v>87.066999999999993</c:v>
                </c:pt>
                <c:pt idx="119">
                  <c:v>84.783000000000001</c:v>
                </c:pt>
                <c:pt idx="120">
                  <c:v>83.55</c:v>
                </c:pt>
                <c:pt idx="121">
                  <c:v>83.733000000000004</c:v>
                </c:pt>
                <c:pt idx="122">
                  <c:v>82.65</c:v>
                </c:pt>
                <c:pt idx="123">
                  <c:v>83.216999999999999</c:v>
                </c:pt>
                <c:pt idx="124">
                  <c:v>83.582999999999998</c:v>
                </c:pt>
                <c:pt idx="125">
                  <c:v>82.1</c:v>
                </c:pt>
                <c:pt idx="126">
                  <c:v>82.433000000000007</c:v>
                </c:pt>
                <c:pt idx="127">
                  <c:v>82.466999999999999</c:v>
                </c:pt>
                <c:pt idx="128">
                  <c:v>83.283000000000001</c:v>
                </c:pt>
                <c:pt idx="129">
                  <c:v>79.516999999999996</c:v>
                </c:pt>
                <c:pt idx="130">
                  <c:v>81.082999999999998</c:v>
                </c:pt>
                <c:pt idx="131">
                  <c:v>83.683000000000007</c:v>
                </c:pt>
                <c:pt idx="132">
                  <c:v>84.733000000000004</c:v>
                </c:pt>
                <c:pt idx="133">
                  <c:v>84.766999999999996</c:v>
                </c:pt>
                <c:pt idx="134">
                  <c:v>83.8</c:v>
                </c:pt>
                <c:pt idx="135">
                  <c:v>91.183000000000007</c:v>
                </c:pt>
                <c:pt idx="136">
                  <c:v>90.966999999999999</c:v>
                </c:pt>
                <c:pt idx="137">
                  <c:v>92.617000000000004</c:v>
                </c:pt>
                <c:pt idx="138">
                  <c:v>97.117000000000004</c:v>
                </c:pt>
                <c:pt idx="139">
                  <c:v>96.417000000000002</c:v>
                </c:pt>
                <c:pt idx="140">
                  <c:v>93.082999999999998</c:v>
                </c:pt>
                <c:pt idx="141">
                  <c:v>93.6</c:v>
                </c:pt>
                <c:pt idx="142">
                  <c:v>89.5</c:v>
                </c:pt>
                <c:pt idx="143">
                  <c:v>85.183000000000007</c:v>
                </c:pt>
                <c:pt idx="144">
                  <c:v>81.683000000000007</c:v>
                </c:pt>
                <c:pt idx="145">
                  <c:v>79.966999999999999</c:v>
                </c:pt>
                <c:pt idx="146">
                  <c:v>80.183000000000007</c:v>
                </c:pt>
                <c:pt idx="147">
                  <c:v>79.349999999999994</c:v>
                </c:pt>
                <c:pt idx="148">
                  <c:v>79.867000000000004</c:v>
                </c:pt>
                <c:pt idx="149">
                  <c:v>76.95</c:v>
                </c:pt>
                <c:pt idx="150">
                  <c:v>78.716999999999999</c:v>
                </c:pt>
                <c:pt idx="151">
                  <c:v>78.266999999999996</c:v>
                </c:pt>
                <c:pt idx="152">
                  <c:v>77.45</c:v>
                </c:pt>
                <c:pt idx="153">
                  <c:v>76.483000000000004</c:v>
                </c:pt>
                <c:pt idx="154">
                  <c:v>77.55</c:v>
                </c:pt>
                <c:pt idx="155">
                  <c:v>78.45</c:v>
                </c:pt>
                <c:pt idx="156">
                  <c:v>79.417000000000002</c:v>
                </c:pt>
                <c:pt idx="157">
                  <c:v>80.349999999999994</c:v>
                </c:pt>
                <c:pt idx="158">
                  <c:v>79.25</c:v>
                </c:pt>
                <c:pt idx="159">
                  <c:v>76.766999999999996</c:v>
                </c:pt>
                <c:pt idx="160">
                  <c:v>77.417000000000002</c:v>
                </c:pt>
                <c:pt idx="161">
                  <c:v>77.650000000000006</c:v>
                </c:pt>
                <c:pt idx="162">
                  <c:v>77.3</c:v>
                </c:pt>
                <c:pt idx="163">
                  <c:v>79.283000000000001</c:v>
                </c:pt>
                <c:pt idx="164">
                  <c:v>77.382999999999996</c:v>
                </c:pt>
                <c:pt idx="165">
                  <c:v>74.783000000000001</c:v>
                </c:pt>
                <c:pt idx="166">
                  <c:v>77.933000000000007</c:v>
                </c:pt>
                <c:pt idx="167">
                  <c:v>77.266999999999996</c:v>
                </c:pt>
                <c:pt idx="168">
                  <c:v>78.033000000000001</c:v>
                </c:pt>
                <c:pt idx="169">
                  <c:v>77.650000000000006</c:v>
                </c:pt>
                <c:pt idx="170">
                  <c:v>76.816999999999993</c:v>
                </c:pt>
                <c:pt idx="171">
                  <c:v>75.816999999999993</c:v>
                </c:pt>
                <c:pt idx="172">
                  <c:v>79.533000000000001</c:v>
                </c:pt>
                <c:pt idx="173">
                  <c:v>76.900000000000006</c:v>
                </c:pt>
                <c:pt idx="174">
                  <c:v>77.683000000000007</c:v>
                </c:pt>
                <c:pt idx="175">
                  <c:v>78.233000000000004</c:v>
                </c:pt>
                <c:pt idx="176">
                  <c:v>78.733000000000004</c:v>
                </c:pt>
                <c:pt idx="177">
                  <c:v>79.05</c:v>
                </c:pt>
                <c:pt idx="178">
                  <c:v>78.716999999999999</c:v>
                </c:pt>
                <c:pt idx="179">
                  <c:v>77.966999999999999</c:v>
                </c:pt>
                <c:pt idx="180">
                  <c:v>75.582999999999998</c:v>
                </c:pt>
                <c:pt idx="181">
                  <c:v>76.033000000000001</c:v>
                </c:pt>
                <c:pt idx="182">
                  <c:v>76.849999999999994</c:v>
                </c:pt>
                <c:pt idx="183">
                  <c:v>76.599999999999994</c:v>
                </c:pt>
                <c:pt idx="184">
                  <c:v>75.900000000000006</c:v>
                </c:pt>
                <c:pt idx="185">
                  <c:v>77.167000000000002</c:v>
                </c:pt>
                <c:pt idx="186">
                  <c:v>73.667000000000002</c:v>
                </c:pt>
                <c:pt idx="187">
                  <c:v>78</c:v>
                </c:pt>
                <c:pt idx="188">
                  <c:v>76.683000000000007</c:v>
                </c:pt>
                <c:pt idx="189">
                  <c:v>78.882999999999996</c:v>
                </c:pt>
                <c:pt idx="190">
                  <c:v>76.367000000000004</c:v>
                </c:pt>
                <c:pt idx="191">
                  <c:v>77.900000000000006</c:v>
                </c:pt>
                <c:pt idx="192">
                  <c:v>77.599999999999994</c:v>
                </c:pt>
                <c:pt idx="193">
                  <c:v>76.367000000000004</c:v>
                </c:pt>
                <c:pt idx="194">
                  <c:v>77.617000000000004</c:v>
                </c:pt>
                <c:pt idx="195">
                  <c:v>77.783000000000001</c:v>
                </c:pt>
                <c:pt idx="196">
                  <c:v>75.332999999999998</c:v>
                </c:pt>
                <c:pt idx="197">
                  <c:v>74.95</c:v>
                </c:pt>
                <c:pt idx="198">
                  <c:v>75.332999999999998</c:v>
                </c:pt>
                <c:pt idx="199">
                  <c:v>76.367000000000004</c:v>
                </c:pt>
                <c:pt idx="200">
                  <c:v>76.8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96.039528932885432</c:v>
                </c:pt>
                <c:pt idx="6">
                  <c:v>96.113988608743497</c:v>
                </c:pt>
                <c:pt idx="7">
                  <c:v>96.188621779749369</c:v>
                </c:pt>
                <c:pt idx="8">
                  <c:v>96.263373917537237</c:v>
                </c:pt>
                <c:pt idx="9">
                  <c:v>96.338179229270509</c:v>
                </c:pt>
                <c:pt idx="10">
                  <c:v>96.412959261997415</c:v>
                </c:pt>
                <c:pt idx="11">
                  <c:v>96.487621409806479</c:v>
                </c:pt>
                <c:pt idx="12">
                  <c:v>96.562057332022292</c:v>
                </c:pt>
                <c:pt idx="13">
                  <c:v>96.636141295567299</c:v>
                </c:pt>
                <c:pt idx="14">
                  <c:v>96.709728460812812</c:v>
                </c:pt>
                <c:pt idx="15">
                  <c:v>96.782653138300915</c:v>
                </c:pt>
                <c:pt idx="16">
                  <c:v>96.854727054726055</c:v>
                </c:pt>
                <c:pt idx="17">
                  <c:v>96.925737682722684</c:v>
                </c:pt>
                <c:pt idx="18">
                  <c:v>96.995446714769173</c:v>
                </c:pt>
                <c:pt idx="19">
                  <c:v>97.063588805664295</c:v>
                </c:pt>
                <c:pt idx="20">
                  <c:v>97.129870787354093</c:v>
                </c:pt>
                <c:pt idx="21">
                  <c:v>97.193971705392542</c:v>
                </c:pt>
                <c:pt idx="22">
                  <c:v>97.255544293132189</c:v>
                </c:pt>
                <c:pt idx="23">
                  <c:v>97.314218981919765</c:v>
                </c:pt>
                <c:pt idx="24">
                  <c:v>97.369612396618024</c:v>
                </c:pt>
                <c:pt idx="25">
                  <c:v>97.421343744071763</c:v>
                </c:pt>
                <c:pt idx="26">
                  <c:v>97.469064917378532</c:v>
                </c:pt>
                <c:pt idx="27">
                  <c:v>97.512513989847108</c:v>
                </c:pt>
                <c:pt idx="28">
                  <c:v>97.551607658630758</c:v>
                </c:pt>
                <c:pt idx="29">
                  <c:v>97.586596775585022</c:v>
                </c:pt>
                <c:pt idx="30">
                  <c:v>97.618320929408796</c:v>
                </c:pt>
                <c:pt idx="31">
                  <c:v>97.648613287205464</c:v>
                </c:pt>
                <c:pt idx="32">
                  <c:v>97.68092489071347</c:v>
                </c:pt>
                <c:pt idx="33">
                  <c:v>97.7212562021639</c:v>
                </c:pt>
                <c:pt idx="34">
                  <c:v>97.779498625849087</c:v>
                </c:pt>
                <c:pt idx="35">
                  <c:v>97.871292967625948</c:v>
                </c:pt>
                <c:pt idx="36">
                  <c:v>98.020495379668745</c:v>
                </c:pt>
                <c:pt idx="37">
                  <c:v>98.262292031678243</c:v>
                </c:pt>
                <c:pt idx="38">
                  <c:v>98.646908952903914</c:v>
                </c:pt>
                <c:pt idx="39">
                  <c:v>99.243713763312513</c:v>
                </c:pt>
                <c:pt idx="40">
                  <c:v>100.14530014760041</c:v>
                </c:pt>
                <c:pt idx="41">
                  <c:v>101.47089689149557</c:v>
                </c:pt>
                <c:pt idx="42">
                  <c:v>103.36818361906633</c:v>
                </c:pt>
                <c:pt idx="43">
                  <c:v>106.0123797132763</c:v>
                </c:pt>
                <c:pt idx="44">
                  <c:v>109.60137527103358</c:v>
                </c:pt>
                <c:pt idx="45">
                  <c:v>114.34577585131071</c:v>
                </c:pt>
                <c:pt idx="46">
                  <c:v>120.4531053448936</c:v>
                </c:pt>
                <c:pt idx="47">
                  <c:v>128.10606770152279</c:v>
                </c:pt>
                <c:pt idx="48">
                  <c:v>137.43557753513517</c:v>
                </c:pt>
                <c:pt idx="49">
                  <c:v>148.48975442892535</c:v>
                </c:pt>
                <c:pt idx="50">
                  <c:v>161.19908871879124</c:v>
                </c:pt>
                <c:pt idx="51">
                  <c:v>175.333716188636</c:v>
                </c:pt>
                <c:pt idx="52">
                  <c:v>190.44064544214351</c:v>
                </c:pt>
                <c:pt idx="53">
                  <c:v>205.74346559827816</c:v>
                </c:pt>
                <c:pt idx="54">
                  <c:v>220.0048547122276</c:v>
                </c:pt>
                <c:pt idx="55">
                  <c:v>231.41817707800237</c:v>
                </c:pt>
                <c:pt idx="56">
                  <c:v>237.69527043109122</c:v>
                </c:pt>
                <c:pt idx="57">
                  <c:v>236.55146045817219</c:v>
                </c:pt>
                <c:pt idx="58">
                  <c:v>226.60953418214638</c:v>
                </c:pt>
                <c:pt idx="59">
                  <c:v>208.35475748436463</c:v>
                </c:pt>
                <c:pt idx="60">
                  <c:v>184.48122404730577</c:v>
                </c:pt>
                <c:pt idx="61">
                  <c:v>159.1808764452426</c:v>
                </c:pt>
                <c:pt idx="62">
                  <c:v>136.63445440739417</c:v>
                </c:pt>
                <c:pt idx="63">
                  <c:v>119.58180342979058</c:v>
                </c:pt>
                <c:pt idx="64">
                  <c:v>108.77611305063614</c:v>
                </c:pt>
                <c:pt idx="65">
                  <c:v>103.43718079863274</c:v>
                </c:pt>
                <c:pt idx="66">
                  <c:v>102.17440017370741</c:v>
                </c:pt>
                <c:pt idx="67">
                  <c:v>103.75185261544107</c:v>
                </c:pt>
                <c:pt idx="68">
                  <c:v>107.41179438113299</c:v>
                </c:pt>
                <c:pt idx="69">
                  <c:v>112.83652908583724</c:v>
                </c:pt>
                <c:pt idx="70">
                  <c:v>119.95962814063932</c:v>
                </c:pt>
                <c:pt idx="71">
                  <c:v>128.77857458180154</c:v>
                </c:pt>
                <c:pt idx="72">
                  <c:v>139.22006094638559</c:v>
                </c:pt>
                <c:pt idx="73">
                  <c:v>151.04646050145766</c:v>
                </c:pt>
                <c:pt idx="74">
                  <c:v>163.76250733870722</c:v>
                </c:pt>
                <c:pt idx="75">
                  <c:v>176.46415501423564</c:v>
                </c:pt>
                <c:pt idx="76">
                  <c:v>187.60332392367704</c:v>
                </c:pt>
                <c:pt idx="77">
                  <c:v>194.81796954222688</c:v>
                </c:pt>
                <c:pt idx="78">
                  <c:v>195.26098218203776</c:v>
                </c:pt>
                <c:pt idx="79">
                  <c:v>186.8299931478785</c:v>
                </c:pt>
                <c:pt idx="80">
                  <c:v>169.88073481447381</c:v>
                </c:pt>
                <c:pt idx="81">
                  <c:v>147.95595551158573</c:v>
                </c:pt>
                <c:pt idx="82">
                  <c:v>126.36655729389139</c:v>
                </c:pt>
                <c:pt idx="83">
                  <c:v>109.44149411305807</c:v>
                </c:pt>
                <c:pt idx="84">
                  <c:v>98.686483839718136</c:v>
                </c:pt>
                <c:pt idx="85">
                  <c:v>93.077998936662297</c:v>
                </c:pt>
                <c:pt idx="86">
                  <c:v>90.628211308407955</c:v>
                </c:pt>
                <c:pt idx="87">
                  <c:v>89.677728477157373</c:v>
                </c:pt>
                <c:pt idx="88">
                  <c:v>89.290273638022214</c:v>
                </c:pt>
                <c:pt idx="89">
                  <c:v>89.072411864963527</c:v>
                </c:pt>
                <c:pt idx="90">
                  <c:v>88.896192419352431</c:v>
                </c:pt>
                <c:pt idx="91">
                  <c:v>88.728769810788435</c:v>
                </c:pt>
                <c:pt idx="92">
                  <c:v>88.563417082517475</c:v>
                </c:pt>
                <c:pt idx="93">
                  <c:v>88.399079998380671</c:v>
                </c:pt>
                <c:pt idx="94">
                  <c:v>88.235819403234331</c:v>
                </c:pt>
                <c:pt idx="95">
                  <c:v>88.074203727654719</c:v>
                </c:pt>
                <c:pt idx="96">
                  <c:v>87.915663640164539</c:v>
                </c:pt>
                <c:pt idx="97">
                  <c:v>87.763419160252212</c:v>
                </c:pt>
                <c:pt idx="98">
                  <c:v>87.624210985737406</c:v>
                </c:pt>
                <c:pt idx="99">
                  <c:v>87.51122230417171</c:v>
                </c:pt>
                <c:pt idx="100">
                  <c:v>87.448526843147903</c:v>
                </c:pt>
                <c:pt idx="101">
                  <c:v>87.477049817574581</c:v>
                </c:pt>
                <c:pt idx="102">
                  <c:v>87.661225111053028</c:v>
                </c:pt>
                <c:pt idx="103">
                  <c:v>88.094202447722623</c:v>
                </c:pt>
                <c:pt idx="104">
                  <c:v>88.897736248403874</c:v>
                </c:pt>
                <c:pt idx="105">
                  <c:v>90.211174361590338</c:v>
                </c:pt>
                <c:pt idx="106">
                  <c:v>92.162975440667296</c:v>
                </c:pt>
                <c:pt idx="107">
                  <c:v>94.81932852875471</c:v>
                </c:pt>
                <c:pt idx="108">
                  <c:v>98.110765678750667</c:v>
                </c:pt>
                <c:pt idx="109">
                  <c:v>101.75364001567326</c:v>
                </c:pt>
                <c:pt idx="110">
                  <c:v>105.20924289508406</c:v>
                </c:pt>
                <c:pt idx="111">
                  <c:v>107.74321243529518</c:v>
                </c:pt>
                <c:pt idx="112">
                  <c:v>108.62668923806007</c:v>
                </c:pt>
                <c:pt idx="113">
                  <c:v>107.43511225924254</c:v>
                </c:pt>
                <c:pt idx="114">
                  <c:v>104.29216687509069</c:v>
                </c:pt>
                <c:pt idx="115">
                  <c:v>99.881983771868164</c:v>
                </c:pt>
                <c:pt idx="116">
                  <c:v>95.180518796913674</c:v>
                </c:pt>
                <c:pt idx="117">
                  <c:v>91.05617120868159</c:v>
                </c:pt>
                <c:pt idx="118">
                  <c:v>87.980674277292806</c:v>
                </c:pt>
                <c:pt idx="119">
                  <c:v>85.989129855062714</c:v>
                </c:pt>
                <c:pt idx="120">
                  <c:v>84.839536581168346</c:v>
                </c:pt>
                <c:pt idx="121">
                  <c:v>84.218209327443716</c:v>
                </c:pt>
                <c:pt idx="122">
                  <c:v>83.872650629550847</c:v>
                </c:pt>
                <c:pt idx="123">
                  <c:v>83.648644265603622</c:v>
                </c:pt>
                <c:pt idx="124">
                  <c:v>83.47021698898736</c:v>
                </c:pt>
                <c:pt idx="125">
                  <c:v>83.30635605981</c:v>
                </c:pt>
                <c:pt idx="126">
                  <c:v>83.14650991333842</c:v>
                </c:pt>
                <c:pt idx="127">
                  <c:v>82.988124311842199</c:v>
                </c:pt>
                <c:pt idx="128">
                  <c:v>82.832724221100349</c:v>
                </c:pt>
                <c:pt idx="129">
                  <c:v>82.688266523144364</c:v>
                </c:pt>
                <c:pt idx="130">
                  <c:v>82.579320440799165</c:v>
                </c:pt>
                <c:pt idx="131">
                  <c:v>82.569216194111135</c:v>
                </c:pt>
                <c:pt idx="132">
                  <c:v>82.794043012850807</c:v>
                </c:pt>
                <c:pt idx="133">
                  <c:v>83.489448489866504</c:v>
                </c:pt>
                <c:pt idx="134">
                  <c:v>84.959205585645563</c:v>
                </c:pt>
                <c:pt idx="135">
                  <c:v>87.422574854539079</c:v>
                </c:pt>
                <c:pt idx="136">
                  <c:v>90.746865061313002</c:v>
                </c:pt>
                <c:pt idx="137">
                  <c:v>94.232765837317856</c:v>
                </c:pt>
                <c:pt idx="138">
                  <c:v>96.727834783760684</c:v>
                </c:pt>
                <c:pt idx="139">
                  <c:v>97.173522190577273</c:v>
                </c:pt>
                <c:pt idx="140">
                  <c:v>95.269791416860585</c:v>
                </c:pt>
                <c:pt idx="141">
                  <c:v>91.704387165628447</c:v>
                </c:pt>
                <c:pt idx="142">
                  <c:v>87.716976239982685</c:v>
                </c:pt>
                <c:pt idx="143">
                  <c:v>84.370529572420295</c:v>
                </c:pt>
                <c:pt idx="144">
                  <c:v>82.110510631363198</c:v>
                </c:pt>
                <c:pt idx="145">
                  <c:v>80.824544811010043</c:v>
                </c:pt>
                <c:pt idx="146">
                  <c:v>80.165974229232532</c:v>
                </c:pt>
                <c:pt idx="147">
                  <c:v>79.821129495802268</c:v>
                </c:pt>
                <c:pt idx="148">
                  <c:v>79.602024161771439</c:v>
                </c:pt>
                <c:pt idx="149">
                  <c:v>79.42397538828078</c:v>
                </c:pt>
                <c:pt idx="150">
                  <c:v>79.25695721880129</c:v>
                </c:pt>
                <c:pt idx="151">
                  <c:v>79.092406783550075</c:v>
                </c:pt>
                <c:pt idx="152">
                  <c:v>78.928343857337154</c:v>
                </c:pt>
                <c:pt idx="153">
                  <c:v>78.76440379361263</c:v>
                </c:pt>
                <c:pt idx="154">
                  <c:v>78.600542670825533</c:v>
                </c:pt>
                <c:pt idx="155">
                  <c:v>78.436767255444593</c:v>
                </c:pt>
                <c:pt idx="156">
                  <c:v>78.273089326871002</c:v>
                </c:pt>
                <c:pt idx="157">
                  <c:v>78.109519393545284</c:v>
                </c:pt>
                <c:pt idx="158">
                  <c:v>77.946066049474766</c:v>
                </c:pt>
                <c:pt idx="159">
                  <c:v>77.782736013956253</c:v>
                </c:pt>
                <c:pt idx="160">
                  <c:v>77.619534256577509</c:v>
                </c:pt>
                <c:pt idx="161">
                  <c:v>77.456464142817708</c:v>
                </c:pt>
                <c:pt idx="162">
                  <c:v>77.293527589343256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96.039528932883101</c:v>
                </c:pt>
                <c:pt idx="6">
                  <c:v>96.113988608736079</c:v>
                </c:pt>
                <c:pt idx="7">
                  <c:v>96.188621779726319</c:v>
                </c:pt>
                <c:pt idx="8">
                  <c:v>96.263373917467121</c:v>
                </c:pt>
                <c:pt idx="9">
                  <c:v>96.338179229061708</c:v>
                </c:pt>
                <c:pt idx="10">
                  <c:v>96.412959261388679</c:v>
                </c:pt>
                <c:pt idx="11">
                  <c:v>96.487621408069018</c:v>
                </c:pt>
                <c:pt idx="12">
                  <c:v>96.562057327167395</c:v>
                </c:pt>
                <c:pt idx="13">
                  <c:v>96.636141282286488</c:v>
                </c:pt>
                <c:pt idx="14">
                  <c:v>96.70972842524553</c:v>
                </c:pt>
                <c:pt idx="15">
                  <c:v>96.782653045049074</c:v>
                </c:pt>
                <c:pt idx="16">
                  <c:v>96.854726815369602</c:v>
                </c:pt>
                <c:pt idx="17">
                  <c:v>96.925737081252919</c:v>
                </c:pt>
                <c:pt idx="18">
                  <c:v>96.995445235104086</c:v>
                </c:pt>
                <c:pt idx="19">
                  <c:v>97.063585242022896</c:v>
                </c:pt>
                <c:pt idx="20">
                  <c:v>97.129862384912272</c:v>
                </c:pt>
                <c:pt idx="21">
                  <c:v>97.193952310026518</c:v>
                </c:pt>
                <c:pt idx="22">
                  <c:v>97.255500463139953</c:v>
                </c:pt>
                <c:pt idx="23">
                  <c:v>97.314122014518745</c:v>
                </c:pt>
                <c:pt idx="24">
                  <c:v>97.369402376419231</c:v>
                </c:pt>
                <c:pt idx="25">
                  <c:v>97.420898418819192</c:v>
                </c:pt>
                <c:pt idx="26">
                  <c:v>97.468140486319399</c:v>
                </c:pt>
                <c:pt idx="27">
                  <c:v>97.510635310408901</c:v>
                </c:pt>
                <c:pt idx="28">
                  <c:v>97.547869895432427</c:v>
                </c:pt>
                <c:pt idx="29">
                  <c:v>97.579316432711806</c:v>
                </c:pt>
                <c:pt idx="30">
                  <c:v>97.604438264830534</c:v>
                </c:pt>
                <c:pt idx="31">
                  <c:v>97.622696881128064</c:v>
                </c:pt>
                <c:pt idx="32">
                  <c:v>97.633559876758085</c:v>
                </c:pt>
                <c:pt idx="33">
                  <c:v>97.636509752908282</c:v>
                </c:pt>
                <c:pt idx="34">
                  <c:v>97.631053377591925</c:v>
                </c:pt>
                <c:pt idx="35">
                  <c:v>97.616731868366799</c:v>
                </c:pt>
                <c:pt idx="36">
                  <c:v>97.593130604764212</c:v>
                </c:pt>
                <c:pt idx="37">
                  <c:v>97.559889033954789</c:v>
                </c:pt>
                <c:pt idx="38">
                  <c:v>97.516709903129851</c:v>
                </c:pt>
                <c:pt idx="39">
                  <c:v>97.463367540642963</c:v>
                </c:pt>
                <c:pt idx="40">
                  <c:v>97.399714818484853</c:v>
                </c:pt>
                <c:pt idx="41">
                  <c:v>97.325688462876059</c:v>
                </c:pt>
                <c:pt idx="42">
                  <c:v>97.241312437361344</c:v>
                </c:pt>
                <c:pt idx="43">
                  <c:v>97.146699201222489</c:v>
                </c:pt>
                <c:pt idx="44">
                  <c:v>97.042048740579958</c:v>
                </c:pt>
                <c:pt idx="45">
                  <c:v>96.92764537370428</c:v>
                </c:pt>
                <c:pt idx="46">
                  <c:v>96.803852438106503</c:v>
                </c:pt>
                <c:pt idx="47">
                  <c:v>96.671105066871732</c:v>
                </c:pt>
                <c:pt idx="48">
                  <c:v>96.529901347920344</c:v>
                </c:pt>
                <c:pt idx="49">
                  <c:v>96.380792226258365</c:v>
                </c:pt>
                <c:pt idx="50">
                  <c:v>96.224370551637136</c:v>
                </c:pt>
                <c:pt idx="51">
                  <c:v>96.061259690556767</c:v>
                </c:pt>
                <c:pt idx="52">
                  <c:v>95.892102112786745</c:v>
                </c:pt>
                <c:pt idx="53">
                  <c:v>95.717548331257888</c:v>
                </c:pt>
                <c:pt idx="54">
                  <c:v>95.538246524673156</c:v>
                </c:pt>
                <c:pt idx="55">
                  <c:v>95.354833109892851</c:v>
                </c:pt>
                <c:pt idx="56">
                  <c:v>95.167924461833195</c:v>
                </c:pt>
                <c:pt idx="57">
                  <c:v>94.978109907797048</c:v>
                </c:pt>
                <c:pt idx="58">
                  <c:v>94.78594605561193</c:v>
                </c:pt>
                <c:pt idx="59">
                  <c:v>94.591952454432587</c:v>
                </c:pt>
                <c:pt idx="60">
                  <c:v>94.396608536116176</c:v>
                </c:pt>
                <c:pt idx="61">
                  <c:v>94.200351745071998</c:v>
                </c:pt>
                <c:pt idx="62">
                  <c:v>94.003576735734754</c:v>
                </c:pt>
                <c:pt idx="63">
                  <c:v>93.806635498776018</c:v>
                </c:pt>
                <c:pt idx="64">
                  <c:v>93.609838268698155</c:v>
                </c:pt>
                <c:pt idx="65">
                  <c:v>93.413455065020415</c:v>
                </c:pt>
                <c:pt idx="66">
                  <c:v>93.21771772516783</c:v>
                </c:pt>
                <c:pt idx="67">
                  <c:v>93.02282229771383</c:v>
                </c:pt>
                <c:pt idx="68">
                  <c:v>92.828931678237808</c:v>
                </c:pt>
                <c:pt idx="69">
                  <c:v>92.636178385371792</c:v>
                </c:pt>
                <c:pt idx="70">
                  <c:v>92.444667390505728</c:v>
                </c:pt>
                <c:pt idx="71">
                  <c:v>92.254478930230235</c:v>
                </c:pt>
                <c:pt idx="72">
                  <c:v>92.065671245292449</c:v>
                </c:pt>
                <c:pt idx="73">
                  <c:v>91.878283203207374</c:v>
                </c:pt>
                <c:pt idx="74">
                  <c:v>91.69233677347097</c:v>
                </c:pt>
                <c:pt idx="75">
                  <c:v>91.507839334462389</c:v>
                </c:pt>
                <c:pt idx="76">
                  <c:v>91.324785799615128</c:v>
                </c:pt>
                <c:pt idx="77">
                  <c:v>91.143160557364425</c:v>
                </c:pt>
                <c:pt idx="78">
                  <c:v>90.96293922487537</c:v>
                </c:pt>
                <c:pt idx="79">
                  <c:v>90.784090219782314</c:v>
                </c:pt>
                <c:pt idx="80">
                  <c:v>90.606576157299969</c:v>
                </c:pt>
                <c:pt idx="81">
                  <c:v>90.430355082265166</c:v>
                </c:pt>
                <c:pt idx="82">
                  <c:v>90.255381547104008</c:v>
                </c:pt>
                <c:pt idx="83">
                  <c:v>90.081607547531803</c:v>
                </c:pt>
                <c:pt idx="84">
                  <c:v>89.908983328120982</c:v>
                </c:pt>
                <c:pt idx="85">
                  <c:v>89.737458069821685</c:v>
                </c:pt>
                <c:pt idx="86">
                  <c:v>89.566980471191584</c:v>
                </c:pt>
                <c:pt idx="87">
                  <c:v>89.397499234562645</c:v>
                </c:pt>
                <c:pt idx="88">
                  <c:v>89.22896346770834</c:v>
                </c:pt>
                <c:pt idx="89">
                  <c:v>89.061323010828133</c:v>
                </c:pt>
                <c:pt idx="90">
                  <c:v>88.894528697875273</c:v>
                </c:pt>
                <c:pt idx="91">
                  <c:v>88.728532560452862</c:v>
                </c:pt>
                <c:pt idx="92">
                  <c:v>88.563287981712591</c:v>
                </c:pt>
                <c:pt idx="93">
                  <c:v>88.398749806929558</c:v>
                </c:pt>
                <c:pt idx="94">
                  <c:v>88.234874416705068</c:v>
                </c:pt>
                <c:pt idx="95">
                  <c:v>88.071619768076729</c:v>
                </c:pt>
                <c:pt idx="96">
                  <c:v>87.908945408195805</c:v>
                </c:pt>
                <c:pt idx="97">
                  <c:v>87.746812464666462</c:v>
                </c:pt>
                <c:pt idx="98">
                  <c:v>87.585183616135254</c:v>
                </c:pt>
                <c:pt idx="99">
                  <c:v>87.424023046266157</c:v>
                </c:pt>
                <c:pt idx="100">
                  <c:v>87.263296383840938</c:v>
                </c:pt>
                <c:pt idx="101">
                  <c:v>87.102970631381282</c:v>
                </c:pt>
                <c:pt idx="102">
                  <c:v>86.943014084398811</c:v>
                </c:pt>
                <c:pt idx="103">
                  <c:v>86.783396243138384</c:v>
                </c:pt>
                <c:pt idx="104">
                  <c:v>86.624087718489747</c:v>
                </c:pt>
                <c:pt idx="105">
                  <c:v>86.465060133598612</c:v>
                </c:pt>
                <c:pt idx="106">
                  <c:v>86.306286022610607</c:v>
                </c:pt>
                <c:pt idx="107">
                  <c:v>86.147738727930474</c:v>
                </c:pt>
                <c:pt idx="108">
                  <c:v>85.98939229736952</c:v>
                </c:pt>
                <c:pt idx="109">
                  <c:v>85.831221382588424</c:v>
                </c:pt>
                <c:pt idx="110">
                  <c:v>85.673201140316223</c:v>
                </c:pt>
                <c:pt idx="111">
                  <c:v>85.515307137935778</c:v>
                </c:pt>
                <c:pt idx="112">
                  <c:v>85.357515265169226</c:v>
                </c:pt>
                <c:pt idx="113">
                  <c:v>85.199801653764183</c:v>
                </c:pt>
                <c:pt idx="114">
                  <c:v>85.042142607266825</c:v>
                </c:pt>
                <c:pt idx="115">
                  <c:v>84.884514543158872</c:v>
                </c:pt>
                <c:pt idx="116">
                  <c:v>84.726893949815206</c:v>
                </c:pt>
                <c:pt idx="117">
                  <c:v>84.569257360892735</c:v>
                </c:pt>
                <c:pt idx="118">
                  <c:v>84.411581349860143</c:v>
                </c:pt>
                <c:pt idx="119">
                  <c:v>84.253842547402471</c:v>
                </c:pt>
                <c:pt idx="120">
                  <c:v>84.096017684347018</c:v>
                </c:pt>
                <c:pt idx="121">
                  <c:v>83.938083662531696</c:v>
                </c:pt>
                <c:pt idx="122">
                  <c:v>83.780017655636584</c:v>
                </c:pt>
                <c:pt idx="123">
                  <c:v>83.621797241396564</c:v>
                </c:pt>
                <c:pt idx="124">
                  <c:v>83.463400565782692</c:v>
                </c:pt>
                <c:pt idx="125">
                  <c:v>83.304806538671031</c:v>
                </c:pt>
                <c:pt idx="126">
                  <c:v>83.145995059209483</c:v>
                </c:pt>
                <c:pt idx="127">
                  <c:v>82.98694726757239</c:v>
                </c:pt>
                <c:pt idx="128">
                  <c:v>82.827645818106305</c:v>
                </c:pt>
                <c:pt idx="129">
                  <c:v>82.668075167093349</c:v>
                </c:pt>
                <c:pt idx="130">
                  <c:v>82.508221866599172</c:v>
                </c:pt>
                <c:pt idx="131">
                  <c:v>82.348074854258186</c:v>
                </c:pt>
                <c:pt idx="132">
                  <c:v>82.1876257275309</c:v>
                </c:pt>
                <c:pt idx="133">
                  <c:v>82.026868990101249</c:v>
                </c:pt>
                <c:pt idx="134">
                  <c:v>81.865802257815602</c:v>
                </c:pt>
                <c:pt idx="135">
                  <c:v>81.704426412017227</c:v>
                </c:pt>
                <c:pt idx="136">
                  <c:v>81.542745689380325</c:v>
                </c:pt>
                <c:pt idx="137">
                  <c:v>81.380767699403123</c:v>
                </c:pt>
                <c:pt idx="138">
                  <c:v>81.218503363523425</c:v>
                </c:pt>
                <c:pt idx="139">
                  <c:v>81.055966773227965</c:v>
                </c:pt>
                <c:pt idx="140">
                  <c:v>80.893174968331067</c:v>
                </c:pt>
                <c:pt idx="141">
                  <c:v>80.730147640528102</c:v>
                </c:pt>
                <c:pt idx="142">
                  <c:v>80.566906771092363</c:v>
                </c:pt>
                <c:pt idx="143">
                  <c:v>80.403476214882716</c:v>
                </c:pt>
                <c:pt idx="144">
                  <c:v>80.239881245406906</c:v>
                </c:pt>
                <c:pt idx="145">
                  <c:v>80.076148077346488</c:v>
                </c:pt>
                <c:pt idx="146">
                  <c:v>79.912303383584899</c:v>
                </c:pt>
                <c:pt idx="147">
                  <c:v>79.748373823377904</c:v>
                </c:pt>
                <c:pt idx="148">
                  <c:v>79.584385596947044</c:v>
                </c:pt>
                <c:pt idx="149">
                  <c:v>79.420364039620679</c:v>
                </c:pt>
                <c:pt idx="150">
                  <c:v>79.256333265912261</c:v>
                </c:pt>
                <c:pt idx="151">
                  <c:v>79.092315870856709</c:v>
                </c:pt>
                <c:pt idx="152">
                  <c:v>78.928332692770908</c:v>
                </c:pt>
                <c:pt idx="153">
                  <c:v>78.764402638586489</c:v>
                </c:pt>
                <c:pt idx="154">
                  <c:v>78.600542570204013</c:v>
                </c:pt>
                <c:pt idx="155">
                  <c:v>78.436767248065905</c:v>
                </c:pt>
                <c:pt idx="156">
                  <c:v>78.273089326415686</c:v>
                </c:pt>
                <c:pt idx="157">
                  <c:v>78.109519393521651</c:v>
                </c:pt>
                <c:pt idx="158">
                  <c:v>77.946066049473728</c:v>
                </c:pt>
                <c:pt idx="159">
                  <c:v>77.78273601395621</c:v>
                </c:pt>
                <c:pt idx="160">
                  <c:v>77.619534256577509</c:v>
                </c:pt>
                <c:pt idx="161">
                  <c:v>77.456464142817708</c:v>
                </c:pt>
                <c:pt idx="162">
                  <c:v>77.293527589343256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94.65</c:v>
                </c:pt>
                <c:pt idx="1">
                  <c:v>95</c:v>
                </c:pt>
                <c:pt idx="2">
                  <c:v>94.233000000000004</c:v>
                </c:pt>
                <c:pt idx="3">
                  <c:v>94.667000000000002</c:v>
                </c:pt>
                <c:pt idx="4">
                  <c:v>95.5</c:v>
                </c:pt>
                <c:pt idx="5">
                  <c:v>93.766999999999996</c:v>
                </c:pt>
                <c:pt idx="6">
                  <c:v>94.917000000000002</c:v>
                </c:pt>
                <c:pt idx="7">
                  <c:v>94.8</c:v>
                </c:pt>
                <c:pt idx="8">
                  <c:v>94.433000000000007</c:v>
                </c:pt>
                <c:pt idx="9">
                  <c:v>94.417000000000002</c:v>
                </c:pt>
                <c:pt idx="10">
                  <c:v>92.75</c:v>
                </c:pt>
                <c:pt idx="11">
                  <c:v>93.132999999999996</c:v>
                </c:pt>
                <c:pt idx="12">
                  <c:v>94.783000000000001</c:v>
                </c:pt>
                <c:pt idx="13">
                  <c:v>92.433000000000007</c:v>
                </c:pt>
                <c:pt idx="14">
                  <c:v>95.632999999999996</c:v>
                </c:pt>
                <c:pt idx="15">
                  <c:v>93.582999999999998</c:v>
                </c:pt>
                <c:pt idx="16">
                  <c:v>93.632999999999996</c:v>
                </c:pt>
                <c:pt idx="17">
                  <c:v>92.966999999999999</c:v>
                </c:pt>
                <c:pt idx="18">
                  <c:v>94.417000000000002</c:v>
                </c:pt>
                <c:pt idx="19">
                  <c:v>94.75</c:v>
                </c:pt>
                <c:pt idx="20">
                  <c:v>95.167000000000002</c:v>
                </c:pt>
                <c:pt idx="21">
                  <c:v>92.917000000000002</c:v>
                </c:pt>
                <c:pt idx="22">
                  <c:v>93.4</c:v>
                </c:pt>
                <c:pt idx="23">
                  <c:v>91.667000000000002</c:v>
                </c:pt>
                <c:pt idx="24">
                  <c:v>91.65</c:v>
                </c:pt>
                <c:pt idx="25">
                  <c:v>94.566999999999993</c:v>
                </c:pt>
                <c:pt idx="26">
                  <c:v>95.483000000000004</c:v>
                </c:pt>
                <c:pt idx="27">
                  <c:v>93.816999999999993</c:v>
                </c:pt>
                <c:pt idx="28">
                  <c:v>93.216999999999999</c:v>
                </c:pt>
                <c:pt idx="29">
                  <c:v>91.933000000000007</c:v>
                </c:pt>
                <c:pt idx="30">
                  <c:v>92.9</c:v>
                </c:pt>
                <c:pt idx="31">
                  <c:v>96.266999999999996</c:v>
                </c:pt>
                <c:pt idx="32">
                  <c:v>95.6</c:v>
                </c:pt>
                <c:pt idx="33">
                  <c:v>96.417000000000002</c:v>
                </c:pt>
                <c:pt idx="34">
                  <c:v>93.082999999999998</c:v>
                </c:pt>
                <c:pt idx="35">
                  <c:v>97.417000000000002</c:v>
                </c:pt>
                <c:pt idx="36">
                  <c:v>95.867000000000004</c:v>
                </c:pt>
                <c:pt idx="37">
                  <c:v>94.617000000000004</c:v>
                </c:pt>
                <c:pt idx="38">
                  <c:v>95.933000000000007</c:v>
                </c:pt>
                <c:pt idx="39">
                  <c:v>94</c:v>
                </c:pt>
                <c:pt idx="40">
                  <c:v>95.7</c:v>
                </c:pt>
                <c:pt idx="41">
                  <c:v>96.117000000000004</c:v>
                </c:pt>
                <c:pt idx="42">
                  <c:v>97.816999999999993</c:v>
                </c:pt>
                <c:pt idx="43">
                  <c:v>99.516999999999996</c:v>
                </c:pt>
                <c:pt idx="44">
                  <c:v>101.733</c:v>
                </c:pt>
                <c:pt idx="45">
                  <c:v>106.9</c:v>
                </c:pt>
                <c:pt idx="46">
                  <c:v>113.43300000000001</c:v>
                </c:pt>
                <c:pt idx="47">
                  <c:v>121.65</c:v>
                </c:pt>
                <c:pt idx="48">
                  <c:v>137.68299999999999</c:v>
                </c:pt>
                <c:pt idx="49">
                  <c:v>153.18299999999999</c:v>
                </c:pt>
                <c:pt idx="50">
                  <c:v>173.63300000000001</c:v>
                </c:pt>
                <c:pt idx="51">
                  <c:v>192.233</c:v>
                </c:pt>
                <c:pt idx="52">
                  <c:v>206.833</c:v>
                </c:pt>
                <c:pt idx="53">
                  <c:v>218.25</c:v>
                </c:pt>
                <c:pt idx="54">
                  <c:v>225.3</c:v>
                </c:pt>
                <c:pt idx="55">
                  <c:v>229.11699999999999</c:v>
                </c:pt>
                <c:pt idx="56">
                  <c:v>228.31700000000001</c:v>
                </c:pt>
                <c:pt idx="57">
                  <c:v>226.71700000000001</c:v>
                </c:pt>
                <c:pt idx="58">
                  <c:v>217.35</c:v>
                </c:pt>
                <c:pt idx="59">
                  <c:v>199.13300000000001</c:v>
                </c:pt>
                <c:pt idx="60">
                  <c:v>162.667</c:v>
                </c:pt>
                <c:pt idx="61">
                  <c:v>120.883</c:v>
                </c:pt>
                <c:pt idx="62">
                  <c:v>98.233000000000004</c:v>
                </c:pt>
                <c:pt idx="63">
                  <c:v>92.216999999999999</c:v>
                </c:pt>
                <c:pt idx="64">
                  <c:v>92.933000000000007</c:v>
                </c:pt>
                <c:pt idx="65">
                  <c:v>92.733000000000004</c:v>
                </c:pt>
                <c:pt idx="66">
                  <c:v>95.016999999999996</c:v>
                </c:pt>
                <c:pt idx="67">
                  <c:v>97.367000000000004</c:v>
                </c:pt>
                <c:pt idx="68">
                  <c:v>102.083</c:v>
                </c:pt>
                <c:pt idx="69">
                  <c:v>109.95</c:v>
                </c:pt>
                <c:pt idx="70">
                  <c:v>122.467</c:v>
                </c:pt>
                <c:pt idx="71">
                  <c:v>137.017</c:v>
                </c:pt>
                <c:pt idx="72">
                  <c:v>149.083</c:v>
                </c:pt>
                <c:pt idx="73">
                  <c:v>164.233</c:v>
                </c:pt>
                <c:pt idx="74">
                  <c:v>176.65</c:v>
                </c:pt>
                <c:pt idx="75">
                  <c:v>184.7</c:v>
                </c:pt>
                <c:pt idx="76">
                  <c:v>189.06700000000001</c:v>
                </c:pt>
                <c:pt idx="77">
                  <c:v>193.667</c:v>
                </c:pt>
                <c:pt idx="78">
                  <c:v>188.86699999999999</c:v>
                </c:pt>
                <c:pt idx="79">
                  <c:v>180.917</c:v>
                </c:pt>
                <c:pt idx="80">
                  <c:v>157.69999999999999</c:v>
                </c:pt>
                <c:pt idx="81">
                  <c:v>123.967</c:v>
                </c:pt>
                <c:pt idx="82">
                  <c:v>96.65</c:v>
                </c:pt>
                <c:pt idx="83">
                  <c:v>86.882999999999996</c:v>
                </c:pt>
                <c:pt idx="84">
                  <c:v>88.382999999999996</c:v>
                </c:pt>
                <c:pt idx="85">
                  <c:v>85.466999999999999</c:v>
                </c:pt>
                <c:pt idx="86">
                  <c:v>85.433000000000007</c:v>
                </c:pt>
                <c:pt idx="87">
                  <c:v>84.016999999999996</c:v>
                </c:pt>
                <c:pt idx="88">
                  <c:v>84.966999999999999</c:v>
                </c:pt>
                <c:pt idx="89">
                  <c:v>86.867000000000004</c:v>
                </c:pt>
                <c:pt idx="90">
                  <c:v>86.167000000000002</c:v>
                </c:pt>
                <c:pt idx="91">
                  <c:v>85.216999999999999</c:v>
                </c:pt>
                <c:pt idx="92">
                  <c:v>87.816999999999993</c:v>
                </c:pt>
                <c:pt idx="93">
                  <c:v>87.367000000000004</c:v>
                </c:pt>
                <c:pt idx="94">
                  <c:v>86.382999999999996</c:v>
                </c:pt>
                <c:pt idx="95">
                  <c:v>84.85</c:v>
                </c:pt>
                <c:pt idx="96">
                  <c:v>87.867000000000004</c:v>
                </c:pt>
                <c:pt idx="97">
                  <c:v>87.367000000000004</c:v>
                </c:pt>
                <c:pt idx="98">
                  <c:v>88.15</c:v>
                </c:pt>
                <c:pt idx="99">
                  <c:v>87.683000000000007</c:v>
                </c:pt>
                <c:pt idx="100">
                  <c:v>87.683000000000007</c:v>
                </c:pt>
                <c:pt idx="101">
                  <c:v>86.733000000000004</c:v>
                </c:pt>
                <c:pt idx="102">
                  <c:v>86.483000000000004</c:v>
                </c:pt>
                <c:pt idx="103">
                  <c:v>86.6</c:v>
                </c:pt>
                <c:pt idx="104">
                  <c:v>89.117000000000004</c:v>
                </c:pt>
                <c:pt idx="105">
                  <c:v>87.35</c:v>
                </c:pt>
                <c:pt idx="106">
                  <c:v>90.8</c:v>
                </c:pt>
                <c:pt idx="107">
                  <c:v>97.167000000000002</c:v>
                </c:pt>
                <c:pt idx="108">
                  <c:v>100.883</c:v>
                </c:pt>
                <c:pt idx="109">
                  <c:v>104.68300000000001</c:v>
                </c:pt>
                <c:pt idx="110">
                  <c:v>109.017</c:v>
                </c:pt>
                <c:pt idx="111">
                  <c:v>110.35</c:v>
                </c:pt>
                <c:pt idx="112">
                  <c:v>107.65</c:v>
                </c:pt>
                <c:pt idx="113">
                  <c:v>106</c:v>
                </c:pt>
                <c:pt idx="114">
                  <c:v>101.867</c:v>
                </c:pt>
                <c:pt idx="115">
                  <c:v>95.933000000000007</c:v>
                </c:pt>
                <c:pt idx="116">
                  <c:v>89.75</c:v>
                </c:pt>
                <c:pt idx="117">
                  <c:v>85.632999999999996</c:v>
                </c:pt>
                <c:pt idx="118">
                  <c:v>83.3</c:v>
                </c:pt>
                <c:pt idx="119">
                  <c:v>81.483000000000004</c:v>
                </c:pt>
                <c:pt idx="120">
                  <c:v>81.917000000000002</c:v>
                </c:pt>
                <c:pt idx="121">
                  <c:v>81.082999999999998</c:v>
                </c:pt>
                <c:pt idx="122">
                  <c:v>82.332999999999998</c:v>
                </c:pt>
                <c:pt idx="123">
                  <c:v>79.617000000000004</c:v>
                </c:pt>
                <c:pt idx="124">
                  <c:v>80.099999999999994</c:v>
                </c:pt>
                <c:pt idx="125">
                  <c:v>81.45</c:v>
                </c:pt>
                <c:pt idx="126">
                  <c:v>78.8</c:v>
                </c:pt>
                <c:pt idx="127">
                  <c:v>81.5</c:v>
                </c:pt>
                <c:pt idx="128">
                  <c:v>82.417000000000002</c:v>
                </c:pt>
                <c:pt idx="129">
                  <c:v>80.266999999999996</c:v>
                </c:pt>
                <c:pt idx="130">
                  <c:v>81.033000000000001</c:v>
                </c:pt>
                <c:pt idx="131">
                  <c:v>81.716999999999999</c:v>
                </c:pt>
                <c:pt idx="132">
                  <c:v>82.35</c:v>
                </c:pt>
                <c:pt idx="133">
                  <c:v>81.016999999999996</c:v>
                </c:pt>
                <c:pt idx="134">
                  <c:v>84.75</c:v>
                </c:pt>
                <c:pt idx="135">
                  <c:v>86.882999999999996</c:v>
                </c:pt>
                <c:pt idx="136">
                  <c:v>90.832999999999998</c:v>
                </c:pt>
                <c:pt idx="137">
                  <c:v>93.15</c:v>
                </c:pt>
                <c:pt idx="138">
                  <c:v>95.016999999999996</c:v>
                </c:pt>
                <c:pt idx="139">
                  <c:v>93.9</c:v>
                </c:pt>
                <c:pt idx="140">
                  <c:v>94.433000000000007</c:v>
                </c:pt>
                <c:pt idx="141">
                  <c:v>86.132999999999996</c:v>
                </c:pt>
                <c:pt idx="142">
                  <c:v>85.516999999999996</c:v>
                </c:pt>
                <c:pt idx="143">
                  <c:v>81.45</c:v>
                </c:pt>
                <c:pt idx="144">
                  <c:v>78.867000000000004</c:v>
                </c:pt>
                <c:pt idx="145">
                  <c:v>76.983000000000004</c:v>
                </c:pt>
                <c:pt idx="146">
                  <c:v>76.132999999999996</c:v>
                </c:pt>
                <c:pt idx="147">
                  <c:v>75.5</c:v>
                </c:pt>
                <c:pt idx="148">
                  <c:v>76.867000000000004</c:v>
                </c:pt>
                <c:pt idx="149">
                  <c:v>73.650000000000006</c:v>
                </c:pt>
                <c:pt idx="150">
                  <c:v>75.650000000000006</c:v>
                </c:pt>
                <c:pt idx="151">
                  <c:v>75.233000000000004</c:v>
                </c:pt>
                <c:pt idx="152">
                  <c:v>74.667000000000002</c:v>
                </c:pt>
                <c:pt idx="153">
                  <c:v>76.382999999999996</c:v>
                </c:pt>
                <c:pt idx="154">
                  <c:v>73.3</c:v>
                </c:pt>
                <c:pt idx="155">
                  <c:v>75.867000000000004</c:v>
                </c:pt>
                <c:pt idx="156">
                  <c:v>73.832999999999998</c:v>
                </c:pt>
                <c:pt idx="157">
                  <c:v>75.183000000000007</c:v>
                </c:pt>
                <c:pt idx="158">
                  <c:v>75.933000000000007</c:v>
                </c:pt>
                <c:pt idx="159">
                  <c:v>74.033000000000001</c:v>
                </c:pt>
                <c:pt idx="160">
                  <c:v>74.632999999999996</c:v>
                </c:pt>
                <c:pt idx="161">
                  <c:v>74.332999999999998</c:v>
                </c:pt>
                <c:pt idx="162">
                  <c:v>73.667000000000002</c:v>
                </c:pt>
                <c:pt idx="163">
                  <c:v>75.900000000000006</c:v>
                </c:pt>
                <c:pt idx="164">
                  <c:v>73.233000000000004</c:v>
                </c:pt>
                <c:pt idx="165">
                  <c:v>74.933000000000007</c:v>
                </c:pt>
                <c:pt idx="166">
                  <c:v>75.716999999999999</c:v>
                </c:pt>
                <c:pt idx="167">
                  <c:v>75.05</c:v>
                </c:pt>
                <c:pt idx="168">
                  <c:v>75.900000000000006</c:v>
                </c:pt>
                <c:pt idx="169">
                  <c:v>73.233000000000004</c:v>
                </c:pt>
                <c:pt idx="170">
                  <c:v>77.849999999999994</c:v>
                </c:pt>
                <c:pt idx="171">
                  <c:v>74.816999999999993</c:v>
                </c:pt>
                <c:pt idx="172">
                  <c:v>77.599999999999994</c:v>
                </c:pt>
                <c:pt idx="173">
                  <c:v>74.417000000000002</c:v>
                </c:pt>
                <c:pt idx="174">
                  <c:v>75.966999999999999</c:v>
                </c:pt>
                <c:pt idx="175">
                  <c:v>76.599999999999994</c:v>
                </c:pt>
                <c:pt idx="176">
                  <c:v>75.599999999999994</c:v>
                </c:pt>
                <c:pt idx="177">
                  <c:v>75.8</c:v>
                </c:pt>
                <c:pt idx="178">
                  <c:v>75.882999999999996</c:v>
                </c:pt>
                <c:pt idx="179">
                  <c:v>75.183000000000007</c:v>
                </c:pt>
                <c:pt idx="180">
                  <c:v>75.483000000000004</c:v>
                </c:pt>
                <c:pt idx="181">
                  <c:v>75.933000000000007</c:v>
                </c:pt>
                <c:pt idx="182">
                  <c:v>75.766999999999996</c:v>
                </c:pt>
                <c:pt idx="183">
                  <c:v>75.316999999999993</c:v>
                </c:pt>
                <c:pt idx="184">
                  <c:v>74.483000000000004</c:v>
                </c:pt>
                <c:pt idx="185">
                  <c:v>75.283000000000001</c:v>
                </c:pt>
                <c:pt idx="186">
                  <c:v>76.566999999999993</c:v>
                </c:pt>
                <c:pt idx="187">
                  <c:v>74.117000000000004</c:v>
                </c:pt>
                <c:pt idx="188">
                  <c:v>75.367000000000004</c:v>
                </c:pt>
                <c:pt idx="189">
                  <c:v>75.667000000000002</c:v>
                </c:pt>
                <c:pt idx="190">
                  <c:v>75.266999999999996</c:v>
                </c:pt>
                <c:pt idx="191">
                  <c:v>73.933000000000007</c:v>
                </c:pt>
                <c:pt idx="192">
                  <c:v>76.7</c:v>
                </c:pt>
                <c:pt idx="193">
                  <c:v>75.832999999999998</c:v>
                </c:pt>
                <c:pt idx="194">
                  <c:v>76.617000000000004</c:v>
                </c:pt>
                <c:pt idx="195">
                  <c:v>74.332999999999998</c:v>
                </c:pt>
                <c:pt idx="196">
                  <c:v>73.433000000000007</c:v>
                </c:pt>
                <c:pt idx="197">
                  <c:v>74.2</c:v>
                </c:pt>
                <c:pt idx="198">
                  <c:v>75.733000000000004</c:v>
                </c:pt>
                <c:pt idx="199">
                  <c:v>74.082999999999998</c:v>
                </c:pt>
                <c:pt idx="200">
                  <c:v>75.2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93.671198797497496</c:v>
                </c:pt>
                <c:pt idx="7">
                  <c:v>93.724877329383517</c:v>
                </c:pt>
                <c:pt idx="8">
                  <c:v>93.778679725332864</c:v>
                </c:pt>
                <c:pt idx="9">
                  <c:v>93.83255016148253</c:v>
                </c:pt>
                <c:pt idx="10">
                  <c:v>93.886421891542696</c:v>
                </c:pt>
                <c:pt idx="11">
                  <c:v>93.940215957914134</c:v>
                </c:pt>
                <c:pt idx="12">
                  <c:v>93.993839827851005</c:v>
                </c:pt>
                <c:pt idx="13">
                  <c:v>94.047185966637471</c:v>
                </c:pt>
                <c:pt idx="14">
                  <c:v>94.100130365169733</c:v>
                </c:pt>
                <c:pt idx="15">
                  <c:v>94.152531046335156</c:v>
                </c:pt>
                <c:pt idx="16">
                  <c:v>94.204226584115702</c:v>
                </c:pt>
                <c:pt idx="17">
                  <c:v>94.255034683426459</c:v>
                </c:pt>
                <c:pt idx="18">
                  <c:v>94.304750891562705</c:v>
                </c:pt>
                <c:pt idx="19">
                  <c:v>94.353147552397758</c:v>
                </c:pt>
                <c:pt idx="20">
                  <c:v>94.39997318920706</c:v>
                </c:pt>
                <c:pt idx="21">
                  <c:v>94.444952643656208</c:v>
                </c:pt>
                <c:pt idx="22">
                  <c:v>94.487788566500271</c:v>
                </c:pt>
                <c:pt idx="23">
                  <c:v>94.528165354123459</c:v>
                </c:pt>
                <c:pt idx="24">
                  <c:v>94.565757528842539</c:v>
                </c:pt>
                <c:pt idx="25">
                  <c:v>94.600246148095906</c:v>
                </c:pt>
                <c:pt idx="26">
                  <c:v>94.631349516450314</c:v>
                </c:pt>
                <c:pt idx="27">
                  <c:v>94.658878851359574</c:v>
                </c:pt>
                <c:pt idx="28">
                  <c:v>94.68283637108992</c:v>
                </c:pt>
                <c:pt idx="29">
                  <c:v>94.703583377845703</c:v>
                </c:pt>
                <c:pt idx="30">
                  <c:v>94.722120049430757</c:v>
                </c:pt>
                <c:pt idx="31">
                  <c:v>94.740537105944895</c:v>
                </c:pt>
                <c:pt idx="32">
                  <c:v>94.762721489385015</c:v>
                </c:pt>
                <c:pt idx="33">
                  <c:v>94.795420992436902</c:v>
                </c:pt>
                <c:pt idx="34">
                  <c:v>94.849790865261127</c:v>
                </c:pt>
                <c:pt idx="35">
                  <c:v>94.943549633255017</c:v>
                </c:pt>
                <c:pt idx="36">
                  <c:v>95.103848617983488</c:v>
                </c:pt>
                <c:pt idx="37">
                  <c:v>95.370894001383277</c:v>
                </c:pt>
                <c:pt idx="38">
                  <c:v>95.80223562780975</c:v>
                </c:pt>
                <c:pt idx="39">
                  <c:v>96.477441947112226</c:v>
                </c:pt>
                <c:pt idx="40">
                  <c:v>97.502616485257889</c:v>
                </c:pt>
                <c:pt idx="41">
                  <c:v>99.013899115372027</c:v>
                </c:pt>
                <c:pt idx="42">
                  <c:v>101.17878337049268</c:v>
                </c:pt>
                <c:pt idx="43">
                  <c:v>104.19384655173697</c:v>
                </c:pt>
                <c:pt idx="44">
                  <c:v>108.27743314575505</c:v>
                </c:pt>
                <c:pt idx="45">
                  <c:v>113.65606097864993</c:v>
                </c:pt>
                <c:pt idx="46">
                  <c:v>120.54391844376795</c:v>
                </c:pt>
                <c:pt idx="47">
                  <c:v>129.11581618691793</c:v>
                </c:pt>
                <c:pt idx="48">
                  <c:v>139.47526887005955</c:v>
                </c:pt>
                <c:pt idx="49">
                  <c:v>151.62071795536733</c:v>
                </c:pt>
                <c:pt idx="50">
                  <c:v>165.41329319135141</c:v>
                </c:pt>
                <c:pt idx="51">
                  <c:v>180.54573320933568</c:v>
                </c:pt>
                <c:pt idx="52">
                  <c:v>196.4962500305401</c:v>
                </c:pt>
                <c:pt idx="53">
                  <c:v>212.41607132627632</c:v>
                </c:pt>
                <c:pt idx="54">
                  <c:v>226.87500048304526</c:v>
                </c:pt>
                <c:pt idx="55">
                  <c:v>237.49756871897691</c:v>
                </c:pt>
                <c:pt idx="56">
                  <c:v>240.88642077420715</c:v>
                </c:pt>
                <c:pt idx="57">
                  <c:v>233.57190725769547</c:v>
                </c:pt>
                <c:pt idx="58">
                  <c:v>214.20924260412056</c:v>
                </c:pt>
                <c:pt idx="59">
                  <c:v>185.63321379697771</c:v>
                </c:pt>
                <c:pt idx="60">
                  <c:v>154.46906472337682</c:v>
                </c:pt>
                <c:pt idx="61">
                  <c:v>127.83722804415736</c:v>
                </c:pt>
                <c:pt idx="62">
                  <c:v>109.75171376425162</c:v>
                </c:pt>
                <c:pt idx="63">
                  <c:v>100.14602052969273</c:v>
                </c:pt>
                <c:pt idx="64">
                  <c:v>96.606778720434562</c:v>
                </c:pt>
                <c:pt idx="65">
                  <c:v>96.620319124270637</c:v>
                </c:pt>
                <c:pt idx="66">
                  <c:v>98.671420241526235</c:v>
                </c:pt>
                <c:pt idx="67">
                  <c:v>102.20567065873959</c:v>
                </c:pt>
                <c:pt idx="68">
                  <c:v>107.19710630125692</c:v>
                </c:pt>
                <c:pt idx="69">
                  <c:v>113.79832029345901</c:v>
                </c:pt>
                <c:pt idx="70">
                  <c:v>122.15124178720788</c:v>
                </c:pt>
                <c:pt idx="71">
                  <c:v>132.28966605495248</c:v>
                </c:pt>
                <c:pt idx="72">
                  <c:v>144.07828602816758</c:v>
                </c:pt>
                <c:pt idx="73">
                  <c:v>157.16569384253899</c:v>
                </c:pt>
                <c:pt idx="74">
                  <c:v>170.91936372462152</c:v>
                </c:pt>
                <c:pt idx="75">
                  <c:v>184.23520145587358</c:v>
                </c:pt>
                <c:pt idx="76">
                  <c:v>195.06258911851123</c:v>
                </c:pt>
                <c:pt idx="77">
                  <c:v>199.87101065741172</c:v>
                </c:pt>
                <c:pt idx="78">
                  <c:v>194.3201153942581</c:v>
                </c:pt>
                <c:pt idx="79">
                  <c:v>176.38231050091807</c:v>
                </c:pt>
                <c:pt idx="80">
                  <c:v>149.84657380444833</c:v>
                </c:pt>
                <c:pt idx="81">
                  <c:v>123.26431036242515</c:v>
                </c:pt>
                <c:pt idx="82">
                  <c:v>103.94624818228172</c:v>
                </c:pt>
                <c:pt idx="83">
                  <c:v>93.525447757877586</c:v>
                </c:pt>
                <c:pt idx="84">
                  <c:v>89.277691813541153</c:v>
                </c:pt>
                <c:pt idx="85">
                  <c:v>87.905464478791927</c:v>
                </c:pt>
                <c:pt idx="86">
                  <c:v>87.481312299019791</c:v>
                </c:pt>
                <c:pt idx="87">
                  <c:v>87.283907568503551</c:v>
                </c:pt>
                <c:pt idx="88">
                  <c:v>87.126735778159841</c:v>
                </c:pt>
                <c:pt idx="89">
                  <c:v>86.9753569682685</c:v>
                </c:pt>
                <c:pt idx="90">
                  <c:v>86.825127927693529</c:v>
                </c:pt>
                <c:pt idx="91">
                  <c:v>86.675568774687164</c:v>
                </c:pt>
                <c:pt idx="92">
                  <c:v>86.526650481244801</c:v>
                </c:pt>
                <c:pt idx="93">
                  <c:v>86.378463454404724</c:v>
                </c:pt>
                <c:pt idx="94">
                  <c:v>86.231330277179424</c:v>
                </c:pt>
                <c:pt idx="95">
                  <c:v>86.086136066735762</c:v>
                </c:pt>
                <c:pt idx="96">
                  <c:v>85.945048561468056</c:v>
                </c:pt>
                <c:pt idx="97">
                  <c:v>85.812960216392185</c:v>
                </c:pt>
                <c:pt idx="98">
                  <c:v>85.700135354844079</c:v>
                </c:pt>
                <c:pt idx="99">
                  <c:v>85.626617234746419</c:v>
                </c:pt>
                <c:pt idx="100">
                  <c:v>85.628764328049314</c:v>
                </c:pt>
                <c:pt idx="101">
                  <c:v>85.76759130371012</c:v>
                </c:pt>
                <c:pt idx="102">
                  <c:v>86.137165646232603</c:v>
                </c:pt>
                <c:pt idx="103">
                  <c:v>86.869140371460659</c:v>
                </c:pt>
                <c:pt idx="104">
                  <c:v>88.126945193639926</c:v>
                </c:pt>
                <c:pt idx="105">
                  <c:v>90.081011292677076</c:v>
                </c:pt>
                <c:pt idx="106">
                  <c:v>92.856140092507147</c:v>
                </c:pt>
                <c:pt idx="107">
                  <c:v>96.446957526754602</c:v>
                </c:pt>
                <c:pt idx="108">
                  <c:v>100.61343581708743</c:v>
                </c:pt>
                <c:pt idx="109">
                  <c:v>104.80056699302763</c:v>
                </c:pt>
                <c:pt idx="110">
                  <c:v>108.16234118745032</c:v>
                </c:pt>
                <c:pt idx="111">
                  <c:v>109.76637555240885</c:v>
                </c:pt>
                <c:pt idx="112">
                  <c:v>108.96250705882065</c:v>
                </c:pt>
                <c:pt idx="113">
                  <c:v>105.74168155347314</c:v>
                </c:pt>
                <c:pt idx="114">
                  <c:v>100.83132764764913</c:v>
                </c:pt>
                <c:pt idx="115">
                  <c:v>95.406288292667341</c:v>
                </c:pt>
                <c:pt idx="116">
                  <c:v>90.574846073112155</c:v>
                </c:pt>
                <c:pt idx="117">
                  <c:v>86.969548399404729</c:v>
                </c:pt>
                <c:pt idx="118">
                  <c:v>84.663288145460498</c:v>
                </c:pt>
                <c:pt idx="119">
                  <c:v>83.365561035036777</c:v>
                </c:pt>
                <c:pt idx="120">
                  <c:v>82.690944204120996</c:v>
                </c:pt>
                <c:pt idx="121">
                  <c:v>82.33263185192412</c:v>
                </c:pt>
                <c:pt idx="122">
                  <c:v>82.108039647863251</c:v>
                </c:pt>
                <c:pt idx="123">
                  <c:v>81.930476699365471</c:v>
                </c:pt>
                <c:pt idx="124">
                  <c:v>81.766126436435684</c:v>
                </c:pt>
                <c:pt idx="125">
                  <c:v>81.603970176258827</c:v>
                </c:pt>
                <c:pt idx="126">
                  <c:v>81.441055771478119</c:v>
                </c:pt>
                <c:pt idx="127">
                  <c:v>81.277240757425858</c:v>
                </c:pt>
                <c:pt idx="128">
                  <c:v>81.114998215109637</c:v>
                </c:pt>
                <c:pt idx="129">
                  <c:v>80.963989906311326</c:v>
                </c:pt>
                <c:pt idx="130">
                  <c:v>80.8542961766573</c:v>
                </c:pt>
                <c:pt idx="131">
                  <c:v>80.864182788477109</c:v>
                </c:pt>
                <c:pt idx="132">
                  <c:v>81.160909037390681</c:v>
                </c:pt>
                <c:pt idx="133">
                  <c:v>82.025949698027148</c:v>
                </c:pt>
                <c:pt idx="134">
                  <c:v>83.795191005489102</c:v>
                </c:pt>
                <c:pt idx="135">
                  <c:v>86.643128226225116</c:v>
                </c:pt>
                <c:pt idx="136">
                  <c:v>90.258193063513176</c:v>
                </c:pt>
                <c:pt idx="137">
                  <c:v>93.669870935489257</c:v>
                </c:pt>
                <c:pt idx="138">
                  <c:v>95.550742527426664</c:v>
                </c:pt>
                <c:pt idx="139">
                  <c:v>94.972588072173608</c:v>
                </c:pt>
                <c:pt idx="140">
                  <c:v>92.06262603152723</c:v>
                </c:pt>
                <c:pt idx="141">
                  <c:v>87.944903068472144</c:v>
                </c:pt>
                <c:pt idx="142">
                  <c:v>83.993719609674187</c:v>
                </c:pt>
                <c:pt idx="143">
                  <c:v>81.068560788414814</c:v>
                </c:pt>
                <c:pt idx="144">
                  <c:v>79.298293118526459</c:v>
                </c:pt>
                <c:pt idx="145">
                  <c:v>78.366657066843189</c:v>
                </c:pt>
                <c:pt idx="146">
                  <c:v>77.888474488354348</c:v>
                </c:pt>
                <c:pt idx="147">
                  <c:v>77.601919698654839</c:v>
                </c:pt>
                <c:pt idx="148">
                  <c:v>77.380034373233983</c:v>
                </c:pt>
                <c:pt idx="149">
                  <c:v>77.17574940530352</c:v>
                </c:pt>
                <c:pt idx="150">
                  <c:v>76.975361048349839</c:v>
                </c:pt>
                <c:pt idx="151">
                  <c:v>76.7757483680071</c:v>
                </c:pt>
                <c:pt idx="152">
                  <c:v>76.576419325495849</c:v>
                </c:pt>
                <c:pt idx="153">
                  <c:v>76.377395519818364</c:v>
                </c:pt>
                <c:pt idx="154">
                  <c:v>76.178770175295881</c:v>
                </c:pt>
                <c:pt idx="155">
                  <c:v>75.980634280643301</c:v>
                </c:pt>
                <c:pt idx="156">
                  <c:v>75.783066745394109</c:v>
                </c:pt>
                <c:pt idx="157">
                  <c:v>75.586133649188767</c:v>
                </c:pt>
                <c:pt idx="158">
                  <c:v>75.389888697434287</c:v>
                </c:pt>
                <c:pt idx="159">
                  <c:v>75.194373938060593</c:v>
                </c:pt>
                <c:pt idx="160">
                  <c:v>74.999620610927195</c:v>
                </c:pt>
                <c:pt idx="161">
                  <c:v>74.805650081875939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93.671198797494043</c:v>
                </c:pt>
                <c:pt idx="7">
                  <c:v>93.724877329372291</c:v>
                </c:pt>
                <c:pt idx="8">
                  <c:v>93.778679725297181</c:v>
                </c:pt>
                <c:pt idx="9">
                  <c:v>93.832550161371586</c:v>
                </c:pt>
                <c:pt idx="10">
                  <c:v>93.88642189120543</c:v>
                </c:pt>
                <c:pt idx="11">
                  <c:v>93.940215956911572</c:v>
                </c:pt>
                <c:pt idx="12">
                  <c:v>93.993839824936785</c:v>
                </c:pt>
                <c:pt idx="13">
                  <c:v>94.047185958354362</c:v>
                </c:pt>
                <c:pt idx="14">
                  <c:v>94.100130342148702</c:v>
                </c:pt>
                <c:pt idx="15">
                  <c:v>94.152530983772166</c:v>
                </c:pt>
                <c:pt idx="16">
                  <c:v>94.204226417861889</c:v>
                </c:pt>
                <c:pt idx="17">
                  <c:v>94.255034251423155</c:v>
                </c:pt>
                <c:pt idx="18">
                  <c:v>94.304749793912833</c:v>
                </c:pt>
                <c:pt idx="19">
                  <c:v>94.353144825292389</c:v>
                </c:pt>
                <c:pt idx="20">
                  <c:v>94.399966563971617</c:v>
                </c:pt>
                <c:pt idx="21">
                  <c:v>94.444936905203619</c:v>
                </c:pt>
                <c:pt idx="22">
                  <c:v>94.487752008363131</c:v>
                </c:pt>
                <c:pt idx="23">
                  <c:v>94.52808231793621</c:v>
                </c:pt>
                <c:pt idx="24">
                  <c:v>94.565573107127733</c:v>
                </c:pt>
                <c:pt idx="25">
                  <c:v>94.59984563379615</c:v>
                </c:pt>
                <c:pt idx="26">
                  <c:v>94.630498994920885</c:v>
                </c:pt>
                <c:pt idx="27">
                  <c:v>94.657112756970648</c:v>
                </c:pt>
                <c:pt idx="28">
                  <c:v>94.679250424437697</c:v>
                </c:pt>
                <c:pt idx="29">
                  <c:v>94.696463786733702</c:v>
                </c:pt>
                <c:pt idx="30">
                  <c:v>94.708298154272455</c:v>
                </c:pt>
                <c:pt idx="31">
                  <c:v>94.714298458089246</c:v>
                </c:pt>
                <c:pt idx="32">
                  <c:v>94.714016144625006</c:v>
                </c:pt>
                <c:pt idx="33">
                  <c:v>94.707016749975523</c:v>
                </c:pt>
                <c:pt idx="34">
                  <c:v>94.692887988420821</c:v>
                </c:pt>
                <c:pt idx="35">
                  <c:v>94.671248141627089</c:v>
                </c:pt>
                <c:pt idx="36">
                  <c:v>94.641754491373604</c:v>
                </c:pt>
                <c:pt idx="37">
                  <c:v>94.604111504135517</c:v>
                </c:pt>
                <c:pt idx="38">
                  <c:v>94.558078454412225</c:v>
                </c:pt>
                <c:pt idx="39">
                  <c:v>94.503476168837935</c:v>
                </c:pt>
                <c:pt idx="40">
                  <c:v>94.440192587320709</c:v>
                </c:pt>
                <c:pt idx="41">
                  <c:v>94.368186871718933</c:v>
                </c:pt>
                <c:pt idx="42">
                  <c:v>94.287491846091811</c:v>
                </c:pt>
                <c:pt idx="43">
                  <c:v>94.198214622663144</c:v>
                </c:pt>
                <c:pt idx="44">
                  <c:v>94.100535349874463</c:v>
                </c:pt>
                <c:pt idx="45">
                  <c:v>93.994704107441777</c:v>
                </c:pt>
                <c:pt idx="46">
                  <c:v>93.881036061548869</c:v>
                </c:pt>
                <c:pt idx="47">
                  <c:v>93.759905074505866</c:v>
                </c:pt>
                <c:pt idx="48">
                  <c:v>93.631736031331513</c:v>
                </c:pt>
                <c:pt idx="49">
                  <c:v>93.496996196050645</c:v>
                </c:pt>
                <c:pt idx="50">
                  <c:v>93.356185940089119</c:v>
                </c:pt>
                <c:pt idx="51">
                  <c:v>93.209829193052997</c:v>
                </c:pt>
                <c:pt idx="52">
                  <c:v>93.058463953427534</c:v>
                </c:pt>
                <c:pt idx="53">
                  <c:v>92.902633166036566</c:v>
                </c:pt>
                <c:pt idx="54">
                  <c:v>92.742876228422631</c:v>
                </c:pt>
                <c:pt idx="55">
                  <c:v>92.57972133429314</c:v>
                </c:pt>
                <c:pt idx="56">
                  <c:v>92.413678803622673</c:v>
                </c:pt>
                <c:pt idx="57">
                  <c:v>92.245235490369723</c:v>
                </c:pt>
                <c:pt idx="58">
                  <c:v>92.074850303818337</c:v>
                </c:pt>
                <c:pt idx="59">
                  <c:v>91.902950831132173</c:v>
                </c:pt>
                <c:pt idx="60">
                  <c:v>91.729931008652059</c:v>
                </c:pt>
                <c:pt idx="61">
                  <c:v>91.556149758656602</c:v>
                </c:pt>
                <c:pt idx="62">
                  <c:v>91.381930486783887</c:v>
                </c:pt>
                <c:pt idx="63">
                  <c:v>91.207561322475655</c:v>
                </c:pt>
                <c:pt idx="64">
                  <c:v>91.033295979589511</c:v>
                </c:pt>
                <c:pt idx="65">
                  <c:v>90.859355115408846</c:v>
                </c:pt>
                <c:pt idx="66">
                  <c:v>90.685928072242305</c:v>
                </c:pt>
                <c:pt idx="67">
                  <c:v>90.513174895259937</c:v>
                </c:pt>
                <c:pt idx="68">
                  <c:v>90.34122853190263</c:v>
                </c:pt>
                <c:pt idx="69">
                  <c:v>90.170197131043139</c:v>
                </c:pt>
                <c:pt idx="70">
                  <c:v>90.000166373202433</c:v>
                </c:pt>
                <c:pt idx="71">
                  <c:v>89.831201775866774</c:v>
                </c:pt>
                <c:pt idx="72">
                  <c:v>89.66335092983968</c:v>
                </c:pt>
                <c:pt idx="73">
                  <c:v>89.496645633296183</c:v>
                </c:pt>
                <c:pt idx="74">
                  <c:v>89.331103899618952</c:v>
                </c:pt>
                <c:pt idx="75">
                  <c:v>89.166731823134953</c:v>
                </c:pt>
                <c:pt idx="76">
                  <c:v>89.003525293562603</c:v>
                </c:pt>
                <c:pt idx="77">
                  <c:v>88.84147155540208</c:v>
                </c:pt>
                <c:pt idx="78">
                  <c:v>88.680550612776372</c:v>
                </c:pt>
                <c:pt idx="79">
                  <c:v>88.520736483489031</c:v>
                </c:pt>
                <c:pt idx="80">
                  <c:v>88.36199830845041</c:v>
                </c:pt>
                <c:pt idx="81">
                  <c:v>88.204301324274596</c:v>
                </c:pt>
                <c:pt idx="82">
                  <c:v>88.047607707896461</c:v>
                </c:pt>
                <c:pt idx="83">
                  <c:v>87.891877302616621</c:v>
                </c:pt>
                <c:pt idx="84">
                  <c:v>87.73706823516126</c:v>
                </c:pt>
                <c:pt idx="85">
                  <c:v>87.583137433227975</c:v>
                </c:pt>
                <c:pt idx="86">
                  <c:v>87.430041052658837</c:v>
                </c:pt>
                <c:pt idx="87">
                  <c:v>87.277734822896576</c:v>
                </c:pt>
                <c:pt idx="88">
                  <c:v>87.126174318794426</c:v>
                </c:pt>
                <c:pt idx="89">
                  <c:v>86.97531516620306</c:v>
                </c:pt>
                <c:pt idx="90">
                  <c:v>86.825113188083733</c:v>
                </c:pt>
                <c:pt idx="91">
                  <c:v>86.67552449721957</c:v>
                </c:pt>
                <c:pt idx="92">
                  <c:v>86.526505540937919</c:v>
                </c:pt>
                <c:pt idx="93">
                  <c:v>86.378013102630263</c:v>
                </c:pt>
                <c:pt idx="94">
                  <c:v>86.230004264273177</c:v>
                </c:pt>
                <c:pt idx="95">
                  <c:v>86.082436333626646</c:v>
                </c:pt>
                <c:pt idx="96">
                  <c:v>85.935266739317854</c:v>
                </c:pt>
                <c:pt idx="97">
                  <c:v>85.788452896619233</c:v>
                </c:pt>
                <c:pt idx="98">
                  <c:v>85.64195204640464</c:v>
                </c:pt>
                <c:pt idx="99">
                  <c:v>85.495721069520471</c:v>
                </c:pt>
                <c:pt idx="100">
                  <c:v>85.349716278650277</c:v>
                </c:pt>
                <c:pt idx="101">
                  <c:v>85.203893189685019</c:v>
                </c:pt>
                <c:pt idx="102">
                  <c:v>85.058206274646722</c:v>
                </c:pt>
                <c:pt idx="103">
                  <c:v>84.912608698359691</c:v>
                </c:pt>
                <c:pt idx="104">
                  <c:v>84.767052041328554</c:v>
                </c:pt>
                <c:pt idx="105">
                  <c:v>84.62148601167749</c:v>
                </c:pt>
                <c:pt idx="106">
                  <c:v>84.47585814953932</c:v>
                </c:pt>
                <c:pt idx="107">
                  <c:v>84.33011352796423</c:v>
                </c:pt>
                <c:pt idx="108">
                  <c:v>84.184194455253134</c:v>
                </c:pt>
                <c:pt idx="109">
                  <c:v>84.038040184612598</c:v>
                </c:pt>
                <c:pt idx="110">
                  <c:v>83.891586638172882</c:v>
                </c:pt>
                <c:pt idx="111">
                  <c:v>83.744766153698166</c:v>
                </c:pt>
                <c:pt idx="112">
                  <c:v>83.597507263727309</c:v>
                </c:pt>
                <c:pt idx="113">
                  <c:v>83.449734518374711</c:v>
                </c:pt>
                <c:pt idx="114">
                  <c:v>83.301368364549234</c:v>
                </c:pt>
                <c:pt idx="115">
                  <c:v>83.152325095831415</c:v>
                </c:pt>
                <c:pt idx="116">
                  <c:v>83.002516888596432</c:v>
                </c:pt>
                <c:pt idx="117">
                  <c:v>82.851851941054136</c:v>
                </c:pt>
                <c:pt idx="118">
                  <c:v>82.700234732550712</c:v>
                </c:pt>
                <c:pt idx="119">
                  <c:v>82.54756642056455</c:v>
                </c:pt>
                <c:pt idx="120">
                  <c:v>82.393745392136083</c:v>
                </c:pt>
                <c:pt idx="121">
                  <c:v>82.238667984795825</c:v>
                </c:pt>
                <c:pt idx="122">
                  <c:v>82.082229389190786</c:v>
                </c:pt>
                <c:pt idx="123">
                  <c:v>81.924324741383828</c:v>
                </c:pt>
                <c:pt idx="124">
                  <c:v>81.764850407080331</c:v>
                </c:pt>
                <c:pt idx="125">
                  <c:v>81.603705452771635</c:v>
                </c:pt>
                <c:pt idx="126">
                  <c:v>81.440793290035415</c:v>
                </c:pt>
                <c:pt idx="127">
                  <c:v>81.276023469199842</c:v>
                </c:pt>
                <c:pt idx="128">
                  <c:v>81.109313587629316</c:v>
                </c:pt>
                <c:pt idx="129">
                  <c:v>80.940591266575993</c:v>
                </c:pt>
                <c:pt idx="130">
                  <c:v>80.769796139587754</c:v>
                </c:pt>
                <c:pt idx="131">
                  <c:v>80.596881785749275</c:v>
                </c:pt>
                <c:pt idx="132">
                  <c:v>80.421817533525157</c:v>
                </c:pt>
                <c:pt idx="133">
                  <c:v>80.244590056659305</c:v>
                </c:pt>
                <c:pt idx="134">
                  <c:v>80.065204683347361</c:v>
                </c:pt>
                <c:pt idx="135">
                  <c:v>79.883686344416517</c:v>
                </c:pt>
                <c:pt idx="136">
                  <c:v>79.700080095862546</c:v>
                </c:pt>
                <c:pt idx="137">
                  <c:v>79.514451165722875</c:v>
                </c:pt>
                <c:pt idx="138">
                  <c:v>79.326884494343091</c:v>
                </c:pt>
                <c:pt idx="139">
                  <c:v>79.137483759565526</c:v>
                </c:pt>
                <c:pt idx="140">
                  <c:v>78.946369902763252</c:v>
                </c:pt>
                <c:pt idx="141">
                  <c:v>78.753679196190888</c:v>
                </c:pt>
                <c:pt idx="142">
                  <c:v>78.55956091494545</c:v>
                </c:pt>
                <c:pt idx="143">
                  <c:v>78.364174696132324</c:v>
                </c:pt>
                <c:pt idx="144">
                  <c:v>78.167687682115954</c:v>
                </c:pt>
                <c:pt idx="145">
                  <c:v>77.970271552962899</c:v>
                </c:pt>
                <c:pt idx="146">
                  <c:v>77.772099554891767</c:v>
                </c:pt>
                <c:pt idx="147">
                  <c:v>77.573343626867768</c:v>
                </c:pt>
                <c:pt idx="148">
                  <c:v>77.374171717119324</c:v>
                </c:pt>
                <c:pt idx="149">
                  <c:v>77.174745366460314</c:v>
                </c:pt>
                <c:pt idx="150">
                  <c:v>76.975217617316432</c:v>
                </c:pt>
                <c:pt idx="151">
                  <c:v>76.775731287837559</c:v>
                </c:pt>
                <c:pt idx="152">
                  <c:v>76.576417630934088</c:v>
                </c:pt>
                <c:pt idx="153">
                  <c:v>76.377395379817116</c:v>
                </c:pt>
                <c:pt idx="154">
                  <c:v>76.178770165667871</c:v>
                </c:pt>
                <c:pt idx="155">
                  <c:v>75.980634280092346</c:v>
                </c:pt>
                <c:pt idx="156">
                  <c:v>75.783066745367876</c:v>
                </c:pt>
                <c:pt idx="157">
                  <c:v>75.58613364918773</c:v>
                </c:pt>
                <c:pt idx="158">
                  <c:v>75.389888697434259</c:v>
                </c:pt>
                <c:pt idx="159">
                  <c:v>75.194373938060593</c:v>
                </c:pt>
                <c:pt idx="160">
                  <c:v>74.999620610927195</c:v>
                </c:pt>
                <c:pt idx="161">
                  <c:v>74.805650081875939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95.582999999999998</c:v>
                </c:pt>
                <c:pt idx="1">
                  <c:v>95.167000000000002</c:v>
                </c:pt>
                <c:pt idx="2">
                  <c:v>93.783000000000001</c:v>
                </c:pt>
                <c:pt idx="3">
                  <c:v>94.783000000000001</c:v>
                </c:pt>
                <c:pt idx="4">
                  <c:v>95.882999999999996</c:v>
                </c:pt>
                <c:pt idx="5">
                  <c:v>95.332999999999998</c:v>
                </c:pt>
                <c:pt idx="6">
                  <c:v>95.283000000000001</c:v>
                </c:pt>
                <c:pt idx="7">
                  <c:v>94.266999999999996</c:v>
                </c:pt>
                <c:pt idx="8">
                  <c:v>93.2</c:v>
                </c:pt>
                <c:pt idx="9">
                  <c:v>96.5</c:v>
                </c:pt>
                <c:pt idx="10">
                  <c:v>94.433000000000007</c:v>
                </c:pt>
                <c:pt idx="11">
                  <c:v>96.882999999999996</c:v>
                </c:pt>
                <c:pt idx="12">
                  <c:v>94.882999999999996</c:v>
                </c:pt>
                <c:pt idx="13">
                  <c:v>95.75</c:v>
                </c:pt>
                <c:pt idx="14">
                  <c:v>94.917000000000002</c:v>
                </c:pt>
                <c:pt idx="15">
                  <c:v>97.283000000000001</c:v>
                </c:pt>
                <c:pt idx="16">
                  <c:v>96.417000000000002</c:v>
                </c:pt>
                <c:pt idx="17">
                  <c:v>94.316999999999993</c:v>
                </c:pt>
                <c:pt idx="18">
                  <c:v>95.433000000000007</c:v>
                </c:pt>
                <c:pt idx="19">
                  <c:v>94.15</c:v>
                </c:pt>
                <c:pt idx="20">
                  <c:v>96.55</c:v>
                </c:pt>
                <c:pt idx="21">
                  <c:v>95.033000000000001</c:v>
                </c:pt>
                <c:pt idx="22">
                  <c:v>96.05</c:v>
                </c:pt>
                <c:pt idx="23">
                  <c:v>94.683000000000007</c:v>
                </c:pt>
                <c:pt idx="24">
                  <c:v>94.632999999999996</c:v>
                </c:pt>
                <c:pt idx="25">
                  <c:v>93.683000000000007</c:v>
                </c:pt>
                <c:pt idx="26">
                  <c:v>95.033000000000001</c:v>
                </c:pt>
                <c:pt idx="27">
                  <c:v>95.65</c:v>
                </c:pt>
                <c:pt idx="28">
                  <c:v>95.783000000000001</c:v>
                </c:pt>
                <c:pt idx="29">
                  <c:v>93.95</c:v>
                </c:pt>
                <c:pt idx="30">
                  <c:v>97.25</c:v>
                </c:pt>
                <c:pt idx="31">
                  <c:v>94.683000000000007</c:v>
                </c:pt>
                <c:pt idx="32">
                  <c:v>95.917000000000002</c:v>
                </c:pt>
                <c:pt idx="33">
                  <c:v>96.066999999999993</c:v>
                </c:pt>
                <c:pt idx="34">
                  <c:v>97</c:v>
                </c:pt>
                <c:pt idx="35">
                  <c:v>97.533000000000001</c:v>
                </c:pt>
                <c:pt idx="36">
                  <c:v>97.917000000000002</c:v>
                </c:pt>
                <c:pt idx="37">
                  <c:v>96.233000000000004</c:v>
                </c:pt>
                <c:pt idx="38">
                  <c:v>93.55</c:v>
                </c:pt>
                <c:pt idx="39">
                  <c:v>94.766999999999996</c:v>
                </c:pt>
                <c:pt idx="40">
                  <c:v>96.533000000000001</c:v>
                </c:pt>
                <c:pt idx="41">
                  <c:v>97.716999999999999</c:v>
                </c:pt>
                <c:pt idx="42">
                  <c:v>99.382999999999996</c:v>
                </c:pt>
                <c:pt idx="43">
                  <c:v>99.45</c:v>
                </c:pt>
                <c:pt idx="44">
                  <c:v>103.367</c:v>
                </c:pt>
                <c:pt idx="45">
                  <c:v>110.017</c:v>
                </c:pt>
                <c:pt idx="46">
                  <c:v>116.5</c:v>
                </c:pt>
                <c:pt idx="47">
                  <c:v>127.81699999999999</c:v>
                </c:pt>
                <c:pt idx="48">
                  <c:v>141.69999999999999</c:v>
                </c:pt>
                <c:pt idx="49">
                  <c:v>160</c:v>
                </c:pt>
                <c:pt idx="50">
                  <c:v>178.96700000000001</c:v>
                </c:pt>
                <c:pt idx="51">
                  <c:v>196.36699999999999</c:v>
                </c:pt>
                <c:pt idx="52">
                  <c:v>210.9</c:v>
                </c:pt>
                <c:pt idx="53">
                  <c:v>221.8</c:v>
                </c:pt>
                <c:pt idx="54">
                  <c:v>228.2</c:v>
                </c:pt>
                <c:pt idx="55">
                  <c:v>230.43299999999999</c:v>
                </c:pt>
                <c:pt idx="56">
                  <c:v>232.18299999999999</c:v>
                </c:pt>
                <c:pt idx="57">
                  <c:v>229.95</c:v>
                </c:pt>
                <c:pt idx="58">
                  <c:v>223.4</c:v>
                </c:pt>
                <c:pt idx="59">
                  <c:v>206.63300000000001</c:v>
                </c:pt>
                <c:pt idx="60">
                  <c:v>176.81700000000001</c:v>
                </c:pt>
                <c:pt idx="61">
                  <c:v>133.5</c:v>
                </c:pt>
                <c:pt idx="62">
                  <c:v>103.233</c:v>
                </c:pt>
                <c:pt idx="63">
                  <c:v>93.733000000000004</c:v>
                </c:pt>
                <c:pt idx="64">
                  <c:v>94.05</c:v>
                </c:pt>
                <c:pt idx="65">
                  <c:v>92.617000000000004</c:v>
                </c:pt>
                <c:pt idx="66">
                  <c:v>94.783000000000001</c:v>
                </c:pt>
                <c:pt idx="67">
                  <c:v>98.632999999999996</c:v>
                </c:pt>
                <c:pt idx="68">
                  <c:v>101.267</c:v>
                </c:pt>
                <c:pt idx="69">
                  <c:v>111.75</c:v>
                </c:pt>
                <c:pt idx="70">
                  <c:v>121.7</c:v>
                </c:pt>
                <c:pt idx="71">
                  <c:v>136.667</c:v>
                </c:pt>
                <c:pt idx="72">
                  <c:v>150.69999999999999</c:v>
                </c:pt>
                <c:pt idx="73">
                  <c:v>163.63300000000001</c:v>
                </c:pt>
                <c:pt idx="74">
                  <c:v>176.86699999999999</c:v>
                </c:pt>
                <c:pt idx="75">
                  <c:v>184.18299999999999</c:v>
                </c:pt>
                <c:pt idx="76">
                  <c:v>191.15</c:v>
                </c:pt>
                <c:pt idx="77">
                  <c:v>194.25</c:v>
                </c:pt>
                <c:pt idx="78">
                  <c:v>192.767</c:v>
                </c:pt>
                <c:pt idx="79">
                  <c:v>189.06700000000001</c:v>
                </c:pt>
                <c:pt idx="80">
                  <c:v>174.46700000000001</c:v>
                </c:pt>
                <c:pt idx="81">
                  <c:v>146.667</c:v>
                </c:pt>
                <c:pt idx="82">
                  <c:v>117.56699999999999</c:v>
                </c:pt>
                <c:pt idx="83">
                  <c:v>95.25</c:v>
                </c:pt>
                <c:pt idx="84">
                  <c:v>89.417000000000002</c:v>
                </c:pt>
                <c:pt idx="85">
                  <c:v>87.582999999999998</c:v>
                </c:pt>
                <c:pt idx="86">
                  <c:v>86.5</c:v>
                </c:pt>
                <c:pt idx="87">
                  <c:v>87.1</c:v>
                </c:pt>
                <c:pt idx="88">
                  <c:v>85.516999999999996</c:v>
                </c:pt>
                <c:pt idx="89">
                  <c:v>85.132999999999996</c:v>
                </c:pt>
                <c:pt idx="90">
                  <c:v>87.8</c:v>
                </c:pt>
                <c:pt idx="91">
                  <c:v>84.167000000000002</c:v>
                </c:pt>
                <c:pt idx="92">
                  <c:v>86.816999999999993</c:v>
                </c:pt>
                <c:pt idx="93">
                  <c:v>87.65</c:v>
                </c:pt>
                <c:pt idx="94">
                  <c:v>88.917000000000002</c:v>
                </c:pt>
                <c:pt idx="95">
                  <c:v>89.45</c:v>
                </c:pt>
                <c:pt idx="96">
                  <c:v>90.85</c:v>
                </c:pt>
                <c:pt idx="97">
                  <c:v>88.966999999999999</c:v>
                </c:pt>
                <c:pt idx="98">
                  <c:v>90.167000000000002</c:v>
                </c:pt>
                <c:pt idx="99">
                  <c:v>89.2</c:v>
                </c:pt>
                <c:pt idx="100">
                  <c:v>89.316999999999993</c:v>
                </c:pt>
                <c:pt idx="101">
                  <c:v>87.082999999999998</c:v>
                </c:pt>
                <c:pt idx="102">
                  <c:v>87.082999999999998</c:v>
                </c:pt>
                <c:pt idx="103">
                  <c:v>89.367000000000004</c:v>
                </c:pt>
                <c:pt idx="104">
                  <c:v>89.016999999999996</c:v>
                </c:pt>
                <c:pt idx="105">
                  <c:v>90.533000000000001</c:v>
                </c:pt>
                <c:pt idx="106">
                  <c:v>92.417000000000002</c:v>
                </c:pt>
                <c:pt idx="107">
                  <c:v>98.233000000000004</c:v>
                </c:pt>
                <c:pt idx="108">
                  <c:v>101.033</c:v>
                </c:pt>
                <c:pt idx="109">
                  <c:v>106.167</c:v>
                </c:pt>
                <c:pt idx="110">
                  <c:v>112.633</c:v>
                </c:pt>
                <c:pt idx="111">
                  <c:v>115.15</c:v>
                </c:pt>
                <c:pt idx="112">
                  <c:v>114</c:v>
                </c:pt>
                <c:pt idx="113">
                  <c:v>111.75</c:v>
                </c:pt>
                <c:pt idx="114">
                  <c:v>106.55</c:v>
                </c:pt>
                <c:pt idx="115">
                  <c:v>101.617</c:v>
                </c:pt>
                <c:pt idx="116">
                  <c:v>97.533000000000001</c:v>
                </c:pt>
                <c:pt idx="117">
                  <c:v>90.6</c:v>
                </c:pt>
                <c:pt idx="118">
                  <c:v>86.283000000000001</c:v>
                </c:pt>
                <c:pt idx="119">
                  <c:v>83.283000000000001</c:v>
                </c:pt>
                <c:pt idx="120">
                  <c:v>82.016999999999996</c:v>
                </c:pt>
                <c:pt idx="121">
                  <c:v>84.367000000000004</c:v>
                </c:pt>
                <c:pt idx="122">
                  <c:v>81.966999999999999</c:v>
                </c:pt>
                <c:pt idx="123">
                  <c:v>82.45</c:v>
                </c:pt>
                <c:pt idx="124">
                  <c:v>81.25</c:v>
                </c:pt>
                <c:pt idx="125">
                  <c:v>82.033000000000001</c:v>
                </c:pt>
                <c:pt idx="126">
                  <c:v>81.867000000000004</c:v>
                </c:pt>
                <c:pt idx="127">
                  <c:v>81.617000000000004</c:v>
                </c:pt>
                <c:pt idx="128">
                  <c:v>80.75</c:v>
                </c:pt>
                <c:pt idx="129">
                  <c:v>80.183000000000007</c:v>
                </c:pt>
                <c:pt idx="130">
                  <c:v>80.582999999999998</c:v>
                </c:pt>
                <c:pt idx="131">
                  <c:v>82.382999999999996</c:v>
                </c:pt>
                <c:pt idx="132">
                  <c:v>82.367000000000004</c:v>
                </c:pt>
                <c:pt idx="133">
                  <c:v>82.216999999999999</c:v>
                </c:pt>
                <c:pt idx="134">
                  <c:v>83.466999999999999</c:v>
                </c:pt>
                <c:pt idx="135">
                  <c:v>87.483000000000004</c:v>
                </c:pt>
                <c:pt idx="136">
                  <c:v>89.95</c:v>
                </c:pt>
                <c:pt idx="137">
                  <c:v>91.016999999999996</c:v>
                </c:pt>
                <c:pt idx="138">
                  <c:v>94.15</c:v>
                </c:pt>
                <c:pt idx="139">
                  <c:v>96.9</c:v>
                </c:pt>
                <c:pt idx="140">
                  <c:v>97.983000000000004</c:v>
                </c:pt>
                <c:pt idx="141">
                  <c:v>94.832999999999998</c:v>
                </c:pt>
                <c:pt idx="142">
                  <c:v>92.733000000000004</c:v>
                </c:pt>
                <c:pt idx="143">
                  <c:v>85.632999999999996</c:v>
                </c:pt>
                <c:pt idx="144">
                  <c:v>82.617000000000004</c:v>
                </c:pt>
                <c:pt idx="145">
                  <c:v>80.099999999999994</c:v>
                </c:pt>
                <c:pt idx="146">
                  <c:v>76.900000000000006</c:v>
                </c:pt>
                <c:pt idx="147">
                  <c:v>76.8</c:v>
                </c:pt>
                <c:pt idx="148">
                  <c:v>76.316999999999993</c:v>
                </c:pt>
                <c:pt idx="149">
                  <c:v>76</c:v>
                </c:pt>
                <c:pt idx="150">
                  <c:v>74.7</c:v>
                </c:pt>
                <c:pt idx="151">
                  <c:v>77.667000000000002</c:v>
                </c:pt>
                <c:pt idx="152">
                  <c:v>72.933000000000007</c:v>
                </c:pt>
                <c:pt idx="153">
                  <c:v>74.7</c:v>
                </c:pt>
                <c:pt idx="154">
                  <c:v>75.582999999999998</c:v>
                </c:pt>
                <c:pt idx="155">
                  <c:v>74.599999999999994</c:v>
                </c:pt>
                <c:pt idx="156">
                  <c:v>76.082999999999998</c:v>
                </c:pt>
                <c:pt idx="157">
                  <c:v>76.283000000000001</c:v>
                </c:pt>
                <c:pt idx="158">
                  <c:v>74.150000000000006</c:v>
                </c:pt>
                <c:pt idx="159">
                  <c:v>75.183000000000007</c:v>
                </c:pt>
                <c:pt idx="160">
                  <c:v>75.8</c:v>
                </c:pt>
                <c:pt idx="161">
                  <c:v>76.683000000000007</c:v>
                </c:pt>
                <c:pt idx="162">
                  <c:v>76.216999999999999</c:v>
                </c:pt>
                <c:pt idx="163">
                  <c:v>75.132999999999996</c:v>
                </c:pt>
                <c:pt idx="164">
                  <c:v>74.233000000000004</c:v>
                </c:pt>
                <c:pt idx="165">
                  <c:v>73.433000000000007</c:v>
                </c:pt>
                <c:pt idx="166">
                  <c:v>76.882999999999996</c:v>
                </c:pt>
                <c:pt idx="167">
                  <c:v>74.516999999999996</c:v>
                </c:pt>
                <c:pt idx="168">
                  <c:v>74.650000000000006</c:v>
                </c:pt>
                <c:pt idx="169">
                  <c:v>74.45</c:v>
                </c:pt>
                <c:pt idx="170">
                  <c:v>74.332999999999998</c:v>
                </c:pt>
                <c:pt idx="171">
                  <c:v>74.349999999999994</c:v>
                </c:pt>
                <c:pt idx="172">
                  <c:v>76.216999999999999</c:v>
                </c:pt>
                <c:pt idx="173">
                  <c:v>75.2</c:v>
                </c:pt>
                <c:pt idx="174">
                  <c:v>74.95</c:v>
                </c:pt>
                <c:pt idx="175">
                  <c:v>76.599999999999994</c:v>
                </c:pt>
                <c:pt idx="176">
                  <c:v>74.966999999999999</c:v>
                </c:pt>
                <c:pt idx="177">
                  <c:v>74.2</c:v>
                </c:pt>
                <c:pt idx="178">
                  <c:v>72.099999999999994</c:v>
                </c:pt>
                <c:pt idx="179">
                  <c:v>75.566999999999993</c:v>
                </c:pt>
                <c:pt idx="180">
                  <c:v>73.716999999999999</c:v>
                </c:pt>
                <c:pt idx="181">
                  <c:v>75.966999999999999</c:v>
                </c:pt>
                <c:pt idx="182">
                  <c:v>74.332999999999998</c:v>
                </c:pt>
                <c:pt idx="183">
                  <c:v>75.382999999999996</c:v>
                </c:pt>
                <c:pt idx="184">
                  <c:v>73.483000000000004</c:v>
                </c:pt>
                <c:pt idx="185">
                  <c:v>73.233000000000004</c:v>
                </c:pt>
                <c:pt idx="186">
                  <c:v>74.316999999999993</c:v>
                </c:pt>
                <c:pt idx="187">
                  <c:v>75.016999999999996</c:v>
                </c:pt>
                <c:pt idx="188">
                  <c:v>72.75</c:v>
                </c:pt>
                <c:pt idx="189">
                  <c:v>72.099999999999994</c:v>
                </c:pt>
                <c:pt idx="190">
                  <c:v>72.933000000000007</c:v>
                </c:pt>
                <c:pt idx="191">
                  <c:v>74.75</c:v>
                </c:pt>
                <c:pt idx="192">
                  <c:v>73.650000000000006</c:v>
                </c:pt>
                <c:pt idx="193">
                  <c:v>75.316999999999993</c:v>
                </c:pt>
                <c:pt idx="194">
                  <c:v>75.650000000000006</c:v>
                </c:pt>
                <c:pt idx="195">
                  <c:v>74.55</c:v>
                </c:pt>
                <c:pt idx="196">
                  <c:v>74.2</c:v>
                </c:pt>
                <c:pt idx="197">
                  <c:v>73</c:v>
                </c:pt>
                <c:pt idx="198">
                  <c:v>71.849999999999994</c:v>
                </c:pt>
                <c:pt idx="199">
                  <c:v>75.25</c:v>
                </c:pt>
                <c:pt idx="200">
                  <c:v>73.266999999999996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95.197073878501385</c:v>
                </c:pt>
                <c:pt idx="5">
                  <c:v>95.239782447309082</c:v>
                </c:pt>
                <c:pt idx="6">
                  <c:v>95.28303551282923</c:v>
                </c:pt>
                <c:pt idx="7">
                  <c:v>95.326820178875124</c:v>
                </c:pt>
                <c:pt idx="8">
                  <c:v>95.37111622698913</c:v>
                </c:pt>
                <c:pt idx="9">
                  <c:v>95.415894967480739</c:v>
                </c:pt>
                <c:pt idx="10">
                  <c:v>95.461117981843969</c:v>
                </c:pt>
                <c:pt idx="11">
                  <c:v>95.506735757194249</c:v>
                </c:pt>
                <c:pt idx="12">
                  <c:v>95.552686216715173</c:v>
                </c:pt>
                <c:pt idx="13">
                  <c:v>95.598893154611261</c:v>
                </c:pt>
                <c:pt idx="14">
                  <c:v>95.645264590253134</c:v>
                </c:pt>
                <c:pt idx="15">
                  <c:v>95.691691065108159</c:v>
                </c:pt>
                <c:pt idx="16">
                  <c:v>95.738043919706726</c:v>
                </c:pt>
                <c:pt idx="17">
                  <c:v>95.784173610351644</c:v>
                </c:pt>
                <c:pt idx="18">
                  <c:v>95.829908164415627</c:v>
                </c:pt>
                <c:pt idx="19">
                  <c:v>95.875051943865145</c:v>
                </c:pt>
                <c:pt idx="20">
                  <c:v>95.919385016602206</c:v>
                </c:pt>
                <c:pt idx="21">
                  <c:v>95.96266367310642</c:v>
                </c:pt>
                <c:pt idx="22">
                  <c:v>96.004623054818467</c:v>
                </c:pt>
                <c:pt idx="23">
                  <c:v>96.044983616468741</c:v>
                </c:pt>
                <c:pt idx="24">
                  <c:v>96.083464438356586</c:v>
                </c:pt>
                <c:pt idx="25">
                  <c:v>96.119808547573143</c:v>
                </c:pt>
                <c:pt idx="26">
                  <c:v>96.153828828346846</c:v>
                </c:pt>
                <c:pt idx="27">
                  <c:v>96.185488344369773</c:v>
                </c:pt>
                <c:pt idx="28">
                  <c:v>96.215036568302921</c:v>
                </c:pt>
                <c:pt idx="29">
                  <c:v>96.243233660311517</c:v>
                </c:pt>
                <c:pt idx="30">
                  <c:v>96.271708794645377</c:v>
                </c:pt>
                <c:pt idx="31">
                  <c:v>96.303515137074299</c:v>
                </c:pt>
                <c:pt idx="32">
                  <c:v>96.343961722452789</c:v>
                </c:pt>
                <c:pt idx="33">
                  <c:v>96.401817594518548</c:v>
                </c:pt>
                <c:pt idx="34">
                  <c:v>96.490990122483637</c:v>
                </c:pt>
                <c:pt idx="35">
                  <c:v>96.632768658985214</c:v>
                </c:pt>
                <c:pt idx="36">
                  <c:v>96.858685606794722</c:v>
                </c:pt>
                <c:pt idx="37">
                  <c:v>97.213967669902985</c:v>
                </c:pt>
                <c:pt idx="38">
                  <c:v>97.761420840355029</c:v>
                </c:pt>
                <c:pt idx="39">
                  <c:v>98.58541025548989</c:v>
                </c:pt>
                <c:pt idx="40">
                  <c:v>99.795369027991939</c:v>
                </c:pt>
                <c:pt idx="41">
                  <c:v>101.52802411593908</c:v>
                </c:pt>
                <c:pt idx="42">
                  <c:v>103.9473080956695</c:v>
                </c:pt>
                <c:pt idx="43">
                  <c:v>107.24079826513574</c:v>
                </c:pt>
                <c:pt idx="44">
                  <c:v>111.61156534319957</c:v>
                </c:pt>
                <c:pt idx="45">
                  <c:v>117.26459618839036</c:v>
                </c:pt>
                <c:pt idx="46">
                  <c:v>124.38752640671234</c:v>
                </c:pt>
                <c:pt idx="47">
                  <c:v>133.12627665983692</c:v>
                </c:pt>
                <c:pt idx="48">
                  <c:v>143.55724424233981</c:v>
                </c:pt>
                <c:pt idx="49">
                  <c:v>155.6586952222512</c:v>
                </c:pt>
                <c:pt idx="50">
                  <c:v>169.28408650847763</c:v>
                </c:pt>
                <c:pt idx="51">
                  <c:v>184.13647817806705</c:v>
                </c:pt>
                <c:pt idx="52">
                  <c:v>199.72940307914399</c:v>
                </c:pt>
                <c:pt idx="53">
                  <c:v>215.28963717037587</c:v>
                </c:pt>
                <c:pt idx="54">
                  <c:v>229.53486380405789</c:v>
                </c:pt>
                <c:pt idx="55">
                  <c:v>240.34218755370617</c:v>
                </c:pt>
                <c:pt idx="56">
                  <c:v>244.62115313263044</c:v>
                </c:pt>
                <c:pt idx="57">
                  <c:v>239.02749062911039</c:v>
                </c:pt>
                <c:pt idx="58">
                  <c:v>221.83016542206232</c:v>
                </c:pt>
                <c:pt idx="59">
                  <c:v>194.93830133484192</c:v>
                </c:pt>
                <c:pt idx="60">
                  <c:v>164.06750029257176</c:v>
                </c:pt>
                <c:pt idx="61">
                  <c:v>136.17283422710523</c:v>
                </c:pt>
                <c:pt idx="62">
                  <c:v>115.96716469322963</c:v>
                </c:pt>
                <c:pt idx="63">
                  <c:v>104.33053070730131</c:v>
                </c:pt>
                <c:pt idx="64">
                  <c:v>99.386501665076665</c:v>
                </c:pt>
                <c:pt idx="65">
                  <c:v>98.623408488616604</c:v>
                </c:pt>
                <c:pt idx="66">
                  <c:v>100.27148822040665</c:v>
                </c:pt>
                <c:pt idx="67">
                  <c:v>103.53684925271203</c:v>
                </c:pt>
                <c:pt idx="68">
                  <c:v>108.25995766179402</c:v>
                </c:pt>
                <c:pt idx="69">
                  <c:v>114.54445417364553</c:v>
                </c:pt>
                <c:pt idx="70">
                  <c:v>122.53122952653865</c:v>
                </c:pt>
                <c:pt idx="71">
                  <c:v>132.28214780072648</c:v>
                </c:pt>
                <c:pt idx="72">
                  <c:v>143.71182569905244</c:v>
                </c:pt>
                <c:pt idx="73">
                  <c:v>156.53137358006347</c:v>
                </c:pt>
                <c:pt idx="74">
                  <c:v>170.16804063736143</c:v>
                </c:pt>
                <c:pt idx="75">
                  <c:v>183.59281811838423</c:v>
                </c:pt>
                <c:pt idx="76">
                  <c:v>195.00637088522933</c:v>
                </c:pt>
                <c:pt idx="77">
                  <c:v>201.58254223740803</c:v>
                </c:pt>
                <c:pt idx="78">
                  <c:v>199.92709595537116</c:v>
                </c:pt>
                <c:pt idx="79">
                  <c:v>187.84898728804009</c:v>
                </c:pt>
                <c:pt idx="80">
                  <c:v>166.64819700314391</c:v>
                </c:pt>
                <c:pt idx="81">
                  <c:v>141.57003678024341</c:v>
                </c:pt>
                <c:pt idx="82">
                  <c:v>119.13745483778695</c:v>
                </c:pt>
                <c:pt idx="83">
                  <c:v>103.44383734685071</c:v>
                </c:pt>
                <c:pt idx="84">
                  <c:v>94.724743481503296</c:v>
                </c:pt>
                <c:pt idx="85">
                  <c:v>90.81698293820601</c:v>
                </c:pt>
                <c:pt idx="86">
                  <c:v>89.346738796483308</c:v>
                </c:pt>
                <c:pt idx="87">
                  <c:v>88.816976709855268</c:v>
                </c:pt>
                <c:pt idx="88">
                  <c:v>88.568638738552011</c:v>
                </c:pt>
                <c:pt idx="89">
                  <c:v>88.386497734109312</c:v>
                </c:pt>
                <c:pt idx="90">
                  <c:v>88.21695666936732</c:v>
                </c:pt>
                <c:pt idx="91">
                  <c:v>88.049683426823961</c:v>
                </c:pt>
                <c:pt idx="92">
                  <c:v>87.883147986496468</c:v>
                </c:pt>
                <c:pt idx="93">
                  <c:v>87.717282875407946</c:v>
                </c:pt>
                <c:pt idx="94">
                  <c:v>87.552426503050455</c:v>
                </c:pt>
                <c:pt idx="95">
                  <c:v>87.38950708397374</c:v>
                </c:pt>
                <c:pt idx="96">
                  <c:v>87.23074168225736</c:v>
                </c:pt>
                <c:pt idx="97">
                  <c:v>87.081046956108523</c:v>
                </c:pt>
                <c:pt idx="98">
                  <c:v>86.950611177815418</c:v>
                </c:pt>
                <c:pt idx="99">
                  <c:v>86.859168056854813</c:v>
                </c:pt>
                <c:pt idx="100">
                  <c:v>86.842372810448865</c:v>
                </c:pt>
                <c:pt idx="101">
                  <c:v>86.960095107167433</c:v>
                </c:pt>
                <c:pt idx="102">
                  <c:v>87.305198953372411</c:v>
                </c:pt>
                <c:pt idx="103">
                  <c:v>88.009423313628403</c:v>
                </c:pt>
                <c:pt idx="104">
                  <c:v>89.240570701028034</c:v>
                </c:pt>
                <c:pt idx="105">
                  <c:v>91.182995401290114</c:v>
                </c:pt>
                <c:pt idx="106">
                  <c:v>93.99249707466015</c:v>
                </c:pt>
                <c:pt idx="107">
                  <c:v>97.719536222512133</c:v>
                </c:pt>
                <c:pt idx="108">
                  <c:v>102.2060868649868</c:v>
                </c:pt>
                <c:pt idx="109">
                  <c:v>106.98729615660328</c:v>
                </c:pt>
                <c:pt idx="110">
                  <c:v>111.26555839319863</c:v>
                </c:pt>
                <c:pt idx="111">
                  <c:v>114.04150088000453</c:v>
                </c:pt>
                <c:pt idx="112">
                  <c:v>114.43333728782265</c:v>
                </c:pt>
                <c:pt idx="113">
                  <c:v>112.0797293989652</c:v>
                </c:pt>
                <c:pt idx="114">
                  <c:v>107.39135876966616</c:v>
                </c:pt>
                <c:pt idx="115">
                  <c:v>101.44398639789165</c:v>
                </c:pt>
                <c:pt idx="116">
                  <c:v>95.531752019376782</c:v>
                </c:pt>
                <c:pt idx="117">
                  <c:v>90.649307012250134</c:v>
                </c:pt>
                <c:pt idx="118">
                  <c:v>87.209549446739771</c:v>
                </c:pt>
                <c:pt idx="119">
                  <c:v>85.099766175520173</c:v>
                </c:pt>
                <c:pt idx="120">
                  <c:v>83.939883080276502</c:v>
                </c:pt>
                <c:pt idx="121">
                  <c:v>83.333544715360844</c:v>
                </c:pt>
                <c:pt idx="122">
                  <c:v>82.996380428368496</c:v>
                </c:pt>
                <c:pt idx="123">
                  <c:v>82.769507716882472</c:v>
                </c:pt>
                <c:pt idx="124">
                  <c:v>82.58060497334634</c:v>
                </c:pt>
                <c:pt idx="125">
                  <c:v>82.402245052357173</c:v>
                </c:pt>
                <c:pt idx="126">
                  <c:v>82.225660176303535</c:v>
                </c:pt>
                <c:pt idx="127">
                  <c:v>82.048608895044978</c:v>
                </c:pt>
                <c:pt idx="128">
                  <c:v>81.871380376458461</c:v>
                </c:pt>
                <c:pt idx="129">
                  <c:v>81.697403051483704</c:v>
                </c:pt>
                <c:pt idx="130">
                  <c:v>81.538963039010824</c:v>
                </c:pt>
                <c:pt idx="131">
                  <c:v>81.432374540796189</c:v>
                </c:pt>
                <c:pt idx="132">
                  <c:v>81.468086235471858</c:v>
                </c:pt>
                <c:pt idx="133">
                  <c:v>81.832321025690533</c:v>
                </c:pt>
                <c:pt idx="134">
                  <c:v>82.828893456212555</c:v>
                </c:pt>
                <c:pt idx="135">
                  <c:v>84.811488794591568</c:v>
                </c:pt>
                <c:pt idx="136">
                  <c:v>87.960030555910834</c:v>
                </c:pt>
                <c:pt idx="137">
                  <c:v>91.95211422414323</c:v>
                </c:pt>
                <c:pt idx="138">
                  <c:v>95.783785311667188</c:v>
                </c:pt>
                <c:pt idx="139">
                  <c:v>98.055294999535192</c:v>
                </c:pt>
                <c:pt idx="140">
                  <c:v>97.720740516904783</c:v>
                </c:pt>
                <c:pt idx="141">
                  <c:v>94.78776448642941</c:v>
                </c:pt>
                <c:pt idx="142">
                  <c:v>90.345712079184906</c:v>
                </c:pt>
                <c:pt idx="143">
                  <c:v>85.867399427800422</c:v>
                </c:pt>
                <c:pt idx="144">
                  <c:v>82.389383334368446</c:v>
                </c:pt>
                <c:pt idx="145">
                  <c:v>80.184955937897769</c:v>
                </c:pt>
                <c:pt idx="146">
                  <c:v>78.984780532663123</c:v>
                </c:pt>
                <c:pt idx="147">
                  <c:v>78.37164380224182</c:v>
                </c:pt>
                <c:pt idx="148">
                  <c:v>78.027630552702931</c:v>
                </c:pt>
                <c:pt idx="149">
                  <c:v>77.782814167048755</c:v>
                </c:pt>
                <c:pt idx="150">
                  <c:v>77.567772786804397</c:v>
                </c:pt>
                <c:pt idx="151">
                  <c:v>77.360081651778046</c:v>
                </c:pt>
                <c:pt idx="152">
                  <c:v>77.153952586385174</c:v>
                </c:pt>
                <c:pt idx="153">
                  <c:v>76.948228703609388</c:v>
                </c:pt>
                <c:pt idx="154">
                  <c:v>76.742782607667422</c:v>
                </c:pt>
                <c:pt idx="155">
                  <c:v>76.537665826238012</c:v>
                </c:pt>
                <c:pt idx="156">
                  <c:v>76.332947554825722</c:v>
                </c:pt>
                <c:pt idx="157">
                  <c:v>76.128689922441794</c:v>
                </c:pt>
                <c:pt idx="158">
                  <c:v>75.924945130037813</c:v>
                </c:pt>
                <c:pt idx="159">
                  <c:v>75.721755561699325</c:v>
                </c:pt>
                <c:pt idx="160">
                  <c:v>75.519154329280539</c:v>
                </c:pt>
                <c:pt idx="161">
                  <c:v>75.317165944361491</c:v>
                </c:pt>
                <c:pt idx="162">
                  <c:v>75.115807060289512</c:v>
                </c:pt>
                <c:pt idx="163">
                  <c:v>74.915087252814374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95.197073878499054</c:v>
                </c:pt>
                <c:pt idx="5">
                  <c:v>95.239782447301764</c:v>
                </c:pt>
                <c:pt idx="6">
                  <c:v>95.283035512806677</c:v>
                </c:pt>
                <c:pt idx="7">
                  <c:v>95.326820178807012</c:v>
                </c:pt>
                <c:pt idx="8">
                  <c:v>95.371116226787777</c:v>
                </c:pt>
                <c:pt idx="9">
                  <c:v>95.415894966897767</c:v>
                </c:pt>
                <c:pt idx="10">
                  <c:v>95.461117980191091</c:v>
                </c:pt>
                <c:pt idx="11">
                  <c:v>95.506735752604882</c:v>
                </c:pt>
                <c:pt idx="12">
                  <c:v>95.552686204236309</c:v>
                </c:pt>
                <c:pt idx="13">
                  <c:v>95.598893121382773</c:v>
                </c:pt>
                <c:pt idx="14">
                  <c:v>95.64526450360519</c:v>
                </c:pt>
                <c:pt idx="15">
                  <c:v>95.691690843840249</c:v>
                </c:pt>
                <c:pt idx="16">
                  <c:v>95.738043366368004</c:v>
                </c:pt>
                <c:pt idx="17">
                  <c:v>95.784172255236655</c:v>
                </c:pt>
                <c:pt idx="18">
                  <c:v>95.829904914488054</c:v>
                </c:pt>
                <c:pt idx="19">
                  <c:v>95.875044311068962</c:v>
                </c:pt>
                <c:pt idx="20">
                  <c:v>95.919367461389456</c:v>
                </c:pt>
                <c:pt idx="21">
                  <c:v>95.962624132713884</c:v>
                </c:pt>
                <c:pt idx="22">
                  <c:v>96.004535840396983</c:v>
                </c:pt>
                <c:pt idx="23">
                  <c:v>96.044795230704722</c:v>
                </c:pt>
                <c:pt idx="24">
                  <c:v>96.083065945715518</c:v>
                </c:pt>
                <c:pt idx="25">
                  <c:v>96.118983070569442</c:v>
                </c:pt>
                <c:pt idx="26">
                  <c:v>96.152154262995367</c:v>
                </c:pt>
                <c:pt idx="27">
                  <c:v>96.182161659436403</c:v>
                </c:pt>
                <c:pt idx="28">
                  <c:v>96.208564640110225</c:v>
                </c:pt>
                <c:pt idx="29">
                  <c:v>96.230903516065197</c:v>
                </c:pt>
                <c:pt idx="30">
                  <c:v>96.248704174157751</c:v>
                </c:pt>
                <c:pt idx="31">
                  <c:v>96.261483680818344</c:v>
                </c:pt>
                <c:pt idx="32">
                  <c:v>96.268756803107166</c:v>
                </c:pt>
                <c:pt idx="33">
                  <c:v>96.270043357304729</c:v>
                </c:pt>
                <c:pt idx="34">
                  <c:v>96.264876243421369</c:v>
                </c:pt>
                <c:pt idx="35">
                  <c:v>96.25280997168079</c:v>
                </c:pt>
                <c:pt idx="36">
                  <c:v>96.233429438074978</c:v>
                </c:pt>
                <c:pt idx="37">
                  <c:v>96.206358664776062</c:v>
                </c:pt>
                <c:pt idx="38">
                  <c:v>96.171269191848154</c:v>
                </c:pt>
                <c:pt idx="39">
                  <c:v>96.127887793218989</c:v>
                </c:pt>
                <c:pt idx="40">
                  <c:v>96.076003195193678</c:v>
                </c:pt>
                <c:pt idx="41">
                  <c:v>96.015471501457796</c:v>
                </c:pt>
                <c:pt idx="42">
                  <c:v>95.946220074292768</c:v>
                </c:pt>
                <c:pt idx="43">
                  <c:v>95.868249685467887</c:v>
                </c:pt>
                <c:pt idx="44">
                  <c:v>95.781634827994935</c:v>
                </c:pt>
                <c:pt idx="45">
                  <c:v>95.686522166150496</c:v>
                </c:pt>
                <c:pt idx="46">
                  <c:v>95.583127189455794</c:v>
                </c:pt>
                <c:pt idx="47">
                  <c:v>95.471729219968097</c:v>
                </c:pt>
                <c:pt idx="48">
                  <c:v>95.352664995080488</c:v>
                </c:pt>
                <c:pt idx="49">
                  <c:v>95.226321104991371</c:v>
                </c:pt>
                <c:pt idx="50">
                  <c:v>95.093125601686495</c:v>
                </c:pt>
                <c:pt idx="51">
                  <c:v>94.953539113183467</c:v>
                </c:pt>
                <c:pt idx="52">
                  <c:v>94.808045793352647</c:v>
                </c:pt>
                <c:pt idx="53">
                  <c:v>94.657144415987375</c:v>
                </c:pt>
                <c:pt idx="54">
                  <c:v>94.501339885383928</c:v>
                </c:pt>
                <c:pt idx="55">
                  <c:v>94.341135388739616</c:v>
                </c:pt>
                <c:pt idx="56">
                  <c:v>94.177025362686592</c:v>
                </c:pt>
                <c:pt idx="57">
                  <c:v>94.009489391557068</c:v>
                </c:pt>
                <c:pt idx="58">
                  <c:v>93.838987102259324</c:v>
                </c:pt>
                <c:pt idx="59">
                  <c:v>93.665954072872907</c:v>
                </c:pt>
                <c:pt idx="60">
                  <c:v>93.490798731272008</c:v>
                </c:pt>
                <c:pt idx="61">
                  <c:v>93.313900187390161</c:v>
                </c:pt>
                <c:pt idx="62">
                  <c:v>93.135606918476228</c:v>
                </c:pt>
                <c:pt idx="63">
                  <c:v>92.956236210540936</c:v>
                </c:pt>
                <c:pt idx="64">
                  <c:v>92.776074250366804</c:v>
                </c:pt>
                <c:pt idx="65">
                  <c:v>92.595376759860443</c:v>
                </c:pt>
                <c:pt idx="66">
                  <c:v>92.414370066942013</c:v>
                </c:pt>
                <c:pt idx="67">
                  <c:v>92.233252513346727</c:v>
                </c:pt>
                <c:pt idx="68">
                  <c:v>92.052196108495906</c:v>
                </c:pt>
                <c:pt idx="69">
                  <c:v>91.871348348958776</c:v>
                </c:pt>
                <c:pt idx="70">
                  <c:v>91.69083413411343</c:v>
                </c:pt>
                <c:pt idx="71">
                  <c:v>91.510757719758061</c:v>
                </c:pt>
                <c:pt idx="72">
                  <c:v>91.331204662118182</c:v>
                </c:pt>
                <c:pt idx="73">
                  <c:v>91.152243714598654</c:v>
                </c:pt>
                <c:pt idx="74">
                  <c:v>90.973928648527021</c:v>
                </c:pt>
                <c:pt idx="75">
                  <c:v>90.796299976920281</c:v>
                </c:pt>
                <c:pt idx="76">
                  <c:v>90.619386566955384</c:v>
                </c:pt>
                <c:pt idx="77">
                  <c:v>90.443207132367831</c:v>
                </c:pt>
                <c:pt idx="78">
                  <c:v>90.267771601518163</c:v>
                </c:pt>
                <c:pt idx="79">
                  <c:v>90.093082360448548</c:v>
                </c:pt>
                <c:pt idx="80">
                  <c:v>89.91913537301599</c:v>
                </c:pt>
                <c:pt idx="81">
                  <c:v>89.745921182243762</c:v>
                </c:pt>
                <c:pt idx="82">
                  <c:v>89.573425798494469</c:v>
                </c:pt>
                <c:pt idx="83">
                  <c:v>89.40163148103494</c:v>
                </c:pt>
                <c:pt idx="84">
                  <c:v>89.230517420133594</c:v>
                </c:pt>
                <c:pt idx="85">
                  <c:v>89.060060327082681</c:v>
                </c:pt>
                <c:pt idx="86">
                  <c:v>88.89023493954646</c:v>
                </c:pt>
                <c:pt idx="87">
                  <c:v>88.721014449459332</c:v>
                </c:pt>
                <c:pt idx="88">
                  <c:v>88.552370860387455</c:v>
                </c:pt>
                <c:pt idx="89">
                  <c:v>88.384275280863449</c:v>
                </c:pt>
                <c:pt idx="90">
                  <c:v>88.216698159742336</c:v>
                </c:pt>
                <c:pt idx="91">
                  <c:v>88.049609469130971</c:v>
                </c:pt>
                <c:pt idx="92">
                  <c:v>87.882978839938772</c:v>
                </c:pt>
                <c:pt idx="93">
                  <c:v>87.716775654596503</c:v>
                </c:pt>
                <c:pt idx="94">
                  <c:v>87.550969101009684</c:v>
                </c:pt>
                <c:pt idx="95">
                  <c:v>87.385528191360137</c:v>
                </c:pt>
                <c:pt idx="96">
                  <c:v>87.220421748954891</c:v>
                </c:pt>
                <c:pt idx="97">
                  <c:v>87.055618365950366</c:v>
                </c:pt>
                <c:pt idx="98">
                  <c:v>86.891086334458606</c:v>
                </c:pt>
                <c:pt idx="99">
                  <c:v>86.726793553276025</c:v>
                </c:pt>
                <c:pt idx="100">
                  <c:v>86.562707412270157</c:v>
                </c:pt>
                <c:pt idx="101">
                  <c:v>86.398794656320021</c:v>
                </c:pt>
                <c:pt idx="102">
                  <c:v>86.235021230638253</c:v>
                </c:pt>
                <c:pt idx="103">
                  <c:v>86.071352109314361</c:v>
                </c:pt>
                <c:pt idx="104">
                  <c:v>85.907751109015138</c:v>
                </c:pt>
                <c:pt idx="105">
                  <c:v>85.744180689967266</c:v>
                </c:pt>
                <c:pt idx="106">
                  <c:v>85.580601746638806</c:v>
                </c:pt>
                <c:pt idx="107">
                  <c:v>85.416973390933691</c:v>
                </c:pt>
                <c:pt idx="108">
                  <c:v>85.253252731228471</c:v>
                </c:pt>
                <c:pt idx="109">
                  <c:v>85.089394651214135</c:v>
                </c:pt>
                <c:pt idx="110">
                  <c:v>84.925351593262093</c:v>
                </c:pt>
                <c:pt idx="111">
                  <c:v>84.761073351910625</c:v>
                </c:pt>
                <c:pt idx="112">
                  <c:v>84.596506884056836</c:v>
                </c:pt>
                <c:pt idx="113">
                  <c:v>84.431596143523237</c:v>
                </c:pt>
                <c:pt idx="114">
                  <c:v>84.266281948820961</c:v>
                </c:pt>
                <c:pt idx="115">
                  <c:v>84.100501894112909</c:v>
                </c:pt>
                <c:pt idx="116">
                  <c:v>83.934190314531122</c:v>
                </c:pt>
                <c:pt idx="117">
                  <c:v>83.767278318052789</c:v>
                </c:pt>
                <c:pt idx="118">
                  <c:v>83.5996938969882</c:v>
                </c:pt>
                <c:pt idx="119">
                  <c:v>83.431362132671936</c:v>
                </c:pt>
                <c:pt idx="120">
                  <c:v>83.262205507034565</c:v>
                </c:pt>
                <c:pt idx="121">
                  <c:v>83.09214433422099</c:v>
                </c:pt>
                <c:pt idx="122">
                  <c:v>82.921097324147297</c:v>
                </c:pt>
                <c:pt idx="123">
                  <c:v>82.748982287698951</c:v>
                </c:pt>
                <c:pt idx="124">
                  <c:v>82.575716990022727</c:v>
                </c:pt>
                <c:pt idx="125">
                  <c:v>82.4012201539514</c:v>
                </c:pt>
                <c:pt idx="126">
                  <c:v>82.225412609978335</c:v>
                </c:pt>
                <c:pt idx="127">
                  <c:v>82.048218582407756</c:v>
                </c:pt>
                <c:pt idx="128">
                  <c:v>81.869567093493927</c:v>
                </c:pt>
                <c:pt idx="129">
                  <c:v>81.689393458829272</c:v>
                </c:pt>
                <c:pt idx="130">
                  <c:v>81.507640838365887</c:v>
                </c:pt>
                <c:pt idx="131">
                  <c:v>81.324261798818029</c:v>
                </c:pt>
                <c:pt idx="132">
                  <c:v>81.139219835475274</c:v>
                </c:pt>
                <c:pt idx="133">
                  <c:v>80.952490795414732</c:v>
                </c:pt>
                <c:pt idx="134">
                  <c:v>80.764064140510371</c:v>
                </c:pt>
                <c:pt idx="135">
                  <c:v>80.573943988205173</c:v>
                </c:pt>
                <c:pt idx="136">
                  <c:v>80.382149871285449</c:v>
                </c:pt>
                <c:pt idx="137">
                  <c:v>80.188717165170686</c:v>
                </c:pt>
                <c:pt idx="138">
                  <c:v>79.993697142471774</c:v>
                </c:pt>
                <c:pt idx="139">
                  <c:v>79.797156629360302</c:v>
                </c:pt>
                <c:pt idx="140">
                  <c:v>79.599177255834604</c:v>
                </c:pt>
                <c:pt idx="141">
                  <c:v>79.399854311127115</c:v>
                </c:pt>
                <c:pt idx="142">
                  <c:v>79.199295234894279</c:v>
                </c:pt>
                <c:pt idx="143">
                  <c:v>78.997617792984101</c:v>
                </c:pt>
                <c:pt idx="144">
                  <c:v>78.794948002059158</c:v>
                </c:pt>
                <c:pt idx="145">
                  <c:v>78.591417878957742</c:v>
                </c:pt>
                <c:pt idx="146">
                  <c:v>78.387163097549291</c:v>
                </c:pt>
                <c:pt idx="147">
                  <c:v>78.182320637572445</c:v>
                </c:pt>
                <c:pt idx="148">
                  <c:v>77.977026506607444</c:v>
                </c:pt>
                <c:pt idx="149">
                  <c:v>77.77141360844368</c:v>
                </c:pt>
                <c:pt idx="150">
                  <c:v>77.565609819547319</c:v>
                </c:pt>
                <c:pt idx="151">
                  <c:v>77.359736321234379</c:v>
                </c:pt>
                <c:pt idx="152">
                  <c:v>77.153906219748023</c:v>
                </c:pt>
                <c:pt idx="153">
                  <c:v>76.948223470922642</c:v>
                </c:pt>
                <c:pt idx="154">
                  <c:v>76.74278211154612</c:v>
                </c:pt>
                <c:pt idx="155">
                  <c:v>76.537665786736127</c:v>
                </c:pt>
                <c:pt idx="156">
                  <c:v>76.332947552185374</c:v>
                </c:pt>
                <c:pt idx="157">
                  <c:v>76.128689922293688</c:v>
                </c:pt>
                <c:pt idx="158">
                  <c:v>75.924945130030835</c:v>
                </c:pt>
                <c:pt idx="159">
                  <c:v>75.721755561699055</c:v>
                </c:pt>
                <c:pt idx="160">
                  <c:v>75.519154329280525</c:v>
                </c:pt>
                <c:pt idx="161">
                  <c:v>75.317165944361491</c:v>
                </c:pt>
                <c:pt idx="162">
                  <c:v>75.115807060289512</c:v>
                </c:pt>
                <c:pt idx="163">
                  <c:v>74.915087252814374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96.677999999999997</c:v>
                </c:pt>
                <c:pt idx="1">
                  <c:v>95.661000000000001</c:v>
                </c:pt>
                <c:pt idx="2">
                  <c:v>97.39</c:v>
                </c:pt>
                <c:pt idx="3">
                  <c:v>98.542000000000002</c:v>
                </c:pt>
                <c:pt idx="4">
                  <c:v>96.897999999999996</c:v>
                </c:pt>
                <c:pt idx="5">
                  <c:v>96.287999999999997</c:v>
                </c:pt>
                <c:pt idx="6">
                  <c:v>95.424000000000007</c:v>
                </c:pt>
                <c:pt idx="7">
                  <c:v>97.153000000000006</c:v>
                </c:pt>
                <c:pt idx="8">
                  <c:v>95.305000000000007</c:v>
                </c:pt>
                <c:pt idx="9">
                  <c:v>96.236999999999995</c:v>
                </c:pt>
                <c:pt idx="10">
                  <c:v>92.897999999999996</c:v>
                </c:pt>
                <c:pt idx="11">
                  <c:v>95.558999999999997</c:v>
                </c:pt>
                <c:pt idx="12">
                  <c:v>98.186000000000007</c:v>
                </c:pt>
                <c:pt idx="13">
                  <c:v>95.135999999999996</c:v>
                </c:pt>
                <c:pt idx="14">
                  <c:v>95.661000000000001</c:v>
                </c:pt>
                <c:pt idx="15">
                  <c:v>96.034000000000006</c:v>
                </c:pt>
                <c:pt idx="16">
                  <c:v>96.644000000000005</c:v>
                </c:pt>
                <c:pt idx="17">
                  <c:v>94.542000000000002</c:v>
                </c:pt>
                <c:pt idx="18">
                  <c:v>96.558999999999997</c:v>
                </c:pt>
                <c:pt idx="19">
                  <c:v>96.507999999999996</c:v>
                </c:pt>
                <c:pt idx="20">
                  <c:v>96.846999999999994</c:v>
                </c:pt>
                <c:pt idx="21">
                  <c:v>95.424000000000007</c:v>
                </c:pt>
                <c:pt idx="22">
                  <c:v>96.61</c:v>
                </c:pt>
                <c:pt idx="23">
                  <c:v>94.694999999999993</c:v>
                </c:pt>
                <c:pt idx="24">
                  <c:v>96.864000000000004</c:v>
                </c:pt>
                <c:pt idx="25">
                  <c:v>95.338999999999999</c:v>
                </c:pt>
                <c:pt idx="26">
                  <c:v>94.084999999999994</c:v>
                </c:pt>
                <c:pt idx="27">
                  <c:v>96.168999999999997</c:v>
                </c:pt>
                <c:pt idx="28">
                  <c:v>95.728999999999999</c:v>
                </c:pt>
                <c:pt idx="29">
                  <c:v>98.016999999999996</c:v>
                </c:pt>
                <c:pt idx="30">
                  <c:v>97.016999999999996</c:v>
                </c:pt>
                <c:pt idx="31">
                  <c:v>96.948999999999998</c:v>
                </c:pt>
                <c:pt idx="32">
                  <c:v>97.78</c:v>
                </c:pt>
                <c:pt idx="33">
                  <c:v>96.694999999999993</c:v>
                </c:pt>
                <c:pt idx="34">
                  <c:v>96.763000000000005</c:v>
                </c:pt>
                <c:pt idx="35">
                  <c:v>98.186000000000007</c:v>
                </c:pt>
                <c:pt idx="36">
                  <c:v>98.153000000000006</c:v>
                </c:pt>
                <c:pt idx="37">
                  <c:v>99.084999999999994</c:v>
                </c:pt>
                <c:pt idx="38">
                  <c:v>96.287999999999997</c:v>
                </c:pt>
                <c:pt idx="39">
                  <c:v>99.135999999999996</c:v>
                </c:pt>
                <c:pt idx="40">
                  <c:v>98.135999999999996</c:v>
                </c:pt>
                <c:pt idx="41">
                  <c:v>99.051000000000002</c:v>
                </c:pt>
                <c:pt idx="42">
                  <c:v>101.22</c:v>
                </c:pt>
                <c:pt idx="43">
                  <c:v>104.559</c:v>
                </c:pt>
                <c:pt idx="44">
                  <c:v>106.508</c:v>
                </c:pt>
                <c:pt idx="45">
                  <c:v>107.864</c:v>
                </c:pt>
                <c:pt idx="46">
                  <c:v>113.797</c:v>
                </c:pt>
                <c:pt idx="47">
                  <c:v>121.30500000000001</c:v>
                </c:pt>
                <c:pt idx="48">
                  <c:v>132.797</c:v>
                </c:pt>
                <c:pt idx="49">
                  <c:v>147.881</c:v>
                </c:pt>
                <c:pt idx="50">
                  <c:v>165.71199999999999</c:v>
                </c:pt>
                <c:pt idx="51">
                  <c:v>182.64400000000001</c:v>
                </c:pt>
                <c:pt idx="52">
                  <c:v>200.69499999999999</c:v>
                </c:pt>
                <c:pt idx="53">
                  <c:v>212.69499999999999</c:v>
                </c:pt>
                <c:pt idx="54">
                  <c:v>221.76300000000001</c:v>
                </c:pt>
                <c:pt idx="55">
                  <c:v>227.542</c:v>
                </c:pt>
                <c:pt idx="56">
                  <c:v>229.23699999999999</c:v>
                </c:pt>
                <c:pt idx="57">
                  <c:v>228.03399999999999</c:v>
                </c:pt>
                <c:pt idx="58">
                  <c:v>224.102</c:v>
                </c:pt>
                <c:pt idx="59">
                  <c:v>213.03399999999999</c:v>
                </c:pt>
                <c:pt idx="60">
                  <c:v>190.35599999999999</c:v>
                </c:pt>
                <c:pt idx="61">
                  <c:v>159.983</c:v>
                </c:pt>
                <c:pt idx="62">
                  <c:v>124.017</c:v>
                </c:pt>
                <c:pt idx="63">
                  <c:v>102.69499999999999</c:v>
                </c:pt>
                <c:pt idx="64">
                  <c:v>95.61</c:v>
                </c:pt>
                <c:pt idx="65">
                  <c:v>98.203000000000003</c:v>
                </c:pt>
                <c:pt idx="66">
                  <c:v>95.694999999999993</c:v>
                </c:pt>
                <c:pt idx="67">
                  <c:v>97.034000000000006</c:v>
                </c:pt>
                <c:pt idx="68">
                  <c:v>101.339</c:v>
                </c:pt>
                <c:pt idx="69">
                  <c:v>106.23699999999999</c:v>
                </c:pt>
                <c:pt idx="70">
                  <c:v>114.593</c:v>
                </c:pt>
                <c:pt idx="71">
                  <c:v>125.39</c:v>
                </c:pt>
                <c:pt idx="72">
                  <c:v>138.71199999999999</c:v>
                </c:pt>
                <c:pt idx="73">
                  <c:v>151.74600000000001</c:v>
                </c:pt>
                <c:pt idx="74">
                  <c:v>165.18600000000001</c:v>
                </c:pt>
                <c:pt idx="75">
                  <c:v>175.18600000000001</c:v>
                </c:pt>
                <c:pt idx="76">
                  <c:v>184.78</c:v>
                </c:pt>
                <c:pt idx="77">
                  <c:v>188.57599999999999</c:v>
                </c:pt>
                <c:pt idx="78">
                  <c:v>191.203</c:v>
                </c:pt>
                <c:pt idx="79">
                  <c:v>188.559</c:v>
                </c:pt>
                <c:pt idx="80">
                  <c:v>184.559</c:v>
                </c:pt>
                <c:pt idx="81">
                  <c:v>167.441</c:v>
                </c:pt>
                <c:pt idx="82">
                  <c:v>145.102</c:v>
                </c:pt>
                <c:pt idx="83">
                  <c:v>119.169</c:v>
                </c:pt>
                <c:pt idx="84">
                  <c:v>97.897999999999996</c:v>
                </c:pt>
                <c:pt idx="85">
                  <c:v>90.831000000000003</c:v>
                </c:pt>
                <c:pt idx="86">
                  <c:v>89.983000000000004</c:v>
                </c:pt>
                <c:pt idx="87">
                  <c:v>87.745999999999995</c:v>
                </c:pt>
                <c:pt idx="88">
                  <c:v>89.525000000000006</c:v>
                </c:pt>
                <c:pt idx="89">
                  <c:v>89.22</c:v>
                </c:pt>
                <c:pt idx="90">
                  <c:v>89.694999999999993</c:v>
                </c:pt>
                <c:pt idx="91">
                  <c:v>90.322000000000003</c:v>
                </c:pt>
                <c:pt idx="92">
                  <c:v>89.168999999999997</c:v>
                </c:pt>
                <c:pt idx="93">
                  <c:v>92.796999999999997</c:v>
                </c:pt>
                <c:pt idx="94">
                  <c:v>90.22</c:v>
                </c:pt>
                <c:pt idx="95">
                  <c:v>88.61</c:v>
                </c:pt>
                <c:pt idx="96">
                  <c:v>87.22</c:v>
                </c:pt>
                <c:pt idx="97">
                  <c:v>89.424000000000007</c:v>
                </c:pt>
                <c:pt idx="98">
                  <c:v>90.236999999999995</c:v>
                </c:pt>
                <c:pt idx="99">
                  <c:v>89.644000000000005</c:v>
                </c:pt>
                <c:pt idx="100">
                  <c:v>90.61</c:v>
                </c:pt>
                <c:pt idx="101">
                  <c:v>91.153000000000006</c:v>
                </c:pt>
                <c:pt idx="102">
                  <c:v>90.254000000000005</c:v>
                </c:pt>
                <c:pt idx="103">
                  <c:v>90.474999999999994</c:v>
                </c:pt>
                <c:pt idx="104">
                  <c:v>90.322000000000003</c:v>
                </c:pt>
                <c:pt idx="105">
                  <c:v>91.677999999999997</c:v>
                </c:pt>
                <c:pt idx="106">
                  <c:v>91.254000000000005</c:v>
                </c:pt>
                <c:pt idx="107">
                  <c:v>95.135999999999996</c:v>
                </c:pt>
                <c:pt idx="108">
                  <c:v>98.864000000000004</c:v>
                </c:pt>
                <c:pt idx="109">
                  <c:v>102.64400000000001</c:v>
                </c:pt>
                <c:pt idx="110">
                  <c:v>106.119</c:v>
                </c:pt>
                <c:pt idx="111">
                  <c:v>111.339</c:v>
                </c:pt>
                <c:pt idx="112">
                  <c:v>116.983</c:v>
                </c:pt>
                <c:pt idx="113">
                  <c:v>116.18600000000001</c:v>
                </c:pt>
                <c:pt idx="114">
                  <c:v>115</c:v>
                </c:pt>
                <c:pt idx="115">
                  <c:v>112.35599999999999</c:v>
                </c:pt>
                <c:pt idx="116">
                  <c:v>106.492</c:v>
                </c:pt>
                <c:pt idx="117">
                  <c:v>98.338999999999999</c:v>
                </c:pt>
                <c:pt idx="118">
                  <c:v>94.626999999999995</c:v>
                </c:pt>
                <c:pt idx="119">
                  <c:v>90.542000000000002</c:v>
                </c:pt>
                <c:pt idx="120">
                  <c:v>86.661000000000001</c:v>
                </c:pt>
                <c:pt idx="121">
                  <c:v>87.186000000000007</c:v>
                </c:pt>
                <c:pt idx="122">
                  <c:v>87.305000000000007</c:v>
                </c:pt>
                <c:pt idx="123">
                  <c:v>83.796999999999997</c:v>
                </c:pt>
                <c:pt idx="124">
                  <c:v>83.813999999999993</c:v>
                </c:pt>
                <c:pt idx="125">
                  <c:v>83.677999999999997</c:v>
                </c:pt>
                <c:pt idx="126">
                  <c:v>85.457999999999998</c:v>
                </c:pt>
                <c:pt idx="127">
                  <c:v>85.78</c:v>
                </c:pt>
                <c:pt idx="128">
                  <c:v>84.745999999999995</c:v>
                </c:pt>
                <c:pt idx="129">
                  <c:v>83.575999999999993</c:v>
                </c:pt>
                <c:pt idx="130">
                  <c:v>82.915000000000006</c:v>
                </c:pt>
                <c:pt idx="131">
                  <c:v>83.22</c:v>
                </c:pt>
                <c:pt idx="132">
                  <c:v>80.983000000000004</c:v>
                </c:pt>
                <c:pt idx="133">
                  <c:v>85.338999999999999</c:v>
                </c:pt>
                <c:pt idx="134">
                  <c:v>83.203000000000003</c:v>
                </c:pt>
                <c:pt idx="135">
                  <c:v>82.897999999999996</c:v>
                </c:pt>
                <c:pt idx="136">
                  <c:v>84.287999999999997</c:v>
                </c:pt>
                <c:pt idx="137">
                  <c:v>88.831000000000003</c:v>
                </c:pt>
                <c:pt idx="138">
                  <c:v>90.457999999999998</c:v>
                </c:pt>
                <c:pt idx="139">
                  <c:v>93.575999999999993</c:v>
                </c:pt>
                <c:pt idx="140">
                  <c:v>96.694999999999993</c:v>
                </c:pt>
                <c:pt idx="141">
                  <c:v>99.153000000000006</c:v>
                </c:pt>
                <c:pt idx="142">
                  <c:v>94.965999999999994</c:v>
                </c:pt>
                <c:pt idx="143">
                  <c:v>95.661000000000001</c:v>
                </c:pt>
                <c:pt idx="144">
                  <c:v>91.915000000000006</c:v>
                </c:pt>
                <c:pt idx="145">
                  <c:v>85.813999999999993</c:v>
                </c:pt>
                <c:pt idx="146">
                  <c:v>82.168999999999997</c:v>
                </c:pt>
                <c:pt idx="147">
                  <c:v>81.355999999999995</c:v>
                </c:pt>
                <c:pt idx="148">
                  <c:v>78.271000000000001</c:v>
                </c:pt>
                <c:pt idx="149">
                  <c:v>79.254000000000005</c:v>
                </c:pt>
                <c:pt idx="150">
                  <c:v>78</c:v>
                </c:pt>
                <c:pt idx="151">
                  <c:v>79.661000000000001</c:v>
                </c:pt>
                <c:pt idx="152">
                  <c:v>77.831000000000003</c:v>
                </c:pt>
                <c:pt idx="153">
                  <c:v>78.78</c:v>
                </c:pt>
                <c:pt idx="154">
                  <c:v>77.034000000000006</c:v>
                </c:pt>
                <c:pt idx="155">
                  <c:v>78.78</c:v>
                </c:pt>
                <c:pt idx="156">
                  <c:v>77.322000000000003</c:v>
                </c:pt>
                <c:pt idx="157">
                  <c:v>78.948999999999998</c:v>
                </c:pt>
                <c:pt idx="158">
                  <c:v>77.135999999999996</c:v>
                </c:pt>
                <c:pt idx="159">
                  <c:v>76.525000000000006</c:v>
                </c:pt>
                <c:pt idx="160">
                  <c:v>76.016999999999996</c:v>
                </c:pt>
                <c:pt idx="161">
                  <c:v>78.915000000000006</c:v>
                </c:pt>
                <c:pt idx="162">
                  <c:v>79.186000000000007</c:v>
                </c:pt>
                <c:pt idx="163">
                  <c:v>77.373000000000005</c:v>
                </c:pt>
                <c:pt idx="164">
                  <c:v>76.457999999999998</c:v>
                </c:pt>
                <c:pt idx="165">
                  <c:v>76.305000000000007</c:v>
                </c:pt>
                <c:pt idx="166">
                  <c:v>76.034000000000006</c:v>
                </c:pt>
                <c:pt idx="167">
                  <c:v>76.457999999999998</c:v>
                </c:pt>
                <c:pt idx="168">
                  <c:v>74.203000000000003</c:v>
                </c:pt>
                <c:pt idx="169">
                  <c:v>74.626999999999995</c:v>
                </c:pt>
                <c:pt idx="170">
                  <c:v>78.542000000000002</c:v>
                </c:pt>
                <c:pt idx="171">
                  <c:v>78.406999999999996</c:v>
                </c:pt>
                <c:pt idx="172">
                  <c:v>76.661000000000001</c:v>
                </c:pt>
                <c:pt idx="173">
                  <c:v>76.626999999999995</c:v>
                </c:pt>
                <c:pt idx="174">
                  <c:v>75.915000000000006</c:v>
                </c:pt>
                <c:pt idx="175">
                  <c:v>78.474999999999994</c:v>
                </c:pt>
                <c:pt idx="176">
                  <c:v>76.271000000000001</c:v>
                </c:pt>
                <c:pt idx="177">
                  <c:v>74.507999999999996</c:v>
                </c:pt>
                <c:pt idx="178">
                  <c:v>76.78</c:v>
                </c:pt>
                <c:pt idx="179">
                  <c:v>76.22</c:v>
                </c:pt>
                <c:pt idx="180">
                  <c:v>76.305000000000007</c:v>
                </c:pt>
                <c:pt idx="181">
                  <c:v>77.067999999999998</c:v>
                </c:pt>
                <c:pt idx="182">
                  <c:v>75.186000000000007</c:v>
                </c:pt>
                <c:pt idx="183">
                  <c:v>76.864000000000004</c:v>
                </c:pt>
                <c:pt idx="184">
                  <c:v>75.355999999999995</c:v>
                </c:pt>
                <c:pt idx="185">
                  <c:v>78.203000000000003</c:v>
                </c:pt>
                <c:pt idx="186">
                  <c:v>75.965999999999994</c:v>
                </c:pt>
                <c:pt idx="187">
                  <c:v>76.016999999999996</c:v>
                </c:pt>
                <c:pt idx="188">
                  <c:v>75.677999999999997</c:v>
                </c:pt>
                <c:pt idx="189">
                  <c:v>77.813999999999993</c:v>
                </c:pt>
                <c:pt idx="190">
                  <c:v>76.677999999999997</c:v>
                </c:pt>
                <c:pt idx="191">
                  <c:v>76.965999999999994</c:v>
                </c:pt>
                <c:pt idx="192">
                  <c:v>75.728999999999999</c:v>
                </c:pt>
                <c:pt idx="193">
                  <c:v>77.61</c:v>
                </c:pt>
                <c:pt idx="194">
                  <c:v>78.355999999999995</c:v>
                </c:pt>
                <c:pt idx="195">
                  <c:v>78.119</c:v>
                </c:pt>
                <c:pt idx="196">
                  <c:v>78.051000000000002</c:v>
                </c:pt>
                <c:pt idx="197">
                  <c:v>78.373000000000005</c:v>
                </c:pt>
                <c:pt idx="198">
                  <c:v>75.236999999999995</c:v>
                </c:pt>
                <c:pt idx="199">
                  <c:v>75.983000000000004</c:v>
                </c:pt>
                <c:pt idx="200">
                  <c:v>77.897999999999996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95.234304008606273</c:v>
                </c:pt>
                <c:pt idx="7">
                  <c:v>95.346190472704265</c:v>
                </c:pt>
                <c:pt idx="8">
                  <c:v>95.458775245945034</c:v>
                </c:pt>
                <c:pt idx="9">
                  <c:v>95.572029326330849</c:v>
                </c:pt>
                <c:pt idx="10">
                  <c:v>95.68591215995626</c:v>
                </c:pt>
                <c:pt idx="11">
                  <c:v>95.800369944195054</c:v>
                </c:pt>
                <c:pt idx="12">
                  <c:v>95.915333787578703</c:v>
                </c:pt>
                <c:pt idx="13">
                  <c:v>96.030717732136139</c:v>
                </c:pt>
                <c:pt idx="14">
                  <c:v>96.146416649747323</c:v>
                </c:pt>
                <c:pt idx="15">
                  <c:v>96.262304031629412</c:v>
                </c:pt>
                <c:pt idx="16">
                  <c:v>96.378229700268633</c:v>
                </c:pt>
                <c:pt idx="17">
                  <c:v>96.494017487588565</c:v>
                </c:pt>
                <c:pt idx="18">
                  <c:v>96.609462945279475</c:v>
                </c:pt>
                <c:pt idx="19">
                  <c:v>96.724331189767923</c:v>
                </c:pt>
                <c:pt idx="20">
                  <c:v>96.838355048557062</c:v>
                </c:pt>
                <c:pt idx="21">
                  <c:v>96.951233791832934</c:v>
                </c:pt>
                <c:pt idx="22">
                  <c:v>97.062632949494741</c:v>
                </c:pt>
                <c:pt idx="23">
                  <c:v>97.172186110393028</c:v>
                </c:pt>
                <c:pt idx="24">
                  <c:v>97.279500314444633</c:v>
                </c:pt>
                <c:pt idx="25">
                  <c:v>97.384167899204868</c:v>
                </c:pt>
                <c:pt idx="26">
                  <c:v>97.485789784507645</c:v>
                </c:pt>
                <c:pt idx="27">
                  <c:v>97.584018648170826</c:v>
                </c:pt>
                <c:pt idx="28">
                  <c:v>97.678635888578427</c:v>
                </c:pt>
                <c:pt idx="29">
                  <c:v>97.76968442141461</c:v>
                </c:pt>
                <c:pt idx="30">
                  <c:v>97.857690932047106</c:v>
                </c:pt>
                <c:pt idx="31">
                  <c:v>97.944026625365765</c:v>
                </c:pt>
                <c:pt idx="32">
                  <c:v>98.03147445925562</c:v>
                </c:pt>
                <c:pt idx="33">
                  <c:v>98.125091594635535</c:v>
                </c:pt>
                <c:pt idx="34">
                  <c:v>98.233474422955638</c:v>
                </c:pt>
                <c:pt idx="35">
                  <c:v>98.370543144821767</c:v>
                </c:pt>
                <c:pt idx="36">
                  <c:v>98.557953168233581</c:v>
                </c:pt>
                <c:pt idx="37">
                  <c:v>98.828198247307711</c:v>
                </c:pt>
                <c:pt idx="38">
                  <c:v>99.228380696989049</c:v>
                </c:pt>
                <c:pt idx="39">
                  <c:v>99.824474907464904</c:v>
                </c:pt>
                <c:pt idx="40">
                  <c:v>100.70569726814709</c:v>
                </c:pt>
                <c:pt idx="41">
                  <c:v>101.98832869306013</c:v>
                </c:pt>
                <c:pt idx="42">
                  <c:v>103.81804679368867</c:v>
                </c:pt>
                <c:pt idx="43">
                  <c:v>106.36957039952739</c:v>
                </c:pt>
                <c:pt idx="44">
                  <c:v>109.84228041844202</c:v>
                </c:pt>
                <c:pt idx="45">
                  <c:v>114.45055238973667</c:v>
                </c:pt>
                <c:pt idx="46">
                  <c:v>120.40790509650883</c:v>
                </c:pt>
                <c:pt idx="47">
                  <c:v>127.90478529685932</c:v>
                </c:pt>
                <c:pt idx="48">
                  <c:v>137.08082850727138</c:v>
                </c:pt>
                <c:pt idx="49">
                  <c:v>147.99349434322832</c:v>
                </c:pt>
                <c:pt idx="50">
                  <c:v>160.58519829281286</c:v>
                </c:pt>
                <c:pt idx="51">
                  <c:v>174.64815465267554</c:v>
                </c:pt>
                <c:pt idx="52">
                  <c:v>189.77613234890725</c:v>
                </c:pt>
                <c:pt idx="53">
                  <c:v>205.27455292709962</c:v>
                </c:pt>
                <c:pt idx="54">
                  <c:v>219.99418762983305</c:v>
                </c:pt>
                <c:pt idx="55">
                  <c:v>232.11390294757146</c:v>
                </c:pt>
                <c:pt idx="56">
                  <c:v>239.06992244337209</c:v>
                </c:pt>
                <c:pt idx="57">
                  <c:v>238.00542771245208</c:v>
                </c:pt>
                <c:pt idx="58">
                  <c:v>226.96709426108094</c:v>
                </c:pt>
                <c:pt idx="59">
                  <c:v>206.40109058755169</c:v>
                </c:pt>
                <c:pt idx="60">
                  <c:v>179.79732844982465</c:v>
                </c:pt>
                <c:pt idx="61">
                  <c:v>152.58711351517559</c:v>
                </c:pt>
                <c:pt idx="62">
                  <c:v>129.77877850425895</c:v>
                </c:pt>
                <c:pt idx="63">
                  <c:v>113.98366347721661</c:v>
                </c:pt>
                <c:pt idx="64">
                  <c:v>105.10018205822473</c:v>
                </c:pt>
                <c:pt idx="65">
                  <c:v>101.44174333574796</c:v>
                </c:pt>
                <c:pt idx="66">
                  <c:v>101.13867988613792</c:v>
                </c:pt>
                <c:pt idx="67">
                  <c:v>102.92735813758974</c:v>
                </c:pt>
                <c:pt idx="68">
                  <c:v>106.24355995458529</c:v>
                </c:pt>
                <c:pt idx="69">
                  <c:v>110.98118890624608</c:v>
                </c:pt>
                <c:pt idx="70">
                  <c:v>117.22984001840875</c:v>
                </c:pt>
                <c:pt idx="71">
                  <c:v>125.09981385397271</c:v>
                </c:pt>
                <c:pt idx="72">
                  <c:v>134.62088381694761</c:v>
                </c:pt>
                <c:pt idx="73">
                  <c:v>145.67735542674876</c:v>
                </c:pt>
                <c:pt idx="74">
                  <c:v>157.94869059982665</c:v>
                </c:pt>
                <c:pt idx="75">
                  <c:v>170.81572524349184</c:v>
                </c:pt>
                <c:pt idx="76">
                  <c:v>183.17467039158936</c:v>
                </c:pt>
                <c:pt idx="77">
                  <c:v>193.16368116655457</c:v>
                </c:pt>
                <c:pt idx="78">
                  <c:v>198.06775512860443</c:v>
                </c:pt>
                <c:pt idx="79">
                  <c:v>194.97185095473196</c:v>
                </c:pt>
                <c:pt idx="80">
                  <c:v>182.43323740303529</c:v>
                </c:pt>
                <c:pt idx="81">
                  <c:v>162.20986706772817</c:v>
                </c:pt>
                <c:pt idx="82">
                  <c:v>139.19110848007085</c:v>
                </c:pt>
                <c:pt idx="83">
                  <c:v>118.93946779887786</c:v>
                </c:pt>
                <c:pt idx="84">
                  <c:v>104.76217295935568</c:v>
                </c:pt>
                <c:pt idx="85">
                  <c:v>96.751959425012942</c:v>
                </c:pt>
                <c:pt idx="86">
                  <c:v>93.042960614904771</c:v>
                </c:pt>
                <c:pt idx="87">
                  <c:v>91.581283542673575</c:v>
                </c:pt>
                <c:pt idx="88">
                  <c:v>91.029377248735258</c:v>
                </c:pt>
                <c:pt idx="89">
                  <c:v>90.767814225109277</c:v>
                </c:pt>
                <c:pt idx="90">
                  <c:v>90.580292472653156</c:v>
                </c:pt>
                <c:pt idx="91">
                  <c:v>90.40830492699483</c:v>
                </c:pt>
                <c:pt idx="92">
                  <c:v>90.239405123892908</c:v>
                </c:pt>
                <c:pt idx="93">
                  <c:v>90.071504313442162</c:v>
                </c:pt>
                <c:pt idx="94">
                  <c:v>89.904399800561308</c:v>
                </c:pt>
                <c:pt idx="95">
                  <c:v>89.738331980150434</c:v>
                </c:pt>
                <c:pt idx="96">
                  <c:v>89.574032367118875</c:v>
                </c:pt>
                <c:pt idx="97">
                  <c:v>89.413282690415656</c:v>
                </c:pt>
                <c:pt idx="98">
                  <c:v>89.260082224864064</c:v>
                </c:pt>
                <c:pt idx="99">
                  <c:v>89.12281000888872</c:v>
                </c:pt>
                <c:pt idx="100">
                  <c:v>89.0178859137649</c:v>
                </c:pt>
                <c:pt idx="101">
                  <c:v>88.975370596542646</c:v>
                </c:pt>
                <c:pt idx="102">
                  <c:v>89.046518401344812</c:v>
                </c:pt>
                <c:pt idx="103">
                  <c:v>89.312300111093009</c:v>
                </c:pt>
                <c:pt idx="104">
                  <c:v>89.890242652293907</c:v>
                </c:pt>
                <c:pt idx="105">
                  <c:v>90.93474671163996</c:v>
                </c:pt>
                <c:pt idx="106">
                  <c:v>92.623836625834031</c:v>
                </c:pt>
                <c:pt idx="107">
                  <c:v>95.123959585839827</c:v>
                </c:pt>
                <c:pt idx="108">
                  <c:v>98.52571836396892</c:v>
                </c:pt>
                <c:pt idx="109">
                  <c:v>102.75104997847906</c:v>
                </c:pt>
                <c:pt idx="110">
                  <c:v>107.45208549036084</c:v>
                </c:pt>
                <c:pt idx="111">
                  <c:v>111.95465486281941</c:v>
                </c:pt>
                <c:pt idx="112">
                  <c:v>115.32610650338135</c:v>
                </c:pt>
                <c:pt idx="113">
                  <c:v>116.62373978335114</c:v>
                </c:pt>
                <c:pt idx="114">
                  <c:v>115.27455624424304</c:v>
                </c:pt>
                <c:pt idx="115">
                  <c:v>111.39706687570499</c:v>
                </c:pt>
                <c:pt idx="116">
                  <c:v>105.83590615712471</c:v>
                </c:pt>
                <c:pt idx="117">
                  <c:v>99.834065324150998</c:v>
                </c:pt>
                <c:pt idx="118">
                  <c:v>94.522833906672318</c:v>
                </c:pt>
                <c:pt idx="119">
                  <c:v>90.537828745897073</c:v>
                </c:pt>
                <c:pt idx="120">
                  <c:v>87.950417419107836</c:v>
                </c:pt>
                <c:pt idx="121">
                  <c:v>86.462779218065094</c:v>
                </c:pt>
                <c:pt idx="122">
                  <c:v>85.672506805483053</c:v>
                </c:pt>
                <c:pt idx="123">
                  <c:v>85.24957951302251</c:v>
                </c:pt>
                <c:pt idx="124">
                  <c:v>84.989684202612338</c:v>
                </c:pt>
                <c:pt idx="125">
                  <c:v>84.790976868590093</c:v>
                </c:pt>
                <c:pt idx="126">
                  <c:v>84.611386303745405</c:v>
                </c:pt>
                <c:pt idx="127">
                  <c:v>84.436274257795333</c:v>
                </c:pt>
                <c:pt idx="128">
                  <c:v>84.261339166127669</c:v>
                </c:pt>
                <c:pt idx="129">
                  <c:v>84.08575096574647</c:v>
                </c:pt>
                <c:pt idx="130">
                  <c:v>83.910583938069905</c:v>
                </c:pt>
                <c:pt idx="131">
                  <c:v>83.740845225158679</c:v>
                </c:pt>
                <c:pt idx="132">
                  <c:v>83.592896861510951</c:v>
                </c:pt>
                <c:pt idx="133">
                  <c:v>83.511835857038278</c:v>
                </c:pt>
                <c:pt idx="134">
                  <c:v>83.602162721309625</c:v>
                </c:pt>
                <c:pt idx="135">
                  <c:v>84.062329287917876</c:v>
                </c:pt>
                <c:pt idx="136">
                  <c:v>85.184691278421468</c:v>
                </c:pt>
                <c:pt idx="137">
                  <c:v>87.25535540036185</c:v>
                </c:pt>
                <c:pt idx="138">
                  <c:v>90.318780173089138</c:v>
                </c:pt>
                <c:pt idx="139">
                  <c:v>93.905818947938684</c:v>
                </c:pt>
                <c:pt idx="140">
                  <c:v>96.983801618032473</c:v>
                </c:pt>
                <c:pt idx="141">
                  <c:v>98.348019410824506</c:v>
                </c:pt>
                <c:pt idx="142">
                  <c:v>97.315341947426958</c:v>
                </c:pt>
                <c:pt idx="143">
                  <c:v>94.196898635042999</c:v>
                </c:pt>
                <c:pt idx="144">
                  <c:v>90.115312364586131</c:v>
                </c:pt>
                <c:pt idx="145">
                  <c:v>86.308854887626552</c:v>
                </c:pt>
                <c:pt idx="146">
                  <c:v>83.5071160457085</c:v>
                </c:pt>
                <c:pt idx="147">
                  <c:v>81.793755654177133</c:v>
                </c:pt>
                <c:pt idx="148">
                  <c:v>80.871116976095365</c:v>
                </c:pt>
                <c:pt idx="149">
                  <c:v>80.384512960985177</c:v>
                </c:pt>
                <c:pt idx="150">
                  <c:v>80.088629641396636</c:v>
                </c:pt>
                <c:pt idx="151">
                  <c:v>79.860288894677012</c:v>
                </c:pt>
                <c:pt idx="152">
                  <c:v>79.651532908308454</c:v>
                </c:pt>
                <c:pt idx="153">
                  <c:v>79.447488663029475</c:v>
                </c:pt>
                <c:pt idx="154">
                  <c:v>79.244467185647537</c:v>
                </c:pt>
                <c:pt idx="155">
                  <c:v>79.041777167564859</c:v>
                </c:pt>
                <c:pt idx="156">
                  <c:v>78.839370593097783</c:v>
                </c:pt>
                <c:pt idx="157">
                  <c:v>78.637305266441246</c:v>
                </c:pt>
                <c:pt idx="158">
                  <c:v>78.435645741929648</c:v>
                </c:pt>
                <c:pt idx="159">
                  <c:v>78.234448557611287</c:v>
                </c:pt>
                <c:pt idx="160">
                  <c:v>78.033760701000361</c:v>
                </c:pt>
                <c:pt idx="161">
                  <c:v>77.833619882826355</c:v>
                </c:pt>
                <c:pt idx="162">
                  <c:v>77.634055104083615</c:v>
                </c:pt>
                <c:pt idx="163">
                  <c:v>77.435087325414543</c:v>
                </c:pt>
                <c:pt idx="164">
                  <c:v>77.236730194038515</c:v>
                </c:pt>
                <c:pt idx="165">
                  <c:v>77.038990799810222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95.234304008603189</c:v>
                </c:pt>
                <c:pt idx="7">
                  <c:v>95.346190472694332</c:v>
                </c:pt>
                <c:pt idx="8">
                  <c:v>95.458775245913813</c:v>
                </c:pt>
                <c:pt idx="9">
                  <c:v>95.572029326234755</c:v>
                </c:pt>
                <c:pt idx="10">
                  <c:v>95.685912159666998</c:v>
                </c:pt>
                <c:pt idx="11">
                  <c:v>95.800369943343142</c:v>
                </c:pt>
                <c:pt idx="12">
                  <c:v>95.915333785124105</c:v>
                </c:pt>
                <c:pt idx="13">
                  <c:v>96.030717725217158</c:v>
                </c:pt>
                <c:pt idx="14">
                  <c:v>96.146416630667048</c:v>
                </c:pt>
                <c:pt idx="15">
                  <c:v>96.262303980153177</c:v>
                </c:pt>
                <c:pt idx="16">
                  <c:v>96.378229564403256</c:v>
                </c:pt>
                <c:pt idx="17">
                  <c:v>96.494017136763631</c:v>
                </c:pt>
                <c:pt idx="18">
                  <c:v>96.609462059038492</c:v>
                </c:pt>
                <c:pt idx="19">
                  <c:v>96.724328999521759</c:v>
                </c:pt>
                <c:pt idx="20">
                  <c:v>96.838349752974523</c:v>
                </c:pt>
                <c:pt idx="21">
                  <c:v>96.951221265779211</c:v>
                </c:pt>
                <c:pt idx="22">
                  <c:v>97.062603963079255</c:v>
                </c:pt>
                <c:pt idx="23">
                  <c:v>97.172120487636178</c:v>
                </c:pt>
                <c:pt idx="24">
                  <c:v>97.279354971436248</c:v>
                </c:pt>
                <c:pt idx="25">
                  <c:v>97.383852969566618</c:v>
                </c:pt>
                <c:pt idx="26">
                  <c:v>97.485122190178743</c:v>
                </c:pt>
                <c:pt idx="27">
                  <c:v>97.582634152957581</c:v>
                </c:pt>
                <c:pt idx="28">
                  <c:v>97.675826899868412</c:v>
                </c:pt>
                <c:pt idx="29">
                  <c:v>97.764108864619047</c:v>
                </c:pt>
                <c:pt idx="30">
                  <c:v>97.846863980083995</c:v>
                </c:pt>
                <c:pt idx="31">
                  <c:v>97.923458065217886</c:v>
                </c:pt>
                <c:pt idx="32">
                  <c:v>97.993246484769884</c:v>
                </c:pt>
                <c:pt idx="33">
                  <c:v>98.055583017368861</c:v>
                </c:pt>
                <c:pt idx="34">
                  <c:v>98.109829802326686</c:v>
                </c:pt>
                <c:pt idx="35">
                  <c:v>98.155368166024758</c:v>
                </c:pt>
                <c:pt idx="36">
                  <c:v>98.191610059334081</c:v>
                </c:pt>
                <c:pt idx="37">
                  <c:v>98.218009773396915</c:v>
                </c:pt>
                <c:pt idx="38">
                  <c:v>98.234075548013834</c:v>
                </c:pt>
                <c:pt idx="39">
                  <c:v>98.239380650550515</c:v>
                </c:pt>
                <c:pt idx="40">
                  <c:v>98.233573488752896</c:v>
                </c:pt>
                <c:pt idx="41">
                  <c:v>98.216386331831558</c:v>
                </c:pt>
                <c:pt idx="42">
                  <c:v>98.187642252378737</c:v>
                </c:pt>
                <c:pt idx="43">
                  <c:v>98.147259966449766</c:v>
                </c:pt>
                <c:pt idx="44">
                  <c:v>98.095256337242844</c:v>
                </c:pt>
                <c:pt idx="45">
                  <c:v>98.031746413615878</c:v>
                </c:pt>
                <c:pt idx="46">
                  <c:v>97.956940990639296</c:v>
                </c:pt>
                <c:pt idx="47">
                  <c:v>97.871141796811159</c:v>
                </c:pt>
                <c:pt idx="48">
                  <c:v>97.774734522572203</c:v>
                </c:pt>
                <c:pt idx="49">
                  <c:v>97.668179999243662</c:v>
                </c:pt>
                <c:pt idx="50">
                  <c:v>97.552003910008168</c:v>
                </c:pt>
                <c:pt idx="51">
                  <c:v>97.426785460870931</c:v>
                </c:pt>
                <c:pt idx="52">
                  <c:v>97.293145458054511</c:v>
                </c:pt>
                <c:pt idx="53">
                  <c:v>97.151734229930597</c:v>
                </c:pt>
                <c:pt idx="54">
                  <c:v>97.003219799508329</c:v>
                </c:pt>
                <c:pt idx="55">
                  <c:v>96.848276662464244</c:v>
                </c:pt>
                <c:pt idx="56">
                  <c:v>96.687575461456177</c:v>
                </c:pt>
                <c:pt idx="57">
                  <c:v>96.521773776020865</c:v>
                </c:pt>
                <c:pt idx="58">
                  <c:v>96.351508174381863</c:v>
                </c:pt>
                <c:pt idx="59">
                  <c:v>96.177387603841751</c:v>
                </c:pt>
                <c:pt idx="60">
                  <c:v>95.999988133855496</c:v>
                </c:pt>
                <c:pt idx="61">
                  <c:v>95.81984901291159</c:v>
                </c:pt>
                <c:pt idx="62">
                  <c:v>95.637469958327713</c:v>
                </c:pt>
                <c:pt idx="63">
                  <c:v>95.453309567302199</c:v>
                </c:pt>
                <c:pt idx="64">
                  <c:v>95.267784717514331</c:v>
                </c:pt>
                <c:pt idx="65">
                  <c:v>95.081270815110756</c:v>
                </c:pt>
                <c:pt idx="66">
                  <c:v>94.894102745557177</c:v>
                </c:pt>
                <c:pt idx="67">
                  <c:v>94.706576386920887</c:v>
                </c:pt>
                <c:pt idx="68">
                  <c:v>94.51895055403152</c:v>
                </c:pt>
                <c:pt idx="69">
                  <c:v>94.331449254111817</c:v>
                </c:pt>
                <c:pt idx="70">
                  <c:v>94.144264148541325</c:v>
                </c:pt>
                <c:pt idx="71">
                  <c:v>93.957557130309482</c:v>
                </c:pt>
                <c:pt idx="72">
                  <c:v>93.771462941563016</c:v>
                </c:pt>
                <c:pt idx="73">
                  <c:v>93.586091769825543</c:v>
                </c:pt>
                <c:pt idx="74">
                  <c:v>93.401531774524145</c:v>
                </c:pt>
                <c:pt idx="75">
                  <c:v>93.217851507142868</c:v>
                </c:pt>
                <c:pt idx="76">
                  <c:v>93.035102198509989</c:v>
                </c:pt>
                <c:pt idx="77">
                  <c:v>92.853319895391209</c:v>
                </c:pt>
                <c:pt idx="78">
                  <c:v>92.672527435766241</c:v>
                </c:pt>
                <c:pt idx="79">
                  <c:v>92.492736258009401</c:v>
                </c:pt>
                <c:pt idx="80">
                  <c:v>92.313948043816993</c:v>
                </c:pt>
                <c:pt idx="81">
                  <c:v>92.136156198271252</c:v>
                </c:pt>
                <c:pt idx="82">
                  <c:v>91.959347173055718</c:v>
                </c:pt>
                <c:pt idx="83">
                  <c:v>91.783501640688939</c:v>
                </c:pt>
                <c:pt idx="84">
                  <c:v>91.60859552885502</c:v>
                </c:pt>
                <c:pt idx="85">
                  <c:v>91.434600924607295</c:v>
                </c:pt>
                <c:pt idx="86">
                  <c:v>91.26148685851274</c:v>
                </c:pt>
                <c:pt idx="87">
                  <c:v>91.089219978779212</c:v>
                </c:pt>
                <c:pt idx="88">
                  <c:v>90.91776512515078</c:v>
                </c:pt>
                <c:pt idx="89">
                  <c:v>90.74708581192472</c:v>
                </c:pt>
                <c:pt idx="90">
                  <c:v>90.577144628899134</c:v>
                </c:pt>
                <c:pt idx="91">
                  <c:v>90.407903568439636</c:v>
                </c:pt>
                <c:pt idx="92">
                  <c:v>90.239324286192698</c:v>
                </c:pt>
                <c:pt idx="93">
                  <c:v>90.071368302302076</c:v>
                </c:pt>
                <c:pt idx="94">
                  <c:v>89.90399714931705</c:v>
                </c:pt>
                <c:pt idx="95">
                  <c:v>89.737172472340689</c:v>
                </c:pt>
                <c:pt idx="96">
                  <c:v>89.570856086357807</c:v>
                </c:pt>
                <c:pt idx="97">
                  <c:v>89.405009995119599</c:v>
                </c:pt>
                <c:pt idx="98">
                  <c:v>89.239596375449992</c:v>
                </c:pt>
                <c:pt idx="99">
                  <c:v>89.07457753038257</c:v>
                </c:pt>
                <c:pt idx="100">
                  <c:v>88.909915814142565</c:v>
                </c:pt>
                <c:pt idx="101">
                  <c:v>88.745573531660426</c:v>
                </c:pt>
                <c:pt idx="102">
                  <c:v>88.581512815042203</c:v>
                </c:pt>
                <c:pt idx="103">
                  <c:v>88.417695479238745</c:v>
                </c:pt>
                <c:pt idx="104">
                  <c:v>88.25408285904858</c:v>
                </c:pt>
                <c:pt idx="105">
                  <c:v>88.090635629568354</c:v>
                </c:pt>
                <c:pt idx="106">
                  <c:v>87.927313612274958</c:v>
                </c:pt>
                <c:pt idx="107">
                  <c:v>87.764075569089144</c:v>
                </c:pt>
                <c:pt idx="108">
                  <c:v>87.600878987043089</c:v>
                </c:pt>
                <c:pt idx="109">
                  <c:v>87.43767985655505</c:v>
                </c:pt>
                <c:pt idx="110">
                  <c:v>87.274432446812114</c:v>
                </c:pt>
                <c:pt idx="111">
                  <c:v>87.111089082380317</c:v>
                </c:pt>
                <c:pt idx="112">
                  <c:v>86.947599925897521</c:v>
                </c:pt>
                <c:pt idx="113">
                  <c:v>86.783912772560669</c:v>
                </c:pt>
                <c:pt idx="114">
                  <c:v>86.619972863075944</c:v>
                </c:pt>
                <c:pt idx="115">
                  <c:v>86.455722722790199</c:v>
                </c:pt>
                <c:pt idx="116">
                  <c:v>86.291102035823556</c:v>
                </c:pt>
                <c:pt idx="117">
                  <c:v>86.126047564141643</c:v>
                </c:pt>
                <c:pt idx="118">
                  <c:v>85.960493122578271</c:v>
                </c:pt>
                <c:pt idx="119">
                  <c:v>85.794369621767459</c:v>
                </c:pt>
                <c:pt idx="120">
                  <c:v>85.627605191673965</c:v>
                </c:pt>
                <c:pt idx="121">
                  <c:v>85.460125398803385</c:v>
                </c:pt>
                <c:pt idx="122">
                  <c:v>85.291853570094901</c:v>
                </c:pt>
                <c:pt idx="123">
                  <c:v>85.12271123580264</c:v>
                </c:pt>
                <c:pt idx="124">
                  <c:v>84.952618702201931</c:v>
                </c:pt>
                <c:pt idx="125">
                  <c:v>84.781495762564759</c:v>
                </c:pt>
                <c:pt idx="126">
                  <c:v>84.609262551411703</c:v>
                </c:pt>
                <c:pt idx="127">
                  <c:v>84.435840542473613</c:v>
                </c:pt>
                <c:pt idx="128">
                  <c:v>84.261153685070042</c:v>
                </c:pt>
                <c:pt idx="129">
                  <c:v>84.085129666794558</c:v>
                </c:pt>
                <c:pt idx="130">
                  <c:v>83.907701282669763</c:v>
                </c:pt>
                <c:pt idx="131">
                  <c:v>83.728807882602084</c:v>
                </c:pt>
                <c:pt idx="132">
                  <c:v>83.548396860473105</c:v>
                </c:pt>
                <c:pt idx="133">
                  <c:v>83.366425140120199</c:v>
                </c:pt>
                <c:pt idx="134">
                  <c:v>83.182860606467187</c:v>
                </c:pt>
                <c:pt idx="135">
                  <c:v>82.997683424900345</c:v>
                </c:pt>
                <c:pt idx="136">
                  <c:v>82.81088718938048</c:v>
                </c:pt>
                <c:pt idx="137">
                  <c:v>82.62247984037667</c:v>
                </c:pt>
                <c:pt idx="138">
                  <c:v>82.432484297968443</c:v>
                </c:pt>
                <c:pt idx="139">
                  <c:v>82.240938763581823</c:v>
                </c:pt>
                <c:pt idx="140">
                  <c:v>82.047896655667188</c:v>
                </c:pt>
                <c:pt idx="141">
                  <c:v>81.853426159683494</c:v>
                </c:pt>
                <c:pt idx="142">
                  <c:v>81.65760939015766</c:v>
                </c:pt>
                <c:pt idx="143">
                  <c:v>81.460541181171379</c:v>
                </c:pt>
                <c:pt idx="144">
                  <c:v>81.262327540022696</c:v>
                </c:pt>
                <c:pt idx="145">
                  <c:v>81.06308381559694</c:v>
                </c:pt>
                <c:pt idx="146">
                  <c:v>80.862932646836782</c:v>
                </c:pt>
                <c:pt idx="147">
                  <c:v>80.662001766556017</c:v>
                </c:pt>
                <c:pt idx="148">
                  <c:v>80.460421740994605</c:v>
                </c:pt>
                <c:pt idx="149">
                  <c:v>80.258323725705893</c:v>
                </c:pt>
                <c:pt idx="150">
                  <c:v>80.055837313801931</c:v>
                </c:pt>
                <c:pt idx="151">
                  <c:v>79.853088543866875</c:v>
                </c:pt>
                <c:pt idx="152">
                  <c:v>79.650198122915498</c:v>
                </c:pt>
                <c:pt idx="153">
                  <c:v>79.447279905746228</c:v>
                </c:pt>
                <c:pt idx="154">
                  <c:v>79.244439657103015</c:v>
                </c:pt>
                <c:pt idx="155">
                  <c:v>79.041774108339496</c:v>
                </c:pt>
                <c:pt idx="156">
                  <c:v>78.839370306724874</c:v>
                </c:pt>
                <c:pt idx="157">
                  <c:v>78.637305243868937</c:v>
                </c:pt>
                <c:pt idx="158">
                  <c:v>78.435645740432051</c:v>
                </c:pt>
                <c:pt idx="159">
                  <c:v>78.234448557527671</c:v>
                </c:pt>
                <c:pt idx="160">
                  <c:v>78.033760700996439</c:v>
                </c:pt>
                <c:pt idx="161">
                  <c:v>77.833619882826198</c:v>
                </c:pt>
                <c:pt idx="162">
                  <c:v>77.634055104083615</c:v>
                </c:pt>
                <c:pt idx="163">
                  <c:v>77.435087325414543</c:v>
                </c:pt>
                <c:pt idx="164">
                  <c:v>77.236730194038515</c:v>
                </c:pt>
                <c:pt idx="165">
                  <c:v>77.038990799810222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1.5880945031133412E-2</c:v>
                </c:pt>
                <c:pt idx="2">
                  <c:v>2.5841600954888504E-2</c:v>
                </c:pt>
                <c:pt idx="3">
                  <c:v>3.7548367678812748E-2</c:v>
                </c:pt>
                <c:pt idx="4">
                  <c:v>5.1271030056225041E-2</c:v>
                </c:pt>
                <c:pt idx="5">
                  <c:v>6.0020941064021983E-2</c:v>
                </c:pt>
                <c:pt idx="6">
                  <c:v>6.4252638765499831E-2</c:v>
                </c:pt>
                <c:pt idx="7">
                  <c:v>6.9162859031074997E-2</c:v>
                </c:pt>
                <c:pt idx="8">
                  <c:v>7.5521733881185479E-2</c:v>
                </c:pt>
                <c:pt idx="9">
                  <c:v>8.0074981244751472E-2</c:v>
                </c:pt>
                <c:pt idx="10">
                  <c:v>8.9674793044375242E-2</c:v>
                </c:pt>
                <c:pt idx="11">
                  <c:v>9.9776159547890084E-2</c:v>
                </c:pt>
                <c:pt idx="12">
                  <c:v>0.10426538277545948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1.3899592085415021E-6</c:v>
                </c:pt>
                <c:pt idx="1">
                  <c:v>1.7640017190001477E-2</c:v>
                </c:pt>
                <c:pt idx="2">
                  <c:v>2.5547272092386539E-2</c:v>
                </c:pt>
                <c:pt idx="3">
                  <c:v>4.8321126617880114E-2</c:v>
                </c:pt>
                <c:pt idx="4">
                  <c:v>5.15693515159431E-2</c:v>
                </c:pt>
                <c:pt idx="5">
                  <c:v>6.2757886105502356E-2</c:v>
                </c:pt>
                <c:pt idx="6">
                  <c:v>5.4841567274669462E-2</c:v>
                </c:pt>
                <c:pt idx="7">
                  <c:v>6.5336610411482046E-2</c:v>
                </c:pt>
                <c:pt idx="8">
                  <c:v>7.4339045324804301E-2</c:v>
                </c:pt>
                <c:pt idx="9">
                  <c:v>7.9679316553654941E-2</c:v>
                </c:pt>
                <c:pt idx="10">
                  <c:v>7.9639286121690273E-2</c:v>
                </c:pt>
                <c:pt idx="11">
                  <c:v>8.6529163985266319E-2</c:v>
                </c:pt>
                <c:pt idx="12">
                  <c:v>8.1425210243663781E-2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97.832999999999998</c:v>
                </c:pt>
                <c:pt idx="1">
                  <c:v>98.7</c:v>
                </c:pt>
                <c:pt idx="2">
                  <c:v>98.75</c:v>
                </c:pt>
                <c:pt idx="3">
                  <c:v>96.832999999999998</c:v>
                </c:pt>
                <c:pt idx="4">
                  <c:v>97.8</c:v>
                </c:pt>
                <c:pt idx="5">
                  <c:v>96.766999999999996</c:v>
                </c:pt>
                <c:pt idx="6">
                  <c:v>97.082999999999998</c:v>
                </c:pt>
                <c:pt idx="7">
                  <c:v>98.55</c:v>
                </c:pt>
                <c:pt idx="8">
                  <c:v>95.183000000000007</c:v>
                </c:pt>
                <c:pt idx="9">
                  <c:v>96.55</c:v>
                </c:pt>
                <c:pt idx="10">
                  <c:v>97.95</c:v>
                </c:pt>
                <c:pt idx="11">
                  <c:v>96.15</c:v>
                </c:pt>
                <c:pt idx="12">
                  <c:v>97.6</c:v>
                </c:pt>
                <c:pt idx="13">
                  <c:v>96.3</c:v>
                </c:pt>
                <c:pt idx="14">
                  <c:v>96.85</c:v>
                </c:pt>
                <c:pt idx="15">
                  <c:v>97.516999999999996</c:v>
                </c:pt>
                <c:pt idx="16">
                  <c:v>95.966999999999999</c:v>
                </c:pt>
                <c:pt idx="17">
                  <c:v>95.9</c:v>
                </c:pt>
                <c:pt idx="18">
                  <c:v>98.832999999999998</c:v>
                </c:pt>
                <c:pt idx="19">
                  <c:v>94.05</c:v>
                </c:pt>
                <c:pt idx="20">
                  <c:v>95.983000000000004</c:v>
                </c:pt>
                <c:pt idx="21">
                  <c:v>94.917000000000002</c:v>
                </c:pt>
                <c:pt idx="22">
                  <c:v>97.066999999999993</c:v>
                </c:pt>
                <c:pt idx="23">
                  <c:v>98.716999999999999</c:v>
                </c:pt>
                <c:pt idx="24">
                  <c:v>94.617000000000004</c:v>
                </c:pt>
                <c:pt idx="25">
                  <c:v>98.132999999999996</c:v>
                </c:pt>
                <c:pt idx="26">
                  <c:v>97.167000000000002</c:v>
                </c:pt>
                <c:pt idx="27">
                  <c:v>96.082999999999998</c:v>
                </c:pt>
                <c:pt idx="28">
                  <c:v>98.716999999999999</c:v>
                </c:pt>
                <c:pt idx="29">
                  <c:v>97.316999999999993</c:v>
                </c:pt>
                <c:pt idx="30">
                  <c:v>97.45</c:v>
                </c:pt>
                <c:pt idx="31">
                  <c:v>98.667000000000002</c:v>
                </c:pt>
                <c:pt idx="32">
                  <c:v>98.733000000000004</c:v>
                </c:pt>
                <c:pt idx="33">
                  <c:v>97.132999999999996</c:v>
                </c:pt>
                <c:pt idx="34">
                  <c:v>99.483000000000004</c:v>
                </c:pt>
                <c:pt idx="35">
                  <c:v>99.683000000000007</c:v>
                </c:pt>
                <c:pt idx="36">
                  <c:v>100.217</c:v>
                </c:pt>
                <c:pt idx="37">
                  <c:v>101.95</c:v>
                </c:pt>
                <c:pt idx="38">
                  <c:v>99.8</c:v>
                </c:pt>
                <c:pt idx="39">
                  <c:v>102.9</c:v>
                </c:pt>
                <c:pt idx="40">
                  <c:v>100.417</c:v>
                </c:pt>
                <c:pt idx="41">
                  <c:v>102.15</c:v>
                </c:pt>
                <c:pt idx="42">
                  <c:v>103.55</c:v>
                </c:pt>
                <c:pt idx="43">
                  <c:v>105.95</c:v>
                </c:pt>
                <c:pt idx="44">
                  <c:v>108.65</c:v>
                </c:pt>
                <c:pt idx="45">
                  <c:v>111.85</c:v>
                </c:pt>
                <c:pt idx="46">
                  <c:v>115.68300000000001</c:v>
                </c:pt>
                <c:pt idx="47">
                  <c:v>121.1</c:v>
                </c:pt>
                <c:pt idx="48">
                  <c:v>126.31699999999999</c:v>
                </c:pt>
                <c:pt idx="49">
                  <c:v>142.233</c:v>
                </c:pt>
                <c:pt idx="50">
                  <c:v>154.917</c:v>
                </c:pt>
                <c:pt idx="51">
                  <c:v>172.15</c:v>
                </c:pt>
                <c:pt idx="52">
                  <c:v>188.63300000000001</c:v>
                </c:pt>
                <c:pt idx="53">
                  <c:v>201.55</c:v>
                </c:pt>
                <c:pt idx="54">
                  <c:v>210.7</c:v>
                </c:pt>
                <c:pt idx="55">
                  <c:v>217.43299999999999</c:v>
                </c:pt>
                <c:pt idx="56">
                  <c:v>219.15</c:v>
                </c:pt>
                <c:pt idx="57">
                  <c:v>216.833</c:v>
                </c:pt>
                <c:pt idx="58">
                  <c:v>209.13300000000001</c:v>
                </c:pt>
                <c:pt idx="59">
                  <c:v>192.767</c:v>
                </c:pt>
                <c:pt idx="60">
                  <c:v>163.733</c:v>
                </c:pt>
                <c:pt idx="61">
                  <c:v>131</c:v>
                </c:pt>
                <c:pt idx="62">
                  <c:v>107.517</c:v>
                </c:pt>
                <c:pt idx="63">
                  <c:v>96</c:v>
                </c:pt>
                <c:pt idx="64">
                  <c:v>97.216999999999999</c:v>
                </c:pt>
                <c:pt idx="65">
                  <c:v>98.55</c:v>
                </c:pt>
                <c:pt idx="66">
                  <c:v>99.266999999999996</c:v>
                </c:pt>
                <c:pt idx="67">
                  <c:v>99.05</c:v>
                </c:pt>
                <c:pt idx="68">
                  <c:v>101.55</c:v>
                </c:pt>
                <c:pt idx="69">
                  <c:v>105.333</c:v>
                </c:pt>
                <c:pt idx="70">
                  <c:v>112.783</c:v>
                </c:pt>
                <c:pt idx="71">
                  <c:v>120.75</c:v>
                </c:pt>
                <c:pt idx="72">
                  <c:v>133.1</c:v>
                </c:pt>
                <c:pt idx="73">
                  <c:v>145.15</c:v>
                </c:pt>
                <c:pt idx="74">
                  <c:v>156.93299999999999</c:v>
                </c:pt>
                <c:pt idx="75">
                  <c:v>167.733</c:v>
                </c:pt>
                <c:pt idx="76">
                  <c:v>176.8</c:v>
                </c:pt>
                <c:pt idx="77">
                  <c:v>179.56700000000001</c:v>
                </c:pt>
                <c:pt idx="78">
                  <c:v>183.53299999999999</c:v>
                </c:pt>
                <c:pt idx="79">
                  <c:v>180.417</c:v>
                </c:pt>
                <c:pt idx="80">
                  <c:v>169.21700000000001</c:v>
                </c:pt>
                <c:pt idx="81">
                  <c:v>151.417</c:v>
                </c:pt>
                <c:pt idx="82">
                  <c:v>124.5</c:v>
                </c:pt>
                <c:pt idx="83">
                  <c:v>101.633</c:v>
                </c:pt>
                <c:pt idx="84">
                  <c:v>93.316999999999993</c:v>
                </c:pt>
                <c:pt idx="85">
                  <c:v>90.582999999999998</c:v>
                </c:pt>
                <c:pt idx="86">
                  <c:v>90.617000000000004</c:v>
                </c:pt>
                <c:pt idx="87">
                  <c:v>89.316999999999993</c:v>
                </c:pt>
                <c:pt idx="88">
                  <c:v>90.466999999999999</c:v>
                </c:pt>
                <c:pt idx="89">
                  <c:v>90.2</c:v>
                </c:pt>
                <c:pt idx="90">
                  <c:v>89.533000000000001</c:v>
                </c:pt>
                <c:pt idx="91">
                  <c:v>92.3</c:v>
                </c:pt>
                <c:pt idx="92">
                  <c:v>90.882999999999996</c:v>
                </c:pt>
                <c:pt idx="93">
                  <c:v>90.45</c:v>
                </c:pt>
                <c:pt idx="94">
                  <c:v>91.3</c:v>
                </c:pt>
                <c:pt idx="95">
                  <c:v>91.9</c:v>
                </c:pt>
                <c:pt idx="96">
                  <c:v>90.183000000000007</c:v>
                </c:pt>
                <c:pt idx="97">
                  <c:v>90.316999999999993</c:v>
                </c:pt>
                <c:pt idx="98">
                  <c:v>91.85</c:v>
                </c:pt>
                <c:pt idx="99">
                  <c:v>92.2</c:v>
                </c:pt>
                <c:pt idx="100">
                  <c:v>90.417000000000002</c:v>
                </c:pt>
                <c:pt idx="101">
                  <c:v>92.082999999999998</c:v>
                </c:pt>
                <c:pt idx="102">
                  <c:v>94.316999999999993</c:v>
                </c:pt>
                <c:pt idx="103">
                  <c:v>92.933000000000007</c:v>
                </c:pt>
                <c:pt idx="104">
                  <c:v>94.35</c:v>
                </c:pt>
                <c:pt idx="105">
                  <c:v>95.082999999999998</c:v>
                </c:pt>
                <c:pt idx="106">
                  <c:v>96.667000000000002</c:v>
                </c:pt>
                <c:pt idx="107">
                  <c:v>99.283000000000001</c:v>
                </c:pt>
                <c:pt idx="108">
                  <c:v>103.95</c:v>
                </c:pt>
                <c:pt idx="109">
                  <c:v>110.633</c:v>
                </c:pt>
                <c:pt idx="110">
                  <c:v>117.283</c:v>
                </c:pt>
                <c:pt idx="111">
                  <c:v>123.533</c:v>
                </c:pt>
                <c:pt idx="112">
                  <c:v>130.46700000000001</c:v>
                </c:pt>
                <c:pt idx="113">
                  <c:v>131.917</c:v>
                </c:pt>
                <c:pt idx="114">
                  <c:v>135.78299999999999</c:v>
                </c:pt>
                <c:pt idx="115">
                  <c:v>134.28299999999999</c:v>
                </c:pt>
                <c:pt idx="116">
                  <c:v>128.96700000000001</c:v>
                </c:pt>
                <c:pt idx="117">
                  <c:v>120.217</c:v>
                </c:pt>
                <c:pt idx="118">
                  <c:v>113.3</c:v>
                </c:pt>
                <c:pt idx="119">
                  <c:v>102.3</c:v>
                </c:pt>
                <c:pt idx="120">
                  <c:v>95.55</c:v>
                </c:pt>
                <c:pt idx="121">
                  <c:v>89.3</c:v>
                </c:pt>
                <c:pt idx="122">
                  <c:v>88.283000000000001</c:v>
                </c:pt>
                <c:pt idx="123">
                  <c:v>87.117000000000004</c:v>
                </c:pt>
                <c:pt idx="124">
                  <c:v>86.45</c:v>
                </c:pt>
                <c:pt idx="125">
                  <c:v>86.016999999999996</c:v>
                </c:pt>
                <c:pt idx="126">
                  <c:v>84.75</c:v>
                </c:pt>
                <c:pt idx="127">
                  <c:v>86.316999999999993</c:v>
                </c:pt>
                <c:pt idx="128">
                  <c:v>85.417000000000002</c:v>
                </c:pt>
                <c:pt idx="129">
                  <c:v>84.132999999999996</c:v>
                </c:pt>
                <c:pt idx="130">
                  <c:v>85.85</c:v>
                </c:pt>
                <c:pt idx="131">
                  <c:v>83.733000000000004</c:v>
                </c:pt>
                <c:pt idx="132">
                  <c:v>84.066999999999993</c:v>
                </c:pt>
                <c:pt idx="133">
                  <c:v>83.433000000000007</c:v>
                </c:pt>
                <c:pt idx="134">
                  <c:v>87.132999999999996</c:v>
                </c:pt>
                <c:pt idx="135">
                  <c:v>86.533000000000001</c:v>
                </c:pt>
                <c:pt idx="136">
                  <c:v>90.566999999999993</c:v>
                </c:pt>
                <c:pt idx="137">
                  <c:v>93.483000000000004</c:v>
                </c:pt>
                <c:pt idx="138">
                  <c:v>97.667000000000002</c:v>
                </c:pt>
                <c:pt idx="139">
                  <c:v>102.483</c:v>
                </c:pt>
                <c:pt idx="140">
                  <c:v>107.717</c:v>
                </c:pt>
                <c:pt idx="141">
                  <c:v>111.5</c:v>
                </c:pt>
                <c:pt idx="142">
                  <c:v>112.8</c:v>
                </c:pt>
                <c:pt idx="143">
                  <c:v>113.783</c:v>
                </c:pt>
                <c:pt idx="144">
                  <c:v>110.75</c:v>
                </c:pt>
                <c:pt idx="145">
                  <c:v>106.333</c:v>
                </c:pt>
                <c:pt idx="146">
                  <c:v>99.95</c:v>
                </c:pt>
                <c:pt idx="147">
                  <c:v>93.816999999999993</c:v>
                </c:pt>
                <c:pt idx="148">
                  <c:v>88.433000000000007</c:v>
                </c:pt>
                <c:pt idx="149">
                  <c:v>83.35</c:v>
                </c:pt>
                <c:pt idx="150">
                  <c:v>84.216999999999999</c:v>
                </c:pt>
                <c:pt idx="151">
                  <c:v>79.95</c:v>
                </c:pt>
                <c:pt idx="152">
                  <c:v>81.367000000000004</c:v>
                </c:pt>
                <c:pt idx="153">
                  <c:v>79.55</c:v>
                </c:pt>
                <c:pt idx="154">
                  <c:v>80.216999999999999</c:v>
                </c:pt>
                <c:pt idx="155">
                  <c:v>77.433000000000007</c:v>
                </c:pt>
                <c:pt idx="156">
                  <c:v>81.349999999999994</c:v>
                </c:pt>
                <c:pt idx="157">
                  <c:v>81.266999999999996</c:v>
                </c:pt>
                <c:pt idx="158">
                  <c:v>81.283000000000001</c:v>
                </c:pt>
                <c:pt idx="159">
                  <c:v>80.95</c:v>
                </c:pt>
                <c:pt idx="160">
                  <c:v>78.283000000000001</c:v>
                </c:pt>
                <c:pt idx="161">
                  <c:v>81.033000000000001</c:v>
                </c:pt>
                <c:pt idx="162">
                  <c:v>81.066999999999993</c:v>
                </c:pt>
                <c:pt idx="163">
                  <c:v>80.8</c:v>
                </c:pt>
                <c:pt idx="164">
                  <c:v>82.05</c:v>
                </c:pt>
                <c:pt idx="165">
                  <c:v>80.2</c:v>
                </c:pt>
                <c:pt idx="166">
                  <c:v>79.917000000000002</c:v>
                </c:pt>
                <c:pt idx="167">
                  <c:v>78</c:v>
                </c:pt>
                <c:pt idx="168">
                  <c:v>80.016999999999996</c:v>
                </c:pt>
                <c:pt idx="169">
                  <c:v>79.832999999999998</c:v>
                </c:pt>
                <c:pt idx="170">
                  <c:v>79.5</c:v>
                </c:pt>
                <c:pt idx="171">
                  <c:v>80.632999999999996</c:v>
                </c:pt>
                <c:pt idx="172">
                  <c:v>78.966999999999999</c:v>
                </c:pt>
                <c:pt idx="173">
                  <c:v>81.483000000000004</c:v>
                </c:pt>
                <c:pt idx="174">
                  <c:v>80.266999999999996</c:v>
                </c:pt>
                <c:pt idx="175">
                  <c:v>80.5</c:v>
                </c:pt>
                <c:pt idx="176">
                  <c:v>81.316999999999993</c:v>
                </c:pt>
                <c:pt idx="177">
                  <c:v>79.617000000000004</c:v>
                </c:pt>
                <c:pt idx="178">
                  <c:v>81.7</c:v>
                </c:pt>
                <c:pt idx="179">
                  <c:v>82.582999999999998</c:v>
                </c:pt>
                <c:pt idx="180">
                  <c:v>79.566999999999993</c:v>
                </c:pt>
                <c:pt idx="181">
                  <c:v>80.433000000000007</c:v>
                </c:pt>
                <c:pt idx="182">
                  <c:v>81.417000000000002</c:v>
                </c:pt>
                <c:pt idx="183">
                  <c:v>82.033000000000001</c:v>
                </c:pt>
                <c:pt idx="184">
                  <c:v>80.667000000000002</c:v>
                </c:pt>
                <c:pt idx="185">
                  <c:v>82.55</c:v>
                </c:pt>
                <c:pt idx="186">
                  <c:v>80.882999999999996</c:v>
                </c:pt>
                <c:pt idx="187">
                  <c:v>82.216999999999999</c:v>
                </c:pt>
                <c:pt idx="188">
                  <c:v>83.667000000000002</c:v>
                </c:pt>
                <c:pt idx="189">
                  <c:v>79.367000000000004</c:v>
                </c:pt>
                <c:pt idx="190">
                  <c:v>79.632999999999996</c:v>
                </c:pt>
                <c:pt idx="191">
                  <c:v>80.966999999999999</c:v>
                </c:pt>
                <c:pt idx="192">
                  <c:v>83.033000000000001</c:v>
                </c:pt>
                <c:pt idx="193">
                  <c:v>82.783000000000001</c:v>
                </c:pt>
                <c:pt idx="194">
                  <c:v>79.349999999999994</c:v>
                </c:pt>
                <c:pt idx="195">
                  <c:v>80</c:v>
                </c:pt>
                <c:pt idx="196">
                  <c:v>81.367000000000004</c:v>
                </c:pt>
                <c:pt idx="197">
                  <c:v>79</c:v>
                </c:pt>
                <c:pt idx="198">
                  <c:v>80.316999999999993</c:v>
                </c:pt>
                <c:pt idx="199">
                  <c:v>80.367000000000004</c:v>
                </c:pt>
                <c:pt idx="200">
                  <c:v>79.400000000000006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95.440797793924361</c:v>
                </c:pt>
                <c:pt idx="9">
                  <c:v>95.628272636859265</c:v>
                </c:pt>
                <c:pt idx="10">
                  <c:v>95.816024556901695</c:v>
                </c:pt>
                <c:pt idx="11">
                  <c:v>96.003946614032785</c:v>
                </c:pt>
                <c:pt idx="12">
                  <c:v>96.191910805426005</c:v>
                </c:pt>
                <c:pt idx="13">
                  <c:v>96.379765639356762</c:v>
                </c:pt>
                <c:pt idx="14">
                  <c:v>96.567333589913702</c:v>
                </c:pt>
                <c:pt idx="15">
                  <c:v>96.754408461573519</c:v>
                </c:pt>
                <c:pt idx="16">
                  <c:v>96.940752703767359</c:v>
                </c:pt>
                <c:pt idx="17">
                  <c:v>97.126094729363345</c:v>
                </c:pt>
                <c:pt idx="18">
                  <c:v>97.310126309016468</c:v>
                </c:pt>
                <c:pt idx="19">
                  <c:v>97.49250013880534</c:v>
                </c:pt>
                <c:pt idx="20">
                  <c:v>97.672827718339121</c:v>
                </c:pt>
                <c:pt idx="21">
                  <c:v>97.85067774465837</c:v>
                </c:pt>
                <c:pt idx="22">
                  <c:v>98.025575351637812</c:v>
                </c:pt>
                <c:pt idx="23">
                  <c:v>98.19700275804972</c:v>
                </c:pt>
                <c:pt idx="24">
                  <c:v>98.364402325734716</c:v>
                </c:pt>
                <c:pt idx="25">
                  <c:v>98.527183837971606</c:v>
                </c:pt>
                <c:pt idx="26">
                  <c:v>98.684739258678349</c:v>
                </c:pt>
                <c:pt idx="27">
                  <c:v>98.836470745515498</c:v>
                </c:pt>
                <c:pt idx="28">
                  <c:v>98.981841870256332</c:v>
                </c:pt>
                <c:pt idx="29">
                  <c:v>99.120468648256292</c:v>
                </c:pt>
                <c:pt idx="30">
                  <c:v>99.252277027568198</c:v>
                </c:pt>
                <c:pt idx="31">
                  <c:v>99.377767806158857</c:v>
                </c:pt>
                <c:pt idx="32">
                  <c:v>99.49844893858176</c:v>
                </c:pt>
                <c:pt idx="33">
                  <c:v>99.617518137045167</c:v>
                </c:pt>
                <c:pt idx="34">
                  <c:v>99.74090277119501</c:v>
                </c:pt>
                <c:pt idx="35">
                  <c:v>99.878783359224272</c:v>
                </c:pt>
                <c:pt idx="36">
                  <c:v>100.04773132100738</c:v>
                </c:pt>
                <c:pt idx="37">
                  <c:v>100.27356661864779</c:v>
                </c:pt>
                <c:pt idx="38">
                  <c:v>100.59496865206818</c:v>
                </c:pt>
                <c:pt idx="39">
                  <c:v>101.06773658569779</c:v>
                </c:pt>
                <c:pt idx="40">
                  <c:v>101.76938155349116</c:v>
                </c:pt>
                <c:pt idx="41">
                  <c:v>102.80344594662265</c:v>
                </c:pt>
                <c:pt idx="42">
                  <c:v>104.3026113704363</c:v>
                </c:pt>
                <c:pt idx="43">
                  <c:v>106.42933562278654</c:v>
                </c:pt>
                <c:pt idx="44">
                  <c:v>109.37254188677601</c:v>
                </c:pt>
                <c:pt idx="45">
                  <c:v>113.33888556815178</c:v>
                </c:pt>
                <c:pt idx="46">
                  <c:v>118.53746196627984</c:v>
                </c:pt>
                <c:pt idx="47">
                  <c:v>125.15757250938285</c:v>
                </c:pt>
                <c:pt idx="48">
                  <c:v>133.34034119772153</c:v>
                </c:pt>
                <c:pt idx="49">
                  <c:v>143.1464349134674</c:v>
                </c:pt>
                <c:pt idx="50">
                  <c:v>154.5234669148233</c:v>
                </c:pt>
                <c:pt idx="51">
                  <c:v>167.2763763029759</c:v>
                </c:pt>
                <c:pt idx="52">
                  <c:v>181.03710538413941</c:v>
                </c:pt>
                <c:pt idx="53">
                  <c:v>195.20467970947323</c:v>
                </c:pt>
                <c:pt idx="54">
                  <c:v>208.78012006054692</c:v>
                </c:pt>
                <c:pt idx="55">
                  <c:v>220.024201996415</c:v>
                </c:pt>
                <c:pt idx="56">
                  <c:v>226.11452345117632</c:v>
                </c:pt>
                <c:pt idx="57">
                  <c:v>223.49944226354515</c:v>
                </c:pt>
                <c:pt idx="58">
                  <c:v>209.69729864808457</c:v>
                </c:pt>
                <c:pt idx="59">
                  <c:v>185.85893394239278</c:v>
                </c:pt>
                <c:pt idx="60">
                  <c:v>157.54383572656454</c:v>
                </c:pt>
                <c:pt idx="61">
                  <c:v>132.01337286548352</c:v>
                </c:pt>
                <c:pt idx="62">
                  <c:v>114.07216327696281</c:v>
                </c:pt>
                <c:pt idx="63">
                  <c:v>104.24078513337646</c:v>
                </c:pt>
                <c:pt idx="64">
                  <c:v>100.23959343605139</c:v>
                </c:pt>
                <c:pt idx="65">
                  <c:v>99.475011972403237</c:v>
                </c:pt>
                <c:pt idx="66">
                  <c:v>100.35492039891929</c:v>
                </c:pt>
                <c:pt idx="67">
                  <c:v>102.29110014614064</c:v>
                </c:pt>
                <c:pt idx="68">
                  <c:v>105.24758653170058</c:v>
                </c:pt>
                <c:pt idx="69">
                  <c:v>109.39222314373318</c:v>
                </c:pt>
                <c:pt idx="70">
                  <c:v>114.92581696655216</c:v>
                </c:pt>
                <c:pt idx="71">
                  <c:v>122.00036734397548</c:v>
                </c:pt>
                <c:pt idx="72">
                  <c:v>130.66329012182354</c:v>
                </c:pt>
                <c:pt idx="73">
                  <c:v>140.80841511593098</c:v>
                </c:pt>
                <c:pt idx="74">
                  <c:v>152.12843341168775</c:v>
                </c:pt>
                <c:pt idx="75">
                  <c:v>164.0397635070872</c:v>
                </c:pt>
                <c:pt idx="76">
                  <c:v>175.48853225933368</c:v>
                </c:pt>
                <c:pt idx="77">
                  <c:v>184.5539146095681</c:v>
                </c:pt>
                <c:pt idx="78">
                  <c:v>188.150914631375</c:v>
                </c:pt>
                <c:pt idx="79">
                  <c:v>182.84493656748981</c:v>
                </c:pt>
                <c:pt idx="80">
                  <c:v>167.41702990422095</c:v>
                </c:pt>
                <c:pt idx="81">
                  <c:v>145.26658909009578</c:v>
                </c:pt>
                <c:pt idx="82">
                  <c:v>123.22810765663725</c:v>
                </c:pt>
                <c:pt idx="83">
                  <c:v>107.01029243830705</c:v>
                </c:pt>
                <c:pt idx="84">
                  <c:v>97.976310247190028</c:v>
                </c:pt>
                <c:pt idx="85">
                  <c:v>94.092014108473137</c:v>
                </c:pt>
                <c:pt idx="86">
                  <c:v>92.736332153873519</c:v>
                </c:pt>
                <c:pt idx="87">
                  <c:v>92.276573884265389</c:v>
                </c:pt>
                <c:pt idx="88">
                  <c:v>92.051706817236905</c:v>
                </c:pt>
                <c:pt idx="89">
                  <c:v>91.873643634183878</c:v>
                </c:pt>
                <c:pt idx="90">
                  <c:v>91.703527871034836</c:v>
                </c:pt>
                <c:pt idx="91">
                  <c:v>91.535508098262127</c:v>
                </c:pt>
                <c:pt idx="92">
                  <c:v>91.369158507634353</c:v>
                </c:pt>
                <c:pt idx="93">
                  <c:v>91.20501541251852</c:v>
                </c:pt>
                <c:pt idx="94">
                  <c:v>91.044339346147922</c:v>
                </c:pt>
                <c:pt idx="95">
                  <c:v>90.889643647415213</c:v>
                </c:pt>
                <c:pt idx="96">
                  <c:v>90.745667228686585</c:v>
                </c:pt>
                <c:pt idx="97">
                  <c:v>90.620928628151731</c:v>
                </c:pt>
                <c:pt idx="98">
                  <c:v>90.530049566377031</c:v>
                </c:pt>
                <c:pt idx="99">
                  <c:v>90.496987238182356</c:v>
                </c:pt>
                <c:pt idx="100">
                  <c:v>90.559156554977847</c:v>
                </c:pt>
                <c:pt idx="101">
                  <c:v>90.772118721583539</c:v>
                </c:pt>
                <c:pt idx="102">
                  <c:v>91.214048359185682</c:v>
                </c:pt>
                <c:pt idx="103">
                  <c:v>91.988613525779641</c:v>
                </c:pt>
                <c:pt idx="104">
                  <c:v>93.224337484343138</c:v>
                </c:pt>
                <c:pt idx="105">
                  <c:v>95.068146488943455</c:v>
                </c:pt>
                <c:pt idx="106">
                  <c:v>97.670793002817632</c:v>
                </c:pt>
                <c:pt idx="107">
                  <c:v>101.16209119980445</c:v>
                </c:pt>
                <c:pt idx="108">
                  <c:v>105.6139816510055</c:v>
                </c:pt>
                <c:pt idx="109">
                  <c:v>110.98916084992956</c:v>
                </c:pt>
                <c:pt idx="110">
                  <c:v>117.07433495807268</c:v>
                </c:pt>
                <c:pt idx="111">
                  <c:v>123.4062739972679</c:v>
                </c:pt>
                <c:pt idx="112">
                  <c:v>129.22289886367611</c:v>
                </c:pt>
                <c:pt idx="113">
                  <c:v>133.50445424795777</c:v>
                </c:pt>
                <c:pt idx="114">
                  <c:v>135.17624172594211</c:v>
                </c:pt>
                <c:pt idx="115">
                  <c:v>133.47591023543694</c:v>
                </c:pt>
                <c:pt idx="116">
                  <c:v>128.34748168617338</c:v>
                </c:pt>
                <c:pt idx="117">
                  <c:v>120.61667592354861</c:v>
                </c:pt>
                <c:pt idx="118">
                  <c:v>111.76915298403718</c:v>
                </c:pt>
                <c:pt idx="119">
                  <c:v>103.40248993764406</c:v>
                </c:pt>
                <c:pt idx="120">
                  <c:v>96.659390469230289</c:v>
                </c:pt>
                <c:pt idx="121">
                  <c:v>91.954202075824028</c:v>
                </c:pt>
                <c:pt idx="122">
                  <c:v>89.07566351508892</c:v>
                </c:pt>
                <c:pt idx="123">
                  <c:v>87.50317349622226</c:v>
                </c:pt>
                <c:pt idx="124">
                  <c:v>86.706006368971586</c:v>
                </c:pt>
                <c:pt idx="125">
                  <c:v>86.298394728592257</c:v>
                </c:pt>
                <c:pt idx="126">
                  <c:v>86.0584163524248</c:v>
                </c:pt>
                <c:pt idx="127">
                  <c:v>85.881255274376684</c:v>
                </c:pt>
                <c:pt idx="128">
                  <c:v>85.726536898859663</c:v>
                </c:pt>
                <c:pt idx="129">
                  <c:v>85.584528748424404</c:v>
                </c:pt>
                <c:pt idx="130">
                  <c:v>85.462406751288398</c:v>
                </c:pt>
                <c:pt idx="131">
                  <c:v>85.384991755748061</c:v>
                </c:pt>
                <c:pt idx="132">
                  <c:v>85.405722857279997</c:v>
                </c:pt>
                <c:pt idx="133">
                  <c:v>85.624878345414302</c:v>
                </c:pt>
                <c:pt idx="134">
                  <c:v>86.209066256393129</c:v>
                </c:pt>
                <c:pt idx="135">
                  <c:v>87.39819269797664</c:v>
                </c:pt>
                <c:pt idx="136">
                  <c:v>89.477065349475893</c:v>
                </c:pt>
                <c:pt idx="137">
                  <c:v>92.687941335737591</c:v>
                </c:pt>
                <c:pt idx="138">
                  <c:v>97.080732016751114</c:v>
                </c:pt>
                <c:pt idx="139">
                  <c:v>102.34460236645396</c:v>
                </c:pt>
                <c:pt idx="140">
                  <c:v>107.71895119167195</c:v>
                </c:pt>
                <c:pt idx="141">
                  <c:v>112.09483140777922</c:v>
                </c:pt>
                <c:pt idx="142">
                  <c:v>114.34359511603981</c:v>
                </c:pt>
                <c:pt idx="143">
                  <c:v>113.76201848551983</c:v>
                </c:pt>
                <c:pt idx="144">
                  <c:v>110.40200556160356</c:v>
                </c:pt>
                <c:pt idx="145">
                  <c:v>105.07711682770393</c:v>
                </c:pt>
                <c:pt idx="146">
                  <c:v>99.024081959663405</c:v>
                </c:pt>
                <c:pt idx="147">
                  <c:v>93.413509493179063</c:v>
                </c:pt>
                <c:pt idx="148">
                  <c:v>88.979074081270639</c:v>
                </c:pt>
                <c:pt idx="149">
                  <c:v>85.920379673361623</c:v>
                </c:pt>
                <c:pt idx="150">
                  <c:v>84.044271302423581</c:v>
                </c:pt>
                <c:pt idx="151">
                  <c:v>82.994189455945872</c:v>
                </c:pt>
                <c:pt idx="152">
                  <c:v>82.43114172328886</c:v>
                </c:pt>
                <c:pt idx="153">
                  <c:v>82.115055714275599</c:v>
                </c:pt>
                <c:pt idx="154">
                  <c:v>81.907808877604438</c:v>
                </c:pt>
                <c:pt idx="155">
                  <c:v>81.74252310198122</c:v>
                </c:pt>
                <c:pt idx="156">
                  <c:v>81.591444843279177</c:v>
                </c:pt>
                <c:pt idx="157">
                  <c:v>81.444593363338484</c:v>
                </c:pt>
                <c:pt idx="158">
                  <c:v>81.298832676464372</c:v>
                </c:pt>
                <c:pt idx="159">
                  <c:v>81.153293494068421</c:v>
                </c:pt>
                <c:pt idx="160">
                  <c:v>81.007758254407833</c:v>
                </c:pt>
                <c:pt idx="161">
                  <c:v>80.862173727298668</c:v>
                </c:pt>
                <c:pt idx="162">
                  <c:v>80.716523889651114</c:v>
                </c:pt>
                <c:pt idx="163">
                  <c:v>80.570801035682834</c:v>
                </c:pt>
                <c:pt idx="164">
                  <c:v>80.424999975581429</c:v>
                </c:pt>
                <c:pt idx="165">
                  <c:v>80.279116939592654</c:v>
                </c:pt>
                <c:pt idx="166">
                  <c:v>80.13314931475422</c:v>
                </c:pt>
                <c:pt idx="167">
                  <c:v>79.987095508844391</c:v>
                </c:pt>
                <c:pt idx="168">
                  <c:v>79.840954831768641</c:v>
                </c:pt>
                <c:pt idx="169">
                  <c:v>79.694727381384155</c:v>
                </c:pt>
                <c:pt idx="170">
                  <c:v>79.548413934031117</c:v>
                </c:pt>
                <c:pt idx="171">
                  <c:v>79.40201584121057</c:v>
                </c:pt>
                <c:pt idx="172">
                  <c:v>79.255534933537632</c:v>
                </c:pt>
                <c:pt idx="173">
                  <c:v>79.108973432686355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95.44079779391987</c:v>
                </c:pt>
                <c:pt idx="9">
                  <c:v>95.628272636844329</c:v>
                </c:pt>
                <c:pt idx="10">
                  <c:v>95.816024556853151</c:v>
                </c:pt>
                <c:pt idx="11">
                  <c:v>96.003946613878696</c:v>
                </c:pt>
                <c:pt idx="12">
                  <c:v>96.191910804948364</c:v>
                </c:pt>
                <c:pt idx="13">
                  <c:v>96.379765637910808</c:v>
                </c:pt>
                <c:pt idx="14">
                  <c:v>96.567333585638636</c:v>
                </c:pt>
                <c:pt idx="15">
                  <c:v>96.754408449229217</c:v>
                </c:pt>
                <c:pt idx="16">
                  <c:v>96.940752668955582</c:v>
                </c:pt>
                <c:pt idx="17">
                  <c:v>97.12609463348484</c:v>
                </c:pt>
                <c:pt idx="18">
                  <c:v>97.310126051116328</c:v>
                </c:pt>
                <c:pt idx="19">
                  <c:v>97.492499461292923</c:v>
                </c:pt>
                <c:pt idx="20">
                  <c:v>97.672825980065014</c:v>
                </c:pt>
                <c:pt idx="21">
                  <c:v>97.850673388992192</c:v>
                </c:pt>
                <c:pt idx="22">
                  <c:v>98.025564692397964</c:v>
                </c:pt>
                <c:pt idx="23">
                  <c:v>98.196977281934494</c:v>
                </c:pt>
                <c:pt idx="24">
                  <c:v>98.36434285880766</c:v>
                </c:pt>
                <c:pt idx="25">
                  <c:v>98.527048271244311</c:v>
                </c:pt>
                <c:pt idx="26">
                  <c:v>98.684437426144598</c:v>
                </c:pt>
                <c:pt idx="27">
                  <c:v>98.835814427524198</c:v>
                </c:pt>
                <c:pt idx="28">
                  <c:v>98.980448078498114</c:v>
                </c:pt>
                <c:pt idx="29">
                  <c:v>99.117577856568417</c:v>
                </c:pt>
                <c:pt idx="30">
                  <c:v>99.246421432652824</c:v>
                </c:pt>
                <c:pt idx="31">
                  <c:v>99.366183752107943</c:v>
                </c:pt>
                <c:pt idx="32">
                  <c:v>99.47606763139234</c:v>
                </c:pt>
                <c:pt idx="33">
                  <c:v>99.575285748611762</c:v>
                </c:pt>
                <c:pt idx="34">
                  <c:v>99.663073822988437</c:v>
                </c:pt>
                <c:pt idx="35">
                  <c:v>99.738704691736416</c:v>
                </c:pt>
                <c:pt idx="36">
                  <c:v>99.801502908644665</c:v>
                </c:pt>
                <c:pt idx="37">
                  <c:v>99.850859413627433</c:v>
                </c:pt>
                <c:pt idx="38">
                  <c:v>99.886245763823737</c:v>
                </c:pt>
                <c:pt idx="39">
                  <c:v>99.907227381514687</c:v>
                </c:pt>
                <c:pt idx="40">
                  <c:v>99.913475268120493</c:v>
                </c:pt>
                <c:pt idx="41">
                  <c:v>99.904775660862214</c:v>
                </c:pt>
                <c:pt idx="42">
                  <c:v>99.881037170715445</c:v>
                </c:pt>
                <c:pt idx="43">
                  <c:v>99.842295035287421</c:v>
                </c:pt>
                <c:pt idx="44">
                  <c:v>99.788712243200592</c:v>
                </c:pt>
                <c:pt idx="45">
                  <c:v>99.720577429466857</c:v>
                </c:pt>
                <c:pt idx="46">
                  <c:v>99.638299593934036</c:v>
                </c:pt>
                <c:pt idx="47">
                  <c:v>99.542399845707351</c:v>
                </c:pt>
                <c:pt idx="48">
                  <c:v>99.433500514062317</c:v>
                </c:pt>
                <c:pt idx="49">
                  <c:v>99.312312080635181</c:v>
                </c:pt>
                <c:pt idx="50">
                  <c:v>99.179618470841305</c:v>
                </c:pt>
                <c:pt idx="51">
                  <c:v>99.036261289897439</c:v>
                </c:pt>
                <c:pt idx="52">
                  <c:v>98.883123599319092</c:v>
                </c:pt>
                <c:pt idx="53">
                  <c:v>98.72111380544554</c:v>
                </c:pt>
                <c:pt idx="54">
                  <c:v>98.551150177327386</c:v>
                </c:pt>
                <c:pt idx="55">
                  <c:v>98.374146434091045</c:v>
                </c:pt>
                <c:pt idx="56">
                  <c:v>98.190998749632115</c:v>
                </c:pt>
                <c:pt idx="57">
                  <c:v>98.002574423280805</c:v>
                </c:pt>
                <c:pt idx="58">
                  <c:v>97.809702366363538</c:v>
                </c:pt>
                <c:pt idx="59">
                  <c:v>97.613165462556026</c:v>
                </c:pt>
                <c:pt idx="60">
                  <c:v>97.413694779202231</c:v>
                </c:pt>
                <c:pt idx="61">
                  <c:v>97.21196554029062</c:v>
                </c:pt>
                <c:pt idx="62">
                  <c:v>97.008594720868288</c:v>
                </c:pt>
                <c:pt idx="63">
                  <c:v>96.804140087295451</c:v>
                </c:pt>
                <c:pt idx="64">
                  <c:v>96.599100486805241</c:v>
                </c:pt>
                <c:pt idx="65">
                  <c:v>96.393917181506424</c:v>
                </c:pt>
                <c:pt idx="66">
                  <c:v>96.188976024027866</c:v>
                </c:pt>
                <c:pt idx="67">
                  <c:v>95.984610282072495</c:v>
                </c:pt>
                <c:pt idx="68">
                  <c:v>95.781103934939097</c:v>
                </c:pt>
                <c:pt idx="69">
                  <c:v>95.57869528449541</c:v>
                </c:pt>
                <c:pt idx="70">
                  <c:v>95.377580744381319</c:v>
                </c:pt>
                <c:pt idx="71">
                  <c:v>95.177918692953142</c:v>
                </c:pt>
                <c:pt idx="72">
                  <c:v>94.979833296568685</c:v>
                </c:pt>
                <c:pt idx="73">
                  <c:v>94.783418229488589</c:v>
                </c:pt>
                <c:pt idx="74">
                  <c:v>94.588740234441559</c:v>
                </c:pt>
                <c:pt idx="75">
                  <c:v>94.39584248350674</c:v>
                </c:pt>
                <c:pt idx="76">
                  <c:v>94.204747712315836</c:v>
                </c:pt>
                <c:pt idx="77">
                  <c:v>94.015461111715268</c:v>
                </c:pt>
                <c:pt idx="78">
                  <c:v>93.827972970090642</c:v>
                </c:pt>
                <c:pt idx="79">
                  <c:v>93.642261066727926</c:v>
                </c:pt>
                <c:pt idx="80">
                  <c:v>93.458292822094833</c:v>
                </c:pt>
                <c:pt idx="81">
                  <c:v>93.276027214997001</c:v>
                </c:pt>
                <c:pt idx="82">
                  <c:v>93.095416479427143</c:v>
                </c:pt>
                <c:pt idx="83">
                  <c:v>92.916407595792023</c:v>
                </c:pt>
                <c:pt idx="84">
                  <c:v>92.738943592264818</c:v>
                </c:pt>
                <c:pt idx="85">
                  <c:v>92.56296467244141</c:v>
                </c:pt>
                <c:pt idx="86">
                  <c:v>92.3884091854204</c:v>
                </c:pt>
                <c:pt idx="87">
                  <c:v>92.215214454010393</c:v>
                </c:pt>
                <c:pt idx="88">
                  <c:v>92.043317476087012</c:v>
                </c:pt>
                <c:pt idx="89">
                  <c:v>91.872655513269777</c:v>
                </c:pt>
                <c:pt idx="90">
                  <c:v>91.703166580123437</c:v>
                </c:pt>
                <c:pt idx="91">
                  <c:v>91.534789846069373</c:v>
                </c:pt>
                <c:pt idx="92">
                  <c:v>91.367465961153712</c:v>
                </c:pt>
                <c:pt idx="93">
                  <c:v>91.201137315794185</c:v>
                </c:pt>
                <c:pt idx="94">
                  <c:v>91.035748243637443</c:v>
                </c:pt>
                <c:pt idx="95">
                  <c:v>90.871245175715046</c:v>
                </c:pt>
                <c:pt idx="96">
                  <c:v>90.707576753204066</c:v>
                </c:pt>
                <c:pt idx="97">
                  <c:v>90.544693905276688</c:v>
                </c:pt>
                <c:pt idx="98">
                  <c:v>90.38254989776938</c:v>
                </c:pt>
                <c:pt idx="99">
                  <c:v>90.221100357711677</c:v>
                </c:pt>
                <c:pt idx="100">
                  <c:v>90.060303278129524</c:v>
                </c:pt>
                <c:pt idx="101">
                  <c:v>89.900119006970712</c:v>
                </c:pt>
                <c:pt idx="102">
                  <c:v>89.74051022348948</c:v>
                </c:pt>
                <c:pt idx="103">
                  <c:v>89.581441904967846</c:v>
                </c:pt>
                <c:pt idx="104">
                  <c:v>89.422881286235878</c:v>
                </c:pt>
                <c:pt idx="105">
                  <c:v>89.264797814080424</c:v>
                </c:pt>
                <c:pt idx="106">
                  <c:v>89.107163098291707</c:v>
                </c:pt>
                <c:pt idx="107">
                  <c:v>88.949950860788391</c:v>
                </c:pt>
                <c:pt idx="108">
                  <c:v>88.793136883976274</c:v>
                </c:pt>
                <c:pt idx="109">
                  <c:v>88.636698959229946</c:v>
                </c:pt>
                <c:pt idx="110">
                  <c:v>88.480616836135127</c:v>
                </c:pt>
                <c:pt idx="111">
                  <c:v>88.324872172887851</c:v>
                </c:pt>
                <c:pt idx="112">
                  <c:v>88.169448488010815</c:v>
                </c:pt>
                <c:pt idx="113">
                  <c:v>88.014331113314682</c:v>
                </c:pt>
                <c:pt idx="114">
                  <c:v>87.859507147797615</c:v>
                </c:pt>
                <c:pt idx="115">
                  <c:v>87.704965411942268</c:v>
                </c:pt>
                <c:pt idx="116">
                  <c:v>87.550696401631853</c:v>
                </c:pt>
                <c:pt idx="117">
                  <c:v>87.396692240668571</c:v>
                </c:pt>
                <c:pt idx="118">
                  <c:v>87.24294663064218</c:v>
                </c:pt>
                <c:pt idx="119">
                  <c:v>87.089454796668747</c:v>
                </c:pt>
                <c:pt idx="120">
                  <c:v>86.936213427308061</c:v>
                </c:pt>
                <c:pt idx="121">
                  <c:v>86.783220606784852</c:v>
                </c:pt>
                <c:pt idx="122">
                  <c:v>86.630475737497235</c:v>
                </c:pt>
                <c:pt idx="123">
                  <c:v>86.477979450714813</c:v>
                </c:pt>
                <c:pt idx="124">
                  <c:v>86.32573350336915</c:v>
                </c:pt>
                <c:pt idx="125">
                  <c:v>86.173740658942236</c:v>
                </c:pt>
                <c:pt idx="126">
                  <c:v>86.022004550689445</c:v>
                </c:pt>
                <c:pt idx="127">
                  <c:v>85.870529525814902</c:v>
                </c:pt>
                <c:pt idx="128">
                  <c:v>85.719320469765321</c:v>
                </c:pt>
                <c:pt idx="129">
                  <c:v>85.568382610539302</c:v>
                </c:pt>
                <c:pt idx="130">
                  <c:v>85.417721303820016</c:v>
                </c:pt>
                <c:pt idx="131">
                  <c:v>85.267341800820731</c:v>
                </c:pt>
                <c:pt idx="132">
                  <c:v>85.117249001950569</c:v>
                </c:pt>
                <c:pt idx="133">
                  <c:v>84.967447200715597</c:v>
                </c:pt>
                <c:pt idx="134">
                  <c:v>84.817939823589484</c:v>
                </c:pt>
                <c:pt idx="135">
                  <c:v>84.668729172832599</c:v>
                </c:pt>
                <c:pt idx="136">
                  <c:v>84.519816180295635</c:v>
                </c:pt>
                <c:pt idx="137">
                  <c:v>84.371200181002209</c:v>
                </c:pt>
                <c:pt idx="138">
                  <c:v>84.222878715648875</c:v>
                </c:pt>
                <c:pt idx="139">
                  <c:v>84.074847370998441</c:v>
                </c:pt>
                <c:pt idx="140">
                  <c:v>83.927099666403706</c:v>
                </c:pt>
                <c:pt idx="141">
                  <c:v>83.779626993363991</c:v>
                </c:pt>
                <c:pt idx="142">
                  <c:v>83.632418613117693</c:v>
                </c:pt>
                <c:pt idx="143">
                  <c:v>83.485461714894541</c:v>
                </c:pt>
                <c:pt idx="144">
                  <c:v>83.33874153473846</c:v>
                </c:pt>
                <c:pt idx="145">
                  <c:v>83.192241531949122</c:v>
                </c:pt>
                <c:pt idx="146">
                  <c:v>83.045943617392396</c:v>
                </c:pt>
                <c:pt idx="147">
                  <c:v>82.899828425412466</c:v>
                </c:pt>
                <c:pt idx="148">
                  <c:v>82.753875619041764</c:v>
                </c:pt>
                <c:pt idx="149">
                  <c:v>82.608064216800898</c:v>
                </c:pt>
                <c:pt idx="150">
                  <c:v>82.462372928707907</c:v>
                </c:pt>
                <c:pt idx="151">
                  <c:v>82.316780489200795</c:v>
                </c:pt>
                <c:pt idx="152">
                  <c:v>82.171265975475961</c:v>
                </c:pt>
                <c:pt idx="153">
                  <c:v>82.025809101157492</c:v>
                </c:pt>
                <c:pt idx="154">
                  <c:v>81.880390477087545</c:v>
                </c:pt>
                <c:pt idx="155">
                  <c:v>81.734991833194087</c:v>
                </c:pt>
                <c:pt idx="156">
                  <c:v>81.589596197667078</c:v>
                </c:pt>
                <c:pt idx="157">
                  <c:v>81.444188031893191</c:v>
                </c:pt>
                <c:pt idx="158">
                  <c:v>81.298753321620552</c:v>
                </c:pt>
                <c:pt idx="159">
                  <c:v>81.1532796265477</c:v>
                </c:pt>
                <c:pt idx="160">
                  <c:v>81.007756091890485</c:v>
                </c:pt>
                <c:pt idx="161">
                  <c:v>80.862173426452912</c:v>
                </c:pt>
                <c:pt idx="162">
                  <c:v>80.716523852321572</c:v>
                </c:pt>
                <c:pt idx="163">
                  <c:v>80.570801031552378</c:v>
                </c:pt>
                <c:pt idx="164">
                  <c:v>80.424999975173947</c:v>
                </c:pt>
                <c:pt idx="165">
                  <c:v>80.279116939556815</c:v>
                </c:pt>
                <c:pt idx="166">
                  <c:v>80.133149314751407</c:v>
                </c:pt>
                <c:pt idx="167">
                  <c:v>79.987095508844192</c:v>
                </c:pt>
                <c:pt idx="168">
                  <c:v>79.840954831768627</c:v>
                </c:pt>
                <c:pt idx="169">
                  <c:v>79.694727381384155</c:v>
                </c:pt>
                <c:pt idx="170">
                  <c:v>79.548413934031117</c:v>
                </c:pt>
                <c:pt idx="171">
                  <c:v>79.40201584121057</c:v>
                </c:pt>
                <c:pt idx="172">
                  <c:v>79.255534933537632</c:v>
                </c:pt>
                <c:pt idx="173">
                  <c:v>79.108973432686355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97.442999999999998</c:v>
                </c:pt>
                <c:pt idx="1">
                  <c:v>97.197000000000003</c:v>
                </c:pt>
                <c:pt idx="2">
                  <c:v>93.966999999999999</c:v>
                </c:pt>
                <c:pt idx="3">
                  <c:v>94.492000000000004</c:v>
                </c:pt>
                <c:pt idx="4">
                  <c:v>93.671999999999997</c:v>
                </c:pt>
                <c:pt idx="5">
                  <c:v>95.688999999999993</c:v>
                </c:pt>
                <c:pt idx="6">
                  <c:v>96.983999999999995</c:v>
                </c:pt>
                <c:pt idx="7">
                  <c:v>95.016000000000005</c:v>
                </c:pt>
                <c:pt idx="8">
                  <c:v>94.376999999999995</c:v>
                </c:pt>
                <c:pt idx="9">
                  <c:v>94.721000000000004</c:v>
                </c:pt>
                <c:pt idx="10">
                  <c:v>96.41</c:v>
                </c:pt>
                <c:pt idx="11">
                  <c:v>96.966999999999999</c:v>
                </c:pt>
                <c:pt idx="12">
                  <c:v>98.049000000000007</c:v>
                </c:pt>
                <c:pt idx="13">
                  <c:v>96.623000000000005</c:v>
                </c:pt>
                <c:pt idx="14">
                  <c:v>95.638999999999996</c:v>
                </c:pt>
                <c:pt idx="15">
                  <c:v>94.540999999999997</c:v>
                </c:pt>
                <c:pt idx="16">
                  <c:v>96.459000000000003</c:v>
                </c:pt>
                <c:pt idx="17">
                  <c:v>96.23</c:v>
                </c:pt>
                <c:pt idx="18">
                  <c:v>96.393000000000001</c:v>
                </c:pt>
                <c:pt idx="19">
                  <c:v>96.918000000000006</c:v>
                </c:pt>
                <c:pt idx="20">
                  <c:v>96.081999999999994</c:v>
                </c:pt>
                <c:pt idx="21">
                  <c:v>93.966999999999999</c:v>
                </c:pt>
                <c:pt idx="22">
                  <c:v>94.492000000000004</c:v>
                </c:pt>
                <c:pt idx="23">
                  <c:v>95.802999999999997</c:v>
                </c:pt>
                <c:pt idx="24">
                  <c:v>93.918000000000006</c:v>
                </c:pt>
                <c:pt idx="25">
                  <c:v>97.41</c:v>
                </c:pt>
                <c:pt idx="26">
                  <c:v>95.147999999999996</c:v>
                </c:pt>
                <c:pt idx="27">
                  <c:v>96.983999999999995</c:v>
                </c:pt>
                <c:pt idx="28">
                  <c:v>94.623000000000005</c:v>
                </c:pt>
                <c:pt idx="29">
                  <c:v>95.278999999999996</c:v>
                </c:pt>
                <c:pt idx="30">
                  <c:v>97.18</c:v>
                </c:pt>
                <c:pt idx="31">
                  <c:v>97.721000000000004</c:v>
                </c:pt>
                <c:pt idx="32">
                  <c:v>95.623000000000005</c:v>
                </c:pt>
                <c:pt idx="33">
                  <c:v>98.835999999999999</c:v>
                </c:pt>
                <c:pt idx="34">
                  <c:v>95.852000000000004</c:v>
                </c:pt>
                <c:pt idx="35">
                  <c:v>97.343999999999994</c:v>
                </c:pt>
                <c:pt idx="36">
                  <c:v>99.393000000000001</c:v>
                </c:pt>
                <c:pt idx="37">
                  <c:v>99</c:v>
                </c:pt>
                <c:pt idx="38">
                  <c:v>100.672</c:v>
                </c:pt>
                <c:pt idx="39">
                  <c:v>101.82</c:v>
                </c:pt>
                <c:pt idx="40">
                  <c:v>101.41</c:v>
                </c:pt>
                <c:pt idx="41">
                  <c:v>104.41</c:v>
                </c:pt>
                <c:pt idx="42">
                  <c:v>102.23</c:v>
                </c:pt>
                <c:pt idx="43">
                  <c:v>103.88500000000001</c:v>
                </c:pt>
                <c:pt idx="44">
                  <c:v>104.393</c:v>
                </c:pt>
                <c:pt idx="45">
                  <c:v>105.88500000000001</c:v>
                </c:pt>
                <c:pt idx="46">
                  <c:v>108.148</c:v>
                </c:pt>
                <c:pt idx="47">
                  <c:v>109.639</c:v>
                </c:pt>
                <c:pt idx="48">
                  <c:v>116.492</c:v>
                </c:pt>
                <c:pt idx="49">
                  <c:v>126.08199999999999</c:v>
                </c:pt>
                <c:pt idx="50">
                  <c:v>138.44300000000001</c:v>
                </c:pt>
                <c:pt idx="51">
                  <c:v>152.29499999999999</c:v>
                </c:pt>
                <c:pt idx="52">
                  <c:v>168</c:v>
                </c:pt>
                <c:pt idx="53">
                  <c:v>179.52500000000001</c:v>
                </c:pt>
                <c:pt idx="54">
                  <c:v>192.49199999999999</c:v>
                </c:pt>
                <c:pt idx="55">
                  <c:v>198.49199999999999</c:v>
                </c:pt>
                <c:pt idx="56">
                  <c:v>202.18</c:v>
                </c:pt>
                <c:pt idx="57">
                  <c:v>198.70500000000001</c:v>
                </c:pt>
                <c:pt idx="58">
                  <c:v>187.36099999999999</c:v>
                </c:pt>
                <c:pt idx="59">
                  <c:v>167.78700000000001</c:v>
                </c:pt>
                <c:pt idx="60">
                  <c:v>141.09800000000001</c:v>
                </c:pt>
                <c:pt idx="61">
                  <c:v>114.754</c:v>
                </c:pt>
                <c:pt idx="62">
                  <c:v>100.47499999999999</c:v>
                </c:pt>
                <c:pt idx="63">
                  <c:v>94.852000000000004</c:v>
                </c:pt>
                <c:pt idx="64">
                  <c:v>93.147999999999996</c:v>
                </c:pt>
                <c:pt idx="65">
                  <c:v>94.721000000000004</c:v>
                </c:pt>
                <c:pt idx="66">
                  <c:v>95.656000000000006</c:v>
                </c:pt>
                <c:pt idx="67">
                  <c:v>94</c:v>
                </c:pt>
                <c:pt idx="68">
                  <c:v>95.656000000000006</c:v>
                </c:pt>
                <c:pt idx="69">
                  <c:v>98.147999999999996</c:v>
                </c:pt>
                <c:pt idx="70">
                  <c:v>103.148</c:v>
                </c:pt>
                <c:pt idx="71">
                  <c:v>109.377</c:v>
                </c:pt>
                <c:pt idx="72">
                  <c:v>117.164</c:v>
                </c:pt>
                <c:pt idx="73">
                  <c:v>127.033</c:v>
                </c:pt>
                <c:pt idx="74">
                  <c:v>139.738</c:v>
                </c:pt>
                <c:pt idx="75">
                  <c:v>149.50800000000001</c:v>
                </c:pt>
                <c:pt idx="76">
                  <c:v>157.934</c:v>
                </c:pt>
                <c:pt idx="77">
                  <c:v>165.37700000000001</c:v>
                </c:pt>
                <c:pt idx="78">
                  <c:v>167.16399999999999</c:v>
                </c:pt>
                <c:pt idx="79">
                  <c:v>165.23</c:v>
                </c:pt>
                <c:pt idx="80">
                  <c:v>152.44300000000001</c:v>
                </c:pt>
                <c:pt idx="81">
                  <c:v>136.36099999999999</c:v>
                </c:pt>
                <c:pt idx="82">
                  <c:v>118.557</c:v>
                </c:pt>
                <c:pt idx="83">
                  <c:v>98.802999999999997</c:v>
                </c:pt>
                <c:pt idx="84">
                  <c:v>92.212999999999994</c:v>
                </c:pt>
                <c:pt idx="85">
                  <c:v>91.361000000000004</c:v>
                </c:pt>
                <c:pt idx="86">
                  <c:v>92.328000000000003</c:v>
                </c:pt>
                <c:pt idx="87">
                  <c:v>91.41</c:v>
                </c:pt>
                <c:pt idx="88">
                  <c:v>89.738</c:v>
                </c:pt>
                <c:pt idx="89">
                  <c:v>90.295000000000002</c:v>
                </c:pt>
                <c:pt idx="90">
                  <c:v>90.787000000000006</c:v>
                </c:pt>
                <c:pt idx="91">
                  <c:v>90.147999999999996</c:v>
                </c:pt>
                <c:pt idx="92">
                  <c:v>92.721000000000004</c:v>
                </c:pt>
                <c:pt idx="93">
                  <c:v>91.623000000000005</c:v>
                </c:pt>
                <c:pt idx="94">
                  <c:v>91.442999999999998</c:v>
                </c:pt>
                <c:pt idx="95">
                  <c:v>93.638999999999996</c:v>
                </c:pt>
                <c:pt idx="96">
                  <c:v>93.704999999999998</c:v>
                </c:pt>
                <c:pt idx="97">
                  <c:v>92.950999999999993</c:v>
                </c:pt>
                <c:pt idx="98">
                  <c:v>94.016000000000005</c:v>
                </c:pt>
                <c:pt idx="99">
                  <c:v>93</c:v>
                </c:pt>
                <c:pt idx="100">
                  <c:v>96.361000000000004</c:v>
                </c:pt>
                <c:pt idx="101">
                  <c:v>97.721000000000004</c:v>
                </c:pt>
                <c:pt idx="102">
                  <c:v>95.738</c:v>
                </c:pt>
                <c:pt idx="103">
                  <c:v>98.393000000000001</c:v>
                </c:pt>
                <c:pt idx="104">
                  <c:v>100.639</c:v>
                </c:pt>
                <c:pt idx="105">
                  <c:v>104.721</c:v>
                </c:pt>
                <c:pt idx="106">
                  <c:v>109.803</c:v>
                </c:pt>
                <c:pt idx="107">
                  <c:v>114.01600000000001</c:v>
                </c:pt>
                <c:pt idx="108">
                  <c:v>122.08199999999999</c:v>
                </c:pt>
                <c:pt idx="109">
                  <c:v>132</c:v>
                </c:pt>
                <c:pt idx="110">
                  <c:v>141.50800000000001</c:v>
                </c:pt>
                <c:pt idx="111">
                  <c:v>152.721</c:v>
                </c:pt>
                <c:pt idx="112">
                  <c:v>161.672</c:v>
                </c:pt>
                <c:pt idx="113">
                  <c:v>168.131</c:v>
                </c:pt>
                <c:pt idx="114">
                  <c:v>173.36099999999999</c:v>
                </c:pt>
                <c:pt idx="115">
                  <c:v>175.04900000000001</c:v>
                </c:pt>
                <c:pt idx="116">
                  <c:v>173.59</c:v>
                </c:pt>
                <c:pt idx="117">
                  <c:v>168.393</c:v>
                </c:pt>
                <c:pt idx="118">
                  <c:v>160.62299999999999</c:v>
                </c:pt>
                <c:pt idx="119">
                  <c:v>146.59</c:v>
                </c:pt>
                <c:pt idx="120">
                  <c:v>129.262</c:v>
                </c:pt>
                <c:pt idx="121">
                  <c:v>112.52500000000001</c:v>
                </c:pt>
                <c:pt idx="122">
                  <c:v>99.18</c:v>
                </c:pt>
                <c:pt idx="123">
                  <c:v>90.361000000000004</c:v>
                </c:pt>
                <c:pt idx="124">
                  <c:v>86.212999999999994</c:v>
                </c:pt>
                <c:pt idx="125">
                  <c:v>86.573999999999998</c:v>
                </c:pt>
                <c:pt idx="126">
                  <c:v>84.885000000000005</c:v>
                </c:pt>
                <c:pt idx="127">
                  <c:v>84.738</c:v>
                </c:pt>
                <c:pt idx="128">
                  <c:v>85.474999999999994</c:v>
                </c:pt>
                <c:pt idx="129">
                  <c:v>85.361000000000004</c:v>
                </c:pt>
                <c:pt idx="130">
                  <c:v>84.393000000000001</c:v>
                </c:pt>
                <c:pt idx="131">
                  <c:v>87.18</c:v>
                </c:pt>
                <c:pt idx="132">
                  <c:v>87.950999999999993</c:v>
                </c:pt>
                <c:pt idx="133">
                  <c:v>87.049000000000007</c:v>
                </c:pt>
                <c:pt idx="134">
                  <c:v>91.343999999999994</c:v>
                </c:pt>
                <c:pt idx="135">
                  <c:v>92.885000000000005</c:v>
                </c:pt>
                <c:pt idx="136">
                  <c:v>95.557000000000002</c:v>
                </c:pt>
                <c:pt idx="137">
                  <c:v>102.328</c:v>
                </c:pt>
                <c:pt idx="138">
                  <c:v>108.11499999999999</c:v>
                </c:pt>
                <c:pt idx="139">
                  <c:v>114.721</c:v>
                </c:pt>
                <c:pt idx="140">
                  <c:v>122.34399999999999</c:v>
                </c:pt>
                <c:pt idx="141">
                  <c:v>129.44300000000001</c:v>
                </c:pt>
                <c:pt idx="142">
                  <c:v>134.607</c:v>
                </c:pt>
                <c:pt idx="143">
                  <c:v>140.24600000000001</c:v>
                </c:pt>
                <c:pt idx="144">
                  <c:v>142.22999999999999</c:v>
                </c:pt>
                <c:pt idx="145">
                  <c:v>142.57400000000001</c:v>
                </c:pt>
                <c:pt idx="146">
                  <c:v>138.90199999999999</c:v>
                </c:pt>
                <c:pt idx="147">
                  <c:v>131.75399999999999</c:v>
                </c:pt>
                <c:pt idx="148">
                  <c:v>120.639</c:v>
                </c:pt>
                <c:pt idx="149">
                  <c:v>109.88500000000001</c:v>
                </c:pt>
                <c:pt idx="150">
                  <c:v>101.18</c:v>
                </c:pt>
                <c:pt idx="151">
                  <c:v>91.23</c:v>
                </c:pt>
                <c:pt idx="152">
                  <c:v>88.525000000000006</c:v>
                </c:pt>
                <c:pt idx="153">
                  <c:v>84.442999999999998</c:v>
                </c:pt>
                <c:pt idx="154">
                  <c:v>84.902000000000001</c:v>
                </c:pt>
                <c:pt idx="155">
                  <c:v>84.343999999999994</c:v>
                </c:pt>
                <c:pt idx="156">
                  <c:v>82.902000000000001</c:v>
                </c:pt>
                <c:pt idx="157">
                  <c:v>82.376999999999995</c:v>
                </c:pt>
                <c:pt idx="158">
                  <c:v>82.278999999999996</c:v>
                </c:pt>
                <c:pt idx="159">
                  <c:v>82.852000000000004</c:v>
                </c:pt>
                <c:pt idx="160">
                  <c:v>83.295000000000002</c:v>
                </c:pt>
                <c:pt idx="161">
                  <c:v>84.016000000000005</c:v>
                </c:pt>
                <c:pt idx="162">
                  <c:v>81.671999999999997</c:v>
                </c:pt>
                <c:pt idx="163">
                  <c:v>83.311000000000007</c:v>
                </c:pt>
                <c:pt idx="164">
                  <c:v>85.147999999999996</c:v>
                </c:pt>
                <c:pt idx="165">
                  <c:v>82.573999999999998</c:v>
                </c:pt>
                <c:pt idx="166">
                  <c:v>85.18</c:v>
                </c:pt>
                <c:pt idx="167">
                  <c:v>85.540999999999997</c:v>
                </c:pt>
                <c:pt idx="168">
                  <c:v>82.131</c:v>
                </c:pt>
                <c:pt idx="169">
                  <c:v>81.802999999999997</c:v>
                </c:pt>
                <c:pt idx="170">
                  <c:v>82.212999999999994</c:v>
                </c:pt>
                <c:pt idx="171">
                  <c:v>81.311000000000007</c:v>
                </c:pt>
                <c:pt idx="172">
                  <c:v>84</c:v>
                </c:pt>
                <c:pt idx="173">
                  <c:v>83.23</c:v>
                </c:pt>
                <c:pt idx="174">
                  <c:v>82.966999999999999</c:v>
                </c:pt>
                <c:pt idx="175">
                  <c:v>83.721000000000004</c:v>
                </c:pt>
                <c:pt idx="176">
                  <c:v>82.557000000000002</c:v>
                </c:pt>
                <c:pt idx="177">
                  <c:v>82.802999999999997</c:v>
                </c:pt>
                <c:pt idx="178">
                  <c:v>83.802999999999997</c:v>
                </c:pt>
                <c:pt idx="179">
                  <c:v>83.295000000000002</c:v>
                </c:pt>
                <c:pt idx="180">
                  <c:v>82.852000000000004</c:v>
                </c:pt>
                <c:pt idx="181">
                  <c:v>83.41</c:v>
                </c:pt>
                <c:pt idx="182">
                  <c:v>81.180000000000007</c:v>
                </c:pt>
                <c:pt idx="183">
                  <c:v>81.933999999999997</c:v>
                </c:pt>
                <c:pt idx="184">
                  <c:v>82.918000000000006</c:v>
                </c:pt>
                <c:pt idx="185">
                  <c:v>81</c:v>
                </c:pt>
                <c:pt idx="186">
                  <c:v>83.328000000000003</c:v>
                </c:pt>
                <c:pt idx="187">
                  <c:v>83.295000000000002</c:v>
                </c:pt>
                <c:pt idx="188">
                  <c:v>82.311000000000007</c:v>
                </c:pt>
                <c:pt idx="189">
                  <c:v>81.704999999999998</c:v>
                </c:pt>
                <c:pt idx="190">
                  <c:v>81.262</c:v>
                </c:pt>
                <c:pt idx="191">
                  <c:v>81.704999999999998</c:v>
                </c:pt>
                <c:pt idx="192">
                  <c:v>80.656000000000006</c:v>
                </c:pt>
                <c:pt idx="193">
                  <c:v>81.376999999999995</c:v>
                </c:pt>
                <c:pt idx="194">
                  <c:v>82.474999999999994</c:v>
                </c:pt>
                <c:pt idx="195">
                  <c:v>81.114999999999995</c:v>
                </c:pt>
                <c:pt idx="196">
                  <c:v>81.902000000000001</c:v>
                </c:pt>
                <c:pt idx="197">
                  <c:v>80.540999999999997</c:v>
                </c:pt>
                <c:pt idx="198">
                  <c:v>79.343999999999994</c:v>
                </c:pt>
                <c:pt idx="199">
                  <c:v>77.966999999999999</c:v>
                </c:pt>
                <c:pt idx="200">
                  <c:v>79.638999999999996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94.304340344056584</c:v>
                </c:pt>
                <c:pt idx="14">
                  <c:v>94.56221037500741</c:v>
                </c:pt>
                <c:pt idx="15">
                  <c:v>94.819574321336233</c:v>
                </c:pt>
                <c:pt idx="16">
                  <c:v>95.07619017334838</c:v>
                </c:pt>
                <c:pt idx="17">
                  <c:v>95.331780479540384</c:v>
                </c:pt>
                <c:pt idx="18">
                  <c:v>95.586029363758115</c:v>
                </c:pt>
                <c:pt idx="19">
                  <c:v>95.838579615572712</c:v>
                </c:pt>
                <c:pt idx="20">
                  <c:v>96.089029942284398</c:v>
                </c:pt>
                <c:pt idx="21">
                  <c:v>96.336932490812799</c:v>
                </c:pt>
                <c:pt idx="22">
                  <c:v>96.581790772522865</c:v>
                </c:pt>
                <c:pt idx="23">
                  <c:v>96.823058159568717</c:v>
                </c:pt>
                <c:pt idx="24">
                  <c:v>97.060137181877238</c:v>
                </c:pt>
                <c:pt idx="25">
                  <c:v>97.292379972145369</c:v>
                </c:pt>
                <c:pt idx="26">
                  <c:v>97.51909045272366</c:v>
                </c:pt>
                <c:pt idx="27">
                  <c:v>97.739529376623054</c:v>
                </c:pt>
                <c:pt idx="28">
                  <c:v>97.952924401136016</c:v>
                </c:pt>
                <c:pt idx="29">
                  <c:v>98.158489485814016</c:v>
                </c:pt>
                <c:pt idx="30">
                  <c:v>98.355461910408209</c:v>
                </c:pt>
                <c:pt idx="31">
                  <c:v>98.54317242099053</c:v>
                </c:pt>
                <c:pt idx="32">
                  <c:v>98.721176300087293</c:v>
                </c:pt>
                <c:pt idx="33">
                  <c:v>98.889492818524928</c:v>
                </c:pt>
                <c:pt idx="34">
                  <c:v>99.049029776504128</c:v>
                </c:pt>
                <c:pt idx="35">
                  <c:v>99.20230961045533</c:v>
                </c:pt>
                <c:pt idx="36">
                  <c:v>99.354661364864711</c:v>
                </c:pt>
                <c:pt idx="37">
                  <c:v>99.516089809799922</c:v>
                </c:pt>
                <c:pt idx="38">
                  <c:v>99.704060397295066</c:v>
                </c:pt>
                <c:pt idx="39">
                  <c:v>99.947415668421527</c:v>
                </c:pt>
                <c:pt idx="40">
                  <c:v>100.29152311279186</c:v>
                </c:pt>
                <c:pt idx="41">
                  <c:v>100.80450076257947</c:v>
                </c:pt>
                <c:pt idx="42">
                  <c:v>101.58394236648154</c:v>
                </c:pt>
                <c:pt idx="43">
                  <c:v>102.76297459977955</c:v>
                </c:pt>
                <c:pt idx="44">
                  <c:v>104.51379789676774</c:v>
                </c:pt>
                <c:pt idx="45">
                  <c:v>107.04625337853955</c:v>
                </c:pt>
                <c:pt idx="46">
                  <c:v>110.59867246305278</c:v>
                </c:pt>
                <c:pt idx="47">
                  <c:v>115.41860137081825</c:v>
                </c:pt>
                <c:pt idx="48">
                  <c:v>121.73220593856946</c:v>
                </c:pt>
                <c:pt idx="49">
                  <c:v>129.70333579987394</c:v>
                </c:pt>
                <c:pt idx="50">
                  <c:v>139.38607215215032</c:v>
                </c:pt>
                <c:pt idx="51">
                  <c:v>150.67679222845837</c:v>
                </c:pt>
                <c:pt idx="52">
                  <c:v>163.26822584315437</c:v>
                </c:pt>
                <c:pt idx="53">
                  <c:v>176.58317936015419</c:v>
                </c:pt>
                <c:pt idx="54">
                  <c:v>189.60229180588817</c:v>
                </c:pt>
                <c:pt idx="55">
                  <c:v>200.47172362632276</c:v>
                </c:pt>
                <c:pt idx="56">
                  <c:v>206.08001508055526</c:v>
                </c:pt>
                <c:pt idx="57">
                  <c:v>202.55436484365944</c:v>
                </c:pt>
                <c:pt idx="58">
                  <c:v>187.67244965509431</c:v>
                </c:pt>
                <c:pt idx="59">
                  <c:v>163.88402789419587</c:v>
                </c:pt>
                <c:pt idx="60">
                  <c:v>138.20492205820725</c:v>
                </c:pt>
                <c:pt idx="61">
                  <c:v>117.79254167572815</c:v>
                </c:pt>
                <c:pt idx="62">
                  <c:v>105.52944978180324</c:v>
                </c:pt>
                <c:pt idx="63">
                  <c:v>99.903534321500203</c:v>
                </c:pt>
                <c:pt idx="64">
                  <c:v>97.949862771821515</c:v>
                </c:pt>
                <c:pt idx="65">
                  <c:v>97.541677916775541</c:v>
                </c:pt>
                <c:pt idx="66">
                  <c:v>97.778397308052106</c:v>
                </c:pt>
                <c:pt idx="67">
                  <c:v>98.491509940552788</c:v>
                </c:pt>
                <c:pt idx="68">
                  <c:v>99.816082132418956</c:v>
                </c:pt>
                <c:pt idx="69">
                  <c:v>102.00690863424603</c:v>
                </c:pt>
                <c:pt idx="70">
                  <c:v>105.37271548841616</c:v>
                </c:pt>
                <c:pt idx="71">
                  <c:v>110.22826969172515</c:v>
                </c:pt>
                <c:pt idx="72">
                  <c:v>116.82936028772909</c:v>
                </c:pt>
                <c:pt idx="73">
                  <c:v>125.28644015592806</c:v>
                </c:pt>
                <c:pt idx="74">
                  <c:v>135.45794349782386</c:v>
                </c:pt>
                <c:pt idx="75">
                  <c:v>146.80032669314411</c:v>
                </c:pt>
                <c:pt idx="76">
                  <c:v>158.10876346305002</c:v>
                </c:pt>
                <c:pt idx="77">
                  <c:v>167.1608317483614</c:v>
                </c:pt>
                <c:pt idx="78">
                  <c:v>170.71230728284166</c:v>
                </c:pt>
                <c:pt idx="79">
                  <c:v>165.74359457746587</c:v>
                </c:pt>
                <c:pt idx="80">
                  <c:v>151.95859284129315</c:v>
                </c:pt>
                <c:pt idx="81">
                  <c:v>133.24587096837016</c:v>
                </c:pt>
                <c:pt idx="82">
                  <c:v>115.66588555796824</c:v>
                </c:pt>
                <c:pt idx="83">
                  <c:v>103.42219844095679</c:v>
                </c:pt>
                <c:pt idx="84">
                  <c:v>96.933374751376448</c:v>
                </c:pt>
                <c:pt idx="85">
                  <c:v>94.250618257655049</c:v>
                </c:pt>
                <c:pt idx="86">
                  <c:v>93.325048390068602</c:v>
                </c:pt>
                <c:pt idx="87">
                  <c:v>92.992289431206373</c:v>
                </c:pt>
                <c:pt idx="88">
                  <c:v>92.810357481492673</c:v>
                </c:pt>
                <c:pt idx="89">
                  <c:v>92.660432289794599</c:v>
                </c:pt>
                <c:pt idx="90">
                  <c:v>92.520529555373173</c:v>
                </c:pt>
                <c:pt idx="91">
                  <c:v>92.390174811106746</c:v>
                </c:pt>
                <c:pt idx="92">
                  <c:v>92.27388301675947</c:v>
                </c:pt>
                <c:pt idx="93">
                  <c:v>92.179282343334421</c:v>
                </c:pt>
                <c:pt idx="94">
                  <c:v>92.117992182116453</c:v>
                </c:pt>
                <c:pt idx="95">
                  <c:v>92.107144167963199</c:v>
                </c:pt>
                <c:pt idx="96">
                  <c:v>92.171270726879399</c:v>
                </c:pt>
                <c:pt idx="97">
                  <c:v>92.344468812732799</c:v>
                </c:pt>
                <c:pt idx="98">
                  <c:v>92.672677077314162</c:v>
                </c:pt>
                <c:pt idx="99">
                  <c:v>93.215787527304556</c:v>
                </c:pt>
                <c:pt idx="100">
                  <c:v>94.049179083746765</c:v>
                </c:pt>
                <c:pt idx="101">
                  <c:v>95.264133235323399</c:v>
                </c:pt>
                <c:pt idx="102">
                  <c:v>96.966503115395199</c:v>
                </c:pt>
                <c:pt idx="103">
                  <c:v>99.272996310098549</c:v>
                </c:pt>
                <c:pt idx="104">
                  <c:v>102.30453888277839</c:v>
                </c:pt>
                <c:pt idx="105">
                  <c:v>106.17644370588467</c:v>
                </c:pt>
                <c:pt idx="106">
                  <c:v>110.98551292428458</c:v>
                </c:pt>
                <c:pt idx="107">
                  <c:v>116.79470131270865</c:v>
                </c:pt>
                <c:pt idx="108">
                  <c:v>123.61633216954806</c:v>
                </c:pt>
                <c:pt idx="109">
                  <c:v>131.39447338107971</c:v>
                </c:pt>
                <c:pt idx="110">
                  <c:v>139.98465323527543</c:v>
                </c:pt>
                <c:pt idx="111">
                  <c:v>149.12320685366834</c:v>
                </c:pt>
                <c:pt idx="112">
                  <c:v>158.37124612789705</c:v>
                </c:pt>
                <c:pt idx="113">
                  <c:v>167.02223156788844</c:v>
                </c:pt>
                <c:pt idx="114">
                  <c:v>174.00137228717722</c:v>
                </c:pt>
                <c:pt idx="115">
                  <c:v>177.86659888592342</c:v>
                </c:pt>
                <c:pt idx="116">
                  <c:v>177.08009773531916</c:v>
                </c:pt>
                <c:pt idx="117">
                  <c:v>170.62186889674132</c:v>
                </c:pt>
                <c:pt idx="118">
                  <c:v>158.71284838194492</c:v>
                </c:pt>
                <c:pt idx="119">
                  <c:v>143.13087717141156</c:v>
                </c:pt>
                <c:pt idx="120">
                  <c:v>126.71992139405984</c:v>
                </c:pt>
                <c:pt idx="121">
                  <c:v>112.26797560054457</c:v>
                </c:pt>
                <c:pt idx="122">
                  <c:v>101.45883693605353</c:v>
                </c:pt>
                <c:pt idx="123">
                  <c:v>94.533097657745444</c:v>
                </c:pt>
                <c:pt idx="124">
                  <c:v>90.700879702687047</c:v>
                </c:pt>
                <c:pt idx="125">
                  <c:v>88.842938857750042</c:v>
                </c:pt>
                <c:pt idx="126">
                  <c:v>88.024596099289099</c:v>
                </c:pt>
                <c:pt idx="127">
                  <c:v>87.666746083945995</c:v>
                </c:pt>
                <c:pt idx="128">
                  <c:v>87.487599776384045</c:v>
                </c:pt>
                <c:pt idx="129">
                  <c:v>87.38329671124518</c:v>
                </c:pt>
                <c:pt idx="130">
                  <c:v>87.340877401679052</c:v>
                </c:pt>
                <c:pt idx="131">
                  <c:v>87.400681691312641</c:v>
                </c:pt>
                <c:pt idx="132">
                  <c:v>87.65301914449779</c:v>
                </c:pt>
                <c:pt idx="133">
                  <c:v>88.250679044546217</c:v>
                </c:pt>
                <c:pt idx="134">
                  <c:v>89.421522079125722</c:v>
                </c:pt>
                <c:pt idx="135">
                  <c:v>91.465098771809366</c:v>
                </c:pt>
                <c:pt idx="136">
                  <c:v>94.716320382698385</c:v>
                </c:pt>
                <c:pt idx="137">
                  <c:v>99.46406597348566</c:v>
                </c:pt>
                <c:pt idx="138">
                  <c:v>105.82822605442406</c:v>
                </c:pt>
                <c:pt idx="139">
                  <c:v>113.62397146936135</c:v>
                </c:pt>
                <c:pt idx="140">
                  <c:v>122.26692040853931</c:v>
                </c:pt>
                <c:pt idx="141">
                  <c:v>130.78060155000017</c:v>
                </c:pt>
                <c:pt idx="142">
                  <c:v>137.94408657214433</c:v>
                </c:pt>
                <c:pt idx="143">
                  <c:v>142.56379289627162</c:v>
                </c:pt>
                <c:pt idx="144">
                  <c:v>143.79106198521151</c:v>
                </c:pt>
                <c:pt idx="145">
                  <c:v>141.37054342805359</c:v>
                </c:pt>
                <c:pt idx="146">
                  <c:v>135.71977590297925</c:v>
                </c:pt>
                <c:pt idx="147">
                  <c:v>127.80599161893485</c:v>
                </c:pt>
                <c:pt idx="148">
                  <c:v>118.87005449100168</c:v>
                </c:pt>
                <c:pt idx="149">
                  <c:v>110.10582016463712</c:v>
                </c:pt>
                <c:pt idx="150">
                  <c:v>102.40795690043194</c:v>
                </c:pt>
                <c:pt idx="151">
                  <c:v>96.256148179368864</c:v>
                </c:pt>
                <c:pt idx="152">
                  <c:v>91.738493506500134</c:v>
                </c:pt>
                <c:pt idx="153">
                  <c:v>88.666412119915222</c:v>
                </c:pt>
                <c:pt idx="154">
                  <c:v>86.716409709843575</c:v>
                </c:pt>
                <c:pt idx="155">
                  <c:v>85.54781449868068</c:v>
                </c:pt>
                <c:pt idx="156">
                  <c:v>84.873447719872502</c:v>
                </c:pt>
                <c:pt idx="157">
                  <c:v>84.48511793320921</c:v>
                </c:pt>
                <c:pt idx="158">
                  <c:v>84.248994575329178</c:v>
                </c:pt>
                <c:pt idx="159">
                  <c:v>84.087550634994926</c:v>
                </c:pt>
                <c:pt idx="160">
                  <c:v>83.959917658060419</c:v>
                </c:pt>
                <c:pt idx="161">
                  <c:v>83.846363724193552</c:v>
                </c:pt>
                <c:pt idx="162">
                  <c:v>83.738122003788916</c:v>
                </c:pt>
                <c:pt idx="163">
                  <c:v>83.631594189370091</c:v>
                </c:pt>
                <c:pt idx="164">
                  <c:v>83.525410620353696</c:v>
                </c:pt>
                <c:pt idx="165">
                  <c:v>83.4190856281094</c:v>
                </c:pt>
                <c:pt idx="166">
                  <c:v>83.3124581203095</c:v>
                </c:pt>
                <c:pt idx="167">
                  <c:v>83.205478559618527</c:v>
                </c:pt>
                <c:pt idx="168">
                  <c:v>83.098134281852651</c:v>
                </c:pt>
                <c:pt idx="169">
                  <c:v>82.990425178921299</c:v>
                </c:pt>
                <c:pt idx="170">
                  <c:v>82.882356186112858</c:v>
                </c:pt>
                <c:pt idx="171">
                  <c:v>82.773934936783448</c:v>
                </c:pt>
                <c:pt idx="172">
                  <c:v>82.6651708979755</c:v>
                </c:pt>
                <c:pt idx="173">
                  <c:v>82.556074916246317</c:v>
                </c:pt>
                <c:pt idx="174">
                  <c:v>82.446658887777218</c:v>
                </c:pt>
                <c:pt idx="175">
                  <c:v>82.336935482081572</c:v>
                </c:pt>
                <c:pt idx="176">
                  <c:v>82.226917902471939</c:v>
                </c:pt>
                <c:pt idx="177">
                  <c:v>82.116619678519939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94.304340344052903</c:v>
                </c:pt>
                <c:pt idx="14">
                  <c:v>94.562210374993342</c:v>
                </c:pt>
                <c:pt idx="15">
                  <c:v>94.819574321283923</c:v>
                </c:pt>
                <c:pt idx="16">
                  <c:v>95.076190173159588</c:v>
                </c:pt>
                <c:pt idx="17">
                  <c:v>95.331780478878827</c:v>
                </c:pt>
                <c:pt idx="18">
                  <c:v>95.586029361507272</c:v>
                </c:pt>
                <c:pt idx="19">
                  <c:v>95.838579608137337</c:v>
                </c:pt>
                <c:pt idx="20">
                  <c:v>96.089029918436793</c:v>
                </c:pt>
                <c:pt idx="21">
                  <c:v>96.336932416550013</c:v>
                </c:pt>
                <c:pt idx="22">
                  <c:v>96.581790547988817</c:v>
                </c:pt>
                <c:pt idx="23">
                  <c:v>96.823057500428661</c:v>
                </c:pt>
                <c:pt idx="24">
                  <c:v>97.060135303175954</c:v>
                </c:pt>
                <c:pt idx="25">
                  <c:v>97.292374773115966</c:v>
                </c:pt>
                <c:pt idx="26">
                  <c:v>97.519076483530171</c:v>
                </c:pt>
                <c:pt idx="27">
                  <c:v>97.739492934396083</c:v>
                </c:pt>
                <c:pt idx="28">
                  <c:v>97.952832096609058</c:v>
                </c:pt>
                <c:pt idx="29">
                  <c:v>98.158262485943197</c:v>
                </c:pt>
                <c:pt idx="30">
                  <c:v>98.354919893623247</c:v>
                </c:pt>
                <c:pt idx="31">
                  <c:v>98.541915857670332</c:v>
                </c:pt>
                <c:pt idx="32">
                  <c:v>98.718347901983421</c:v>
                </c:pt>
                <c:pt idx="33">
                  <c:v>98.883311498721568</c:v>
                </c:pt>
                <c:pt idx="34">
                  <c:v>99.035913625563907</c:v>
                </c:pt>
                <c:pt idx="35">
                  <c:v>99.175287695976763</c:v>
                </c:pt>
                <c:pt idx="36">
                  <c:v>99.30060954246207</c:v>
                </c:pt>
                <c:pt idx="37">
                  <c:v>99.411114036186561</c:v>
                </c:pt>
                <c:pt idx="38">
                  <c:v>99.506111838910613</c:v>
                </c:pt>
                <c:pt idx="39">
                  <c:v>99.58500571294168</c:v>
                </c:pt>
                <c:pt idx="40">
                  <c:v>99.647305770028225</c:v>
                </c:pt>
                <c:pt idx="41">
                  <c:v>99.692643027766565</c:v>
                </c:pt>
                <c:pt idx="42">
                  <c:v>99.720780667296282</c:v>
                </c:pt>
                <c:pt idx="43">
                  <c:v>99.731622451016278</c:v>
                </c:pt>
                <c:pt idx="44">
                  <c:v>99.725217862458578</c:v>
                </c:pt>
                <c:pt idx="45">
                  <c:v>99.7017636672485</c:v>
                </c:pt>
                <c:pt idx="46">
                  <c:v>99.661601755674468</c:v>
                </c:pt>
                <c:pt idx="47">
                  <c:v>99.605213302389856</c:v>
                </c:pt>
                <c:pt idx="48">
                  <c:v>99.533209454116488</c:v>
                </c:pt>
                <c:pt idx="49">
                  <c:v>99.446318918590606</c:v>
                </c:pt>
                <c:pt idx="50">
                  <c:v>99.345372965275487</c:v>
                </c:pt>
                <c:pt idx="51">
                  <c:v>99.231288450969728</c:v>
                </c:pt>
                <c:pt idx="52">
                  <c:v>99.105049545256676</c:v>
                </c:pt>
                <c:pt idx="53">
                  <c:v>98.967688849619094</c:v>
                </c:pt>
                <c:pt idx="54">
                  <c:v>98.820268581750426</c:v>
                </c:pt>
                <c:pt idx="55">
                  <c:v>98.663862438296974</c:v>
                </c:pt>
                <c:pt idx="56">
                  <c:v>98.499538662649343</c:v>
                </c:pt>
                <c:pt idx="57">
                  <c:v>98.328344738610241</c:v>
                </c:pt>
                <c:pt idx="58">
                  <c:v>98.151294015302128</c:v>
                </c:pt>
                <c:pt idx="59">
                  <c:v>97.96935445244371</c:v>
                </c:pt>
                <c:pt idx="60">
                  <c:v>97.783439565676971</c:v>
                </c:pt>
                <c:pt idx="61">
                  <c:v>97.594401554728023</c:v>
                </c:pt>
                <c:pt idx="62">
                  <c:v>97.403026516619434</c:v>
                </c:pt>
                <c:pt idx="63">
                  <c:v>97.210031583790055</c:v>
                </c:pt>
                <c:pt idx="64">
                  <c:v>97.016063783021863</c:v>
                </c:pt>
                <c:pt idx="65">
                  <c:v>96.82170038440826</c:v>
                </c:pt>
                <c:pt idx="66">
                  <c:v>96.627450498176785</c:v>
                </c:pt>
                <c:pt idx="67">
                  <c:v>96.43375767841799</c:v>
                </c:pt>
                <c:pt idx="68">
                  <c:v>96.241003303871764</c:v>
                </c:pt>
                <c:pt idx="69">
                  <c:v>96.049510524129829</c:v>
                </c:pt>
                <c:pt idx="70">
                  <c:v>95.859548582422391</c:v>
                </c:pt>
                <c:pt idx="71">
                  <c:v>95.671337351402627</c:v>
                </c:pt>
                <c:pt idx="72">
                  <c:v>95.485051944274105</c:v>
                </c:pt>
                <c:pt idx="73">
                  <c:v>95.300827288880143</c:v>
                </c:pt>
                <c:pt idx="74">
                  <c:v>95.118762576029667</c:v>
                </c:pt>
                <c:pt idx="75">
                  <c:v>94.93892551475399</c:v>
                </c:pt>
                <c:pt idx="76">
                  <c:v>94.761356346026588</c:v>
                </c:pt>
                <c:pt idx="77">
                  <c:v>94.586071582612689</c:v>
                </c:pt>
                <c:pt idx="78">
                  <c:v>94.413067456186141</c:v>
                </c:pt>
                <c:pt idx="79">
                  <c:v>94.242323063811966</c:v>
                </c:pt>
                <c:pt idx="80">
                  <c:v>94.073803214568215</c:v>
                </c:pt>
                <c:pt idx="81">
                  <c:v>93.907460983736868</c:v>
                </c:pt>
                <c:pt idx="82">
                  <c:v>93.743239986906147</c:v>
                </c:pt>
                <c:pt idx="83">
                  <c:v>93.581076389773031</c:v>
                </c:pt>
                <c:pt idx="84">
                  <c:v>93.420900671670452</c:v>
                </c:pt>
                <c:pt idx="85">
                  <c:v>93.26263916210533</c:v>
                </c:pt>
                <c:pt idx="86">
                  <c:v>93.106215370088037</c:v>
                </c:pt>
                <c:pt idx="87">
                  <c:v>92.951551125939105</c:v>
                </c:pt>
                <c:pt idx="88">
                  <c:v>92.798567554728834</c:v>
                </c:pt>
                <c:pt idx="89">
                  <c:v>92.647185899660897</c:v>
                </c:pt>
                <c:pt idx="90">
                  <c:v>92.497328212659326</c:v>
                </c:pt>
                <c:pt idx="91">
                  <c:v>92.348917928234059</c:v>
                </c:pt>
                <c:pt idx="92">
                  <c:v>92.201880335453097</c:v>
                </c:pt>
                <c:pt idx="93">
                  <c:v>92.05614296158241</c:v>
                </c:pt>
                <c:pt idx="94">
                  <c:v>91.911635879705429</c:v>
                </c:pt>
                <c:pt idx="95">
                  <c:v>91.768291951430115</c:v>
                </c:pt>
                <c:pt idx="96">
                  <c:v>91.626047014644968</c:v>
                </c:pt>
                <c:pt idx="97">
                  <c:v>91.484840025211085</c:v>
                </c:pt>
                <c:pt idx="98">
                  <c:v>91.34461316047971</c:v>
                </c:pt>
                <c:pt idx="99">
                  <c:v>91.20531189160323</c:v>
                </c:pt>
                <c:pt idx="100">
                  <c:v>91.066885030762293</c:v>
                </c:pt>
                <c:pt idx="101">
                  <c:v>90.929284758659222</c:v>
                </c:pt>
                <c:pt idx="102">
                  <c:v>90.792466636919841</c:v>
                </c:pt>
                <c:pt idx="103">
                  <c:v>90.656389609397991</c:v>
                </c:pt>
                <c:pt idx="104">
                  <c:v>90.521015995780431</c:v>
                </c:pt>
                <c:pt idx="105">
                  <c:v>90.386311480334683</c:v>
                </c:pt>
                <c:pt idx="106">
                  <c:v>90.252245098122785</c:v>
                </c:pt>
                <c:pt idx="107">
                  <c:v>90.118789220507026</c:v>
                </c:pt>
                <c:pt idx="108">
                  <c:v>89.985919541292802</c:v>
                </c:pt>
                <c:pt idx="109">
                  <c:v>89.853615064378914</c:v>
                </c:pt>
                <c:pt idx="110">
                  <c:v>89.721858093306366</c:v>
                </c:pt>
                <c:pt idx="111">
                  <c:v>89.59063422260752</c:v>
                </c:pt>
                <c:pt idx="112">
                  <c:v>89.459932330347016</c:v>
                </c:pt>
                <c:pt idx="113">
                  <c:v>89.329744570712066</c:v>
                </c:pt>
                <c:pt idx="114">
                  <c:v>89.200066364943666</c:v>
                </c:pt>
                <c:pt idx="115">
                  <c:v>89.070896388304817</c:v>
                </c:pt>
                <c:pt idx="116">
                  <c:v>88.942236550154234</c:v>
                </c:pt>
                <c:pt idx="117">
                  <c:v>88.814091963545053</c:v>
                </c:pt>
                <c:pt idx="118">
                  <c:v>88.686470900104979</c:v>
                </c:pt>
                <c:pt idx="119">
                  <c:v>88.559384725300404</c:v>
                </c:pt>
                <c:pt idx="120">
                  <c:v>88.432847808566606</c:v>
                </c:pt>
                <c:pt idx="121">
                  <c:v>88.306877402236651</c:v>
                </c:pt>
                <c:pt idx="122">
                  <c:v>88.181493482769241</c:v>
                </c:pt>
                <c:pt idx="123">
                  <c:v>88.056718547518656</c:v>
                </c:pt>
                <c:pt idx="124">
                  <c:v>87.932577360272717</c:v>
                </c:pt>
                <c:pt idx="125">
                  <c:v>87.809096639081815</c:v>
                </c:pt>
                <c:pt idx="126">
                  <c:v>87.686304680596166</c:v>
                </c:pt>
                <c:pt idx="127">
                  <c:v>87.564230916287414</c:v>
                </c:pt>
                <c:pt idx="128">
                  <c:v>87.442905397635244</c:v>
                </c:pt>
                <c:pt idx="129">
                  <c:v>87.322358209647405</c:v>
                </c:pt>
                <c:pt idx="130">
                  <c:v>87.202618814981633</c:v>
                </c:pt>
                <c:pt idx="131">
                  <c:v>87.083715334420432</c:v>
                </c:pt>
                <c:pt idx="132">
                  <c:v>86.965673773441864</c:v>
                </c:pt>
                <c:pt idx="133">
                  <c:v>86.848517208981491</c:v>
                </c:pt>
                <c:pt idx="134">
                  <c:v>86.732264954984828</c:v>
                </c:pt>
                <c:pt idx="135">
                  <c:v>86.616931729711567</c:v>
                </c:pt>
                <c:pt idx="136">
                  <c:v>86.502526851633178</c:v>
                </c:pt>
                <c:pt idx="137">
                  <c:v>86.389053493772309</c:v>
                </c:pt>
                <c:pt idx="138">
                  <c:v>86.276508028071646</c:v>
                </c:pt>
                <c:pt idx="139">
                  <c:v>86.164879491490666</c:v>
                </c:pt>
                <c:pt idx="140">
                  <c:v>86.054149203726098</c:v>
                </c:pt>
                <c:pt idx="141">
                  <c:v>85.944290562585365</c:v>
                </c:pt>
                <c:pt idx="142">
                  <c:v>85.835269037127915</c:v>
                </c:pt>
                <c:pt idx="143">
                  <c:v>85.727042370935749</c:v>
                </c:pt>
                <c:pt idx="144">
                  <c:v>85.619560998697054</c:v>
                </c:pt>
                <c:pt idx="145">
                  <c:v>85.512768669270415</c:v>
                </c:pt>
                <c:pt idx="146">
                  <c:v>85.406603258260276</c:v>
                </c:pt>
                <c:pt idx="147">
                  <c:v>85.300997743652658</c:v>
                </c:pt>
                <c:pt idx="148">
                  <c:v>85.195881309983463</c:v>
                </c:pt>
                <c:pt idx="149">
                  <c:v>85.091180540479428</c:v>
                </c:pt>
                <c:pt idx="150">
                  <c:v>84.986820653079718</c:v>
                </c:pt>
                <c:pt idx="151">
                  <c:v>84.882726735438098</c:v>
                </c:pt>
                <c:pt idx="152">
                  <c:v>84.778824935887997</c:v>
                </c:pt>
                <c:pt idx="153">
                  <c:v>84.675043571658122</c:v>
                </c:pt>
                <c:pt idx="154">
                  <c:v>84.571314121884697</c:v>
                </c:pt>
                <c:pt idx="155">
                  <c:v>84.467572080577554</c:v>
                </c:pt>
                <c:pt idx="156">
                  <c:v>84.363757653002352</c:v>
                </c:pt>
                <c:pt idx="157">
                  <c:v>84.25981628729312</c:v>
                </c:pt>
                <c:pt idx="158">
                  <c:v>84.155699040938941</c:v>
                </c:pt>
                <c:pt idx="159">
                  <c:v>84.051362788648674</c:v>
                </c:pt>
                <c:pt idx="160">
                  <c:v>83.946770283681744</c:v>
                </c:pt>
                <c:pt idx="161">
                  <c:v>83.84189008888724</c:v>
                </c:pt>
                <c:pt idx="162">
                  <c:v>83.736696396397051</c:v>
                </c:pt>
                <c:pt idx="163">
                  <c:v>83.631168756260948</c:v>
                </c:pt>
                <c:pt idx="164">
                  <c:v>83.525291734465739</c:v>
                </c:pt>
                <c:pt idx="165">
                  <c:v>83.419054519964789</c:v>
                </c:pt>
                <c:pt idx="166">
                  <c:v>83.31245049879746</c:v>
                </c:pt>
                <c:pt idx="167">
                  <c:v>83.205476811338102</c:v>
                </c:pt>
                <c:pt idx="168">
                  <c:v>83.098133906391652</c:v>
                </c:pt>
                <c:pt idx="169">
                  <c:v>82.990425103432187</c:v>
                </c:pt>
                <c:pt idx="170">
                  <c:v>82.88235617190422</c:v>
                </c:pt>
                <c:pt idx="171">
                  <c:v>82.773934934279907</c:v>
                </c:pt>
                <c:pt idx="172">
                  <c:v>82.665170897562575</c:v>
                </c:pt>
                <c:pt idx="173">
                  <c:v>82.556074916182567</c:v>
                </c:pt>
                <c:pt idx="174">
                  <c:v>82.44665888776801</c:v>
                </c:pt>
                <c:pt idx="175">
                  <c:v>82.336935482080321</c:v>
                </c:pt>
                <c:pt idx="176">
                  <c:v>82.226917902471783</c:v>
                </c:pt>
                <c:pt idx="177">
                  <c:v>82.116619678519925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37.139398771891841</c:v>
                  </c:pt>
                  <c:pt idx="1">
                    <c:v>2.824981508148948</c:v>
                  </c:pt>
                  <c:pt idx="2">
                    <c:v>12.858736783283499</c:v>
                  </c:pt>
                  <c:pt idx="3">
                    <c:v>14.243460998883053</c:v>
                  </c:pt>
                  <c:pt idx="4">
                    <c:v>16.185312693298489</c:v>
                  </c:pt>
                  <c:pt idx="5">
                    <c:v>21.957698740399184</c:v>
                  </c:pt>
                  <c:pt idx="6">
                    <c:v>14.432190640625031</c:v>
                  </c:pt>
                  <c:pt idx="7">
                    <c:v>12.897473896714287</c:v>
                  </c:pt>
                  <c:pt idx="8">
                    <c:v>10.390025121460486</c:v>
                  </c:pt>
                  <c:pt idx="9">
                    <c:v>13.958646064231035</c:v>
                  </c:pt>
                  <c:pt idx="10">
                    <c:v>16.472369915548562</c:v>
                  </c:pt>
                  <c:pt idx="11">
                    <c:v>16.451244358590706</c:v>
                  </c:pt>
                  <c:pt idx="12">
                    <c:v>21.976257249674205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37.139398771891841</c:v>
                  </c:pt>
                  <c:pt idx="1">
                    <c:v>2.824981508148948</c:v>
                  </c:pt>
                  <c:pt idx="2">
                    <c:v>12.858736783283499</c:v>
                  </c:pt>
                  <c:pt idx="3">
                    <c:v>14.243460998883053</c:v>
                  </c:pt>
                  <c:pt idx="4">
                    <c:v>16.185312693298489</c:v>
                  </c:pt>
                  <c:pt idx="5">
                    <c:v>21.957698740399184</c:v>
                  </c:pt>
                  <c:pt idx="6">
                    <c:v>14.432190640625031</c:v>
                  </c:pt>
                  <c:pt idx="7">
                    <c:v>12.897473896714287</c:v>
                  </c:pt>
                  <c:pt idx="8">
                    <c:v>10.390025121460486</c:v>
                  </c:pt>
                  <c:pt idx="9">
                    <c:v>13.958646064231035</c:v>
                  </c:pt>
                  <c:pt idx="10">
                    <c:v>16.472369915548562</c:v>
                  </c:pt>
                  <c:pt idx="11">
                    <c:v>16.451244358590706</c:v>
                  </c:pt>
                  <c:pt idx="12">
                    <c:v>21.976257249674205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24.25496918895136</c:v>
                </c:pt>
                <c:pt idx="1">
                  <c:v>66.64490572733294</c:v>
                </c:pt>
                <c:pt idx="2">
                  <c:v>114.20526082698788</c:v>
                </c:pt>
                <c:pt idx="3">
                  <c:v>142.53873543704191</c:v>
                </c:pt>
                <c:pt idx="4">
                  <c:v>186.44109330394923</c:v>
                </c:pt>
                <c:pt idx="5">
                  <c:v>214.74755206140739</c:v>
                </c:pt>
                <c:pt idx="6">
                  <c:v>240.64479513395656</c:v>
                </c:pt>
                <c:pt idx="7">
                  <c:v>262.06906679772322</c:v>
                </c:pt>
                <c:pt idx="8">
                  <c:v>291.3939841148844</c:v>
                </c:pt>
                <c:pt idx="9">
                  <c:v>304.71413415208929</c:v>
                </c:pt>
                <c:pt idx="10">
                  <c:v>339.75687430388376</c:v>
                </c:pt>
                <c:pt idx="11">
                  <c:v>382.64090759162912</c:v>
                </c:pt>
                <c:pt idx="12">
                  <c:v>391.72444862483684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24.25496918895136</c:v>
                </c:pt>
                <c:pt idx="1">
                  <c:v>66.64490572733294</c:v>
                </c:pt>
                <c:pt idx="2">
                  <c:v>114.20526082698788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9.2848496929729598E-3</c:v>
                  </c:pt>
                  <c:pt idx="1">
                    <c:v>7.0624537703723703E-4</c:v>
                  </c:pt>
                  <c:pt idx="2">
                    <c:v>3.2146841958208749E-3</c:v>
                  </c:pt>
                  <c:pt idx="3">
                    <c:v>3.5608652497207635E-3</c:v>
                  </c:pt>
                  <c:pt idx="4">
                    <c:v>4.0463281733246221E-3</c:v>
                  </c:pt>
                  <c:pt idx="5">
                    <c:v>5.489424685099796E-3</c:v>
                  </c:pt>
                  <c:pt idx="6">
                    <c:v>3.6080476601562579E-3</c:v>
                  </c:pt>
                  <c:pt idx="7">
                    <c:v>3.2243684741785714E-3</c:v>
                  </c:pt>
                  <c:pt idx="8">
                    <c:v>2.5975062803651216E-3</c:v>
                  </c:pt>
                  <c:pt idx="9">
                    <c:v>3.4896615160577588E-3</c:v>
                  </c:pt>
                  <c:pt idx="10">
                    <c:v>4.1180924788871403E-3</c:v>
                  </c:pt>
                  <c:pt idx="11">
                    <c:v>4.1128110896476765E-3</c:v>
                  </c:pt>
                  <c:pt idx="12">
                    <c:v>5.494064312418551E-3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9.2848496929729598E-3</c:v>
                  </c:pt>
                  <c:pt idx="1">
                    <c:v>7.0624537703723703E-4</c:v>
                  </c:pt>
                  <c:pt idx="2">
                    <c:v>3.2146841958208749E-3</c:v>
                  </c:pt>
                  <c:pt idx="3">
                    <c:v>3.5608652497207635E-3</c:v>
                  </c:pt>
                  <c:pt idx="4">
                    <c:v>4.0463281733246221E-3</c:v>
                  </c:pt>
                  <c:pt idx="5">
                    <c:v>5.489424685099796E-3</c:v>
                  </c:pt>
                  <c:pt idx="6">
                    <c:v>3.6080476601562579E-3</c:v>
                  </c:pt>
                  <c:pt idx="7">
                    <c:v>3.2243684741785714E-3</c:v>
                  </c:pt>
                  <c:pt idx="8">
                    <c:v>2.5975062803651216E-3</c:v>
                  </c:pt>
                  <c:pt idx="9">
                    <c:v>3.4896615160577588E-3</c:v>
                  </c:pt>
                  <c:pt idx="10">
                    <c:v>4.1180924788871403E-3</c:v>
                  </c:pt>
                  <c:pt idx="11">
                    <c:v>4.1128110896476765E-3</c:v>
                  </c:pt>
                  <c:pt idx="12">
                    <c:v>5.494064312418551E-3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6.0637422972378398E-3</c:v>
                </c:pt>
                <c:pt idx="1">
                  <c:v>1.6661226431833234E-2</c:v>
                </c:pt>
                <c:pt idx="2">
                  <c:v>2.8551315206746971E-2</c:v>
                </c:pt>
                <c:pt idx="3">
                  <c:v>3.5634683859260476E-2</c:v>
                </c:pt>
                <c:pt idx="4">
                  <c:v>4.6610273325987307E-2</c:v>
                </c:pt>
                <c:pt idx="5">
                  <c:v>5.3686888015351847E-2</c:v>
                </c:pt>
                <c:pt idx="6">
                  <c:v>6.0161198783489141E-2</c:v>
                </c:pt>
                <c:pt idx="7">
                  <c:v>6.5517266699430809E-2</c:v>
                </c:pt>
                <c:pt idx="8">
                  <c:v>7.2848496028721108E-2</c:v>
                </c:pt>
                <c:pt idx="9">
                  <c:v>7.6178533538022328E-2</c:v>
                </c:pt>
                <c:pt idx="10">
                  <c:v>8.4939218575970934E-2</c:v>
                </c:pt>
                <c:pt idx="11">
                  <c:v>9.5660226897907277E-2</c:v>
                </c:pt>
                <c:pt idx="12">
                  <c:v>9.7931112156209213E-2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13.123462463566021</c:v>
                  </c:pt>
                  <c:pt idx="1">
                    <c:v>0.99822668132471659</c:v>
                  </c:pt>
                  <c:pt idx="2">
                    <c:v>4.5437232449765013</c:v>
                  </c:pt>
                  <c:pt idx="3">
                    <c:v>5.0330250879445417</c:v>
                  </c:pt>
                  <c:pt idx="4">
                    <c:v>5.7191917644164265</c:v>
                  </c:pt>
                  <c:pt idx="5">
                    <c:v>7.7589041485509487</c:v>
                  </c:pt>
                  <c:pt idx="6">
                    <c:v>5.0997140072879965</c:v>
                  </c:pt>
                  <c:pt idx="7">
                    <c:v>4.557411270923776</c:v>
                  </c:pt>
                  <c:pt idx="8">
                    <c:v>3.6713869687139526</c:v>
                  </c:pt>
                  <c:pt idx="9">
                    <c:v>4.9323837682795171</c:v>
                  </c:pt>
                  <c:pt idx="10">
                    <c:v>5.820625411854615</c:v>
                  </c:pt>
                  <c:pt idx="11">
                    <c:v>5.8131605507387656</c:v>
                  </c:pt>
                  <c:pt idx="12">
                    <c:v>7.7654619256799311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13.123462463566021</c:v>
                  </c:pt>
                  <c:pt idx="1">
                    <c:v>0.99822668132471659</c:v>
                  </c:pt>
                  <c:pt idx="2">
                    <c:v>4.5437232449765013</c:v>
                  </c:pt>
                  <c:pt idx="3">
                    <c:v>5.0330250879445417</c:v>
                  </c:pt>
                  <c:pt idx="4">
                    <c:v>5.7191917644164265</c:v>
                  </c:pt>
                  <c:pt idx="5">
                    <c:v>7.7589041485509487</c:v>
                  </c:pt>
                  <c:pt idx="6">
                    <c:v>5.0997140072879965</c:v>
                  </c:pt>
                  <c:pt idx="7">
                    <c:v>4.557411270923776</c:v>
                  </c:pt>
                  <c:pt idx="8">
                    <c:v>3.6713869687139526</c:v>
                  </c:pt>
                  <c:pt idx="9">
                    <c:v>4.9323837682795171</c:v>
                  </c:pt>
                  <c:pt idx="10">
                    <c:v>5.820625411854615</c:v>
                  </c:pt>
                  <c:pt idx="11">
                    <c:v>5.8131605507387656</c:v>
                  </c:pt>
                  <c:pt idx="12">
                    <c:v>7.7654619256799311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8.5706604907955342</c:v>
                </c:pt>
                <c:pt idx="1">
                  <c:v>23.549436652767824</c:v>
                </c:pt>
                <c:pt idx="2">
                  <c:v>40.355215839925044</c:v>
                </c:pt>
                <c:pt idx="3">
                  <c:v>50.367044324043079</c:v>
                </c:pt>
                <c:pt idx="4">
                  <c:v>65.880244983727636</c:v>
                </c:pt>
                <c:pt idx="5">
                  <c:v>75.882527230179292</c:v>
                </c:pt>
                <c:pt idx="6">
                  <c:v>85.03349651376557</c:v>
                </c:pt>
                <c:pt idx="7">
                  <c:v>92.603910529230816</c:v>
                </c:pt>
                <c:pt idx="8">
                  <c:v>102.96607212540084</c:v>
                </c:pt>
                <c:pt idx="9">
                  <c:v>107.67283892299974</c:v>
                </c:pt>
                <c:pt idx="10">
                  <c:v>120.05543261621334</c:v>
                </c:pt>
                <c:pt idx="11">
                  <c:v>135.20880126912689</c:v>
                </c:pt>
                <c:pt idx="12">
                  <c:v>138.41853308298121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23.549436652767824</c:v>
                </c:pt>
                <c:pt idx="2">
                  <c:v>40.355215839925044</c:v>
                </c:pt>
                <c:pt idx="3">
                  <c:v>50.367044324043079</c:v>
                </c:pt>
                <c:pt idx="4">
                  <c:v>65.880244983727636</c:v>
                </c:pt>
                <c:pt idx="5">
                  <c:v>75.882527230179292</c:v>
                </c:pt>
                <c:pt idx="6">
                  <c:v>85.03349651376557</c:v>
                </c:pt>
                <c:pt idx="7">
                  <c:v>92.603910529230816</c:v>
                </c:pt>
                <c:pt idx="8">
                  <c:v>102.96607212540084</c:v>
                </c:pt>
                <c:pt idx="9">
                  <c:v>107.67283892299974</c:v>
                </c:pt>
                <c:pt idx="10">
                  <c:v>120.05543261621334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8.5706604907955342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135.20880126912689</c:v>
                </c:pt>
                <c:pt idx="12">
                  <c:v>138.41853308298121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22.937396678774938</c:v>
                  </c:pt>
                  <c:pt idx="1">
                    <c:v>6.6933496942524764</c:v>
                  </c:pt>
                  <c:pt idx="2">
                    <c:v>15.027001018976213</c:v>
                  </c:pt>
                  <c:pt idx="3">
                    <c:v>12.656519062313308</c:v>
                  </c:pt>
                  <c:pt idx="4">
                    <c:v>8.9515091374016045</c:v>
                  </c:pt>
                  <c:pt idx="5">
                    <c:v>11.634182068611111</c:v>
                  </c:pt>
                  <c:pt idx="6">
                    <c:v>9.2671146492547134</c:v>
                  </c:pt>
                  <c:pt idx="7">
                    <c:v>3.8163786238163575</c:v>
                  </c:pt>
                  <c:pt idx="8">
                    <c:v>0.84684927420612055</c:v>
                  </c:pt>
                  <c:pt idx="9">
                    <c:v>8.615540460512829</c:v>
                  </c:pt>
                  <c:pt idx="10">
                    <c:v>3.760309778439185</c:v>
                  </c:pt>
                  <c:pt idx="11">
                    <c:v>3.4925719363487433</c:v>
                  </c:pt>
                  <c:pt idx="12">
                    <c:v>7.3975315343606631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22.937396678774938</c:v>
                  </c:pt>
                  <c:pt idx="1">
                    <c:v>6.6933496942524764</c:v>
                  </c:pt>
                  <c:pt idx="2">
                    <c:v>15.027001018976213</c:v>
                  </c:pt>
                  <c:pt idx="3">
                    <c:v>12.656519062313308</c:v>
                  </c:pt>
                  <c:pt idx="4">
                    <c:v>8.9515091374016045</c:v>
                  </c:pt>
                  <c:pt idx="5">
                    <c:v>11.634182068611111</c:v>
                  </c:pt>
                  <c:pt idx="6">
                    <c:v>9.2671146492547134</c:v>
                  </c:pt>
                  <c:pt idx="7">
                    <c:v>3.8163786238163575</c:v>
                  </c:pt>
                  <c:pt idx="8">
                    <c:v>0.84684927420612055</c:v>
                  </c:pt>
                  <c:pt idx="9">
                    <c:v>8.615540460512829</c:v>
                  </c:pt>
                  <c:pt idx="10">
                    <c:v>3.760309778439185</c:v>
                  </c:pt>
                  <c:pt idx="11">
                    <c:v>3.4925719363487433</c:v>
                  </c:pt>
                  <c:pt idx="12">
                    <c:v>7.3975315343606631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13.245734586611052</c:v>
                </c:pt>
                <c:pt idx="1">
                  <c:v>27.561560939123847</c:v>
                </c:pt>
                <c:pt idx="2">
                  <c:v>56.793968257006924</c:v>
                </c:pt>
                <c:pt idx="3">
                  <c:v>83.481720210407971</c:v>
                </c:pt>
                <c:pt idx="4">
                  <c:v>93.219570150726511</c:v>
                </c:pt>
                <c:pt idx="5">
                  <c:v>112.13062458760396</c:v>
                </c:pt>
                <c:pt idx="6">
                  <c:v>118.96351349549849</c:v>
                </c:pt>
                <c:pt idx="7">
                  <c:v>133.37891825243693</c:v>
                </c:pt>
                <c:pt idx="8">
                  <c:v>149.65470375352342</c:v>
                </c:pt>
                <c:pt idx="9">
                  <c:v>152.62141469589943</c:v>
                </c:pt>
                <c:pt idx="10">
                  <c:v>156.08532483133681</c:v>
                </c:pt>
                <c:pt idx="11">
                  <c:v>175.53461380899395</c:v>
                </c:pt>
                <c:pt idx="12">
                  <c:v>171.28992143501264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13.245734586611052</c:v>
                </c:pt>
                <c:pt idx="1">
                  <c:v>27.561560939123847</c:v>
                </c:pt>
                <c:pt idx="2">
                  <c:v>56.793968257006924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1.1468698339387469E-2</c:v>
                  </c:pt>
                  <c:pt idx="1">
                    <c:v>3.3466748471262381E-3</c:v>
                  </c:pt>
                  <c:pt idx="2">
                    <c:v>7.5135005094881064E-3</c:v>
                  </c:pt>
                  <c:pt idx="3">
                    <c:v>6.3282595311566535E-3</c:v>
                  </c:pt>
                  <c:pt idx="4">
                    <c:v>4.4757545687008019E-3</c:v>
                  </c:pt>
                  <c:pt idx="5">
                    <c:v>5.8170910343055549E-3</c:v>
                  </c:pt>
                  <c:pt idx="6">
                    <c:v>4.6335573246273571E-3</c:v>
                  </c:pt>
                  <c:pt idx="7">
                    <c:v>1.9081893119081788E-3</c:v>
                  </c:pt>
                  <c:pt idx="8">
                    <c:v>4.2342463710306029E-4</c:v>
                  </c:pt>
                  <c:pt idx="9">
                    <c:v>4.3077702302564145E-3</c:v>
                  </c:pt>
                  <c:pt idx="10">
                    <c:v>1.8801548892195925E-3</c:v>
                  </c:pt>
                  <c:pt idx="11">
                    <c:v>1.7462859681743716E-3</c:v>
                  </c:pt>
                  <c:pt idx="12">
                    <c:v>3.6987657671803315E-3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1.1468698339387469E-2</c:v>
                  </c:pt>
                  <c:pt idx="1">
                    <c:v>3.3466748471262381E-3</c:v>
                  </c:pt>
                  <c:pt idx="2">
                    <c:v>7.5135005094881064E-3</c:v>
                  </c:pt>
                  <c:pt idx="3">
                    <c:v>6.3282595311566535E-3</c:v>
                  </c:pt>
                  <c:pt idx="4">
                    <c:v>4.4757545687008019E-3</c:v>
                  </c:pt>
                  <c:pt idx="5">
                    <c:v>5.8170910343055549E-3</c:v>
                  </c:pt>
                  <c:pt idx="6">
                    <c:v>4.6335573246273571E-3</c:v>
                  </c:pt>
                  <c:pt idx="7">
                    <c:v>1.9081893119081788E-3</c:v>
                  </c:pt>
                  <c:pt idx="8">
                    <c:v>4.2342463710306029E-4</c:v>
                  </c:pt>
                  <c:pt idx="9">
                    <c:v>4.3077702302564145E-3</c:v>
                  </c:pt>
                  <c:pt idx="10">
                    <c:v>1.8801548892195925E-3</c:v>
                  </c:pt>
                  <c:pt idx="11">
                    <c:v>1.7462859681743716E-3</c:v>
                  </c:pt>
                  <c:pt idx="12">
                    <c:v>3.6987657671803315E-3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6.6228672933055259E-3</c:v>
                </c:pt>
                <c:pt idx="1">
                  <c:v>1.3780780469561923E-2</c:v>
                </c:pt>
                <c:pt idx="2">
                  <c:v>2.8396984128503461E-2</c:v>
                </c:pt>
                <c:pt idx="3">
                  <c:v>4.1740860105203982E-2</c:v>
                </c:pt>
                <c:pt idx="4">
                  <c:v>4.6609785075363258E-2</c:v>
                </c:pt>
                <c:pt idx="5">
                  <c:v>5.6065312293801982E-2</c:v>
                </c:pt>
                <c:pt idx="6">
                  <c:v>5.9481756747749248E-2</c:v>
                </c:pt>
                <c:pt idx="7">
                  <c:v>6.6689459126218473E-2</c:v>
                </c:pt>
                <c:pt idx="8">
                  <c:v>7.4827351876761705E-2</c:v>
                </c:pt>
                <c:pt idx="9">
                  <c:v>7.6310707347949716E-2</c:v>
                </c:pt>
                <c:pt idx="10">
                  <c:v>7.8042662415668401E-2</c:v>
                </c:pt>
                <c:pt idx="11">
                  <c:v>8.7767306904496981E-2</c:v>
                </c:pt>
                <c:pt idx="12">
                  <c:v>8.5644960717506324E-2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8.1050871656448535</c:v>
                  </c:pt>
                  <c:pt idx="1">
                    <c:v>2.3651412347181893</c:v>
                  </c:pt>
                  <c:pt idx="2">
                    <c:v>5.3098943529951281</c:v>
                  </c:pt>
                  <c:pt idx="3">
                    <c:v>4.4722682198986954</c:v>
                  </c:pt>
                  <c:pt idx="4">
                    <c:v>3.1630774337108143</c:v>
                  </c:pt>
                  <c:pt idx="5">
                    <c:v>4.1110183988025124</c:v>
                  </c:pt>
                  <c:pt idx="6">
                    <c:v>3.2745988159910646</c:v>
                  </c:pt>
                  <c:pt idx="7">
                    <c:v>1.3485436833273348</c:v>
                  </c:pt>
                  <c:pt idx="8">
                    <c:v>0.29924002622124402</c:v>
                  </c:pt>
                  <c:pt idx="9">
                    <c:v>3.0443605867536498</c:v>
                  </c:pt>
                  <c:pt idx="10">
                    <c:v>1.3287313704732102</c:v>
                  </c:pt>
                  <c:pt idx="11">
                    <c:v>1.2341243591338316</c:v>
                  </c:pt>
                  <c:pt idx="12">
                    <c:v>2.6139687400567713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8.1050871656448535</c:v>
                  </c:pt>
                  <c:pt idx="1">
                    <c:v>2.3651412347181893</c:v>
                  </c:pt>
                  <c:pt idx="2">
                    <c:v>5.3098943529951281</c:v>
                  </c:pt>
                  <c:pt idx="3">
                    <c:v>4.4722682198986954</c:v>
                  </c:pt>
                  <c:pt idx="4">
                    <c:v>3.1630774337108143</c:v>
                  </c:pt>
                  <c:pt idx="5">
                    <c:v>4.1110183988025124</c:v>
                  </c:pt>
                  <c:pt idx="6">
                    <c:v>3.2745988159910646</c:v>
                  </c:pt>
                  <c:pt idx="7">
                    <c:v>1.3485436833273348</c:v>
                  </c:pt>
                  <c:pt idx="8">
                    <c:v>0.29924002622124402</c:v>
                  </c:pt>
                  <c:pt idx="9">
                    <c:v>3.0443605867536498</c:v>
                  </c:pt>
                  <c:pt idx="10">
                    <c:v>1.3287313704732102</c:v>
                  </c:pt>
                  <c:pt idx="11">
                    <c:v>1.2341243591338316</c:v>
                  </c:pt>
                  <c:pt idx="12">
                    <c:v>2.6139687400567713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4.6804715853749297</c:v>
                </c:pt>
                <c:pt idx="1">
                  <c:v>9.739067469655069</c:v>
                </c:pt>
                <c:pt idx="2">
                  <c:v>20.068540020143789</c:v>
                </c:pt>
                <c:pt idx="3">
                  <c:v>29.498841063748397</c:v>
                </c:pt>
                <c:pt idx="4">
                  <c:v>32.939777438419263</c:v>
                </c:pt>
                <c:pt idx="5">
                  <c:v>39.622128829542035</c:v>
                </c:pt>
                <c:pt idx="6">
                  <c:v>42.036577206889923</c:v>
                </c:pt>
                <c:pt idx="7">
                  <c:v>47.130359806514818</c:v>
                </c:pt>
                <c:pt idx="8">
                  <c:v>52.881520760962339</c:v>
                </c:pt>
                <c:pt idx="9">
                  <c:v>53.929828514452097</c:v>
                </c:pt>
                <c:pt idx="10">
                  <c:v>55.153825028740918</c:v>
                </c:pt>
                <c:pt idx="11">
                  <c:v>62.026365303531428</c:v>
                </c:pt>
                <c:pt idx="12">
                  <c:v>60.52647400530482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9.739067469655069</c:v>
                </c:pt>
                <c:pt idx="2">
                  <c:v>20.068540020143789</c:v>
                </c:pt>
                <c:pt idx="3">
                  <c:v>29.498841063748397</c:v>
                </c:pt>
                <c:pt idx="4">
                  <c:v>32.939777438419263</c:v>
                </c:pt>
                <c:pt idx="5">
                  <c:v>39.622128829542035</c:v>
                </c:pt>
                <c:pt idx="6">
                  <c:v>42.036577206889923</c:v>
                </c:pt>
                <c:pt idx="7">
                  <c:v>47.130359806514818</c:v>
                </c:pt>
                <c:pt idx="8">
                  <c:v>52.881520760962339</c:v>
                </c:pt>
                <c:pt idx="9">
                  <c:v>53.929828514452097</c:v>
                </c:pt>
                <c:pt idx="10">
                  <c:v>55.153825028740918</c:v>
                </c:pt>
                <c:pt idx="11">
                  <c:v>62.026365303531428</c:v>
                </c:pt>
                <c:pt idx="12">
                  <c:v>60.52647400530482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4.6804715853749297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E16" sqref="E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2000 nM coll, 2.83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2.6234085317662874</v>
      </c>
      <c r="C14" s="3" t="s">
        <v>22</v>
      </c>
    </row>
    <row r="15" spans="1:8" ht="17.25" x14ac:dyDescent="0.25">
      <c r="A15" s="1" t="s">
        <v>39</v>
      </c>
      <c r="B15">
        <f ca="1">'α2(I)'!R11</f>
        <v>1.2058279956606766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68" activePane="bottomRight" state="frozen"/>
      <selection pane="topRight" activeCell="C1" sqref="C1"/>
      <selection pane="bottomLeft" activeCell="A6" sqref="A6"/>
      <selection pane="bottomRight" activeCell="D380" sqref="D38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28444.333649414926</v>
      </c>
      <c r="C2" s="49">
        <f>SUMSQ(AI27:AI227)</f>
        <v>2344.2183644907745</v>
      </c>
      <c r="D2" s="50">
        <f t="shared" ref="D2:O2" si="0">SUMSQ(AJ27:AJ227)</f>
        <v>3262.6707928527635</v>
      </c>
      <c r="E2" s="50">
        <f t="shared" si="0"/>
        <v>2431.6592406759501</v>
      </c>
      <c r="F2" s="50">
        <f t="shared" si="0"/>
        <v>2363.218378485939</v>
      </c>
      <c r="G2" s="50">
        <f t="shared" si="0"/>
        <v>2321.1642968849228</v>
      </c>
      <c r="H2" s="50">
        <f t="shared" si="0"/>
        <v>1888.5210042849685</v>
      </c>
      <c r="I2" s="50">
        <f t="shared" si="0"/>
        <v>2518.4418151241512</v>
      </c>
      <c r="J2" s="50">
        <f t="shared" si="0"/>
        <v>1759.8348837090241</v>
      </c>
      <c r="K2" s="50">
        <f t="shared" si="0"/>
        <v>1907.2706887374172</v>
      </c>
      <c r="L2" s="50">
        <f t="shared" si="0"/>
        <v>1458.0164227404373</v>
      </c>
      <c r="M2" s="50">
        <f t="shared" si="0"/>
        <v>2049.5722667863743</v>
      </c>
      <c r="N2" s="50">
        <f t="shared" si="0"/>
        <v>2254.0231788210504</v>
      </c>
      <c r="O2" s="51">
        <f t="shared" si="0"/>
        <v>1885.7223158211521</v>
      </c>
      <c r="P2" s="104">
        <f>SUMSQ(AV27:AV227)</f>
        <v>857.4607027031069</v>
      </c>
      <c r="Q2" s="105">
        <f>SUMSQ(AW27:AW227)</f>
        <v>884.98400915866966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1663.1301925583364</v>
      </c>
      <c r="D3" s="55">
        <v>1751.2079516532247</v>
      </c>
      <c r="E3" s="55">
        <v>1636.3804681870115</v>
      </c>
      <c r="F3" s="55">
        <v>1639.37650885415</v>
      </c>
      <c r="G3" s="55">
        <v>1573.1371159261607</v>
      </c>
      <c r="H3" s="55">
        <v>1558.4153698464265</v>
      </c>
      <c r="I3" s="55">
        <v>1590.958328887046</v>
      </c>
      <c r="J3" s="55">
        <v>1563.6565662915941</v>
      </c>
      <c r="K3" s="55">
        <v>1430.0568279637973</v>
      </c>
      <c r="L3" s="55">
        <v>1499.3483090553761</v>
      </c>
      <c r="M3" s="55">
        <v>1409.9103002701188</v>
      </c>
      <c r="N3" s="55">
        <v>1499.8066747969949</v>
      </c>
      <c r="O3" s="67">
        <v>1428.2975878175914</v>
      </c>
      <c r="P3" s="99">
        <v>1191.5821923826297</v>
      </c>
      <c r="Q3" s="92">
        <v>960.36188976749509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1104.3201437094185</v>
      </c>
      <c r="D4" s="57">
        <v>1165.5543458443135</v>
      </c>
      <c r="E4" s="57">
        <v>1076.1480398560454</v>
      </c>
      <c r="F4" s="57">
        <v>1068.2057151075562</v>
      </c>
      <c r="G4" s="57">
        <v>1030.6087980507973</v>
      </c>
      <c r="H4" s="57">
        <v>1011.1516375344795</v>
      </c>
      <c r="I4" s="57">
        <v>992.18101426701833</v>
      </c>
      <c r="J4" s="57">
        <v>997.03965173135668</v>
      </c>
      <c r="K4" s="57">
        <v>910.9347192812495</v>
      </c>
      <c r="L4" s="57">
        <v>936.66184359458384</v>
      </c>
      <c r="M4" s="57">
        <v>915.77056407704208</v>
      </c>
      <c r="N4" s="57">
        <v>983.38007014906225</v>
      </c>
      <c r="O4" s="68">
        <v>930.1642192381837</v>
      </c>
      <c r="P4" s="100">
        <v>766.7722730689743</v>
      </c>
      <c r="Q4" s="93">
        <v>605.78903617123535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43.127634048078669</v>
      </c>
      <c r="D5" s="57">
        <v>45.668892109210802</v>
      </c>
      <c r="E5" s="57">
        <v>82.605839650298293</v>
      </c>
      <c r="F5" s="57">
        <v>81.220921957740657</v>
      </c>
      <c r="G5" s="57">
        <v>110.18507474114999</v>
      </c>
      <c r="H5" s="57">
        <v>125.65248352037355</v>
      </c>
      <c r="I5" s="57">
        <v>147.54684566333398</v>
      </c>
      <c r="J5" s="57">
        <v>160.11794427467478</v>
      </c>
      <c r="K5" s="57">
        <v>170.61118493239965</v>
      </c>
      <c r="L5" s="57">
        <v>185.34330634455313</v>
      </c>
      <c r="M5" s="57">
        <v>192.18076755199087</v>
      </c>
      <c r="N5" s="57">
        <v>230.03902731578205</v>
      </c>
      <c r="O5" s="68">
        <v>226.75884007088976</v>
      </c>
      <c r="P5" s="100">
        <v>453.38807257731531</v>
      </c>
      <c r="Q5" s="93">
        <v>931.5874029031462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2.0148343614859072E-3</v>
      </c>
      <c r="D6" s="59">
        <v>18.067515621967843</v>
      </c>
      <c r="E6" s="59">
        <v>52.542121175363597</v>
      </c>
      <c r="F6" s="59">
        <v>50.367861323757865</v>
      </c>
      <c r="G6" s="59">
        <v>58.795607814931223</v>
      </c>
      <c r="H6" s="59">
        <v>70.962764782985303</v>
      </c>
      <c r="I6" s="59">
        <v>79.940285381250646</v>
      </c>
      <c r="J6" s="59">
        <v>89.531369609335712</v>
      </c>
      <c r="K6" s="59">
        <v>94.140322634812549</v>
      </c>
      <c r="L6" s="59">
        <v>100.63939745706539</v>
      </c>
      <c r="M6" s="59">
        <v>95.895877517835885</v>
      </c>
      <c r="N6" s="59">
        <v>119.36279267274045</v>
      </c>
      <c r="O6" s="69">
        <v>113.15319149039023</v>
      </c>
      <c r="P6" s="101">
        <v>244.15265161430378</v>
      </c>
      <c r="Q6" s="94">
        <v>536.03376844369257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59.513733582175483</v>
      </c>
      <c r="D7" s="57">
        <v>59.396611622381343</v>
      </c>
      <c r="E7" s="57">
        <v>59.523171294135054</v>
      </c>
      <c r="F7" s="57">
        <v>58.611720899232338</v>
      </c>
      <c r="G7" s="57">
        <v>59.08707331119755</v>
      </c>
      <c r="H7" s="57">
        <v>59.220363458421602</v>
      </c>
      <c r="I7" s="57">
        <v>59.14835701033153</v>
      </c>
      <c r="J7" s="57">
        <v>59.224061141651937</v>
      </c>
      <c r="K7" s="57">
        <v>58.640552921909425</v>
      </c>
      <c r="L7" s="57">
        <v>59.436955556180472</v>
      </c>
      <c r="M7" s="57">
        <v>58.418607641750924</v>
      </c>
      <c r="N7" s="55">
        <v>59.545396904175128</v>
      </c>
      <c r="O7" s="67">
        <v>58.985735659376807</v>
      </c>
      <c r="P7" s="99">
        <v>58.558795086413362</v>
      </c>
      <c r="Q7" s="92">
        <v>58.385022597450458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81.428624376835899</v>
      </c>
      <c r="D8" s="57">
        <v>80.995492680985649</v>
      </c>
      <c r="E8" s="57">
        <v>80.528995910754603</v>
      </c>
      <c r="F8" s="57">
        <v>79.502866207246058</v>
      </c>
      <c r="G8" s="57">
        <v>79.985434953108012</v>
      </c>
      <c r="H8" s="57">
        <v>80.401612328348648</v>
      </c>
      <c r="I8" s="57">
        <v>80.200458895704543</v>
      </c>
      <c r="J8" s="57">
        <v>80.446619145402977</v>
      </c>
      <c r="K8" s="57">
        <v>79.191982415433699</v>
      </c>
      <c r="L8" s="57">
        <v>79.977157646878098</v>
      </c>
      <c r="M8" s="57">
        <v>79.100825447377275</v>
      </c>
      <c r="N8" s="57">
        <v>80.477600839326172</v>
      </c>
      <c r="O8" s="68">
        <v>80.467645858524037</v>
      </c>
      <c r="P8" s="100">
        <v>79.856956489045771</v>
      </c>
      <c r="Q8" s="93">
        <v>79.947165513089061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115.38731913587712</v>
      </c>
      <c r="D9" s="65">
        <f t="shared" ref="D9:N9" si="1">D$8+ ($O9 - $O$8)*D$19</f>
        <v>113.93542659725563</v>
      </c>
      <c r="E9" s="65">
        <f t="shared" si="1"/>
        <v>114.39199891151185</v>
      </c>
      <c r="F9" s="65">
        <f t="shared" si="1"/>
        <v>112.64114872289197</v>
      </c>
      <c r="G9" s="65">
        <f t="shared" si="1"/>
        <v>113.24068363501657</v>
      </c>
      <c r="H9" s="65">
        <f t="shared" si="1"/>
        <v>113.736716560857</v>
      </c>
      <c r="I9" s="65">
        <f t="shared" si="1"/>
        <v>114.44095321279683</v>
      </c>
      <c r="J9" s="65">
        <f t="shared" si="1"/>
        <v>113.90930204977229</v>
      </c>
      <c r="K9" s="65">
        <f t="shared" si="1"/>
        <v>112.28847055673843</v>
      </c>
      <c r="L9" s="65">
        <f t="shared" si="1"/>
        <v>113.46709743110685</v>
      </c>
      <c r="M9" s="65">
        <f t="shared" si="1"/>
        <v>112.81289413875848</v>
      </c>
      <c r="N9" s="66">
        <f t="shared" si="1"/>
        <v>114.12866143744017</v>
      </c>
      <c r="O9" s="68">
        <v>114.42634061756526</v>
      </c>
      <c r="P9" s="100">
        <v>116.05497997183046</v>
      </c>
      <c r="Q9" s="93">
        <v>117.92627375889636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142.68360283092059</v>
      </c>
      <c r="D10" s="125">
        <f t="shared" ref="D10:N10" si="2">D$8 + ($O10 - $O$8)*D$20</f>
        <v>140.37443544430499</v>
      </c>
      <c r="E10" s="125">
        <f t="shared" si="2"/>
        <v>141.47668018732807</v>
      </c>
      <c r="F10" s="125">
        <f t="shared" si="2"/>
        <v>140.36184288535949</v>
      </c>
      <c r="G10" s="125">
        <f t="shared" si="2"/>
        <v>140.40397339993936</v>
      </c>
      <c r="H10" s="125">
        <f t="shared" si="2"/>
        <v>140.09938238761364</v>
      </c>
      <c r="I10" s="125">
        <f t="shared" si="2"/>
        <v>140.03311338371373</v>
      </c>
      <c r="J10" s="125">
        <f t="shared" si="2"/>
        <v>139.79416634653333</v>
      </c>
      <c r="K10" s="125">
        <f t="shared" si="2"/>
        <v>138.01959741762016</v>
      </c>
      <c r="L10" s="125">
        <f t="shared" si="2"/>
        <v>138.92268421277976</v>
      </c>
      <c r="M10" s="125">
        <f t="shared" si="2"/>
        <v>139.032124666318</v>
      </c>
      <c r="N10" s="126">
        <f t="shared" si="2"/>
        <v>140.75876113709819</v>
      </c>
      <c r="O10" s="69">
        <v>141.72262431260873</v>
      </c>
      <c r="P10" s="101">
        <v>143.22155349778251</v>
      </c>
      <c r="Q10" s="94">
        <v>144.14042052039429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7.5123797914269055</v>
      </c>
      <c r="D11" s="109">
        <v>7.4968235921775221</v>
      </c>
      <c r="E11" s="109">
        <v>7.197417550725052</v>
      </c>
      <c r="F11" s="109">
        <v>7.1882940552745929</v>
      </c>
      <c r="G11" s="109">
        <v>6.9598374147396331</v>
      </c>
      <c r="H11" s="109">
        <v>6.9873878844709614</v>
      </c>
      <c r="I11" s="109">
        <v>6.8633032522116055</v>
      </c>
      <c r="J11" s="109">
        <v>6.6119584934498548</v>
      </c>
      <c r="K11" s="109">
        <v>6.4647782611348115</v>
      </c>
      <c r="L11" s="109">
        <v>6.7792393520824961</v>
      </c>
      <c r="M11" s="109">
        <v>6.4747624239914323</v>
      </c>
      <c r="N11" s="109">
        <v>6.8656220831940153</v>
      </c>
      <c r="O11" s="115">
        <v>6.7012063826592758</v>
      </c>
      <c r="P11" s="102">
        <v>6.3402283458801545</v>
      </c>
      <c r="Q11" s="95">
        <v>6.0659639252928308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6.9133370118071094</v>
      </c>
      <c r="D12" s="110">
        <v>6.9360510830705442</v>
      </c>
      <c r="E12" s="110">
        <v>6.2608097224283252</v>
      </c>
      <c r="F12" s="110">
        <v>6.1731373065100712</v>
      </c>
      <c r="G12" s="110">
        <v>6.1035674810878744</v>
      </c>
      <c r="H12" s="110">
        <v>6.2561587101433513</v>
      </c>
      <c r="I12" s="110">
        <v>5.6648891088653315</v>
      </c>
      <c r="J12" s="110">
        <v>6.1941207226914523</v>
      </c>
      <c r="K12" s="110">
        <v>5.6950802419232343</v>
      </c>
      <c r="L12" s="110">
        <v>5.9553256907540169</v>
      </c>
      <c r="M12" s="110">
        <v>5.8475079521531841</v>
      </c>
      <c r="N12" s="110">
        <v>5.9497611141116566</v>
      </c>
      <c r="O12" s="116">
        <v>5.9746175550274323</v>
      </c>
      <c r="P12" s="90">
        <v>5.5273684275799333</v>
      </c>
      <c r="Q12" s="96">
        <v>5.3906885653502732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4.9098826098844608</v>
      </c>
      <c r="D13" s="61">
        <f t="shared" ref="D13:N13" si="3">D$12/$O12*$O13</f>
        <v>4.9260142440439916</v>
      </c>
      <c r="E13" s="61">
        <f t="shared" si="3"/>
        <v>4.446454834683542</v>
      </c>
      <c r="F13" s="61">
        <f t="shared" si="3"/>
        <v>4.3841894960274894</v>
      </c>
      <c r="G13" s="61">
        <f t="shared" si="3"/>
        <v>4.3347806974357574</v>
      </c>
      <c r="H13" s="61">
        <f t="shared" si="3"/>
        <v>4.4431516651291929</v>
      </c>
      <c r="I13" s="61">
        <f t="shared" si="3"/>
        <v>4.023229371725848</v>
      </c>
      <c r="J13" s="61">
        <f t="shared" si="3"/>
        <v>4.399092011271426</v>
      </c>
      <c r="K13" s="61">
        <f t="shared" si="3"/>
        <v>4.0446712483363099</v>
      </c>
      <c r="L13" s="61">
        <f t="shared" si="3"/>
        <v>4.2294987204143464</v>
      </c>
      <c r="M13" s="61">
        <f t="shared" si="3"/>
        <v>4.1529260842345694</v>
      </c>
      <c r="N13" s="118">
        <f t="shared" si="3"/>
        <v>4.2255467334012682</v>
      </c>
      <c r="O13" s="116">
        <v>4.2431998879903698</v>
      </c>
      <c r="P13" s="90">
        <v>5.4564925390216148</v>
      </c>
      <c r="Q13" s="96">
        <v>6.6868244689917367</v>
      </c>
    </row>
    <row r="14" spans="1:156" ht="15.75" customHeight="1" thickBot="1" x14ac:dyDescent="0.3">
      <c r="A14" s="141"/>
      <c r="B14" s="122" t="s">
        <v>51</v>
      </c>
      <c r="C14" s="62">
        <f>C12/$O12*$O14</f>
        <v>3.6560793209961973</v>
      </c>
      <c r="D14" s="63">
        <f>D12/$O12*$O14</f>
        <v>3.6680915295866434</v>
      </c>
      <c r="E14" s="63">
        <f t="shared" ref="E14:N14" si="4">E12/$O12*$O14</f>
        <v>3.3109939410980358</v>
      </c>
      <c r="F14" s="63">
        <f t="shared" si="4"/>
        <v>3.2646288779869699</v>
      </c>
      <c r="G14" s="63">
        <f t="shared" si="4"/>
        <v>3.2278372678489125</v>
      </c>
      <c r="H14" s="63">
        <f t="shared" si="4"/>
        <v>3.3085342794602841</v>
      </c>
      <c r="I14" s="63">
        <f t="shared" si="4"/>
        <v>2.9958446827178897</v>
      </c>
      <c r="J14" s="63">
        <f t="shared" si="4"/>
        <v>3.2757258393897746</v>
      </c>
      <c r="K14" s="63">
        <f t="shared" si="4"/>
        <v>3.0118110933039679</v>
      </c>
      <c r="L14" s="63">
        <f t="shared" si="4"/>
        <v>3.1494404323957257</v>
      </c>
      <c r="M14" s="63">
        <f t="shared" si="4"/>
        <v>3.092421628905913</v>
      </c>
      <c r="N14" s="119">
        <f t="shared" si="4"/>
        <v>3.146497637395643</v>
      </c>
      <c r="O14" s="117">
        <v>3.1596428261041529</v>
      </c>
      <c r="P14" s="103">
        <v>3.7222714239066543</v>
      </c>
      <c r="Q14" s="97">
        <v>4.0245466835351289</v>
      </c>
    </row>
    <row r="15" spans="1:156" x14ac:dyDescent="0.25">
      <c r="A15" s="139" t="s">
        <v>40</v>
      </c>
      <c r="B15" s="120" t="s">
        <v>38</v>
      </c>
      <c r="C15" s="112">
        <v>-2.619014911242989</v>
      </c>
      <c r="D15" s="109">
        <v>-2.6760903088295236</v>
      </c>
      <c r="E15" s="109">
        <v>-2.7205596508081316</v>
      </c>
      <c r="F15" s="109">
        <v>-2.9021187918305094</v>
      </c>
      <c r="G15" s="109">
        <v>-3.2030778834973828</v>
      </c>
      <c r="H15" s="109">
        <v>-3.0130363955422501</v>
      </c>
      <c r="I15" s="109">
        <v>-2.5887665022454027</v>
      </c>
      <c r="J15" s="109">
        <v>-2.1185508910120729</v>
      </c>
      <c r="K15" s="109">
        <v>-2.490820430522279</v>
      </c>
      <c r="L15" s="109">
        <v>-2.2518566289748927</v>
      </c>
      <c r="M15" s="109">
        <v>-2.7439032342976852</v>
      </c>
      <c r="N15" s="109">
        <v>-2.8749623645469491</v>
      </c>
      <c r="O15" s="109">
        <v>-2.5928665776752138</v>
      </c>
      <c r="P15" s="90">
        <v>-2.8466166067223724</v>
      </c>
      <c r="Q15" s="96">
        <v>-2.8396606712125623</v>
      </c>
    </row>
    <row r="16" spans="1:156" ht="15.75" thickBot="1" x14ac:dyDescent="0.3">
      <c r="A16" s="140"/>
      <c r="B16" s="113" t="s">
        <v>39</v>
      </c>
      <c r="C16" s="114">
        <v>-2.8718966180889698</v>
      </c>
      <c r="D16" s="110">
        <v>-3.0568745623548028</v>
      </c>
      <c r="E16" s="110">
        <v>-2.5852100339611868</v>
      </c>
      <c r="F16" s="110">
        <v>-2.8013232399745056</v>
      </c>
      <c r="G16" s="110">
        <v>-3.4967035234606509</v>
      </c>
      <c r="H16" s="110">
        <v>-3.8313821576753697</v>
      </c>
      <c r="I16" s="110">
        <v>-2.5500526294525865</v>
      </c>
      <c r="J16" s="110">
        <v>-2.8102090453606645</v>
      </c>
      <c r="K16" s="110">
        <v>-2.7470310361369745</v>
      </c>
      <c r="L16" s="110">
        <v>-2.4884699810024662</v>
      </c>
      <c r="M16" s="110">
        <v>-3.1478517393832779</v>
      </c>
      <c r="N16" s="110">
        <v>-2.7750010529701856</v>
      </c>
      <c r="O16" s="116">
        <v>-2.6464634656788211</v>
      </c>
      <c r="P16" s="90">
        <v>-2.5786842093642162</v>
      </c>
      <c r="Q16" s="96">
        <v>-2.5949303146682579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-1.3458015153217946</v>
      </c>
      <c r="D17" s="61">
        <f t="shared" si="5"/>
        <v>-1.3458015153217946</v>
      </c>
      <c r="E17" s="61">
        <f t="shared" si="5"/>
        <v>-1.3458015153217946</v>
      </c>
      <c r="F17" s="61">
        <f t="shared" si="5"/>
        <v>-1.3458015153217946</v>
      </c>
      <c r="G17" s="61">
        <f t="shared" si="5"/>
        <v>-1.3458015153217946</v>
      </c>
      <c r="H17" s="61">
        <f t="shared" si="5"/>
        <v>-1.3458015153217946</v>
      </c>
      <c r="I17" s="61">
        <f t="shared" si="5"/>
        <v>-1.3458015153217946</v>
      </c>
      <c r="J17" s="61">
        <f t="shared" si="5"/>
        <v>-1.3458015153217946</v>
      </c>
      <c r="K17" s="61">
        <f t="shared" si="5"/>
        <v>-1.3458015153217946</v>
      </c>
      <c r="L17" s="61">
        <f t="shared" si="5"/>
        <v>-1.3458015153217946</v>
      </c>
      <c r="M17" s="61">
        <f t="shared" si="5"/>
        <v>-1.3458015153217946</v>
      </c>
      <c r="N17" s="118">
        <f>$O17</f>
        <v>-1.3458015153217946</v>
      </c>
      <c r="O17" s="116">
        <v>-1.3458015153217946</v>
      </c>
      <c r="P17" s="90">
        <v>-1.7138567599519401</v>
      </c>
      <c r="Q17" s="96">
        <v>-2.3833306624452555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-0.66557278146279164</v>
      </c>
      <c r="D18" s="63">
        <f t="shared" si="5"/>
        <v>-0.66557278146279164</v>
      </c>
      <c r="E18" s="63">
        <f t="shared" si="5"/>
        <v>-0.66557278146279164</v>
      </c>
      <c r="F18" s="63">
        <f t="shared" si="5"/>
        <v>-0.66557278146279164</v>
      </c>
      <c r="G18" s="63">
        <f t="shared" si="5"/>
        <v>-0.66557278146279164</v>
      </c>
      <c r="H18" s="63">
        <f t="shared" si="5"/>
        <v>-0.66557278146279164</v>
      </c>
      <c r="I18" s="63">
        <f t="shared" si="5"/>
        <v>-0.66557278146279164</v>
      </c>
      <c r="J18" s="63">
        <f t="shared" si="5"/>
        <v>-0.66557278146279164</v>
      </c>
      <c r="K18" s="63">
        <f t="shared" si="5"/>
        <v>-0.66557278146279164</v>
      </c>
      <c r="L18" s="63">
        <f t="shared" si="5"/>
        <v>-0.66557278146279164</v>
      </c>
      <c r="M18" s="63">
        <f t="shared" si="5"/>
        <v>-0.66557278146279164</v>
      </c>
      <c r="N18" s="119">
        <f>$O18</f>
        <v>-0.66557278146279164</v>
      </c>
      <c r="O18" s="117">
        <v>-0.66557278146279164</v>
      </c>
      <c r="P18" s="103">
        <v>-0.74202951650900029</v>
      </c>
      <c r="Q18" s="97">
        <v>-0.3592063840282243</v>
      </c>
      <c r="R18" s="36"/>
    </row>
    <row r="19" spans="1:274" x14ac:dyDescent="0.25">
      <c r="A19" s="40"/>
      <c r="B19" s="40"/>
      <c r="C19" s="112">
        <v>1</v>
      </c>
      <c r="D19" s="109">
        <v>0.97</v>
      </c>
      <c r="E19" s="110">
        <v>0.99718211318300143</v>
      </c>
      <c r="F19" s="110">
        <v>0.97584087818402143</v>
      </c>
      <c r="G19" s="110">
        <v>0.97928524396699956</v>
      </c>
      <c r="H19" s="110">
        <v>0.98163679343515298</v>
      </c>
      <c r="I19" s="110">
        <v>1.008298303572932</v>
      </c>
      <c r="J19" s="110">
        <v>0.98539367139428002</v>
      </c>
      <c r="K19" s="110">
        <v>0.97461013670123653</v>
      </c>
      <c r="L19" s="110">
        <v>0.98619631943634511</v>
      </c>
      <c r="M19" s="110">
        <v>0.99273746916923644</v>
      </c>
      <c r="N19" s="110">
        <v>0.99094093094242608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0.96937333522741187</v>
      </c>
      <c r="E20" s="110">
        <v>0.99498335996083043</v>
      </c>
      <c r="F20" s="110">
        <v>0.99353519034753901</v>
      </c>
      <c r="G20" s="110">
        <v>0.98634494651107718</v>
      </c>
      <c r="H20" s="110">
        <v>0.97457825577415003</v>
      </c>
      <c r="I20" s="110">
        <v>0.97678027154737068</v>
      </c>
      <c r="J20" s="110">
        <v>0.96886079627986321</v>
      </c>
      <c r="K20" s="110">
        <v>0.96037279722957192</v>
      </c>
      <c r="L20" s="110">
        <v>0.96229772752407128</v>
      </c>
      <c r="M20" s="110">
        <v>0.9783906668723068</v>
      </c>
      <c r="N20" s="110">
        <v>0.98410222024577787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1.6752747755480475E-2</v>
      </c>
      <c r="D21" s="15">
        <f t="shared" si="6"/>
        <v>1.684605460363723E-2</v>
      </c>
      <c r="E21" s="15">
        <f t="shared" si="6"/>
        <v>3.2103279745575454E-2</v>
      </c>
      <c r="F21" s="15">
        <f t="shared" si="6"/>
        <v>3.1526156367806375E-2</v>
      </c>
      <c r="G21" s="15">
        <f t="shared" si="6"/>
        <v>4.3995673722396871E-2</v>
      </c>
      <c r="H21" s="15">
        <f t="shared" si="6"/>
        <v>5.0311025776021846E-2</v>
      </c>
      <c r="I21" s="15">
        <f t="shared" si="6"/>
        <v>5.7434966431712642E-2</v>
      </c>
      <c r="J21" s="15">
        <f t="shared" si="6"/>
        <v>6.3039646533690069E-2</v>
      </c>
      <c r="K21" s="15">
        <f t="shared" si="6"/>
        <v>7.2689751635132319E-2</v>
      </c>
      <c r="L21" s="15">
        <f t="shared" si="6"/>
        <v>7.5119696522989887E-2</v>
      </c>
      <c r="M21" s="15">
        <f t="shared" si="6"/>
        <v>8.2198019363767499E-2</v>
      </c>
      <c r="N21" s="15">
        <f t="shared" si="6"/>
        <v>9.1550544492476613E-2</v>
      </c>
      <c r="O21" s="16">
        <f>O5/(O3*$P21 + O5)</f>
        <v>9.4459831387028376E-2</v>
      </c>
      <c r="P21" s="128">
        <f>(1 - P$1) / P$1 * (P5/P3)</f>
        <v>1.521969950459708</v>
      </c>
      <c r="Q21" s="129">
        <f>(1 - Q$1) / Q$1 * (Q5/Q3)</f>
        <v>0.97003787096204408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1.4324804253279412E-6</v>
      </c>
      <c r="D22" s="52">
        <f t="shared" si="7"/>
        <v>1.2024227080077573E-2</v>
      </c>
      <c r="E22" s="52">
        <f t="shared" si="7"/>
        <v>3.6918462293011996E-2</v>
      </c>
      <c r="F22" s="52">
        <f t="shared" si="7"/>
        <v>3.5699011354798652E-2</v>
      </c>
      <c r="G22" s="52">
        <f t="shared" si="7"/>
        <v>4.2871270549213449E-2</v>
      </c>
      <c r="H22" s="52">
        <f t="shared" si="7"/>
        <v>5.222340463313542E-2</v>
      </c>
      <c r="I22" s="52">
        <f t="shared" si="7"/>
        <v>5.9495049646018774E-2</v>
      </c>
      <c r="J22" s="52">
        <f t="shared" si="7"/>
        <v>6.5859717252270356E-2</v>
      </c>
      <c r="K22" s="52">
        <f t="shared" si="7"/>
        <v>7.5050152007949414E-2</v>
      </c>
      <c r="L22" s="52">
        <f t="shared" si="7"/>
        <v>7.7795982902012534E-2</v>
      </c>
      <c r="M22" s="52">
        <f t="shared" si="7"/>
        <v>7.5970350184524443E-2</v>
      </c>
      <c r="N22" s="52">
        <f t="shared" si="7"/>
        <v>8.7008058275630698E-2</v>
      </c>
      <c r="O22" s="53">
        <f t="shared" si="7"/>
        <v>8.7183742569468273E-2</v>
      </c>
      <c r="P22" s="21">
        <f>(1 - P$1) / P$1 * (P6/P4)</f>
        <v>1.2736644773921879</v>
      </c>
      <c r="Q22" s="22">
        <f>(1 - Q$1) / Q$1 * (Q6/Q4)</f>
        <v>0.88485221164051342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98.397000000000006</v>
      </c>
      <c r="D27" s="37">
        <v>96.451999999999998</v>
      </c>
      <c r="E27" s="37">
        <v>97.41</v>
      </c>
      <c r="F27" s="37">
        <v>95.516000000000005</v>
      </c>
      <c r="G27" s="37">
        <v>102.68899999999999</v>
      </c>
      <c r="H27" s="37">
        <v>107.322</v>
      </c>
      <c r="I27" s="37">
        <v>107.741</v>
      </c>
      <c r="J27" s="37">
        <v>109.29300000000001</v>
      </c>
      <c r="K27" s="37">
        <v>105.05200000000001</v>
      </c>
      <c r="L27" s="37">
        <v>104.017</v>
      </c>
      <c r="M27" s="37">
        <v>99</v>
      </c>
      <c r="N27" s="37">
        <v>101.367</v>
      </c>
      <c r="O27" s="37">
        <v>104.068</v>
      </c>
      <c r="P27" s="37">
        <v>103.133</v>
      </c>
      <c r="Q27" s="37">
        <v>102.967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96.912362122636438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94.976496333987456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1.4846378773635678</v>
      </c>
      <c r="AJ27" s="4">
        <f t="shared" ref="AJ27:AJ90" si="24">IF(OR($B27 &lt; D$230, $B27 &gt; D$233), 0, D27-T27)</f>
        <v>1.4755036660125427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96.912362122632274</v>
      </c>
      <c r="AZ27" s="2">
        <f t="shared" ref="AZ27:BM42" si="37">IF(OR($B27 &lt; D$230, $B27 &gt; D$233), #N/A, ((1-FH27)*DL27) + (FH27 - FX27)*EB27 + (FX27*ER27))</f>
        <v>94.976496333983093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98.397000000000006</v>
      </c>
      <c r="BP27" s="2">
        <f t="shared" ref="BP27:BP90" si="39">IF(AND(IZ27 &lt; $CC$22, $B27 &lt; D$7, $B27 &gt; D$230), D27, "")</f>
        <v>96.451999999999998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96.77911498257842</v>
      </c>
      <c r="DL27" s="2">
        <f t="shared" ref="DL27:DY42" si="70">BP$228*$B27+BP$229</f>
        <v>94.713365853658559</v>
      </c>
      <c r="DM27" s="2">
        <f t="shared" si="70"/>
        <v>94.366069973009431</v>
      </c>
      <c r="DN27" s="2">
        <f t="shared" si="70"/>
        <v>93.706810661268563</v>
      </c>
      <c r="DO27" s="2">
        <f t="shared" si="70"/>
        <v>99.526408140934464</v>
      </c>
      <c r="DP27" s="2">
        <f t="shared" si="70"/>
        <v>106.72759590764855</v>
      </c>
      <c r="DQ27" s="2">
        <f t="shared" si="70"/>
        <v>107.35113560929349</v>
      </c>
      <c r="DR27" s="2">
        <f t="shared" si="70"/>
        <v>102.39197327327328</v>
      </c>
      <c r="DS27" s="2">
        <f t="shared" si="70"/>
        <v>101.48339159663865</v>
      </c>
      <c r="DT27" s="2">
        <f t="shared" si="70"/>
        <v>101.2684054054054</v>
      </c>
      <c r="DU27" s="2">
        <f t="shared" si="70"/>
        <v>98.670729411764697</v>
      </c>
      <c r="DV27" s="2">
        <f t="shared" si="70"/>
        <v>100.55968658131816</v>
      </c>
      <c r="DW27" s="2">
        <f t="shared" si="70"/>
        <v>101.16964504504504</v>
      </c>
      <c r="DX27" s="2">
        <f t="shared" si="70"/>
        <v>100.20586162464984</v>
      </c>
      <c r="DY27" s="2">
        <f t="shared" si="70"/>
        <v>99.562797905525841</v>
      </c>
      <c r="EA27" s="2">
        <f t="shared" ref="EA27:EA83" si="71">CE$228*$B27+CE$229</f>
        <v>102.58759039093896</v>
      </c>
      <c r="EB27" s="2">
        <f t="shared" ref="EB27:EB90" si="72">CF$228*$B27+CF$229</f>
        <v>106.1031078921079</v>
      </c>
      <c r="EC27" s="2">
        <f t="shared" ref="EC27:EC90" si="73">CG$228*$B27+CG$229</f>
        <v>107.20145579159234</v>
      </c>
      <c r="ED27" s="2">
        <f t="shared" ref="ED27:ED90" si="74">CH$228*$B27+CH$229</f>
        <v>103.25875152385223</v>
      </c>
      <c r="EE27" s="2">
        <f t="shared" ref="EE27:EE90" si="75">CI$228*$B27+CI$229</f>
        <v>104.08657696516124</v>
      </c>
      <c r="EF27" s="2">
        <f t="shared" ref="EF27:EF90" si="76">CJ$228*$B27+CJ$229</f>
        <v>109.94911898873319</v>
      </c>
      <c r="EG27" s="2">
        <f t="shared" ref="EG27:EG90" si="77">CK$228*$B27+CK$229</f>
        <v>112.46072150630664</v>
      </c>
      <c r="EH27" s="2">
        <f t="shared" ref="EH27:EH90" si="78">CL$228*$B27+CL$229</f>
        <v>112.45905435019715</v>
      </c>
      <c r="EI27" s="2">
        <f t="shared" ref="EI27:EI90" si="79">CM$228*$B27+CM$229</f>
        <v>115.57734160549924</v>
      </c>
      <c r="EJ27" s="2">
        <f t="shared" ref="EJ27:EJ90" si="80">CN$228*$B27+CN$229</f>
        <v>107.4355111348022</v>
      </c>
      <c r="EK27" s="2">
        <f t="shared" ref="EK27:EK90" si="81">CO$228*$B27+CO$229</f>
        <v>105.62095801226607</v>
      </c>
      <c r="EL27" s="2">
        <f t="shared" ref="EL27:EL90" si="82">CP$228*$B27+CP$229</f>
        <v>106.08207599954694</v>
      </c>
      <c r="EM27" s="2">
        <f t="shared" ref="EM27:EM90" si="83">CQ$228*$B27+CQ$229</f>
        <v>110.34695276121147</v>
      </c>
      <c r="EN27" s="2">
        <f t="shared" ref="EN27:EN90" si="84">CR$228*$B27+CR$229</f>
        <v>113.15200004700326</v>
      </c>
      <c r="EO27" s="2">
        <f t="shared" ref="EO27:EO90" si="85">CS$228*$B27+CS$229</f>
        <v>107.5556228462637</v>
      </c>
      <c r="EQ27" s="2">
        <f t="shared" ref="EQ27:EQ90" si="86">CU$228*$B27+CU$229</f>
        <v>100.43698752999633</v>
      </c>
      <c r="ER27" s="2">
        <f t="shared" ref="ER27:FE42" si="87">CV$228*$B27+CV$229</f>
        <v>103.74639701454115</v>
      </c>
      <c r="ES27" s="2">
        <f t="shared" si="87"/>
        <v>101.51800284052618</v>
      </c>
      <c r="ET27" s="2">
        <f t="shared" si="87"/>
        <v>101.0527653017526</v>
      </c>
      <c r="EU27" s="2">
        <f t="shared" si="87"/>
        <v>101.60870514043505</v>
      </c>
      <c r="EV27" s="2">
        <f t="shared" si="87"/>
        <v>106.63990697286357</v>
      </c>
      <c r="EW27" s="2">
        <f t="shared" si="87"/>
        <v>111.15872166879885</v>
      </c>
      <c r="EX27" s="2">
        <f t="shared" si="87"/>
        <v>112.08532601204334</v>
      </c>
      <c r="EY27" s="2">
        <f t="shared" si="87"/>
        <v>114.02480356344553</v>
      </c>
      <c r="EZ27" s="2">
        <f t="shared" si="87"/>
        <v>106.66784890219598</v>
      </c>
      <c r="FA27" s="2">
        <f t="shared" si="87"/>
        <v>108.7687756337013</v>
      </c>
      <c r="FB27" s="2">
        <f t="shared" si="87"/>
        <v>109.27439488722709</v>
      </c>
      <c r="FC27" s="2">
        <f t="shared" si="87"/>
        <v>110.89340248000002</v>
      </c>
      <c r="FD27" s="2">
        <f t="shared" si="87"/>
        <v>110.57680208137837</v>
      </c>
      <c r="FE27" s="2">
        <f t="shared" si="87"/>
        <v>105.89399731631661</v>
      </c>
      <c r="FG27" s="2">
        <f t="shared" ref="FG27:FG90" si="88">POWER(10,($B27-C$231)/C$229)/(1+POWER(10,($B27-C$231)/C$229))</f>
        <v>2.2940849317826542E-2</v>
      </c>
      <c r="FH27" s="2">
        <f t="shared" ref="FH27:FU42" si="89">POWER(10,($B27-D$231)/D$229)/(1+POWER(10,($B27-D$231)/D$229))</f>
        <v>2.3102911245763649E-2</v>
      </c>
      <c r="FI27" s="2">
        <f t="shared" si="89"/>
        <v>2.1352137389390832E-2</v>
      </c>
      <c r="FJ27" s="2">
        <f t="shared" si="89"/>
        <v>2.3131129493251301E-2</v>
      </c>
      <c r="FK27" s="2">
        <f t="shared" si="89"/>
        <v>2.105043746536257E-2</v>
      </c>
      <c r="FL27" s="2">
        <f t="shared" si="89"/>
        <v>2.0928526254036392E-2</v>
      </c>
      <c r="FM27" s="2">
        <f t="shared" si="89"/>
        <v>2.0483667919794845E-2</v>
      </c>
      <c r="FN27" s="2">
        <f t="shared" si="89"/>
        <v>1.9222240764272581E-2</v>
      </c>
      <c r="FO27" s="2">
        <f t="shared" si="89"/>
        <v>1.9600130104359743E-2</v>
      </c>
      <c r="FP27" s="2">
        <f t="shared" si="89"/>
        <v>1.95819974722545E-2</v>
      </c>
      <c r="FQ27" s="2">
        <f t="shared" si="89"/>
        <v>2.0041925001790042E-2</v>
      </c>
      <c r="FR27" s="2">
        <f t="shared" si="89"/>
        <v>1.9773019039497186E-2</v>
      </c>
      <c r="FS27" s="2">
        <f t="shared" si="89"/>
        <v>2.0040083371542963E-2</v>
      </c>
      <c r="FT27" s="2">
        <f t="shared" si="89"/>
        <v>1.9197843334886489E-2</v>
      </c>
      <c r="FU27" s="2">
        <f t="shared" si="89"/>
        <v>1.8329939622406713E-2</v>
      </c>
      <c r="FW27" s="2">
        <f>POWER(10,($B27-C$232)/C$229)/(1+POWER(10,($B27-C$232)/C$229))</f>
        <v>1.9618013757842687E-6</v>
      </c>
      <c r="FX27" s="2">
        <f t="shared" ref="FX27:GK42" si="90">POWER(10,($B27-D$232)/D$229)/(1+POWER(10,($B27-D$232)/D$229))</f>
        <v>2.426730386989356E-6</v>
      </c>
      <c r="FY27" s="2">
        <f t="shared" si="90"/>
        <v>2.192460816015903E-6</v>
      </c>
      <c r="FZ27" s="2">
        <f t="shared" si="90"/>
        <v>2.4295465774377962E-6</v>
      </c>
      <c r="GA27" s="2">
        <f t="shared" si="90"/>
        <v>2.4201373431130551E-6</v>
      </c>
      <c r="GB27" s="2">
        <f t="shared" si="90"/>
        <v>2.4889927038739454E-6</v>
      </c>
      <c r="GC27" s="2">
        <f t="shared" si="90"/>
        <v>2.5042309404889533E-6</v>
      </c>
      <c r="GD27" s="2">
        <f t="shared" si="90"/>
        <v>2.5599544294175608E-6</v>
      </c>
      <c r="GE27" s="2">
        <f t="shared" si="90"/>
        <v>3.0144965704709238E-6</v>
      </c>
      <c r="GF27" s="2">
        <f t="shared" si="90"/>
        <v>2.7739039998490904E-6</v>
      </c>
      <c r="GG27" s="2">
        <f t="shared" si="90"/>
        <v>2.7460840189243816E-6</v>
      </c>
      <c r="GH27" s="2">
        <f t="shared" si="90"/>
        <v>2.3423324619467066E-6</v>
      </c>
      <c r="GI27" s="2">
        <f t="shared" si="90"/>
        <v>2.1433549419658306E-6</v>
      </c>
      <c r="GJ27" s="2">
        <f t="shared" si="90"/>
        <v>1.8669687527613035E-6</v>
      </c>
      <c r="GK27" s="2">
        <f t="shared" si="90"/>
        <v>1.7154672611152181E-6</v>
      </c>
      <c r="GM27" s="86">
        <f xml:space="preserve"> _xlfn.NORM.DIST($B27, C$7, ABS(C$11), TRUE) * _xlfn.NORM.DIST(($B27 - C$7)*C$15, 0, ABS(C$11), TRUE) * 2</f>
        <v>2.3355496916903679E-15</v>
      </c>
      <c r="GN27" s="86">
        <f t="shared" ref="GN27:HA42" si="91" xml:space="preserve"> _xlfn.NORM.DIST($B27, D$7, ABS(D$11), TRUE) * _xlfn.NORM.DIST(($B27 - D$7)*D$15, 0, ABS(D$11), TRUE) * 2</f>
        <v>2.3202721620386798E-15</v>
      </c>
      <c r="GO27" s="86">
        <f t="shared" si="91"/>
        <v>1.3387658883081369E-16</v>
      </c>
      <c r="GP27" s="86">
        <f t="shared" si="91"/>
        <v>3.5274151176130248E-16</v>
      </c>
      <c r="GQ27" s="86">
        <f t="shared" si="91"/>
        <v>2.0713492905230595E-17</v>
      </c>
      <c r="GR27" s="86">
        <f t="shared" si="91"/>
        <v>2.3442985892684445E-17</v>
      </c>
      <c r="GS27" s="86">
        <f t="shared" si="91"/>
        <v>6.8098189770460579E-18</v>
      </c>
      <c r="GT27" s="86">
        <f t="shared" si="91"/>
        <v>3.332892743922392E-19</v>
      </c>
      <c r="GU27" s="86">
        <f t="shared" si="91"/>
        <v>1.1817279557801463E-19</v>
      </c>
      <c r="GV27" s="86">
        <f t="shared" si="91"/>
        <v>1.826831250050789E-18</v>
      </c>
      <c r="GW27" s="86">
        <f t="shared" si="91"/>
        <v>1.8382849775840322E-19</v>
      </c>
      <c r="GX27" s="86">
        <f t="shared" si="91"/>
        <v>4.2095920625224371E-18</v>
      </c>
      <c r="GY27" s="86">
        <f t="shared" si="91"/>
        <v>1.3409259172015043E-18</v>
      </c>
      <c r="GZ27" s="86">
        <f t="shared" si="91"/>
        <v>2.5571637094569478E-20</v>
      </c>
      <c r="HA27" s="86">
        <f t="shared" si="91"/>
        <v>6.2694878176404273E-22</v>
      </c>
      <c r="HC27" s="86">
        <f xml:space="preserve"> _xlfn.NORM.DIST($B27, C$8, ABS(C$12), TRUE) * _xlfn.NORM.DIST(($B27 - C$8)*C$16, 0, ABS(C$12), TRUE) * 2</f>
        <v>5.0391652915489374E-32</v>
      </c>
      <c r="HD27" s="86">
        <f t="shared" ref="HD27:HQ42" si="92" xml:space="preserve"> _xlfn.NORM.DIST($B27, D$8, ABS(D$12), TRUE) * _xlfn.NORM.DIST(($B27 - D$8)*D$16, 0, ABS(D$12), TRUE) * 2</f>
        <v>1.6617802959700927E-31</v>
      </c>
      <c r="HE27" s="86">
        <f t="shared" si="92"/>
        <v>7.3272498928675887E-38</v>
      </c>
      <c r="HF27" s="86">
        <f t="shared" si="92"/>
        <v>5.921661154764986E-38</v>
      </c>
      <c r="HG27" s="86">
        <f t="shared" si="92"/>
        <v>3.0947406250733406E-39</v>
      </c>
      <c r="HH27" s="86">
        <f t="shared" si="92"/>
        <v>8.4255888109825461E-38</v>
      </c>
      <c r="HI27" s="86">
        <f t="shared" si="92"/>
        <v>1.6794827243845406E-45</v>
      </c>
      <c r="HJ27" s="86">
        <f t="shared" si="92"/>
        <v>1.4391160875142416E-38</v>
      </c>
      <c r="HK27" s="86">
        <f t="shared" si="92"/>
        <v>5.8793291386087279E-44</v>
      </c>
      <c r="HL27" s="86">
        <f t="shared" si="92"/>
        <v>4.060419687127828E-41</v>
      </c>
      <c r="HM27" s="86">
        <f t="shared" si="92"/>
        <v>1.079573012258608E-41</v>
      </c>
      <c r="HN27" s="86">
        <f t="shared" si="92"/>
        <v>1.0955594514266824E-41</v>
      </c>
      <c r="HO27" s="86">
        <f t="shared" si="92"/>
        <v>2.4049707669961795E-41</v>
      </c>
      <c r="HP27" s="86">
        <f t="shared" si="92"/>
        <v>2.5974569305286305E-47</v>
      </c>
      <c r="HQ27" s="86">
        <f t="shared" si="92"/>
        <v>9.2893829249004533E-50</v>
      </c>
      <c r="HS27" s="86">
        <f xml:space="preserve"> _xlfn.NORM.DIST($B27, C$9, ABS(C$13), TRUE) * _xlfn.NORM.DIST(($B27 - C$9)*C$17, 0, ABS(C$13), TRUE) * 2</f>
        <v>3.9806249261121184E-122</v>
      </c>
      <c r="HT27" s="86">
        <f t="shared" ref="HT27:IG42" si="93" xml:space="preserve"> _xlfn.NORM.DIST($B27, D$9, ABS(D$13), TRUE) * _xlfn.NORM.DIST(($B27 - D$9)*D$17, 0, ABS(D$13), TRUE) * 2</f>
        <v>2.3472671853188949E-118</v>
      </c>
      <c r="HU27" s="86">
        <f t="shared" si="93"/>
        <v>5.8978616801168391E-146</v>
      </c>
      <c r="HV27" s="86">
        <f t="shared" si="93"/>
        <v>1.4147420542031551E-145</v>
      </c>
      <c r="HW27" s="86">
        <f t="shared" si="93"/>
        <v>1.9596657510235235E-150</v>
      </c>
      <c r="HX27" s="86">
        <f t="shared" si="93"/>
        <v>1.5973015857255673E-144</v>
      </c>
      <c r="HY27" s="86">
        <f t="shared" si="93"/>
        <v>5.611212103575092E-178</v>
      </c>
      <c r="HZ27" s="86">
        <f t="shared" si="93"/>
        <v>7.8171773821080064E-148</v>
      </c>
      <c r="IA27" s="86">
        <f t="shared" si="93"/>
        <v>1.2456948478178672E-169</v>
      </c>
      <c r="IB27" s="86">
        <f t="shared" si="93"/>
        <v>1.5419725457082007E-158</v>
      </c>
      <c r="IC27" s="86">
        <f t="shared" si="93"/>
        <v>1.6987581441636904E-162</v>
      </c>
      <c r="ID27" s="86">
        <f t="shared" si="93"/>
        <v>1.1522079115107634E-160</v>
      </c>
      <c r="IE27" s="86">
        <f t="shared" si="93"/>
        <v>3.6056083008872729E-160</v>
      </c>
      <c r="IF27" s="86">
        <f t="shared" si="93"/>
        <v>2.1919821868891827E-100</v>
      </c>
      <c r="IG27" s="86">
        <f t="shared" si="93"/>
        <v>1.3125610406192762E-69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6.3786293110801068E-281</v>
      </c>
      <c r="IY27" s="86">
        <f>GM27+HC27+HS27+II27</f>
        <v>2.3355496916903679E-15</v>
      </c>
      <c r="IZ27" s="86">
        <f t="shared" ref="IZ27:JM27" si="95">GN27+HD27+HT27+IJ27</f>
        <v>2.3202721620386798E-15</v>
      </c>
      <c r="JA27" s="86">
        <f t="shared" si="95"/>
        <v>1.3387658883081369E-16</v>
      </c>
      <c r="JB27" s="86">
        <f t="shared" si="95"/>
        <v>3.5274151176130248E-16</v>
      </c>
      <c r="JC27" s="86">
        <f t="shared" si="95"/>
        <v>2.0713492905230595E-17</v>
      </c>
      <c r="JD27" s="86">
        <f t="shared" si="95"/>
        <v>2.3442985892684445E-17</v>
      </c>
      <c r="JE27" s="86">
        <f t="shared" si="95"/>
        <v>6.8098189770460579E-18</v>
      </c>
      <c r="JF27" s="86">
        <f t="shared" si="95"/>
        <v>3.332892743922392E-19</v>
      </c>
      <c r="JG27" s="86">
        <f t="shared" si="95"/>
        <v>1.1817279557801463E-19</v>
      </c>
      <c r="JH27" s="86">
        <f t="shared" si="95"/>
        <v>1.826831250050789E-18</v>
      </c>
      <c r="JI27" s="86">
        <f t="shared" si="95"/>
        <v>1.8382849775840322E-19</v>
      </c>
      <c r="JJ27" s="86">
        <f t="shared" si="95"/>
        <v>4.2095920625224371E-18</v>
      </c>
      <c r="JK27" s="86">
        <f t="shared" si="95"/>
        <v>1.3409259172015043E-18</v>
      </c>
      <c r="JL27" s="86">
        <f t="shared" si="95"/>
        <v>2.5571637094569478E-20</v>
      </c>
      <c r="JM27" s="86">
        <f t="shared" si="95"/>
        <v>6.2694878176404273E-22</v>
      </c>
    </row>
    <row r="28" spans="1:274" x14ac:dyDescent="0.25">
      <c r="B28" s="2">
        <v>1</v>
      </c>
      <c r="C28" s="37">
        <v>99.254000000000005</v>
      </c>
      <c r="D28" s="37">
        <v>95.531999999999996</v>
      </c>
      <c r="E28" s="37">
        <v>98</v>
      </c>
      <c r="F28" s="37">
        <v>96.968000000000004</v>
      </c>
      <c r="G28" s="37">
        <v>102.672</v>
      </c>
      <c r="H28" s="37">
        <v>107.729</v>
      </c>
      <c r="I28" s="37">
        <v>108.379</v>
      </c>
      <c r="J28" s="37">
        <v>107.621</v>
      </c>
      <c r="K28" s="37">
        <v>104.655</v>
      </c>
      <c r="L28" s="37">
        <v>102.6</v>
      </c>
      <c r="M28" s="37">
        <v>101.25</v>
      </c>
      <c r="N28" s="37">
        <v>101.117</v>
      </c>
      <c r="O28" s="37">
        <v>101.678</v>
      </c>
      <c r="P28" s="37">
        <v>102.983</v>
      </c>
      <c r="Q28" s="37">
        <v>100.383</v>
      </c>
      <c r="S28" s="4">
        <f t="shared" si="8"/>
        <v>97.020341967519414</v>
      </c>
      <c r="T28" s="4">
        <f t="shared" si="9"/>
        <v>95.105227565174999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2.2336580324805908</v>
      </c>
      <c r="AJ28" s="4">
        <f t="shared" si="24"/>
        <v>0.42677243482499705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97.020341967507576</v>
      </c>
      <c r="AZ28" s="2">
        <f t="shared" si="37"/>
        <v>95.105227565162565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99.254000000000005</v>
      </c>
      <c r="BP28" s="2">
        <f t="shared" si="39"/>
        <v>95.531999999999996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96.880439721254376</v>
      </c>
      <c r="DL28" s="2">
        <f t="shared" si="70"/>
        <v>94.82425731707319</v>
      </c>
      <c r="DM28" s="2">
        <f t="shared" si="70"/>
        <v>94.464815114709836</v>
      </c>
      <c r="DN28" s="2">
        <f t="shared" si="70"/>
        <v>93.794029689608649</v>
      </c>
      <c r="DO28" s="2">
        <f t="shared" si="70"/>
        <v>99.585781814202875</v>
      </c>
      <c r="DP28" s="2">
        <f t="shared" si="70"/>
        <v>106.73492263923843</v>
      </c>
      <c r="DQ28" s="2">
        <f t="shared" si="70"/>
        <v>107.32972783309624</v>
      </c>
      <c r="DR28" s="2">
        <f t="shared" si="70"/>
        <v>102.50817957957959</v>
      </c>
      <c r="DS28" s="2">
        <f t="shared" si="70"/>
        <v>101.65243361344538</v>
      </c>
      <c r="DT28" s="2">
        <f t="shared" si="70"/>
        <v>101.31949099099099</v>
      </c>
      <c r="DU28" s="2">
        <f t="shared" si="70"/>
        <v>98.738120448179259</v>
      </c>
      <c r="DV28" s="2">
        <f t="shared" si="70"/>
        <v>100.5917942152679</v>
      </c>
      <c r="DW28" s="2">
        <f t="shared" si="70"/>
        <v>101.23436936936938</v>
      </c>
      <c r="DX28" s="2">
        <f t="shared" si="70"/>
        <v>100.37909915966385</v>
      </c>
      <c r="DY28" s="2">
        <f t="shared" si="70"/>
        <v>99.68705626114081</v>
      </c>
      <c r="EA28" s="2">
        <f t="shared" si="71"/>
        <v>102.45472992327363</v>
      </c>
      <c r="EB28" s="2">
        <f t="shared" si="72"/>
        <v>105.94081064390156</v>
      </c>
      <c r="EC28" s="2">
        <f t="shared" si="73"/>
        <v>107.01237554968378</v>
      </c>
      <c r="ED28" s="2">
        <f t="shared" si="74"/>
        <v>103.10905076645713</v>
      </c>
      <c r="EE28" s="2">
        <f t="shared" si="75"/>
        <v>103.94308062360615</v>
      </c>
      <c r="EF28" s="2">
        <f t="shared" si="76"/>
        <v>109.78233901254926</v>
      </c>
      <c r="EG28" s="2">
        <f t="shared" si="77"/>
        <v>112.28758127134466</v>
      </c>
      <c r="EH28" s="2">
        <f t="shared" si="78"/>
        <v>112.2924573370249</v>
      </c>
      <c r="EI28" s="2">
        <f t="shared" si="79"/>
        <v>115.3865339042293</v>
      </c>
      <c r="EJ28" s="2">
        <f t="shared" si="80"/>
        <v>107.29088255152809</v>
      </c>
      <c r="EK28" s="2">
        <f t="shared" si="81"/>
        <v>105.48364632803899</v>
      </c>
      <c r="EL28" s="2">
        <f t="shared" si="82"/>
        <v>105.94580781137917</v>
      </c>
      <c r="EM28" s="2">
        <f t="shared" si="83"/>
        <v>110.19020890500441</v>
      </c>
      <c r="EN28" s="2">
        <f t="shared" si="84"/>
        <v>112.97864588773525</v>
      </c>
      <c r="EO28" s="2">
        <f t="shared" si="85"/>
        <v>107.44523221323182</v>
      </c>
      <c r="EQ28" s="2">
        <f t="shared" si="86"/>
        <v>100.32496879958217</v>
      </c>
      <c r="ER28" s="2">
        <f t="shared" si="87"/>
        <v>103.60741864923389</v>
      </c>
      <c r="ES28" s="2">
        <f t="shared" si="87"/>
        <v>101.38416359982779</v>
      </c>
      <c r="ET28" s="2">
        <f t="shared" si="87"/>
        <v>100.92480541541396</v>
      </c>
      <c r="EU28" s="2">
        <f t="shared" si="87"/>
        <v>101.4897686975518</v>
      </c>
      <c r="EV28" s="2">
        <f t="shared" si="87"/>
        <v>106.50644854513331</v>
      </c>
      <c r="EW28" s="2">
        <f t="shared" si="87"/>
        <v>110.99838633913673</v>
      </c>
      <c r="EX28" s="2">
        <f t="shared" si="87"/>
        <v>111.92244025612202</v>
      </c>
      <c r="EY28" s="2">
        <f t="shared" si="87"/>
        <v>113.84952869464512</v>
      </c>
      <c r="EZ28" s="2">
        <f t="shared" si="87"/>
        <v>106.53049367712586</v>
      </c>
      <c r="FA28" s="2">
        <f t="shared" si="87"/>
        <v>108.59983480946663</v>
      </c>
      <c r="FB28" s="2">
        <f t="shared" si="87"/>
        <v>109.10650827402536</v>
      </c>
      <c r="FC28" s="2">
        <f t="shared" si="87"/>
        <v>110.73126344380954</v>
      </c>
      <c r="FD28" s="2">
        <f t="shared" si="87"/>
        <v>110.42853513387666</v>
      </c>
      <c r="FE28" s="2">
        <f t="shared" si="87"/>
        <v>105.80016441321503</v>
      </c>
      <c r="FG28" s="2">
        <f t="shared" si="88"/>
        <v>2.5098590574292937E-2</v>
      </c>
      <c r="FH28" s="2">
        <f t="shared" si="89"/>
        <v>2.5275501196234191E-2</v>
      </c>
      <c r="FI28" s="2">
        <f t="shared" si="89"/>
        <v>2.3364022834686433E-2</v>
      </c>
      <c r="FJ28" s="2">
        <f t="shared" si="89"/>
        <v>2.5306304336343566E-2</v>
      </c>
      <c r="FK28" s="2">
        <f t="shared" si="89"/>
        <v>2.30345646130906E-2</v>
      </c>
      <c r="FL28" s="2">
        <f t="shared" si="89"/>
        <v>2.2901431370858535E-2</v>
      </c>
      <c r="FM28" s="2">
        <f t="shared" si="89"/>
        <v>2.2415596935780834E-2</v>
      </c>
      <c r="FN28" s="2">
        <f t="shared" si="89"/>
        <v>2.1037752796045566E-2</v>
      </c>
      <c r="FO28" s="2">
        <f t="shared" si="89"/>
        <v>2.1450552623529264E-2</v>
      </c>
      <c r="FP28" s="2">
        <f t="shared" si="89"/>
        <v>2.1430745533724965E-2</v>
      </c>
      <c r="FQ28" s="2">
        <f t="shared" si="89"/>
        <v>2.1933123692842855E-2</v>
      </c>
      <c r="FR28" s="2">
        <f t="shared" si="89"/>
        <v>2.1639403511505211E-2</v>
      </c>
      <c r="FS28" s="2">
        <f t="shared" si="89"/>
        <v>2.1931112171584537E-2</v>
      </c>
      <c r="FT28" s="2">
        <f t="shared" si="89"/>
        <v>2.1011100430564176E-2</v>
      </c>
      <c r="FU28" s="2">
        <f t="shared" si="89"/>
        <v>2.0062899109116624E-2</v>
      </c>
      <c r="FW28" s="2">
        <f t="shared" ref="FW28:FW91" si="112">POWER(10,($B28-C$232)/C$229)/(1+POWER(10,($B28-C$232)/C$229))</f>
        <v>2.1510720265754742E-6</v>
      </c>
      <c r="FX28" s="2">
        <f t="shared" si="90"/>
        <v>2.6608563342747775E-6</v>
      </c>
      <c r="FY28" s="2">
        <f t="shared" si="90"/>
        <v>2.4039849721576166E-6</v>
      </c>
      <c r="FZ28" s="2">
        <f t="shared" si="90"/>
        <v>2.6639442242509267E-6</v>
      </c>
      <c r="GA28" s="2">
        <f t="shared" si="90"/>
        <v>2.6536272087986575E-6</v>
      </c>
      <c r="GB28" s="2">
        <f t="shared" si="90"/>
        <v>2.7291255748027031E-6</v>
      </c>
      <c r="GC28" s="2">
        <f t="shared" si="90"/>
        <v>2.7458339609496777E-6</v>
      </c>
      <c r="GD28" s="2">
        <f t="shared" si="90"/>
        <v>2.8069335217206833E-6</v>
      </c>
      <c r="GE28" s="2">
        <f t="shared" si="90"/>
        <v>3.3053288005704515E-6</v>
      </c>
      <c r="GF28" s="2">
        <f t="shared" si="90"/>
        <v>3.0415244400523099E-6</v>
      </c>
      <c r="GG28" s="2">
        <f t="shared" si="90"/>
        <v>3.0110204537964062E-6</v>
      </c>
      <c r="GH28" s="2">
        <f t="shared" si="90"/>
        <v>2.5683158922446241E-6</v>
      </c>
      <c r="GI28" s="2">
        <f t="shared" si="90"/>
        <v>2.3501414744825251E-6</v>
      </c>
      <c r="GJ28" s="2">
        <f t="shared" si="90"/>
        <v>2.0470901615578864E-6</v>
      </c>
      <c r="GK28" s="2">
        <f t="shared" si="90"/>
        <v>1.8809721366996583E-6</v>
      </c>
      <c r="GM28" s="86">
        <f t="shared" ref="GM28:GM91" si="113" xml:space="preserve"> _xlfn.NORM.DIST($B28, C$7, ABS(C$11), TRUE) * _xlfn.NORM.DIST(($B28 - C$7)*C$15, 0, ABS(C$11), TRUE) * 2</f>
        <v>6.7555312231359265E-15</v>
      </c>
      <c r="GN28" s="86">
        <f t="shared" si="91"/>
        <v>6.7267479193245452E-15</v>
      </c>
      <c r="GO28" s="86">
        <f t="shared" si="91"/>
        <v>4.2529058295042705E-16</v>
      </c>
      <c r="GP28" s="86">
        <f t="shared" si="91"/>
        <v>1.1044359428621227E-15</v>
      </c>
      <c r="GQ28" s="86">
        <f t="shared" si="91"/>
        <v>7.0590607764319784E-17</v>
      </c>
      <c r="GR28" s="86">
        <f t="shared" si="91"/>
        <v>7.9348935416056352E-17</v>
      </c>
      <c r="GS28" s="86">
        <f t="shared" si="91"/>
        <v>2.4047629959614755E-17</v>
      </c>
      <c r="GT28" s="86">
        <f t="shared" si="91"/>
        <v>1.2983898036822153E-18</v>
      </c>
      <c r="GU28" s="86">
        <f t="shared" si="91"/>
        <v>4.8303552109214934E-19</v>
      </c>
      <c r="GV28" s="86">
        <f t="shared" si="91"/>
        <v>6.6961673724071561E-18</v>
      </c>
      <c r="GW28" s="86">
        <f t="shared" si="91"/>
        <v>7.4428542880514674E-19</v>
      </c>
      <c r="GX28" s="86">
        <f t="shared" si="91"/>
        <v>1.4976950839511697E-17</v>
      </c>
      <c r="GY28" s="86">
        <f t="shared" si="91"/>
        <v>5.0150110916741435E-18</v>
      </c>
      <c r="GZ28" s="86">
        <f t="shared" si="91"/>
        <v>1.1023589137358548E-19</v>
      </c>
      <c r="HA28" s="86">
        <f t="shared" si="91"/>
        <v>3.0745621467058493E-21</v>
      </c>
      <c r="HC28" s="86">
        <f xml:space="preserve"> _xlfn.NORM.DIST($B28, C$8, ABS(C$12), TRUE) * _xlfn.NORM.DIST(($B28 - C$8)*C$16, 0, ABS(C$12), TRUE) * 2</f>
        <v>2.7734994890479949E-31</v>
      </c>
      <c r="HD28" s="86">
        <f t="shared" si="92"/>
        <v>8.9650296005911837E-31</v>
      </c>
      <c r="HE28" s="86">
        <f t="shared" si="92"/>
        <v>5.7146675914342344E-37</v>
      </c>
      <c r="HF28" s="86">
        <f t="shared" si="92"/>
        <v>4.7668751121236616E-37</v>
      </c>
      <c r="HG28" s="86">
        <f t="shared" si="92"/>
        <v>2.6463743967081485E-38</v>
      </c>
      <c r="HH28" s="86">
        <f t="shared" si="92"/>
        <v>6.569980597481788E-37</v>
      </c>
      <c r="HI28" s="86">
        <f t="shared" si="92"/>
        <v>2.0378662355337045E-44</v>
      </c>
      <c r="HJ28" s="86">
        <f t="shared" si="92"/>
        <v>1.1706198803215491E-37</v>
      </c>
      <c r="HK28" s="86">
        <f t="shared" si="92"/>
        <v>6.7372994416182807E-43</v>
      </c>
      <c r="HL28" s="86">
        <f t="shared" si="92"/>
        <v>3.8655023136865685E-40</v>
      </c>
      <c r="HM28" s="86">
        <f t="shared" si="92"/>
        <v>1.0890250807165716E-40</v>
      </c>
      <c r="HN28" s="86">
        <f t="shared" si="92"/>
        <v>1.0621818312631536E-40</v>
      </c>
      <c r="HO28" s="86">
        <f t="shared" si="92"/>
        <v>2.2877290453315404E-40</v>
      </c>
      <c r="HP28" s="86">
        <f t="shared" si="92"/>
        <v>3.5320755572515078E-46</v>
      </c>
      <c r="HQ28" s="86">
        <f t="shared" si="92"/>
        <v>1.4479108169956012E-48</v>
      </c>
      <c r="HS28" s="86">
        <f t="shared" ref="HS28:HS91" si="114" xml:space="preserve"> _xlfn.NORM.DIST($B28, C$9, ABS(C$13), TRUE) * _xlfn.NORM.DIST(($B28 - C$9)*C$17, 0, ABS(C$13), TRUE) * 2</f>
        <v>4.7146573260024858E-120</v>
      </c>
      <c r="HT28" s="86">
        <f t="shared" si="93"/>
        <v>2.5385763127454491E-116</v>
      </c>
      <c r="HU28" s="86">
        <f t="shared" si="93"/>
        <v>1.8892088392134891E-143</v>
      </c>
      <c r="HV28" s="86">
        <f t="shared" si="93"/>
        <v>4.8789754828506904E-143</v>
      </c>
      <c r="HW28" s="86">
        <f t="shared" si="93"/>
        <v>7.9755506693860891E-148</v>
      </c>
      <c r="HX28" s="86">
        <f t="shared" si="93"/>
        <v>4.9922904870286699E-142</v>
      </c>
      <c r="HY28" s="86">
        <f t="shared" si="93"/>
        <v>6.4564460992590163E-175</v>
      </c>
      <c r="HZ28" s="86">
        <f t="shared" si="93"/>
        <v>2.7668141595520736E-145</v>
      </c>
      <c r="IA28" s="86">
        <f t="shared" si="93"/>
        <v>1.166679379660094E-166</v>
      </c>
      <c r="IB28" s="86">
        <f t="shared" si="93"/>
        <v>8.5997380822727539E-156</v>
      </c>
      <c r="IC28" s="86">
        <f t="shared" si="93"/>
        <v>1.1538729824412372E-159</v>
      </c>
      <c r="ID28" s="86">
        <f t="shared" si="93"/>
        <v>6.7474701427774173E-158</v>
      </c>
      <c r="IE28" s="86">
        <f t="shared" si="93"/>
        <v>2.0361519187045482E-157</v>
      </c>
      <c r="IF28" s="86">
        <f t="shared" si="93"/>
        <v>1.0718774389725347E-98</v>
      </c>
      <c r="IG28" s="86">
        <f t="shared" si="93"/>
        <v>1.8294996502344406E-68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4.5626877783307635E-277</v>
      </c>
      <c r="IY28" s="86">
        <f t="shared" ref="IY28:IY91" si="130">GM28+HC28+HS28+II28</f>
        <v>6.7555312231359265E-15</v>
      </c>
      <c r="IZ28" s="86">
        <f t="shared" ref="IZ28:IZ91" si="131">GN28+HD28+HT28+IJ28</f>
        <v>6.726747919324546E-15</v>
      </c>
      <c r="JA28" s="86">
        <f t="shared" ref="JA28:JA91" si="132">GO28+HE28+HU28+IK28</f>
        <v>4.2529058295042705E-16</v>
      </c>
      <c r="JB28" s="86">
        <f t="shared" ref="JB28:JB91" si="133">GP28+HF28+HV28+IL28</f>
        <v>1.1044359428621227E-15</v>
      </c>
      <c r="JC28" s="86">
        <f t="shared" ref="JC28:JC91" si="134">GQ28+HG28+HW28+IM28</f>
        <v>7.0590607764319784E-17</v>
      </c>
      <c r="JD28" s="86">
        <f t="shared" ref="JD28:JD91" si="135">GR28+HH28+HX28+IN28</f>
        <v>7.9348935416056352E-17</v>
      </c>
      <c r="JE28" s="86">
        <f t="shared" ref="JE28:JE91" si="136">GS28+HI28+HY28+IO28</f>
        <v>2.4047629959614755E-17</v>
      </c>
      <c r="JF28" s="86">
        <f t="shared" ref="JF28:JF91" si="137">GT28+HJ28+HZ28+IP28</f>
        <v>1.2983898036822153E-18</v>
      </c>
      <c r="JG28" s="86">
        <f t="shared" ref="JG28:JG91" si="138">GU28+HK28+IA28+IQ28</f>
        <v>4.8303552109214934E-19</v>
      </c>
      <c r="JH28" s="86">
        <f t="shared" ref="JH28:JH91" si="139">GV28+HL28+IB28+IR28</f>
        <v>6.6961673724071561E-18</v>
      </c>
      <c r="JI28" s="86">
        <f t="shared" ref="JI28:JI91" si="140">GW28+HM28+IC28+IS28</f>
        <v>7.4428542880514674E-19</v>
      </c>
      <c r="JJ28" s="86">
        <f t="shared" ref="JJ28:JJ91" si="141">GX28+HN28+ID28+IT28</f>
        <v>1.4976950839511697E-17</v>
      </c>
      <c r="JK28" s="86">
        <f t="shared" ref="JK28:JK91" si="142">GY28+HO28+IE28+IU28</f>
        <v>5.0150110916741435E-18</v>
      </c>
      <c r="JL28" s="86">
        <f t="shared" ref="JL28:JL91" si="143">GZ28+HP28+IF28+IV28</f>
        <v>1.1023589137358548E-19</v>
      </c>
      <c r="JM28" s="86">
        <f t="shared" ref="JM28:JM91" si="144">HA28+HQ28+IG28+IW28</f>
        <v>3.0745621467058493E-21</v>
      </c>
    </row>
    <row r="29" spans="1:274" x14ac:dyDescent="0.25">
      <c r="B29" s="2">
        <v>2</v>
      </c>
      <c r="C29" s="37">
        <v>97.492000000000004</v>
      </c>
      <c r="D29" s="37">
        <v>96.177000000000007</v>
      </c>
      <c r="E29" s="37">
        <v>97.442999999999998</v>
      </c>
      <c r="F29" s="37">
        <v>94.435000000000002</v>
      </c>
      <c r="G29" s="37">
        <v>102.377</v>
      </c>
      <c r="H29" s="37">
        <v>107.271</v>
      </c>
      <c r="I29" s="37">
        <v>107.241</v>
      </c>
      <c r="J29" s="37">
        <v>104.586</v>
      </c>
      <c r="K29" s="37">
        <v>105.94799999999999</v>
      </c>
      <c r="L29" s="37">
        <v>103.93300000000001</v>
      </c>
      <c r="M29" s="37">
        <v>99.733000000000004</v>
      </c>
      <c r="N29" s="37">
        <v>98.183000000000007</v>
      </c>
      <c r="O29" s="37">
        <v>103.78</v>
      </c>
      <c r="P29" s="37">
        <v>103.55</v>
      </c>
      <c r="Q29" s="37">
        <v>100.717</v>
      </c>
      <c r="R29" s="5"/>
      <c r="S29" s="4">
        <f t="shared" si="8"/>
        <v>97.128364482304789</v>
      </c>
      <c r="T29" s="4">
        <f t="shared" si="9"/>
        <v>95.234924407853271</v>
      </c>
      <c r="U29" s="4">
        <f t="shared" si="10"/>
        <v>94.876910832672607</v>
      </c>
      <c r="V29" s="4">
        <f t="shared" si="11"/>
        <v>94.13252632823729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0.36363551769521507</v>
      </c>
      <c r="AJ29" s="4">
        <f t="shared" si="24"/>
        <v>0.94207559214673608</v>
      </c>
      <c r="AK29" s="4">
        <f t="shared" si="25"/>
        <v>2.5660891673273909</v>
      </c>
      <c r="AL29" s="4">
        <f t="shared" si="26"/>
        <v>0.30247367176271212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97.128364482271706</v>
      </c>
      <c r="AZ29" s="2">
        <f t="shared" si="37"/>
        <v>95.23492440781844</v>
      </c>
      <c r="BA29" s="2">
        <f t="shared" si="37"/>
        <v>94.876910832670163</v>
      </c>
      <c r="BB29" s="2">
        <f t="shared" si="37"/>
        <v>94.132526328231094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97.492000000000004</v>
      </c>
      <c r="BP29" s="2">
        <f t="shared" si="39"/>
        <v>96.177000000000007</v>
      </c>
      <c r="BQ29" s="2">
        <f t="shared" si="40"/>
        <v>97.442999999999998</v>
      </c>
      <c r="BR29" s="2">
        <f t="shared" si="41"/>
        <v>94.435000000000002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96.981764459930332</v>
      </c>
      <c r="DL29" s="2">
        <f t="shared" si="70"/>
        <v>94.935148780487822</v>
      </c>
      <c r="DM29" s="2">
        <f t="shared" si="70"/>
        <v>94.563560256410241</v>
      </c>
      <c r="DN29" s="2">
        <f t="shared" si="70"/>
        <v>93.881248717948722</v>
      </c>
      <c r="DO29" s="2">
        <f t="shared" si="70"/>
        <v>99.645155487471285</v>
      </c>
      <c r="DP29" s="2">
        <f t="shared" si="70"/>
        <v>106.74224937082833</v>
      </c>
      <c r="DQ29" s="2">
        <f t="shared" si="70"/>
        <v>107.30832005689899</v>
      </c>
      <c r="DR29" s="2">
        <f t="shared" si="70"/>
        <v>102.62438588588589</v>
      </c>
      <c r="DS29" s="2">
        <f t="shared" si="70"/>
        <v>101.8214756302521</v>
      </c>
      <c r="DT29" s="2">
        <f t="shared" si="70"/>
        <v>101.37057657657657</v>
      </c>
      <c r="DU29" s="2">
        <f t="shared" si="70"/>
        <v>98.805511484593822</v>
      </c>
      <c r="DV29" s="2">
        <f t="shared" si="70"/>
        <v>100.62390184921765</v>
      </c>
      <c r="DW29" s="2">
        <f t="shared" si="70"/>
        <v>101.29909369369369</v>
      </c>
      <c r="DX29" s="2">
        <f t="shared" si="70"/>
        <v>100.55233669467785</v>
      </c>
      <c r="DY29" s="2">
        <f t="shared" si="70"/>
        <v>99.81131461675578</v>
      </c>
      <c r="EA29" s="2">
        <f t="shared" si="71"/>
        <v>102.32186945560831</v>
      </c>
      <c r="EB29" s="2">
        <f t="shared" si="72"/>
        <v>105.77851339569523</v>
      </c>
      <c r="EC29" s="2">
        <f t="shared" si="73"/>
        <v>106.82329530777523</v>
      </c>
      <c r="ED29" s="2">
        <f t="shared" si="74"/>
        <v>102.95935000906204</v>
      </c>
      <c r="EE29" s="2">
        <f t="shared" si="75"/>
        <v>103.79958428205106</v>
      </c>
      <c r="EF29" s="2">
        <f t="shared" si="76"/>
        <v>109.61555903636533</v>
      </c>
      <c r="EG29" s="2">
        <f t="shared" si="77"/>
        <v>112.11444103638269</v>
      </c>
      <c r="EH29" s="2">
        <f t="shared" si="78"/>
        <v>112.12586032385266</v>
      </c>
      <c r="EI29" s="2">
        <f t="shared" si="79"/>
        <v>115.19572620295934</v>
      </c>
      <c r="EJ29" s="2">
        <f t="shared" si="80"/>
        <v>107.14625396825399</v>
      </c>
      <c r="EK29" s="2">
        <f t="shared" si="81"/>
        <v>105.34633464381191</v>
      </c>
      <c r="EL29" s="2">
        <f t="shared" si="82"/>
        <v>105.80953962321138</v>
      </c>
      <c r="EM29" s="2">
        <f t="shared" si="83"/>
        <v>110.03346504879737</v>
      </c>
      <c r="EN29" s="2">
        <f t="shared" si="84"/>
        <v>112.80529172846725</v>
      </c>
      <c r="EO29" s="2">
        <f t="shared" si="85"/>
        <v>107.33484158019992</v>
      </c>
      <c r="EQ29" s="2">
        <f t="shared" si="86"/>
        <v>100.212950069168</v>
      </c>
      <c r="ER29" s="2">
        <f t="shared" si="87"/>
        <v>103.46844028392663</v>
      </c>
      <c r="ES29" s="2">
        <f t="shared" si="87"/>
        <v>101.25032435912939</v>
      </c>
      <c r="ET29" s="2">
        <f t="shared" si="87"/>
        <v>100.79684552907533</v>
      </c>
      <c r="EU29" s="2">
        <f t="shared" si="87"/>
        <v>101.37083225466854</v>
      </c>
      <c r="EV29" s="2">
        <f t="shared" si="87"/>
        <v>106.37299011740305</v>
      </c>
      <c r="EW29" s="2">
        <f t="shared" si="87"/>
        <v>110.8380510094746</v>
      </c>
      <c r="EX29" s="2">
        <f t="shared" si="87"/>
        <v>111.75955450020071</v>
      </c>
      <c r="EY29" s="2">
        <f t="shared" si="87"/>
        <v>113.6742538258447</v>
      </c>
      <c r="EZ29" s="2">
        <f t="shared" si="87"/>
        <v>106.39313845205572</v>
      </c>
      <c r="FA29" s="2">
        <f t="shared" si="87"/>
        <v>108.43089398523195</v>
      </c>
      <c r="FB29" s="2">
        <f t="shared" si="87"/>
        <v>108.93862166082363</v>
      </c>
      <c r="FC29" s="2">
        <f t="shared" si="87"/>
        <v>110.56912440761907</v>
      </c>
      <c r="FD29" s="2">
        <f t="shared" si="87"/>
        <v>110.28026818637497</v>
      </c>
      <c r="FE29" s="2">
        <f t="shared" si="87"/>
        <v>105.70633151011346</v>
      </c>
      <c r="FG29" s="2">
        <f t="shared" si="88"/>
        <v>2.7453579389133065E-2</v>
      </c>
      <c r="FH29" s="2">
        <f t="shared" si="89"/>
        <v>2.7646618717466723E-2</v>
      </c>
      <c r="FI29" s="2">
        <f t="shared" si="89"/>
        <v>2.5560525152709585E-2</v>
      </c>
      <c r="FJ29" s="2">
        <f t="shared" si="89"/>
        <v>2.7680229467013342E-2</v>
      </c>
      <c r="FK29" s="2">
        <f t="shared" si="89"/>
        <v>2.5200893073479419E-2</v>
      </c>
      <c r="FL29" s="2">
        <f t="shared" si="89"/>
        <v>2.5055560179328716E-2</v>
      </c>
      <c r="FM29" s="2">
        <f t="shared" si="89"/>
        <v>2.4525174749525543E-2</v>
      </c>
      <c r="FN29" s="2">
        <f t="shared" si="89"/>
        <v>2.3020712454831612E-2</v>
      </c>
      <c r="FO29" s="2">
        <f t="shared" si="89"/>
        <v>2.3471488751603559E-2</v>
      </c>
      <c r="FP29" s="2">
        <f t="shared" si="89"/>
        <v>2.3449860281417229E-2</v>
      </c>
      <c r="FQ29" s="2">
        <f t="shared" si="89"/>
        <v>2.399840963081127E-2</v>
      </c>
      <c r="FR29" s="2">
        <f t="shared" si="89"/>
        <v>2.3677701465633853E-2</v>
      </c>
      <c r="FS29" s="2">
        <f t="shared" si="89"/>
        <v>2.3996213345994676E-2</v>
      </c>
      <c r="FT29" s="2">
        <f t="shared" si="89"/>
        <v>2.2991606912250117E-2</v>
      </c>
      <c r="FU29" s="2">
        <f t="shared" si="89"/>
        <v>2.1956032618311826E-2</v>
      </c>
      <c r="FW29" s="2">
        <f t="shared" si="112"/>
        <v>2.3586030859889891E-6</v>
      </c>
      <c r="FX29" s="2">
        <f t="shared" si="90"/>
        <v>2.9175702046188505E-6</v>
      </c>
      <c r="FY29" s="2">
        <f t="shared" si="90"/>
        <v>2.6359164944729709E-6</v>
      </c>
      <c r="FZ29" s="2">
        <f t="shared" si="90"/>
        <v>2.9209560069104079E-6</v>
      </c>
      <c r="GA29" s="2">
        <f t="shared" si="90"/>
        <v>2.9096436302213078E-6</v>
      </c>
      <c r="GB29" s="2">
        <f t="shared" si="90"/>
        <v>2.9924258993988309E-6</v>
      </c>
      <c r="GC29" s="2">
        <f t="shared" si="90"/>
        <v>3.0107462708246537E-6</v>
      </c>
      <c r="GD29" s="2">
        <f t="shared" si="90"/>
        <v>3.0777405711137282E-6</v>
      </c>
      <c r="GE29" s="2">
        <f t="shared" si="90"/>
        <v>3.624219805174328E-6</v>
      </c>
      <c r="GF29" s="2">
        <f t="shared" si="90"/>
        <v>3.3349642529394224E-6</v>
      </c>
      <c r="GG29" s="2">
        <f t="shared" si="90"/>
        <v>3.3015173166453334E-6</v>
      </c>
      <c r="GH29" s="2">
        <f t="shared" si="90"/>
        <v>2.816101678862324E-6</v>
      </c>
      <c r="GI29" s="2">
        <f t="shared" si="90"/>
        <v>2.5768783003471712E-6</v>
      </c>
      <c r="GJ29" s="2">
        <f t="shared" si="90"/>
        <v>2.2445892843820459E-6</v>
      </c>
      <c r="GK29" s="2">
        <f t="shared" si="90"/>
        <v>2.0624445611664506E-6</v>
      </c>
      <c r="GM29" s="86">
        <f t="shared" si="113"/>
        <v>1.9202170611706576E-14</v>
      </c>
      <c r="GN29" s="86">
        <f t="shared" si="91"/>
        <v>1.9162858744764013E-14</v>
      </c>
      <c r="GO29" s="86">
        <f t="shared" si="91"/>
        <v>1.3255614186355859E-15</v>
      </c>
      <c r="GP29" s="86">
        <f t="shared" si="91"/>
        <v>3.3926542297658827E-15</v>
      </c>
      <c r="GQ29" s="86">
        <f t="shared" si="91"/>
        <v>2.3571844214655757E-16</v>
      </c>
      <c r="GR29" s="86">
        <f t="shared" si="91"/>
        <v>2.6320390728143583E-16</v>
      </c>
      <c r="GS29" s="86">
        <f t="shared" si="91"/>
        <v>8.3158774913608899E-17</v>
      </c>
      <c r="GT29" s="86">
        <f t="shared" si="91"/>
        <v>4.945087834790458E-18</v>
      </c>
      <c r="GU29" s="86">
        <f t="shared" si="91"/>
        <v>1.9282837406040448E-18</v>
      </c>
      <c r="GV29" s="86">
        <f t="shared" si="91"/>
        <v>2.4022727214273128E-17</v>
      </c>
      <c r="GW29" s="86">
        <f t="shared" si="91"/>
        <v>2.9432651214854585E-18</v>
      </c>
      <c r="GX29" s="86">
        <f t="shared" si="91"/>
        <v>5.2180786007393031E-17</v>
      </c>
      <c r="GY29" s="86">
        <f t="shared" si="91"/>
        <v>1.8347956413879357E-17</v>
      </c>
      <c r="GZ29" s="86">
        <f t="shared" si="91"/>
        <v>4.6366698484676424E-19</v>
      </c>
      <c r="HA29" s="86">
        <f t="shared" si="91"/>
        <v>1.4677615134537017E-20</v>
      </c>
      <c r="HC29" s="86">
        <f t="shared" ref="HC29:HC91" si="145" xml:space="preserve"> _xlfn.NORM.DIST($B29, C$8, ABS(C$12), TRUE) * _xlfn.NORM.DIST(($B29 - C$8)*C$16, 0, ABS(C$12), TRUE) * 2</f>
        <v>1.4951169202494373E-30</v>
      </c>
      <c r="HD29" s="86">
        <f t="shared" si="92"/>
        <v>4.7376993711716721E-30</v>
      </c>
      <c r="HE29" s="86">
        <f t="shared" si="92"/>
        <v>4.3453784284590946E-36</v>
      </c>
      <c r="HF29" s="86">
        <f t="shared" si="92"/>
        <v>3.7384834202457119E-36</v>
      </c>
      <c r="HG29" s="86">
        <f t="shared" si="92"/>
        <v>2.2033716209178292E-37</v>
      </c>
      <c r="HH29" s="86">
        <f t="shared" si="92"/>
        <v>4.994572277403649E-36</v>
      </c>
      <c r="HI29" s="86">
        <f t="shared" si="92"/>
        <v>2.3972304040552685E-43</v>
      </c>
      <c r="HJ29" s="86">
        <f t="shared" si="92"/>
        <v>9.2786104903758455E-37</v>
      </c>
      <c r="HK29" s="86">
        <f t="shared" si="92"/>
        <v>7.4872558552348584E-42</v>
      </c>
      <c r="HL29" s="86">
        <f t="shared" si="92"/>
        <v>3.5781859439647209E-39</v>
      </c>
      <c r="HM29" s="86">
        <f t="shared" si="92"/>
        <v>1.0670665857972562E-39</v>
      </c>
      <c r="HN29" s="86">
        <f t="shared" si="92"/>
        <v>1.0012903053848153E-39</v>
      </c>
      <c r="HO29" s="86">
        <f t="shared" si="92"/>
        <v>2.1164083263907682E-39</v>
      </c>
      <c r="HP29" s="86">
        <f t="shared" si="92"/>
        <v>4.6490526209211726E-45</v>
      </c>
      <c r="HQ29" s="86">
        <f t="shared" si="92"/>
        <v>2.1808187447753455E-47</v>
      </c>
      <c r="HS29" s="86">
        <f t="shared" si="114"/>
        <v>5.3575534642322801E-118</v>
      </c>
      <c r="HT29" s="86">
        <f t="shared" si="93"/>
        <v>2.634838879420435E-114</v>
      </c>
      <c r="HU29" s="86">
        <f t="shared" si="93"/>
        <v>5.7535056499100089E-141</v>
      </c>
      <c r="HV29" s="86">
        <f t="shared" si="93"/>
        <v>1.5974228142050825E-140</v>
      </c>
      <c r="HW29" s="86">
        <f t="shared" si="93"/>
        <v>3.0779450207730748E-145</v>
      </c>
      <c r="HX29" s="86">
        <f t="shared" si="93"/>
        <v>1.4833637993246223E-139</v>
      </c>
      <c r="HY29" s="86">
        <f t="shared" si="93"/>
        <v>6.9844627093359987E-172</v>
      </c>
      <c r="HZ29" s="86">
        <f t="shared" si="93"/>
        <v>9.3004068219712468E-143</v>
      </c>
      <c r="IA29" s="86">
        <f t="shared" si="93"/>
        <v>1.0279666403418548E-163</v>
      </c>
      <c r="IB29" s="86">
        <f t="shared" si="93"/>
        <v>4.535761525254464E-153</v>
      </c>
      <c r="IC29" s="86">
        <f t="shared" si="93"/>
        <v>7.3966955249491869E-157</v>
      </c>
      <c r="ID29" s="86">
        <f t="shared" si="93"/>
        <v>3.7364714575644281E-155</v>
      </c>
      <c r="IE29" s="86">
        <f t="shared" si="93"/>
        <v>1.0878128285901598E-154</v>
      </c>
      <c r="IF29" s="86">
        <f t="shared" si="93"/>
        <v>5.0687270955039645E-97</v>
      </c>
      <c r="IG29" s="86">
        <f t="shared" si="93"/>
        <v>2.493810859404144E-67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3.0684703336959935E-273</v>
      </c>
      <c r="IY29" s="86">
        <f t="shared" si="130"/>
        <v>1.9202170611706576E-14</v>
      </c>
      <c r="IZ29" s="86">
        <f t="shared" si="131"/>
        <v>1.916285874476402E-14</v>
      </c>
      <c r="JA29" s="86">
        <f t="shared" si="132"/>
        <v>1.3255614186355859E-15</v>
      </c>
      <c r="JB29" s="86">
        <f t="shared" si="133"/>
        <v>3.3926542297658827E-15</v>
      </c>
      <c r="JC29" s="86">
        <f t="shared" si="134"/>
        <v>2.3571844214655757E-16</v>
      </c>
      <c r="JD29" s="86">
        <f t="shared" si="135"/>
        <v>2.6320390728143583E-16</v>
      </c>
      <c r="JE29" s="86">
        <f t="shared" si="136"/>
        <v>8.3158774913608899E-17</v>
      </c>
      <c r="JF29" s="86">
        <f t="shared" si="137"/>
        <v>4.945087834790458E-18</v>
      </c>
      <c r="JG29" s="86">
        <f t="shared" si="138"/>
        <v>1.9282837406040448E-18</v>
      </c>
      <c r="JH29" s="86">
        <f t="shared" si="139"/>
        <v>2.4022727214273128E-17</v>
      </c>
      <c r="JI29" s="86">
        <f t="shared" si="140"/>
        <v>2.9432651214854585E-18</v>
      </c>
      <c r="JJ29" s="86">
        <f t="shared" si="141"/>
        <v>5.2180786007393031E-17</v>
      </c>
      <c r="JK29" s="86">
        <f t="shared" si="142"/>
        <v>1.8347956413879357E-17</v>
      </c>
      <c r="JL29" s="86">
        <f t="shared" si="143"/>
        <v>4.6366698484676424E-19</v>
      </c>
      <c r="JM29" s="86">
        <f t="shared" si="144"/>
        <v>1.4677615134537017E-20</v>
      </c>
    </row>
    <row r="30" spans="1:274" x14ac:dyDescent="0.25">
      <c r="B30" s="2">
        <v>3</v>
      </c>
      <c r="C30" s="37">
        <v>99.381</v>
      </c>
      <c r="D30" s="37">
        <v>95.725999999999999</v>
      </c>
      <c r="E30" s="37">
        <v>95.540999999999997</v>
      </c>
      <c r="F30" s="37">
        <v>95.418999999999997</v>
      </c>
      <c r="G30" s="37">
        <v>98.721000000000004</v>
      </c>
      <c r="H30" s="37">
        <v>107.91500000000001</v>
      </c>
      <c r="I30" s="37">
        <v>107.069</v>
      </c>
      <c r="J30" s="37">
        <v>104.86199999999999</v>
      </c>
      <c r="K30" s="37">
        <v>104.414</v>
      </c>
      <c r="L30" s="37">
        <v>102.8</v>
      </c>
      <c r="M30" s="37">
        <v>98.55</v>
      </c>
      <c r="N30" s="37">
        <v>99.983000000000004</v>
      </c>
      <c r="O30" s="37">
        <v>100.898</v>
      </c>
      <c r="P30" s="37">
        <v>101.55</v>
      </c>
      <c r="Q30" s="37">
        <v>104.467</v>
      </c>
      <c r="S30" s="4">
        <f t="shared" si="8"/>
        <v>97.236377454154493</v>
      </c>
      <c r="T30" s="4">
        <f t="shared" si="9"/>
        <v>95.365603947951612</v>
      </c>
      <c r="U30" s="4">
        <f t="shared" si="10"/>
        <v>94.996995481207037</v>
      </c>
      <c r="V30" s="4">
        <f t="shared" si="11"/>
        <v>94.236082844562262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2.1446225458455075</v>
      </c>
      <c r="AJ30" s="4">
        <f t="shared" si="24"/>
        <v>0.36039605204838665</v>
      </c>
      <c r="AK30" s="4">
        <f t="shared" si="25"/>
        <v>0.54400451879295986</v>
      </c>
      <c r="AL30" s="4">
        <f t="shared" si="26"/>
        <v>1.1829171554377353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97.236377454063643</v>
      </c>
      <c r="AZ30" s="2">
        <f t="shared" si="37"/>
        <v>95.365603947855732</v>
      </c>
      <c r="BA30" s="2">
        <f t="shared" si="37"/>
        <v>94.99699548119969</v>
      </c>
      <c r="BB30" s="2">
        <f t="shared" si="37"/>
        <v>94.23608284454393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99.381</v>
      </c>
      <c r="BP30" s="2">
        <f t="shared" si="39"/>
        <v>95.725999999999999</v>
      </c>
      <c r="BQ30" s="2">
        <f t="shared" si="40"/>
        <v>95.540999999999997</v>
      </c>
      <c r="BR30" s="2">
        <f t="shared" si="41"/>
        <v>95.418999999999997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97.083089198606288</v>
      </c>
      <c r="DL30" s="2">
        <f t="shared" si="70"/>
        <v>95.046040243902468</v>
      </c>
      <c r="DM30" s="2">
        <f t="shared" si="70"/>
        <v>94.662305398110647</v>
      </c>
      <c r="DN30" s="2">
        <f t="shared" si="70"/>
        <v>93.968467746288809</v>
      </c>
      <c r="DO30" s="2">
        <f t="shared" si="70"/>
        <v>99.704529160739696</v>
      </c>
      <c r="DP30" s="2">
        <f t="shared" si="70"/>
        <v>106.74957610241822</v>
      </c>
      <c r="DQ30" s="2">
        <f t="shared" si="70"/>
        <v>107.28691228070174</v>
      </c>
      <c r="DR30" s="2">
        <f t="shared" si="70"/>
        <v>102.7405921921922</v>
      </c>
      <c r="DS30" s="2">
        <f t="shared" si="70"/>
        <v>101.99051764705882</v>
      </c>
      <c r="DT30" s="2">
        <f t="shared" si="70"/>
        <v>101.42166216216216</v>
      </c>
      <c r="DU30" s="2">
        <f t="shared" si="70"/>
        <v>98.872902521008399</v>
      </c>
      <c r="DV30" s="2">
        <f t="shared" si="70"/>
        <v>100.65600948316738</v>
      </c>
      <c r="DW30" s="2">
        <f t="shared" si="70"/>
        <v>101.36381801801802</v>
      </c>
      <c r="DX30" s="2">
        <f t="shared" si="70"/>
        <v>100.72557422969186</v>
      </c>
      <c r="DY30" s="2">
        <f t="shared" si="70"/>
        <v>99.935572972370764</v>
      </c>
      <c r="EA30" s="2">
        <f t="shared" si="71"/>
        <v>102.18900898794297</v>
      </c>
      <c r="EB30" s="2">
        <f t="shared" si="72"/>
        <v>105.61621614748888</v>
      </c>
      <c r="EC30" s="2">
        <f t="shared" si="73"/>
        <v>106.63421506586666</v>
      </c>
      <c r="ED30" s="2">
        <f t="shared" si="74"/>
        <v>102.80964925166694</v>
      </c>
      <c r="EE30" s="2">
        <f t="shared" si="75"/>
        <v>103.65608794049598</v>
      </c>
      <c r="EF30" s="2">
        <f t="shared" si="76"/>
        <v>109.44877906018139</v>
      </c>
      <c r="EG30" s="2">
        <f t="shared" si="77"/>
        <v>111.94130080142071</v>
      </c>
      <c r="EH30" s="2">
        <f t="shared" si="78"/>
        <v>111.95926331068041</v>
      </c>
      <c r="EI30" s="2">
        <f t="shared" si="79"/>
        <v>115.00491850168939</v>
      </c>
      <c r="EJ30" s="2">
        <f t="shared" si="80"/>
        <v>107.00162538497987</v>
      </c>
      <c r="EK30" s="2">
        <f t="shared" si="81"/>
        <v>105.20902295958483</v>
      </c>
      <c r="EL30" s="2">
        <f t="shared" si="82"/>
        <v>105.6732714350436</v>
      </c>
      <c r="EM30" s="2">
        <f t="shared" si="83"/>
        <v>109.87672119259031</v>
      </c>
      <c r="EN30" s="2">
        <f t="shared" si="84"/>
        <v>112.63193756919925</v>
      </c>
      <c r="EO30" s="2">
        <f t="shared" si="85"/>
        <v>107.22445094716804</v>
      </c>
      <c r="EQ30" s="2">
        <f t="shared" si="86"/>
        <v>100.10093133875385</v>
      </c>
      <c r="ER30" s="2">
        <f t="shared" si="87"/>
        <v>103.32946191861937</v>
      </c>
      <c r="ES30" s="2">
        <f t="shared" si="87"/>
        <v>101.116485118431</v>
      </c>
      <c r="ET30" s="2">
        <f t="shared" si="87"/>
        <v>100.66888564273668</v>
      </c>
      <c r="EU30" s="2">
        <f t="shared" si="87"/>
        <v>101.2518958117853</v>
      </c>
      <c r="EV30" s="2">
        <f t="shared" si="87"/>
        <v>106.23953168967277</v>
      </c>
      <c r="EW30" s="2">
        <f t="shared" si="87"/>
        <v>110.67771567981248</v>
      </c>
      <c r="EX30" s="2">
        <f t="shared" si="87"/>
        <v>111.59666874427938</v>
      </c>
      <c r="EY30" s="2">
        <f t="shared" si="87"/>
        <v>113.49897895704429</v>
      </c>
      <c r="EZ30" s="2">
        <f t="shared" si="87"/>
        <v>106.2557832269856</v>
      </c>
      <c r="FA30" s="2">
        <f t="shared" si="87"/>
        <v>108.26195316099728</v>
      </c>
      <c r="FB30" s="2">
        <f t="shared" si="87"/>
        <v>108.77073504762191</v>
      </c>
      <c r="FC30" s="2">
        <f t="shared" si="87"/>
        <v>110.40698537142859</v>
      </c>
      <c r="FD30" s="2">
        <f t="shared" si="87"/>
        <v>110.13200123887326</v>
      </c>
      <c r="FE30" s="2">
        <f t="shared" si="87"/>
        <v>105.61249860701187</v>
      </c>
      <c r="FG30" s="2">
        <f t="shared" si="88"/>
        <v>3.0022730845207148E-2</v>
      </c>
      <c r="FH30" s="2">
        <f t="shared" si="89"/>
        <v>3.0233273534144751E-2</v>
      </c>
      <c r="FI30" s="2">
        <f t="shared" si="89"/>
        <v>2.7957614102893973E-2</v>
      </c>
      <c r="FJ30" s="2">
        <f t="shared" si="89"/>
        <v>3.0269931055281446E-2</v>
      </c>
      <c r="FK30" s="2">
        <f t="shared" si="89"/>
        <v>2.7565209472835698E-2</v>
      </c>
      <c r="FL30" s="2">
        <f t="shared" si="89"/>
        <v>2.7406624976295951E-2</v>
      </c>
      <c r="FM30" s="2">
        <f t="shared" si="89"/>
        <v>2.6827840818239728E-2</v>
      </c>
      <c r="FN30" s="2">
        <f t="shared" si="89"/>
        <v>2.5185771747656165E-2</v>
      </c>
      <c r="FO30" s="2">
        <f t="shared" si="89"/>
        <v>2.5677828540916246E-2</v>
      </c>
      <c r="FP30" s="2">
        <f t="shared" si="89"/>
        <v>2.5654220387335971E-2</v>
      </c>
      <c r="FQ30" s="2">
        <f t="shared" si="89"/>
        <v>2.6252948838905322E-2</v>
      </c>
      <c r="FR30" s="2">
        <f t="shared" si="89"/>
        <v>2.5902911249560047E-2</v>
      </c>
      <c r="FS30" s="2">
        <f t="shared" si="89"/>
        <v>2.6250551772798222E-2</v>
      </c>
      <c r="FT30" s="2">
        <f t="shared" si="89"/>
        <v>2.5153999354905709E-2</v>
      </c>
      <c r="FU30" s="2">
        <f t="shared" si="89"/>
        <v>2.4023422741783564E-2</v>
      </c>
      <c r="FW30" s="2">
        <f t="shared" si="112"/>
        <v>2.5861562686533479E-6</v>
      </c>
      <c r="FX30" s="2">
        <f t="shared" si="90"/>
        <v>3.1990512146065309E-6</v>
      </c>
      <c r="FY30" s="2">
        <f t="shared" si="90"/>
        <v>2.8902242280352972E-6</v>
      </c>
      <c r="FZ30" s="2">
        <f t="shared" si="90"/>
        <v>3.202763670904484E-6</v>
      </c>
      <c r="GA30" s="2">
        <f t="shared" si="90"/>
        <v>3.1903599034957738E-6</v>
      </c>
      <c r="GB30" s="2">
        <f t="shared" si="90"/>
        <v>3.2811288049904434E-6</v>
      </c>
      <c r="GC30" s="2">
        <f t="shared" si="90"/>
        <v>3.3012166811697061E-6</v>
      </c>
      <c r="GD30" s="2">
        <f t="shared" si="90"/>
        <v>3.3746744275529958E-6</v>
      </c>
      <c r="GE30" s="2">
        <f t="shared" si="90"/>
        <v>3.9738766049054524E-6</v>
      </c>
      <c r="GF30" s="2">
        <f t="shared" si="90"/>
        <v>3.6567144117122763E-6</v>
      </c>
      <c r="GG30" s="2">
        <f t="shared" si="90"/>
        <v>3.6200405988193754E-6</v>
      </c>
      <c r="GH30" s="2">
        <f t="shared" si="90"/>
        <v>3.0877932500647703E-6</v>
      </c>
      <c r="GI30" s="2">
        <f t="shared" si="90"/>
        <v>2.825490167992814E-6</v>
      </c>
      <c r="GJ30" s="2">
        <f t="shared" si="90"/>
        <v>2.4611426766514402E-6</v>
      </c>
      <c r="GK30" s="2">
        <f t="shared" si="90"/>
        <v>2.2614250420926511E-6</v>
      </c>
      <c r="GM30" s="86">
        <f t="shared" si="113"/>
        <v>5.363709830120752E-14</v>
      </c>
      <c r="GN30" s="86">
        <f t="shared" si="91"/>
        <v>5.3642387049216753E-14</v>
      </c>
      <c r="GO30" s="86">
        <f t="shared" si="91"/>
        <v>4.0536911955569669E-15</v>
      </c>
      <c r="GP30" s="86">
        <f t="shared" si="91"/>
        <v>1.0224867706794759E-14</v>
      </c>
      <c r="GQ30" s="86">
        <f t="shared" si="91"/>
        <v>7.7125348098188878E-16</v>
      </c>
      <c r="GR30" s="86">
        <f t="shared" si="91"/>
        <v>8.5559936684357312E-16</v>
      </c>
      <c r="GS30" s="86">
        <f t="shared" si="91"/>
        <v>2.8160920901830584E-16</v>
      </c>
      <c r="GT30" s="86">
        <f t="shared" si="91"/>
        <v>1.8413315054635318E-17</v>
      </c>
      <c r="GU30" s="86">
        <f t="shared" si="91"/>
        <v>7.5179106654950285E-18</v>
      </c>
      <c r="GV30" s="86">
        <f t="shared" si="91"/>
        <v>8.4351012485329228E-17</v>
      </c>
      <c r="GW30" s="86">
        <f t="shared" si="91"/>
        <v>1.1368064288978047E-17</v>
      </c>
      <c r="GX30" s="86">
        <f t="shared" si="91"/>
        <v>1.7803502737358449E-16</v>
      </c>
      <c r="GY30" s="86">
        <f t="shared" si="91"/>
        <v>6.5668353227657973E-17</v>
      </c>
      <c r="GZ30" s="86">
        <f t="shared" si="91"/>
        <v>1.9028829454686529E-18</v>
      </c>
      <c r="HA30" s="86">
        <f t="shared" si="91"/>
        <v>6.8210758351820952E-20</v>
      </c>
      <c r="HC30" s="86">
        <f t="shared" si="145"/>
        <v>7.8940771098342699E-30</v>
      </c>
      <c r="HD30" s="86">
        <f t="shared" si="92"/>
        <v>2.4525761711643285E-29</v>
      </c>
      <c r="HE30" s="86">
        <f t="shared" si="92"/>
        <v>3.221458432362145E-35</v>
      </c>
      <c r="HF30" s="86">
        <f t="shared" si="92"/>
        <v>2.8564742322354317E-35</v>
      </c>
      <c r="HG30" s="86">
        <f t="shared" si="92"/>
        <v>1.7862215624348991E-36</v>
      </c>
      <c r="HH30" s="86">
        <f t="shared" si="92"/>
        <v>3.7017284042025336E-35</v>
      </c>
      <c r="HI30" s="86">
        <f t="shared" si="92"/>
        <v>2.7338805139111729E-42</v>
      </c>
      <c r="HJ30" s="86">
        <f t="shared" si="92"/>
        <v>7.1663599450230581E-36</v>
      </c>
      <c r="HK30" s="86">
        <f t="shared" si="92"/>
        <v>8.0693766313672209E-41</v>
      </c>
      <c r="HL30" s="86">
        <f t="shared" si="92"/>
        <v>3.2206498431729048E-38</v>
      </c>
      <c r="HM30" s="86">
        <f t="shared" si="92"/>
        <v>1.0155812549212294E-38</v>
      </c>
      <c r="HN30" s="86">
        <f t="shared" si="92"/>
        <v>9.1774289227925796E-39</v>
      </c>
      <c r="HO30" s="86">
        <f t="shared" si="92"/>
        <v>1.9041277357231979E-38</v>
      </c>
      <c r="HP30" s="86">
        <f t="shared" si="92"/>
        <v>5.9231603364617021E-44</v>
      </c>
      <c r="HQ30" s="86">
        <f t="shared" si="92"/>
        <v>3.1741090637030293E-46</v>
      </c>
      <c r="HS30" s="86">
        <f t="shared" si="114"/>
        <v>5.8411852089926249E-116</v>
      </c>
      <c r="HT30" s="86">
        <f t="shared" si="93"/>
        <v>2.6245487520540184E-112</v>
      </c>
      <c r="HU30" s="86">
        <f t="shared" si="93"/>
        <v>1.6659152386459009E-138</v>
      </c>
      <c r="HV30" s="86">
        <f t="shared" si="93"/>
        <v>4.9653701074898517E-138</v>
      </c>
      <c r="HW30" s="86">
        <f t="shared" si="93"/>
        <v>1.1263753894305926E-142</v>
      </c>
      <c r="HX30" s="86">
        <f t="shared" si="93"/>
        <v>4.190163899734948E-137</v>
      </c>
      <c r="HY30" s="86">
        <f t="shared" si="93"/>
        <v>7.1035542079397337E-169</v>
      </c>
      <c r="HZ30" s="86">
        <f t="shared" si="93"/>
        <v>2.9690426535552436E-140</v>
      </c>
      <c r="IA30" s="86">
        <f t="shared" si="93"/>
        <v>8.5210829732880819E-161</v>
      </c>
      <c r="IB30" s="86">
        <f t="shared" si="93"/>
        <v>2.2624147054790637E-150</v>
      </c>
      <c r="IC30" s="86">
        <f t="shared" si="93"/>
        <v>4.4747768567223454E-154</v>
      </c>
      <c r="ID30" s="86">
        <f t="shared" si="93"/>
        <v>1.9565616807233459E-152</v>
      </c>
      <c r="IE30" s="86">
        <f t="shared" si="93"/>
        <v>5.4980809888034175E-152</v>
      </c>
      <c r="IF30" s="86">
        <f t="shared" si="93"/>
        <v>2.3179225499382745E-95</v>
      </c>
      <c r="IG30" s="86">
        <f t="shared" si="93"/>
        <v>3.3244023589474707E-66</v>
      </c>
      <c r="II30" s="86">
        <f t="shared" si="115"/>
        <v>0</v>
      </c>
      <c r="IJ30" s="86">
        <f t="shared" si="116"/>
        <v>5.7421299771050486E-307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1.9401316176087027E-269</v>
      </c>
      <c r="IY30" s="86">
        <f t="shared" si="130"/>
        <v>5.3637098301207526E-14</v>
      </c>
      <c r="IZ30" s="86">
        <f t="shared" si="131"/>
        <v>5.3642387049216778E-14</v>
      </c>
      <c r="JA30" s="86">
        <f t="shared" si="132"/>
        <v>4.0536911955569669E-15</v>
      </c>
      <c r="JB30" s="86">
        <f t="shared" si="133"/>
        <v>1.0224867706794759E-14</v>
      </c>
      <c r="JC30" s="86">
        <f t="shared" si="134"/>
        <v>7.7125348098188878E-16</v>
      </c>
      <c r="JD30" s="86">
        <f t="shared" si="135"/>
        <v>8.5559936684357312E-16</v>
      </c>
      <c r="JE30" s="86">
        <f t="shared" si="136"/>
        <v>2.8160920901830584E-16</v>
      </c>
      <c r="JF30" s="86">
        <f t="shared" si="137"/>
        <v>1.8413315054635318E-17</v>
      </c>
      <c r="JG30" s="86">
        <f t="shared" si="138"/>
        <v>7.5179106654950285E-18</v>
      </c>
      <c r="JH30" s="86">
        <f t="shared" si="139"/>
        <v>8.4351012485329228E-17</v>
      </c>
      <c r="JI30" s="86">
        <f t="shared" si="140"/>
        <v>1.1368064288978047E-17</v>
      </c>
      <c r="JJ30" s="86">
        <f t="shared" si="141"/>
        <v>1.7803502737358449E-16</v>
      </c>
      <c r="JK30" s="86">
        <f t="shared" si="142"/>
        <v>6.5668353227657973E-17</v>
      </c>
      <c r="JL30" s="86">
        <f t="shared" si="143"/>
        <v>1.9028829454686529E-18</v>
      </c>
      <c r="JM30" s="86">
        <f t="shared" si="144"/>
        <v>6.8210758351820952E-20</v>
      </c>
    </row>
    <row r="31" spans="1:274" x14ac:dyDescent="0.25">
      <c r="B31" s="2">
        <v>4</v>
      </c>
      <c r="C31" s="37">
        <v>99.840999999999994</v>
      </c>
      <c r="D31" s="37">
        <v>95.451999999999998</v>
      </c>
      <c r="E31" s="37">
        <v>96.918000000000006</v>
      </c>
      <c r="F31" s="37">
        <v>94.418999999999997</v>
      </c>
      <c r="G31" s="37">
        <v>100.541</v>
      </c>
      <c r="H31" s="37">
        <v>107.203</v>
      </c>
      <c r="I31" s="37">
        <v>106.741</v>
      </c>
      <c r="J31" s="37">
        <v>104.13800000000001</v>
      </c>
      <c r="K31" s="37">
        <v>104.60299999999999</v>
      </c>
      <c r="L31" s="37">
        <v>104.43300000000001</v>
      </c>
      <c r="M31" s="37">
        <v>98.367000000000004</v>
      </c>
      <c r="N31" s="37">
        <v>101.033</v>
      </c>
      <c r="O31" s="37">
        <v>105.322</v>
      </c>
      <c r="P31" s="37">
        <v>103.06699999999999</v>
      </c>
      <c r="Q31" s="37">
        <v>102.883</v>
      </c>
      <c r="S31" s="4">
        <f t="shared" si="8"/>
        <v>97.344318832750176</v>
      </c>
      <c r="T31" s="4">
        <f t="shared" si="9"/>
        <v>95.497277421904954</v>
      </c>
      <c r="U31" s="4">
        <f t="shared" si="10"/>
        <v>95.118244325456217</v>
      </c>
      <c r="V31" s="4">
        <f t="shared" si="11"/>
        <v>94.340425957145612</v>
      </c>
      <c r="W31" s="4">
        <f t="shared" si="12"/>
        <v>99.876896796911467</v>
      </c>
      <c r="X31" s="4">
        <f t="shared" si="13"/>
        <v>106.83257237517282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2.4966811672498181</v>
      </c>
      <c r="AJ31" s="4">
        <f t="shared" si="24"/>
        <v>-4.5277421904955872E-2</v>
      </c>
      <c r="AK31" s="4">
        <f t="shared" si="25"/>
        <v>1.799755674543789</v>
      </c>
      <c r="AL31" s="4">
        <f t="shared" si="26"/>
        <v>7.8574042854384629E-2</v>
      </c>
      <c r="AM31" s="4">
        <f t="shared" si="27"/>
        <v>0.66410320308852988</v>
      </c>
      <c r="AN31" s="4">
        <f t="shared" si="28"/>
        <v>0.37042762482718672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97.344318832505039</v>
      </c>
      <c r="AZ31" s="2">
        <f t="shared" si="37"/>
        <v>95.497277421645748</v>
      </c>
      <c r="BA31" s="2">
        <f t="shared" si="37"/>
        <v>95.118244325434532</v>
      </c>
      <c r="BB31" s="2">
        <f t="shared" si="37"/>
        <v>94.34042595709235</v>
      </c>
      <c r="BC31" s="2">
        <f t="shared" si="37"/>
        <v>99.876896796906976</v>
      </c>
      <c r="BD31" s="2">
        <f t="shared" si="37"/>
        <v>106.83257237516794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99.840999999999994</v>
      </c>
      <c r="BP31" s="2">
        <f t="shared" si="39"/>
        <v>95.451999999999998</v>
      </c>
      <c r="BQ31" s="2">
        <f t="shared" si="40"/>
        <v>96.918000000000006</v>
      </c>
      <c r="BR31" s="2">
        <f t="shared" si="41"/>
        <v>94.418999999999997</v>
      </c>
      <c r="BS31" s="2">
        <f t="shared" si="42"/>
        <v>100.541</v>
      </c>
      <c r="BT31" s="2">
        <f t="shared" si="43"/>
        <v>107.203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97.184413937282258</v>
      </c>
      <c r="DL31" s="2">
        <f t="shared" si="70"/>
        <v>95.156931707317099</v>
      </c>
      <c r="DM31" s="2">
        <f t="shared" si="70"/>
        <v>94.761050539811052</v>
      </c>
      <c r="DN31" s="2">
        <f t="shared" si="70"/>
        <v>94.055686774628882</v>
      </c>
      <c r="DO31" s="2">
        <f t="shared" si="70"/>
        <v>99.763902834008107</v>
      </c>
      <c r="DP31" s="2">
        <f t="shared" si="70"/>
        <v>106.7569028340081</v>
      </c>
      <c r="DQ31" s="2">
        <f t="shared" si="70"/>
        <v>107.26550450450449</v>
      </c>
      <c r="DR31" s="2">
        <f t="shared" si="70"/>
        <v>102.85679849849851</v>
      </c>
      <c r="DS31" s="2">
        <f t="shared" si="70"/>
        <v>102.15955966386555</v>
      </c>
      <c r="DT31" s="2">
        <f t="shared" si="70"/>
        <v>101.47274774774775</v>
      </c>
      <c r="DU31" s="2">
        <f t="shared" si="70"/>
        <v>98.940293557422962</v>
      </c>
      <c r="DV31" s="2">
        <f t="shared" si="70"/>
        <v>100.68811711711712</v>
      </c>
      <c r="DW31" s="2">
        <f t="shared" si="70"/>
        <v>101.42854234234234</v>
      </c>
      <c r="DX31" s="2">
        <f t="shared" si="70"/>
        <v>100.89881176470587</v>
      </c>
      <c r="DY31" s="2">
        <f t="shared" si="70"/>
        <v>100.05983132798573</v>
      </c>
      <c r="EA31" s="2">
        <f t="shared" si="71"/>
        <v>102.05614852027765</v>
      </c>
      <c r="EB31" s="2">
        <f t="shared" si="72"/>
        <v>105.45391889928254</v>
      </c>
      <c r="EC31" s="2">
        <f t="shared" si="73"/>
        <v>106.4451348239581</v>
      </c>
      <c r="ED31" s="2">
        <f t="shared" si="74"/>
        <v>102.65994849427184</v>
      </c>
      <c r="EE31" s="2">
        <f t="shared" si="75"/>
        <v>103.51259159894089</v>
      </c>
      <c r="EF31" s="2">
        <f t="shared" si="76"/>
        <v>109.28199908399746</v>
      </c>
      <c r="EG31" s="2">
        <f t="shared" si="77"/>
        <v>111.76816056645873</v>
      </c>
      <c r="EH31" s="2">
        <f t="shared" si="78"/>
        <v>111.79266629750816</v>
      </c>
      <c r="EI31" s="2">
        <f t="shared" si="79"/>
        <v>114.81411080041943</v>
      </c>
      <c r="EJ31" s="2">
        <f t="shared" si="80"/>
        <v>106.85699680170578</v>
      </c>
      <c r="EK31" s="2">
        <f t="shared" si="81"/>
        <v>105.07171127535776</v>
      </c>
      <c r="EL31" s="2">
        <f t="shared" si="82"/>
        <v>105.53700324687583</v>
      </c>
      <c r="EM31" s="2">
        <f t="shared" si="83"/>
        <v>109.71997733638325</v>
      </c>
      <c r="EN31" s="2">
        <f t="shared" si="84"/>
        <v>112.45858340993125</v>
      </c>
      <c r="EO31" s="2">
        <f t="shared" si="85"/>
        <v>107.11406031413614</v>
      </c>
      <c r="EQ31" s="2">
        <f t="shared" si="86"/>
        <v>99.988912608339689</v>
      </c>
      <c r="ER31" s="2">
        <f t="shared" si="87"/>
        <v>103.19048355331212</v>
      </c>
      <c r="ES31" s="2">
        <f t="shared" si="87"/>
        <v>100.98264587773261</v>
      </c>
      <c r="ET31" s="2">
        <f t="shared" si="87"/>
        <v>100.54092575639805</v>
      </c>
      <c r="EU31" s="2">
        <f t="shared" si="87"/>
        <v>101.13295936890205</v>
      </c>
      <c r="EV31" s="2">
        <f t="shared" si="87"/>
        <v>106.10607326194251</v>
      </c>
      <c r="EW31" s="2">
        <f t="shared" si="87"/>
        <v>110.51738035015036</v>
      </c>
      <c r="EX31" s="2">
        <f t="shared" si="87"/>
        <v>111.43378298835808</v>
      </c>
      <c r="EY31" s="2">
        <f t="shared" si="87"/>
        <v>113.32370408824387</v>
      </c>
      <c r="EZ31" s="2">
        <f t="shared" si="87"/>
        <v>106.11842800191546</v>
      </c>
      <c r="FA31" s="2">
        <f t="shared" si="87"/>
        <v>108.0930123367626</v>
      </c>
      <c r="FB31" s="2">
        <f t="shared" si="87"/>
        <v>108.60284843442018</v>
      </c>
      <c r="FC31" s="2">
        <f t="shared" si="87"/>
        <v>110.24484633523812</v>
      </c>
      <c r="FD31" s="2">
        <f t="shared" si="87"/>
        <v>109.98373429137156</v>
      </c>
      <c r="FE31" s="2">
        <f t="shared" si="87"/>
        <v>105.5186657039103</v>
      </c>
      <c r="FG31" s="2">
        <f t="shared" si="88"/>
        <v>3.2824193207458399E-2</v>
      </c>
      <c r="FH31" s="2">
        <f t="shared" si="89"/>
        <v>3.3053712451064088E-2</v>
      </c>
      <c r="FI31" s="2">
        <f t="shared" si="89"/>
        <v>3.0572451201966545E-2</v>
      </c>
      <c r="FJ31" s="2">
        <f t="shared" si="89"/>
        <v>3.3093673023861854E-2</v>
      </c>
      <c r="FK31" s="2">
        <f t="shared" si="89"/>
        <v>3.014448366262111E-2</v>
      </c>
      <c r="FL31" s="2">
        <f t="shared" si="89"/>
        <v>2.9971517775218573E-2</v>
      </c>
      <c r="FM31" s="2">
        <f t="shared" si="89"/>
        <v>2.9340201214453937E-2</v>
      </c>
      <c r="FN31" s="2">
        <f t="shared" si="89"/>
        <v>2.754870957579194E-2</v>
      </c>
      <c r="FO31" s="2">
        <f t="shared" si="89"/>
        <v>2.8085601238940983E-2</v>
      </c>
      <c r="FP31" s="2">
        <f t="shared" si="89"/>
        <v>2.8059843136260639E-2</v>
      </c>
      <c r="FQ31" s="2">
        <f t="shared" si="89"/>
        <v>2.8713060480122145E-2</v>
      </c>
      <c r="FR31" s="2">
        <f t="shared" si="89"/>
        <v>2.8331175918983046E-2</v>
      </c>
      <c r="FS31" s="2">
        <f t="shared" si="89"/>
        <v>2.8710445412651088E-2</v>
      </c>
      <c r="FT31" s="2">
        <f t="shared" si="89"/>
        <v>2.7514040421685662E-2</v>
      </c>
      <c r="FU31" s="2">
        <f t="shared" si="89"/>
        <v>2.6280248542049345E-2</v>
      </c>
      <c r="FW31" s="2">
        <f t="shared" si="112"/>
        <v>2.8356632528776201E-6</v>
      </c>
      <c r="FX31" s="2">
        <f t="shared" si="90"/>
        <v>3.5076888225529484E-6</v>
      </c>
      <c r="FY31" s="2">
        <f t="shared" si="90"/>
        <v>3.1690669643313617E-6</v>
      </c>
      <c r="FZ31" s="2">
        <f t="shared" si="90"/>
        <v>3.5117594474236257E-6</v>
      </c>
      <c r="GA31" s="2">
        <f t="shared" si="90"/>
        <v>3.4981589952986552E-6</v>
      </c>
      <c r="GB31" s="2">
        <f t="shared" si="90"/>
        <v>3.597685054535579E-6</v>
      </c>
      <c r="GC31" s="2">
        <f t="shared" si="90"/>
        <v>3.6197109587853499E-6</v>
      </c>
      <c r="GD31" s="2">
        <f t="shared" si="90"/>
        <v>3.7002557241553283E-6</v>
      </c>
      <c r="GE31" s="2">
        <f t="shared" si="90"/>
        <v>4.357267380898932E-6</v>
      </c>
      <c r="GF31" s="2">
        <f t="shared" si="90"/>
        <v>4.0095062074384959E-6</v>
      </c>
      <c r="GG31" s="2">
        <f t="shared" si="90"/>
        <v>3.9692941994627689E-6</v>
      </c>
      <c r="GH31" s="2">
        <f t="shared" si="90"/>
        <v>3.3856969642790051E-6</v>
      </c>
      <c r="GI31" s="2">
        <f t="shared" si="90"/>
        <v>3.0980875180880011E-6</v>
      </c>
      <c r="GJ31" s="2">
        <f t="shared" si="90"/>
        <v>2.6985886417750666E-6</v>
      </c>
      <c r="GK31" s="2">
        <f t="shared" si="90"/>
        <v>2.4796027098714981E-6</v>
      </c>
      <c r="GM31" s="86">
        <f t="shared" si="113"/>
        <v>1.4723404431285976E-13</v>
      </c>
      <c r="GN31" s="86">
        <f t="shared" si="91"/>
        <v>1.475544976159297E-13</v>
      </c>
      <c r="GO31" s="86">
        <f t="shared" si="91"/>
        <v>1.2163039663199508E-14</v>
      </c>
      <c r="GP31" s="86">
        <f t="shared" si="91"/>
        <v>3.0234231758649182E-14</v>
      </c>
      <c r="GQ31" s="86">
        <f t="shared" si="91"/>
        <v>2.4726446512415782E-15</v>
      </c>
      <c r="GR31" s="86">
        <f t="shared" si="91"/>
        <v>2.7257090900574516E-15</v>
      </c>
      <c r="GS31" s="86">
        <f t="shared" si="91"/>
        <v>9.338834031002047E-16</v>
      </c>
      <c r="GT31" s="86">
        <f t="shared" si="91"/>
        <v>6.7032144631477117E-17</v>
      </c>
      <c r="GU31" s="86">
        <f t="shared" si="91"/>
        <v>2.8626086037313934E-17</v>
      </c>
      <c r="GV31" s="86">
        <f t="shared" si="91"/>
        <v>2.8989070904685702E-16</v>
      </c>
      <c r="GW31" s="86">
        <f t="shared" si="91"/>
        <v>4.2885967394213301E-17</v>
      </c>
      <c r="GX31" s="86">
        <f t="shared" si="91"/>
        <v>5.9485608912670335E-16</v>
      </c>
      <c r="GY31" s="86">
        <f t="shared" si="91"/>
        <v>2.2992240974999194E-16</v>
      </c>
      <c r="GZ31" s="86">
        <f t="shared" si="91"/>
        <v>7.6198250125466018E-18</v>
      </c>
      <c r="HA31" s="86">
        <f t="shared" si="91"/>
        <v>3.0858853485932315E-19</v>
      </c>
      <c r="HC31" s="86">
        <f t="shared" si="145"/>
        <v>4.0823321019511098E-29</v>
      </c>
      <c r="HD31" s="86">
        <f t="shared" si="92"/>
        <v>1.2437078802442107E-28</v>
      </c>
      <c r="HE31" s="86">
        <f t="shared" si="92"/>
        <v>2.3284528858139602E-34</v>
      </c>
      <c r="HF31" s="86">
        <f t="shared" si="92"/>
        <v>2.1263761681311892E-34</v>
      </c>
      <c r="HG31" s="86">
        <f t="shared" si="92"/>
        <v>1.409924161655104E-35</v>
      </c>
      <c r="HH31" s="86">
        <f t="shared" si="92"/>
        <v>2.6747582787523494E-34</v>
      </c>
      <c r="HI31" s="86">
        <f t="shared" si="92"/>
        <v>3.022641716075653E-41</v>
      </c>
      <c r="HJ31" s="86">
        <f t="shared" si="92"/>
        <v>5.3934247389496285E-35</v>
      </c>
      <c r="HK31" s="86">
        <f t="shared" si="92"/>
        <v>8.4341164553930023E-40</v>
      </c>
      <c r="HL31" s="86">
        <f t="shared" si="92"/>
        <v>2.8187041549864528E-37</v>
      </c>
      <c r="HM31" s="86">
        <f t="shared" si="92"/>
        <v>9.3887798518323274E-38</v>
      </c>
      <c r="HN31" s="86">
        <f t="shared" si="92"/>
        <v>8.1786879151545232E-38</v>
      </c>
      <c r="HO31" s="86">
        <f t="shared" si="92"/>
        <v>1.6660811525676308E-37</v>
      </c>
      <c r="HP31" s="86">
        <f t="shared" si="92"/>
        <v>7.3046403034458667E-43</v>
      </c>
      <c r="HQ31" s="86">
        <f t="shared" si="92"/>
        <v>4.4642694739925696E-45</v>
      </c>
      <c r="HS31" s="86">
        <f t="shared" si="114"/>
        <v>6.1101815215631817E-114</v>
      </c>
      <c r="HT31" s="86">
        <f t="shared" si="93"/>
        <v>2.5089533144095944E-110</v>
      </c>
      <c r="HU31" s="86">
        <f t="shared" si="93"/>
        <v>4.5860802316029891E-136</v>
      </c>
      <c r="HV31" s="86">
        <f t="shared" si="93"/>
        <v>1.4652930909304245E-135</v>
      </c>
      <c r="HW31" s="86">
        <f t="shared" si="93"/>
        <v>3.9086626692566194E-140</v>
      </c>
      <c r="HX31" s="86">
        <f t="shared" si="93"/>
        <v>1.1252537564364101E-134</v>
      </c>
      <c r="HY31" s="86">
        <f t="shared" si="93"/>
        <v>6.7923839574791354E-166</v>
      </c>
      <c r="HZ31" s="86">
        <f t="shared" si="93"/>
        <v>9.0016905337019567E-138</v>
      </c>
      <c r="IA31" s="86">
        <f t="shared" si="93"/>
        <v>6.6450688841256841E-158</v>
      </c>
      <c r="IB31" s="86">
        <f t="shared" si="93"/>
        <v>1.0672148406486023E-147</v>
      </c>
      <c r="IC31" s="86">
        <f t="shared" si="93"/>
        <v>2.5548156330592891E-151</v>
      </c>
      <c r="ID31" s="86">
        <f t="shared" si="93"/>
        <v>9.6880686828292649E-150</v>
      </c>
      <c r="IE31" s="86">
        <f t="shared" si="93"/>
        <v>2.6289459488851529E-149</v>
      </c>
      <c r="IF31" s="86">
        <f t="shared" si="93"/>
        <v>1.0250516324437678E-93</v>
      </c>
      <c r="IG31" s="86">
        <f t="shared" si="93"/>
        <v>4.3339418901524734E-65</v>
      </c>
      <c r="II31" s="86">
        <f t="shared" si="115"/>
        <v>0</v>
      </c>
      <c r="IJ31" s="86">
        <f t="shared" si="116"/>
        <v>1.5144246286719311E-302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3.5835940928421486E-306</v>
      </c>
      <c r="IW31" s="86">
        <f t="shared" si="129"/>
        <v>1.153317408258264E-265</v>
      </c>
      <c r="IY31" s="86">
        <f t="shared" si="130"/>
        <v>1.4723404431285981E-13</v>
      </c>
      <c r="IZ31" s="86">
        <f t="shared" si="131"/>
        <v>1.4755449761592983E-13</v>
      </c>
      <c r="JA31" s="86">
        <f t="shared" si="132"/>
        <v>1.2163039663199508E-14</v>
      </c>
      <c r="JB31" s="86">
        <f t="shared" si="133"/>
        <v>3.0234231758649182E-14</v>
      </c>
      <c r="JC31" s="86">
        <f t="shared" si="134"/>
        <v>2.4726446512415782E-15</v>
      </c>
      <c r="JD31" s="86">
        <f t="shared" si="135"/>
        <v>2.7257090900574516E-15</v>
      </c>
      <c r="JE31" s="86">
        <f t="shared" si="136"/>
        <v>9.338834031002047E-16</v>
      </c>
      <c r="JF31" s="86">
        <f t="shared" si="137"/>
        <v>6.7032144631477117E-17</v>
      </c>
      <c r="JG31" s="86">
        <f t="shared" si="138"/>
        <v>2.8626086037313934E-17</v>
      </c>
      <c r="JH31" s="86">
        <f t="shared" si="139"/>
        <v>2.8989070904685702E-16</v>
      </c>
      <c r="JI31" s="86">
        <f t="shared" si="140"/>
        <v>4.2885967394213301E-17</v>
      </c>
      <c r="JJ31" s="86">
        <f t="shared" si="141"/>
        <v>5.9485608912670335E-16</v>
      </c>
      <c r="JK31" s="86">
        <f t="shared" si="142"/>
        <v>2.2992240974999194E-16</v>
      </c>
      <c r="JL31" s="86">
        <f t="shared" si="143"/>
        <v>7.6198250125466018E-18</v>
      </c>
      <c r="JM31" s="86">
        <f t="shared" si="144"/>
        <v>3.0858853485932315E-19</v>
      </c>
    </row>
    <row r="32" spans="1:274" x14ac:dyDescent="0.25">
      <c r="B32" s="2">
        <v>5</v>
      </c>
      <c r="C32" s="37">
        <v>98.667000000000002</v>
      </c>
      <c r="D32" s="37">
        <v>96.531999999999996</v>
      </c>
      <c r="E32" s="37">
        <v>95.738</v>
      </c>
      <c r="F32" s="37">
        <v>94.468000000000004</v>
      </c>
      <c r="G32" s="37">
        <v>101.066</v>
      </c>
      <c r="H32" s="37">
        <v>106.068</v>
      </c>
      <c r="I32" s="37">
        <v>108.483</v>
      </c>
      <c r="J32" s="37">
        <v>105.741</v>
      </c>
      <c r="K32" s="37">
        <v>104.55200000000001</v>
      </c>
      <c r="L32" s="37">
        <v>101.95</v>
      </c>
      <c r="M32" s="37">
        <v>98.867000000000004</v>
      </c>
      <c r="N32" s="37">
        <v>100.85</v>
      </c>
      <c r="O32" s="37">
        <v>103.169</v>
      </c>
      <c r="P32" s="37">
        <v>104.733</v>
      </c>
      <c r="Q32" s="37">
        <v>102.283</v>
      </c>
      <c r="S32" s="4">
        <f t="shared" si="8"/>
        <v>97.452115504430523</v>
      </c>
      <c r="T32" s="4">
        <f t="shared" si="9"/>
        <v>95.629948993171666</v>
      </c>
      <c r="U32" s="4">
        <f t="shared" si="10"/>
        <v>95.240679081677897</v>
      </c>
      <c r="V32" s="4">
        <f t="shared" si="11"/>
        <v>94.445552881560872</v>
      </c>
      <c r="W32" s="4">
        <f t="shared" si="12"/>
        <v>99.940126742255515</v>
      </c>
      <c r="X32" s="4">
        <f t="shared" si="13"/>
        <v>106.84125524701692</v>
      </c>
      <c r="Y32" s="4">
        <f t="shared" si="14"/>
        <v>107.38366980146643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100.86523746723772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1.2148844955694784</v>
      </c>
      <c r="AJ32" s="4">
        <f t="shared" si="24"/>
        <v>0.90205100682833006</v>
      </c>
      <c r="AK32" s="4">
        <f t="shared" si="25"/>
        <v>0.49732091832210301</v>
      </c>
      <c r="AL32" s="4">
        <f t="shared" si="26"/>
        <v>2.2447118439131941E-2</v>
      </c>
      <c r="AM32" s="4">
        <f t="shared" si="27"/>
        <v>1.1258732577444874</v>
      </c>
      <c r="AN32" s="4">
        <f t="shared" si="28"/>
        <v>-0.77325524701691961</v>
      </c>
      <c r="AO32" s="4">
        <f t="shared" si="29"/>
        <v>1.0993301985335791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-1.52374672377249E-2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97.452115503780774</v>
      </c>
      <c r="AZ32" s="2">
        <f t="shared" si="37"/>
        <v>95.629948992483264</v>
      </c>
      <c r="BA32" s="2">
        <f t="shared" si="37"/>
        <v>95.240679081615184</v>
      </c>
      <c r="BB32" s="2">
        <f t="shared" si="37"/>
        <v>94.445552881409085</v>
      </c>
      <c r="BC32" s="2">
        <f t="shared" si="37"/>
        <v>99.940126742241645</v>
      </c>
      <c r="BD32" s="2">
        <f t="shared" si="37"/>
        <v>106.84125524700195</v>
      </c>
      <c r="BE32" s="2">
        <f t="shared" si="37"/>
        <v>107.3836698014608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100.86523746723429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98.667000000000002</v>
      </c>
      <c r="BP32" s="2">
        <f t="shared" si="39"/>
        <v>96.531999999999996</v>
      </c>
      <c r="BQ32" s="2">
        <f t="shared" si="40"/>
        <v>95.738</v>
      </c>
      <c r="BR32" s="2">
        <f t="shared" si="41"/>
        <v>94.468000000000004</v>
      </c>
      <c r="BS32" s="2">
        <f t="shared" si="42"/>
        <v>101.066</v>
      </c>
      <c r="BT32" s="2">
        <f t="shared" si="43"/>
        <v>106.068</v>
      </c>
      <c r="BU32" s="2">
        <f t="shared" si="44"/>
        <v>108.483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100.85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97.285738675958214</v>
      </c>
      <c r="DL32" s="2">
        <f t="shared" si="70"/>
        <v>95.267823170731731</v>
      </c>
      <c r="DM32" s="2">
        <f t="shared" si="70"/>
        <v>94.859795681511457</v>
      </c>
      <c r="DN32" s="2">
        <f t="shared" si="70"/>
        <v>94.142905802968968</v>
      </c>
      <c r="DO32" s="2">
        <f t="shared" si="70"/>
        <v>99.823276507276518</v>
      </c>
      <c r="DP32" s="2">
        <f t="shared" si="70"/>
        <v>106.764229565598</v>
      </c>
      <c r="DQ32" s="2">
        <f t="shared" si="70"/>
        <v>107.24409672830724</v>
      </c>
      <c r="DR32" s="2">
        <f t="shared" si="70"/>
        <v>102.97300480480482</v>
      </c>
      <c r="DS32" s="2">
        <f t="shared" si="70"/>
        <v>102.32860168067226</v>
      </c>
      <c r="DT32" s="2">
        <f t="shared" si="70"/>
        <v>101.52383333333333</v>
      </c>
      <c r="DU32" s="2">
        <f t="shared" si="70"/>
        <v>99.007684593837524</v>
      </c>
      <c r="DV32" s="2">
        <f t="shared" si="70"/>
        <v>100.72022475106685</v>
      </c>
      <c r="DW32" s="2">
        <f t="shared" si="70"/>
        <v>101.49326666666667</v>
      </c>
      <c r="DX32" s="2">
        <f t="shared" si="70"/>
        <v>101.07204929971986</v>
      </c>
      <c r="DY32" s="2">
        <f t="shared" si="70"/>
        <v>100.1840896836007</v>
      </c>
      <c r="EA32" s="2">
        <f t="shared" si="71"/>
        <v>101.92328805261232</v>
      </c>
      <c r="EB32" s="2">
        <f t="shared" si="72"/>
        <v>105.2916216510762</v>
      </c>
      <c r="EC32" s="2">
        <f t="shared" si="73"/>
        <v>106.25605458204954</v>
      </c>
      <c r="ED32" s="2">
        <f t="shared" si="74"/>
        <v>102.51024773687675</v>
      </c>
      <c r="EE32" s="2">
        <f t="shared" si="75"/>
        <v>103.36909525738579</v>
      </c>
      <c r="EF32" s="2">
        <f t="shared" si="76"/>
        <v>109.11521910781353</v>
      </c>
      <c r="EG32" s="2">
        <f t="shared" si="77"/>
        <v>111.59502033149676</v>
      </c>
      <c r="EH32" s="2">
        <f t="shared" si="78"/>
        <v>111.62606928433593</v>
      </c>
      <c r="EI32" s="2">
        <f t="shared" si="79"/>
        <v>114.62330309914948</v>
      </c>
      <c r="EJ32" s="2">
        <f t="shared" si="80"/>
        <v>106.71236821843166</v>
      </c>
      <c r="EK32" s="2">
        <f t="shared" si="81"/>
        <v>104.93439959113067</v>
      </c>
      <c r="EL32" s="2">
        <f t="shared" si="82"/>
        <v>105.40073505870804</v>
      </c>
      <c r="EM32" s="2">
        <f t="shared" si="83"/>
        <v>109.56323348017621</v>
      </c>
      <c r="EN32" s="2">
        <f t="shared" si="84"/>
        <v>112.28522925066325</v>
      </c>
      <c r="EO32" s="2">
        <f t="shared" si="85"/>
        <v>107.00366968110426</v>
      </c>
      <c r="EQ32" s="2">
        <f t="shared" si="86"/>
        <v>99.876893877925525</v>
      </c>
      <c r="ER32" s="2">
        <f t="shared" si="87"/>
        <v>103.05150518800485</v>
      </c>
      <c r="ES32" s="2">
        <f t="shared" si="87"/>
        <v>100.84880663703422</v>
      </c>
      <c r="ET32" s="2">
        <f t="shared" si="87"/>
        <v>100.41296587005941</v>
      </c>
      <c r="EU32" s="2">
        <f t="shared" si="87"/>
        <v>101.0140229260188</v>
      </c>
      <c r="EV32" s="2">
        <f t="shared" si="87"/>
        <v>105.97261483421225</v>
      </c>
      <c r="EW32" s="2">
        <f t="shared" si="87"/>
        <v>110.35704502048823</v>
      </c>
      <c r="EX32" s="2">
        <f t="shared" si="87"/>
        <v>111.27089723243675</v>
      </c>
      <c r="EY32" s="2">
        <f t="shared" si="87"/>
        <v>113.14842921944346</v>
      </c>
      <c r="EZ32" s="2">
        <f t="shared" si="87"/>
        <v>105.98107277684534</v>
      </c>
      <c r="FA32" s="2">
        <f t="shared" si="87"/>
        <v>107.92407151252793</v>
      </c>
      <c r="FB32" s="2">
        <f t="shared" si="87"/>
        <v>108.43496182121845</v>
      </c>
      <c r="FC32" s="2">
        <f t="shared" si="87"/>
        <v>110.08270729904764</v>
      </c>
      <c r="FD32" s="2">
        <f t="shared" si="87"/>
        <v>109.83546734386985</v>
      </c>
      <c r="FE32" s="2">
        <f t="shared" si="87"/>
        <v>105.42483280080872</v>
      </c>
      <c r="FG32" s="2">
        <f t="shared" si="88"/>
        <v>3.5877394943766495E-2</v>
      </c>
      <c r="FH32" s="2">
        <f t="shared" si="89"/>
        <v>3.612746586838509E-2</v>
      </c>
      <c r="FI32" s="2">
        <f t="shared" si="89"/>
        <v>3.3423441200911362E-2</v>
      </c>
      <c r="FJ32" s="2">
        <f t="shared" si="89"/>
        <v>3.61710034744308E-2</v>
      </c>
      <c r="FK32" s="2">
        <f t="shared" si="89"/>
        <v>3.2956920937820981E-2</v>
      </c>
      <c r="FL32" s="2">
        <f t="shared" si="89"/>
        <v>3.2768362814430123E-2</v>
      </c>
      <c r="FM32" s="2">
        <f t="shared" si="89"/>
        <v>3.2080082144397455E-2</v>
      </c>
      <c r="FN32" s="2">
        <f t="shared" si="89"/>
        <v>3.0126487702243621E-2</v>
      </c>
      <c r="FO32" s="2">
        <f t="shared" si="89"/>
        <v>3.0712030587356599E-2</v>
      </c>
      <c r="FP32" s="2">
        <f t="shared" si="89"/>
        <v>3.0683939758170745E-2</v>
      </c>
      <c r="FQ32" s="2">
        <f t="shared" si="89"/>
        <v>3.1396271303750854E-2</v>
      </c>
      <c r="FR32" s="2">
        <f t="shared" si="89"/>
        <v>3.097983821213246E-2</v>
      </c>
      <c r="FS32" s="2">
        <f t="shared" si="89"/>
        <v>3.1393419759057066E-2</v>
      </c>
      <c r="FT32" s="2">
        <f t="shared" si="89"/>
        <v>3.0088674872633947E-2</v>
      </c>
      <c r="FU32" s="2">
        <f t="shared" si="89"/>
        <v>2.8742842871782654E-2</v>
      </c>
      <c r="FW32" s="2">
        <f t="shared" si="112"/>
        <v>3.1092420777593289E-6</v>
      </c>
      <c r="FX32" s="2">
        <f t="shared" si="90"/>
        <v>3.8461030112036389E-6</v>
      </c>
      <c r="FY32" s="2">
        <f t="shared" si="90"/>
        <v>3.4748117660976831E-6</v>
      </c>
      <c r="FZ32" s="2">
        <f t="shared" si="90"/>
        <v>3.8505663595963278E-6</v>
      </c>
      <c r="GA32" s="2">
        <f t="shared" si="90"/>
        <v>3.8356537704690523E-6</v>
      </c>
      <c r="GB32" s="2">
        <f t="shared" si="90"/>
        <v>3.9447818496619355E-6</v>
      </c>
      <c r="GC32" s="2">
        <f t="shared" si="90"/>
        <v>3.968932756605344E-6</v>
      </c>
      <c r="GD32" s="2">
        <f t="shared" si="90"/>
        <v>4.0572482732770484E-6</v>
      </c>
      <c r="GE32" s="2">
        <f t="shared" si="90"/>
        <v>4.777646669488287E-6</v>
      </c>
      <c r="GF32" s="2">
        <f t="shared" si="90"/>
        <v>4.3963344331233386E-6</v>
      </c>
      <c r="GG32" s="2">
        <f t="shared" si="90"/>
        <v>4.3522428770956334E-6</v>
      </c>
      <c r="GH32" s="2">
        <f t="shared" si="90"/>
        <v>3.7123416874587744E-6</v>
      </c>
      <c r="GI32" s="2">
        <f t="shared" si="90"/>
        <v>3.39698439797536E-6</v>
      </c>
      <c r="GJ32" s="2">
        <f t="shared" si="90"/>
        <v>2.9589428356905553E-6</v>
      </c>
      <c r="GK32" s="2">
        <f t="shared" si="90"/>
        <v>2.7188296560525678E-6</v>
      </c>
      <c r="GM32" s="86">
        <f t="shared" si="113"/>
        <v>3.9717627103843207E-13</v>
      </c>
      <c r="GN32" s="86">
        <f t="shared" si="91"/>
        <v>3.9883885698387262E-13</v>
      </c>
      <c r="GO32" s="86">
        <f t="shared" si="91"/>
        <v>3.5807860005977478E-14</v>
      </c>
      <c r="GP32" s="86">
        <f t="shared" si="91"/>
        <v>8.7713741109190051E-14</v>
      </c>
      <c r="GQ32" s="86">
        <f t="shared" si="91"/>
        <v>7.7676837249095896E-15</v>
      </c>
      <c r="GR32" s="86">
        <f t="shared" si="91"/>
        <v>8.5098852622653718E-15</v>
      </c>
      <c r="GS32" s="86">
        <f t="shared" si="91"/>
        <v>3.032841841833231E-15</v>
      </c>
      <c r="GT32" s="86">
        <f t="shared" si="91"/>
        <v>2.3857871758153968E-16</v>
      </c>
      <c r="GU32" s="86">
        <f t="shared" si="91"/>
        <v>1.0645592197595041E-16</v>
      </c>
      <c r="GV32" s="86">
        <f t="shared" si="91"/>
        <v>9.7512103071925869E-16</v>
      </c>
      <c r="GW32" s="86">
        <f t="shared" si="91"/>
        <v>1.580228729023628E-16</v>
      </c>
      <c r="GX32" s="86">
        <f t="shared" si="91"/>
        <v>1.9464092941418433E-15</v>
      </c>
      <c r="GY32" s="86">
        <f t="shared" si="91"/>
        <v>7.8753082657716916E-16</v>
      </c>
      <c r="GZ32" s="86">
        <f t="shared" si="91"/>
        <v>2.9772098000647072E-17</v>
      </c>
      <c r="HA32" s="86">
        <f t="shared" si="91"/>
        <v>1.3590668128388341E-18</v>
      </c>
      <c r="HC32" s="86">
        <f t="shared" si="145"/>
        <v>2.0677486107316419E-28</v>
      </c>
      <c r="HD32" s="86">
        <f t="shared" si="92"/>
        <v>6.1781272294100117E-28</v>
      </c>
      <c r="HE32" s="86">
        <f t="shared" si="92"/>
        <v>1.6408698472611368E-33</v>
      </c>
      <c r="HF32" s="86">
        <f t="shared" si="92"/>
        <v>1.5421501107016677E-33</v>
      </c>
      <c r="HG32" s="86">
        <f t="shared" si="92"/>
        <v>1.0836045795297105E-34</v>
      </c>
      <c r="HH32" s="86">
        <f t="shared" si="92"/>
        <v>1.8842565748850526E-33</v>
      </c>
      <c r="HI32" s="86">
        <f t="shared" si="92"/>
        <v>3.2399104867342457E-40</v>
      </c>
      <c r="HJ32" s="86">
        <f t="shared" si="92"/>
        <v>3.9553300515260471E-34</v>
      </c>
      <c r="HK32" s="86">
        <f t="shared" si="92"/>
        <v>8.5491585510458627E-39</v>
      </c>
      <c r="HL32" s="86">
        <f t="shared" si="92"/>
        <v>2.3987372188380138E-36</v>
      </c>
      <c r="HM32" s="86">
        <f t="shared" si="92"/>
        <v>8.4309562472460121E-37</v>
      </c>
      <c r="HN32" s="86">
        <f t="shared" si="92"/>
        <v>7.0867907482521741E-37</v>
      </c>
      <c r="HO32" s="86">
        <f t="shared" si="92"/>
        <v>1.41775587613287E-36</v>
      </c>
      <c r="HP32" s="86">
        <f t="shared" si="92"/>
        <v>8.7197159344126637E-42</v>
      </c>
      <c r="HQ32" s="86">
        <f t="shared" si="92"/>
        <v>6.0674621585134242E-44</v>
      </c>
      <c r="HS32" s="86">
        <f t="shared" si="114"/>
        <v>6.1323442507633885E-112</v>
      </c>
      <c r="HT32" s="86">
        <f t="shared" si="93"/>
        <v>2.3018048493603161E-108</v>
      </c>
      <c r="HU32" s="86">
        <f t="shared" si="93"/>
        <v>1.2003265467402052E-133</v>
      </c>
      <c r="HV32" s="86">
        <f t="shared" si="93"/>
        <v>4.1052458207520409E-133</v>
      </c>
      <c r="HW32" s="86">
        <f t="shared" si="93"/>
        <v>1.286164794386393E-137</v>
      </c>
      <c r="HX32" s="86">
        <f t="shared" si="93"/>
        <v>2.8728086103375368E-132</v>
      </c>
      <c r="HY32" s="86">
        <f t="shared" si="93"/>
        <v>6.1062307948385715E-163</v>
      </c>
      <c r="HZ32" s="86">
        <f t="shared" si="93"/>
        <v>2.591943344159169E-135</v>
      </c>
      <c r="IA32" s="86">
        <f t="shared" si="93"/>
        <v>4.8752148977714971E-155</v>
      </c>
      <c r="IB32" s="86">
        <f t="shared" si="93"/>
        <v>4.7609078695763796E-145</v>
      </c>
      <c r="IC32" s="86">
        <f t="shared" si="93"/>
        <v>1.3765847077615028E-148</v>
      </c>
      <c r="ID32" s="86">
        <f t="shared" si="93"/>
        <v>4.5362115072226429E-147</v>
      </c>
      <c r="IE32" s="86">
        <f t="shared" si="93"/>
        <v>1.189231418307009E-146</v>
      </c>
      <c r="IF32" s="86">
        <f t="shared" si="93"/>
        <v>4.3836913131413114E-92</v>
      </c>
      <c r="IG32" s="86">
        <f t="shared" si="93"/>
        <v>5.5255126212590966E-64</v>
      </c>
      <c r="II32" s="86">
        <f t="shared" si="115"/>
        <v>0</v>
      </c>
      <c r="IJ32" s="86">
        <f t="shared" si="116"/>
        <v>3.7082393332005863E-298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8.0476990340218873E-302</v>
      </c>
      <c r="IW32" s="86">
        <f t="shared" si="129"/>
        <v>6.4457758700616459E-262</v>
      </c>
      <c r="IY32" s="86">
        <f t="shared" si="130"/>
        <v>3.9717627103843227E-13</v>
      </c>
      <c r="IZ32" s="86">
        <f t="shared" si="131"/>
        <v>3.9883885698387323E-13</v>
      </c>
      <c r="JA32" s="86">
        <f t="shared" si="132"/>
        <v>3.5807860005977478E-14</v>
      </c>
      <c r="JB32" s="86">
        <f t="shared" si="133"/>
        <v>8.7713741109190051E-14</v>
      </c>
      <c r="JC32" s="86">
        <f t="shared" si="134"/>
        <v>7.7676837249095896E-15</v>
      </c>
      <c r="JD32" s="86">
        <f t="shared" si="135"/>
        <v>8.5098852622653718E-15</v>
      </c>
      <c r="JE32" s="86">
        <f t="shared" si="136"/>
        <v>3.032841841833231E-15</v>
      </c>
      <c r="JF32" s="86">
        <f t="shared" si="137"/>
        <v>2.3857871758153968E-16</v>
      </c>
      <c r="JG32" s="86">
        <f t="shared" si="138"/>
        <v>1.0645592197595041E-16</v>
      </c>
      <c r="JH32" s="86">
        <f t="shared" si="139"/>
        <v>9.7512103071925869E-16</v>
      </c>
      <c r="JI32" s="86">
        <f t="shared" si="140"/>
        <v>1.580228729023628E-16</v>
      </c>
      <c r="JJ32" s="86">
        <f t="shared" si="141"/>
        <v>1.9464092941418433E-15</v>
      </c>
      <c r="JK32" s="86">
        <f t="shared" si="142"/>
        <v>7.8753082657716916E-16</v>
      </c>
      <c r="JL32" s="86">
        <f t="shared" si="143"/>
        <v>2.9772098000647072E-17</v>
      </c>
      <c r="JM32" s="86">
        <f t="shared" si="144"/>
        <v>1.3590668128388341E-18</v>
      </c>
    </row>
    <row r="33" spans="2:273" x14ac:dyDescent="0.25">
      <c r="B33" s="2">
        <v>6</v>
      </c>
      <c r="C33" s="37">
        <v>98.713999999999999</v>
      </c>
      <c r="D33" s="37">
        <v>96.757999999999996</v>
      </c>
      <c r="E33" s="37">
        <v>95.82</v>
      </c>
      <c r="F33" s="37">
        <v>95.596999999999994</v>
      </c>
      <c r="G33" s="37">
        <v>100.934</v>
      </c>
      <c r="H33" s="37">
        <v>106.91500000000001</v>
      </c>
      <c r="I33" s="37">
        <v>108.724</v>
      </c>
      <c r="J33" s="37">
        <v>104.81</v>
      </c>
      <c r="K33" s="37">
        <v>104.586</v>
      </c>
      <c r="L33" s="37">
        <v>102.983</v>
      </c>
      <c r="M33" s="37">
        <v>101.2</v>
      </c>
      <c r="N33" s="37">
        <v>101.633</v>
      </c>
      <c r="O33" s="37">
        <v>102.169</v>
      </c>
      <c r="P33" s="37">
        <v>102.8</v>
      </c>
      <c r="Q33" s="37">
        <v>100.633</v>
      </c>
      <c r="S33" s="4">
        <f t="shared" si="8"/>
        <v>97.559681967420801</v>
      </c>
      <c r="T33" s="4">
        <f t="shared" si="9"/>
        <v>95.763614377969091</v>
      </c>
      <c r="U33" s="4">
        <f t="shared" si="10"/>
        <v>95.364314593874212</v>
      </c>
      <c r="V33" s="4">
        <f t="shared" si="11"/>
        <v>94.551453063731898</v>
      </c>
      <c r="W33" s="4">
        <f t="shared" si="12"/>
        <v>100.00306010777794</v>
      </c>
      <c r="X33" s="4">
        <f t="shared" si="13"/>
        <v>106.84951131115447</v>
      </c>
      <c r="Y33" s="4">
        <f t="shared" si="14"/>
        <v>107.36993488645834</v>
      </c>
      <c r="Z33" s="4" t="e">
        <f t="shared" si="15"/>
        <v>#N/A</v>
      </c>
      <c r="AA33" s="4" t="e">
        <f t="shared" si="16"/>
        <v>#N/A</v>
      </c>
      <c r="AB33" s="4">
        <f t="shared" si="17"/>
        <v>101.74239943348611</v>
      </c>
      <c r="AC33" s="4" t="e">
        <f t="shared" si="18"/>
        <v>#N/A</v>
      </c>
      <c r="AD33" s="4">
        <f t="shared" si="19"/>
        <v>100.90515928252995</v>
      </c>
      <c r="AE33" s="4">
        <f t="shared" si="20"/>
        <v>101.82733970520616</v>
      </c>
      <c r="AF33" s="4" t="e">
        <f t="shared" si="21"/>
        <v>#N/A</v>
      </c>
      <c r="AG33" s="4" t="e">
        <f t="shared" si="22"/>
        <v>#N/A</v>
      </c>
      <c r="AI33" s="4">
        <f t="shared" si="23"/>
        <v>1.154318032579198</v>
      </c>
      <c r="AJ33" s="4">
        <f t="shared" si="24"/>
        <v>0.99438562203090441</v>
      </c>
      <c r="AK33" s="4">
        <f t="shared" si="25"/>
        <v>0.4556854061257809</v>
      </c>
      <c r="AL33" s="4">
        <f t="shared" si="26"/>
        <v>1.0455469362680958</v>
      </c>
      <c r="AM33" s="4">
        <f t="shared" si="27"/>
        <v>0.93093989222205664</v>
      </c>
      <c r="AN33" s="4">
        <f t="shared" si="28"/>
        <v>6.5488688845533716E-2</v>
      </c>
      <c r="AO33" s="4">
        <f t="shared" si="29"/>
        <v>1.3540651135416653</v>
      </c>
      <c r="AP33" s="4">
        <f t="shared" si="30"/>
        <v>0</v>
      </c>
      <c r="AQ33" s="4">
        <f t="shared" si="31"/>
        <v>0</v>
      </c>
      <c r="AR33" s="4">
        <f t="shared" si="32"/>
        <v>1.2406005665138906</v>
      </c>
      <c r="AS33" s="4">
        <f t="shared" si="33"/>
        <v>0</v>
      </c>
      <c r="AT33" s="4">
        <f t="shared" si="34"/>
        <v>0.72784071747004475</v>
      </c>
      <c r="AU33" s="4">
        <f t="shared" si="35"/>
        <v>0.34166029479384008</v>
      </c>
      <c r="AV33" s="4">
        <f t="shared" si="36"/>
        <v>0</v>
      </c>
      <c r="AW33" s="4">
        <f t="shared" si="36"/>
        <v>0</v>
      </c>
      <c r="AY33" s="2">
        <f t="shared" si="96"/>
        <v>97.559681965728785</v>
      </c>
      <c r="AZ33" s="2">
        <f t="shared" si="37"/>
        <v>95.763614376173038</v>
      </c>
      <c r="BA33" s="2">
        <f t="shared" si="37"/>
        <v>95.364314593696278</v>
      </c>
      <c r="BB33" s="2">
        <f t="shared" si="37"/>
        <v>94.551453063307633</v>
      </c>
      <c r="BC33" s="2">
        <f t="shared" si="37"/>
        <v>100.00306010773603</v>
      </c>
      <c r="BD33" s="2">
        <f t="shared" si="37"/>
        <v>106.8495113111095</v>
      </c>
      <c r="BE33" s="2">
        <f t="shared" si="37"/>
        <v>107.36993488644075</v>
      </c>
      <c r="BF33" s="2" t="e">
        <f t="shared" si="37"/>
        <v>#N/A</v>
      </c>
      <c r="BG33" s="2" t="e">
        <f t="shared" si="37"/>
        <v>#N/A</v>
      </c>
      <c r="BH33" s="2">
        <f t="shared" si="37"/>
        <v>101.74239943348043</v>
      </c>
      <c r="BI33" s="2" t="e">
        <f t="shared" si="37"/>
        <v>#N/A</v>
      </c>
      <c r="BJ33" s="2">
        <f t="shared" si="37"/>
        <v>100.90515928251915</v>
      </c>
      <c r="BK33" s="2">
        <f t="shared" si="37"/>
        <v>101.82733970520164</v>
      </c>
      <c r="BL33" s="2" t="e">
        <f t="shared" si="37"/>
        <v>#N/A</v>
      </c>
      <c r="BM33" s="2" t="e">
        <f t="shared" si="37"/>
        <v>#N/A</v>
      </c>
      <c r="BO33" s="2">
        <f t="shared" si="38"/>
        <v>98.713999999999999</v>
      </c>
      <c r="BP33" s="2">
        <f t="shared" si="39"/>
        <v>96.757999999999996</v>
      </c>
      <c r="BQ33" s="2">
        <f t="shared" si="40"/>
        <v>95.82</v>
      </c>
      <c r="BR33" s="2">
        <f t="shared" si="41"/>
        <v>95.596999999999994</v>
      </c>
      <c r="BS33" s="2">
        <f t="shared" si="42"/>
        <v>100.934</v>
      </c>
      <c r="BT33" s="2">
        <f t="shared" si="43"/>
        <v>106.91500000000001</v>
      </c>
      <c r="BU33" s="2">
        <f t="shared" si="44"/>
        <v>108.724</v>
      </c>
      <c r="BV33" s="2" t="str">
        <f t="shared" si="45"/>
        <v/>
      </c>
      <c r="BW33" s="2" t="str">
        <f t="shared" si="46"/>
        <v/>
      </c>
      <c r="BX33" s="2">
        <f t="shared" si="47"/>
        <v>102.983</v>
      </c>
      <c r="BY33" s="2" t="str">
        <f t="shared" si="48"/>
        <v/>
      </c>
      <c r="BZ33" s="2">
        <f t="shared" si="49"/>
        <v>101.633</v>
      </c>
      <c r="CA33" s="2">
        <f t="shared" si="50"/>
        <v>102.169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97.38706341463417</v>
      </c>
      <c r="DL33" s="2">
        <f t="shared" si="70"/>
        <v>95.378714634146363</v>
      </c>
      <c r="DM33" s="2">
        <f t="shared" si="70"/>
        <v>94.958540823211862</v>
      </c>
      <c r="DN33" s="2">
        <f t="shared" si="70"/>
        <v>94.230124831309041</v>
      </c>
      <c r="DO33" s="2">
        <f t="shared" si="70"/>
        <v>99.882650180544928</v>
      </c>
      <c r="DP33" s="2">
        <f t="shared" si="70"/>
        <v>106.77155629718789</v>
      </c>
      <c r="DQ33" s="2">
        <f t="shared" si="70"/>
        <v>107.22268895210999</v>
      </c>
      <c r="DR33" s="2">
        <f t="shared" si="70"/>
        <v>103.08921111111111</v>
      </c>
      <c r="DS33" s="2">
        <f t="shared" si="70"/>
        <v>102.49764369747899</v>
      </c>
      <c r="DT33" s="2">
        <f t="shared" si="70"/>
        <v>101.57491891891891</v>
      </c>
      <c r="DU33" s="2">
        <f t="shared" si="70"/>
        <v>99.075075630252087</v>
      </c>
      <c r="DV33" s="2">
        <f t="shared" si="70"/>
        <v>100.7523323850166</v>
      </c>
      <c r="DW33" s="2">
        <f t="shared" si="70"/>
        <v>101.55799099099099</v>
      </c>
      <c r="DX33" s="2">
        <f t="shared" si="70"/>
        <v>101.24528683473388</v>
      </c>
      <c r="DY33" s="2">
        <f t="shared" si="70"/>
        <v>100.30834803921567</v>
      </c>
      <c r="EA33" s="2">
        <f t="shared" si="71"/>
        <v>101.790427584947</v>
      </c>
      <c r="EB33" s="2">
        <f t="shared" si="72"/>
        <v>105.12932440286987</v>
      </c>
      <c r="EC33" s="2">
        <f t="shared" si="73"/>
        <v>106.06697434014099</v>
      </c>
      <c r="ED33" s="2">
        <f t="shared" si="74"/>
        <v>102.36054697948165</v>
      </c>
      <c r="EE33" s="2">
        <f t="shared" si="75"/>
        <v>103.2255989158307</v>
      </c>
      <c r="EF33" s="2">
        <f t="shared" si="76"/>
        <v>108.94843913162958</v>
      </c>
      <c r="EG33" s="2">
        <f t="shared" si="77"/>
        <v>111.42188009653478</v>
      </c>
      <c r="EH33" s="2">
        <f t="shared" si="78"/>
        <v>111.45947227116368</v>
      </c>
      <c r="EI33" s="2">
        <f t="shared" si="79"/>
        <v>114.43249539787953</v>
      </c>
      <c r="EJ33" s="2">
        <f t="shared" si="80"/>
        <v>106.56773963515757</v>
      </c>
      <c r="EK33" s="2">
        <f t="shared" si="81"/>
        <v>104.7970879069036</v>
      </c>
      <c r="EL33" s="2">
        <f t="shared" si="82"/>
        <v>105.26446687054026</v>
      </c>
      <c r="EM33" s="2">
        <f t="shared" si="83"/>
        <v>109.40648962396915</v>
      </c>
      <c r="EN33" s="2">
        <f t="shared" si="84"/>
        <v>112.11187509139525</v>
      </c>
      <c r="EO33" s="2">
        <f t="shared" si="85"/>
        <v>106.89327904807236</v>
      </c>
      <c r="EQ33" s="2">
        <f t="shared" si="86"/>
        <v>99.764875147511361</v>
      </c>
      <c r="ER33" s="2">
        <f t="shared" si="87"/>
        <v>102.9125268226976</v>
      </c>
      <c r="ES33" s="2">
        <f t="shared" si="87"/>
        <v>100.71496739633582</v>
      </c>
      <c r="ET33" s="2">
        <f t="shared" si="87"/>
        <v>100.28500598372078</v>
      </c>
      <c r="EU33" s="2">
        <f t="shared" si="87"/>
        <v>100.89508648313554</v>
      </c>
      <c r="EV33" s="2">
        <f t="shared" si="87"/>
        <v>105.83915640648199</v>
      </c>
      <c r="EW33" s="2">
        <f t="shared" si="87"/>
        <v>110.19670969082611</v>
      </c>
      <c r="EX33" s="2">
        <f t="shared" si="87"/>
        <v>111.10801147651544</v>
      </c>
      <c r="EY33" s="2">
        <f t="shared" si="87"/>
        <v>112.97315435064304</v>
      </c>
      <c r="EZ33" s="2">
        <f t="shared" si="87"/>
        <v>105.8437175517752</v>
      </c>
      <c r="FA33" s="2">
        <f t="shared" si="87"/>
        <v>107.75513068829326</v>
      </c>
      <c r="FB33" s="2">
        <f t="shared" si="87"/>
        <v>108.26707520801672</v>
      </c>
      <c r="FC33" s="2">
        <f t="shared" si="87"/>
        <v>109.92056826285716</v>
      </c>
      <c r="FD33" s="2">
        <f t="shared" si="87"/>
        <v>109.68720039636815</v>
      </c>
      <c r="FE33" s="2">
        <f t="shared" si="87"/>
        <v>105.33099989770713</v>
      </c>
      <c r="FG33" s="2">
        <f t="shared" si="88"/>
        <v>3.920308426962648E-2</v>
      </c>
      <c r="FH33" s="2">
        <f t="shared" si="89"/>
        <v>3.9475386643599494E-2</v>
      </c>
      <c r="FI33" s="2">
        <f t="shared" si="89"/>
        <v>3.6530277766147048E-2</v>
      </c>
      <c r="FJ33" s="2">
        <f t="shared" si="89"/>
        <v>3.9522793429668981E-2</v>
      </c>
      <c r="FK33" s="2">
        <f t="shared" si="89"/>
        <v>3.6022008766556424E-2</v>
      </c>
      <c r="FL33" s="2">
        <f t="shared" si="89"/>
        <v>3.5816563699563583E-2</v>
      </c>
      <c r="FM33" s="2">
        <f t="shared" si="89"/>
        <v>3.5066578543318322E-2</v>
      </c>
      <c r="FN33" s="2">
        <f t="shared" si="89"/>
        <v>3.2937303000540714E-2</v>
      </c>
      <c r="FO33" s="2">
        <f t="shared" si="89"/>
        <v>3.3575586049813713E-2</v>
      </c>
      <c r="FP33" s="2">
        <f t="shared" si="89"/>
        <v>3.3544966706455445E-2</v>
      </c>
      <c r="FQ33" s="2">
        <f t="shared" si="89"/>
        <v>3.4321365599369345E-2</v>
      </c>
      <c r="FR33" s="2">
        <f t="shared" si="89"/>
        <v>3.3867491289281758E-2</v>
      </c>
      <c r="FS33" s="2">
        <f t="shared" si="89"/>
        <v>3.4318257797851651E-2</v>
      </c>
      <c r="FT33" s="2">
        <f t="shared" si="89"/>
        <v>3.2896081877205274E-2</v>
      </c>
      <c r="FU33" s="2">
        <f t="shared" si="89"/>
        <v>3.1428746777953133E-2</v>
      </c>
      <c r="FW33" s="2">
        <f t="shared" si="112"/>
        <v>3.4092151221179103E-6</v>
      </c>
      <c r="FX33" s="2">
        <f t="shared" si="90"/>
        <v>4.2171665270621996E-6</v>
      </c>
      <c r="FY33" s="2">
        <f t="shared" si="90"/>
        <v>3.8100540599317719E-6</v>
      </c>
      <c r="FZ33" s="2">
        <f t="shared" si="90"/>
        <v>4.22206048762251E-6</v>
      </c>
      <c r="GA33" s="2">
        <f t="shared" si="90"/>
        <v>4.2057091709217745E-6</v>
      </c>
      <c r="GB33" s="2">
        <f t="shared" si="90"/>
        <v>4.3253656405245209E-6</v>
      </c>
      <c r="GC33" s="2">
        <f t="shared" si="90"/>
        <v>4.3518465631868479E-6</v>
      </c>
      <c r="GD33" s="2">
        <f t="shared" si="90"/>
        <v>4.4486825266133982E-6</v>
      </c>
      <c r="GE33" s="2">
        <f t="shared" si="90"/>
        <v>5.2385829873042182E-6</v>
      </c>
      <c r="GF33" s="2">
        <f t="shared" si="90"/>
        <v>4.8204828042634719E-6</v>
      </c>
      <c r="GG33" s="2">
        <f t="shared" si="90"/>
        <v>4.7721374152508542E-6</v>
      </c>
      <c r="GH33" s="2">
        <f t="shared" si="90"/>
        <v>4.0705002590414508E-6</v>
      </c>
      <c r="GI33" s="2">
        <f t="shared" si="90"/>
        <v>3.7247181042983544E-6</v>
      </c>
      <c r="GJ33" s="2">
        <f t="shared" si="90"/>
        <v>3.2444153767742784E-6</v>
      </c>
      <c r="GK33" s="2">
        <f t="shared" si="90"/>
        <v>2.9811366549137795E-6</v>
      </c>
      <c r="GM33" s="86">
        <f t="shared" si="113"/>
        <v>1.0529183641190984E-12</v>
      </c>
      <c r="GN33" s="86">
        <f t="shared" si="91"/>
        <v>1.0593694009941857E-12</v>
      </c>
      <c r="GO33" s="86">
        <f t="shared" si="91"/>
        <v>1.0343409636541385E-13</v>
      </c>
      <c r="GP33" s="86">
        <f t="shared" si="91"/>
        <v>2.4967112477299721E-13</v>
      </c>
      <c r="GQ33" s="86">
        <f t="shared" si="91"/>
        <v>2.3910633946265937E-14</v>
      </c>
      <c r="GR33" s="86">
        <f t="shared" si="91"/>
        <v>2.6037992614241385E-14</v>
      </c>
      <c r="GS33" s="86">
        <f t="shared" si="91"/>
        <v>9.6454534738268715E-15</v>
      </c>
      <c r="GT33" s="86">
        <f t="shared" si="91"/>
        <v>8.3019909363010806E-16</v>
      </c>
      <c r="GU33" s="86">
        <f t="shared" si="91"/>
        <v>3.8665657465478355E-16</v>
      </c>
      <c r="GV33" s="86">
        <f t="shared" si="91"/>
        <v>3.2104611127102712E-15</v>
      </c>
      <c r="GW33" s="86">
        <f t="shared" si="91"/>
        <v>5.6872913365661606E-16</v>
      </c>
      <c r="GX33" s="86">
        <f t="shared" si="91"/>
        <v>6.2370126315206937E-15</v>
      </c>
      <c r="GY33" s="86">
        <f t="shared" si="91"/>
        <v>2.6388788688050436E-15</v>
      </c>
      <c r="GZ33" s="86">
        <f t="shared" si="91"/>
        <v>1.1350372733203706E-16</v>
      </c>
      <c r="HA33" s="86">
        <f t="shared" si="91"/>
        <v>5.8269429292431388E-18</v>
      </c>
      <c r="HC33" s="86">
        <f t="shared" si="145"/>
        <v>1.0258203758955302E-27</v>
      </c>
      <c r="HD33" s="86">
        <f t="shared" si="92"/>
        <v>3.0063508071039064E-27</v>
      </c>
      <c r="HE33" s="86">
        <f t="shared" si="92"/>
        <v>1.1273905738341407E-32</v>
      </c>
      <c r="HF33" s="86">
        <f t="shared" si="92"/>
        <v>1.0896621735045015E-32</v>
      </c>
      <c r="HG33" s="86">
        <f t="shared" si="92"/>
        <v>8.1089091960091426E-34</v>
      </c>
      <c r="HH33" s="86">
        <f t="shared" si="92"/>
        <v>1.2941150436185538E-32</v>
      </c>
      <c r="HI33" s="86">
        <f t="shared" si="92"/>
        <v>3.3668240868894611E-39</v>
      </c>
      <c r="HJ33" s="86">
        <f t="shared" si="92"/>
        <v>2.8265376386673913E-33</v>
      </c>
      <c r="HK33" s="86">
        <f t="shared" si="92"/>
        <v>8.4041398385980243E-38</v>
      </c>
      <c r="HL33" s="86">
        <f t="shared" si="92"/>
        <v>1.98492876014646E-35</v>
      </c>
      <c r="HM33" s="86">
        <f t="shared" si="92"/>
        <v>7.3539329288321771E-36</v>
      </c>
      <c r="HN33" s="86">
        <f t="shared" si="92"/>
        <v>5.9706387328073778E-36</v>
      </c>
      <c r="HO33" s="86">
        <f t="shared" si="92"/>
        <v>1.1733128784438157E-35</v>
      </c>
      <c r="HP33" s="86">
        <f t="shared" si="92"/>
        <v>1.0075483628580271E-40</v>
      </c>
      <c r="HQ33" s="86">
        <f t="shared" si="92"/>
        <v>7.9688155682686036E-43</v>
      </c>
      <c r="HS33" s="86">
        <f t="shared" si="114"/>
        <v>5.9049855923840445E-110</v>
      </c>
      <c r="HT33" s="86">
        <f t="shared" si="93"/>
        <v>2.0266700654845807E-106</v>
      </c>
      <c r="HU33" s="86">
        <f t="shared" si="93"/>
        <v>2.9869422884401604E-131</v>
      </c>
      <c r="HV33" s="86">
        <f t="shared" si="93"/>
        <v>1.0919337670789834E-130</v>
      </c>
      <c r="HW33" s="86">
        <f t="shared" si="93"/>
        <v>4.0131842196856532E-135</v>
      </c>
      <c r="HX33" s="86">
        <f t="shared" si="93"/>
        <v>6.9726895854547219E-130</v>
      </c>
      <c r="HY33" s="86">
        <f t="shared" si="93"/>
        <v>5.1609458814950513E-160</v>
      </c>
      <c r="HZ33" s="86">
        <f t="shared" si="93"/>
        <v>7.0879617493386609E-133</v>
      </c>
      <c r="IA33" s="86">
        <f t="shared" si="93"/>
        <v>3.3649476069258753E-152</v>
      </c>
      <c r="IB33" s="86">
        <f t="shared" si="93"/>
        <v>2.0085684599437082E-142</v>
      </c>
      <c r="IC33" s="86">
        <f t="shared" si="93"/>
        <v>7.0000667676577199E-146</v>
      </c>
      <c r="ID33" s="86">
        <f t="shared" si="93"/>
        <v>2.0084566020214505E-144</v>
      </c>
      <c r="IE33" s="86">
        <f t="shared" si="93"/>
        <v>5.0893922833900598E-144</v>
      </c>
      <c r="IF33" s="86">
        <f t="shared" si="93"/>
        <v>1.8129348538309363E-90</v>
      </c>
      <c r="IG33" s="86">
        <f t="shared" si="93"/>
        <v>6.8894194555696217E-63</v>
      </c>
      <c r="II33" s="86">
        <f t="shared" si="115"/>
        <v>6.7742311396375381E-306</v>
      </c>
      <c r="IJ33" s="86">
        <f t="shared" si="116"/>
        <v>8.4301177166076154E-294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1.6815209307133017E-297</v>
      </c>
      <c r="IW33" s="86">
        <f t="shared" si="129"/>
        <v>3.3869639024822406E-258</v>
      </c>
      <c r="IY33" s="86">
        <f t="shared" si="130"/>
        <v>1.0529183641190994E-12</v>
      </c>
      <c r="IZ33" s="86">
        <f t="shared" si="131"/>
        <v>1.0593694009941887E-12</v>
      </c>
      <c r="JA33" s="86">
        <f t="shared" si="132"/>
        <v>1.0343409636541385E-13</v>
      </c>
      <c r="JB33" s="86">
        <f t="shared" si="133"/>
        <v>2.4967112477299721E-13</v>
      </c>
      <c r="JC33" s="86">
        <f t="shared" si="134"/>
        <v>2.3910633946265937E-14</v>
      </c>
      <c r="JD33" s="86">
        <f t="shared" si="135"/>
        <v>2.6037992614241385E-14</v>
      </c>
      <c r="JE33" s="86">
        <f t="shared" si="136"/>
        <v>9.6454534738268715E-15</v>
      </c>
      <c r="JF33" s="86">
        <f t="shared" si="137"/>
        <v>8.3019909363010806E-16</v>
      </c>
      <c r="JG33" s="86">
        <f t="shared" si="138"/>
        <v>3.8665657465478355E-16</v>
      </c>
      <c r="JH33" s="86">
        <f t="shared" si="139"/>
        <v>3.2104611127102712E-15</v>
      </c>
      <c r="JI33" s="86">
        <f t="shared" si="140"/>
        <v>5.6872913365661606E-16</v>
      </c>
      <c r="JJ33" s="86">
        <f t="shared" si="141"/>
        <v>6.2370126315206937E-15</v>
      </c>
      <c r="JK33" s="86">
        <f t="shared" si="142"/>
        <v>2.6388788688050436E-15</v>
      </c>
      <c r="JL33" s="86">
        <f t="shared" si="143"/>
        <v>1.1350372733203706E-16</v>
      </c>
      <c r="JM33" s="86">
        <f t="shared" si="144"/>
        <v>5.8269429292431388E-18</v>
      </c>
    </row>
    <row r="34" spans="2:273" x14ac:dyDescent="0.25">
      <c r="B34" s="2">
        <v>7</v>
      </c>
      <c r="C34" s="37">
        <v>97.254000000000005</v>
      </c>
      <c r="D34" s="37">
        <v>96.564999999999998</v>
      </c>
      <c r="E34" s="37">
        <v>97.114999999999995</v>
      </c>
      <c r="F34" s="37">
        <v>92.918999999999997</v>
      </c>
      <c r="G34" s="37">
        <v>102.131</v>
      </c>
      <c r="H34" s="37">
        <v>107.39</v>
      </c>
      <c r="I34" s="37">
        <v>107.224</v>
      </c>
      <c r="J34" s="37">
        <v>105.29300000000001</v>
      </c>
      <c r="K34" s="37">
        <v>102.19</v>
      </c>
      <c r="L34" s="37">
        <v>102.05</v>
      </c>
      <c r="M34" s="37">
        <v>98.832999999999998</v>
      </c>
      <c r="N34" s="37">
        <v>102.533</v>
      </c>
      <c r="O34" s="37">
        <v>105.69499999999999</v>
      </c>
      <c r="P34" s="37">
        <v>103.35</v>
      </c>
      <c r="Q34" s="37">
        <v>101.217</v>
      </c>
      <c r="R34" s="19"/>
      <c r="S34" s="4">
        <f t="shared" si="8"/>
        <v>97.666918910366306</v>
      </c>
      <c r="T34" s="4">
        <f t="shared" si="9"/>
        <v>95.89825931161522</v>
      </c>
      <c r="U34" s="4">
        <f t="shared" si="10"/>
        <v>95.489157387249847</v>
      </c>
      <c r="V34" s="4">
        <f t="shared" si="11"/>
        <v>94.658106838542452</v>
      </c>
      <c r="W34" s="4">
        <f t="shared" si="12"/>
        <v>100.06560846425111</v>
      </c>
      <c r="X34" s="4">
        <f t="shared" si="13"/>
        <v>106.8572507757095</v>
      </c>
      <c r="Y34" s="4">
        <f t="shared" si="14"/>
        <v>107.35637439534426</v>
      </c>
      <c r="Z34" s="4">
        <f t="shared" si="15"/>
        <v>103.49656933269142</v>
      </c>
      <c r="AA34" s="4">
        <f t="shared" si="16"/>
        <v>103.09143401956693</v>
      </c>
      <c r="AB34" s="4">
        <f t="shared" si="17"/>
        <v>101.80187545549477</v>
      </c>
      <c r="AC34" s="4">
        <f t="shared" si="18"/>
        <v>99.349427591641088</v>
      </c>
      <c r="AD34" s="4">
        <f t="shared" si="19"/>
        <v>100.94523326388676</v>
      </c>
      <c r="AE34" s="4">
        <f t="shared" si="20"/>
        <v>101.90876950226253</v>
      </c>
      <c r="AF34" s="4" t="e">
        <f t="shared" si="21"/>
        <v>#N/A</v>
      </c>
      <c r="AG34" s="4" t="e">
        <f t="shared" si="22"/>
        <v>#N/A</v>
      </c>
      <c r="AI34" s="4">
        <f t="shared" si="23"/>
        <v>-0.41291891036630091</v>
      </c>
      <c r="AJ34" s="4">
        <f t="shared" si="24"/>
        <v>0.66674068838477751</v>
      </c>
      <c r="AK34" s="4">
        <f t="shared" si="25"/>
        <v>1.625842612750148</v>
      </c>
      <c r="AL34" s="4">
        <f t="shared" si="26"/>
        <v>-1.7391068385424546</v>
      </c>
      <c r="AM34" s="4">
        <f t="shared" si="27"/>
        <v>2.065391535748887</v>
      </c>
      <c r="AN34" s="4">
        <f t="shared" si="28"/>
        <v>0.53274922429049809</v>
      </c>
      <c r="AO34" s="4">
        <f t="shared" si="29"/>
        <v>-0.13237439534425732</v>
      </c>
      <c r="AP34" s="4">
        <f t="shared" si="30"/>
        <v>1.7964306673085844</v>
      </c>
      <c r="AQ34" s="4">
        <f t="shared" si="31"/>
        <v>-0.90143401956693481</v>
      </c>
      <c r="AR34" s="4">
        <f t="shared" si="32"/>
        <v>0.24812454450523092</v>
      </c>
      <c r="AS34" s="4">
        <f t="shared" si="33"/>
        <v>-0.51642759164109009</v>
      </c>
      <c r="AT34" s="4">
        <f t="shared" si="34"/>
        <v>1.5877667361132382</v>
      </c>
      <c r="AU34" s="4">
        <f t="shared" si="35"/>
        <v>3.7862304977374635</v>
      </c>
      <c r="AV34" s="4">
        <f t="shared" si="36"/>
        <v>0</v>
      </c>
      <c r="AW34" s="4">
        <f t="shared" si="36"/>
        <v>0</v>
      </c>
      <c r="AY34" s="2">
        <f t="shared" si="96"/>
        <v>97.666918906037537</v>
      </c>
      <c r="AZ34" s="2">
        <f t="shared" si="37"/>
        <v>95.898259307011926</v>
      </c>
      <c r="BA34" s="2">
        <f t="shared" si="37"/>
        <v>95.489157386754641</v>
      </c>
      <c r="BB34" s="2">
        <f t="shared" si="37"/>
        <v>94.658106837379307</v>
      </c>
      <c r="BC34" s="2">
        <f t="shared" si="37"/>
        <v>100.06560846412701</v>
      </c>
      <c r="BD34" s="2">
        <f t="shared" si="37"/>
        <v>106.8572507755771</v>
      </c>
      <c r="BE34" s="2">
        <f t="shared" si="37"/>
        <v>107.35637439529046</v>
      </c>
      <c r="BF34" s="2">
        <f t="shared" si="37"/>
        <v>103.49656933268606</v>
      </c>
      <c r="BG34" s="2">
        <f t="shared" si="37"/>
        <v>103.09143401956447</v>
      </c>
      <c r="BH34" s="2">
        <f t="shared" si="37"/>
        <v>101.80187545547678</v>
      </c>
      <c r="BI34" s="2">
        <f t="shared" si="37"/>
        <v>99.349427591637578</v>
      </c>
      <c r="BJ34" s="2">
        <f t="shared" si="37"/>
        <v>100.9452332638535</v>
      </c>
      <c r="BK34" s="2">
        <f t="shared" si="37"/>
        <v>101.90876950224799</v>
      </c>
      <c r="BL34" s="2" t="e">
        <f t="shared" si="37"/>
        <v>#N/A</v>
      </c>
      <c r="BM34" s="2" t="e">
        <f t="shared" si="37"/>
        <v>#N/A</v>
      </c>
      <c r="BO34" s="2">
        <f t="shared" si="38"/>
        <v>97.254000000000005</v>
      </c>
      <c r="BP34" s="2">
        <f t="shared" si="39"/>
        <v>96.564999999999998</v>
      </c>
      <c r="BQ34" s="2">
        <f t="shared" si="40"/>
        <v>97.114999999999995</v>
      </c>
      <c r="BR34" s="2">
        <f t="shared" si="41"/>
        <v>92.918999999999997</v>
      </c>
      <c r="BS34" s="2">
        <f t="shared" si="42"/>
        <v>102.131</v>
      </c>
      <c r="BT34" s="2">
        <f t="shared" si="43"/>
        <v>107.39</v>
      </c>
      <c r="BU34" s="2">
        <f t="shared" si="44"/>
        <v>107.224</v>
      </c>
      <c r="BV34" s="2">
        <f t="shared" si="45"/>
        <v>105.29300000000001</v>
      </c>
      <c r="BW34" s="2">
        <f t="shared" si="46"/>
        <v>102.19</v>
      </c>
      <c r="BX34" s="2">
        <f t="shared" si="47"/>
        <v>102.05</v>
      </c>
      <c r="BY34" s="2">
        <f t="shared" si="48"/>
        <v>98.832999999999998</v>
      </c>
      <c r="BZ34" s="2">
        <f t="shared" si="49"/>
        <v>102.533</v>
      </c>
      <c r="CA34" s="2">
        <f t="shared" si="50"/>
        <v>105.69499999999999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97.488388153310126</v>
      </c>
      <c r="DL34" s="2">
        <f t="shared" si="70"/>
        <v>95.489606097560994</v>
      </c>
      <c r="DM34" s="2">
        <f t="shared" si="70"/>
        <v>95.057285964912268</v>
      </c>
      <c r="DN34" s="2">
        <f t="shared" si="70"/>
        <v>94.317343859649128</v>
      </c>
      <c r="DO34" s="2">
        <f t="shared" si="70"/>
        <v>99.942023853813339</v>
      </c>
      <c r="DP34" s="2">
        <f t="shared" si="70"/>
        <v>106.77888302877777</v>
      </c>
      <c r="DQ34" s="2">
        <f t="shared" si="70"/>
        <v>107.20128117591274</v>
      </c>
      <c r="DR34" s="2">
        <f t="shared" si="70"/>
        <v>103.20541741741742</v>
      </c>
      <c r="DS34" s="2">
        <f t="shared" si="70"/>
        <v>102.66668571428572</v>
      </c>
      <c r="DT34" s="2">
        <f t="shared" si="70"/>
        <v>101.62600450450451</v>
      </c>
      <c r="DU34" s="2">
        <f t="shared" si="70"/>
        <v>99.142466666666664</v>
      </c>
      <c r="DV34" s="2">
        <f t="shared" si="70"/>
        <v>100.78444001896634</v>
      </c>
      <c r="DW34" s="2">
        <f t="shared" si="70"/>
        <v>101.62271531531532</v>
      </c>
      <c r="DX34" s="2">
        <f t="shared" si="70"/>
        <v>101.41852436974789</v>
      </c>
      <c r="DY34" s="2">
        <f t="shared" si="70"/>
        <v>100.43260639483066</v>
      </c>
      <c r="EA34" s="2">
        <f t="shared" si="71"/>
        <v>101.65756711728167</v>
      </c>
      <c r="EB34" s="2">
        <f t="shared" si="72"/>
        <v>104.96702715466353</v>
      </c>
      <c r="EC34" s="2">
        <f t="shared" si="73"/>
        <v>105.87789409823242</v>
      </c>
      <c r="ED34" s="2">
        <f t="shared" si="74"/>
        <v>102.21084622208656</v>
      </c>
      <c r="EE34" s="2">
        <f t="shared" si="75"/>
        <v>103.08210257427561</v>
      </c>
      <c r="EF34" s="2">
        <f t="shared" si="76"/>
        <v>108.78165915544565</v>
      </c>
      <c r="EG34" s="2">
        <f t="shared" si="77"/>
        <v>111.2487398615728</v>
      </c>
      <c r="EH34" s="2">
        <f t="shared" si="78"/>
        <v>111.29287525799143</v>
      </c>
      <c r="EI34" s="2">
        <f t="shared" si="79"/>
        <v>114.24168769660957</v>
      </c>
      <c r="EJ34" s="2">
        <f t="shared" si="80"/>
        <v>106.42311105188345</v>
      </c>
      <c r="EK34" s="2">
        <f t="shared" si="81"/>
        <v>104.65977622267651</v>
      </c>
      <c r="EL34" s="2">
        <f t="shared" si="82"/>
        <v>105.12819868237248</v>
      </c>
      <c r="EM34" s="2">
        <f t="shared" si="83"/>
        <v>109.24974576776209</v>
      </c>
      <c r="EN34" s="2">
        <f t="shared" si="84"/>
        <v>111.93852093212725</v>
      </c>
      <c r="EO34" s="2">
        <f t="shared" si="85"/>
        <v>106.78288841504047</v>
      </c>
      <c r="EQ34" s="2">
        <f t="shared" si="86"/>
        <v>99.652856417097198</v>
      </c>
      <c r="ER34" s="2">
        <f t="shared" si="87"/>
        <v>102.77354845739035</v>
      </c>
      <c r="ES34" s="2">
        <f t="shared" si="87"/>
        <v>100.58112815563743</v>
      </c>
      <c r="ET34" s="2">
        <f t="shared" si="87"/>
        <v>100.15704609738214</v>
      </c>
      <c r="EU34" s="2">
        <f t="shared" si="87"/>
        <v>100.7761500402523</v>
      </c>
      <c r="EV34" s="2">
        <f t="shared" si="87"/>
        <v>105.70569797875173</v>
      </c>
      <c r="EW34" s="2">
        <f t="shared" si="87"/>
        <v>110.03637436116398</v>
      </c>
      <c r="EX34" s="2">
        <f t="shared" si="87"/>
        <v>110.94512572059412</v>
      </c>
      <c r="EY34" s="2">
        <f t="shared" si="87"/>
        <v>112.79787948184263</v>
      </c>
      <c r="EZ34" s="2">
        <f t="shared" si="87"/>
        <v>105.70636232670508</v>
      </c>
      <c r="FA34" s="2">
        <f t="shared" si="87"/>
        <v>107.58618986405858</v>
      </c>
      <c r="FB34" s="2">
        <f t="shared" si="87"/>
        <v>108.099188594815</v>
      </c>
      <c r="FC34" s="2">
        <f t="shared" si="87"/>
        <v>109.75842922666669</v>
      </c>
      <c r="FD34" s="2">
        <f t="shared" si="87"/>
        <v>109.53893344886644</v>
      </c>
      <c r="FE34" s="2">
        <f t="shared" si="87"/>
        <v>105.23716699460556</v>
      </c>
      <c r="FG34" s="2">
        <f t="shared" si="88"/>
        <v>4.2823358780495382E-2</v>
      </c>
      <c r="FH34" s="2">
        <f t="shared" si="89"/>
        <v>4.3119678834397566E-2</v>
      </c>
      <c r="FI34" s="2">
        <f t="shared" si="89"/>
        <v>3.9913981219958941E-2</v>
      </c>
      <c r="FJ34" s="2">
        <f t="shared" si="89"/>
        <v>4.3171265420101107E-2</v>
      </c>
      <c r="FK34" s="2">
        <f t="shared" si="89"/>
        <v>3.9360555941227261E-2</v>
      </c>
      <c r="FL34" s="2">
        <f t="shared" si="89"/>
        <v>3.9136843112726485E-2</v>
      </c>
      <c r="FM34" s="2">
        <f t="shared" si="89"/>
        <v>3.8320095761611071E-2</v>
      </c>
      <c r="FN34" s="2">
        <f t="shared" si="89"/>
        <v>3.6000634227594051E-2</v>
      </c>
      <c r="FO34" s="2">
        <f t="shared" si="89"/>
        <v>3.6696028142895437E-2</v>
      </c>
      <c r="FP34" s="2">
        <f t="shared" si="89"/>
        <v>3.6662671059682468E-2</v>
      </c>
      <c r="FQ34" s="2">
        <f t="shared" si="89"/>
        <v>3.7508428752664275E-2</v>
      </c>
      <c r="FR34" s="2">
        <f t="shared" si="89"/>
        <v>3.7014023380432227E-2</v>
      </c>
      <c r="FS34" s="2">
        <f t="shared" si="89"/>
        <v>3.7505043570619637E-2</v>
      </c>
      <c r="FT34" s="2">
        <f t="shared" si="89"/>
        <v>3.5955721877763552E-2</v>
      </c>
      <c r="FU34" s="2">
        <f t="shared" si="89"/>
        <v>3.4356759393225876E-2</v>
      </c>
      <c r="FW34" s="2">
        <f t="shared" si="112"/>
        <v>3.7381288178375463E-6</v>
      </c>
      <c r="FX34" s="2">
        <f t="shared" si="90"/>
        <v>4.6240292650746717E-6</v>
      </c>
      <c r="FY34" s="2">
        <f t="shared" si="90"/>
        <v>4.177639667195383E-6</v>
      </c>
      <c r="FZ34" s="2">
        <f t="shared" si="90"/>
        <v>4.6293953817527355E-6</v>
      </c>
      <c r="GA34" s="2">
        <f t="shared" si="90"/>
        <v>4.6114665340900343E-6</v>
      </c>
      <c r="GB34" s="2">
        <f t="shared" si="90"/>
        <v>4.7426671360505625E-6</v>
      </c>
      <c r="GC34" s="2">
        <f t="shared" si="90"/>
        <v>4.7717028660559486E-6</v>
      </c>
      <c r="GD34" s="2">
        <f t="shared" si="90"/>
        <v>4.8778812984038984E-6</v>
      </c>
      <c r="GE34" s="2">
        <f t="shared" si="90"/>
        <v>5.7439891212016949E-6</v>
      </c>
      <c r="GF34" s="2">
        <f t="shared" si="90"/>
        <v>5.2855518315986093E-6</v>
      </c>
      <c r="GG34" s="2">
        <f t="shared" si="90"/>
        <v>5.2325422157214948E-6</v>
      </c>
      <c r="GH34" s="2">
        <f t="shared" si="90"/>
        <v>4.4632130286655707E-6</v>
      </c>
      <c r="GI34" s="2">
        <f t="shared" si="90"/>
        <v>4.0840707205154298E-6</v>
      </c>
      <c r="GJ34" s="2">
        <f t="shared" si="90"/>
        <v>3.5574296063346225E-6</v>
      </c>
      <c r="GK34" s="2">
        <f t="shared" si="90"/>
        <v>3.2687504016955652E-6</v>
      </c>
      <c r="GM34" s="86">
        <f t="shared" si="113"/>
        <v>2.7431334757310861E-12</v>
      </c>
      <c r="GN34" s="86">
        <f t="shared" si="91"/>
        <v>2.7650745509007664E-12</v>
      </c>
      <c r="GO34" s="86">
        <f t="shared" si="91"/>
        <v>2.9315867049112545E-13</v>
      </c>
      <c r="GP34" s="86">
        <f t="shared" si="91"/>
        <v>6.9727765198823704E-13</v>
      </c>
      <c r="GQ34" s="86">
        <f t="shared" si="91"/>
        <v>7.2121554242031346E-14</v>
      </c>
      <c r="GR34" s="86">
        <f t="shared" si="91"/>
        <v>7.807923507943366E-14</v>
      </c>
      <c r="GS34" s="86">
        <f t="shared" si="91"/>
        <v>3.0041113547699594E-14</v>
      </c>
      <c r="GT34" s="86">
        <f t="shared" si="91"/>
        <v>2.8244866409327492E-15</v>
      </c>
      <c r="GU34" s="86">
        <f t="shared" si="91"/>
        <v>1.3716193836301364E-15</v>
      </c>
      <c r="GV34" s="86">
        <f t="shared" si="91"/>
        <v>1.0345836894303845E-14</v>
      </c>
      <c r="GW34" s="86">
        <f t="shared" si="91"/>
        <v>1.9992944190289866E-15</v>
      </c>
      <c r="GX34" s="86">
        <f t="shared" si="91"/>
        <v>1.9572391227509609E-14</v>
      </c>
      <c r="GY34" s="86">
        <f t="shared" si="91"/>
        <v>8.6505110204775993E-15</v>
      </c>
      <c r="GZ34" s="86">
        <f t="shared" si="91"/>
        <v>4.2223284973706412E-16</v>
      </c>
      <c r="HA34" s="86">
        <f t="shared" si="91"/>
        <v>2.4321185168866304E-17</v>
      </c>
      <c r="HC34" s="86">
        <f t="shared" si="145"/>
        <v>4.9846066013037129E-27</v>
      </c>
      <c r="HD34" s="86">
        <f t="shared" si="92"/>
        <v>1.4330740972033965E-26</v>
      </c>
      <c r="HE34" s="86">
        <f t="shared" si="92"/>
        <v>7.5521420167347563E-32</v>
      </c>
      <c r="HF34" s="86">
        <f t="shared" si="92"/>
        <v>7.5013210314368504E-32</v>
      </c>
      <c r="HG34" s="86">
        <f t="shared" si="92"/>
        <v>5.9084357227828123E-33</v>
      </c>
      <c r="HH34" s="86">
        <f t="shared" si="92"/>
        <v>8.6653276302257751E-32</v>
      </c>
      <c r="HI34" s="86">
        <f t="shared" si="92"/>
        <v>3.3919611063626437E-38</v>
      </c>
      <c r="HJ34" s="86">
        <f t="shared" si="92"/>
        <v>1.968260889130434E-32</v>
      </c>
      <c r="HK34" s="86">
        <f t="shared" si="92"/>
        <v>8.0121913986133562E-37</v>
      </c>
      <c r="HL34" s="86">
        <f t="shared" si="92"/>
        <v>1.597122401674578E-34</v>
      </c>
      <c r="HM34" s="86">
        <f t="shared" si="92"/>
        <v>6.2307405728636169E-35</v>
      </c>
      <c r="HN34" s="86">
        <f t="shared" si="92"/>
        <v>4.8910162608657103E-35</v>
      </c>
      <c r="HO34" s="86">
        <f t="shared" si="92"/>
        <v>9.4435484467156558E-35</v>
      </c>
      <c r="HP34" s="86">
        <f t="shared" si="92"/>
        <v>1.1269159126982E-39</v>
      </c>
      <c r="HQ34" s="86">
        <f t="shared" si="92"/>
        <v>1.0113756200265747E-41</v>
      </c>
      <c r="HS34" s="86">
        <f t="shared" si="114"/>
        <v>5.4554640514100996E-108</v>
      </c>
      <c r="HT34" s="86">
        <f t="shared" si="93"/>
        <v>1.7125249270795314E-104</v>
      </c>
      <c r="HU34" s="86">
        <f t="shared" si="93"/>
        <v>7.0668287792902734E-129</v>
      </c>
      <c r="HV34" s="86">
        <f t="shared" si="93"/>
        <v>2.757379741158127E-128</v>
      </c>
      <c r="HW34" s="86">
        <f t="shared" si="93"/>
        <v>1.1874253245276026E-132</v>
      </c>
      <c r="HX34" s="86">
        <f t="shared" si="93"/>
        <v>1.6089111296281563E-127</v>
      </c>
      <c r="HY34" s="86">
        <f t="shared" si="93"/>
        <v>4.1010131161829039E-157</v>
      </c>
      <c r="HZ34" s="86">
        <f t="shared" si="93"/>
        <v>1.8408242618712452E-130</v>
      </c>
      <c r="IA34" s="86">
        <f t="shared" si="93"/>
        <v>2.1850119482893092E-149</v>
      </c>
      <c r="IB34" s="86">
        <f t="shared" si="93"/>
        <v>8.0138852224732632E-140</v>
      </c>
      <c r="IC34" s="86">
        <f t="shared" si="93"/>
        <v>3.3593710900744031E-143</v>
      </c>
      <c r="ID34" s="86">
        <f t="shared" si="93"/>
        <v>8.4090191810935649E-142</v>
      </c>
      <c r="IE34" s="86">
        <f t="shared" si="93"/>
        <v>2.0605396472040613E-141</v>
      </c>
      <c r="IF34" s="86">
        <f t="shared" si="93"/>
        <v>7.2505853144785811E-89</v>
      </c>
      <c r="IG34" s="86">
        <f t="shared" si="93"/>
        <v>8.4006680903499393E-62</v>
      </c>
      <c r="II34" s="86">
        <f t="shared" si="115"/>
        <v>1.8141959089197691E-301</v>
      </c>
      <c r="IJ34" s="86">
        <f t="shared" si="116"/>
        <v>1.7792855983005632E-289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3.2689689481592875E-293</v>
      </c>
      <c r="IW34" s="86">
        <f t="shared" si="129"/>
        <v>1.673228576912434E-254</v>
      </c>
      <c r="IY34" s="86">
        <f t="shared" si="130"/>
        <v>2.743133475731091E-12</v>
      </c>
      <c r="IZ34" s="86">
        <f t="shared" si="131"/>
        <v>2.7650745509007806E-12</v>
      </c>
      <c r="JA34" s="86">
        <f t="shared" si="132"/>
        <v>2.9315867049112545E-13</v>
      </c>
      <c r="JB34" s="86">
        <f t="shared" si="133"/>
        <v>6.9727765198823704E-13</v>
      </c>
      <c r="JC34" s="86">
        <f t="shared" si="134"/>
        <v>7.2121554242031346E-14</v>
      </c>
      <c r="JD34" s="86">
        <f t="shared" si="135"/>
        <v>7.807923507943366E-14</v>
      </c>
      <c r="JE34" s="86">
        <f t="shared" si="136"/>
        <v>3.0041113547699594E-14</v>
      </c>
      <c r="JF34" s="86">
        <f t="shared" si="137"/>
        <v>2.8244866409327492E-15</v>
      </c>
      <c r="JG34" s="86">
        <f t="shared" si="138"/>
        <v>1.3716193836301364E-15</v>
      </c>
      <c r="JH34" s="86">
        <f t="shared" si="139"/>
        <v>1.0345836894303845E-14</v>
      </c>
      <c r="JI34" s="86">
        <f t="shared" si="140"/>
        <v>1.9992944190289866E-15</v>
      </c>
      <c r="JJ34" s="86">
        <f t="shared" si="141"/>
        <v>1.9572391227509609E-14</v>
      </c>
      <c r="JK34" s="86">
        <f t="shared" si="142"/>
        <v>8.6505110204775993E-15</v>
      </c>
      <c r="JL34" s="86">
        <f t="shared" si="143"/>
        <v>4.2223284973706412E-16</v>
      </c>
      <c r="JM34" s="86">
        <f t="shared" si="144"/>
        <v>2.4321185168866304E-17</v>
      </c>
    </row>
    <row r="35" spans="2:273" x14ac:dyDescent="0.25">
      <c r="B35" s="2">
        <v>8</v>
      </c>
      <c r="C35" s="37">
        <v>96.936999999999998</v>
      </c>
      <c r="D35" s="37">
        <v>95.355000000000004</v>
      </c>
      <c r="E35" s="37">
        <v>94.114999999999995</v>
      </c>
      <c r="F35" s="37">
        <v>95.516000000000005</v>
      </c>
      <c r="G35" s="37">
        <v>101.77</v>
      </c>
      <c r="H35" s="37">
        <v>107.23699999999999</v>
      </c>
      <c r="I35" s="37">
        <v>108.86199999999999</v>
      </c>
      <c r="J35" s="37">
        <v>105.20699999999999</v>
      </c>
      <c r="K35" s="37">
        <v>104.155</v>
      </c>
      <c r="L35" s="37">
        <v>99.25</v>
      </c>
      <c r="M35" s="37">
        <v>98.75</v>
      </c>
      <c r="N35" s="37">
        <v>101.267</v>
      </c>
      <c r="O35" s="37">
        <v>102.559</v>
      </c>
      <c r="P35" s="37">
        <v>102.467</v>
      </c>
      <c r="Q35" s="37">
        <v>102.383</v>
      </c>
      <c r="S35" s="4">
        <f t="shared" si="8"/>
        <v>97.773711699551086</v>
      </c>
      <c r="T35" s="4">
        <f t="shared" si="9"/>
        <v>96.033857848783043</v>
      </c>
      <c r="U35" s="4">
        <f t="shared" si="10"/>
        <v>95.615204046456341</v>
      </c>
      <c r="V35" s="4">
        <f t="shared" si="11"/>
        <v>94.76548394828437</v>
      </c>
      <c r="W35" s="4">
        <f t="shared" si="12"/>
        <v>100.12767046274341</v>
      </c>
      <c r="X35" s="4">
        <f t="shared" si="13"/>
        <v>106.86437188325878</v>
      </c>
      <c r="Y35" s="4">
        <f t="shared" si="14"/>
        <v>107.34295150318145</v>
      </c>
      <c r="Z35" s="4">
        <f t="shared" si="15"/>
        <v>103.62863577348111</v>
      </c>
      <c r="AA35" s="4">
        <f t="shared" si="16"/>
        <v>103.28538404915831</v>
      </c>
      <c r="AB35" s="4">
        <f t="shared" si="17"/>
        <v>101.8614091427484</v>
      </c>
      <c r="AC35" s="4">
        <f t="shared" si="18"/>
        <v>99.427579000954339</v>
      </c>
      <c r="AD35" s="4">
        <f t="shared" si="19"/>
        <v>100.98541725115427</v>
      </c>
      <c r="AE35" s="4">
        <f t="shared" si="20"/>
        <v>101.99088626711803</v>
      </c>
      <c r="AF35" s="4">
        <f t="shared" si="21"/>
        <v>101.99144919754703</v>
      </c>
      <c r="AG35" s="4" t="e">
        <f t="shared" si="22"/>
        <v>#N/A</v>
      </c>
      <c r="AI35" s="4">
        <f t="shared" si="23"/>
        <v>-0.83671169955108837</v>
      </c>
      <c r="AJ35" s="4">
        <f t="shared" si="24"/>
        <v>-0.67885784878303923</v>
      </c>
      <c r="AK35" s="4">
        <f t="shared" si="25"/>
        <v>-1.5002040464563464</v>
      </c>
      <c r="AL35" s="4">
        <f t="shared" si="26"/>
        <v>0.75051605171563551</v>
      </c>
      <c r="AM35" s="4">
        <f t="shared" si="27"/>
        <v>1.642329537256586</v>
      </c>
      <c r="AN35" s="4">
        <f t="shared" si="28"/>
        <v>0.3726281167412111</v>
      </c>
      <c r="AO35" s="4">
        <f t="shared" si="29"/>
        <v>1.5190484968185416</v>
      </c>
      <c r="AP35" s="4">
        <f t="shared" si="30"/>
        <v>1.578364226518886</v>
      </c>
      <c r="AQ35" s="4">
        <f t="shared" si="31"/>
        <v>0.86961595084169119</v>
      </c>
      <c r="AR35" s="4">
        <f t="shared" si="32"/>
        <v>-2.6114091427483999</v>
      </c>
      <c r="AS35" s="4">
        <f t="shared" si="33"/>
        <v>-0.67757900095433854</v>
      </c>
      <c r="AT35" s="4">
        <f t="shared" si="34"/>
        <v>0.28158274884572165</v>
      </c>
      <c r="AU35" s="4">
        <f t="shared" si="35"/>
        <v>0.56811373288196876</v>
      </c>
      <c r="AV35" s="4">
        <f t="shared" si="36"/>
        <v>0.47555080245297177</v>
      </c>
      <c r="AW35" s="4">
        <f t="shared" si="36"/>
        <v>0</v>
      </c>
      <c r="AY35" s="2">
        <f t="shared" si="96"/>
        <v>97.773711688671085</v>
      </c>
      <c r="AZ35" s="2">
        <f t="shared" si="37"/>
        <v>96.033857837192826</v>
      </c>
      <c r="BA35" s="2">
        <f t="shared" si="37"/>
        <v>95.615204045104491</v>
      </c>
      <c r="BB35" s="2">
        <f t="shared" si="37"/>
        <v>94.765483945156703</v>
      </c>
      <c r="BC35" s="2">
        <f t="shared" si="37"/>
        <v>100.12767046238341</v>
      </c>
      <c r="BD35" s="2">
        <f t="shared" si="37"/>
        <v>106.86437188287688</v>
      </c>
      <c r="BE35" s="2">
        <f t="shared" si="37"/>
        <v>107.3429515030204</v>
      </c>
      <c r="BF35" s="2">
        <f t="shared" si="37"/>
        <v>103.62863577346361</v>
      </c>
      <c r="BG35" s="2">
        <f t="shared" si="37"/>
        <v>103.28538404914994</v>
      </c>
      <c r="BH35" s="2">
        <f t="shared" si="37"/>
        <v>101.86140914269272</v>
      </c>
      <c r="BI35" s="2">
        <f t="shared" si="37"/>
        <v>99.427579000942515</v>
      </c>
      <c r="BJ35" s="2">
        <f t="shared" si="37"/>
        <v>100.98541725105393</v>
      </c>
      <c r="BK35" s="2">
        <f t="shared" si="37"/>
        <v>101.99088626707228</v>
      </c>
      <c r="BL35" s="2">
        <f t="shared" si="37"/>
        <v>101.9914491975447</v>
      </c>
      <c r="BM35" s="2" t="e">
        <f t="shared" si="37"/>
        <v>#N/A</v>
      </c>
      <c r="BO35" s="2">
        <f t="shared" si="38"/>
        <v>96.936999999999998</v>
      </c>
      <c r="BP35" s="2">
        <f t="shared" si="39"/>
        <v>95.355000000000004</v>
      </c>
      <c r="BQ35" s="2">
        <f t="shared" si="40"/>
        <v>94.114999999999995</v>
      </c>
      <c r="BR35" s="2">
        <f t="shared" si="41"/>
        <v>95.516000000000005</v>
      </c>
      <c r="BS35" s="2">
        <f t="shared" si="42"/>
        <v>101.77</v>
      </c>
      <c r="BT35" s="2">
        <f t="shared" si="43"/>
        <v>107.23699999999999</v>
      </c>
      <c r="BU35" s="2">
        <f t="shared" si="44"/>
        <v>108.86199999999999</v>
      </c>
      <c r="BV35" s="2">
        <f t="shared" si="45"/>
        <v>105.20699999999999</v>
      </c>
      <c r="BW35" s="2">
        <f t="shared" si="46"/>
        <v>104.155</v>
      </c>
      <c r="BX35" s="2">
        <f t="shared" si="47"/>
        <v>99.25</v>
      </c>
      <c r="BY35" s="2">
        <f t="shared" si="48"/>
        <v>98.75</v>
      </c>
      <c r="BZ35" s="2">
        <f t="shared" si="49"/>
        <v>101.267</v>
      </c>
      <c r="CA35" s="2">
        <f t="shared" si="50"/>
        <v>102.559</v>
      </c>
      <c r="CB35" s="2">
        <f t="shared" si="51"/>
        <v>102.467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97.589712891986082</v>
      </c>
      <c r="DL35" s="2">
        <f t="shared" si="70"/>
        <v>95.600497560975626</v>
      </c>
      <c r="DM35" s="2">
        <f t="shared" si="70"/>
        <v>95.156031106612673</v>
      </c>
      <c r="DN35" s="2">
        <f t="shared" si="70"/>
        <v>94.404562887989215</v>
      </c>
      <c r="DO35" s="2">
        <f t="shared" si="70"/>
        <v>100.00139752708175</v>
      </c>
      <c r="DP35" s="2">
        <f t="shared" si="70"/>
        <v>106.78620976036767</v>
      </c>
      <c r="DQ35" s="2">
        <f t="shared" si="70"/>
        <v>107.17987339971549</v>
      </c>
      <c r="DR35" s="2">
        <f t="shared" si="70"/>
        <v>103.32162372372373</v>
      </c>
      <c r="DS35" s="2">
        <f t="shared" si="70"/>
        <v>102.83572773109243</v>
      </c>
      <c r="DT35" s="2">
        <f t="shared" si="70"/>
        <v>101.67709009009009</v>
      </c>
      <c r="DU35" s="2">
        <f t="shared" si="70"/>
        <v>99.209857703081227</v>
      </c>
      <c r="DV35" s="2">
        <f t="shared" si="70"/>
        <v>100.81654765291607</v>
      </c>
      <c r="DW35" s="2">
        <f t="shared" si="70"/>
        <v>101.68743963963963</v>
      </c>
      <c r="DX35" s="2">
        <f t="shared" si="70"/>
        <v>101.59176190476188</v>
      </c>
      <c r="DY35" s="2">
        <f t="shared" si="70"/>
        <v>100.55686475044563</v>
      </c>
      <c r="EA35" s="2">
        <f t="shared" si="71"/>
        <v>101.52470664961633</v>
      </c>
      <c r="EB35" s="2">
        <f t="shared" si="72"/>
        <v>104.80472990645718</v>
      </c>
      <c r="EC35" s="2">
        <f t="shared" si="73"/>
        <v>105.68881385632386</v>
      </c>
      <c r="ED35" s="2">
        <f t="shared" si="74"/>
        <v>102.06114546469146</v>
      </c>
      <c r="EE35" s="2">
        <f t="shared" si="75"/>
        <v>102.93860623272053</v>
      </c>
      <c r="EF35" s="2">
        <f t="shared" si="76"/>
        <v>108.61487917926172</v>
      </c>
      <c r="EG35" s="2">
        <f t="shared" si="77"/>
        <v>111.07559962661081</v>
      </c>
      <c r="EH35" s="2">
        <f t="shared" si="78"/>
        <v>111.12627824481918</v>
      </c>
      <c r="EI35" s="2">
        <f t="shared" si="79"/>
        <v>114.05087999533963</v>
      </c>
      <c r="EJ35" s="2">
        <f t="shared" si="80"/>
        <v>106.27848246860935</v>
      </c>
      <c r="EK35" s="2">
        <f t="shared" si="81"/>
        <v>104.52246453844944</v>
      </c>
      <c r="EL35" s="2">
        <f t="shared" si="82"/>
        <v>104.99193049420469</v>
      </c>
      <c r="EM35" s="2">
        <f t="shared" si="83"/>
        <v>109.09300191155505</v>
      </c>
      <c r="EN35" s="2">
        <f t="shared" si="84"/>
        <v>111.76516677285923</v>
      </c>
      <c r="EO35" s="2">
        <f t="shared" si="85"/>
        <v>106.67249778200859</v>
      </c>
      <c r="EQ35" s="2">
        <f t="shared" si="86"/>
        <v>99.540837686683034</v>
      </c>
      <c r="ER35" s="2">
        <f t="shared" si="87"/>
        <v>102.63457009208308</v>
      </c>
      <c r="ES35" s="2">
        <f t="shared" si="87"/>
        <v>100.44728891493904</v>
      </c>
      <c r="ET35" s="2">
        <f t="shared" si="87"/>
        <v>100.02908621104351</v>
      </c>
      <c r="EU35" s="2">
        <f t="shared" si="87"/>
        <v>100.65721359736905</v>
      </c>
      <c r="EV35" s="2">
        <f t="shared" si="87"/>
        <v>105.57223955102145</v>
      </c>
      <c r="EW35" s="2">
        <f t="shared" si="87"/>
        <v>109.87603903150186</v>
      </c>
      <c r="EX35" s="2">
        <f t="shared" si="87"/>
        <v>110.78223996467281</v>
      </c>
      <c r="EY35" s="2">
        <f t="shared" si="87"/>
        <v>112.62260461304221</v>
      </c>
      <c r="EZ35" s="2">
        <f t="shared" si="87"/>
        <v>105.56900710163495</v>
      </c>
      <c r="FA35" s="2">
        <f t="shared" si="87"/>
        <v>107.41724903982391</v>
      </c>
      <c r="FB35" s="2">
        <f t="shared" si="87"/>
        <v>107.93130198161327</v>
      </c>
      <c r="FC35" s="2">
        <f t="shared" si="87"/>
        <v>109.59629019047621</v>
      </c>
      <c r="FD35" s="2">
        <f t="shared" si="87"/>
        <v>109.39066650136473</v>
      </c>
      <c r="FE35" s="2">
        <f t="shared" si="87"/>
        <v>105.14333409150397</v>
      </c>
      <c r="FG35" s="2">
        <f t="shared" si="88"/>
        <v>4.6761682343518372E-2</v>
      </c>
      <c r="FH35" s="2">
        <f t="shared" si="89"/>
        <v>4.7083913462363645E-2</v>
      </c>
      <c r="FI35" s="2">
        <f t="shared" si="89"/>
        <v>4.3596925826637024E-2</v>
      </c>
      <c r="FJ35" s="2">
        <f t="shared" si="89"/>
        <v>4.7140009050134074E-2</v>
      </c>
      <c r="FK35" s="2">
        <f t="shared" si="89"/>
        <v>4.2994721697876014E-2</v>
      </c>
      <c r="FL35" s="2">
        <f t="shared" si="89"/>
        <v>4.2751272659484897E-2</v>
      </c>
      <c r="FM35" s="2">
        <f t="shared" si="89"/>
        <v>4.1862382001822039E-2</v>
      </c>
      <c r="FN35" s="2">
        <f t="shared" si="89"/>
        <v>3.9337281233224629E-2</v>
      </c>
      <c r="FO35" s="2">
        <f t="shared" si="89"/>
        <v>4.0094445707280046E-2</v>
      </c>
      <c r="FP35" s="2">
        <f t="shared" si="89"/>
        <v>4.0058127887563695E-2</v>
      </c>
      <c r="FQ35" s="2">
        <f t="shared" si="89"/>
        <v>4.0978882151611197E-2</v>
      </c>
      <c r="FR35" s="2">
        <f t="shared" si="89"/>
        <v>4.0440654143559886E-2</v>
      </c>
      <c r="FS35" s="2">
        <f t="shared" si="89"/>
        <v>4.0975197090952147E-2</v>
      </c>
      <c r="FT35" s="2">
        <f t="shared" si="89"/>
        <v>3.9288375921543758E-2</v>
      </c>
      <c r="FU35" s="2">
        <f t="shared" si="89"/>
        <v>3.7546981405137257E-2</v>
      </c>
      <c r="FW35" s="2">
        <f t="shared" si="112"/>
        <v>4.098775264918579E-6</v>
      </c>
      <c r="FX35" s="2">
        <f t="shared" si="90"/>
        <v>5.0701450055994084E-6</v>
      </c>
      <c r="FY35" s="2">
        <f t="shared" si="90"/>
        <v>4.5806889601707049E-6</v>
      </c>
      <c r="FZ35" s="2">
        <f t="shared" si="90"/>
        <v>5.0760288302820509E-6</v>
      </c>
      <c r="GA35" s="2">
        <f t="shared" si="90"/>
        <v>5.0563702572643755E-6</v>
      </c>
      <c r="GB35" s="2">
        <f t="shared" si="90"/>
        <v>5.2002287268069903E-6</v>
      </c>
      <c r="GC35" s="2">
        <f t="shared" si="90"/>
        <v>5.2320657424428524E-6</v>
      </c>
      <c r="GD35" s="2">
        <f t="shared" si="90"/>
        <v>5.3484879700268974E-6</v>
      </c>
      <c r="GE35" s="2">
        <f t="shared" si="90"/>
        <v>6.2981553400343966E-6</v>
      </c>
      <c r="GF35" s="2">
        <f t="shared" si="90"/>
        <v>5.7954893825777591E-6</v>
      </c>
      <c r="GG35" s="2">
        <f t="shared" si="90"/>
        <v>5.7373655535647205E-6</v>
      </c>
      <c r="GH35" s="2">
        <f t="shared" si="90"/>
        <v>4.8938136633844019E-6</v>
      </c>
      <c r="GI35" s="2">
        <f t="shared" si="90"/>
        <v>4.4780927320769469E-6</v>
      </c>
      <c r="GJ35" s="2">
        <f t="shared" si="90"/>
        <v>3.9006426589034495E-6</v>
      </c>
      <c r="GK35" s="2">
        <f t="shared" si="90"/>
        <v>3.5841124137965101E-6</v>
      </c>
      <c r="GM35" s="86">
        <f t="shared" si="113"/>
        <v>7.0233565646477257E-12</v>
      </c>
      <c r="GN35" s="86">
        <f t="shared" si="91"/>
        <v>7.0921916005117009E-12</v>
      </c>
      <c r="GO35" s="86">
        <f t="shared" si="91"/>
        <v>8.1526763369962588E-13</v>
      </c>
      <c r="GP35" s="86">
        <f t="shared" si="91"/>
        <v>1.91066665000663E-12</v>
      </c>
      <c r="GQ35" s="86">
        <f t="shared" si="91"/>
        <v>2.1316624520519398E-13</v>
      </c>
      <c r="GR35" s="86">
        <f t="shared" si="91"/>
        <v>2.2946304794948056E-13</v>
      </c>
      <c r="GS35" s="86">
        <f t="shared" si="91"/>
        <v>9.1629399825132929E-14</v>
      </c>
      <c r="GT35" s="86">
        <f t="shared" si="91"/>
        <v>9.3952534719948075E-15</v>
      </c>
      <c r="GU35" s="86">
        <f t="shared" si="91"/>
        <v>4.7522540412132002E-15</v>
      </c>
      <c r="GV35" s="86">
        <f t="shared" si="91"/>
        <v>3.2633079710892692E-14</v>
      </c>
      <c r="GW35" s="86">
        <f t="shared" si="91"/>
        <v>6.8649759912431356E-15</v>
      </c>
      <c r="GX35" s="86">
        <f t="shared" si="91"/>
        <v>6.0150717833998748E-14</v>
      </c>
      <c r="GY35" s="86">
        <f t="shared" si="91"/>
        <v>2.7742111821049102E-14</v>
      </c>
      <c r="GZ35" s="86">
        <f t="shared" si="91"/>
        <v>1.5326407087461936E-15</v>
      </c>
      <c r="HA35" s="86">
        <f t="shared" si="91"/>
        <v>9.8827558108585472E-17</v>
      </c>
      <c r="HC35" s="86">
        <f t="shared" si="145"/>
        <v>2.3723475480389536E-26</v>
      </c>
      <c r="HD35" s="86">
        <f t="shared" si="92"/>
        <v>6.6918426573073125E-26</v>
      </c>
      <c r="HE35" s="86">
        <f t="shared" si="92"/>
        <v>4.9324575203399412E-31</v>
      </c>
      <c r="HF35" s="86">
        <f t="shared" si="92"/>
        <v>5.0311392513766384E-31</v>
      </c>
      <c r="HG35" s="86">
        <f t="shared" si="92"/>
        <v>4.1918244680559111E-32</v>
      </c>
      <c r="HH35" s="86">
        <f t="shared" si="92"/>
        <v>5.6568977380500843E-31</v>
      </c>
      <c r="HI35" s="86">
        <f t="shared" si="92"/>
        <v>3.3130375123886222E-37</v>
      </c>
      <c r="HJ35" s="86">
        <f t="shared" si="92"/>
        <v>1.3355753060061052E-31</v>
      </c>
      <c r="HK35" s="86">
        <f t="shared" si="92"/>
        <v>7.4079768112301254E-36</v>
      </c>
      <c r="HL35" s="86">
        <f t="shared" si="92"/>
        <v>1.2495813501633552E-33</v>
      </c>
      <c r="HM35" s="86">
        <f t="shared" si="92"/>
        <v>5.1278930148476411E-34</v>
      </c>
      <c r="HN35" s="86">
        <f t="shared" si="92"/>
        <v>3.8957092755840767E-34</v>
      </c>
      <c r="HO35" s="86">
        <f t="shared" si="92"/>
        <v>7.3920955602482676E-34</v>
      </c>
      <c r="HP35" s="86">
        <f t="shared" si="92"/>
        <v>1.2200601071315245E-38</v>
      </c>
      <c r="HQ35" s="86">
        <f t="shared" si="92"/>
        <v>1.240409977667695E-40</v>
      </c>
      <c r="HS35" s="86">
        <f t="shared" si="114"/>
        <v>4.8357712818953999E-106</v>
      </c>
      <c r="HT35" s="86">
        <f t="shared" si="93"/>
        <v>1.3887712920229705E-102</v>
      </c>
      <c r="HU35" s="86">
        <f t="shared" si="93"/>
        <v>1.589619938296484E-126</v>
      </c>
      <c r="HV35" s="86">
        <f t="shared" si="93"/>
        <v>6.61059775480455E-126</v>
      </c>
      <c r="HW35" s="86">
        <f t="shared" si="93"/>
        <v>3.3315700671588715E-130</v>
      </c>
      <c r="HX35" s="86">
        <f t="shared" si="93"/>
        <v>3.5294136211487722E-125</v>
      </c>
      <c r="HY35" s="86">
        <f t="shared" si="93"/>
        <v>3.0637932453957846E-154</v>
      </c>
      <c r="HZ35" s="86">
        <f t="shared" si="93"/>
        <v>4.5404519591378968E-128</v>
      </c>
      <c r="IA35" s="86">
        <f t="shared" si="93"/>
        <v>1.3348148020663933E-146</v>
      </c>
      <c r="IB35" s="86">
        <f t="shared" si="93"/>
        <v>3.0238476873862712E-137</v>
      </c>
      <c r="IC35" s="86">
        <f t="shared" si="93"/>
        <v>1.5214968056495203E-140</v>
      </c>
      <c r="ID35" s="86">
        <f t="shared" si="93"/>
        <v>3.329221212421773E-139</v>
      </c>
      <c r="IE35" s="86">
        <f t="shared" si="93"/>
        <v>7.8924565127487316E-139</v>
      </c>
      <c r="IF35" s="86">
        <f t="shared" si="93"/>
        <v>2.8042272960448761E-87</v>
      </c>
      <c r="IG35" s="86">
        <f t="shared" si="93"/>
        <v>1.0017671220766288E-60</v>
      </c>
      <c r="II35" s="86">
        <f t="shared" si="115"/>
        <v>4.5085988017327584E-297</v>
      </c>
      <c r="IJ35" s="86">
        <f t="shared" si="116"/>
        <v>3.4866165585984566E-285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5.9128602735516279E-289</v>
      </c>
      <c r="IW35" s="86">
        <f t="shared" si="129"/>
        <v>7.7715857923479114E-251</v>
      </c>
      <c r="IY35" s="86">
        <f t="shared" si="130"/>
        <v>7.0233565646477491E-12</v>
      </c>
      <c r="IZ35" s="86">
        <f t="shared" si="131"/>
        <v>7.0921916005117679E-12</v>
      </c>
      <c r="JA35" s="86">
        <f t="shared" si="132"/>
        <v>8.1526763369962588E-13</v>
      </c>
      <c r="JB35" s="86">
        <f t="shared" si="133"/>
        <v>1.91066665000663E-12</v>
      </c>
      <c r="JC35" s="86">
        <f t="shared" si="134"/>
        <v>2.1316624520519398E-13</v>
      </c>
      <c r="JD35" s="86">
        <f t="shared" si="135"/>
        <v>2.2946304794948056E-13</v>
      </c>
      <c r="JE35" s="86">
        <f t="shared" si="136"/>
        <v>9.1629399825132929E-14</v>
      </c>
      <c r="JF35" s="86">
        <f t="shared" si="137"/>
        <v>9.3952534719948075E-15</v>
      </c>
      <c r="JG35" s="86">
        <f t="shared" si="138"/>
        <v>4.7522540412132002E-15</v>
      </c>
      <c r="JH35" s="86">
        <f t="shared" si="139"/>
        <v>3.2633079710892692E-14</v>
      </c>
      <c r="JI35" s="86">
        <f t="shared" si="140"/>
        <v>6.8649759912431356E-15</v>
      </c>
      <c r="JJ35" s="86">
        <f t="shared" si="141"/>
        <v>6.0150717833998748E-14</v>
      </c>
      <c r="JK35" s="86">
        <f t="shared" si="142"/>
        <v>2.7742111821049102E-14</v>
      </c>
      <c r="JL35" s="86">
        <f t="shared" si="143"/>
        <v>1.5326407087461936E-15</v>
      </c>
      <c r="JM35" s="86">
        <f t="shared" si="144"/>
        <v>9.8827558108585472E-17</v>
      </c>
    </row>
    <row r="36" spans="2:273" x14ac:dyDescent="0.25">
      <c r="B36" s="2">
        <v>9</v>
      </c>
      <c r="C36" s="37">
        <v>98.254000000000005</v>
      </c>
      <c r="D36" s="37">
        <v>94.274000000000001</v>
      </c>
      <c r="E36" s="37">
        <v>94.459000000000003</v>
      </c>
      <c r="F36" s="37">
        <v>95.048000000000002</v>
      </c>
      <c r="G36" s="37">
        <v>98.966999999999999</v>
      </c>
      <c r="H36" s="37">
        <v>106.949</v>
      </c>
      <c r="I36" s="37">
        <v>109.29300000000001</v>
      </c>
      <c r="J36" s="37">
        <v>103.70699999999999</v>
      </c>
      <c r="K36" s="37">
        <v>102.483</v>
      </c>
      <c r="L36" s="37">
        <v>101.75</v>
      </c>
      <c r="M36" s="37">
        <v>98.283000000000001</v>
      </c>
      <c r="N36" s="37">
        <v>100.967</v>
      </c>
      <c r="O36" s="37">
        <v>103.119</v>
      </c>
      <c r="P36" s="37">
        <v>102.56699999999999</v>
      </c>
      <c r="Q36" s="37">
        <v>99.882999999999996</v>
      </c>
      <c r="R36" s="10"/>
      <c r="S36" s="4">
        <f t="shared" si="8"/>
        <v>97.879928784266909</v>
      </c>
      <c r="T36" s="4">
        <f t="shared" si="9"/>
        <v>96.170370493845382</v>
      </c>
      <c r="U36" s="4">
        <f t="shared" si="10"/>
        <v>95.742439409978587</v>
      </c>
      <c r="V36" s="4">
        <f t="shared" si="11"/>
        <v>94.87354191842617</v>
      </c>
      <c r="W36" s="4">
        <f t="shared" si="12"/>
        <v>100.18913050928569</v>
      </c>
      <c r="X36" s="4">
        <f t="shared" si="13"/>
        <v>106.87075976502324</v>
      </c>
      <c r="Y36" s="4">
        <f t="shared" si="14"/>
        <v>107.32962128949822</v>
      </c>
      <c r="Z36" s="4">
        <f t="shared" si="15"/>
        <v>103.76103742330086</v>
      </c>
      <c r="AA36" s="4">
        <f t="shared" si="16"/>
        <v>103.4801493237897</v>
      </c>
      <c r="AB36" s="4">
        <f t="shared" si="17"/>
        <v>101.92093623170551</v>
      </c>
      <c r="AC36" s="4">
        <f t="shared" si="18"/>
        <v>99.505873588748926</v>
      </c>
      <c r="AD36" s="4">
        <f t="shared" si="19"/>
        <v>101.02566023044952</v>
      </c>
      <c r="AE36" s="4">
        <f t="shared" si="20"/>
        <v>102.07366538107678</v>
      </c>
      <c r="AF36" s="4">
        <f t="shared" si="21"/>
        <v>102.18671862543283</v>
      </c>
      <c r="AG36" s="4" t="e">
        <f t="shared" si="22"/>
        <v>#N/A</v>
      </c>
      <c r="AI36" s="4">
        <f t="shared" si="23"/>
        <v>0.3740712157330961</v>
      </c>
      <c r="AJ36" s="4">
        <f t="shared" si="24"/>
        <v>-1.8963704938453816</v>
      </c>
      <c r="AK36" s="4">
        <f t="shared" si="25"/>
        <v>-1.283439409978584</v>
      </c>
      <c r="AL36" s="4">
        <f t="shared" si="26"/>
        <v>0.17445808157383169</v>
      </c>
      <c r="AM36" s="4">
        <f t="shared" si="27"/>
        <v>-1.2221305092856909</v>
      </c>
      <c r="AN36" s="4">
        <f t="shared" si="28"/>
        <v>7.8240234976760803E-2</v>
      </c>
      <c r="AO36" s="4">
        <f t="shared" si="29"/>
        <v>1.9633787105017859</v>
      </c>
      <c r="AP36" s="4">
        <f t="shared" si="30"/>
        <v>-5.4037423300869136E-2</v>
      </c>
      <c r="AQ36" s="4">
        <f t="shared" si="31"/>
        <v>-0.99714932378969934</v>
      </c>
      <c r="AR36" s="4">
        <f t="shared" si="32"/>
        <v>-0.17093623170551098</v>
      </c>
      <c r="AS36" s="4">
        <f t="shared" si="33"/>
        <v>-1.222873588748925</v>
      </c>
      <c r="AT36" s="4">
        <f t="shared" si="34"/>
        <v>-5.8660230449518735E-2</v>
      </c>
      <c r="AU36" s="4">
        <f t="shared" si="35"/>
        <v>1.0453346189232207</v>
      </c>
      <c r="AV36" s="4">
        <f t="shared" si="36"/>
        <v>0.38028137456716138</v>
      </c>
      <c r="AW36" s="4">
        <f t="shared" si="36"/>
        <v>0</v>
      </c>
      <c r="AY36" s="2">
        <f t="shared" si="96"/>
        <v>97.879928757401203</v>
      </c>
      <c r="AZ36" s="2">
        <f t="shared" si="37"/>
        <v>96.170370465178081</v>
      </c>
      <c r="BA36" s="2">
        <f t="shared" si="37"/>
        <v>95.742439406358756</v>
      </c>
      <c r="BB36" s="2">
        <f t="shared" si="37"/>
        <v>94.87354191017711</v>
      </c>
      <c r="BC36" s="2">
        <f t="shared" si="37"/>
        <v>100.18913050826272</v>
      </c>
      <c r="BD36" s="2">
        <f t="shared" si="37"/>
        <v>106.87075976394401</v>
      </c>
      <c r="BE36" s="2">
        <f t="shared" si="37"/>
        <v>107.32962128902625</v>
      </c>
      <c r="BF36" s="2">
        <f t="shared" si="37"/>
        <v>103.76103742324506</v>
      </c>
      <c r="BG36" s="2">
        <f t="shared" si="37"/>
        <v>103.48014932376194</v>
      </c>
      <c r="BH36" s="2">
        <f t="shared" si="37"/>
        <v>101.92093623153683</v>
      </c>
      <c r="BI36" s="2">
        <f t="shared" si="37"/>
        <v>99.505873588710017</v>
      </c>
      <c r="BJ36" s="2">
        <f t="shared" si="37"/>
        <v>101.02566023015316</v>
      </c>
      <c r="BK36" s="2">
        <f t="shared" si="37"/>
        <v>102.07366538093599</v>
      </c>
      <c r="BL36" s="2">
        <f t="shared" si="37"/>
        <v>102.18671862542473</v>
      </c>
      <c r="BM36" s="2" t="e">
        <f t="shared" si="37"/>
        <v>#N/A</v>
      </c>
      <c r="BO36" s="2">
        <f t="shared" si="38"/>
        <v>98.254000000000005</v>
      </c>
      <c r="BP36" s="2">
        <f t="shared" si="39"/>
        <v>94.274000000000001</v>
      </c>
      <c r="BQ36" s="2">
        <f t="shared" si="40"/>
        <v>94.459000000000003</v>
      </c>
      <c r="BR36" s="2">
        <f t="shared" si="41"/>
        <v>95.048000000000002</v>
      </c>
      <c r="BS36" s="2">
        <f t="shared" si="42"/>
        <v>98.966999999999999</v>
      </c>
      <c r="BT36" s="2">
        <f t="shared" si="43"/>
        <v>106.949</v>
      </c>
      <c r="BU36" s="2">
        <f t="shared" si="44"/>
        <v>109.29300000000001</v>
      </c>
      <c r="BV36" s="2">
        <f t="shared" si="45"/>
        <v>103.70699999999999</v>
      </c>
      <c r="BW36" s="2">
        <f t="shared" si="46"/>
        <v>102.483</v>
      </c>
      <c r="BX36" s="2">
        <f t="shared" si="47"/>
        <v>101.75</v>
      </c>
      <c r="BY36" s="2">
        <f t="shared" si="48"/>
        <v>98.283000000000001</v>
      </c>
      <c r="BZ36" s="2">
        <f t="shared" si="49"/>
        <v>100.967</v>
      </c>
      <c r="CA36" s="2">
        <f t="shared" si="50"/>
        <v>103.119</v>
      </c>
      <c r="CB36" s="2">
        <f t="shared" si="51"/>
        <v>102.56699999999999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97.691037630662038</v>
      </c>
      <c r="DL36" s="2">
        <f t="shared" si="70"/>
        <v>95.711389024390272</v>
      </c>
      <c r="DM36" s="2">
        <f t="shared" si="70"/>
        <v>95.254776248313078</v>
      </c>
      <c r="DN36" s="2">
        <f t="shared" si="70"/>
        <v>94.491781916329288</v>
      </c>
      <c r="DO36" s="2">
        <f t="shared" si="70"/>
        <v>100.06077120035016</v>
      </c>
      <c r="DP36" s="2">
        <f t="shared" si="70"/>
        <v>106.79353649195755</v>
      </c>
      <c r="DQ36" s="2">
        <f t="shared" si="70"/>
        <v>107.15846562351824</v>
      </c>
      <c r="DR36" s="2">
        <f t="shared" si="70"/>
        <v>103.43783003003004</v>
      </c>
      <c r="DS36" s="2">
        <f t="shared" si="70"/>
        <v>103.00476974789916</v>
      </c>
      <c r="DT36" s="2">
        <f t="shared" si="70"/>
        <v>101.72817567567567</v>
      </c>
      <c r="DU36" s="2">
        <f t="shared" si="70"/>
        <v>99.277248739495789</v>
      </c>
      <c r="DV36" s="2">
        <f t="shared" si="70"/>
        <v>100.84865528686582</v>
      </c>
      <c r="DW36" s="2">
        <f t="shared" si="70"/>
        <v>101.75216396396397</v>
      </c>
      <c r="DX36" s="2">
        <f t="shared" si="70"/>
        <v>101.76499943977589</v>
      </c>
      <c r="DY36" s="2">
        <f t="shared" si="70"/>
        <v>100.6811231060606</v>
      </c>
      <c r="EA36" s="2">
        <f t="shared" si="71"/>
        <v>101.39184618195101</v>
      </c>
      <c r="EB36" s="2">
        <f t="shared" si="72"/>
        <v>104.64243265825085</v>
      </c>
      <c r="EC36" s="2">
        <f t="shared" si="73"/>
        <v>105.49973361441531</v>
      </c>
      <c r="ED36" s="2">
        <f t="shared" si="74"/>
        <v>101.91144470729637</v>
      </c>
      <c r="EE36" s="2">
        <f t="shared" si="75"/>
        <v>102.79510989116544</v>
      </c>
      <c r="EF36" s="2">
        <f t="shared" si="76"/>
        <v>108.44809920307779</v>
      </c>
      <c r="EG36" s="2">
        <f t="shared" si="77"/>
        <v>110.90245939164883</v>
      </c>
      <c r="EH36" s="2">
        <f t="shared" si="78"/>
        <v>110.95968123164694</v>
      </c>
      <c r="EI36" s="2">
        <f t="shared" si="79"/>
        <v>113.86007229406967</v>
      </c>
      <c r="EJ36" s="2">
        <f t="shared" si="80"/>
        <v>106.13385388533524</v>
      </c>
      <c r="EK36" s="2">
        <f t="shared" si="81"/>
        <v>104.38515285422235</v>
      </c>
      <c r="EL36" s="2">
        <f t="shared" si="82"/>
        <v>104.85566230603692</v>
      </c>
      <c r="EM36" s="2">
        <f t="shared" si="83"/>
        <v>108.93625805534799</v>
      </c>
      <c r="EN36" s="2">
        <f t="shared" si="84"/>
        <v>111.59181261359123</v>
      </c>
      <c r="EO36" s="2">
        <f t="shared" si="85"/>
        <v>106.56210714897669</v>
      </c>
      <c r="EQ36" s="2">
        <f t="shared" si="86"/>
        <v>99.428818956268884</v>
      </c>
      <c r="ER36" s="2">
        <f t="shared" si="87"/>
        <v>102.49559172677583</v>
      </c>
      <c r="ES36" s="2">
        <f t="shared" si="87"/>
        <v>100.31344967424063</v>
      </c>
      <c r="ET36" s="2">
        <f t="shared" si="87"/>
        <v>99.901126324704862</v>
      </c>
      <c r="EU36" s="2">
        <f t="shared" si="87"/>
        <v>100.5382771544858</v>
      </c>
      <c r="EV36" s="2">
        <f t="shared" si="87"/>
        <v>105.43878112329119</v>
      </c>
      <c r="EW36" s="2">
        <f t="shared" si="87"/>
        <v>109.71570370183974</v>
      </c>
      <c r="EX36" s="2">
        <f t="shared" si="87"/>
        <v>110.61935420875149</v>
      </c>
      <c r="EY36" s="2">
        <f t="shared" si="87"/>
        <v>112.4473297442418</v>
      </c>
      <c r="EZ36" s="2">
        <f t="shared" si="87"/>
        <v>105.43165187656481</v>
      </c>
      <c r="FA36" s="2">
        <f t="shared" si="87"/>
        <v>107.24830821558925</v>
      </c>
      <c r="FB36" s="2">
        <f t="shared" si="87"/>
        <v>107.76341536841154</v>
      </c>
      <c r="FC36" s="2">
        <f t="shared" si="87"/>
        <v>109.43415115428573</v>
      </c>
      <c r="FD36" s="2">
        <f t="shared" si="87"/>
        <v>109.24239955386304</v>
      </c>
      <c r="FE36" s="2">
        <f t="shared" si="87"/>
        <v>105.0495011884024</v>
      </c>
      <c r="FG36" s="2">
        <f t="shared" si="88"/>
        <v>5.1042886004355033E-2</v>
      </c>
      <c r="FH36" s="2">
        <f t="shared" si="89"/>
        <v>5.1393028019925034E-2</v>
      </c>
      <c r="FI36" s="2">
        <f t="shared" si="89"/>
        <v>4.7602853713195212E-2</v>
      </c>
      <c r="FJ36" s="2">
        <f t="shared" si="89"/>
        <v>5.1453980259936208E-2</v>
      </c>
      <c r="FK36" s="2">
        <f t="shared" si="89"/>
        <v>4.6948031957096459E-2</v>
      </c>
      <c r="FL36" s="2">
        <f t="shared" si="89"/>
        <v>4.6683290033110315E-2</v>
      </c>
      <c r="FM36" s="2">
        <f t="shared" si="89"/>
        <v>4.571654878172568E-2</v>
      </c>
      <c r="FN36" s="2">
        <f t="shared" si="89"/>
        <v>4.2969394155589938E-2</v>
      </c>
      <c r="FO36" s="2">
        <f t="shared" si="89"/>
        <v>4.3793282585930411E-2</v>
      </c>
      <c r="FP36" s="2">
        <f t="shared" si="89"/>
        <v>4.3753767051891504E-2</v>
      </c>
      <c r="FQ36" s="2">
        <f t="shared" si="89"/>
        <v>4.4755506813806134E-2</v>
      </c>
      <c r="FR36" s="2">
        <f t="shared" si="89"/>
        <v>4.4169960162625144E-2</v>
      </c>
      <c r="FS36" s="2">
        <f t="shared" si="89"/>
        <v>4.4751497984733699E-2</v>
      </c>
      <c r="FT36" s="2">
        <f t="shared" si="89"/>
        <v>4.2916175015628326E-2</v>
      </c>
      <c r="FU36" s="2">
        <f t="shared" si="89"/>
        <v>4.1020849847383273E-2</v>
      </c>
      <c r="FW36" s="2">
        <f t="shared" si="112"/>
        <v>4.4942159316704956E-6</v>
      </c>
      <c r="FX36" s="2">
        <f t="shared" si="90"/>
        <v>5.5593007305451294E-6</v>
      </c>
      <c r="FY36" s="2">
        <f t="shared" si="90"/>
        <v>5.0226233484598487E-6</v>
      </c>
      <c r="FZ36" s="2">
        <f t="shared" si="90"/>
        <v>5.5657522097043213E-6</v>
      </c>
      <c r="GA36" s="2">
        <f t="shared" si="90"/>
        <v>5.5441970340945283E-6</v>
      </c>
      <c r="GB36" s="2">
        <f t="shared" si="90"/>
        <v>5.7019345531911998E-6</v>
      </c>
      <c r="GC36" s="2">
        <f t="shared" si="90"/>
        <v>5.736843111531116E-6</v>
      </c>
      <c r="GD36" s="2">
        <f t="shared" si="90"/>
        <v>5.8644974153148099E-6</v>
      </c>
      <c r="GE36" s="2">
        <f t="shared" si="90"/>
        <v>6.9057858100756248E-6</v>
      </c>
      <c r="GF36" s="2">
        <f t="shared" si="90"/>
        <v>6.3546241908616832E-6</v>
      </c>
      <c r="GG36" s="2">
        <f t="shared" si="90"/>
        <v>6.2908927505845514E-6</v>
      </c>
      <c r="GH36" s="2">
        <f t="shared" si="90"/>
        <v>5.3659574443715681E-6</v>
      </c>
      <c r="GI36" s="2">
        <f t="shared" si="90"/>
        <v>4.9101289196658418E-6</v>
      </c>
      <c r="GJ36" s="2">
        <f t="shared" si="90"/>
        <v>4.276968016895207E-6</v>
      </c>
      <c r="GK36" s="2">
        <f t="shared" si="90"/>
        <v>3.9298997553390702E-6</v>
      </c>
      <c r="GM36" s="86">
        <f t="shared" si="113"/>
        <v>1.7672295962172106E-11</v>
      </c>
      <c r="GN36" s="86">
        <f t="shared" si="91"/>
        <v>1.7876119361161272E-11</v>
      </c>
      <c r="GO36" s="86">
        <f t="shared" si="91"/>
        <v>2.2246470657877086E-12</v>
      </c>
      <c r="GP36" s="86">
        <f t="shared" si="91"/>
        <v>5.1370183094352054E-12</v>
      </c>
      <c r="GQ36" s="86">
        <f t="shared" si="91"/>
        <v>6.173854135797575E-13</v>
      </c>
      <c r="GR36" s="86">
        <f t="shared" si="91"/>
        <v>6.6091297851690828E-13</v>
      </c>
      <c r="GS36" s="86">
        <f t="shared" si="91"/>
        <v>2.7370599164110854E-13</v>
      </c>
      <c r="GT36" s="86">
        <f t="shared" si="91"/>
        <v>3.0555854824628073E-14</v>
      </c>
      <c r="GU36" s="86">
        <f t="shared" si="91"/>
        <v>1.60815890244449E-14</v>
      </c>
      <c r="GV36" s="86">
        <f t="shared" si="91"/>
        <v>1.007511173090074E-13</v>
      </c>
      <c r="GW36" s="86">
        <f t="shared" si="91"/>
        <v>2.3024902508967989E-14</v>
      </c>
      <c r="GX36" s="86">
        <f t="shared" si="91"/>
        <v>1.8103915171998463E-13</v>
      </c>
      <c r="GY36" s="86">
        <f t="shared" si="91"/>
        <v>8.7039825908417042E-14</v>
      </c>
      <c r="GZ36" s="86">
        <f t="shared" si="91"/>
        <v>5.4285101148155126E-15</v>
      </c>
      <c r="HA36" s="86">
        <f t="shared" si="91"/>
        <v>3.9095465996842404E-16</v>
      </c>
      <c r="HC36" s="86">
        <f t="shared" si="145"/>
        <v>1.1058991975165093E-25</v>
      </c>
      <c r="HD36" s="86">
        <f t="shared" si="92"/>
        <v>3.0610671635072957E-25</v>
      </c>
      <c r="HE36" s="86">
        <f t="shared" si="92"/>
        <v>3.1409141504745857E-30</v>
      </c>
      <c r="HF36" s="86">
        <f t="shared" si="92"/>
        <v>3.2876060521890506E-30</v>
      </c>
      <c r="HG36" s="86">
        <f t="shared" si="92"/>
        <v>2.895717957190815E-31</v>
      </c>
      <c r="HH36" s="86">
        <f t="shared" si="92"/>
        <v>3.6004349350930395E-30</v>
      </c>
      <c r="HI36" s="86">
        <f t="shared" si="92"/>
        <v>3.137249088605611E-36</v>
      </c>
      <c r="HJ36" s="86">
        <f t="shared" si="92"/>
        <v>8.8310834135455564E-31</v>
      </c>
      <c r="HK36" s="86">
        <f t="shared" si="92"/>
        <v>6.6426345344608418E-35</v>
      </c>
      <c r="HL36" s="86">
        <f t="shared" si="92"/>
        <v>9.506617851378734E-33</v>
      </c>
      <c r="HM36" s="86">
        <f t="shared" si="92"/>
        <v>4.0993945232559369E-33</v>
      </c>
      <c r="HN36" s="86">
        <f t="shared" si="92"/>
        <v>3.0170684457700801E-33</v>
      </c>
      <c r="HO36" s="86">
        <f t="shared" si="92"/>
        <v>5.6274673948319598E-33</v>
      </c>
      <c r="HP36" s="86">
        <f t="shared" si="92"/>
        <v>1.2786073369493964E-37</v>
      </c>
      <c r="HQ36" s="86">
        <f t="shared" si="92"/>
        <v>1.4701248884967001E-39</v>
      </c>
      <c r="HS36" s="86">
        <f t="shared" si="114"/>
        <v>4.1126493033968163E-104</v>
      </c>
      <c r="HT36" s="86">
        <f t="shared" si="93"/>
        <v>1.08084953851823E-100</v>
      </c>
      <c r="HU36" s="86">
        <f t="shared" si="93"/>
        <v>3.3996462237870689E-124</v>
      </c>
      <c r="HV36" s="86">
        <f t="shared" si="93"/>
        <v>1.5046291885498635E-123</v>
      </c>
      <c r="HW36" s="86">
        <f t="shared" si="93"/>
        <v>8.8637551256818767E-128</v>
      </c>
      <c r="HX36" s="86">
        <f t="shared" si="93"/>
        <v>7.3605886156898925E-123</v>
      </c>
      <c r="HY36" s="86">
        <f t="shared" si="93"/>
        <v>2.1519634544657803E-151</v>
      </c>
      <c r="HZ36" s="86">
        <f t="shared" si="93"/>
        <v>1.0636098178504782E-125</v>
      </c>
      <c r="IA36" s="86">
        <f t="shared" si="93"/>
        <v>7.6715062248212688E-144</v>
      </c>
      <c r="IB36" s="86">
        <f t="shared" si="93"/>
        <v>1.0790404772716824E-134</v>
      </c>
      <c r="IC36" s="86">
        <f t="shared" si="93"/>
        <v>6.5034245462066755E-138</v>
      </c>
      <c r="ID36" s="86">
        <f t="shared" si="93"/>
        <v>1.2463932415386078E-136</v>
      </c>
      <c r="IE36" s="86">
        <f t="shared" si="93"/>
        <v>2.8599621888763566E-136</v>
      </c>
      <c r="IF36" s="86">
        <f t="shared" si="93"/>
        <v>1.0488256343852724E-85</v>
      </c>
      <c r="IG36" s="86">
        <f t="shared" si="93"/>
        <v>1.1682669452802326E-59</v>
      </c>
      <c r="II36" s="86">
        <f t="shared" si="115"/>
        <v>1.0397587491950968E-292</v>
      </c>
      <c r="IJ36" s="86">
        <f t="shared" si="116"/>
        <v>6.3432171709987169E-281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9.9509165722929341E-285</v>
      </c>
      <c r="IW36" s="86">
        <f t="shared" si="129"/>
        <v>3.3937044838807961E-247</v>
      </c>
      <c r="IY36" s="86">
        <f t="shared" si="130"/>
        <v>1.7672295962172216E-11</v>
      </c>
      <c r="IZ36" s="86">
        <f t="shared" si="131"/>
        <v>1.7876119361161579E-11</v>
      </c>
      <c r="JA36" s="86">
        <f t="shared" si="132"/>
        <v>2.2246470657877086E-12</v>
      </c>
      <c r="JB36" s="86">
        <f t="shared" si="133"/>
        <v>5.1370183094352054E-12</v>
      </c>
      <c r="JC36" s="86">
        <f t="shared" si="134"/>
        <v>6.173854135797575E-13</v>
      </c>
      <c r="JD36" s="86">
        <f t="shared" si="135"/>
        <v>6.6091297851690828E-13</v>
      </c>
      <c r="JE36" s="86">
        <f t="shared" si="136"/>
        <v>2.7370599164110854E-13</v>
      </c>
      <c r="JF36" s="86">
        <f t="shared" si="137"/>
        <v>3.0555854824628073E-14</v>
      </c>
      <c r="JG36" s="86">
        <f t="shared" si="138"/>
        <v>1.60815890244449E-14</v>
      </c>
      <c r="JH36" s="86">
        <f t="shared" si="139"/>
        <v>1.007511173090074E-13</v>
      </c>
      <c r="JI36" s="86">
        <f t="shared" si="140"/>
        <v>2.3024902508967989E-14</v>
      </c>
      <c r="JJ36" s="86">
        <f t="shared" si="141"/>
        <v>1.8103915171998463E-13</v>
      </c>
      <c r="JK36" s="86">
        <f t="shared" si="142"/>
        <v>8.7039825908417042E-14</v>
      </c>
      <c r="JL36" s="86">
        <f t="shared" si="143"/>
        <v>5.4285101148155126E-15</v>
      </c>
      <c r="JM36" s="86">
        <f t="shared" si="144"/>
        <v>3.9095465996842404E-16</v>
      </c>
    </row>
    <row r="37" spans="2:273" x14ac:dyDescent="0.25">
      <c r="B37" s="2">
        <v>10</v>
      </c>
      <c r="C37" s="37">
        <v>97.444000000000003</v>
      </c>
      <c r="D37" s="37">
        <v>94.644999999999996</v>
      </c>
      <c r="E37" s="37">
        <v>95.59</v>
      </c>
      <c r="F37" s="37">
        <v>94.387</v>
      </c>
      <c r="G37" s="37">
        <v>98.212999999999994</v>
      </c>
      <c r="H37" s="37">
        <v>106.559</v>
      </c>
      <c r="I37" s="37">
        <v>106.414</v>
      </c>
      <c r="J37" s="37">
        <v>102.69</v>
      </c>
      <c r="K37" s="37">
        <v>101.10299999999999</v>
      </c>
      <c r="L37" s="37">
        <v>102.4</v>
      </c>
      <c r="M37" s="37">
        <v>99.882999999999996</v>
      </c>
      <c r="N37" s="37">
        <v>100.283</v>
      </c>
      <c r="O37" s="37">
        <v>101.23699999999999</v>
      </c>
      <c r="P37" s="37">
        <v>103.8</v>
      </c>
      <c r="Q37" s="37">
        <v>100.75</v>
      </c>
      <c r="S37" s="4">
        <f t="shared" si="8"/>
        <v>97.985420035085696</v>
      </c>
      <c r="T37" s="4">
        <f t="shared" si="9"/>
        <v>96.307742161679897</v>
      </c>
      <c r="U37" s="4">
        <f t="shared" si="10"/>
        <v>95.870834574705455</v>
      </c>
      <c r="V37" s="4">
        <f t="shared" si="11"/>
        <v>94.982224291645807</v>
      </c>
      <c r="W37" s="4">
        <f t="shared" si="12"/>
        <v>100.24985737908163</v>
      </c>
      <c r="X37" s="4">
        <f t="shared" si="13"/>
        <v>106.8762852537423</v>
      </c>
      <c r="Y37" s="4">
        <f t="shared" si="14"/>
        <v>107.31632972336224</v>
      </c>
      <c r="Z37" s="4">
        <f t="shared" si="15"/>
        <v>103.89369384398893</v>
      </c>
      <c r="AA37" s="4">
        <f t="shared" si="16"/>
        <v>103.6756554390641</v>
      </c>
      <c r="AB37" s="4">
        <f t="shared" si="17"/>
        <v>101.9803806590387</v>
      </c>
      <c r="AC37" s="4">
        <f t="shared" si="18"/>
        <v>99.584241753601134</v>
      </c>
      <c r="AD37" s="4">
        <f t="shared" si="19"/>
        <v>101.0659012367074</v>
      </c>
      <c r="AE37" s="4">
        <f t="shared" si="20"/>
        <v>102.15707157719832</v>
      </c>
      <c r="AF37" s="4">
        <f t="shared" si="21"/>
        <v>102.38249405976897</v>
      </c>
      <c r="AG37" s="4">
        <f t="shared" si="22"/>
        <v>101.05833738423232</v>
      </c>
      <c r="AI37" s="4">
        <f t="shared" si="23"/>
        <v>-0.54142003508569303</v>
      </c>
      <c r="AJ37" s="4">
        <f t="shared" si="24"/>
        <v>-1.6627421616799012</v>
      </c>
      <c r="AK37" s="4">
        <f t="shared" si="25"/>
        <v>-0.2808345747054517</v>
      </c>
      <c r="AL37" s="4">
        <f t="shared" si="26"/>
        <v>-0.59522429164580615</v>
      </c>
      <c r="AM37" s="4">
        <f t="shared" si="27"/>
        <v>-2.0368573790816384</v>
      </c>
      <c r="AN37" s="4">
        <f t="shared" si="28"/>
        <v>-0.31728525374229832</v>
      </c>
      <c r="AO37" s="4">
        <f t="shared" si="29"/>
        <v>-0.90232972336224293</v>
      </c>
      <c r="AP37" s="4">
        <f t="shared" si="30"/>
        <v>-1.2036938439889298</v>
      </c>
      <c r="AQ37" s="4">
        <f t="shared" si="31"/>
        <v>-2.572655439064107</v>
      </c>
      <c r="AR37" s="4">
        <f t="shared" si="32"/>
        <v>0.41961934096130449</v>
      </c>
      <c r="AS37" s="4">
        <f t="shared" si="33"/>
        <v>0.29875824639886162</v>
      </c>
      <c r="AT37" s="4">
        <f t="shared" si="34"/>
        <v>-0.78290123670740286</v>
      </c>
      <c r="AU37" s="4">
        <f t="shared" si="35"/>
        <v>-0.92007157719832833</v>
      </c>
      <c r="AV37" s="4">
        <f t="shared" si="36"/>
        <v>1.4175059402310239</v>
      </c>
      <c r="AW37" s="4">
        <f t="shared" si="36"/>
        <v>-0.30833738423231694</v>
      </c>
      <c r="AY37" s="2">
        <f t="shared" si="96"/>
        <v>97.985419969912016</v>
      </c>
      <c r="AZ37" s="2">
        <f t="shared" si="37"/>
        <v>96.30774209202454</v>
      </c>
      <c r="BA37" s="2">
        <f t="shared" si="37"/>
        <v>95.870834565198024</v>
      </c>
      <c r="BB37" s="2">
        <f t="shared" si="37"/>
        <v>94.982224270306332</v>
      </c>
      <c r="BC37" s="2">
        <f t="shared" si="37"/>
        <v>100.24985737623422</v>
      </c>
      <c r="BD37" s="2">
        <f t="shared" si="37"/>
        <v>106.87628525075428</v>
      </c>
      <c r="BE37" s="2">
        <f t="shared" si="37"/>
        <v>107.31632972200811</v>
      </c>
      <c r="BF37" s="2">
        <f t="shared" si="37"/>
        <v>103.89369384381487</v>
      </c>
      <c r="BG37" s="2">
        <f t="shared" si="37"/>
        <v>103.67565543897412</v>
      </c>
      <c r="BH37" s="2">
        <f t="shared" si="37"/>
        <v>101.98038065853872</v>
      </c>
      <c r="BI37" s="2">
        <f t="shared" si="37"/>
        <v>99.584241753476178</v>
      </c>
      <c r="BJ37" s="2">
        <f t="shared" si="37"/>
        <v>101.06590123585057</v>
      </c>
      <c r="BK37" s="2">
        <f t="shared" si="37"/>
        <v>102.15707157677454</v>
      </c>
      <c r="BL37" s="2">
        <f t="shared" si="37"/>
        <v>102.38249405974152</v>
      </c>
      <c r="BM37" s="2">
        <f t="shared" si="37"/>
        <v>101.05833738423038</v>
      </c>
      <c r="BO37" s="2">
        <f t="shared" si="38"/>
        <v>97.444000000000003</v>
      </c>
      <c r="BP37" s="2">
        <f t="shared" si="39"/>
        <v>94.644999999999996</v>
      </c>
      <c r="BQ37" s="2">
        <f t="shared" si="40"/>
        <v>95.59</v>
      </c>
      <c r="BR37" s="2">
        <f t="shared" si="41"/>
        <v>94.387</v>
      </c>
      <c r="BS37" s="2">
        <f t="shared" si="42"/>
        <v>98.212999999999994</v>
      </c>
      <c r="BT37" s="2">
        <f t="shared" si="43"/>
        <v>106.559</v>
      </c>
      <c r="BU37" s="2">
        <f t="shared" si="44"/>
        <v>106.414</v>
      </c>
      <c r="BV37" s="2">
        <f t="shared" si="45"/>
        <v>102.69</v>
      </c>
      <c r="BW37" s="2">
        <f t="shared" si="46"/>
        <v>101.10299999999999</v>
      </c>
      <c r="BX37" s="2">
        <f t="shared" si="47"/>
        <v>102.4</v>
      </c>
      <c r="BY37" s="2">
        <f t="shared" si="48"/>
        <v>99.882999999999996</v>
      </c>
      <c r="BZ37" s="2">
        <f t="shared" si="49"/>
        <v>100.283</v>
      </c>
      <c r="CA37" s="2">
        <f t="shared" si="50"/>
        <v>101.23699999999999</v>
      </c>
      <c r="CB37" s="2">
        <f t="shared" si="51"/>
        <v>103.8</v>
      </c>
      <c r="CC37" s="2">
        <f t="shared" si="52"/>
        <v>100.75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97.792362369338008</v>
      </c>
      <c r="DL37" s="2">
        <f t="shared" si="70"/>
        <v>95.822280487804903</v>
      </c>
      <c r="DM37" s="2">
        <f t="shared" si="70"/>
        <v>95.353521390013483</v>
      </c>
      <c r="DN37" s="2">
        <f t="shared" si="70"/>
        <v>94.579000944669374</v>
      </c>
      <c r="DO37" s="2">
        <f t="shared" si="70"/>
        <v>100.12014487361857</v>
      </c>
      <c r="DP37" s="2">
        <f t="shared" si="70"/>
        <v>106.80086322354744</v>
      </c>
      <c r="DQ37" s="2">
        <f t="shared" si="70"/>
        <v>107.13705784732099</v>
      </c>
      <c r="DR37" s="2">
        <f t="shared" si="70"/>
        <v>103.55403633633634</v>
      </c>
      <c r="DS37" s="2">
        <f t="shared" si="70"/>
        <v>103.17381176470587</v>
      </c>
      <c r="DT37" s="2">
        <f t="shared" si="70"/>
        <v>101.77926126126125</v>
      </c>
      <c r="DU37" s="2">
        <f t="shared" si="70"/>
        <v>99.344639775910352</v>
      </c>
      <c r="DV37" s="2">
        <f t="shared" si="70"/>
        <v>100.88076292081556</v>
      </c>
      <c r="DW37" s="2">
        <f t="shared" si="70"/>
        <v>101.81688828828828</v>
      </c>
      <c r="DX37" s="2">
        <f t="shared" si="70"/>
        <v>101.9382369747899</v>
      </c>
      <c r="DY37" s="2">
        <f t="shared" si="70"/>
        <v>100.80538146167557</v>
      </c>
      <c r="EA37" s="2">
        <f t="shared" si="71"/>
        <v>101.25898571428569</v>
      </c>
      <c r="EB37" s="2">
        <f t="shared" si="72"/>
        <v>104.48013541004451</v>
      </c>
      <c r="EC37" s="2">
        <f t="shared" si="73"/>
        <v>105.31065337250675</v>
      </c>
      <c r="ED37" s="2">
        <f t="shared" si="74"/>
        <v>101.76174394990127</v>
      </c>
      <c r="EE37" s="2">
        <f t="shared" si="75"/>
        <v>102.65161354961035</v>
      </c>
      <c r="EF37" s="2">
        <f t="shared" si="76"/>
        <v>108.28131922689386</v>
      </c>
      <c r="EG37" s="2">
        <f t="shared" si="77"/>
        <v>110.72931915668686</v>
      </c>
      <c r="EH37" s="2">
        <f t="shared" si="78"/>
        <v>110.79308421847469</v>
      </c>
      <c r="EI37" s="2">
        <f t="shared" si="79"/>
        <v>113.66926459279972</v>
      </c>
      <c r="EJ37" s="2">
        <f t="shared" si="80"/>
        <v>105.98922530206114</v>
      </c>
      <c r="EK37" s="2">
        <f t="shared" si="81"/>
        <v>104.24784116999528</v>
      </c>
      <c r="EL37" s="2">
        <f t="shared" si="82"/>
        <v>104.71939411786914</v>
      </c>
      <c r="EM37" s="2">
        <f t="shared" si="83"/>
        <v>108.77951419914093</v>
      </c>
      <c r="EN37" s="2">
        <f t="shared" si="84"/>
        <v>111.41845845432323</v>
      </c>
      <c r="EO37" s="2">
        <f t="shared" si="85"/>
        <v>106.45171651594481</v>
      </c>
      <c r="EQ37" s="2">
        <f t="shared" si="86"/>
        <v>99.31680022585472</v>
      </c>
      <c r="ER37" s="2">
        <f t="shared" si="87"/>
        <v>102.35661336146856</v>
      </c>
      <c r="ES37" s="2">
        <f t="shared" si="87"/>
        <v>100.17961043354224</v>
      </c>
      <c r="ET37" s="2">
        <f t="shared" si="87"/>
        <v>99.773166438366232</v>
      </c>
      <c r="EU37" s="2">
        <f t="shared" si="87"/>
        <v>100.41934071160254</v>
      </c>
      <c r="EV37" s="2">
        <f t="shared" si="87"/>
        <v>105.30532269556093</v>
      </c>
      <c r="EW37" s="2">
        <f t="shared" si="87"/>
        <v>109.55536837217761</v>
      </c>
      <c r="EX37" s="2">
        <f t="shared" si="87"/>
        <v>110.45646845283017</v>
      </c>
      <c r="EY37" s="2">
        <f t="shared" si="87"/>
        <v>112.27205487544138</v>
      </c>
      <c r="EZ37" s="2">
        <f t="shared" si="87"/>
        <v>105.29429665149469</v>
      </c>
      <c r="FA37" s="2">
        <f t="shared" si="87"/>
        <v>107.07936739135457</v>
      </c>
      <c r="FB37" s="2">
        <f t="shared" si="87"/>
        <v>107.59552875520981</v>
      </c>
      <c r="FC37" s="2">
        <f t="shared" si="87"/>
        <v>109.27201211809526</v>
      </c>
      <c r="FD37" s="2">
        <f t="shared" si="87"/>
        <v>109.09413260636133</v>
      </c>
      <c r="FE37" s="2">
        <f t="shared" si="87"/>
        <v>104.95566828530082</v>
      </c>
      <c r="FG37" s="2">
        <f t="shared" si="88"/>
        <v>5.5693149234648881E-2</v>
      </c>
      <c r="FH37" s="2">
        <f t="shared" si="89"/>
        <v>5.6073306012225439E-2</v>
      </c>
      <c r="FI37" s="2">
        <f t="shared" si="89"/>
        <v>5.1956872093758967E-2</v>
      </c>
      <c r="FJ37" s="2">
        <f t="shared" si="89"/>
        <v>5.6139480568954382E-2</v>
      </c>
      <c r="FK37" s="2">
        <f t="shared" si="89"/>
        <v>5.1245379422936055E-2</v>
      </c>
      <c r="FL37" s="2">
        <f t="shared" si="89"/>
        <v>5.0957700259929239E-2</v>
      </c>
      <c r="FM37" s="2">
        <f t="shared" si="89"/>
        <v>4.9907076288045901E-2</v>
      </c>
      <c r="FN37" s="2">
        <f t="shared" si="89"/>
        <v>4.6920489758547665E-2</v>
      </c>
      <c r="FO37" s="2">
        <f t="shared" si="89"/>
        <v>4.7816350777233028E-2</v>
      </c>
      <c r="FP37" s="2">
        <f t="shared" si="89"/>
        <v>4.7773386514582523E-2</v>
      </c>
      <c r="FQ37" s="2">
        <f t="shared" si="89"/>
        <v>4.8862452700685378E-2</v>
      </c>
      <c r="FR37" s="2">
        <f t="shared" si="89"/>
        <v>4.8225886613166492E-2</v>
      </c>
      <c r="FS37" s="2">
        <f t="shared" si="89"/>
        <v>4.8858094820620278E-2</v>
      </c>
      <c r="FT37" s="2">
        <f t="shared" si="89"/>
        <v>4.6862616666688076E-2</v>
      </c>
      <c r="FU37" s="2">
        <f t="shared" si="89"/>
        <v>4.4801161579462324E-2</v>
      </c>
      <c r="FW37" s="2">
        <f t="shared" si="112"/>
        <v>4.9278076411689591E-6</v>
      </c>
      <c r="FX37" s="2">
        <f t="shared" si="90"/>
        <v>6.0956487674364228E-6</v>
      </c>
      <c r="FY37" s="2">
        <f t="shared" si="90"/>
        <v>5.5071943203846954E-6</v>
      </c>
      <c r="FZ37" s="2">
        <f t="shared" si="90"/>
        <v>6.1027226660747641E-6</v>
      </c>
      <c r="GA37" s="2">
        <f t="shared" si="90"/>
        <v>6.0790879113379304E-6</v>
      </c>
      <c r="GB37" s="2">
        <f t="shared" si="90"/>
        <v>6.2520434740831909E-6</v>
      </c>
      <c r="GC37" s="2">
        <f t="shared" si="90"/>
        <v>6.2903199049201013E-6</v>
      </c>
      <c r="GD37" s="2">
        <f t="shared" si="90"/>
        <v>6.4302899089976044E-6</v>
      </c>
      <c r="GE37" s="2">
        <f t="shared" si="90"/>
        <v>7.5720385230535272E-6</v>
      </c>
      <c r="GF37" s="2">
        <f t="shared" si="90"/>
        <v>6.9677025981860979E-6</v>
      </c>
      <c r="GG37" s="2">
        <f t="shared" si="90"/>
        <v>6.8978225487682728E-6</v>
      </c>
      <c r="GH37" s="2">
        <f t="shared" si="90"/>
        <v>5.8836522932312236E-6</v>
      </c>
      <c r="GI37" s="2">
        <f t="shared" si="90"/>
        <v>5.3838467502277599E-6</v>
      </c>
      <c r="GJ37" s="2">
        <f t="shared" si="90"/>
        <v>4.6896002410381049E-6</v>
      </c>
      <c r="GK37" s="2">
        <f t="shared" si="90"/>
        <v>4.3090477609838213E-6</v>
      </c>
      <c r="GM37" s="86">
        <f t="shared" si="113"/>
        <v>4.3701557534467187E-11</v>
      </c>
      <c r="GN37" s="86">
        <f t="shared" si="91"/>
        <v>4.4278248962745781E-11</v>
      </c>
      <c r="GO37" s="86">
        <f t="shared" si="91"/>
        <v>5.956495110369843E-12</v>
      </c>
      <c r="GP37" s="86">
        <f t="shared" si="91"/>
        <v>1.3551577744128001E-11</v>
      </c>
      <c r="GQ37" s="86">
        <f t="shared" si="91"/>
        <v>1.7522026783894084E-12</v>
      </c>
      <c r="GR37" s="86">
        <f t="shared" si="91"/>
        <v>1.8656730851843982E-12</v>
      </c>
      <c r="GS37" s="86">
        <f t="shared" si="91"/>
        <v>8.0070013208697762E-13</v>
      </c>
      <c r="GT37" s="86">
        <f t="shared" si="91"/>
        <v>9.7163437273676503E-14</v>
      </c>
      <c r="GU37" s="86">
        <f t="shared" si="91"/>
        <v>5.3152940739627573E-14</v>
      </c>
      <c r="GV37" s="86">
        <f t="shared" si="91"/>
        <v>3.0447138471945787E-13</v>
      </c>
      <c r="GW37" s="86">
        <f t="shared" si="91"/>
        <v>7.5432569694069635E-14</v>
      </c>
      <c r="GX37" s="86">
        <f t="shared" si="91"/>
        <v>5.3363503561869735E-13</v>
      </c>
      <c r="GY37" s="86">
        <f t="shared" si="91"/>
        <v>2.6716701016111163E-13</v>
      </c>
      <c r="GZ37" s="86">
        <f t="shared" si="91"/>
        <v>1.8761982040003742E-14</v>
      </c>
      <c r="HA37" s="86">
        <f t="shared" si="91"/>
        <v>1.5056903661921317E-15</v>
      </c>
      <c r="HC37" s="86">
        <f t="shared" si="145"/>
        <v>5.0494560857901743E-25</v>
      </c>
      <c r="HD37" s="86">
        <f t="shared" si="92"/>
        <v>1.3716778143855881E-24</v>
      </c>
      <c r="HE37" s="86">
        <f t="shared" si="92"/>
        <v>1.9500709725527169E-29</v>
      </c>
      <c r="HF37" s="86">
        <f t="shared" si="92"/>
        <v>2.0930532540600379E-29</v>
      </c>
      <c r="HG37" s="86">
        <f t="shared" si="92"/>
        <v>1.9477544968316547E-30</v>
      </c>
      <c r="HH37" s="86">
        <f t="shared" si="92"/>
        <v>2.2341742818926932E-29</v>
      </c>
      <c r="HI37" s="86">
        <f t="shared" si="92"/>
        <v>2.8801891004782778E-35</v>
      </c>
      <c r="HJ37" s="86">
        <f t="shared" si="92"/>
        <v>5.6901226083234218E-30</v>
      </c>
      <c r="HK37" s="86">
        <f t="shared" si="92"/>
        <v>5.7766470313974112E-34</v>
      </c>
      <c r="HL37" s="86">
        <f t="shared" si="92"/>
        <v>7.0327455211735112E-32</v>
      </c>
      <c r="HM37" s="86">
        <f t="shared" si="92"/>
        <v>3.1833488449946508E-32</v>
      </c>
      <c r="HN37" s="86">
        <f t="shared" si="92"/>
        <v>2.2719414268049786E-32</v>
      </c>
      <c r="HO37" s="86">
        <f t="shared" si="92"/>
        <v>4.1665213401666513E-32</v>
      </c>
      <c r="HP37" s="86">
        <f t="shared" si="92"/>
        <v>1.2970646935607639E-36</v>
      </c>
      <c r="HQ37" s="86">
        <f t="shared" si="92"/>
        <v>1.6837656594905288E-38</v>
      </c>
      <c r="HS37" s="86">
        <f t="shared" si="114"/>
        <v>3.3558316807946576E-102</v>
      </c>
      <c r="HT37" s="86">
        <f t="shared" si="93"/>
        <v>8.0731153373441362E-99</v>
      </c>
      <c r="HU37" s="86">
        <f t="shared" si="93"/>
        <v>6.9126816685054837E-122</v>
      </c>
      <c r="HV37" s="86">
        <f t="shared" si="93"/>
        <v>3.2513489744536632E-121</v>
      </c>
      <c r="HW37" s="86">
        <f t="shared" si="93"/>
        <v>2.2362144113353042E-125</v>
      </c>
      <c r="HX37" s="86">
        <f t="shared" si="93"/>
        <v>1.4593610480086454E-120</v>
      </c>
      <c r="HY37" s="86">
        <f t="shared" si="93"/>
        <v>1.4210788911383302E-148</v>
      </c>
      <c r="HZ37" s="86">
        <f t="shared" si="93"/>
        <v>2.3662619158213619E-123</v>
      </c>
      <c r="IA37" s="86">
        <f t="shared" si="93"/>
        <v>4.1479495214239048E-141</v>
      </c>
      <c r="IB37" s="86">
        <f t="shared" si="93"/>
        <v>3.6414749656076998E-132</v>
      </c>
      <c r="IC37" s="86">
        <f t="shared" si="93"/>
        <v>2.6234447019262649E-135</v>
      </c>
      <c r="ID37" s="86">
        <f t="shared" si="93"/>
        <v>4.4124862312202796E-134</v>
      </c>
      <c r="IE37" s="86">
        <f t="shared" si="93"/>
        <v>9.8045118058974788E-134</v>
      </c>
      <c r="IF37" s="86">
        <f t="shared" si="93"/>
        <v>3.7935340584052282E-84</v>
      </c>
      <c r="IG37" s="86">
        <f t="shared" si="93"/>
        <v>1.3324177376418546E-58</v>
      </c>
      <c r="II37" s="86">
        <f t="shared" si="115"/>
        <v>2.225140898716741E-288</v>
      </c>
      <c r="IJ37" s="86">
        <f t="shared" si="116"/>
        <v>1.0714260840315619E-276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1.5581438640405724E-280</v>
      </c>
      <c r="IW37" s="86">
        <f t="shared" si="129"/>
        <v>1.3933131869364706E-243</v>
      </c>
      <c r="IY37" s="86">
        <f t="shared" si="130"/>
        <v>4.3701557534467691E-11</v>
      </c>
      <c r="IZ37" s="86">
        <f t="shared" si="131"/>
        <v>4.4278248962747151E-11</v>
      </c>
      <c r="JA37" s="86">
        <f t="shared" si="132"/>
        <v>5.956495110369843E-12</v>
      </c>
      <c r="JB37" s="86">
        <f t="shared" si="133"/>
        <v>1.3551577744128001E-11</v>
      </c>
      <c r="JC37" s="86">
        <f t="shared" si="134"/>
        <v>1.7522026783894084E-12</v>
      </c>
      <c r="JD37" s="86">
        <f t="shared" si="135"/>
        <v>1.8656730851843982E-12</v>
      </c>
      <c r="JE37" s="86">
        <f t="shared" si="136"/>
        <v>8.0070013208697762E-13</v>
      </c>
      <c r="JF37" s="86">
        <f t="shared" si="137"/>
        <v>9.7163437273676503E-14</v>
      </c>
      <c r="JG37" s="86">
        <f t="shared" si="138"/>
        <v>5.3152940739627573E-14</v>
      </c>
      <c r="JH37" s="86">
        <f t="shared" si="139"/>
        <v>3.0447138471945787E-13</v>
      </c>
      <c r="JI37" s="86">
        <f t="shared" si="140"/>
        <v>7.5432569694069635E-14</v>
      </c>
      <c r="JJ37" s="86">
        <f t="shared" si="141"/>
        <v>5.3363503561869735E-13</v>
      </c>
      <c r="JK37" s="86">
        <f t="shared" si="142"/>
        <v>2.6716701016111163E-13</v>
      </c>
      <c r="JL37" s="86">
        <f t="shared" si="143"/>
        <v>1.8761982040003742E-14</v>
      </c>
      <c r="JM37" s="86">
        <f t="shared" si="144"/>
        <v>1.5056903661921317E-15</v>
      </c>
    </row>
    <row r="38" spans="2:273" x14ac:dyDescent="0.25">
      <c r="B38" s="2">
        <v>11</v>
      </c>
      <c r="C38" s="37">
        <v>98.016000000000005</v>
      </c>
      <c r="D38" s="37">
        <v>93.79</v>
      </c>
      <c r="E38" s="37">
        <v>97.016000000000005</v>
      </c>
      <c r="F38" s="37">
        <v>95.29</v>
      </c>
      <c r="G38" s="37">
        <v>100.95099999999999</v>
      </c>
      <c r="H38" s="37">
        <v>107.169</v>
      </c>
      <c r="I38" s="37">
        <v>106.276</v>
      </c>
      <c r="J38" s="37">
        <v>103.46599999999999</v>
      </c>
      <c r="K38" s="37">
        <v>102</v>
      </c>
      <c r="L38" s="37">
        <v>101.733</v>
      </c>
      <c r="M38" s="37">
        <v>99.832999999999998</v>
      </c>
      <c r="N38" s="37">
        <v>101.417</v>
      </c>
      <c r="O38" s="37">
        <v>102</v>
      </c>
      <c r="P38" s="37">
        <v>105</v>
      </c>
      <c r="Q38" s="37">
        <v>99.867000000000004</v>
      </c>
      <c r="S38" s="4">
        <f t="shared" si="8"/>
        <v>98.090015036765067</v>
      </c>
      <c r="T38" s="4">
        <f t="shared" si="9"/>
        <v>96.445899975408011</v>
      </c>
      <c r="U38" s="4">
        <f t="shared" si="10"/>
        <v>96.000344708600082</v>
      </c>
      <c r="V38" s="4">
        <f t="shared" si="11"/>
        <v>95.091458725886724</v>
      </c>
      <c r="W38" s="4">
        <f t="shared" si="12"/>
        <v>100.30970278485292</v>
      </c>
      <c r="X38" s="4">
        <f t="shared" si="13"/>
        <v>106.8808036701178</v>
      </c>
      <c r="Y38" s="4">
        <f t="shared" si="14"/>
        <v>107.30301257957491</v>
      </c>
      <c r="Z38" s="4">
        <f t="shared" si="15"/>
        <v>104.02650750304014</v>
      </c>
      <c r="AA38" s="4">
        <f t="shared" si="16"/>
        <v>103.87180754464295</v>
      </c>
      <c r="AB38" s="4">
        <f t="shared" si="17"/>
        <v>102.03965320882047</v>
      </c>
      <c r="AC38" s="4">
        <f t="shared" si="18"/>
        <v>99.662600512834715</v>
      </c>
      <c r="AD38" s="4">
        <f t="shared" si="19"/>
        <v>101.10606818137872</v>
      </c>
      <c r="AE38" s="4">
        <f t="shared" si="20"/>
        <v>102.2410573676851</v>
      </c>
      <c r="AF38" s="4">
        <f t="shared" si="21"/>
        <v>102.57867128159255</v>
      </c>
      <c r="AG38" s="4">
        <f t="shared" si="22"/>
        <v>101.19432966188695</v>
      </c>
      <c r="AI38" s="4">
        <f t="shared" si="23"/>
        <v>-7.4015036765061382E-2</v>
      </c>
      <c r="AJ38" s="4">
        <f t="shared" si="24"/>
        <v>-2.6558999754080048</v>
      </c>
      <c r="AK38" s="4">
        <f t="shared" si="25"/>
        <v>1.0156552913999235</v>
      </c>
      <c r="AL38" s="4">
        <f t="shared" si="26"/>
        <v>0.19854127411328193</v>
      </c>
      <c r="AM38" s="4">
        <f t="shared" si="27"/>
        <v>0.64129721514707683</v>
      </c>
      <c r="AN38" s="4">
        <f t="shared" si="28"/>
        <v>0.28819632988219723</v>
      </c>
      <c r="AO38" s="4">
        <f t="shared" si="29"/>
        <v>-1.0270125795749152</v>
      </c>
      <c r="AP38" s="4">
        <f t="shared" si="30"/>
        <v>-0.5605075030401423</v>
      </c>
      <c r="AQ38" s="4">
        <f t="shared" si="31"/>
        <v>-1.8718075446429481</v>
      </c>
      <c r="AR38" s="4">
        <f t="shared" si="32"/>
        <v>-0.30665320882046387</v>
      </c>
      <c r="AS38" s="4">
        <f t="shared" si="33"/>
        <v>0.17039948716528386</v>
      </c>
      <c r="AT38" s="4">
        <f t="shared" si="34"/>
        <v>0.31093181862128461</v>
      </c>
      <c r="AU38" s="4">
        <f t="shared" si="35"/>
        <v>-0.24105736768510155</v>
      </c>
      <c r="AV38" s="4">
        <f t="shared" si="36"/>
        <v>2.4213287184074517</v>
      </c>
      <c r="AW38" s="4">
        <f t="shared" si="36"/>
        <v>-1.3273296618869495</v>
      </c>
      <c r="AY38" s="2">
        <f t="shared" si="96"/>
        <v>98.090014881436673</v>
      </c>
      <c r="AZ38" s="2">
        <f t="shared" si="37"/>
        <v>96.445899809145232</v>
      </c>
      <c r="BA38" s="2">
        <f t="shared" si="37"/>
        <v>96.000344684106409</v>
      </c>
      <c r="BB38" s="2">
        <f t="shared" si="37"/>
        <v>95.091458671741762</v>
      </c>
      <c r="BC38" s="2">
        <f t="shared" si="37"/>
        <v>100.30970277708921</v>
      </c>
      <c r="BD38" s="2">
        <f t="shared" si="37"/>
        <v>106.88080366201267</v>
      </c>
      <c r="BE38" s="2">
        <f t="shared" si="37"/>
        <v>107.30301257577138</v>
      </c>
      <c r="BF38" s="2">
        <f t="shared" si="37"/>
        <v>104.02650750250962</v>
      </c>
      <c r="BG38" s="2">
        <f t="shared" si="37"/>
        <v>103.87180754435825</v>
      </c>
      <c r="BH38" s="2">
        <f t="shared" si="37"/>
        <v>102.03965320737036</v>
      </c>
      <c r="BI38" s="2">
        <f t="shared" si="37"/>
        <v>99.662600512442822</v>
      </c>
      <c r="BJ38" s="2">
        <f t="shared" si="37"/>
        <v>101.10606817895336</v>
      </c>
      <c r="BK38" s="2">
        <f t="shared" si="37"/>
        <v>102.24105736643756</v>
      </c>
      <c r="BL38" s="2">
        <f t="shared" si="37"/>
        <v>102.57867128150181</v>
      </c>
      <c r="BM38" s="2">
        <f t="shared" si="37"/>
        <v>101.19432966187986</v>
      </c>
      <c r="BO38" s="2">
        <f t="shared" si="38"/>
        <v>98.016000000000005</v>
      </c>
      <c r="BP38" s="2">
        <f t="shared" si="39"/>
        <v>93.79</v>
      </c>
      <c r="BQ38" s="2">
        <f t="shared" si="40"/>
        <v>97.016000000000005</v>
      </c>
      <c r="BR38" s="2">
        <f t="shared" si="41"/>
        <v>95.29</v>
      </c>
      <c r="BS38" s="2">
        <f t="shared" si="42"/>
        <v>100.95099999999999</v>
      </c>
      <c r="BT38" s="2">
        <f t="shared" si="43"/>
        <v>107.169</v>
      </c>
      <c r="BU38" s="2">
        <f t="shared" si="44"/>
        <v>106.276</v>
      </c>
      <c r="BV38" s="2">
        <f t="shared" si="45"/>
        <v>103.46599999999999</v>
      </c>
      <c r="BW38" s="2">
        <f t="shared" si="46"/>
        <v>102</v>
      </c>
      <c r="BX38" s="2">
        <f t="shared" si="47"/>
        <v>101.733</v>
      </c>
      <c r="BY38" s="2">
        <f t="shared" si="48"/>
        <v>99.832999999999998</v>
      </c>
      <c r="BZ38" s="2">
        <f t="shared" si="49"/>
        <v>101.417</v>
      </c>
      <c r="CA38" s="2">
        <f t="shared" si="50"/>
        <v>102</v>
      </c>
      <c r="CB38" s="2">
        <f t="shared" si="51"/>
        <v>105</v>
      </c>
      <c r="CC38" s="2">
        <f t="shared" si="52"/>
        <v>99.867000000000004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97.893687108013964</v>
      </c>
      <c r="DL38" s="2">
        <f t="shared" si="70"/>
        <v>95.933171951219535</v>
      </c>
      <c r="DM38" s="2">
        <f t="shared" si="70"/>
        <v>95.452266531713889</v>
      </c>
      <c r="DN38" s="2">
        <f t="shared" si="70"/>
        <v>94.666219973009447</v>
      </c>
      <c r="DO38" s="2">
        <f t="shared" si="70"/>
        <v>100.17951854688698</v>
      </c>
      <c r="DP38" s="2">
        <f t="shared" si="70"/>
        <v>106.80818995513734</v>
      </c>
      <c r="DQ38" s="2">
        <f t="shared" si="70"/>
        <v>107.11565007112374</v>
      </c>
      <c r="DR38" s="2">
        <f t="shared" si="70"/>
        <v>103.67024264264265</v>
      </c>
      <c r="DS38" s="2">
        <f t="shared" si="70"/>
        <v>103.3428537815126</v>
      </c>
      <c r="DT38" s="2">
        <f t="shared" si="70"/>
        <v>101.83034684684685</v>
      </c>
      <c r="DU38" s="2">
        <f t="shared" si="70"/>
        <v>99.412030812324915</v>
      </c>
      <c r="DV38" s="2">
        <f t="shared" si="70"/>
        <v>100.91287055476529</v>
      </c>
      <c r="DW38" s="2">
        <f t="shared" si="70"/>
        <v>101.88161261261261</v>
      </c>
      <c r="DX38" s="2">
        <f t="shared" si="70"/>
        <v>102.1114745098039</v>
      </c>
      <c r="DY38" s="2">
        <f t="shared" si="70"/>
        <v>100.92963981729055</v>
      </c>
      <c r="EA38" s="2">
        <f t="shared" si="71"/>
        <v>101.12612524662036</v>
      </c>
      <c r="EB38" s="2">
        <f t="shared" si="72"/>
        <v>104.31783816183817</v>
      </c>
      <c r="EC38" s="2">
        <f t="shared" si="73"/>
        <v>105.12157313059818</v>
      </c>
      <c r="ED38" s="2">
        <f t="shared" si="74"/>
        <v>101.61204319250618</v>
      </c>
      <c r="EE38" s="2">
        <f t="shared" si="75"/>
        <v>102.50811720805525</v>
      </c>
      <c r="EF38" s="2">
        <f t="shared" si="76"/>
        <v>108.11453925070992</v>
      </c>
      <c r="EG38" s="2">
        <f t="shared" si="77"/>
        <v>110.55617892172488</v>
      </c>
      <c r="EH38" s="2">
        <f t="shared" si="78"/>
        <v>110.62648720530244</v>
      </c>
      <c r="EI38" s="2">
        <f t="shared" si="79"/>
        <v>113.47845689152977</v>
      </c>
      <c r="EJ38" s="2">
        <f t="shared" si="80"/>
        <v>105.84459671878703</v>
      </c>
      <c r="EK38" s="2">
        <f t="shared" si="81"/>
        <v>104.1105294857682</v>
      </c>
      <c r="EL38" s="2">
        <f t="shared" si="82"/>
        <v>104.58312592970135</v>
      </c>
      <c r="EM38" s="2">
        <f t="shared" si="83"/>
        <v>108.62277034293389</v>
      </c>
      <c r="EN38" s="2">
        <f t="shared" si="84"/>
        <v>111.24510429505523</v>
      </c>
      <c r="EO38" s="2">
        <f t="shared" si="85"/>
        <v>106.34132588291291</v>
      </c>
      <c r="EQ38" s="2">
        <f t="shared" si="86"/>
        <v>99.204781495440557</v>
      </c>
      <c r="ER38" s="2">
        <f t="shared" si="87"/>
        <v>102.21763499616131</v>
      </c>
      <c r="ES38" s="2">
        <f t="shared" si="87"/>
        <v>100.04577119284384</v>
      </c>
      <c r="ET38" s="2">
        <f t="shared" si="87"/>
        <v>99.645206552027588</v>
      </c>
      <c r="EU38" s="2">
        <f t="shared" si="87"/>
        <v>100.3004042687193</v>
      </c>
      <c r="EV38" s="2">
        <f t="shared" si="87"/>
        <v>105.17186426783067</v>
      </c>
      <c r="EW38" s="2">
        <f t="shared" si="87"/>
        <v>109.39503304251549</v>
      </c>
      <c r="EX38" s="2">
        <f t="shared" si="87"/>
        <v>110.29358269690886</v>
      </c>
      <c r="EY38" s="2">
        <f t="shared" si="87"/>
        <v>112.09678000664097</v>
      </c>
      <c r="EZ38" s="2">
        <f t="shared" si="87"/>
        <v>105.15694142642455</v>
      </c>
      <c r="FA38" s="2">
        <f t="shared" si="87"/>
        <v>106.9104265671199</v>
      </c>
      <c r="FB38" s="2">
        <f t="shared" si="87"/>
        <v>107.42764214200808</v>
      </c>
      <c r="FC38" s="2">
        <f t="shared" si="87"/>
        <v>109.10987308190478</v>
      </c>
      <c r="FD38" s="2">
        <f t="shared" si="87"/>
        <v>108.94586565885963</v>
      </c>
      <c r="FE38" s="2">
        <f t="shared" si="87"/>
        <v>104.86183538219923</v>
      </c>
      <c r="FG38" s="2">
        <f t="shared" si="88"/>
        <v>6.07399574154278E-2</v>
      </c>
      <c r="FH38" s="2">
        <f t="shared" si="89"/>
        <v>6.1152332396074718E-2</v>
      </c>
      <c r="FI38" s="2">
        <f t="shared" si="89"/>
        <v>5.6685430035215388E-2</v>
      </c>
      <c r="FJ38" s="2">
        <f t="shared" si="89"/>
        <v>6.1224112157487701E-2</v>
      </c>
      <c r="FK38" s="2">
        <f t="shared" si="89"/>
        <v>5.5913003845720018E-2</v>
      </c>
      <c r="FL38" s="2">
        <f t="shared" si="89"/>
        <v>5.560065735959277E-2</v>
      </c>
      <c r="FM38" s="2">
        <f t="shared" si="89"/>
        <v>5.4459800057715432E-2</v>
      </c>
      <c r="FN38" s="2">
        <f t="shared" si="89"/>
        <v>5.1215451650251799E-2</v>
      </c>
      <c r="FO38" s="2">
        <f t="shared" si="89"/>
        <v>5.2188826710335222E-2</v>
      </c>
      <c r="FP38" s="2">
        <f t="shared" si="89"/>
        <v>5.2142148804467402E-2</v>
      </c>
      <c r="FQ38" s="2">
        <f t="shared" si="89"/>
        <v>5.3325230259804478E-2</v>
      </c>
      <c r="FR38" s="2">
        <f t="shared" si="89"/>
        <v>5.2633741701011073E-2</v>
      </c>
      <c r="FS38" s="2">
        <f t="shared" si="89"/>
        <v>5.3320496672317967E-2</v>
      </c>
      <c r="FT38" s="2">
        <f t="shared" si="89"/>
        <v>5.115256535076413E-2</v>
      </c>
      <c r="FU38" s="2">
        <f t="shared" si="89"/>
        <v>4.8912082415581835E-2</v>
      </c>
      <c r="FW38" s="2">
        <f t="shared" si="112"/>
        <v>5.4032310644930607E-6</v>
      </c>
      <c r="FX38" s="2">
        <f t="shared" si="90"/>
        <v>6.683742034151158E-6</v>
      </c>
      <c r="FY38" s="2">
        <f t="shared" si="90"/>
        <v>6.0385152858162663E-6</v>
      </c>
      <c r="FZ38" s="2">
        <f t="shared" si="90"/>
        <v>6.6914984006415338E-6</v>
      </c>
      <c r="GA38" s="2">
        <f t="shared" si="90"/>
        <v>6.6655834378587399E-6</v>
      </c>
      <c r="GB38" s="2">
        <f t="shared" si="90"/>
        <v>6.8552252156964759E-6</v>
      </c>
      <c r="GC38" s="2">
        <f t="shared" si="90"/>
        <v>6.8971944367498464E-6</v>
      </c>
      <c r="GD38" s="2">
        <f t="shared" si="90"/>
        <v>7.050668305982276E-6</v>
      </c>
      <c r="GE38" s="2">
        <f t="shared" si="90"/>
        <v>8.3025690755537034E-6</v>
      </c>
      <c r="GF38" s="2">
        <f t="shared" si="90"/>
        <v>7.6399288403213812E-6</v>
      </c>
      <c r="GG38" s="2">
        <f t="shared" si="90"/>
        <v>7.5633069922880073E-6</v>
      </c>
      <c r="GH38" s="2">
        <f t="shared" si="90"/>
        <v>6.4512927911772173E-6</v>
      </c>
      <c r="GI38" s="2">
        <f t="shared" si="90"/>
        <v>5.9032675067033071E-6</v>
      </c>
      <c r="GJ38" s="2">
        <f t="shared" si="90"/>
        <v>5.1420420864391303E-6</v>
      </c>
      <c r="GK38" s="2">
        <f t="shared" si="90"/>
        <v>4.7247749518316698E-6</v>
      </c>
      <c r="GM38" s="86">
        <f t="shared" si="113"/>
        <v>1.0620916827643969E-10</v>
      </c>
      <c r="GN38" s="86">
        <f t="shared" si="91"/>
        <v>1.0777984283948502E-10</v>
      </c>
      <c r="GO38" s="86">
        <f t="shared" si="91"/>
        <v>1.5649294836586747E-11</v>
      </c>
      <c r="GP38" s="86">
        <f t="shared" si="91"/>
        <v>3.5077368642226126E-11</v>
      </c>
      <c r="GQ38" s="86">
        <f t="shared" si="91"/>
        <v>4.873131503248503E-12</v>
      </c>
      <c r="GR38" s="86">
        <f t="shared" si="91"/>
        <v>5.1616942621805589E-12</v>
      </c>
      <c r="GS38" s="86">
        <f t="shared" si="91"/>
        <v>2.2940211105860307E-12</v>
      </c>
      <c r="GT38" s="86">
        <f t="shared" si="91"/>
        <v>3.0209228469706688E-13</v>
      </c>
      <c r="GU38" s="86">
        <f t="shared" si="91"/>
        <v>1.7159346011304534E-13</v>
      </c>
      <c r="GV38" s="86">
        <f t="shared" si="91"/>
        <v>9.0064494381339939E-13</v>
      </c>
      <c r="GW38" s="86">
        <f t="shared" si="91"/>
        <v>2.4139511087858334E-13</v>
      </c>
      <c r="GX38" s="86">
        <f t="shared" si="91"/>
        <v>1.5405009241789744E-12</v>
      </c>
      <c r="GY38" s="86">
        <f t="shared" si="91"/>
        <v>8.0230564999054362E-13</v>
      </c>
      <c r="GZ38" s="86">
        <f t="shared" si="91"/>
        <v>6.3276243152723481E-14</v>
      </c>
      <c r="HA38" s="86">
        <f t="shared" si="91"/>
        <v>5.6456269908112329E-15</v>
      </c>
      <c r="HC38" s="86">
        <f t="shared" si="145"/>
        <v>2.2582269480179512E-24</v>
      </c>
      <c r="HD38" s="86">
        <f t="shared" si="92"/>
        <v>6.0212356602745607E-24</v>
      </c>
      <c r="HE38" s="86">
        <f t="shared" si="92"/>
        <v>1.1804528003111241E-28</v>
      </c>
      <c r="HF38" s="86">
        <f t="shared" si="92"/>
        <v>1.2982854088152285E-28</v>
      </c>
      <c r="HG38" s="86">
        <f t="shared" si="92"/>
        <v>1.2756726198036126E-29</v>
      </c>
      <c r="HH38" s="86">
        <f t="shared" si="92"/>
        <v>1.3516579447420031E-28</v>
      </c>
      <c r="HI38" s="86">
        <f t="shared" si="92"/>
        <v>2.5635668001031643E-34</v>
      </c>
      <c r="HJ38" s="86">
        <f t="shared" si="92"/>
        <v>3.5726750988704811E-29</v>
      </c>
      <c r="HK38" s="86">
        <f t="shared" si="92"/>
        <v>4.8720126738502242E-33</v>
      </c>
      <c r="HL38" s="86">
        <f t="shared" si="92"/>
        <v>5.0589853356614619E-31</v>
      </c>
      <c r="HM38" s="86">
        <f t="shared" si="92"/>
        <v>2.4012361970929402E-31</v>
      </c>
      <c r="HN38" s="86">
        <f t="shared" si="92"/>
        <v>1.6635071970132395E-31</v>
      </c>
      <c r="HO38" s="86">
        <f t="shared" si="92"/>
        <v>3.0002101963344124E-31</v>
      </c>
      <c r="HP38" s="86">
        <f t="shared" si="92"/>
        <v>1.2736699049598223E-35</v>
      </c>
      <c r="HQ38" s="86">
        <f t="shared" si="92"/>
        <v>1.8635876623350196E-37</v>
      </c>
      <c r="HS38" s="86">
        <f t="shared" si="114"/>
        <v>2.6272532702645145E-100</v>
      </c>
      <c r="HT38" s="86">
        <f t="shared" si="93"/>
        <v>5.7870764576524119E-97</v>
      </c>
      <c r="HU38" s="86">
        <f t="shared" si="93"/>
        <v>1.3363879018629857E-119</v>
      </c>
      <c r="HV38" s="86">
        <f t="shared" si="93"/>
        <v>6.6702761869890977E-119</v>
      </c>
      <c r="HW38" s="86">
        <f t="shared" si="93"/>
        <v>5.3497906936495154E-123</v>
      </c>
      <c r="HX38" s="86">
        <f t="shared" si="93"/>
        <v>2.750767737166611E-118</v>
      </c>
      <c r="HY38" s="86">
        <f t="shared" si="93"/>
        <v>8.822874125834666E-146</v>
      </c>
      <c r="HZ38" s="86">
        <f t="shared" si="93"/>
        <v>4.999669097800192E-121</v>
      </c>
      <c r="IA38" s="86">
        <f t="shared" si="93"/>
        <v>2.1099893429506978E-138</v>
      </c>
      <c r="IB38" s="86">
        <f t="shared" si="93"/>
        <v>1.1621961876284786E-129</v>
      </c>
      <c r="IC38" s="86">
        <f t="shared" si="93"/>
        <v>9.9876023604775141E-133</v>
      </c>
      <c r="ID38" s="86">
        <f t="shared" si="93"/>
        <v>1.4771623521660123E-131</v>
      </c>
      <c r="IE38" s="86">
        <f t="shared" si="93"/>
        <v>3.1798745164916029E-131</v>
      </c>
      <c r="IF38" s="86">
        <f t="shared" si="93"/>
        <v>1.3268932683976298E-82</v>
      </c>
      <c r="IG38" s="86">
        <f t="shared" si="93"/>
        <v>1.4861490747782098E-57</v>
      </c>
      <c r="II38" s="86">
        <f t="shared" si="115"/>
        <v>4.4189262558828513E-284</v>
      </c>
      <c r="IJ38" s="86">
        <f t="shared" si="116"/>
        <v>1.6802057872317676E-272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2.270028878091138E-276</v>
      </c>
      <c r="IW38" s="86">
        <f t="shared" si="129"/>
        <v>5.3781656367184344E-240</v>
      </c>
      <c r="IY38" s="86">
        <f t="shared" si="130"/>
        <v>1.0620916827644195E-10</v>
      </c>
      <c r="IZ38" s="86">
        <f t="shared" si="131"/>
        <v>1.0777984283949104E-10</v>
      </c>
      <c r="JA38" s="86">
        <f t="shared" si="132"/>
        <v>1.5649294836586747E-11</v>
      </c>
      <c r="JB38" s="86">
        <f t="shared" si="133"/>
        <v>3.5077368642226126E-11</v>
      </c>
      <c r="JC38" s="86">
        <f t="shared" si="134"/>
        <v>4.873131503248503E-12</v>
      </c>
      <c r="JD38" s="86">
        <f t="shared" si="135"/>
        <v>5.1616942621805589E-12</v>
      </c>
      <c r="JE38" s="86">
        <f t="shared" si="136"/>
        <v>2.2940211105860307E-12</v>
      </c>
      <c r="JF38" s="86">
        <f t="shared" si="137"/>
        <v>3.0209228469706693E-13</v>
      </c>
      <c r="JG38" s="86">
        <f t="shared" si="138"/>
        <v>1.7159346011304534E-13</v>
      </c>
      <c r="JH38" s="86">
        <f t="shared" si="139"/>
        <v>9.0064494381339939E-13</v>
      </c>
      <c r="JI38" s="86">
        <f t="shared" si="140"/>
        <v>2.4139511087858334E-13</v>
      </c>
      <c r="JJ38" s="86">
        <f t="shared" si="141"/>
        <v>1.5405009241789744E-12</v>
      </c>
      <c r="JK38" s="86">
        <f t="shared" si="142"/>
        <v>8.0230564999054362E-13</v>
      </c>
      <c r="JL38" s="86">
        <f t="shared" si="143"/>
        <v>6.3276243152723481E-14</v>
      </c>
      <c r="JM38" s="86">
        <f t="shared" si="144"/>
        <v>5.6456269908112329E-15</v>
      </c>
    </row>
    <row r="39" spans="2:273" x14ac:dyDescent="0.25">
      <c r="B39" s="2">
        <v>12</v>
      </c>
      <c r="C39" s="37">
        <v>95.921000000000006</v>
      </c>
      <c r="D39" s="37">
        <v>96.822999999999993</v>
      </c>
      <c r="E39" s="37">
        <v>95.869</v>
      </c>
      <c r="F39" s="37">
        <v>94.418999999999997</v>
      </c>
      <c r="G39" s="37">
        <v>99.507999999999996</v>
      </c>
      <c r="H39" s="37">
        <v>105.627</v>
      </c>
      <c r="I39" s="37">
        <v>106.81</v>
      </c>
      <c r="J39" s="37">
        <v>101.96599999999999</v>
      </c>
      <c r="K39" s="37">
        <v>103.5</v>
      </c>
      <c r="L39" s="37">
        <v>100.783</v>
      </c>
      <c r="M39" s="37">
        <v>98.117000000000004</v>
      </c>
      <c r="N39" s="37">
        <v>101.983</v>
      </c>
      <c r="O39" s="37">
        <v>102.30500000000001</v>
      </c>
      <c r="P39" s="37">
        <v>103.85</v>
      </c>
      <c r="Q39" s="37">
        <v>103.5</v>
      </c>
      <c r="S39" s="4">
        <f t="shared" si="8"/>
        <v>98.193521367035657</v>
      </c>
      <c r="T39" s="4">
        <f t="shared" si="9"/>
        <v>96.58475091658299</v>
      </c>
      <c r="U39" s="4">
        <f t="shared" si="10"/>
        <v>96.130906674876613</v>
      </c>
      <c r="V39" s="4">
        <f t="shared" si="11"/>
        <v>95.201154968979822</v>
      </c>
      <c r="W39" s="4">
        <f t="shared" si="12"/>
        <v>100.368499919377</v>
      </c>
      <c r="X39" s="4">
        <f t="shared" si="13"/>
        <v>106.88415360272384</v>
      </c>
      <c r="Y39" s="4">
        <f t="shared" si="14"/>
        <v>107.28959429306211</v>
      </c>
      <c r="Z39" s="4">
        <f t="shared" si="15"/>
        <v>104.15936171031042</v>
      </c>
      <c r="AA39" s="4">
        <f t="shared" si="16"/>
        <v>104.06848765098572</v>
      </c>
      <c r="AB39" s="4">
        <f t="shared" si="17"/>
        <v>102.09865008538775</v>
      </c>
      <c r="AC39" s="4">
        <f t="shared" si="18"/>
        <v>99.740851974894341</v>
      </c>
      <c r="AD39" s="4">
        <f t="shared" si="19"/>
        <v>101.14607661243308</v>
      </c>
      <c r="AE39" s="4">
        <f t="shared" si="20"/>
        <v>102.32556134152377</v>
      </c>
      <c r="AF39" s="4">
        <f t="shared" si="21"/>
        <v>102.77512344245596</v>
      </c>
      <c r="AG39" s="4">
        <f t="shared" si="22"/>
        <v>101.33023637288198</v>
      </c>
      <c r="AI39" s="4">
        <f t="shared" si="23"/>
        <v>-2.272521367035651</v>
      </c>
      <c r="AJ39" s="4">
        <f t="shared" si="24"/>
        <v>0.23824908341700279</v>
      </c>
      <c r="AK39" s="4">
        <f t="shared" si="25"/>
        <v>-0.26190667487661301</v>
      </c>
      <c r="AL39" s="4">
        <f t="shared" si="26"/>
        <v>-0.78215496897982462</v>
      </c>
      <c r="AM39" s="4">
        <f t="shared" si="27"/>
        <v>-0.86049991937700554</v>
      </c>
      <c r="AN39" s="4">
        <f t="shared" si="28"/>
        <v>-1.2571536027238466</v>
      </c>
      <c r="AO39" s="4">
        <f t="shared" si="29"/>
        <v>-0.47959429306210666</v>
      </c>
      <c r="AP39" s="4">
        <f t="shared" si="30"/>
        <v>-2.1933617103104268</v>
      </c>
      <c r="AQ39" s="4">
        <f t="shared" si="31"/>
        <v>-0.56848765098571619</v>
      </c>
      <c r="AR39" s="4">
        <f t="shared" si="32"/>
        <v>-1.3156500853877446</v>
      </c>
      <c r="AS39" s="4">
        <f t="shared" si="33"/>
        <v>-1.6238519748943361</v>
      </c>
      <c r="AT39" s="4">
        <f t="shared" si="34"/>
        <v>0.83692338756692664</v>
      </c>
      <c r="AU39" s="4">
        <f t="shared" si="35"/>
        <v>-2.0561341523759324E-2</v>
      </c>
      <c r="AV39" s="4">
        <f t="shared" si="36"/>
        <v>1.0748765575440302</v>
      </c>
      <c r="AW39" s="4">
        <f t="shared" si="36"/>
        <v>2.1697636271180158</v>
      </c>
      <c r="AY39" s="2">
        <f t="shared" si="96"/>
        <v>98.193521003343406</v>
      </c>
      <c r="AZ39" s="2">
        <f t="shared" si="37"/>
        <v>96.58475052672344</v>
      </c>
      <c r="BA39" s="2">
        <f t="shared" si="37"/>
        <v>96.13090661298078</v>
      </c>
      <c r="BB39" s="2">
        <f t="shared" si="37"/>
        <v>95.201154834230238</v>
      </c>
      <c r="BC39" s="2">
        <f t="shared" si="37"/>
        <v>100.36849989864113</v>
      </c>
      <c r="BD39" s="2">
        <f t="shared" si="37"/>
        <v>106.88415358118407</v>
      </c>
      <c r="BE39" s="2">
        <f t="shared" si="37"/>
        <v>107.28959428260308</v>
      </c>
      <c r="BF39" s="2">
        <f t="shared" si="37"/>
        <v>104.15936170872995</v>
      </c>
      <c r="BG39" s="2">
        <f t="shared" si="37"/>
        <v>104.06848765010621</v>
      </c>
      <c r="BH39" s="2">
        <f t="shared" si="37"/>
        <v>102.09865008127254</v>
      </c>
      <c r="BI39" s="2">
        <f t="shared" si="37"/>
        <v>99.74085197369422</v>
      </c>
      <c r="BJ39" s="2">
        <f t="shared" si="37"/>
        <v>101.14607660571195</v>
      </c>
      <c r="BK39" s="2">
        <f t="shared" si="37"/>
        <v>102.32556133793209</v>
      </c>
      <c r="BL39" s="2">
        <f t="shared" si="37"/>
        <v>102.77512344216342</v>
      </c>
      <c r="BM39" s="2">
        <f t="shared" si="37"/>
        <v>101.33023637285662</v>
      </c>
      <c r="BO39" s="2">
        <f t="shared" si="38"/>
        <v>95.921000000000006</v>
      </c>
      <c r="BP39" s="2">
        <f t="shared" si="39"/>
        <v>96.822999999999993</v>
      </c>
      <c r="BQ39" s="2">
        <f t="shared" si="40"/>
        <v>95.869</v>
      </c>
      <c r="BR39" s="2">
        <f t="shared" si="41"/>
        <v>94.418999999999997</v>
      </c>
      <c r="BS39" s="2">
        <f t="shared" si="42"/>
        <v>99.507999999999996</v>
      </c>
      <c r="BT39" s="2">
        <f t="shared" si="43"/>
        <v>105.627</v>
      </c>
      <c r="BU39" s="2">
        <f t="shared" si="44"/>
        <v>106.81</v>
      </c>
      <c r="BV39" s="2">
        <f t="shared" si="45"/>
        <v>101.96599999999999</v>
      </c>
      <c r="BW39" s="2">
        <f t="shared" si="46"/>
        <v>103.5</v>
      </c>
      <c r="BX39" s="2">
        <f t="shared" si="47"/>
        <v>100.783</v>
      </c>
      <c r="BY39" s="2">
        <f t="shared" si="48"/>
        <v>98.117000000000004</v>
      </c>
      <c r="BZ39" s="2">
        <f t="shared" si="49"/>
        <v>101.983</v>
      </c>
      <c r="CA39" s="2">
        <f t="shared" si="50"/>
        <v>102.30500000000001</v>
      </c>
      <c r="CB39" s="2">
        <f t="shared" si="51"/>
        <v>103.85</v>
      </c>
      <c r="CC39" s="2">
        <f t="shared" si="52"/>
        <v>103.5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97.99501184668992</v>
      </c>
      <c r="DL39" s="2">
        <f t="shared" si="70"/>
        <v>96.044063414634167</v>
      </c>
      <c r="DM39" s="2">
        <f t="shared" si="70"/>
        <v>95.551011673414294</v>
      </c>
      <c r="DN39" s="2">
        <f t="shared" si="70"/>
        <v>94.753439001349534</v>
      </c>
      <c r="DO39" s="2">
        <f t="shared" si="70"/>
        <v>100.23889222015539</v>
      </c>
      <c r="DP39" s="2">
        <f t="shared" si="70"/>
        <v>106.81551668672722</v>
      </c>
      <c r="DQ39" s="2">
        <f t="shared" si="70"/>
        <v>107.09424229492649</v>
      </c>
      <c r="DR39" s="2">
        <f t="shared" si="70"/>
        <v>103.78644894894896</v>
      </c>
      <c r="DS39" s="2">
        <f t="shared" si="70"/>
        <v>103.51189579831933</v>
      </c>
      <c r="DT39" s="2">
        <f t="shared" si="70"/>
        <v>101.88143243243243</v>
      </c>
      <c r="DU39" s="2">
        <f t="shared" si="70"/>
        <v>99.479421848739491</v>
      </c>
      <c r="DV39" s="2">
        <f t="shared" si="70"/>
        <v>100.94497818871503</v>
      </c>
      <c r="DW39" s="2">
        <f t="shared" si="70"/>
        <v>101.94633693693693</v>
      </c>
      <c r="DX39" s="2">
        <f t="shared" si="70"/>
        <v>102.28471204481791</v>
      </c>
      <c r="DY39" s="2">
        <f t="shared" si="70"/>
        <v>101.05389817290552</v>
      </c>
      <c r="EA39" s="2">
        <f t="shared" si="71"/>
        <v>100.99326477895504</v>
      </c>
      <c r="EB39" s="2">
        <f t="shared" si="72"/>
        <v>104.15554091363182</v>
      </c>
      <c r="EC39" s="2">
        <f t="shared" si="73"/>
        <v>104.93249288868962</v>
      </c>
      <c r="ED39" s="2">
        <f t="shared" si="74"/>
        <v>101.46234243511108</v>
      </c>
      <c r="EE39" s="2">
        <f t="shared" si="75"/>
        <v>102.36462086650016</v>
      </c>
      <c r="EF39" s="2">
        <f t="shared" si="76"/>
        <v>107.94775927452599</v>
      </c>
      <c r="EG39" s="2">
        <f t="shared" si="77"/>
        <v>110.3830386867629</v>
      </c>
      <c r="EH39" s="2">
        <f t="shared" si="78"/>
        <v>110.4598901921302</v>
      </c>
      <c r="EI39" s="2">
        <f t="shared" si="79"/>
        <v>113.28764919025981</v>
      </c>
      <c r="EJ39" s="2">
        <f t="shared" si="80"/>
        <v>105.69996813551293</v>
      </c>
      <c r="EK39" s="2">
        <f t="shared" si="81"/>
        <v>103.97321780154111</v>
      </c>
      <c r="EL39" s="2">
        <f t="shared" si="82"/>
        <v>104.44685774153358</v>
      </c>
      <c r="EM39" s="2">
        <f t="shared" si="83"/>
        <v>108.46602648672683</v>
      </c>
      <c r="EN39" s="2">
        <f t="shared" si="84"/>
        <v>111.07175013578723</v>
      </c>
      <c r="EO39" s="2">
        <f t="shared" si="85"/>
        <v>106.23093524988103</v>
      </c>
      <c r="EQ39" s="2">
        <f t="shared" si="86"/>
        <v>99.092762765026393</v>
      </c>
      <c r="ER39" s="2">
        <f t="shared" si="87"/>
        <v>102.07865663085406</v>
      </c>
      <c r="ES39" s="2">
        <f t="shared" si="87"/>
        <v>99.911931952145451</v>
      </c>
      <c r="ET39" s="2">
        <f t="shared" si="87"/>
        <v>99.517246665688944</v>
      </c>
      <c r="EU39" s="2">
        <f t="shared" si="87"/>
        <v>100.18146782583605</v>
      </c>
      <c r="EV39" s="2">
        <f t="shared" si="87"/>
        <v>105.03840584010041</v>
      </c>
      <c r="EW39" s="2">
        <f t="shared" si="87"/>
        <v>109.23469771285338</v>
      </c>
      <c r="EX39" s="2">
        <f t="shared" si="87"/>
        <v>110.13069694098753</v>
      </c>
      <c r="EY39" s="2">
        <f t="shared" si="87"/>
        <v>111.92150513784055</v>
      </c>
      <c r="EZ39" s="2">
        <f t="shared" si="87"/>
        <v>105.01958620135443</v>
      </c>
      <c r="FA39" s="2">
        <f t="shared" si="87"/>
        <v>106.74148574288522</v>
      </c>
      <c r="FB39" s="2">
        <f t="shared" si="87"/>
        <v>107.25975552880637</v>
      </c>
      <c r="FC39" s="2">
        <f t="shared" si="87"/>
        <v>108.94773404571431</v>
      </c>
      <c r="FD39" s="2">
        <f t="shared" si="87"/>
        <v>108.79759871135792</v>
      </c>
      <c r="FE39" s="2">
        <f t="shared" si="87"/>
        <v>104.76800247909766</v>
      </c>
      <c r="FG39" s="2">
        <f t="shared" si="88"/>
        <v>6.6212031040830219E-2</v>
      </c>
      <c r="FH39" s="2">
        <f t="shared" si="89"/>
        <v>6.6658920369747743E-2</v>
      </c>
      <c r="FI39" s="2">
        <f t="shared" si="89"/>
        <v>6.1816270573631572E-2</v>
      </c>
      <c r="FJ39" s="2">
        <f t="shared" si="89"/>
        <v>6.6736704234808361E-2</v>
      </c>
      <c r="FK39" s="2">
        <f t="shared" si="89"/>
        <v>6.0978448324880342E-2</v>
      </c>
      <c r="FL39" s="2">
        <f t="shared" si="89"/>
        <v>6.0639622323665647E-2</v>
      </c>
      <c r="FM39" s="2">
        <f t="shared" si="89"/>
        <v>5.9401874991702228E-2</v>
      </c>
      <c r="FN39" s="2">
        <f t="shared" si="89"/>
        <v>5.588051069180313E-2</v>
      </c>
      <c r="FO39" s="2">
        <f t="shared" si="89"/>
        <v>5.6937226858199734E-2</v>
      </c>
      <c r="FP39" s="2">
        <f t="shared" si="89"/>
        <v>5.6886556862779332E-2</v>
      </c>
      <c r="FQ39" s="2">
        <f t="shared" si="89"/>
        <v>5.8170680304056623E-2</v>
      </c>
      <c r="FR39" s="2">
        <f t="shared" si="89"/>
        <v>5.7420170047568567E-2</v>
      </c>
      <c r="FS39" s="2">
        <f t="shared" si="89"/>
        <v>5.8165543021980813E-2</v>
      </c>
      <c r="FT39" s="2">
        <f t="shared" si="89"/>
        <v>5.5812233228001148E-2</v>
      </c>
      <c r="FU39" s="2">
        <f t="shared" si="89"/>
        <v>5.3379138439007677E-2</v>
      </c>
      <c r="FW39" s="2">
        <f t="shared" si="112"/>
        <v>5.9245219625224987E-6</v>
      </c>
      <c r="FX39" s="2">
        <f t="shared" si="90"/>
        <v>7.3285726833695255E-6</v>
      </c>
      <c r="FY39" s="2">
        <f t="shared" si="90"/>
        <v>6.6210964906229561E-6</v>
      </c>
      <c r="FZ39" s="2">
        <f t="shared" si="90"/>
        <v>7.33707735913292E-6</v>
      </c>
      <c r="GA39" s="2">
        <f t="shared" si="90"/>
        <v>7.3086622041054138E-6</v>
      </c>
      <c r="GB39" s="2">
        <f t="shared" si="90"/>
        <v>7.5166000073350277E-6</v>
      </c>
      <c r="GC39" s="2">
        <f t="shared" si="90"/>
        <v>7.5626182820716847E-6</v>
      </c>
      <c r="GD39" s="2">
        <f t="shared" si="90"/>
        <v>7.7308988069135437E-6</v>
      </c>
      <c r="GE39" s="2">
        <f t="shared" si="90"/>
        <v>9.1035786711970578E-6</v>
      </c>
      <c r="GF39" s="2">
        <f t="shared" si="90"/>
        <v>8.3770092189170298E-6</v>
      </c>
      <c r="GG39" s="2">
        <f t="shared" si="90"/>
        <v>8.292995156430495E-6</v>
      </c>
      <c r="GH39" s="2">
        <f t="shared" si="90"/>
        <v>7.0736974797279058E-6</v>
      </c>
      <c r="GI39" s="2">
        <f t="shared" si="90"/>
        <v>6.4728004206039696E-6</v>
      </c>
      <c r="GJ39" s="2">
        <f t="shared" si="90"/>
        <v>5.638134234381223E-6</v>
      </c>
      <c r="GK39" s="2">
        <f t="shared" si="90"/>
        <v>5.1806103548490388E-6</v>
      </c>
      <c r="GM39" s="86">
        <f t="shared" si="113"/>
        <v>2.5368454894406766E-10</v>
      </c>
      <c r="GN39" s="86">
        <f t="shared" si="91"/>
        <v>2.5782223840943115E-10</v>
      </c>
      <c r="GO39" s="86">
        <f t="shared" si="91"/>
        <v>4.0343998317630932E-11</v>
      </c>
      <c r="GP39" s="86">
        <f t="shared" si="91"/>
        <v>8.908994951982841E-11</v>
      </c>
      <c r="GQ39" s="86">
        <f t="shared" si="91"/>
        <v>1.3281093185372339E-11</v>
      </c>
      <c r="GR39" s="86">
        <f t="shared" si="91"/>
        <v>1.3996534036544092E-11</v>
      </c>
      <c r="GS39" s="86">
        <f t="shared" si="91"/>
        <v>6.4368432457570693E-12</v>
      </c>
      <c r="GT39" s="86">
        <f t="shared" si="91"/>
        <v>9.1835561835449017E-13</v>
      </c>
      <c r="GU39" s="86">
        <f t="shared" si="91"/>
        <v>5.4107276165476592E-13</v>
      </c>
      <c r="GV39" s="86">
        <f t="shared" si="91"/>
        <v>2.6078181421249839E-12</v>
      </c>
      <c r="GW39" s="86">
        <f t="shared" si="91"/>
        <v>7.5459337108978461E-13</v>
      </c>
      <c r="GX39" s="86">
        <f t="shared" si="91"/>
        <v>4.3554332165438033E-12</v>
      </c>
      <c r="GY39" s="86">
        <f t="shared" si="91"/>
        <v>2.3571937586219767E-12</v>
      </c>
      <c r="GZ39" s="86">
        <f t="shared" si="91"/>
        <v>2.0824426233069784E-13</v>
      </c>
      <c r="HA39" s="86">
        <f t="shared" si="91"/>
        <v>2.0609267816365389E-14</v>
      </c>
      <c r="HC39" s="86">
        <f t="shared" si="145"/>
        <v>9.8920587619730392E-24</v>
      </c>
      <c r="HD39" s="86">
        <f t="shared" si="92"/>
        <v>2.589259708184622E-23</v>
      </c>
      <c r="HE39" s="86">
        <f t="shared" si="92"/>
        <v>6.9671153717467907E-28</v>
      </c>
      <c r="HF39" s="86">
        <f t="shared" si="92"/>
        <v>7.8460645744163763E-28</v>
      </c>
      <c r="HG39" s="86">
        <f t="shared" si="92"/>
        <v>8.1353021167372268E-29</v>
      </c>
      <c r="HH39" s="86">
        <f t="shared" si="92"/>
        <v>7.9727206581541531E-28</v>
      </c>
      <c r="HI39" s="86">
        <f t="shared" si="92"/>
        <v>2.2121893012830218E-33</v>
      </c>
      <c r="HJ39" s="86">
        <f t="shared" si="92"/>
        <v>2.1859086241065036E-28</v>
      </c>
      <c r="HK39" s="86">
        <f t="shared" si="92"/>
        <v>3.985112339303711E-32</v>
      </c>
      <c r="HL39" s="86">
        <f t="shared" si="92"/>
        <v>3.5387018316863836E-30</v>
      </c>
      <c r="HM39" s="86">
        <f t="shared" si="92"/>
        <v>1.7594386890254588E-30</v>
      </c>
      <c r="HN39" s="86">
        <f t="shared" si="92"/>
        <v>1.1843229823147668E-30</v>
      </c>
      <c r="HO39" s="86">
        <f t="shared" si="92"/>
        <v>2.1011136143624891E-30</v>
      </c>
      <c r="HP39" s="86">
        <f t="shared" si="92"/>
        <v>1.210668827258336E-34</v>
      </c>
      <c r="HQ39" s="86">
        <f t="shared" si="92"/>
        <v>1.9932473064590539E-36</v>
      </c>
      <c r="HS39" s="86">
        <f t="shared" si="114"/>
        <v>1.9734572639560975E-98</v>
      </c>
      <c r="HT39" s="86">
        <f t="shared" si="93"/>
        <v>3.9812568320769763E-95</v>
      </c>
      <c r="HU39" s="86">
        <f t="shared" si="93"/>
        <v>2.4563622586783291E-117</v>
      </c>
      <c r="HV39" s="86">
        <f t="shared" si="93"/>
        <v>1.2991849241671386E-116</v>
      </c>
      <c r="HW39" s="86">
        <f t="shared" si="93"/>
        <v>1.213636364021597E-120</v>
      </c>
      <c r="HX39" s="86">
        <f t="shared" si="93"/>
        <v>4.9293179658635895E-116</v>
      </c>
      <c r="HY39" s="86">
        <f t="shared" si="93"/>
        <v>5.1500487036561938E-143</v>
      </c>
      <c r="HZ39" s="86">
        <f t="shared" si="93"/>
        <v>1.0032714397106859E-118</v>
      </c>
      <c r="IA39" s="86">
        <f t="shared" si="93"/>
        <v>1.0097685677361087E-135</v>
      </c>
      <c r="IB39" s="86">
        <f t="shared" si="93"/>
        <v>3.5078811440460833E-127</v>
      </c>
      <c r="IC39" s="86">
        <f t="shared" si="93"/>
        <v>3.5884829578763594E-130</v>
      </c>
      <c r="ID39" s="86">
        <f t="shared" si="93"/>
        <v>4.6761717340763586E-129</v>
      </c>
      <c r="IE39" s="86">
        <f t="shared" si="93"/>
        <v>9.7569274485786021E-129</v>
      </c>
      <c r="IF39" s="86">
        <f t="shared" si="93"/>
        <v>4.4882807920822558E-81</v>
      </c>
      <c r="IG39" s="86">
        <f t="shared" si="93"/>
        <v>1.6210957542376739E-56</v>
      </c>
      <c r="II39" s="86">
        <f t="shared" si="115"/>
        <v>8.1434919129958305E-280</v>
      </c>
      <c r="IJ39" s="86">
        <f t="shared" si="116"/>
        <v>2.4463058652668531E-268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3.0770527271574888E-272</v>
      </c>
      <c r="IW39" s="86">
        <f t="shared" si="129"/>
        <v>1.9517790869907329E-236</v>
      </c>
      <c r="IY39" s="86">
        <f t="shared" si="130"/>
        <v>2.5368454894407753E-10</v>
      </c>
      <c r="IZ39" s="86">
        <f t="shared" si="131"/>
        <v>2.5782223840945705E-10</v>
      </c>
      <c r="JA39" s="86">
        <f t="shared" si="132"/>
        <v>4.0343998317630932E-11</v>
      </c>
      <c r="JB39" s="86">
        <f t="shared" si="133"/>
        <v>8.908994951982841E-11</v>
      </c>
      <c r="JC39" s="86">
        <f t="shared" si="134"/>
        <v>1.3281093185372339E-11</v>
      </c>
      <c r="JD39" s="86">
        <f t="shared" si="135"/>
        <v>1.3996534036544092E-11</v>
      </c>
      <c r="JE39" s="86">
        <f t="shared" si="136"/>
        <v>6.4368432457570693E-12</v>
      </c>
      <c r="JF39" s="86">
        <f t="shared" si="137"/>
        <v>9.1835561835449037E-13</v>
      </c>
      <c r="JG39" s="86">
        <f t="shared" si="138"/>
        <v>5.4107276165476592E-13</v>
      </c>
      <c r="JH39" s="86">
        <f t="shared" si="139"/>
        <v>2.6078181421249839E-12</v>
      </c>
      <c r="JI39" s="86">
        <f t="shared" si="140"/>
        <v>7.5459337108978461E-13</v>
      </c>
      <c r="JJ39" s="86">
        <f t="shared" si="141"/>
        <v>4.3554332165438033E-12</v>
      </c>
      <c r="JK39" s="86">
        <f t="shared" si="142"/>
        <v>2.3571937586219767E-12</v>
      </c>
      <c r="JL39" s="86">
        <f t="shared" si="143"/>
        <v>2.0824426233069784E-13</v>
      </c>
      <c r="JM39" s="86">
        <f t="shared" si="144"/>
        <v>2.0609267816365389E-14</v>
      </c>
    </row>
    <row r="40" spans="2:273" x14ac:dyDescent="0.25">
      <c r="B40" s="2">
        <v>13</v>
      </c>
      <c r="C40" s="37">
        <v>98.078999999999994</v>
      </c>
      <c r="D40" s="37">
        <v>96.531999999999996</v>
      </c>
      <c r="E40" s="37">
        <v>94.918000000000006</v>
      </c>
      <c r="F40" s="37">
        <v>95.418999999999997</v>
      </c>
      <c r="G40" s="37">
        <v>100.262</v>
      </c>
      <c r="H40" s="37">
        <v>108.47499999999999</v>
      </c>
      <c r="I40" s="37">
        <v>107.931</v>
      </c>
      <c r="J40" s="37">
        <v>102.724</v>
      </c>
      <c r="K40" s="37">
        <v>104.05200000000001</v>
      </c>
      <c r="L40" s="37">
        <v>101.65</v>
      </c>
      <c r="M40" s="37">
        <v>100.717</v>
      </c>
      <c r="N40" s="37">
        <v>102.75</v>
      </c>
      <c r="O40" s="37">
        <v>101.831</v>
      </c>
      <c r="P40" s="37">
        <v>102.15</v>
      </c>
      <c r="Q40" s="37">
        <v>100.917</v>
      </c>
      <c r="S40" s="4">
        <f t="shared" si="8"/>
        <v>98.295722906144405</v>
      </c>
      <c r="T40" s="4">
        <f t="shared" si="9"/>
        <v>96.724179357137345</v>
      </c>
      <c r="U40" s="4">
        <f t="shared" si="10"/>
        <v>96.262436478916257</v>
      </c>
      <c r="V40" s="4">
        <f t="shared" si="11"/>
        <v>95.311202732252582</v>
      </c>
      <c r="W40" s="4">
        <f t="shared" si="12"/>
        <v>100.4260619990749</v>
      </c>
      <c r="X40" s="4">
        <f t="shared" si="13"/>
        <v>106.88615570749117</v>
      </c>
      <c r="Y40" s="4">
        <f t="shared" si="14"/>
        <v>107.27598676261179</v>
      </c>
      <c r="Z40" s="4">
        <f t="shared" si="15"/>
        <v>104.29211843536307</v>
      </c>
      <c r="AA40" s="4">
        <f t="shared" si="16"/>
        <v>104.26555175474425</v>
      </c>
      <c r="AB40" s="4">
        <f t="shared" si="17"/>
        <v>102.15725142532088</v>
      </c>
      <c r="AC40" s="4">
        <f t="shared" si="18"/>
        <v>99.818881737580057</v>
      </c>
      <c r="AD40" s="4">
        <f t="shared" si="19"/>
        <v>101.18582841792346</v>
      </c>
      <c r="AE40" s="4">
        <f t="shared" si="20"/>
        <v>102.41050633918894</v>
      </c>
      <c r="AF40" s="4">
        <f t="shared" si="21"/>
        <v>102.97169836479242</v>
      </c>
      <c r="AG40" s="4">
        <f t="shared" si="22"/>
        <v>101.46593954591694</v>
      </c>
      <c r="AI40" s="4">
        <f t="shared" si="23"/>
        <v>-0.21672290614441181</v>
      </c>
      <c r="AJ40" s="4">
        <f t="shared" si="24"/>
        <v>-0.19217935713734846</v>
      </c>
      <c r="AK40" s="4">
        <f t="shared" si="25"/>
        <v>-1.3444364789162506</v>
      </c>
      <c r="AL40" s="4">
        <f t="shared" si="26"/>
        <v>0.10779726774741505</v>
      </c>
      <c r="AM40" s="4">
        <f t="shared" si="27"/>
        <v>-0.16406199907490304</v>
      </c>
      <c r="AN40" s="4">
        <f t="shared" si="28"/>
        <v>1.5888442925088242</v>
      </c>
      <c r="AO40" s="4">
        <f t="shared" si="29"/>
        <v>0.65501323738820361</v>
      </c>
      <c r="AP40" s="4">
        <f t="shared" si="30"/>
        <v>-1.5681184353630613</v>
      </c>
      <c r="AQ40" s="4">
        <f t="shared" si="31"/>
        <v>-0.2135517547442447</v>
      </c>
      <c r="AR40" s="4">
        <f t="shared" si="32"/>
        <v>-0.50725142532087375</v>
      </c>
      <c r="AS40" s="4">
        <f t="shared" si="33"/>
        <v>0.89811826241994197</v>
      </c>
      <c r="AT40" s="4">
        <f t="shared" si="34"/>
        <v>1.5641715820765398</v>
      </c>
      <c r="AU40" s="4">
        <f t="shared" si="35"/>
        <v>-0.57950633918893857</v>
      </c>
      <c r="AV40" s="4">
        <f t="shared" si="36"/>
        <v>-0.82169836479241098</v>
      </c>
      <c r="AW40" s="4">
        <f t="shared" si="36"/>
        <v>-0.54893954591693728</v>
      </c>
      <c r="AY40" s="2">
        <f t="shared" si="96"/>
        <v>98.295722069536609</v>
      </c>
      <c r="AZ40" s="2">
        <f t="shared" si="37"/>
        <v>96.724178459100827</v>
      </c>
      <c r="BA40" s="2">
        <f t="shared" si="37"/>
        <v>96.262436325495131</v>
      </c>
      <c r="BB40" s="2">
        <f t="shared" si="37"/>
        <v>95.311202403331365</v>
      </c>
      <c r="BC40" s="2">
        <f t="shared" si="37"/>
        <v>100.42606194482363</v>
      </c>
      <c r="BD40" s="2">
        <f t="shared" si="37"/>
        <v>106.88615565140871</v>
      </c>
      <c r="BE40" s="2">
        <f t="shared" si="37"/>
        <v>107.27598673445543</v>
      </c>
      <c r="BF40" s="2">
        <f t="shared" si="37"/>
        <v>104.29211843076109</v>
      </c>
      <c r="BG40" s="2">
        <f t="shared" si="37"/>
        <v>104.26555175209141</v>
      </c>
      <c r="BH40" s="2">
        <f t="shared" si="37"/>
        <v>102.15725141389377</v>
      </c>
      <c r="BI40" s="2">
        <f t="shared" si="37"/>
        <v>99.818881733991546</v>
      </c>
      <c r="BJ40" s="2">
        <f t="shared" si="37"/>
        <v>101.18582839968894</v>
      </c>
      <c r="BK40" s="2">
        <f t="shared" si="37"/>
        <v>102.4105063290762</v>
      </c>
      <c r="BL40" s="2">
        <f t="shared" si="37"/>
        <v>102.97169836387238</v>
      </c>
      <c r="BM40" s="2">
        <f t="shared" si="37"/>
        <v>101.46593954582868</v>
      </c>
      <c r="BO40" s="2">
        <f t="shared" si="38"/>
        <v>98.078999999999994</v>
      </c>
      <c r="BP40" s="2">
        <f t="shared" si="39"/>
        <v>96.531999999999996</v>
      </c>
      <c r="BQ40" s="2">
        <f t="shared" si="40"/>
        <v>94.918000000000006</v>
      </c>
      <c r="BR40" s="2">
        <f t="shared" si="41"/>
        <v>95.418999999999997</v>
      </c>
      <c r="BS40" s="2">
        <f t="shared" si="42"/>
        <v>100.262</v>
      </c>
      <c r="BT40" s="2">
        <f t="shared" si="43"/>
        <v>108.47499999999999</v>
      </c>
      <c r="BU40" s="2">
        <f t="shared" si="44"/>
        <v>107.931</v>
      </c>
      <c r="BV40" s="2">
        <f t="shared" si="45"/>
        <v>102.724</v>
      </c>
      <c r="BW40" s="2">
        <f t="shared" si="46"/>
        <v>104.05200000000001</v>
      </c>
      <c r="BX40" s="2">
        <f t="shared" si="47"/>
        <v>101.65</v>
      </c>
      <c r="BY40" s="2">
        <f t="shared" si="48"/>
        <v>100.717</v>
      </c>
      <c r="BZ40" s="2">
        <f t="shared" si="49"/>
        <v>102.75</v>
      </c>
      <c r="CA40" s="2">
        <f t="shared" si="50"/>
        <v>101.831</v>
      </c>
      <c r="CB40" s="2">
        <f t="shared" si="51"/>
        <v>102.15</v>
      </c>
      <c r="CC40" s="2">
        <f t="shared" si="52"/>
        <v>100.917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98.096336585365876</v>
      </c>
      <c r="DL40" s="2">
        <f t="shared" si="70"/>
        <v>96.154954878048798</v>
      </c>
      <c r="DM40" s="2">
        <f t="shared" si="70"/>
        <v>95.649756815114699</v>
      </c>
      <c r="DN40" s="2">
        <f t="shared" si="70"/>
        <v>94.840658029689621</v>
      </c>
      <c r="DO40" s="2">
        <f t="shared" si="70"/>
        <v>100.29826589342379</v>
      </c>
      <c r="DP40" s="2">
        <f t="shared" si="70"/>
        <v>106.82284341831711</v>
      </c>
      <c r="DQ40" s="2">
        <f t="shared" si="70"/>
        <v>107.07283451872924</v>
      </c>
      <c r="DR40" s="2">
        <f t="shared" si="70"/>
        <v>103.90265525525527</v>
      </c>
      <c r="DS40" s="2">
        <f t="shared" si="70"/>
        <v>103.68093781512604</v>
      </c>
      <c r="DT40" s="2">
        <f t="shared" si="70"/>
        <v>101.93251801801802</v>
      </c>
      <c r="DU40" s="2">
        <f t="shared" si="70"/>
        <v>99.546812885154054</v>
      </c>
      <c r="DV40" s="2">
        <f t="shared" si="70"/>
        <v>100.97708582266478</v>
      </c>
      <c r="DW40" s="2">
        <f t="shared" si="70"/>
        <v>102.01106126126126</v>
      </c>
      <c r="DX40" s="2">
        <f t="shared" si="70"/>
        <v>102.45794957983192</v>
      </c>
      <c r="DY40" s="2">
        <f t="shared" si="70"/>
        <v>101.17815652852049</v>
      </c>
      <c r="EA40" s="2">
        <f t="shared" si="71"/>
        <v>100.8604043112897</v>
      </c>
      <c r="EB40" s="2">
        <f t="shared" si="72"/>
        <v>103.9932436654255</v>
      </c>
      <c r="EC40" s="2">
        <f t="shared" si="73"/>
        <v>104.74341264678107</v>
      </c>
      <c r="ED40" s="2">
        <f t="shared" si="74"/>
        <v>101.31264167771599</v>
      </c>
      <c r="EE40" s="2">
        <f t="shared" si="75"/>
        <v>102.22112452494508</v>
      </c>
      <c r="EF40" s="2">
        <f t="shared" si="76"/>
        <v>107.78097929834206</v>
      </c>
      <c r="EG40" s="2">
        <f t="shared" si="77"/>
        <v>110.20989845180092</v>
      </c>
      <c r="EH40" s="2">
        <f t="shared" si="78"/>
        <v>110.29329317895795</v>
      </c>
      <c r="EI40" s="2">
        <f t="shared" si="79"/>
        <v>113.09684148898987</v>
      </c>
      <c r="EJ40" s="2">
        <f t="shared" si="80"/>
        <v>105.55533955223882</v>
      </c>
      <c r="EK40" s="2">
        <f t="shared" si="81"/>
        <v>103.83590611731404</v>
      </c>
      <c r="EL40" s="2">
        <f t="shared" si="82"/>
        <v>104.3105895533658</v>
      </c>
      <c r="EM40" s="2">
        <f t="shared" si="83"/>
        <v>108.30928263051977</v>
      </c>
      <c r="EN40" s="2">
        <f t="shared" si="84"/>
        <v>110.89839597651923</v>
      </c>
      <c r="EO40" s="2">
        <f t="shared" si="85"/>
        <v>106.12054461684914</v>
      </c>
      <c r="EQ40" s="2">
        <f t="shared" si="86"/>
        <v>98.980744034612229</v>
      </c>
      <c r="ER40" s="2">
        <f t="shared" si="87"/>
        <v>101.93967826554679</v>
      </c>
      <c r="ES40" s="2">
        <f t="shared" si="87"/>
        <v>99.778092711447059</v>
      </c>
      <c r="ET40" s="2">
        <f t="shared" si="87"/>
        <v>99.389286779350314</v>
      </c>
      <c r="EU40" s="2">
        <f t="shared" si="87"/>
        <v>100.0625313829528</v>
      </c>
      <c r="EV40" s="2">
        <f t="shared" si="87"/>
        <v>104.90494741237013</v>
      </c>
      <c r="EW40" s="2">
        <f t="shared" si="87"/>
        <v>109.07436238319124</v>
      </c>
      <c r="EX40" s="2">
        <f t="shared" si="87"/>
        <v>109.96781118506622</v>
      </c>
      <c r="EY40" s="2">
        <f t="shared" si="87"/>
        <v>111.74623026904014</v>
      </c>
      <c r="EZ40" s="2">
        <f t="shared" si="87"/>
        <v>104.88223097628429</v>
      </c>
      <c r="FA40" s="2">
        <f t="shared" si="87"/>
        <v>106.57254491865055</v>
      </c>
      <c r="FB40" s="2">
        <f t="shared" si="87"/>
        <v>107.09186891560464</v>
      </c>
      <c r="FC40" s="2">
        <f t="shared" si="87"/>
        <v>108.78559500952383</v>
      </c>
      <c r="FD40" s="2">
        <f t="shared" si="87"/>
        <v>108.64933176385621</v>
      </c>
      <c r="FE40" s="2">
        <f t="shared" si="87"/>
        <v>104.67416957599607</v>
      </c>
      <c r="FG40" s="2">
        <f t="shared" si="88"/>
        <v>7.2139221760726263E-2</v>
      </c>
      <c r="FH40" s="2">
        <f t="shared" si="89"/>
        <v>7.2623004606390332E-2</v>
      </c>
      <c r="FI40" s="2">
        <f t="shared" si="89"/>
        <v>6.7378353586913645E-2</v>
      </c>
      <c r="FJ40" s="2">
        <f t="shared" si="89"/>
        <v>7.2707205782160361E-2</v>
      </c>
      <c r="FK40" s="2">
        <f t="shared" si="89"/>
        <v>6.6470487118417673E-2</v>
      </c>
      <c r="FL40" s="2">
        <f t="shared" si="89"/>
        <v>6.6103292904451508E-2</v>
      </c>
      <c r="FM40" s="2">
        <f t="shared" si="89"/>
        <v>6.4761712288366663E-2</v>
      </c>
      <c r="FN40" s="2">
        <f t="shared" si="89"/>
        <v>6.0943201474868945E-2</v>
      </c>
      <c r="FO40" s="2">
        <f t="shared" si="89"/>
        <v>6.2089358476485251E-2</v>
      </c>
      <c r="FP40" s="2">
        <f t="shared" si="89"/>
        <v>6.2034405059744405E-2</v>
      </c>
      <c r="FQ40" s="2">
        <f t="shared" si="89"/>
        <v>6.342691791335496E-2</v>
      </c>
      <c r="FR40" s="2">
        <f t="shared" si="89"/>
        <v>6.2613100769205329E-2</v>
      </c>
      <c r="FS40" s="2">
        <f t="shared" si="89"/>
        <v>6.3421347690672536E-2</v>
      </c>
      <c r="FT40" s="2">
        <f t="shared" si="89"/>
        <v>6.0869136987202824E-2</v>
      </c>
      <c r="FU40" s="2">
        <f t="shared" si="89"/>
        <v>5.8229185605741099E-2</v>
      </c>
      <c r="FW40" s="2">
        <f t="shared" si="112"/>
        <v>6.4961054413866799E-6</v>
      </c>
      <c r="FX40" s="2">
        <f t="shared" si="90"/>
        <v>8.035614474604344E-6</v>
      </c>
      <c r="FY40" s="2">
        <f t="shared" si="90"/>
        <v>7.2598832989768796E-6</v>
      </c>
      <c r="FZ40" s="2">
        <f t="shared" si="90"/>
        <v>8.0449396529498298E-6</v>
      </c>
      <c r="GA40" s="2">
        <f t="shared" si="90"/>
        <v>8.0137830990461811E-6</v>
      </c>
      <c r="GB40" s="2">
        <f t="shared" si="90"/>
        <v>8.2417820403310439E-6</v>
      </c>
      <c r="GC40" s="2">
        <f t="shared" si="90"/>
        <v>8.2922400017968629E-6</v>
      </c>
      <c r="GD40" s="2">
        <f t="shared" si="90"/>
        <v>8.4767556558702032E-6</v>
      </c>
      <c r="GE40" s="2">
        <f t="shared" si="90"/>
        <v>9.9818667527996243E-6</v>
      </c>
      <c r="GF40" s="2">
        <f t="shared" si="90"/>
        <v>9.1852005339654717E-6</v>
      </c>
      <c r="GG40" s="2">
        <f t="shared" si="90"/>
        <v>9.0930810944346199E-6</v>
      </c>
      <c r="GH40" s="2">
        <f t="shared" si="90"/>
        <v>7.7561497593915062E-6</v>
      </c>
      <c r="GI40" s="2">
        <f t="shared" si="90"/>
        <v>7.0972800970400519E-6</v>
      </c>
      <c r="GJ40" s="2">
        <f t="shared" si="90"/>
        <v>6.1820878921373584E-6</v>
      </c>
      <c r="GK40" s="2">
        <f t="shared" si="90"/>
        <v>5.6804234576393766E-6</v>
      </c>
      <c r="GM40" s="86">
        <f t="shared" si="113"/>
        <v>5.9552365545704156E-10</v>
      </c>
      <c r="GN40" s="86">
        <f t="shared" si="91"/>
        <v>6.0610105899782713E-10</v>
      </c>
      <c r="GO40" s="86">
        <f t="shared" si="91"/>
        <v>1.0205856777074377E-10</v>
      </c>
      <c r="GP40" s="86">
        <f t="shared" si="91"/>
        <v>2.220247971562122E-10</v>
      </c>
      <c r="GQ40" s="86">
        <f t="shared" si="91"/>
        <v>3.5470543401362158E-11</v>
      </c>
      <c r="GR40" s="86">
        <f t="shared" si="91"/>
        <v>3.7198600130544563E-11</v>
      </c>
      <c r="GS40" s="86">
        <f t="shared" si="91"/>
        <v>1.7688984731728158E-11</v>
      </c>
      <c r="GT40" s="86">
        <f t="shared" si="91"/>
        <v>2.729751636452513E-12</v>
      </c>
      <c r="GU40" s="86">
        <f t="shared" si="91"/>
        <v>1.666475338451923E-12</v>
      </c>
      <c r="GV40" s="86">
        <f t="shared" si="91"/>
        <v>7.3913524511559221E-12</v>
      </c>
      <c r="GW40" s="86">
        <f t="shared" si="91"/>
        <v>2.304195401391647E-12</v>
      </c>
      <c r="GX40" s="86">
        <f t="shared" si="91"/>
        <v>1.2060319748633496E-11</v>
      </c>
      <c r="GY40" s="86">
        <f t="shared" si="91"/>
        <v>6.7757236200713499E-12</v>
      </c>
      <c r="GZ40" s="86">
        <f t="shared" si="91"/>
        <v>6.6877902455154466E-13</v>
      </c>
      <c r="HA40" s="86">
        <f t="shared" si="91"/>
        <v>7.324767526109857E-14</v>
      </c>
      <c r="HC40" s="86">
        <f t="shared" si="145"/>
        <v>4.244281495872299E-23</v>
      </c>
      <c r="HD40" s="86">
        <f t="shared" si="92"/>
        <v>1.090747916598873E-22</v>
      </c>
      <c r="HE40" s="86">
        <f t="shared" si="92"/>
        <v>4.0092759521234676E-27</v>
      </c>
      <c r="HF40" s="86">
        <f t="shared" si="92"/>
        <v>4.6198502581977229E-27</v>
      </c>
      <c r="HG40" s="86">
        <f t="shared" si="92"/>
        <v>5.0517289493147015E-28</v>
      </c>
      <c r="HH40" s="86">
        <f t="shared" si="92"/>
        <v>4.5849932989912216E-27</v>
      </c>
      <c r="HI40" s="86">
        <f t="shared" si="92"/>
        <v>1.8507869462271205E-32</v>
      </c>
      <c r="HJ40" s="86">
        <f t="shared" si="92"/>
        <v>1.3032852600288653E-27</v>
      </c>
      <c r="HK40" s="86">
        <f t="shared" si="92"/>
        <v>3.161366826035646E-31</v>
      </c>
      <c r="HL40" s="86">
        <f t="shared" si="92"/>
        <v>2.4069608981151494E-29</v>
      </c>
      <c r="HM40" s="86">
        <f t="shared" si="92"/>
        <v>1.2522890494916872E-29</v>
      </c>
      <c r="HN40" s="86">
        <f t="shared" si="92"/>
        <v>8.1985298118548514E-30</v>
      </c>
      <c r="HO40" s="86">
        <f t="shared" si="92"/>
        <v>1.4310987527331914E-29</v>
      </c>
      <c r="HP40" s="86">
        <f t="shared" si="92"/>
        <v>1.1139599568563079E-33</v>
      </c>
      <c r="HQ40" s="86">
        <f t="shared" si="92"/>
        <v>2.0602420541789659E-35</v>
      </c>
      <c r="HS40" s="86">
        <f t="shared" si="114"/>
        <v>1.4222576499681523E-96</v>
      </c>
      <c r="HT40" s="86">
        <f t="shared" si="93"/>
        <v>2.6286022043583284E-93</v>
      </c>
      <c r="HU40" s="86">
        <f t="shared" si="93"/>
        <v>4.2926648246132793E-115</v>
      </c>
      <c r="HV40" s="86">
        <f t="shared" si="93"/>
        <v>2.4024030711230034E-114</v>
      </c>
      <c r="HW40" s="86">
        <f t="shared" si="93"/>
        <v>2.6107760410580543E-118</v>
      </c>
      <c r="HX40" s="86">
        <f t="shared" si="93"/>
        <v>8.3977371857447916E-114</v>
      </c>
      <c r="HY40" s="86">
        <f t="shared" si="93"/>
        <v>2.8263290937959691E-140</v>
      </c>
      <c r="HZ40" s="86">
        <f t="shared" si="93"/>
        <v>1.9120320528116696E-116</v>
      </c>
      <c r="IA40" s="86">
        <f t="shared" si="93"/>
        <v>4.5463100758524251E-133</v>
      </c>
      <c r="IB40" s="86">
        <f t="shared" si="93"/>
        <v>1.0013234841107406E-124</v>
      </c>
      <c r="IC40" s="86">
        <f t="shared" si="93"/>
        <v>1.2168069104253644E-127</v>
      </c>
      <c r="ID40" s="86">
        <f t="shared" si="93"/>
        <v>1.39981556017915E-126</v>
      </c>
      <c r="IE40" s="86">
        <f t="shared" si="93"/>
        <v>2.8322790153672914E-126</v>
      </c>
      <c r="IF40" s="86">
        <f t="shared" si="93"/>
        <v>1.4681715639384293E-79</v>
      </c>
      <c r="IG40" s="86">
        <f t="shared" si="93"/>
        <v>1.729338349161503E-55</v>
      </c>
      <c r="II40" s="86">
        <f t="shared" si="115"/>
        <v>1.3926424971492137E-275</v>
      </c>
      <c r="IJ40" s="86">
        <f t="shared" si="116"/>
        <v>3.3067964146893376E-264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3.8807762037477226E-268</v>
      </c>
      <c r="IW40" s="86">
        <f t="shared" si="129"/>
        <v>6.6594532742901058E-233</v>
      </c>
      <c r="IY40" s="86">
        <f t="shared" si="130"/>
        <v>5.9552365545708395E-10</v>
      </c>
      <c r="IZ40" s="86">
        <f t="shared" si="131"/>
        <v>6.0610105899793621E-10</v>
      </c>
      <c r="JA40" s="86">
        <f t="shared" si="132"/>
        <v>1.0205856777074377E-10</v>
      </c>
      <c r="JB40" s="86">
        <f t="shared" si="133"/>
        <v>2.220247971562122E-10</v>
      </c>
      <c r="JC40" s="86">
        <f t="shared" si="134"/>
        <v>3.5470543401362158E-11</v>
      </c>
      <c r="JD40" s="86">
        <f t="shared" si="135"/>
        <v>3.7198600130544569E-11</v>
      </c>
      <c r="JE40" s="86">
        <f t="shared" si="136"/>
        <v>1.7688984731728158E-11</v>
      </c>
      <c r="JF40" s="86">
        <f t="shared" si="137"/>
        <v>2.7297516364525142E-12</v>
      </c>
      <c r="JG40" s="86">
        <f t="shared" si="138"/>
        <v>1.666475338451923E-12</v>
      </c>
      <c r="JH40" s="86">
        <f t="shared" si="139"/>
        <v>7.3913524511559221E-12</v>
      </c>
      <c r="JI40" s="86">
        <f t="shared" si="140"/>
        <v>2.304195401391647E-12</v>
      </c>
      <c r="JJ40" s="86">
        <f t="shared" si="141"/>
        <v>1.2060319748633496E-11</v>
      </c>
      <c r="JK40" s="86">
        <f t="shared" si="142"/>
        <v>6.7757236200713499E-12</v>
      </c>
      <c r="JL40" s="86">
        <f t="shared" si="143"/>
        <v>6.6877902455154466E-13</v>
      </c>
      <c r="JM40" s="86">
        <f t="shared" si="144"/>
        <v>7.324767526109857E-14</v>
      </c>
    </row>
    <row r="41" spans="2:273" x14ac:dyDescent="0.25">
      <c r="B41" s="2">
        <v>14</v>
      </c>
      <c r="C41" s="37">
        <v>96.793999999999997</v>
      </c>
      <c r="D41" s="37">
        <v>95.968000000000004</v>
      </c>
      <c r="E41" s="37">
        <v>96.426000000000002</v>
      </c>
      <c r="F41" s="37">
        <v>96.21</v>
      </c>
      <c r="G41" s="37">
        <v>100</v>
      </c>
      <c r="H41" s="37">
        <v>106.322</v>
      </c>
      <c r="I41" s="37">
        <v>106.10299999999999</v>
      </c>
      <c r="J41" s="37">
        <v>104.121</v>
      </c>
      <c r="K41" s="37">
        <v>105.621</v>
      </c>
      <c r="L41" s="37">
        <v>102.467</v>
      </c>
      <c r="M41" s="37">
        <v>100.983</v>
      </c>
      <c r="N41" s="37">
        <v>98.983000000000004</v>
      </c>
      <c r="O41" s="37">
        <v>103.42400000000001</v>
      </c>
      <c r="P41" s="37">
        <v>103.15</v>
      </c>
      <c r="Q41" s="37">
        <v>101.917</v>
      </c>
      <c r="S41" s="4">
        <f t="shared" si="8"/>
        <v>98.396378242620585</v>
      </c>
      <c r="T41" s="4">
        <f t="shared" si="9"/>
        <v>96.864044524200963</v>
      </c>
      <c r="U41" s="4">
        <f t="shared" si="10"/>
        <v>96.394826560586637</v>
      </c>
      <c r="V41" s="4">
        <f t="shared" si="11"/>
        <v>95.421469500629641</v>
      </c>
      <c r="W41" s="4">
        <f t="shared" si="12"/>
        <v>100.4821808442654</v>
      </c>
      <c r="X41" s="4">
        <f t="shared" si="13"/>
        <v>106.88661156089579</v>
      </c>
      <c r="Y41" s="4">
        <f t="shared" si="14"/>
        <v>107.2620881205963</v>
      </c>
      <c r="Z41" s="4">
        <f t="shared" si="15"/>
        <v>104.42461602569908</v>
      </c>
      <c r="AA41" s="4">
        <f t="shared" si="16"/>
        <v>104.46282680405362</v>
      </c>
      <c r="AB41" s="4">
        <f t="shared" si="17"/>
        <v>102.21531976780604</v>
      </c>
      <c r="AC41" s="4">
        <f t="shared" si="18"/>
        <v>99.896557230624083</v>
      </c>
      <c r="AD41" s="4">
        <f t="shared" si="19"/>
        <v>101.22521048969894</v>
      </c>
      <c r="AE41" s="4">
        <f t="shared" si="20"/>
        <v>102.49579751707604</v>
      </c>
      <c r="AF41" s="4">
        <f t="shared" si="21"/>
        <v>103.16821570243609</v>
      </c>
      <c r="AG41" s="4">
        <f t="shared" si="22"/>
        <v>101.60130199764772</v>
      </c>
      <c r="AI41" s="4">
        <f t="shared" si="23"/>
        <v>-1.6023782426205884</v>
      </c>
      <c r="AJ41" s="4">
        <f t="shared" si="24"/>
        <v>-0.89604452420095981</v>
      </c>
      <c r="AK41" s="4">
        <f t="shared" si="25"/>
        <v>3.1173439413365145E-2</v>
      </c>
      <c r="AL41" s="4">
        <f t="shared" si="26"/>
        <v>0.7885304993703528</v>
      </c>
      <c r="AM41" s="4">
        <f t="shared" si="27"/>
        <v>-0.48218084426540031</v>
      </c>
      <c r="AN41" s="4">
        <f t="shared" si="28"/>
        <v>-0.56461156089578424</v>
      </c>
      <c r="AO41" s="4">
        <f t="shared" si="29"/>
        <v>-1.1590881205963086</v>
      </c>
      <c r="AP41" s="4">
        <f t="shared" si="30"/>
        <v>-0.30361602569908541</v>
      </c>
      <c r="AQ41" s="4">
        <f t="shared" si="31"/>
        <v>1.1581731959463752</v>
      </c>
      <c r="AR41" s="4">
        <f t="shared" si="32"/>
        <v>0.25168023219396218</v>
      </c>
      <c r="AS41" s="4">
        <f t="shared" si="33"/>
        <v>1.0864427693759211</v>
      </c>
      <c r="AT41" s="4">
        <f t="shared" si="34"/>
        <v>-2.2422104896989339</v>
      </c>
      <c r="AU41" s="4">
        <f t="shared" si="35"/>
        <v>0.92820248292396457</v>
      </c>
      <c r="AV41" s="4">
        <f t="shared" si="36"/>
        <v>-1.8215702436080505E-2</v>
      </c>
      <c r="AW41" s="4">
        <f t="shared" si="36"/>
        <v>0.31569800235227774</v>
      </c>
      <c r="AY41" s="2">
        <f t="shared" si="96"/>
        <v>98.39637635195642</v>
      </c>
      <c r="AZ41" s="2">
        <f t="shared" si="37"/>
        <v>96.864042492066318</v>
      </c>
      <c r="BA41" s="2">
        <f t="shared" si="37"/>
        <v>96.394826187572434</v>
      </c>
      <c r="BB41" s="2">
        <f t="shared" si="37"/>
        <v>95.421468713127979</v>
      </c>
      <c r="BC41" s="2">
        <f t="shared" si="37"/>
        <v>100.48218070522798</v>
      </c>
      <c r="BD41" s="2">
        <f t="shared" si="37"/>
        <v>106.88661141783594</v>
      </c>
      <c r="BE41" s="2">
        <f t="shared" si="37"/>
        <v>107.26208804638982</v>
      </c>
      <c r="BF41" s="2">
        <f t="shared" si="37"/>
        <v>104.42461601260223</v>
      </c>
      <c r="BG41" s="2">
        <f t="shared" si="37"/>
        <v>104.46282679624117</v>
      </c>
      <c r="BH41" s="2">
        <f t="shared" si="37"/>
        <v>102.21531973675822</v>
      </c>
      <c r="BI41" s="2">
        <f t="shared" si="37"/>
        <v>99.89655722014686</v>
      </c>
      <c r="BJ41" s="2">
        <f t="shared" si="37"/>
        <v>101.22521044126684</v>
      </c>
      <c r="BK41" s="2">
        <f t="shared" si="37"/>
        <v>102.49579748922967</v>
      </c>
      <c r="BL41" s="2">
        <f t="shared" si="37"/>
        <v>103.16821569961374</v>
      </c>
      <c r="BM41" s="2">
        <f t="shared" si="37"/>
        <v>101.60130199734881</v>
      </c>
      <c r="BO41" s="2">
        <f t="shared" si="38"/>
        <v>96.793999999999997</v>
      </c>
      <c r="BP41" s="2">
        <f t="shared" si="39"/>
        <v>95.968000000000004</v>
      </c>
      <c r="BQ41" s="2">
        <f t="shared" si="40"/>
        <v>96.426000000000002</v>
      </c>
      <c r="BR41" s="2">
        <f t="shared" si="41"/>
        <v>96.21</v>
      </c>
      <c r="BS41" s="2">
        <f t="shared" si="42"/>
        <v>100</v>
      </c>
      <c r="BT41" s="2">
        <f t="shared" si="43"/>
        <v>106.322</v>
      </c>
      <c r="BU41" s="2">
        <f t="shared" si="44"/>
        <v>106.10299999999999</v>
      </c>
      <c r="BV41" s="2">
        <f t="shared" si="45"/>
        <v>104.121</v>
      </c>
      <c r="BW41" s="2">
        <f t="shared" si="46"/>
        <v>105.621</v>
      </c>
      <c r="BX41" s="2">
        <f t="shared" si="47"/>
        <v>102.467</v>
      </c>
      <c r="BY41" s="2">
        <f t="shared" si="48"/>
        <v>100.983</v>
      </c>
      <c r="BZ41" s="2">
        <f t="shared" si="49"/>
        <v>98.983000000000004</v>
      </c>
      <c r="CA41" s="2">
        <f t="shared" si="50"/>
        <v>103.42400000000001</v>
      </c>
      <c r="CB41" s="2">
        <f t="shared" si="51"/>
        <v>103.15</v>
      </c>
      <c r="CC41" s="2">
        <f t="shared" si="52"/>
        <v>101.917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98.197661324041832</v>
      </c>
      <c r="DL41" s="2">
        <f t="shared" si="70"/>
        <v>96.265846341463444</v>
      </c>
      <c r="DM41" s="2">
        <f t="shared" si="70"/>
        <v>95.748501956815105</v>
      </c>
      <c r="DN41" s="2">
        <f t="shared" si="70"/>
        <v>94.927877058029694</v>
      </c>
      <c r="DO41" s="2">
        <f t="shared" si="70"/>
        <v>100.3576395666922</v>
      </c>
      <c r="DP41" s="2">
        <f t="shared" si="70"/>
        <v>106.830170149907</v>
      </c>
      <c r="DQ41" s="2">
        <f t="shared" si="70"/>
        <v>107.051426742532</v>
      </c>
      <c r="DR41" s="2">
        <f t="shared" si="70"/>
        <v>104.01886156156156</v>
      </c>
      <c r="DS41" s="2">
        <f t="shared" si="70"/>
        <v>103.84997983193277</v>
      </c>
      <c r="DT41" s="2">
        <f t="shared" si="70"/>
        <v>101.9836036036036</v>
      </c>
      <c r="DU41" s="2">
        <f t="shared" si="70"/>
        <v>99.614203921568617</v>
      </c>
      <c r="DV41" s="2">
        <f t="shared" si="70"/>
        <v>101.00919345661451</v>
      </c>
      <c r="DW41" s="2">
        <f t="shared" si="70"/>
        <v>102.07578558558559</v>
      </c>
      <c r="DX41" s="2">
        <f t="shared" si="70"/>
        <v>102.63118711484591</v>
      </c>
      <c r="DY41" s="2">
        <f t="shared" si="70"/>
        <v>101.30241488413546</v>
      </c>
      <c r="EA41" s="2">
        <f t="shared" si="71"/>
        <v>100.72754384362437</v>
      </c>
      <c r="EB41" s="2">
        <f t="shared" si="72"/>
        <v>103.83094641721915</v>
      </c>
      <c r="EC41" s="2">
        <f t="shared" si="73"/>
        <v>104.55433240487251</v>
      </c>
      <c r="ED41" s="2">
        <f t="shared" si="74"/>
        <v>101.16294092032089</v>
      </c>
      <c r="EE41" s="2">
        <f t="shared" si="75"/>
        <v>102.07762818338999</v>
      </c>
      <c r="EF41" s="2">
        <f t="shared" si="76"/>
        <v>107.61419932215813</v>
      </c>
      <c r="EG41" s="2">
        <f t="shared" si="77"/>
        <v>110.03675821683895</v>
      </c>
      <c r="EH41" s="2">
        <f t="shared" si="78"/>
        <v>110.1266961657857</v>
      </c>
      <c r="EI41" s="2">
        <f t="shared" si="79"/>
        <v>112.90603378771991</v>
      </c>
      <c r="EJ41" s="2">
        <f t="shared" si="80"/>
        <v>105.41071096896472</v>
      </c>
      <c r="EK41" s="2">
        <f t="shared" si="81"/>
        <v>103.69859443308695</v>
      </c>
      <c r="EL41" s="2">
        <f t="shared" si="82"/>
        <v>104.17432136519803</v>
      </c>
      <c r="EM41" s="2">
        <f t="shared" si="83"/>
        <v>108.15253877431273</v>
      </c>
      <c r="EN41" s="2">
        <f t="shared" si="84"/>
        <v>110.72504181725122</v>
      </c>
      <c r="EO41" s="2">
        <f t="shared" si="85"/>
        <v>106.01015398381725</v>
      </c>
      <c r="EQ41" s="2">
        <f t="shared" si="86"/>
        <v>98.86872530419808</v>
      </c>
      <c r="ER41" s="2">
        <f t="shared" si="87"/>
        <v>101.80069990023954</v>
      </c>
      <c r="ES41" s="2">
        <f t="shared" si="87"/>
        <v>99.644253470748666</v>
      </c>
      <c r="ET41" s="2">
        <f t="shared" si="87"/>
        <v>99.26132689301167</v>
      </c>
      <c r="EU41" s="2">
        <f t="shared" si="87"/>
        <v>99.943594940069545</v>
      </c>
      <c r="EV41" s="2">
        <f t="shared" si="87"/>
        <v>104.77148898463987</v>
      </c>
      <c r="EW41" s="2">
        <f t="shared" si="87"/>
        <v>108.91402705352913</v>
      </c>
      <c r="EX41" s="2">
        <f t="shared" si="87"/>
        <v>109.8049254291449</v>
      </c>
      <c r="EY41" s="2">
        <f t="shared" si="87"/>
        <v>111.57095540023973</v>
      </c>
      <c r="EZ41" s="2">
        <f t="shared" si="87"/>
        <v>104.74487575121417</v>
      </c>
      <c r="FA41" s="2">
        <f t="shared" si="87"/>
        <v>106.40360409441588</v>
      </c>
      <c r="FB41" s="2">
        <f t="shared" si="87"/>
        <v>106.92398230240291</v>
      </c>
      <c r="FC41" s="2">
        <f t="shared" si="87"/>
        <v>108.62345597333335</v>
      </c>
      <c r="FD41" s="2">
        <f t="shared" si="87"/>
        <v>108.50106481635451</v>
      </c>
      <c r="FE41" s="2">
        <f t="shared" si="87"/>
        <v>104.5803366728945</v>
      </c>
      <c r="FG41" s="2">
        <f t="shared" si="88"/>
        <v>7.8552370092804275E-2</v>
      </c>
      <c r="FH41" s="2">
        <f t="shared" si="89"/>
        <v>7.9075495743481175E-2</v>
      </c>
      <c r="FI41" s="2">
        <f t="shared" si="89"/>
        <v>7.3401744476269321E-2</v>
      </c>
      <c r="FJ41" s="2">
        <f t="shared" si="89"/>
        <v>7.9166539480018103E-2</v>
      </c>
      <c r="FK41" s="2">
        <f t="shared" si="89"/>
        <v>7.2419020062558473E-2</v>
      </c>
      <c r="FL41" s="2">
        <f t="shared" si="89"/>
        <v>7.2021500339001426E-2</v>
      </c>
      <c r="FM41" s="2">
        <f t="shared" si="89"/>
        <v>7.0568884503057289E-2</v>
      </c>
      <c r="FN41" s="2">
        <f t="shared" si="89"/>
        <v>6.6432290337515423E-2</v>
      </c>
      <c r="FO41" s="2">
        <f t="shared" si="89"/>
        <v>6.7674240854222148E-2</v>
      </c>
      <c r="FP41" s="2">
        <f t="shared" si="89"/>
        <v>6.7614700772149663E-2</v>
      </c>
      <c r="FQ41" s="2">
        <f t="shared" si="89"/>
        <v>6.9123245652357168E-2</v>
      </c>
      <c r="FR41" s="2">
        <f t="shared" si="89"/>
        <v>6.8241665599865747E-2</v>
      </c>
      <c r="FS41" s="2">
        <f t="shared" si="89"/>
        <v>6.9117212089843449E-2</v>
      </c>
      <c r="FT41" s="2">
        <f t="shared" si="89"/>
        <v>6.6352026294962174E-2</v>
      </c>
      <c r="FU41" s="2">
        <f t="shared" si="89"/>
        <v>6.3490353318276516E-2</v>
      </c>
      <c r="FW41" s="2">
        <f t="shared" si="112"/>
        <v>7.1228335122160919E-6</v>
      </c>
      <c r="FX41" s="2">
        <f t="shared" si="90"/>
        <v>8.8108692332877467E-6</v>
      </c>
      <c r="FY41" s="2">
        <f t="shared" si="90"/>
        <v>7.9602981683166293E-6</v>
      </c>
      <c r="FZ41" s="2">
        <f t="shared" si="90"/>
        <v>8.821094072155665E-6</v>
      </c>
      <c r="GA41" s="2">
        <f t="shared" si="90"/>
        <v>8.786931643061793E-6</v>
      </c>
      <c r="GB41" s="2">
        <f t="shared" si="90"/>
        <v>9.0369271188544167E-6</v>
      </c>
      <c r="GC41" s="2">
        <f t="shared" si="90"/>
        <v>9.0922530851690213E-6</v>
      </c>
      <c r="GD41" s="2">
        <f t="shared" si="90"/>
        <v>9.2945701493902848E-6</v>
      </c>
      <c r="GE41" s="2">
        <f t="shared" si="90"/>
        <v>1.0944888710967841E-5</v>
      </c>
      <c r="GF41" s="2">
        <f t="shared" si="90"/>
        <v>1.0071363187740077E-5</v>
      </c>
      <c r="GG41" s="2">
        <f t="shared" si="90"/>
        <v>9.9703564089746017E-6</v>
      </c>
      <c r="GH41" s="2">
        <f t="shared" si="90"/>
        <v>8.5044427333251414E-6</v>
      </c>
      <c r="GI41" s="2">
        <f t="shared" si="90"/>
        <v>7.782007549729743E-6</v>
      </c>
      <c r="GJ41" s="2">
        <f t="shared" si="90"/>
        <v>6.7785205374110522E-6</v>
      </c>
      <c r="GK41" s="2">
        <f t="shared" si="90"/>
        <v>6.228457052736896E-6</v>
      </c>
      <c r="GM41" s="86">
        <f t="shared" si="113"/>
        <v>1.3739895159766982E-9</v>
      </c>
      <c r="GN41" s="86">
        <f t="shared" si="91"/>
        <v>1.4002900621762644E-9</v>
      </c>
      <c r="GO41" s="86">
        <f t="shared" si="91"/>
        <v>2.5334532877812539E-10</v>
      </c>
      <c r="GP41" s="86">
        <f t="shared" si="91"/>
        <v>5.429404325084755E-10</v>
      </c>
      <c r="GQ41" s="86">
        <f t="shared" si="91"/>
        <v>9.2836117922486657E-11</v>
      </c>
      <c r="GR41" s="86">
        <f t="shared" si="91"/>
        <v>9.6898550074181608E-11</v>
      </c>
      <c r="GS41" s="86">
        <f t="shared" si="91"/>
        <v>4.7609556423535408E-11</v>
      </c>
      <c r="GT41" s="86">
        <f t="shared" si="91"/>
        <v>7.9338366135704409E-12</v>
      </c>
      <c r="GU41" s="86">
        <f t="shared" si="91"/>
        <v>5.0134600374989571E-12</v>
      </c>
      <c r="GV41" s="86">
        <f t="shared" si="91"/>
        <v>2.0506907476593597E-11</v>
      </c>
      <c r="GW41" s="86">
        <f t="shared" si="91"/>
        <v>6.8731319763313615E-12</v>
      </c>
      <c r="GX41" s="86">
        <f t="shared" si="91"/>
        <v>3.2707775413875494E-11</v>
      </c>
      <c r="GY41" s="86">
        <f t="shared" si="91"/>
        <v>1.9055834986022389E-11</v>
      </c>
      <c r="GZ41" s="86">
        <f t="shared" si="91"/>
        <v>2.0959298217978508E-12</v>
      </c>
      <c r="HA41" s="86">
        <f t="shared" si="91"/>
        <v>2.5346235820104907E-13</v>
      </c>
      <c r="HC41" s="86">
        <f t="shared" si="145"/>
        <v>1.7837025433578079E-22</v>
      </c>
      <c r="HD41" s="86">
        <f t="shared" si="92"/>
        <v>4.5012628063468571E-22</v>
      </c>
      <c r="HE41" s="86">
        <f t="shared" si="92"/>
        <v>2.249520591567874E-26</v>
      </c>
      <c r="HF41" s="86">
        <f t="shared" si="92"/>
        <v>2.6503355462824761E-26</v>
      </c>
      <c r="HG41" s="86">
        <f t="shared" si="92"/>
        <v>3.0545052305074743E-27</v>
      </c>
      <c r="HH41" s="86">
        <f t="shared" si="92"/>
        <v>2.5707852116872249E-26</v>
      </c>
      <c r="HI41" s="86">
        <f t="shared" si="92"/>
        <v>1.5012383230139349E-31</v>
      </c>
      <c r="HJ41" s="86">
        <f t="shared" si="92"/>
        <v>7.5721373361686193E-27</v>
      </c>
      <c r="HK41" s="86">
        <f t="shared" si="92"/>
        <v>2.4322828227410186E-30</v>
      </c>
      <c r="HL41" s="86">
        <f t="shared" si="92"/>
        <v>1.5919931694767827E-28</v>
      </c>
      <c r="HM41" s="86">
        <f t="shared" si="92"/>
        <v>8.6582258492600831E-29</v>
      </c>
      <c r="HN41" s="86">
        <f t="shared" si="92"/>
        <v>5.5185462588877758E-29</v>
      </c>
      <c r="HO41" s="86">
        <f t="shared" si="92"/>
        <v>9.4801326636862089E-29</v>
      </c>
      <c r="HP41" s="86">
        <f t="shared" si="92"/>
        <v>9.9218390273369694E-33</v>
      </c>
      <c r="HQ41" s="86">
        <f t="shared" si="92"/>
        <v>2.0578970427805268E-34</v>
      </c>
      <c r="HS41" s="86">
        <f t="shared" si="114"/>
        <v>9.8345473333411189E-95</v>
      </c>
      <c r="HT41" s="86">
        <f t="shared" si="93"/>
        <v>1.6656127939743073E-91</v>
      </c>
      <c r="HU41" s="86">
        <f t="shared" si="93"/>
        <v>7.1324219755583559E-113</v>
      </c>
      <c r="HV41" s="86">
        <f t="shared" si="93"/>
        <v>4.2176386481269083E-112</v>
      </c>
      <c r="HW41" s="86">
        <f t="shared" si="93"/>
        <v>5.3257495060794899E-116</v>
      </c>
      <c r="HX41" s="86">
        <f t="shared" si="93"/>
        <v>1.3601320592394273E-111</v>
      </c>
      <c r="HY41" s="86">
        <f t="shared" si="93"/>
        <v>1.4582939266843642E-137</v>
      </c>
      <c r="HZ41" s="86">
        <f t="shared" si="93"/>
        <v>3.4607659848925921E-114</v>
      </c>
      <c r="IA41" s="86">
        <f t="shared" si="93"/>
        <v>1.9257181989086751E-130</v>
      </c>
      <c r="IB41" s="86">
        <f t="shared" si="93"/>
        <v>2.7031420517336169E-122</v>
      </c>
      <c r="IC41" s="86">
        <f t="shared" si="93"/>
        <v>3.8939863503827276E-125</v>
      </c>
      <c r="ID41" s="86">
        <f t="shared" si="93"/>
        <v>3.9625078385418146E-124</v>
      </c>
      <c r="IE41" s="86">
        <f t="shared" si="93"/>
        <v>7.7782099765972642E-124</v>
      </c>
      <c r="IF41" s="86">
        <f t="shared" si="93"/>
        <v>4.6443732548108077E-78</v>
      </c>
      <c r="IG41" s="86">
        <f t="shared" si="93"/>
        <v>1.8041680793497545E-54</v>
      </c>
      <c r="II41" s="86">
        <f t="shared" si="115"/>
        <v>2.2100600135212122E-271</v>
      </c>
      <c r="IJ41" s="86">
        <f t="shared" si="116"/>
        <v>4.1500467794612755E-260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4.5538922278452866E-264</v>
      </c>
      <c r="IW41" s="86">
        <f t="shared" si="129"/>
        <v>2.1362806038111108E-229</v>
      </c>
      <c r="IY41" s="86">
        <f t="shared" si="130"/>
        <v>1.3739895159768767E-9</v>
      </c>
      <c r="IZ41" s="86">
        <f t="shared" si="131"/>
        <v>1.4002900621767146E-9</v>
      </c>
      <c r="JA41" s="86">
        <f t="shared" si="132"/>
        <v>2.5334532877812539E-10</v>
      </c>
      <c r="JB41" s="86">
        <f t="shared" si="133"/>
        <v>5.429404325084755E-10</v>
      </c>
      <c r="JC41" s="86">
        <f t="shared" si="134"/>
        <v>9.2836117922486657E-11</v>
      </c>
      <c r="JD41" s="86">
        <f t="shared" si="135"/>
        <v>9.6898550074181634E-11</v>
      </c>
      <c r="JE41" s="86">
        <f t="shared" si="136"/>
        <v>4.7609556423535408E-11</v>
      </c>
      <c r="JF41" s="86">
        <f t="shared" si="137"/>
        <v>7.933836613570449E-12</v>
      </c>
      <c r="JG41" s="86">
        <f t="shared" si="138"/>
        <v>5.0134600374989571E-12</v>
      </c>
      <c r="JH41" s="86">
        <f t="shared" si="139"/>
        <v>2.0506907476593597E-11</v>
      </c>
      <c r="JI41" s="86">
        <f t="shared" si="140"/>
        <v>6.8731319763313615E-12</v>
      </c>
      <c r="JJ41" s="86">
        <f t="shared" si="141"/>
        <v>3.2707775413875494E-11</v>
      </c>
      <c r="JK41" s="86">
        <f t="shared" si="142"/>
        <v>1.9055834986022389E-11</v>
      </c>
      <c r="JL41" s="86">
        <f t="shared" si="143"/>
        <v>2.0959298217978508E-12</v>
      </c>
      <c r="JM41" s="86">
        <f t="shared" si="144"/>
        <v>2.5346235820104907E-13</v>
      </c>
    </row>
    <row r="42" spans="2:273" x14ac:dyDescent="0.25">
      <c r="B42" s="2">
        <v>15</v>
      </c>
      <c r="C42" s="37">
        <v>98.19</v>
      </c>
      <c r="D42" s="37">
        <v>98.918999999999997</v>
      </c>
      <c r="E42" s="37">
        <v>95.623000000000005</v>
      </c>
      <c r="F42" s="37">
        <v>96.903000000000006</v>
      </c>
      <c r="G42" s="37">
        <v>99.835999999999999</v>
      </c>
      <c r="H42" s="37">
        <v>107.881</v>
      </c>
      <c r="I42" s="37">
        <v>105.86199999999999</v>
      </c>
      <c r="J42" s="37">
        <v>102.914</v>
      </c>
      <c r="K42" s="37">
        <v>105.60299999999999</v>
      </c>
      <c r="L42" s="37">
        <v>102.533</v>
      </c>
      <c r="M42" s="37">
        <v>101.15</v>
      </c>
      <c r="N42" s="37">
        <v>102.35</v>
      </c>
      <c r="O42" s="37">
        <v>103</v>
      </c>
      <c r="P42" s="37">
        <v>103</v>
      </c>
      <c r="Q42" s="37">
        <v>101.31699999999999</v>
      </c>
      <c r="S42" s="4">
        <f t="shared" si="8"/>
        <v>98.495219273454936</v>
      </c>
      <c r="T42" s="4">
        <f t="shared" si="9"/>
        <v>97.004177984500942</v>
      </c>
      <c r="U42" s="4">
        <f t="shared" si="10"/>
        <v>96.527942972004837</v>
      </c>
      <c r="V42" s="4">
        <f t="shared" si="11"/>
        <v>95.531798340978341</v>
      </c>
      <c r="W42" s="4">
        <f t="shared" si="12"/>
        <v>100.53662554368741</v>
      </c>
      <c r="X42" s="4">
        <f t="shared" si="13"/>
        <v>106.88530261205419</v>
      </c>
      <c r="Y42" s="4">
        <f t="shared" si="14"/>
        <v>107.24778149313403</v>
      </c>
      <c r="Z42" s="4">
        <f t="shared" si="15"/>
        <v>104.55666685506988</v>
      </c>
      <c r="AA42" s="4">
        <f t="shared" si="16"/>
        <v>104.66010753579899</v>
      </c>
      <c r="AB42" s="4">
        <f t="shared" si="17"/>
        <v>102.27269851020714</v>
      </c>
      <c r="AC42" s="4">
        <f t="shared" si="18"/>
        <v>99.97372602826718</v>
      </c>
      <c r="AD42" s="4">
        <f t="shared" si="19"/>
        <v>101.26409337107819</v>
      </c>
      <c r="AE42" s="4">
        <f t="shared" si="20"/>
        <v>102.58132032215633</v>
      </c>
      <c r="AF42" s="4">
        <f t="shared" si="21"/>
        <v>103.36446399273107</v>
      </c>
      <c r="AG42" s="4">
        <f t="shared" si="22"/>
        <v>101.73616544884993</v>
      </c>
      <c r="AI42" s="4">
        <f t="shared" si="23"/>
        <v>-0.30521927345493793</v>
      </c>
      <c r="AJ42" s="4">
        <f t="shared" si="24"/>
        <v>1.9148220154990554</v>
      </c>
      <c r="AK42" s="4">
        <f t="shared" si="25"/>
        <v>-0.90494297200483231</v>
      </c>
      <c r="AL42" s="4">
        <f t="shared" si="26"/>
        <v>1.3712016590216649</v>
      </c>
      <c r="AM42" s="4">
        <f t="shared" si="27"/>
        <v>-0.70062554368740848</v>
      </c>
      <c r="AN42" s="4">
        <f t="shared" si="28"/>
        <v>0.99569738794581042</v>
      </c>
      <c r="AO42" s="4">
        <f t="shared" si="29"/>
        <v>-1.3857814931340329</v>
      </c>
      <c r="AP42" s="4">
        <f t="shared" si="30"/>
        <v>-1.6426668550698764</v>
      </c>
      <c r="AQ42" s="4">
        <f t="shared" si="31"/>
        <v>0.94289246420100881</v>
      </c>
      <c r="AR42" s="4">
        <f t="shared" si="32"/>
        <v>0.26030148979286594</v>
      </c>
      <c r="AS42" s="4">
        <f t="shared" si="33"/>
        <v>1.1762739717328259</v>
      </c>
      <c r="AT42" s="4">
        <f t="shared" si="34"/>
        <v>1.0859066289218049</v>
      </c>
      <c r="AU42" s="4">
        <f t="shared" si="35"/>
        <v>0.41867967784367011</v>
      </c>
      <c r="AV42" s="4">
        <f t="shared" si="36"/>
        <v>-0.36446399273107488</v>
      </c>
      <c r="AW42" s="4">
        <f t="shared" si="36"/>
        <v>-0.41916544884993812</v>
      </c>
      <c r="AY42" s="2">
        <f t="shared" si="96"/>
        <v>98.495215075753791</v>
      </c>
      <c r="AZ42" s="2">
        <f t="shared" si="37"/>
        <v>97.004173467152086</v>
      </c>
      <c r="BA42" s="2">
        <f t="shared" si="37"/>
        <v>96.527942082431125</v>
      </c>
      <c r="BB42" s="2">
        <f t="shared" si="37"/>
        <v>95.531796491683494</v>
      </c>
      <c r="BC42" s="2">
        <f t="shared" si="37"/>
        <v>100.53662519463727</v>
      </c>
      <c r="BD42" s="2">
        <f t="shared" si="37"/>
        <v>106.88530225452351</v>
      </c>
      <c r="BE42" s="2">
        <f t="shared" si="37"/>
        <v>107.2477813016699</v>
      </c>
      <c r="BF42" s="2">
        <f t="shared" si="37"/>
        <v>104.55666681864018</v>
      </c>
      <c r="BG42" s="2">
        <f t="shared" si="37"/>
        <v>104.66010751333576</v>
      </c>
      <c r="BH42" s="2">
        <f t="shared" si="37"/>
        <v>102.27269842766495</v>
      </c>
      <c r="BI42" s="2">
        <f t="shared" si="37"/>
        <v>99.973725998398336</v>
      </c>
      <c r="BJ42" s="2">
        <f t="shared" si="37"/>
        <v>101.26409324513956</v>
      </c>
      <c r="BK42" s="2">
        <f t="shared" si="37"/>
        <v>102.58132024716741</v>
      </c>
      <c r="BL42" s="2">
        <f t="shared" si="37"/>
        <v>103.36446398428585</v>
      </c>
      <c r="BM42" s="2">
        <f t="shared" si="37"/>
        <v>101.73616544786475</v>
      </c>
      <c r="BO42" s="2">
        <f t="shared" si="38"/>
        <v>98.19</v>
      </c>
      <c r="BP42" s="2">
        <f t="shared" si="39"/>
        <v>98.918999999999997</v>
      </c>
      <c r="BQ42" s="2">
        <f t="shared" si="40"/>
        <v>95.623000000000005</v>
      </c>
      <c r="BR42" s="2">
        <f t="shared" si="41"/>
        <v>96.903000000000006</v>
      </c>
      <c r="BS42" s="2">
        <f t="shared" si="42"/>
        <v>99.835999999999999</v>
      </c>
      <c r="BT42" s="2">
        <f t="shared" si="43"/>
        <v>107.881</v>
      </c>
      <c r="BU42" s="2">
        <f t="shared" si="44"/>
        <v>105.86199999999999</v>
      </c>
      <c r="BV42" s="2">
        <f t="shared" si="45"/>
        <v>102.914</v>
      </c>
      <c r="BW42" s="2">
        <f t="shared" si="46"/>
        <v>105.60299999999999</v>
      </c>
      <c r="BX42" s="2">
        <f t="shared" si="47"/>
        <v>102.533</v>
      </c>
      <c r="BY42" s="2">
        <f t="shared" si="48"/>
        <v>101.15</v>
      </c>
      <c r="BZ42" s="2">
        <f t="shared" si="49"/>
        <v>102.35</v>
      </c>
      <c r="CA42" s="2">
        <f t="shared" si="50"/>
        <v>103</v>
      </c>
      <c r="CB42" s="2">
        <f t="shared" si="51"/>
        <v>103</v>
      </c>
      <c r="CC42" s="2">
        <f t="shared" si="52"/>
        <v>101.31699999999999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98.298986062717788</v>
      </c>
      <c r="DL42" s="2">
        <f t="shared" si="70"/>
        <v>96.376737804878076</v>
      </c>
      <c r="DM42" s="2">
        <f t="shared" si="70"/>
        <v>95.84724709851551</v>
      </c>
      <c r="DN42" s="2">
        <f t="shared" si="70"/>
        <v>95.01509608636978</v>
      </c>
      <c r="DO42" s="2">
        <f t="shared" si="70"/>
        <v>100.41701323996061</v>
      </c>
      <c r="DP42" s="2">
        <f t="shared" si="70"/>
        <v>106.83749688149689</v>
      </c>
      <c r="DQ42" s="2">
        <f t="shared" si="70"/>
        <v>107.03001896633475</v>
      </c>
      <c r="DR42" s="2">
        <f t="shared" si="70"/>
        <v>104.13506786786787</v>
      </c>
      <c r="DS42" s="2">
        <f t="shared" si="70"/>
        <v>104.0190218487395</v>
      </c>
      <c r="DT42" s="2">
        <f t="shared" si="70"/>
        <v>102.03468918918918</v>
      </c>
      <c r="DU42" s="2">
        <f t="shared" si="70"/>
        <v>99.681594957983179</v>
      </c>
      <c r="DV42" s="2">
        <f t="shared" si="70"/>
        <v>101.04130109056425</v>
      </c>
      <c r="DW42" s="2">
        <f t="shared" si="70"/>
        <v>102.14050990990991</v>
      </c>
      <c r="DX42" s="2">
        <f t="shared" si="70"/>
        <v>102.80442464985993</v>
      </c>
      <c r="DY42" s="2">
        <f t="shared" si="70"/>
        <v>101.42667323975044</v>
      </c>
      <c r="EA42" s="2">
        <f t="shared" si="71"/>
        <v>100.59468337595905</v>
      </c>
      <c r="EB42" s="2">
        <f t="shared" si="72"/>
        <v>103.66864916901281</v>
      </c>
      <c r="EC42" s="2">
        <f t="shared" si="73"/>
        <v>104.36525216296394</v>
      </c>
      <c r="ED42" s="2">
        <f t="shared" si="74"/>
        <v>101.0132401629258</v>
      </c>
      <c r="EE42" s="2">
        <f t="shared" si="75"/>
        <v>101.9341318418349</v>
      </c>
      <c r="EF42" s="2">
        <f t="shared" si="76"/>
        <v>107.4474193459742</v>
      </c>
      <c r="EG42" s="2">
        <f t="shared" si="77"/>
        <v>109.86361798187697</v>
      </c>
      <c r="EH42" s="2">
        <f t="shared" si="78"/>
        <v>109.96009915261347</v>
      </c>
      <c r="EI42" s="2">
        <f t="shared" si="79"/>
        <v>112.71522608644996</v>
      </c>
      <c r="EJ42" s="2">
        <f t="shared" si="80"/>
        <v>105.26608238569061</v>
      </c>
      <c r="EK42" s="2">
        <f t="shared" si="81"/>
        <v>103.56128274885988</v>
      </c>
      <c r="EL42" s="2">
        <f t="shared" si="82"/>
        <v>104.03805317703024</v>
      </c>
      <c r="EM42" s="2">
        <f t="shared" si="83"/>
        <v>107.99579491810567</v>
      </c>
      <c r="EN42" s="2">
        <f t="shared" si="84"/>
        <v>110.55168765798322</v>
      </c>
      <c r="EO42" s="2">
        <f t="shared" si="85"/>
        <v>105.89976335078536</v>
      </c>
      <c r="EQ42" s="2">
        <f t="shared" si="86"/>
        <v>98.756706573783916</v>
      </c>
      <c r="ER42" s="2">
        <f t="shared" si="87"/>
        <v>101.66172153493228</v>
      </c>
      <c r="ES42" s="2">
        <f t="shared" si="87"/>
        <v>99.510414230050273</v>
      </c>
      <c r="ET42" s="2">
        <f t="shared" si="87"/>
        <v>99.133367006673041</v>
      </c>
      <c r="EU42" s="2">
        <f t="shared" si="87"/>
        <v>99.824658497186306</v>
      </c>
      <c r="EV42" s="2">
        <f t="shared" si="87"/>
        <v>104.63803055690961</v>
      </c>
      <c r="EW42" s="2">
        <f t="shared" si="87"/>
        <v>108.75369172386701</v>
      </c>
      <c r="EX42" s="2">
        <f t="shared" si="87"/>
        <v>109.64203967322359</v>
      </c>
      <c r="EY42" s="2">
        <f t="shared" si="87"/>
        <v>111.39568053143931</v>
      </c>
      <c r="EZ42" s="2">
        <f t="shared" si="87"/>
        <v>104.60752052614404</v>
      </c>
      <c r="FA42" s="2">
        <f t="shared" si="87"/>
        <v>106.2346632701812</v>
      </c>
      <c r="FB42" s="2">
        <f t="shared" si="87"/>
        <v>106.75609568920117</v>
      </c>
      <c r="FC42" s="2">
        <f t="shared" si="87"/>
        <v>108.46131693714288</v>
      </c>
      <c r="FD42" s="2">
        <f t="shared" si="87"/>
        <v>108.3527978688528</v>
      </c>
      <c r="FE42" s="2">
        <f t="shared" si="87"/>
        <v>104.48650376979292</v>
      </c>
      <c r="FG42" s="2">
        <f t="shared" si="88"/>
        <v>8.5483119464923263E-2</v>
      </c>
      <c r="FH42" s="2">
        <f t="shared" si="89"/>
        <v>8.6048090782212733E-2</v>
      </c>
      <c r="FI42" s="2">
        <f t="shared" si="89"/>
        <v>7.991746344153286E-2</v>
      </c>
      <c r="FJ42" s="2">
        <f t="shared" si="89"/>
        <v>8.6146411472369441E-2</v>
      </c>
      <c r="FK42" s="2">
        <f t="shared" si="89"/>
        <v>7.8854928421595194E-2</v>
      </c>
      <c r="FL42" s="2">
        <f t="shared" si="89"/>
        <v>7.8425067843412258E-2</v>
      </c>
      <c r="FM42" s="2">
        <f t="shared" si="89"/>
        <v>7.6853993629078646E-2</v>
      </c>
      <c r="FN42" s="2">
        <f t="shared" si="89"/>
        <v>7.2377670024019944E-2</v>
      </c>
      <c r="FO42" s="2">
        <f t="shared" si="89"/>
        <v>7.3721992112806889E-2</v>
      </c>
      <c r="FP42" s="2">
        <f t="shared" si="89"/>
        <v>7.3657551561616991E-2</v>
      </c>
      <c r="FQ42" s="2">
        <f t="shared" si="89"/>
        <v>7.529003106641767E-2</v>
      </c>
      <c r="FR42" s="2">
        <f t="shared" si="89"/>
        <v>7.4336082063517106E-2</v>
      </c>
      <c r="FS42" s="2">
        <f t="shared" si="89"/>
        <v>7.5283502756303702E-2</v>
      </c>
      <c r="FT42" s="2">
        <f t="shared" si="89"/>
        <v>7.2290778959780005E-2</v>
      </c>
      <c r="FU42" s="2">
        <f t="shared" si="89"/>
        <v>6.9191957258767645E-2</v>
      </c>
      <c r="FW42" s="2">
        <f t="shared" si="112"/>
        <v>7.8100262738674961E-6</v>
      </c>
      <c r="FX42" s="2">
        <f t="shared" si="90"/>
        <v>9.6609177910402603E-6</v>
      </c>
      <c r="FY42" s="2">
        <f t="shared" si="90"/>
        <v>8.728286673075376E-6</v>
      </c>
      <c r="FZ42" s="2">
        <f t="shared" si="90"/>
        <v>9.6721290848464681E-6</v>
      </c>
      <c r="GA42" s="2">
        <f t="shared" si="90"/>
        <v>9.6346707898515934E-6</v>
      </c>
      <c r="GB42" s="2">
        <f t="shared" si="90"/>
        <v>9.9087849068220251E-6</v>
      </c>
      <c r="GC42" s="2">
        <f t="shared" si="90"/>
        <v>9.9694485164615542E-6</v>
      </c>
      <c r="GD42" s="2">
        <f t="shared" si="90"/>
        <v>1.0191284372566966E-5</v>
      </c>
      <c r="GE42" s="2">
        <f t="shared" si="90"/>
        <v>1.2000819158607498E-5</v>
      </c>
      <c r="GF42" s="2">
        <f t="shared" si="90"/>
        <v>1.1043019410659091E-5</v>
      </c>
      <c r="GG42" s="2">
        <f t="shared" si="90"/>
        <v>1.09322678942281E-5</v>
      </c>
      <c r="GH42" s="2">
        <f t="shared" si="90"/>
        <v>9.3249283763981664E-6</v>
      </c>
      <c r="GI42" s="2">
        <f t="shared" si="90"/>
        <v>8.5327951941284458E-6</v>
      </c>
      <c r="GJ42" s="2">
        <f t="shared" si="90"/>
        <v>7.4324951106810558E-6</v>
      </c>
      <c r="GK42" s="2">
        <f t="shared" si="90"/>
        <v>6.8293632501055188E-6</v>
      </c>
      <c r="GM42" s="86">
        <f t="shared" si="113"/>
        <v>3.1156881924037244E-9</v>
      </c>
      <c r="GN42" s="86">
        <f t="shared" si="91"/>
        <v>3.1794066868551071E-9</v>
      </c>
      <c r="GO42" s="86">
        <f t="shared" si="91"/>
        <v>6.1712925161912363E-10</v>
      </c>
      <c r="GP42" s="86">
        <f t="shared" si="91"/>
        <v>1.3028310035263684E-9</v>
      </c>
      <c r="GQ42" s="86">
        <f t="shared" si="91"/>
        <v>2.381158962424862E-10</v>
      </c>
      <c r="GR42" s="86">
        <f t="shared" si="91"/>
        <v>2.473999803579909E-10</v>
      </c>
      <c r="GS42" s="86">
        <f t="shared" si="91"/>
        <v>1.2550291467793864E-10</v>
      </c>
      <c r="GT42" s="86">
        <f t="shared" si="91"/>
        <v>2.2547506179411478E-11</v>
      </c>
      <c r="GU42" s="86">
        <f t="shared" si="91"/>
        <v>1.4732595347567143E-11</v>
      </c>
      <c r="GV42" s="86">
        <f t="shared" si="91"/>
        <v>5.5694613949244034E-11</v>
      </c>
      <c r="GW42" s="86">
        <f t="shared" si="91"/>
        <v>2.0027502832485971E-11</v>
      </c>
      <c r="GX42" s="86">
        <f t="shared" si="91"/>
        <v>8.6879026964802239E-11</v>
      </c>
      <c r="GY42" s="86">
        <f t="shared" si="91"/>
        <v>5.2434788191628213E-11</v>
      </c>
      <c r="GZ42" s="86">
        <f t="shared" si="91"/>
        <v>6.4100734850471255E-12</v>
      </c>
      <c r="HA42" s="86">
        <f t="shared" si="91"/>
        <v>8.5394387870229039E-13</v>
      </c>
      <c r="HC42" s="86">
        <f t="shared" si="145"/>
        <v>7.3424992067110152E-22</v>
      </c>
      <c r="HD42" s="86">
        <f t="shared" si="92"/>
        <v>1.8197346122343556E-21</v>
      </c>
      <c r="HE42" s="86">
        <f t="shared" si="92"/>
        <v>1.2306305335650253E-25</v>
      </c>
      <c r="HF42" s="86">
        <f t="shared" si="92"/>
        <v>1.4814039568922189E-25</v>
      </c>
      <c r="HG42" s="86">
        <f t="shared" si="92"/>
        <v>1.7983692564626619E-26</v>
      </c>
      <c r="HH42" s="86">
        <f t="shared" si="92"/>
        <v>1.4053692210151472E-25</v>
      </c>
      <c r="HI42" s="86">
        <f t="shared" si="92"/>
        <v>1.180605023681163E-30</v>
      </c>
      <c r="HJ42" s="86">
        <f t="shared" si="92"/>
        <v>4.2871790950609555E-26</v>
      </c>
      <c r="HK42" s="86">
        <f t="shared" si="92"/>
        <v>1.8149343642129397E-29</v>
      </c>
      <c r="HL42" s="86">
        <f t="shared" si="92"/>
        <v>1.0239132527382507E-27</v>
      </c>
      <c r="HM42" s="86">
        <f t="shared" si="92"/>
        <v>5.8150028209994682E-28</v>
      </c>
      <c r="HN42" s="86">
        <f t="shared" si="92"/>
        <v>3.6119266376765859E-28</v>
      </c>
      <c r="HO42" s="86">
        <f t="shared" si="92"/>
        <v>6.1078253923702557E-28</v>
      </c>
      <c r="HP42" s="86">
        <f t="shared" si="92"/>
        <v>8.5545249437843767E-32</v>
      </c>
      <c r="HQ42" s="86">
        <f t="shared" si="92"/>
        <v>1.9864613378017056E-33</v>
      </c>
      <c r="HS42" s="86">
        <f t="shared" si="114"/>
        <v>6.524643911138891E-93</v>
      </c>
      <c r="HT42" s="86">
        <f t="shared" si="93"/>
        <v>1.0129046605383114E-89</v>
      </c>
      <c r="HU42" s="86">
        <f t="shared" si="93"/>
        <v>1.126739168552569E-110</v>
      </c>
      <c r="HV42" s="86">
        <f t="shared" si="93"/>
        <v>7.0297895693697029E-110</v>
      </c>
      <c r="HW42" s="86">
        <f t="shared" si="93"/>
        <v>1.0302029483316582E-113</v>
      </c>
      <c r="HX42" s="86">
        <f t="shared" si="93"/>
        <v>2.0943249728547365E-109</v>
      </c>
      <c r="HY42" s="86">
        <f t="shared" si="93"/>
        <v>7.074230055024006E-135</v>
      </c>
      <c r="HZ42" s="86">
        <f t="shared" si="93"/>
        <v>5.9490892379632223E-112</v>
      </c>
      <c r="IA42" s="86">
        <f t="shared" si="93"/>
        <v>7.6740350127400591E-128</v>
      </c>
      <c r="IB42" s="86">
        <f t="shared" si="93"/>
        <v>6.9012716403526053E-120</v>
      </c>
      <c r="IC42" s="86">
        <f t="shared" si="93"/>
        <v>1.1760614888286763E-122</v>
      </c>
      <c r="ID42" s="86">
        <f t="shared" si="93"/>
        <v>1.0606918697868411E-121</v>
      </c>
      <c r="IE42" s="86">
        <f t="shared" si="93"/>
        <v>2.0208998334196701E-121</v>
      </c>
      <c r="IF42" s="86">
        <f t="shared" si="93"/>
        <v>1.4207959800179229E-76</v>
      </c>
      <c r="IG42" s="86">
        <f t="shared" si="93"/>
        <v>1.8407739620801169E-53</v>
      </c>
      <c r="II42" s="86">
        <f t="shared" si="115"/>
        <v>3.2546503460588577E-267</v>
      </c>
      <c r="IJ42" s="86">
        <f t="shared" si="116"/>
        <v>4.8355711720478416E-256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4.9719617817980432E-260</v>
      </c>
      <c r="IW42" s="86">
        <f t="shared" si="129"/>
        <v>6.44303082944959E-226</v>
      </c>
      <c r="IY42" s="86">
        <f t="shared" si="130"/>
        <v>3.1156881924044586E-9</v>
      </c>
      <c r="IZ42" s="86">
        <f t="shared" si="131"/>
        <v>3.1794066868569269E-9</v>
      </c>
      <c r="JA42" s="86">
        <f t="shared" si="132"/>
        <v>6.1712925161912373E-10</v>
      </c>
      <c r="JB42" s="86">
        <f t="shared" si="133"/>
        <v>1.3028310035263686E-9</v>
      </c>
      <c r="JC42" s="86">
        <f t="shared" si="134"/>
        <v>2.381158962424862E-10</v>
      </c>
      <c r="JD42" s="86">
        <f t="shared" si="135"/>
        <v>2.4739998035799106E-10</v>
      </c>
      <c r="JE42" s="86">
        <f t="shared" si="136"/>
        <v>1.2550291467793864E-10</v>
      </c>
      <c r="JF42" s="86">
        <f t="shared" si="137"/>
        <v>2.254750617941152E-11</v>
      </c>
      <c r="JG42" s="86">
        <f t="shared" si="138"/>
        <v>1.4732595347567143E-11</v>
      </c>
      <c r="JH42" s="86">
        <f t="shared" si="139"/>
        <v>5.5694613949244034E-11</v>
      </c>
      <c r="JI42" s="86">
        <f t="shared" si="140"/>
        <v>2.0027502832485971E-11</v>
      </c>
      <c r="JJ42" s="86">
        <f t="shared" si="141"/>
        <v>8.6879026964802239E-11</v>
      </c>
      <c r="JK42" s="86">
        <f t="shared" si="142"/>
        <v>5.2434788191628213E-11</v>
      </c>
      <c r="JL42" s="86">
        <f t="shared" si="143"/>
        <v>6.4100734850471255E-12</v>
      </c>
      <c r="JM42" s="86">
        <f t="shared" si="144"/>
        <v>8.5394387870229039E-13</v>
      </c>
    </row>
    <row r="43" spans="2:273" x14ac:dyDescent="0.25">
      <c r="B43" s="2">
        <v>16</v>
      </c>
      <c r="C43" s="37">
        <v>96.238</v>
      </c>
      <c r="D43" s="37">
        <v>96.21</v>
      </c>
      <c r="E43" s="37">
        <v>96.23</v>
      </c>
      <c r="F43" s="37">
        <v>94.21</v>
      </c>
      <c r="G43" s="37">
        <v>101.328</v>
      </c>
      <c r="H43" s="37">
        <v>107.78</v>
      </c>
      <c r="I43" s="37">
        <v>107.483</v>
      </c>
      <c r="J43" s="37">
        <v>105.086</v>
      </c>
      <c r="K43" s="37">
        <v>104.672</v>
      </c>
      <c r="L43" s="37">
        <v>103.333</v>
      </c>
      <c r="M43" s="37">
        <v>99.65</v>
      </c>
      <c r="N43" s="37">
        <v>100.15</v>
      </c>
      <c r="O43" s="37">
        <v>101.91500000000001</v>
      </c>
      <c r="P43" s="37">
        <v>101.417</v>
      </c>
      <c r="Q43" s="37">
        <v>101.81699999999999</v>
      </c>
      <c r="S43" s="4">
        <f t="shared" si="8"/>
        <v>98.591950150873473</v>
      </c>
      <c r="T43" s="4">
        <f t="shared" si="9"/>
        <v>97.144381294593643</v>
      </c>
      <c r="U43" s="4">
        <f t="shared" si="10"/>
        <v>96.661622508445106</v>
      </c>
      <c r="V43" s="4">
        <f t="shared" si="11"/>
        <v>95.642005811238775</v>
      </c>
      <c r="W43" s="4">
        <f t="shared" si="12"/>
        <v>100.58914126868481</v>
      </c>
      <c r="X43" s="4">
        <f t="shared" si="13"/>
        <v>106.88198929558347</v>
      </c>
      <c r="Y43" s="4">
        <f t="shared" si="14"/>
        <v>107.23293378717095</v>
      </c>
      <c r="Z43" s="4">
        <f t="shared" si="15"/>
        <v>104.68805494253873</v>
      </c>
      <c r="AA43" s="4">
        <f t="shared" si="16"/>
        <v>104.85715323051565</v>
      </c>
      <c r="AB43" s="4">
        <f t="shared" si="17"/>
        <v>102.32921038600858</v>
      </c>
      <c r="AC43" s="4">
        <f t="shared" si="18"/>
        <v>100.05021416674296</v>
      </c>
      <c r="AD43" s="4">
        <f t="shared" si="19"/>
        <v>101.3023299227513</v>
      </c>
      <c r="AE43" s="4">
        <f t="shared" si="20"/>
        <v>102.66693840825873</v>
      </c>
      <c r="AF43" s="4">
        <f t="shared" si="21"/>
        <v>103.56019764380189</v>
      </c>
      <c r="AG43" s="4">
        <f t="shared" si="22"/>
        <v>101.87034861195083</v>
      </c>
      <c r="AI43" s="4">
        <f t="shared" si="23"/>
        <v>-2.353950150873473</v>
      </c>
      <c r="AJ43" s="4">
        <f t="shared" si="24"/>
        <v>-0.93438129459364916</v>
      </c>
      <c r="AK43" s="4">
        <f t="shared" si="25"/>
        <v>-0.43162250844510197</v>
      </c>
      <c r="AL43" s="4">
        <f t="shared" si="26"/>
        <v>-1.4320058112387812</v>
      </c>
      <c r="AM43" s="4">
        <f t="shared" si="27"/>
        <v>0.7388587313151902</v>
      </c>
      <c r="AN43" s="4">
        <f t="shared" si="28"/>
        <v>0.89801070441653508</v>
      </c>
      <c r="AO43" s="4">
        <f t="shared" si="29"/>
        <v>0.25006621282905428</v>
      </c>
      <c r="AP43" s="4">
        <f t="shared" si="30"/>
        <v>0.39794505746127129</v>
      </c>
      <c r="AQ43" s="4">
        <f t="shared" si="31"/>
        <v>-0.18515323051565247</v>
      </c>
      <c r="AR43" s="4">
        <f t="shared" si="32"/>
        <v>1.0037896139914153</v>
      </c>
      <c r="AS43" s="4">
        <f t="shared" si="33"/>
        <v>-0.40021416674295551</v>
      </c>
      <c r="AT43" s="4">
        <f t="shared" si="34"/>
        <v>-1.1523299227512922</v>
      </c>
      <c r="AU43" s="4">
        <f t="shared" si="35"/>
        <v>-0.75193840825872371</v>
      </c>
      <c r="AV43" s="4">
        <f t="shared" ref="AV43:AW58" si="146">IF(OR($B43 &lt; P$230, $B43 &gt; P$233), 0, P43-AF43)</f>
        <v>-2.1431976438018836</v>
      </c>
      <c r="AW43" s="4">
        <f t="shared" si="146"/>
        <v>-5.3348611950838176E-2</v>
      </c>
      <c r="AY43" s="2">
        <f t="shared" si="96"/>
        <v>98.591940994715571</v>
      </c>
      <c r="AZ43" s="2">
        <f t="shared" ref="AZ43:AZ106" si="147">IF(OR($B43 &lt; D$230, $B43 &gt; D$233), #N/A, ((1-FH43)*DL43) + (FH43 - FX43)*EB43 + (FX43*ER43))</f>
        <v>97.14437142981275</v>
      </c>
      <c r="BA43" s="2">
        <f t="shared" ref="BA43:BA106" si="148">IF(OR($B43 &lt; E$230, $B43 &gt; E$233), #N/A, ((1-FI43)*DM43) + (FI43 - FY43)*EC43 + (FY43*ES43))</f>
        <v>96.661620427527367</v>
      </c>
      <c r="BB43" s="2">
        <f t="shared" ref="BB43:BB106" si="149">IF(OR($B43 &lt; F$230, $B43 &gt; F$233), #N/A, ((1-FJ43)*DN43) + (FJ43 - FZ43)*ED43 + (FZ43*ET43))</f>
        <v>95.642001551765091</v>
      </c>
      <c r="BC43" s="2">
        <f t="shared" ref="BC43:BC106" si="150">IF(OR($B43 &lt; G$230, $B43 &gt; G$233), #N/A, ((1-FK43)*DO43) + (FK43 - GA43)*EE43 + (GA43*EU43))</f>
        <v>100.58914041030761</v>
      </c>
      <c r="BD43" s="2">
        <f t="shared" ref="BD43:BD106" si="151">IF(OR($B43 &lt; H$230, $B43 &gt; H$233), #N/A, ((1-FL43)*DP43) + (FL43 - GB43)*EF43 + (GB43*EV43))</f>
        <v>106.88198842016905</v>
      </c>
      <c r="BE43" s="2">
        <f t="shared" ref="BE43:BE106" si="152">IF(OR($B43 &lt; I$230, $B43 &gt; I$233), #N/A, ((1-FM43)*DQ43) + (FM43 - GC43)*EG43 + (GC43*EW43))</f>
        <v>107.23293330354095</v>
      </c>
      <c r="BF43" s="2">
        <f t="shared" ref="BF43:BF106" si="153">IF(OR($B43 &lt; J$230, $B43 &gt; J$233), #N/A, ((1-FN43)*DR43) + (FN43 - GD43)*EH43 + (GD43*EX43))</f>
        <v>104.6880548434988</v>
      </c>
      <c r="BG43" s="2">
        <f t="shared" ref="BG43:BG106" si="154">IF(OR($B43 &lt; K$230, $B43 &gt; K$233), #N/A, ((1-FO43)*DS43) + (FO43 - GE43)*EI43 + (GE43*EY43))</f>
        <v>104.85715316745389</v>
      </c>
      <c r="BH43" s="2">
        <f t="shared" ref="BH43:BH106" si="155">IF(OR($B43 &lt; L$230, $B43 &gt; L$233), #N/A, ((1-FP43)*DT43) + (FP43 - GF43)*EJ43 + (GF43*EZ43))</f>
        <v>102.32921017128922</v>
      </c>
      <c r="BI43" s="2">
        <f t="shared" ref="BI43:BI106" si="156">IF(OR($B43 &lt; M$230, $B43 &gt; M$233), #N/A, ((1-FQ43)*DU43) + (FQ43 - GG43)*EK43 + (GG43*FA43))</f>
        <v>100.05021408359883</v>
      </c>
      <c r="BJ43" s="2">
        <f t="shared" ref="BJ43:BJ106" si="157">IF(OR($B43 &lt; N$230, $B43 &gt; N$233), #N/A, ((1-FR43)*DV43) + (FR43 - GH43)*EL43 + (GH43*FB43))</f>
        <v>101.30232960214569</v>
      </c>
      <c r="BK43" s="2">
        <f t="shared" ref="BK43:BK106" si="158">IF(OR($B43 &lt; O$230, $B43 &gt; O$233), #N/A, ((1-FS43)*DW43) + (FS43 - GI43)*EM43 + (GI43*FC43))</f>
        <v>102.66693821076453</v>
      </c>
      <c r="BL43" s="2">
        <f t="shared" ref="BL43:BL106" si="159">IF(OR($B43 &lt; P$230, $B43 &gt; P$233), #N/A, ((1-FT43)*DX43) + (FT43 - GJ43)*EN43 + (GJ43*FD43))</f>
        <v>103.5601976191524</v>
      </c>
      <c r="BM43" s="2">
        <f t="shared" ref="BM43:BM106" si="160">IF(OR($B43 &lt; Q$230, $B43 &gt; Q$233), #N/A, ((1-FU43)*DY43) + (FU43 - GK43)*EO43 + (GK43*FE43))</f>
        <v>101.87034860879091</v>
      </c>
      <c r="BO43" s="2">
        <f t="shared" si="38"/>
        <v>96.238</v>
      </c>
      <c r="BP43" s="2">
        <f t="shared" si="39"/>
        <v>96.21</v>
      </c>
      <c r="BQ43" s="2">
        <f t="shared" si="40"/>
        <v>96.23</v>
      </c>
      <c r="BR43" s="2">
        <f t="shared" si="41"/>
        <v>94.21</v>
      </c>
      <c r="BS43" s="2">
        <f t="shared" si="42"/>
        <v>101.328</v>
      </c>
      <c r="BT43" s="2">
        <f t="shared" si="43"/>
        <v>107.78</v>
      </c>
      <c r="BU43" s="2">
        <f t="shared" si="44"/>
        <v>107.483</v>
      </c>
      <c r="BV43" s="2">
        <f t="shared" si="45"/>
        <v>105.086</v>
      </c>
      <c r="BW43" s="2">
        <f t="shared" si="46"/>
        <v>104.672</v>
      </c>
      <c r="BX43" s="2">
        <f t="shared" si="47"/>
        <v>103.333</v>
      </c>
      <c r="BY43" s="2">
        <f t="shared" si="48"/>
        <v>99.65</v>
      </c>
      <c r="BZ43" s="2">
        <f t="shared" si="49"/>
        <v>100.15</v>
      </c>
      <c r="CA43" s="2">
        <f t="shared" si="50"/>
        <v>101.91500000000001</v>
      </c>
      <c r="CB43" s="2">
        <f t="shared" si="51"/>
        <v>101.417</v>
      </c>
      <c r="CC43" s="2">
        <f t="shared" si="52"/>
        <v>101.81699999999999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98.400310801393744</v>
      </c>
      <c r="DL43" s="2">
        <f t="shared" ref="DL43:DY58" si="161">BP$228*$B43+BP$229</f>
        <v>96.487629268292707</v>
      </c>
      <c r="DM43" s="2">
        <f t="shared" si="161"/>
        <v>95.945992240215901</v>
      </c>
      <c r="DN43" s="2">
        <f t="shared" si="161"/>
        <v>95.102315114709853</v>
      </c>
      <c r="DO43" s="2">
        <f t="shared" si="161"/>
        <v>100.47638691322902</v>
      </c>
      <c r="DP43" s="2">
        <f t="shared" si="161"/>
        <v>106.84482361308677</v>
      </c>
      <c r="DQ43" s="2">
        <f t="shared" si="161"/>
        <v>107.0086111901375</v>
      </c>
      <c r="DR43" s="2">
        <f t="shared" si="161"/>
        <v>104.25127417417418</v>
      </c>
      <c r="DS43" s="2">
        <f t="shared" si="161"/>
        <v>104.18806386554621</v>
      </c>
      <c r="DT43" s="2">
        <f t="shared" si="161"/>
        <v>102.08577477477478</v>
      </c>
      <c r="DU43" s="2">
        <f t="shared" si="161"/>
        <v>99.748985994397756</v>
      </c>
      <c r="DV43" s="2">
        <f t="shared" si="161"/>
        <v>101.07340872451398</v>
      </c>
      <c r="DW43" s="2">
        <f t="shared" si="161"/>
        <v>102.20523423423424</v>
      </c>
      <c r="DX43" s="2">
        <f t="shared" si="161"/>
        <v>102.97766218487394</v>
      </c>
      <c r="DY43" s="2">
        <f t="shared" si="161"/>
        <v>101.55093159536541</v>
      </c>
      <c r="EA43" s="2">
        <f t="shared" si="71"/>
        <v>100.46182290829373</v>
      </c>
      <c r="EB43" s="2">
        <f t="shared" si="72"/>
        <v>103.50635192080648</v>
      </c>
      <c r="EC43" s="2">
        <f t="shared" si="73"/>
        <v>104.17617192105538</v>
      </c>
      <c r="ED43" s="2">
        <f t="shared" si="74"/>
        <v>100.8635394055307</v>
      </c>
      <c r="EE43" s="2">
        <f t="shared" si="75"/>
        <v>101.79063550027981</v>
      </c>
      <c r="EF43" s="2">
        <f t="shared" si="76"/>
        <v>107.28063936979025</v>
      </c>
      <c r="EG43" s="2">
        <f t="shared" si="77"/>
        <v>109.69047774691499</v>
      </c>
      <c r="EH43" s="2">
        <f t="shared" si="78"/>
        <v>109.79350213944122</v>
      </c>
      <c r="EI43" s="2">
        <f t="shared" si="79"/>
        <v>112.52441838518001</v>
      </c>
      <c r="EJ43" s="2">
        <f t="shared" si="80"/>
        <v>105.12145380241651</v>
      </c>
      <c r="EK43" s="2">
        <f t="shared" si="81"/>
        <v>103.42397106463279</v>
      </c>
      <c r="EL43" s="2">
        <f t="shared" si="82"/>
        <v>103.90178498886246</v>
      </c>
      <c r="EM43" s="2">
        <f t="shared" si="83"/>
        <v>107.83905106189862</v>
      </c>
      <c r="EN43" s="2">
        <f t="shared" si="84"/>
        <v>110.37833349871522</v>
      </c>
      <c r="EO43" s="2">
        <f t="shared" si="85"/>
        <v>105.78937271775347</v>
      </c>
      <c r="EQ43" s="2">
        <f t="shared" si="86"/>
        <v>98.644687843369752</v>
      </c>
      <c r="ER43" s="2">
        <f t="shared" ref="ER43:FE58" si="162">CV$228*$B43+CV$229</f>
        <v>101.52274316962502</v>
      </c>
      <c r="ES43" s="2">
        <f t="shared" si="162"/>
        <v>99.37657498935188</v>
      </c>
      <c r="ET43" s="2">
        <f t="shared" si="162"/>
        <v>99.005407120334397</v>
      </c>
      <c r="EU43" s="2">
        <f t="shared" si="162"/>
        <v>99.705722054303052</v>
      </c>
      <c r="EV43" s="2">
        <f t="shared" si="162"/>
        <v>104.50457212917935</v>
      </c>
      <c r="EW43" s="2">
        <f t="shared" si="162"/>
        <v>108.59335639420487</v>
      </c>
      <c r="EX43" s="2">
        <f t="shared" si="162"/>
        <v>109.47915391730227</v>
      </c>
      <c r="EY43" s="2">
        <f t="shared" si="162"/>
        <v>111.2204056626389</v>
      </c>
      <c r="EZ43" s="2">
        <f t="shared" si="162"/>
        <v>104.47016530107391</v>
      </c>
      <c r="FA43" s="2">
        <f t="shared" si="162"/>
        <v>106.06572244594653</v>
      </c>
      <c r="FB43" s="2">
        <f t="shared" si="162"/>
        <v>106.58820907599946</v>
      </c>
      <c r="FC43" s="2">
        <f t="shared" si="162"/>
        <v>108.2991779009524</v>
      </c>
      <c r="FD43" s="2">
        <f t="shared" si="162"/>
        <v>108.20453092135111</v>
      </c>
      <c r="FE43" s="2">
        <f t="shared" si="162"/>
        <v>104.39267086669133</v>
      </c>
      <c r="FG43" s="2">
        <f t="shared" si="88"/>
        <v>9.2963681245202115E-2</v>
      </c>
      <c r="FH43" s="2">
        <f t="shared" ref="FH43:FU58" si="163">POWER(10,($B43-D$231)/D$229)/(1+POWER(10,($B43-D$231)/D$229))</f>
        <v>9.3573034062599814E-2</v>
      </c>
      <c r="FI43" s="2">
        <f t="shared" si="163"/>
        <v>8.6957289995302375E-2</v>
      </c>
      <c r="FJ43" s="2">
        <f t="shared" si="163"/>
        <v>9.3679071635417416E-2</v>
      </c>
      <c r="FK43" s="2">
        <f t="shared" si="163"/>
        <v>8.5809886824566403E-2</v>
      </c>
      <c r="FL43" s="2">
        <f t="shared" si="163"/>
        <v>8.5345625540065376E-2</v>
      </c>
      <c r="FM43" s="2">
        <f t="shared" si="163"/>
        <v>8.3648496890678312E-2</v>
      </c>
      <c r="FN43" s="2">
        <f t="shared" si="163"/>
        <v>7.8810215810196579E-2</v>
      </c>
      <c r="FO43" s="2">
        <f t="shared" si="163"/>
        <v>8.0263676327751207E-2</v>
      </c>
      <c r="FP43" s="2">
        <f t="shared" si="163"/>
        <v>8.0194012730126496E-2</v>
      </c>
      <c r="FQ43" s="2">
        <f t="shared" si="163"/>
        <v>8.1958543183657639E-2</v>
      </c>
      <c r="FR43" s="2">
        <f t="shared" si="163"/>
        <v>8.0927496451538086E-2</v>
      </c>
      <c r="FS43" s="2">
        <f t="shared" si="163"/>
        <v>8.1951487898756697E-2</v>
      </c>
      <c r="FT43" s="2">
        <f t="shared" si="163"/>
        <v>7.8716257635975437E-2</v>
      </c>
      <c r="FU43" s="2">
        <f t="shared" si="163"/>
        <v>7.5364376440438849E-2</v>
      </c>
      <c r="FW43" s="2">
        <f t="shared" si="112"/>
        <v>8.5635170680145757E-6</v>
      </c>
      <c r="FX43" s="2">
        <f t="shared" ref="FX43:FX106" si="164">POWER(10,($B43-D$232)/D$229)/(1+POWER(10,($B43-D$232)/D$229))</f>
        <v>1.0592975839234449E-5</v>
      </c>
      <c r="FY43" s="2">
        <f t="shared" ref="FY43:FY106" si="165">POWER(10,($B43-E$232)/E$229)/(1+POWER(10,($B43-E$232)/E$229))</f>
        <v>9.5703679676093109E-6</v>
      </c>
      <c r="FZ43" s="2">
        <f t="shared" ref="FZ43:FZ106" si="166">POWER(10,($B43-F$232)/F$229)/(1+POWER(10,($B43-F$232)/F$229))</f>
        <v>1.0605268755514541E-5</v>
      </c>
      <c r="GA43" s="2">
        <f t="shared" ref="GA43:GA106" si="167">POWER(10,($B43-G$232)/G$229)/(1+POWER(10,($B43-G$232)/G$229))</f>
        <v>1.0564196628292439E-5</v>
      </c>
      <c r="GB43" s="2">
        <f t="shared" ref="GB43:GB106" si="168">POWER(10,($B43-H$232)/H$229)/(1+POWER(10,($B43-H$232)/H$229))</f>
        <v>1.0864756214094997E-5</v>
      </c>
      <c r="GC43" s="2">
        <f t="shared" ref="GC43:GC106" si="169">POWER(10,($B43-I$232)/I$229)/(1+POWER(10,($B43-I$232)/I$229))</f>
        <v>1.0931272411798169E-5</v>
      </c>
      <c r="GD43" s="2">
        <f t="shared" ref="GD43:GD106" si="170">POWER(10,($B43-J$232)/J$229)/(1+POWER(10,($B43-J$232)/J$229))</f>
        <v>1.1174510118025635E-5</v>
      </c>
      <c r="GE43" s="2">
        <f t="shared" ref="GE43:GE106" si="171">POWER(10,($B43-K$232)/K$229)/(1+POWER(10,($B43-K$232)/K$229))</f>
        <v>1.315862130799001E-5</v>
      </c>
      <c r="GF43" s="2">
        <f t="shared" ref="GF43:GF106" si="172">POWER(10,($B43-L$232)/L$229)/(1+POWER(10,($B43-L$232)/L$229))</f>
        <v>1.2108417102937807E-5</v>
      </c>
      <c r="GG43" s="2">
        <f t="shared" ref="GG43:GG106" si="173">POWER(10,($B43-M$232)/M$229)/(1+POWER(10,($B43-M$232)/M$229))</f>
        <v>1.1986980737443192E-5</v>
      </c>
      <c r="GH43" s="2">
        <f t="shared" ref="GH43:GH106" si="174">POWER(10,($B43-N$232)/N$229)/(1+POWER(10,($B43-N$232)/N$229))</f>
        <v>1.0224571446758554E-5</v>
      </c>
      <c r="GI43" s="2">
        <f t="shared" ref="GI43:GI106" si="175">POWER(10,($B43-O$232)/O$229)/(1+POWER(10,($B43-O$232)/O$229))</f>
        <v>9.3560161803762644E-6</v>
      </c>
      <c r="GJ43" s="2">
        <f t="shared" ref="GJ43:GJ106" si="176">POWER(10,($B43-P$232)/P$229)/(1+POWER(10,($B43-P$232)/P$229))</f>
        <v>8.1495629879651453E-6</v>
      </c>
      <c r="GK43" s="2">
        <f t="shared" ref="GK43:GK106" si="177">POWER(10,($B43-Q$232)/Q$229)/(1+POWER(10,($B43-Q$232)/Q$229))</f>
        <v>7.4882429633939345E-6</v>
      </c>
      <c r="GM43" s="86">
        <f t="shared" si="113"/>
        <v>6.9441305381405249E-9</v>
      </c>
      <c r="GN43" s="86">
        <f t="shared" ref="GN43:GN106" si="178" xml:space="preserve"> _xlfn.NORM.DIST($B43, D$7, ABS(D$11), TRUE) * _xlfn.NORM.DIST(($B43 - D$7)*D$15, 0, ABS(D$11), TRUE) * 2</f>
        <v>7.0947398832811601E-9</v>
      </c>
      <c r="GO43" s="86">
        <f t="shared" ref="GO43:GO106" si="179" xml:space="preserve"> _xlfn.NORM.DIST($B43, E$7, ABS(E$11), TRUE) * _xlfn.NORM.DIST(($B43 - E$7)*E$15, 0, ABS(E$11), TRUE) * 2</f>
        <v>1.4751849025589459E-9</v>
      </c>
      <c r="GP43" s="86">
        <f t="shared" ref="GP43:GP106" si="180" xml:space="preserve"> _xlfn.NORM.DIST($B43, F$7, ABS(F$11), TRUE) * _xlfn.NORM.DIST(($B43 - F$7)*F$15, 0, ABS(F$11), TRUE) * 2</f>
        <v>3.067728145236828E-9</v>
      </c>
      <c r="GQ43" s="86">
        <f t="shared" ref="GQ43:GQ106" si="181" xml:space="preserve"> _xlfn.NORM.DIST($B43, G$7, ABS(G$11), TRUE) * _xlfn.NORM.DIST(($B43 - G$7)*G$15, 0, ABS(G$11), TRUE) * 2</f>
        <v>5.9853519116478224E-10</v>
      </c>
      <c r="GR43" s="86">
        <f t="shared" ref="GR43:GR106" si="182" xml:space="preserve"> _xlfn.NORM.DIST($B43, H$7, ABS(H$11), TRUE) * _xlfn.NORM.DIST(($B43 - H$7)*H$15, 0, ABS(H$11), TRUE) * 2</f>
        <v>6.1912917197272457E-10</v>
      </c>
      <c r="GS43" s="86">
        <f t="shared" ref="GS43:GS106" si="183" xml:space="preserve"> _xlfn.NORM.DIST($B43, I$7, ABS(I$11), TRUE) * _xlfn.NORM.DIST(($B43 - I$7)*I$15, 0, ABS(I$11), TRUE) * 2</f>
        <v>3.240332324927069E-10</v>
      </c>
      <c r="GT43" s="86">
        <f t="shared" ref="GT43:GT106" si="184" xml:space="preserve"> _xlfn.NORM.DIST($B43, J$7, ABS(J$11), TRUE) * _xlfn.NORM.DIST(($B43 - J$7)*J$15, 0, ABS(J$11), TRUE) * 2</f>
        <v>6.2658014032709769E-11</v>
      </c>
      <c r="GU43" s="86">
        <f t="shared" ref="GU43:GU106" si="185" xml:space="preserve"> _xlfn.NORM.DIST($B43, K$7, ABS(K$11), TRUE) * _xlfn.NORM.DIST(($B43 - K$7)*K$15, 0, ABS(K$11), TRUE) * 2</f>
        <v>4.2289450785654339E-11</v>
      </c>
      <c r="GV43" s="86">
        <f t="shared" ref="GV43:GV106" si="186" xml:space="preserve"> _xlfn.NORM.DIST($B43, L$7, ABS(L$11), TRUE) * _xlfn.NORM.DIST(($B43 - L$7)*L$15, 0, ABS(L$11), TRUE) * 2</f>
        <v>1.4807117433420328E-10</v>
      </c>
      <c r="GW43" s="86">
        <f t="shared" ref="GW43:GW106" si="187" xml:space="preserve"> _xlfn.NORM.DIST($B43, M$7, ABS(M$11), TRUE) * _xlfn.NORM.DIST(($B43 - M$7)*M$15, 0, ABS(M$11), TRUE) * 2</f>
        <v>5.7009050401351949E-11</v>
      </c>
      <c r="GX43" s="86">
        <f t="shared" ref="GX43:GX106" si="188" xml:space="preserve"> _xlfn.NORM.DIST($B43, N$7, ABS(N$11), TRUE) * _xlfn.NORM.DIST(($B43 - N$7)*N$15, 0, ABS(N$11), TRUE) * 2</f>
        <v>2.2602583874773158E-10</v>
      </c>
      <c r="GY43" s="86">
        <f t="shared" ref="GY43:GY106" si="189" xml:space="preserve"> _xlfn.NORM.DIST($B43, O$7, ABS(O$11), TRUE) * _xlfn.NORM.DIST(($B43 - O$7)*O$15, 0, ABS(O$11), TRUE) * 2</f>
        <v>1.4116858264854727E-10</v>
      </c>
      <c r="GZ43" s="86">
        <f t="shared" ref="GZ43:GZ106" si="190" xml:space="preserve"> _xlfn.NORM.DIST($B43, P$7, ABS(P$11), TRUE) * _xlfn.NORM.DIST(($B43 - P$7)*P$15, 0, ABS(P$11), TRUE) * 2</f>
        <v>1.913152566151933E-11</v>
      </c>
      <c r="HA43" s="86">
        <f t="shared" ref="HA43:HA106" si="191" xml:space="preserve"> _xlfn.NORM.DIST($B43, Q$7, ABS(Q$11), TRUE) * _xlfn.NORM.DIST(($B43 - Q$7)*Q$15, 0, ABS(Q$11), TRUE) * 2</f>
        <v>2.8012366129442493E-12</v>
      </c>
      <c r="HC43" s="86">
        <f t="shared" si="145"/>
        <v>2.9605416850633148E-21</v>
      </c>
      <c r="HD43" s="86">
        <f t="shared" ref="HD43:HD106" si="192" xml:space="preserve"> _xlfn.NORM.DIST($B43, D$8, ABS(D$12), TRUE) * _xlfn.NORM.DIST(($B43 - D$8)*D$16, 0, ABS(D$12), TRUE) * 2</f>
        <v>7.2068928321916192E-21</v>
      </c>
      <c r="HE43" s="86">
        <f t="shared" ref="HE43:HE106" si="193" xml:space="preserve"> _xlfn.NORM.DIST($B43, E$8, ABS(E$12), TRUE) * _xlfn.NORM.DIST(($B43 - E$8)*E$16, 0, ABS(E$12), TRUE) * 2</f>
        <v>6.5642001431092569E-25</v>
      </c>
      <c r="HF43" s="86">
        <f t="shared" ref="HF43:HF106" si="194" xml:space="preserve"> _xlfn.NORM.DIST($B43, F$8, ABS(F$12), TRUE) * _xlfn.NORM.DIST(($B43 - F$8)*F$16, 0, ABS(F$12), TRUE) * 2</f>
        <v>8.0676801410813343E-25</v>
      </c>
      <c r="HG43" s="86">
        <f t="shared" ref="HG43:HG106" si="195" xml:space="preserve"> _xlfn.NORM.DIST($B43, G$8, ABS(G$12), TRUE) * _xlfn.NORM.DIST(($B43 - G$8)*G$16, 0, ABS(G$12), TRUE) * 2</f>
        <v>1.0309956489320001E-25</v>
      </c>
      <c r="HH43" s="86">
        <f t="shared" ref="HH43:HH106" si="196" xml:space="preserve"> _xlfn.NORM.DIST($B43, H$8, ABS(H$12), TRUE) * _xlfn.NORM.DIST(($B43 - H$8)*H$16, 0, ABS(H$12), TRUE) * 2</f>
        <v>7.4905788517330909E-25</v>
      </c>
      <c r="HI43" s="86">
        <f t="shared" ref="HI43:HI106" si="197" xml:space="preserve"> _xlfn.NORM.DIST($B43, I$8, ABS(I$12), TRUE) * _xlfn.NORM.DIST(($B43 - I$8)*I$16, 0, ABS(I$12), TRUE) * 2</f>
        <v>9.0016929436488897E-30</v>
      </c>
      <c r="HJ43" s="86">
        <f t="shared" ref="HJ43:HJ106" si="198" xml:space="preserve"> _xlfn.NORM.DIST($B43, J$8, ABS(J$12), TRUE) * _xlfn.NORM.DIST(($B43 - J$8)*J$16, 0, ABS(J$12), TRUE) * 2</f>
        <v>2.3653840081569736E-25</v>
      </c>
      <c r="HK43" s="86">
        <f t="shared" ref="HK43:HK106" si="199" xml:space="preserve"> _xlfn.NORM.DIST($B43, K$8, ABS(K$12), TRUE) * _xlfn.NORM.DIST(($B43 - K$8)*K$16, 0, ABS(K$12), TRUE) * 2</f>
        <v>1.3134646276894233E-28</v>
      </c>
      <c r="HL43" s="86">
        <f t="shared" ref="HL43:HL106" si="200" xml:space="preserve"> _xlfn.NORM.DIST($B43, L$8, ABS(L$12), TRUE) * _xlfn.NORM.DIST(($B43 - L$8)*L$16, 0, ABS(L$12), TRUE) * 2</f>
        <v>6.4037997664422197E-27</v>
      </c>
      <c r="HM43" s="86">
        <f t="shared" ref="HM43:HM106" si="201" xml:space="preserve"> _xlfn.NORM.DIST($B43, M$8, ABS(M$12), TRUE) * _xlfn.NORM.DIST(($B43 - M$8)*M$16, 0, ABS(M$12), TRUE) * 2</f>
        <v>3.793766321509136E-27</v>
      </c>
      <c r="HN43" s="86">
        <f t="shared" ref="HN43:HN106" si="202" xml:space="preserve"> _xlfn.NORM.DIST($B43, N$8, ABS(N$12), TRUE) * _xlfn.NORM.DIST(($B43 - N$8)*N$16, 0, ABS(N$12), TRUE) * 2</f>
        <v>2.2986954559307348E-27</v>
      </c>
      <c r="HO43" s="86">
        <f t="shared" ref="HO43:HO106" si="203" xml:space="preserve"> _xlfn.NORM.DIST($B43, O$8, ABS(O$12), TRUE) * _xlfn.NORM.DIST(($B43 - O$8)*O$16, 0, ABS(O$12), TRUE) * 2</f>
        <v>3.8272687053711394E-27</v>
      </c>
      <c r="HP43" s="86">
        <f t="shared" ref="HP43:HP106" si="204" xml:space="preserve"> _xlfn.NORM.DIST($B43, P$8, ABS(P$12), TRUE) * _xlfn.NORM.DIST(($B43 - P$8)*P$16, 0, ABS(P$12), TRUE) * 2</f>
        <v>7.1397599000712614E-31</v>
      </c>
      <c r="HQ43" s="86">
        <f t="shared" ref="HQ43:HQ106" si="205" xml:space="preserve"> _xlfn.NORM.DIST($B43, Q$8, ABS(Q$12), TRUE) * _xlfn.NORM.DIST(($B43 - Q$8)*Q$16, 0, ABS(Q$12), TRUE) * 2</f>
        <v>1.8530644986731194E-32</v>
      </c>
      <c r="HS43" s="86">
        <f t="shared" si="114"/>
        <v>4.1532341861107794E-91</v>
      </c>
      <c r="HT43" s="86">
        <f t="shared" ref="HT43:HT106" si="206" xml:space="preserve"> _xlfn.NORM.DIST($B43, D$9, ABS(D$13), TRUE) * _xlfn.NORM.DIST(($B43 - D$9)*D$17, 0, ABS(D$13), TRUE) * 2</f>
        <v>5.911657844832169E-88</v>
      </c>
      <c r="HU43" s="86">
        <f t="shared" ref="HU43:HU106" si="207" xml:space="preserve"> _xlfn.NORM.DIST($B43, E$9, ABS(E$13), TRUE) * _xlfn.NORM.DIST(($B43 - E$9)*E$17, 0, ABS(E$13), TRUE) * 2</f>
        <v>1.6923372673130505E-108</v>
      </c>
      <c r="HV43" s="86">
        <f t="shared" ref="HV43:HV106" si="208" xml:space="preserve"> _xlfn.NORM.DIST($B43, F$9, ABS(F$13), TRUE) * _xlfn.NORM.DIST(($B43 - F$9)*F$17, 0, ABS(F$13), TRUE) * 2</f>
        <v>1.1124119412757711E-107</v>
      </c>
      <c r="HW43" s="86">
        <f t="shared" ref="HW43:HW106" si="209" xml:space="preserve"> _xlfn.NORM.DIST($B43, G$9, ABS(G$13), TRUE) * _xlfn.NORM.DIST(($B43 - G$9)*G$17, 0, ABS(G$13), TRUE) * 2</f>
        <v>1.8897165152224187E-111</v>
      </c>
      <c r="HX43" s="86">
        <f t="shared" ref="HX43:HX106" si="210" xml:space="preserve"> _xlfn.NORM.DIST($B43, H$9, ABS(H$13), TRUE) * _xlfn.NORM.DIST(($B43 - H$9)*H$17, 0, ABS(H$13), TRUE) * 2</f>
        <v>3.0658586556470467E-107</v>
      </c>
      <c r="HY43" s="86">
        <f t="shared" ref="HY43:HY106" si="211" xml:space="preserve"> _xlfn.NORM.DIST($B43, I$9, ABS(I$13), TRUE) * _xlfn.NORM.DIST(($B43 - I$9)*I$17, 0, ABS(I$13), TRUE) * 2</f>
        <v>3.2264572751809244E-132</v>
      </c>
      <c r="HZ43" s="86">
        <f t="shared" ref="HZ43:HZ106" si="212" xml:space="preserve"> _xlfn.NORM.DIST($B43, J$9, ABS(J$13), TRUE) * _xlfn.NORM.DIST(($B43 - J$9)*J$17, 0, ABS(J$13), TRUE) * 2</f>
        <v>9.7124944210684313E-110</v>
      </c>
      <c r="IA43" s="86">
        <f t="shared" ref="IA43:IA106" si="213" xml:space="preserve"> _xlfn.NORM.DIST($B43, K$9, ABS(K$13), TRUE) * _xlfn.NORM.DIST(($B43 - K$9)*K$17, 0, ABS(K$13), TRUE) * 2</f>
        <v>2.8770876193559156E-125</v>
      </c>
      <c r="IB43" s="86">
        <f t="shared" ref="IB43:IB106" si="214" xml:space="preserve"> _xlfn.NORM.DIST($B43, L$9, ABS(L$13), TRUE) * _xlfn.NORM.DIST(($B43 - L$9)*L$17, 0, ABS(L$13), TRUE) * 2</f>
        <v>1.6663109127017393E-117</v>
      </c>
      <c r="IC43" s="86">
        <f t="shared" ref="IC43:IC106" si="215" xml:space="preserve"> _xlfn.NORM.DIST($B43, M$9, ABS(M$13), TRUE) * _xlfn.NORM.DIST(($B43 - M$9)*M$17, 0, ABS(M$13), TRUE) * 2</f>
        <v>3.3521957762466221E-120</v>
      </c>
      <c r="ID43" s="86">
        <f t="shared" ref="ID43:ID106" si="216" xml:space="preserve"> _xlfn.NORM.DIST($B43, N$9, ABS(N$13), TRUE) * _xlfn.NORM.DIST(($B43 - N$9)*N$17, 0, ABS(N$13), TRUE) * 2</f>
        <v>2.6849054326860134E-119</v>
      </c>
      <c r="IE43" s="86">
        <f t="shared" ref="IE43:IE106" si="217" xml:space="preserve"> _xlfn.NORM.DIST($B43, O$9, ABS(O$13), TRUE) * _xlfn.NORM.DIST(($B43 - O$9)*O$17, 0, ABS(O$13), TRUE) * 2</f>
        <v>4.9674357923288377E-119</v>
      </c>
      <c r="IF43" s="86">
        <f t="shared" ref="IF43:IF106" si="218" xml:space="preserve"> _xlfn.NORM.DIST($B43, P$9, ABS(P$13), TRUE) * _xlfn.NORM.DIST(($B43 - P$9)*P$17, 0, ABS(P$13), TRUE) * 2</f>
        <v>4.2033100144057339E-75</v>
      </c>
      <c r="IG43" s="86">
        <f t="shared" ref="IG43:IG106" si="219" xml:space="preserve"> _xlfn.NORM.DIST($B43, Q$9, ABS(Q$13), TRUE) * _xlfn.NORM.DIST(($B43 - Q$9)*Q$17, 0, ABS(Q$13), TRUE) * 2</f>
        <v>1.8367545472473984E-52</v>
      </c>
      <c r="II43" s="86">
        <f t="shared" si="115"/>
        <v>4.4477550962274227E-263</v>
      </c>
      <c r="IJ43" s="86">
        <f t="shared" si="116"/>
        <v>5.2310907257645367E-252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6.6026007716205801E-308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5.0507294050522791E-256</v>
      </c>
      <c r="IW43" s="86">
        <f t="shared" si="129"/>
        <v>1.8269838416750596E-222</v>
      </c>
      <c r="IY43" s="86">
        <f t="shared" si="130"/>
        <v>6.9441305381434854E-9</v>
      </c>
      <c r="IZ43" s="86">
        <f t="shared" si="131"/>
        <v>7.0947398832883673E-9</v>
      </c>
      <c r="JA43" s="86">
        <f t="shared" si="132"/>
        <v>1.4751849025589465E-9</v>
      </c>
      <c r="JB43" s="86">
        <f t="shared" si="133"/>
        <v>3.0677281452368289E-9</v>
      </c>
      <c r="JC43" s="86">
        <f t="shared" si="134"/>
        <v>5.9853519116478234E-10</v>
      </c>
      <c r="JD43" s="86">
        <f t="shared" si="135"/>
        <v>6.191291719727253E-10</v>
      </c>
      <c r="JE43" s="86">
        <f t="shared" si="136"/>
        <v>3.240332324927069E-10</v>
      </c>
      <c r="JF43" s="86">
        <f t="shared" si="137"/>
        <v>6.2658014032710002E-11</v>
      </c>
      <c r="JG43" s="86">
        <f t="shared" si="138"/>
        <v>4.2289450785654339E-11</v>
      </c>
      <c r="JH43" s="86">
        <f t="shared" si="139"/>
        <v>1.4807117433420328E-10</v>
      </c>
      <c r="JI43" s="86">
        <f t="shared" si="140"/>
        <v>5.7009050401351956E-11</v>
      </c>
      <c r="JJ43" s="86">
        <f t="shared" si="141"/>
        <v>2.2602583874773158E-10</v>
      </c>
      <c r="JK43" s="86">
        <f t="shared" si="142"/>
        <v>1.4116858264854727E-10</v>
      </c>
      <c r="JL43" s="86">
        <f t="shared" si="143"/>
        <v>1.913152566151933E-11</v>
      </c>
      <c r="JM43" s="86">
        <f t="shared" si="144"/>
        <v>2.8012366129442493E-12</v>
      </c>
    </row>
    <row r="44" spans="2:273" x14ac:dyDescent="0.25">
      <c r="B44" s="2">
        <v>17</v>
      </c>
      <c r="C44" s="37">
        <v>97.492000000000004</v>
      </c>
      <c r="D44" s="37">
        <v>95.355000000000004</v>
      </c>
      <c r="E44" s="37">
        <v>94.918000000000006</v>
      </c>
      <c r="F44" s="37">
        <v>94.968000000000004</v>
      </c>
      <c r="G44" s="37">
        <v>98.966999999999999</v>
      </c>
      <c r="H44" s="37">
        <v>106.61</v>
      </c>
      <c r="I44" s="37">
        <v>103.724</v>
      </c>
      <c r="J44" s="37">
        <v>104.672</v>
      </c>
      <c r="K44" s="37">
        <v>107.379</v>
      </c>
      <c r="L44" s="37">
        <v>103.717</v>
      </c>
      <c r="M44" s="37">
        <v>98.533000000000001</v>
      </c>
      <c r="N44" s="37">
        <v>100.917</v>
      </c>
      <c r="O44" s="37">
        <v>102.017</v>
      </c>
      <c r="P44" s="37">
        <v>104.167</v>
      </c>
      <c r="Q44" s="37">
        <v>100.733</v>
      </c>
      <c r="S44" s="4">
        <f t="shared" si="8"/>
        <v>98.686246818855338</v>
      </c>
      <c r="T44" s="4">
        <f t="shared" si="9"/>
        <v>97.284424063980154</v>
      </c>
      <c r="U44" s="4">
        <f t="shared" si="10"/>
        <v>96.795669906018816</v>
      </c>
      <c r="V44" s="4">
        <f t="shared" si="11"/>
        <v>95.751880143582426</v>
      </c>
      <c r="W44" s="4">
        <f t="shared" si="12"/>
        <v>100.63944833119702</v>
      </c>
      <c r="X44" s="4">
        <f t="shared" si="13"/>
        <v>106.87641039436946</v>
      </c>
      <c r="Y44" s="4">
        <f t="shared" si="14"/>
        <v>107.21739456101483</v>
      </c>
      <c r="Z44" s="4">
        <f t="shared" si="15"/>
        <v>104.81853359841516</v>
      </c>
      <c r="AA44" s="4">
        <f t="shared" si="16"/>
        <v>105.05368444812176</v>
      </c>
      <c r="AB44" s="4">
        <f t="shared" si="17"/>
        <v>102.38465601758708</v>
      </c>
      <c r="AC44" s="4">
        <f t="shared" si="18"/>
        <v>100.12582451432901</v>
      </c>
      <c r="AD44" s="4">
        <f t="shared" si="19"/>
        <v>101.339754057599</v>
      </c>
      <c r="AE44" s="4">
        <f t="shared" si="20"/>
        <v>102.75249154167479</v>
      </c>
      <c r="AF44" s="4">
        <f t="shared" si="21"/>
        <v>103.75513391548095</v>
      </c>
      <c r="AG44" s="4">
        <f t="shared" si="22"/>
        <v>102.00364528816203</v>
      </c>
      <c r="AI44" s="4">
        <f t="shared" si="23"/>
        <v>-1.1942468188553335</v>
      </c>
      <c r="AJ44" s="4">
        <f t="shared" si="24"/>
        <v>-1.9294240639801501</v>
      </c>
      <c r="AK44" s="4">
        <f t="shared" si="25"/>
        <v>-1.8776699060188093</v>
      </c>
      <c r="AL44" s="4">
        <f t="shared" si="26"/>
        <v>-0.78388014358242231</v>
      </c>
      <c r="AM44" s="4">
        <f t="shared" si="27"/>
        <v>-1.6724483311970175</v>
      </c>
      <c r="AN44" s="4">
        <f t="shared" si="28"/>
        <v>-0.26641039436945846</v>
      </c>
      <c r="AO44" s="4">
        <f t="shared" si="29"/>
        <v>-3.4933945610148243</v>
      </c>
      <c r="AP44" s="4">
        <f t="shared" si="30"/>
        <v>-0.14653359841516078</v>
      </c>
      <c r="AQ44" s="4">
        <f t="shared" si="31"/>
        <v>2.3253155518782478</v>
      </c>
      <c r="AR44" s="4">
        <f t="shared" si="32"/>
        <v>1.3323439824129224</v>
      </c>
      <c r="AS44" s="4">
        <f t="shared" si="33"/>
        <v>-1.5928245143290098</v>
      </c>
      <c r="AT44" s="4">
        <f t="shared" si="34"/>
        <v>-0.42275405759899343</v>
      </c>
      <c r="AU44" s="4">
        <f t="shared" si="35"/>
        <v>-0.73549154167479003</v>
      </c>
      <c r="AV44" s="4">
        <f t="shared" si="146"/>
        <v>0.4118660845190476</v>
      </c>
      <c r="AW44" s="4">
        <f t="shared" si="146"/>
        <v>-1.2706452881620294</v>
      </c>
      <c r="AY44" s="2">
        <f t="shared" si="96"/>
        <v>98.686227197921852</v>
      </c>
      <c r="AZ44" s="2">
        <f t="shared" si="147"/>
        <v>97.284402901628695</v>
      </c>
      <c r="BA44" s="2">
        <f t="shared" si="148"/>
        <v>96.795665131338779</v>
      </c>
      <c r="BB44" s="2">
        <f t="shared" si="149"/>
        <v>95.751870520796672</v>
      </c>
      <c r="BC44" s="2">
        <f t="shared" si="150"/>
        <v>100.63944626342438</v>
      </c>
      <c r="BD44" s="2">
        <f t="shared" si="151"/>
        <v>106.87640829437136</v>
      </c>
      <c r="BE44" s="2">
        <f t="shared" si="152"/>
        <v>107.21739336504746</v>
      </c>
      <c r="BF44" s="2">
        <f t="shared" si="153"/>
        <v>104.81853333524839</v>
      </c>
      <c r="BG44" s="2">
        <f t="shared" si="154"/>
        <v>105.05368427527215</v>
      </c>
      <c r="BH44" s="2">
        <f t="shared" si="155"/>
        <v>102.38465547105378</v>
      </c>
      <c r="BI44" s="2">
        <f t="shared" si="156"/>
        <v>100.12582428834106</v>
      </c>
      <c r="BJ44" s="2">
        <f t="shared" si="157"/>
        <v>101.33975325855668</v>
      </c>
      <c r="BK44" s="2">
        <f t="shared" si="158"/>
        <v>102.7524910329997</v>
      </c>
      <c r="BL44" s="2">
        <f t="shared" si="159"/>
        <v>103.75513384530304</v>
      </c>
      <c r="BM44" s="2">
        <f t="shared" si="160"/>
        <v>102.00364527829838</v>
      </c>
      <c r="BO44" s="2">
        <f t="shared" si="38"/>
        <v>97.492000000000004</v>
      </c>
      <c r="BP44" s="2">
        <f t="shared" si="39"/>
        <v>95.355000000000004</v>
      </c>
      <c r="BQ44" s="2">
        <f t="shared" si="40"/>
        <v>94.918000000000006</v>
      </c>
      <c r="BR44" s="2">
        <f t="shared" si="41"/>
        <v>94.968000000000004</v>
      </c>
      <c r="BS44" s="2">
        <f t="shared" si="42"/>
        <v>98.966999999999999</v>
      </c>
      <c r="BT44" s="2">
        <f t="shared" si="43"/>
        <v>106.61</v>
      </c>
      <c r="BU44" s="2">
        <f t="shared" si="44"/>
        <v>103.724</v>
      </c>
      <c r="BV44" s="2">
        <f t="shared" si="45"/>
        <v>104.672</v>
      </c>
      <c r="BW44" s="2">
        <f t="shared" si="46"/>
        <v>107.379</v>
      </c>
      <c r="BX44" s="2">
        <f t="shared" si="47"/>
        <v>103.717</v>
      </c>
      <c r="BY44" s="2">
        <f t="shared" si="48"/>
        <v>98.533000000000001</v>
      </c>
      <c r="BZ44" s="2">
        <f t="shared" si="49"/>
        <v>100.917</v>
      </c>
      <c r="CA44" s="2">
        <f t="shared" si="50"/>
        <v>102.017</v>
      </c>
      <c r="CB44" s="2">
        <f t="shared" si="51"/>
        <v>104.167</v>
      </c>
      <c r="CC44" s="2">
        <f t="shared" si="52"/>
        <v>100.733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98.501635540069714</v>
      </c>
      <c r="DL44" s="2">
        <f t="shared" si="161"/>
        <v>96.598520731707339</v>
      </c>
      <c r="DM44" s="2">
        <f t="shared" si="161"/>
        <v>96.044737381916306</v>
      </c>
      <c r="DN44" s="2">
        <f t="shared" si="161"/>
        <v>95.18953414304994</v>
      </c>
      <c r="DO44" s="2">
        <f t="shared" si="161"/>
        <v>100.53576058649743</v>
      </c>
      <c r="DP44" s="2">
        <f t="shared" si="161"/>
        <v>106.85215034467667</v>
      </c>
      <c r="DQ44" s="2">
        <f t="shared" si="161"/>
        <v>106.98720341394025</v>
      </c>
      <c r="DR44" s="2">
        <f t="shared" si="161"/>
        <v>104.36748048048049</v>
      </c>
      <c r="DS44" s="2">
        <f t="shared" si="161"/>
        <v>104.35710588235294</v>
      </c>
      <c r="DT44" s="2">
        <f t="shared" si="161"/>
        <v>102.13686036036036</v>
      </c>
      <c r="DU44" s="2">
        <f t="shared" si="161"/>
        <v>99.816377030812319</v>
      </c>
      <c r="DV44" s="2">
        <f t="shared" si="161"/>
        <v>101.10551635846373</v>
      </c>
      <c r="DW44" s="2">
        <f t="shared" si="161"/>
        <v>102.26995855855856</v>
      </c>
      <c r="DX44" s="2">
        <f t="shared" si="161"/>
        <v>103.15089971988793</v>
      </c>
      <c r="DY44" s="2">
        <f t="shared" si="161"/>
        <v>101.67518995098038</v>
      </c>
      <c r="EA44" s="2">
        <f t="shared" si="71"/>
        <v>100.3289624406284</v>
      </c>
      <c r="EB44" s="2">
        <f t="shared" si="72"/>
        <v>103.34405467260014</v>
      </c>
      <c r="EC44" s="2">
        <f t="shared" si="73"/>
        <v>103.98709167914683</v>
      </c>
      <c r="ED44" s="2">
        <f t="shared" si="74"/>
        <v>100.71383864813561</v>
      </c>
      <c r="EE44" s="2">
        <f t="shared" si="75"/>
        <v>101.64713915872471</v>
      </c>
      <c r="EF44" s="2">
        <f t="shared" si="76"/>
        <v>107.11385939360632</v>
      </c>
      <c r="EG44" s="2">
        <f t="shared" si="77"/>
        <v>109.51733751195302</v>
      </c>
      <c r="EH44" s="2">
        <f t="shared" si="78"/>
        <v>109.62690512626897</v>
      </c>
      <c r="EI44" s="2">
        <f t="shared" si="79"/>
        <v>112.33361068391005</v>
      </c>
      <c r="EJ44" s="2">
        <f t="shared" si="80"/>
        <v>104.9768252191424</v>
      </c>
      <c r="EK44" s="2">
        <f t="shared" si="81"/>
        <v>103.28665938040572</v>
      </c>
      <c r="EL44" s="2">
        <f t="shared" si="82"/>
        <v>103.76551680069468</v>
      </c>
      <c r="EM44" s="2">
        <f t="shared" si="83"/>
        <v>107.68230720569157</v>
      </c>
      <c r="EN44" s="2">
        <f t="shared" si="84"/>
        <v>110.20497933944722</v>
      </c>
      <c r="EO44" s="2">
        <f t="shared" si="85"/>
        <v>105.67898208472158</v>
      </c>
      <c r="EQ44" s="2">
        <f t="shared" si="86"/>
        <v>98.532669112955588</v>
      </c>
      <c r="ER44" s="2">
        <f t="shared" si="162"/>
        <v>101.38376480431776</v>
      </c>
      <c r="ES44" s="2">
        <f t="shared" si="162"/>
        <v>99.242735748653487</v>
      </c>
      <c r="ET44" s="2">
        <f t="shared" si="162"/>
        <v>98.877447233995767</v>
      </c>
      <c r="EU44" s="2">
        <f t="shared" si="162"/>
        <v>99.586785611419799</v>
      </c>
      <c r="EV44" s="2">
        <f t="shared" si="162"/>
        <v>104.37111370144909</v>
      </c>
      <c r="EW44" s="2">
        <f t="shared" si="162"/>
        <v>108.43302106454276</v>
      </c>
      <c r="EX44" s="2">
        <f t="shared" si="162"/>
        <v>109.31626816138096</v>
      </c>
      <c r="EY44" s="2">
        <f t="shared" si="162"/>
        <v>111.04513079383848</v>
      </c>
      <c r="EZ44" s="2">
        <f t="shared" si="162"/>
        <v>104.33281007600378</v>
      </c>
      <c r="FA44" s="2">
        <f t="shared" si="162"/>
        <v>105.89678162171185</v>
      </c>
      <c r="FB44" s="2">
        <f t="shared" si="162"/>
        <v>106.42032246279773</v>
      </c>
      <c r="FC44" s="2">
        <f t="shared" si="162"/>
        <v>108.13703886476192</v>
      </c>
      <c r="FD44" s="2">
        <f t="shared" si="162"/>
        <v>108.0562639738494</v>
      </c>
      <c r="FE44" s="2">
        <f t="shared" si="162"/>
        <v>104.29883796358976</v>
      </c>
      <c r="FG44" s="2">
        <f t="shared" si="88"/>
        <v>0.10102654563599216</v>
      </c>
      <c r="FH44" s="2">
        <f t="shared" si="163"/>
        <v>0.10168282371869893</v>
      </c>
      <c r="FI44" s="2">
        <f t="shared" si="163"/>
        <v>9.4553517397893666E-2</v>
      </c>
      <c r="FJ44" s="2">
        <f t="shared" si="163"/>
        <v>0.10179701926015985</v>
      </c>
      <c r="FK44" s="2">
        <f t="shared" si="163"/>
        <v>9.3316125950910128E-2</v>
      </c>
      <c r="FL44" s="2">
        <f t="shared" si="163"/>
        <v>9.2815376473447411E-2</v>
      </c>
      <c r="FM44" s="2">
        <f t="shared" si="163"/>
        <v>9.0984484887511569E-2</v>
      </c>
      <c r="FN44" s="2">
        <f t="shared" si="163"/>
        <v>8.5761597751482191E-2</v>
      </c>
      <c r="FO44" s="2">
        <f t="shared" si="163"/>
        <v>8.7331105615283011E-2</v>
      </c>
      <c r="FP44" s="2">
        <f t="shared" si="163"/>
        <v>8.7255889895421684E-2</v>
      </c>
      <c r="FQ44" s="2">
        <f t="shared" si="163"/>
        <v>8.9160742658165065E-2</v>
      </c>
      <c r="FR44" s="2">
        <f t="shared" si="163"/>
        <v>8.8047781243007398E-2</v>
      </c>
      <c r="FS44" s="2">
        <f t="shared" si="163"/>
        <v>8.9153127590912234E-2</v>
      </c>
      <c r="FT44" s="2">
        <f t="shared" si="163"/>
        <v>8.566012272589954E-2</v>
      </c>
      <c r="FU44" s="2">
        <f t="shared" si="163"/>
        <v>8.2038889203150542E-2</v>
      </c>
      <c r="FW44" s="2">
        <f t="shared" si="112"/>
        <v>9.3897019896749527E-6</v>
      </c>
      <c r="FX44" s="2">
        <f t="shared" si="164"/>
        <v>1.1614955169610167E-5</v>
      </c>
      <c r="FY44" s="2">
        <f t="shared" si="165"/>
        <v>1.0493690116392591E-5</v>
      </c>
      <c r="FZ44" s="2">
        <f t="shared" si="166"/>
        <v>1.162843405671169E-5</v>
      </c>
      <c r="GA44" s="2">
        <f t="shared" si="167"/>
        <v>1.1583399456721763E-5</v>
      </c>
      <c r="GB44" s="2">
        <f t="shared" si="168"/>
        <v>1.1912955807862139E-5</v>
      </c>
      <c r="GC44" s="2">
        <f t="shared" si="169"/>
        <v>1.1985889214966564E-5</v>
      </c>
      <c r="GD44" s="2">
        <f t="shared" si="170"/>
        <v>1.2252593487517391E-5</v>
      </c>
      <c r="GE44" s="2">
        <f t="shared" si="171"/>
        <v>1.442812303872474E-5</v>
      </c>
      <c r="GF44" s="2">
        <f t="shared" si="172"/>
        <v>1.3276599833477974E-5</v>
      </c>
      <c r="GG44" s="2">
        <f t="shared" si="173"/>
        <v>1.3143447816030354E-5</v>
      </c>
      <c r="GH44" s="2">
        <f t="shared" si="174"/>
        <v>1.1211008597199572E-5</v>
      </c>
      <c r="GI44" s="2">
        <f t="shared" si="175"/>
        <v>1.0258658484551285E-5</v>
      </c>
      <c r="GJ44" s="2">
        <f t="shared" si="176"/>
        <v>8.9358110985719263E-6</v>
      </c>
      <c r="GK44" s="2">
        <f t="shared" si="177"/>
        <v>8.2106892049538288E-6</v>
      </c>
      <c r="GM44" s="86">
        <f t="shared" si="113"/>
        <v>1.5211871378322444E-8</v>
      </c>
      <c r="GN44" s="86">
        <f t="shared" si="178"/>
        <v>1.5559542013849384E-8</v>
      </c>
      <c r="GO44" s="86">
        <f t="shared" si="179"/>
        <v>3.4604422312287101E-9</v>
      </c>
      <c r="GP44" s="86">
        <f t="shared" si="180"/>
        <v>7.0883750060115996E-9</v>
      </c>
      <c r="GQ44" s="86">
        <f t="shared" si="181"/>
        <v>1.4744461646654921E-9</v>
      </c>
      <c r="GR44" s="86">
        <f t="shared" si="182"/>
        <v>1.5186932681931045E-9</v>
      </c>
      <c r="GS44" s="86">
        <f t="shared" si="183"/>
        <v>8.1942541212992086E-10</v>
      </c>
      <c r="GT44" s="86">
        <f t="shared" si="184"/>
        <v>1.7026514509222883E-10</v>
      </c>
      <c r="GU44" s="86">
        <f t="shared" si="185"/>
        <v>1.1857808905669242E-10</v>
      </c>
      <c r="GV44" s="86">
        <f t="shared" si="186"/>
        <v>3.8537196639510829E-10</v>
      </c>
      <c r="GW44" s="86">
        <f t="shared" si="187"/>
        <v>1.5853105269249248E-10</v>
      </c>
      <c r="GX44" s="86">
        <f t="shared" si="188"/>
        <v>5.7595468440713075E-10</v>
      </c>
      <c r="GY44" s="86">
        <f t="shared" si="189"/>
        <v>3.7187058476894436E-10</v>
      </c>
      <c r="GZ44" s="86">
        <f t="shared" si="190"/>
        <v>5.5724370872321259E-11</v>
      </c>
      <c r="HA44" s="86">
        <f t="shared" si="191"/>
        <v>8.9471302326096406E-12</v>
      </c>
      <c r="HC44" s="86">
        <f t="shared" si="145"/>
        <v>1.1692487860831341E-20</v>
      </c>
      <c r="HD44" s="86">
        <f t="shared" si="192"/>
        <v>2.7961284741636089E-20</v>
      </c>
      <c r="HE44" s="86">
        <f t="shared" si="193"/>
        <v>3.4139346307397341E-24</v>
      </c>
      <c r="HF44" s="86">
        <f t="shared" si="194"/>
        <v>4.2808435568721647E-24</v>
      </c>
      <c r="HG44" s="86">
        <f t="shared" si="195"/>
        <v>5.7554288351818498E-25</v>
      </c>
      <c r="HH44" s="86">
        <f t="shared" si="196"/>
        <v>3.8926331800804824E-24</v>
      </c>
      <c r="HI44" s="86">
        <f t="shared" si="197"/>
        <v>6.6544364842286918E-29</v>
      </c>
      <c r="HJ44" s="86">
        <f t="shared" si="198"/>
        <v>1.2717783644866489E-24</v>
      </c>
      <c r="HK44" s="86">
        <f t="shared" si="199"/>
        <v>9.219121005160156E-28</v>
      </c>
      <c r="HL44" s="86">
        <f t="shared" si="200"/>
        <v>3.8946450276197489E-26</v>
      </c>
      <c r="HM44" s="86">
        <f t="shared" si="201"/>
        <v>2.4043291319808133E-26</v>
      </c>
      <c r="HN44" s="86">
        <f t="shared" si="202"/>
        <v>1.4225093037089015E-26</v>
      </c>
      <c r="HO44" s="86">
        <f t="shared" si="203"/>
        <v>2.3325143039315072E-26</v>
      </c>
      <c r="HP44" s="86">
        <f t="shared" si="204"/>
        <v>5.7684389809742292E-30</v>
      </c>
      <c r="HQ44" s="86">
        <f t="shared" si="205"/>
        <v>1.6705439089420191E-31</v>
      </c>
      <c r="HS44" s="86">
        <f t="shared" si="114"/>
        <v>2.53655356927079E-89</v>
      </c>
      <c r="HT44" s="86">
        <f t="shared" si="206"/>
        <v>3.3112890591883644E-86</v>
      </c>
      <c r="HU44" s="86">
        <f t="shared" si="207"/>
        <v>2.4167319608952699E-106</v>
      </c>
      <c r="HV44" s="86">
        <f t="shared" si="208"/>
        <v>1.6712454771056176E-105</v>
      </c>
      <c r="HW44" s="86">
        <f t="shared" si="209"/>
        <v>3.2870268769563809E-109</v>
      </c>
      <c r="HX44" s="86">
        <f t="shared" si="210"/>
        <v>4.2668379028549603E-105</v>
      </c>
      <c r="HY44" s="86">
        <f t="shared" si="211"/>
        <v>1.3835223048073837E-129</v>
      </c>
      <c r="HZ44" s="86">
        <f t="shared" si="212"/>
        <v>1.5059620236263421E-107</v>
      </c>
      <c r="IA44" s="86">
        <f t="shared" si="213"/>
        <v>1.0148026874753389E-122</v>
      </c>
      <c r="IB44" s="86">
        <f t="shared" si="214"/>
        <v>3.8049637373998668E-115</v>
      </c>
      <c r="IC44" s="86">
        <f t="shared" si="215"/>
        <v>9.0176501937019483E-118</v>
      </c>
      <c r="ID44" s="86">
        <f t="shared" si="216"/>
        <v>6.4267333530016504E-117</v>
      </c>
      <c r="IE44" s="86">
        <f t="shared" si="217"/>
        <v>1.1551621845430997E-116</v>
      </c>
      <c r="IF44" s="86">
        <f t="shared" si="218"/>
        <v>1.202560817449082E-73</v>
      </c>
      <c r="IG44" s="86">
        <f t="shared" si="219"/>
        <v>1.7923785884888531E-51</v>
      </c>
      <c r="II44" s="86">
        <f t="shared" si="115"/>
        <v>5.6404540845999729E-259</v>
      </c>
      <c r="IJ44" s="86">
        <f t="shared" si="116"/>
        <v>5.2539610779655956E-248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5.3331673240171419E-303</v>
      </c>
      <c r="IO44" s="86">
        <f t="shared" si="121"/>
        <v>0</v>
      </c>
      <c r="IP44" s="86">
        <f t="shared" si="122"/>
        <v>1.5519846417570439E-307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4.7737769261976216E-252</v>
      </c>
      <c r="IW44" s="86">
        <f t="shared" si="129"/>
        <v>4.8707090899976754E-219</v>
      </c>
      <c r="IY44" s="86">
        <f t="shared" si="130"/>
        <v>1.5211871378334138E-8</v>
      </c>
      <c r="IZ44" s="86">
        <f t="shared" si="131"/>
        <v>1.5559542013877346E-8</v>
      </c>
      <c r="JA44" s="86">
        <f t="shared" si="132"/>
        <v>3.4604422312287134E-9</v>
      </c>
      <c r="JB44" s="86">
        <f t="shared" si="133"/>
        <v>7.0883750060116037E-9</v>
      </c>
      <c r="JC44" s="86">
        <f t="shared" si="134"/>
        <v>1.4744461646654927E-9</v>
      </c>
      <c r="JD44" s="86">
        <f t="shared" si="135"/>
        <v>1.5186932681931085E-9</v>
      </c>
      <c r="JE44" s="86">
        <f t="shared" si="136"/>
        <v>8.1942541212992086E-10</v>
      </c>
      <c r="JF44" s="86">
        <f t="shared" si="137"/>
        <v>1.702651450922301E-10</v>
      </c>
      <c r="JG44" s="86">
        <f t="shared" si="138"/>
        <v>1.1857808905669242E-10</v>
      </c>
      <c r="JH44" s="86">
        <f t="shared" si="139"/>
        <v>3.8537196639510835E-10</v>
      </c>
      <c r="JI44" s="86">
        <f t="shared" si="140"/>
        <v>1.5853105269249251E-10</v>
      </c>
      <c r="JJ44" s="86">
        <f t="shared" si="141"/>
        <v>5.7595468440713075E-10</v>
      </c>
      <c r="JK44" s="86">
        <f t="shared" si="142"/>
        <v>3.7187058476894436E-10</v>
      </c>
      <c r="JL44" s="86">
        <f t="shared" si="143"/>
        <v>5.5724370872321259E-11</v>
      </c>
      <c r="JM44" s="86">
        <f t="shared" si="144"/>
        <v>8.9471302326096406E-12</v>
      </c>
    </row>
    <row r="45" spans="2:273" x14ac:dyDescent="0.25">
      <c r="B45" s="2">
        <v>18</v>
      </c>
      <c r="C45" s="37">
        <v>97.570999999999998</v>
      </c>
      <c r="D45" s="37">
        <v>97.064999999999998</v>
      </c>
      <c r="E45" s="37">
        <v>94.114999999999995</v>
      </c>
      <c r="F45" s="37">
        <v>94.918999999999997</v>
      </c>
      <c r="G45" s="37">
        <v>100.01600000000001</v>
      </c>
      <c r="H45" s="37">
        <v>106.96599999999999</v>
      </c>
      <c r="I45" s="37">
        <v>107.05200000000001</v>
      </c>
      <c r="J45" s="37">
        <v>103.776</v>
      </c>
      <c r="K45" s="37">
        <v>103.69</v>
      </c>
      <c r="L45" s="37">
        <v>100.983</v>
      </c>
      <c r="M45" s="37">
        <v>101.483</v>
      </c>
      <c r="N45" s="37">
        <v>100.967</v>
      </c>
      <c r="O45" s="37">
        <v>99.831000000000003</v>
      </c>
      <c r="P45" s="37">
        <v>102.917</v>
      </c>
      <c r="Q45" s="37">
        <v>103.417</v>
      </c>
      <c r="S45" s="4">
        <f t="shared" si="8"/>
        <v>98.77775753668692</v>
      </c>
      <c r="T45" s="4">
        <f t="shared" si="9"/>
        <v>97.424042848987966</v>
      </c>
      <c r="U45" s="4">
        <f t="shared" si="10"/>
        <v>96.92985529833598</v>
      </c>
      <c r="V45" s="4">
        <f t="shared" si="11"/>
        <v>95.861179999094418</v>
      </c>
      <c r="W45" s="4">
        <f t="shared" si="12"/>
        <v>100.68724162938038</v>
      </c>
      <c r="X45" s="4">
        <f t="shared" si="13"/>
        <v>106.86828278905786</v>
      </c>
      <c r="Y45" s="4">
        <f t="shared" si="14"/>
        <v>107.20099507050018</v>
      </c>
      <c r="Z45" s="4">
        <f t="shared" si="15"/>
        <v>104.9478231757347</v>
      </c>
      <c r="AA45" s="4">
        <f t="shared" si="16"/>
        <v>105.24937983178445</v>
      </c>
      <c r="AB45" s="4">
        <f t="shared" si="17"/>
        <v>102.43881262101648</v>
      </c>
      <c r="AC45" s="4">
        <f t="shared" si="18"/>
        <v>100.20033526101894</v>
      </c>
      <c r="AD45" s="4">
        <f t="shared" si="19"/>
        <v>101.37617962296616</v>
      </c>
      <c r="AE45" s="4">
        <f t="shared" si="20"/>
        <v>102.83779357012253</v>
      </c>
      <c r="AF45" s="4">
        <f t="shared" si="21"/>
        <v>103.94894997146251</v>
      </c>
      <c r="AG45" s="4">
        <f t="shared" si="22"/>
        <v>102.13582252300111</v>
      </c>
      <c r="AI45" s="4">
        <f t="shared" si="23"/>
        <v>-1.2067575366869221</v>
      </c>
      <c r="AJ45" s="4">
        <f t="shared" si="24"/>
        <v>-0.35904284898796845</v>
      </c>
      <c r="AK45" s="4">
        <f t="shared" si="25"/>
        <v>-2.8148552983359849</v>
      </c>
      <c r="AL45" s="4">
        <f t="shared" si="26"/>
        <v>-0.94217999909442085</v>
      </c>
      <c r="AM45" s="4">
        <f t="shared" si="27"/>
        <v>-0.67124162938037557</v>
      </c>
      <c r="AN45" s="4">
        <f t="shared" si="28"/>
        <v>9.7717210942136035E-2</v>
      </c>
      <c r="AO45" s="4">
        <f t="shared" si="29"/>
        <v>-0.14899507050017746</v>
      </c>
      <c r="AP45" s="4">
        <f t="shared" si="30"/>
        <v>-1.1718231757347013</v>
      </c>
      <c r="AQ45" s="4">
        <f t="shared" si="31"/>
        <v>-1.5593798317844545</v>
      </c>
      <c r="AR45" s="4">
        <f t="shared" si="32"/>
        <v>-1.4558126210164772</v>
      </c>
      <c r="AS45" s="4">
        <f t="shared" si="33"/>
        <v>1.2826647389810688</v>
      </c>
      <c r="AT45" s="4">
        <f t="shared" si="34"/>
        <v>-0.40917962296616395</v>
      </c>
      <c r="AU45" s="4">
        <f t="shared" si="35"/>
        <v>-3.0067935701225252</v>
      </c>
      <c r="AV45" s="4">
        <f t="shared" si="146"/>
        <v>-1.0319499714625096</v>
      </c>
      <c r="AW45" s="4">
        <f t="shared" si="146"/>
        <v>1.2811774769988915</v>
      </c>
      <c r="AY45" s="2">
        <f t="shared" si="96"/>
        <v>98.777716229017528</v>
      </c>
      <c r="AZ45" s="2">
        <f t="shared" si="147"/>
        <v>97.423998251225825</v>
      </c>
      <c r="BA45" s="2">
        <f t="shared" si="148"/>
        <v>96.929844552256966</v>
      </c>
      <c r="BB45" s="2">
        <f t="shared" si="149"/>
        <v>95.86115867646339</v>
      </c>
      <c r="BC45" s="2">
        <f t="shared" si="150"/>
        <v>100.68723675003392</v>
      </c>
      <c r="BD45" s="2">
        <f t="shared" si="151"/>
        <v>106.86827785358317</v>
      </c>
      <c r="BE45" s="2">
        <f t="shared" si="152"/>
        <v>107.20099217511931</v>
      </c>
      <c r="BF45" s="2">
        <f t="shared" si="153"/>
        <v>104.94782249226733</v>
      </c>
      <c r="BG45" s="2">
        <f t="shared" si="154"/>
        <v>105.24937936921249</v>
      </c>
      <c r="BH45" s="2">
        <f t="shared" si="155"/>
        <v>102.43881125984683</v>
      </c>
      <c r="BI45" s="2">
        <f t="shared" si="156"/>
        <v>100.20033466125621</v>
      </c>
      <c r="BJ45" s="2">
        <f t="shared" si="157"/>
        <v>101.37617767332385</v>
      </c>
      <c r="BK45" s="2">
        <f t="shared" si="158"/>
        <v>102.83779228880894</v>
      </c>
      <c r="BL45" s="2">
        <f t="shared" si="159"/>
        <v>103.94894977657258</v>
      </c>
      <c r="BM45" s="2">
        <f t="shared" si="160"/>
        <v>102.13582249303744</v>
      </c>
      <c r="BO45" s="2">
        <f t="shared" si="38"/>
        <v>97.570999999999998</v>
      </c>
      <c r="BP45" s="2">
        <f t="shared" si="39"/>
        <v>97.064999999999998</v>
      </c>
      <c r="BQ45" s="2">
        <f t="shared" si="40"/>
        <v>94.114999999999995</v>
      </c>
      <c r="BR45" s="2">
        <f t="shared" si="41"/>
        <v>94.918999999999997</v>
      </c>
      <c r="BS45" s="2">
        <f t="shared" si="42"/>
        <v>100.01600000000001</v>
      </c>
      <c r="BT45" s="2">
        <f t="shared" si="43"/>
        <v>106.96599999999999</v>
      </c>
      <c r="BU45" s="2">
        <f t="shared" si="44"/>
        <v>107.05200000000001</v>
      </c>
      <c r="BV45" s="2">
        <f t="shared" si="45"/>
        <v>103.776</v>
      </c>
      <c r="BW45" s="2">
        <f t="shared" si="46"/>
        <v>103.69</v>
      </c>
      <c r="BX45" s="2">
        <f t="shared" si="47"/>
        <v>100.983</v>
      </c>
      <c r="BY45" s="2">
        <f t="shared" si="48"/>
        <v>101.483</v>
      </c>
      <c r="BZ45" s="2">
        <f t="shared" si="49"/>
        <v>100.967</v>
      </c>
      <c r="CA45" s="2">
        <f t="shared" si="50"/>
        <v>99.831000000000003</v>
      </c>
      <c r="CB45" s="2">
        <f t="shared" si="51"/>
        <v>102.917</v>
      </c>
      <c r="CC45" s="2">
        <f t="shared" si="52"/>
        <v>103.417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98.60296027874567</v>
      </c>
      <c r="DL45" s="2">
        <f t="shared" si="161"/>
        <v>96.709412195121971</v>
      </c>
      <c r="DM45" s="2">
        <f t="shared" si="161"/>
        <v>96.143482523616711</v>
      </c>
      <c r="DN45" s="2">
        <f t="shared" si="161"/>
        <v>95.276753171390013</v>
      </c>
      <c r="DO45" s="2">
        <f t="shared" si="161"/>
        <v>100.59513425976584</v>
      </c>
      <c r="DP45" s="2">
        <f t="shared" si="161"/>
        <v>106.85947707626656</v>
      </c>
      <c r="DQ45" s="2">
        <f t="shared" si="161"/>
        <v>106.965795637743</v>
      </c>
      <c r="DR45" s="2">
        <f t="shared" si="161"/>
        <v>104.48368678678679</v>
      </c>
      <c r="DS45" s="2">
        <f t="shared" si="161"/>
        <v>104.52614789915967</v>
      </c>
      <c r="DT45" s="2">
        <f t="shared" si="161"/>
        <v>102.18794594594594</v>
      </c>
      <c r="DU45" s="2">
        <f t="shared" si="161"/>
        <v>99.883768067226882</v>
      </c>
      <c r="DV45" s="2">
        <f t="shared" si="161"/>
        <v>101.13762399241347</v>
      </c>
      <c r="DW45" s="2">
        <f t="shared" si="161"/>
        <v>102.33468288288289</v>
      </c>
      <c r="DX45" s="2">
        <f t="shared" si="161"/>
        <v>103.32413725490194</v>
      </c>
      <c r="DY45" s="2">
        <f t="shared" si="161"/>
        <v>101.79944830659535</v>
      </c>
      <c r="EA45" s="2">
        <f t="shared" si="71"/>
        <v>100.19610197296308</v>
      </c>
      <c r="EB45" s="2">
        <f t="shared" si="72"/>
        <v>103.18175742439379</v>
      </c>
      <c r="EC45" s="2">
        <f t="shared" si="73"/>
        <v>103.79801143723827</v>
      </c>
      <c r="ED45" s="2">
        <f t="shared" si="74"/>
        <v>100.56413789074051</v>
      </c>
      <c r="EE45" s="2">
        <f t="shared" si="75"/>
        <v>101.50364281716963</v>
      </c>
      <c r="EF45" s="2">
        <f t="shared" si="76"/>
        <v>106.94707941742239</v>
      </c>
      <c r="EG45" s="2">
        <f t="shared" si="77"/>
        <v>109.34419727699104</v>
      </c>
      <c r="EH45" s="2">
        <f t="shared" si="78"/>
        <v>109.46030811309672</v>
      </c>
      <c r="EI45" s="2">
        <f t="shared" si="79"/>
        <v>112.14280298264011</v>
      </c>
      <c r="EJ45" s="2">
        <f t="shared" si="80"/>
        <v>104.8321966358683</v>
      </c>
      <c r="EK45" s="2">
        <f t="shared" si="81"/>
        <v>103.14934769617864</v>
      </c>
      <c r="EL45" s="2">
        <f t="shared" si="82"/>
        <v>103.62924861252689</v>
      </c>
      <c r="EM45" s="2">
        <f t="shared" si="83"/>
        <v>107.52556334948451</v>
      </c>
      <c r="EN45" s="2">
        <f t="shared" si="84"/>
        <v>110.03162518017922</v>
      </c>
      <c r="EO45" s="2">
        <f t="shared" si="85"/>
        <v>105.56859145168968</v>
      </c>
      <c r="EQ45" s="2">
        <f t="shared" si="86"/>
        <v>98.420650382541425</v>
      </c>
      <c r="ER45" s="2">
        <f t="shared" si="162"/>
        <v>101.24478643901051</v>
      </c>
      <c r="ES45" s="2">
        <f t="shared" si="162"/>
        <v>99.108896507955095</v>
      </c>
      <c r="ET45" s="2">
        <f t="shared" si="162"/>
        <v>98.749487347657123</v>
      </c>
      <c r="EU45" s="2">
        <f t="shared" si="162"/>
        <v>99.467849168536546</v>
      </c>
      <c r="EV45" s="2">
        <f t="shared" si="162"/>
        <v>104.23765527371881</v>
      </c>
      <c r="EW45" s="2">
        <f t="shared" si="162"/>
        <v>108.27268573488062</v>
      </c>
      <c r="EX45" s="2">
        <f t="shared" si="162"/>
        <v>109.15338240545964</v>
      </c>
      <c r="EY45" s="2">
        <f t="shared" si="162"/>
        <v>110.86985592503807</v>
      </c>
      <c r="EZ45" s="2">
        <f t="shared" si="162"/>
        <v>104.19545485093364</v>
      </c>
      <c r="FA45" s="2">
        <f t="shared" si="162"/>
        <v>105.72784079747719</v>
      </c>
      <c r="FB45" s="2">
        <f t="shared" si="162"/>
        <v>106.252435849596</v>
      </c>
      <c r="FC45" s="2">
        <f t="shared" si="162"/>
        <v>107.97489982857145</v>
      </c>
      <c r="FD45" s="2">
        <f t="shared" si="162"/>
        <v>107.90799702634769</v>
      </c>
      <c r="FE45" s="2">
        <f t="shared" si="162"/>
        <v>104.20500506048818</v>
      </c>
      <c r="FG45" s="2">
        <f t="shared" si="88"/>
        <v>0.10970413381012244</v>
      </c>
      <c r="FH45" s="2">
        <f t="shared" si="163"/>
        <v>0.11040985904547078</v>
      </c>
      <c r="FI45" s="2">
        <f t="shared" si="163"/>
        <v>0.10273865196625562</v>
      </c>
      <c r="FJ45" s="2">
        <f t="shared" si="163"/>
        <v>0.11053264958981449</v>
      </c>
      <c r="FK45" s="2">
        <f t="shared" si="163"/>
        <v>0.10140614085737489</v>
      </c>
      <c r="FL45" s="2">
        <f t="shared" si="163"/>
        <v>0.10086680858406631</v>
      </c>
      <c r="FM45" s="2">
        <f t="shared" si="163"/>
        <v>9.8894406885917593E-2</v>
      </c>
      <c r="FN45" s="2">
        <f t="shared" si="163"/>
        <v>9.3264043715199724E-2</v>
      </c>
      <c r="FO45" s="2">
        <f t="shared" si="163"/>
        <v>9.4956591873458715E-2</v>
      </c>
      <c r="FP45" s="2">
        <f t="shared" si="163"/>
        <v>9.4875491274369325E-2</v>
      </c>
      <c r="FQ45" s="2">
        <f t="shared" si="163"/>
        <v>9.6929020289888188E-2</v>
      </c>
      <c r="FR45" s="2">
        <f t="shared" si="163"/>
        <v>9.5729281673861938E-2</v>
      </c>
      <c r="FS45" s="2">
        <f t="shared" si="163"/>
        <v>9.6920812346520252E-2</v>
      </c>
      <c r="FT45" s="2">
        <f t="shared" si="163"/>
        <v>9.3154596140394064E-2</v>
      </c>
      <c r="FU45" s="2">
        <f t="shared" si="163"/>
        <v>8.9247462788083196E-2</v>
      </c>
      <c r="FW45" s="2">
        <f t="shared" si="112"/>
        <v>1.029559417316655E-5</v>
      </c>
      <c r="FX45" s="2">
        <f t="shared" si="164"/>
        <v>1.2735530821350611E-5</v>
      </c>
      <c r="FY45" s="2">
        <f t="shared" si="165"/>
        <v>1.1506090760799998E-5</v>
      </c>
      <c r="FZ45" s="2">
        <f t="shared" si="166"/>
        <v>1.275031009402346E-5</v>
      </c>
      <c r="GA45" s="2">
        <f t="shared" si="167"/>
        <v>1.2700930747644438E-5</v>
      </c>
      <c r="GB45" s="2">
        <f t="shared" si="168"/>
        <v>1.3062281281929423E-5</v>
      </c>
      <c r="GC45" s="2">
        <f t="shared" si="169"/>
        <v>1.31422509882022E-5</v>
      </c>
      <c r="GD45" s="2">
        <f t="shared" si="170"/>
        <v>1.3434685724017769E-5</v>
      </c>
      <c r="GE45" s="2">
        <f t="shared" si="171"/>
        <v>1.5820100301664528E-5</v>
      </c>
      <c r="GF45" s="2">
        <f t="shared" si="172"/>
        <v>1.455748358961115E-5</v>
      </c>
      <c r="GG45" s="2">
        <f t="shared" si="173"/>
        <v>1.4411485677850169E-5</v>
      </c>
      <c r="GH45" s="2">
        <f t="shared" si="174"/>
        <v>1.2292613187692849E-5</v>
      </c>
      <c r="GI45" s="2">
        <f t="shared" si="175"/>
        <v>1.1248384217049252E-5</v>
      </c>
      <c r="GJ45" s="2">
        <f t="shared" si="176"/>
        <v>9.7979135875499422E-6</v>
      </c>
      <c r="GK45" s="2">
        <f t="shared" si="177"/>
        <v>9.0028345569223393E-6</v>
      </c>
      <c r="GM45" s="86">
        <f t="shared" si="113"/>
        <v>3.2753393170345219E-8</v>
      </c>
      <c r="GN45" s="86">
        <f t="shared" si="178"/>
        <v>3.3537844581475805E-8</v>
      </c>
      <c r="GO45" s="86">
        <f t="shared" si="179"/>
        <v>7.9659897952189226E-9</v>
      </c>
      <c r="GP45" s="86">
        <f t="shared" si="180"/>
        <v>1.6072600983381011E-8</v>
      </c>
      <c r="GQ45" s="86">
        <f t="shared" si="181"/>
        <v>3.5597099390371138E-9</v>
      </c>
      <c r="GR45" s="86">
        <f t="shared" si="182"/>
        <v>3.6515269543879139E-9</v>
      </c>
      <c r="GS45" s="86">
        <f t="shared" si="183"/>
        <v>2.0296539334704473E-9</v>
      </c>
      <c r="GT45" s="86">
        <f t="shared" si="184"/>
        <v>4.5243330015385831E-10</v>
      </c>
      <c r="GU45" s="86">
        <f t="shared" si="185"/>
        <v>3.2479215717219046E-10</v>
      </c>
      <c r="GV45" s="86">
        <f t="shared" si="186"/>
        <v>9.8186200397755213E-10</v>
      </c>
      <c r="GW45" s="86">
        <f t="shared" si="187"/>
        <v>4.3067294974528527E-10</v>
      </c>
      <c r="GX45" s="86">
        <f t="shared" si="188"/>
        <v>1.4375202870377786E-9</v>
      </c>
      <c r="GY45" s="86">
        <f t="shared" si="189"/>
        <v>9.5849438469341466E-10</v>
      </c>
      <c r="GZ45" s="86">
        <f t="shared" si="190"/>
        <v>1.5840135975360032E-10</v>
      </c>
      <c r="HA45" s="86">
        <f t="shared" si="191"/>
        <v>2.782535305898154E-11</v>
      </c>
      <c r="HC45" s="86">
        <f t="shared" si="145"/>
        <v>4.52328492856464E-20</v>
      </c>
      <c r="HD45" s="86">
        <f t="shared" si="192"/>
        <v>1.0627670353193591E-19</v>
      </c>
      <c r="HE45" s="86">
        <f t="shared" si="193"/>
        <v>1.7312142455296103E-23</v>
      </c>
      <c r="HF45" s="86">
        <f t="shared" si="194"/>
        <v>2.2131898672272351E-23</v>
      </c>
      <c r="HG45" s="86">
        <f t="shared" si="195"/>
        <v>3.1285600470300178E-24</v>
      </c>
      <c r="HH45" s="86">
        <f t="shared" si="196"/>
        <v>1.9723215747656824E-23</v>
      </c>
      <c r="HI45" s="86">
        <f t="shared" si="197"/>
        <v>4.7694573134901488E-28</v>
      </c>
      <c r="HJ45" s="86">
        <f t="shared" si="198"/>
        <v>6.6635236340124448E-24</v>
      </c>
      <c r="HK45" s="86">
        <f t="shared" si="199"/>
        <v>6.2759219618479439E-27</v>
      </c>
      <c r="HL45" s="86">
        <f t="shared" si="200"/>
        <v>2.3033325639612126E-25</v>
      </c>
      <c r="HM45" s="86">
        <f t="shared" si="201"/>
        <v>1.4802094142225186E-25</v>
      </c>
      <c r="HN45" s="86">
        <f t="shared" si="202"/>
        <v>8.5597870847374681E-26</v>
      </c>
      <c r="HO45" s="86">
        <f t="shared" si="203"/>
        <v>1.3825972960834232E-25</v>
      </c>
      <c r="HP45" s="86">
        <f t="shared" si="204"/>
        <v>4.5115223717221152E-29</v>
      </c>
      <c r="HQ45" s="86">
        <f t="shared" si="205"/>
        <v>1.4554099054096929E-30</v>
      </c>
      <c r="HS45" s="86">
        <f t="shared" si="114"/>
        <v>1.4863823599489903E-87</v>
      </c>
      <c r="HT45" s="86">
        <f t="shared" si="206"/>
        <v>1.7800528351223661E-84</v>
      </c>
      <c r="HU45" s="86">
        <f t="shared" si="207"/>
        <v>3.2813231129655901E-104</v>
      </c>
      <c r="HV45" s="86">
        <f t="shared" si="208"/>
        <v>2.3837850242075825E-103</v>
      </c>
      <c r="HW45" s="86">
        <f t="shared" si="209"/>
        <v>5.4218002732777929E-107</v>
      </c>
      <c r="HX45" s="86">
        <f t="shared" si="210"/>
        <v>5.6455601593980043E-103</v>
      </c>
      <c r="HY45" s="86">
        <f t="shared" si="211"/>
        <v>5.5777728638469008E-127</v>
      </c>
      <c r="HZ45" s="86">
        <f t="shared" si="212"/>
        <v>2.2176914119648713E-105</v>
      </c>
      <c r="IA45" s="86">
        <f t="shared" si="213"/>
        <v>3.3675209449925368E-120</v>
      </c>
      <c r="IB45" s="86">
        <f t="shared" si="214"/>
        <v>8.2170041137414577E-113</v>
      </c>
      <c r="IC45" s="86">
        <f t="shared" si="215"/>
        <v>2.289407017923976E-115</v>
      </c>
      <c r="ID45" s="86">
        <f t="shared" si="216"/>
        <v>1.4547019330735587E-114</v>
      </c>
      <c r="IE45" s="86">
        <f t="shared" si="217"/>
        <v>2.5414279166106368E-114</v>
      </c>
      <c r="IF45" s="86">
        <f t="shared" si="218"/>
        <v>3.3272041562456126E-72</v>
      </c>
      <c r="IG45" s="86">
        <f t="shared" si="219"/>
        <v>1.7105553223482596E-50</v>
      </c>
      <c r="II45" s="86">
        <f t="shared" si="115"/>
        <v>6.6378032155849788E-255</v>
      </c>
      <c r="IJ45" s="86">
        <f t="shared" si="116"/>
        <v>4.8992773821047846E-244</v>
      </c>
      <c r="IK45" s="86">
        <f t="shared" si="117"/>
        <v>2.1362956917552766E-304</v>
      </c>
      <c r="IL45" s="86">
        <f t="shared" si="118"/>
        <v>1.8725463028058748E-307</v>
      </c>
      <c r="IM45" s="86">
        <f t="shared" si="119"/>
        <v>0</v>
      </c>
      <c r="IN45" s="86">
        <f t="shared" si="120"/>
        <v>3.9319616599449275E-298</v>
      </c>
      <c r="IO45" s="86">
        <f t="shared" si="121"/>
        <v>0</v>
      </c>
      <c r="IP45" s="86">
        <f t="shared" si="122"/>
        <v>1.3934421232952551E-302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4.1980950014821999E-248</v>
      </c>
      <c r="IW45" s="86">
        <f t="shared" si="129"/>
        <v>1.2208521648325807E-215</v>
      </c>
      <c r="IY45" s="86">
        <f t="shared" si="130"/>
        <v>3.275339317039045E-8</v>
      </c>
      <c r="IZ45" s="86">
        <f t="shared" si="131"/>
        <v>3.3537844581582082E-8</v>
      </c>
      <c r="JA45" s="86">
        <f t="shared" si="132"/>
        <v>7.9659897952189391E-9</v>
      </c>
      <c r="JB45" s="86">
        <f t="shared" si="133"/>
        <v>1.6072600983381035E-8</v>
      </c>
      <c r="JC45" s="86">
        <f t="shared" si="134"/>
        <v>3.5597099390371171E-9</v>
      </c>
      <c r="JD45" s="86">
        <f t="shared" si="135"/>
        <v>3.6515269543879338E-9</v>
      </c>
      <c r="JE45" s="86">
        <f t="shared" si="136"/>
        <v>2.0296539334704473E-9</v>
      </c>
      <c r="JF45" s="86">
        <f t="shared" si="137"/>
        <v>4.5243330015386498E-10</v>
      </c>
      <c r="JG45" s="86">
        <f t="shared" si="138"/>
        <v>3.2479215717219046E-10</v>
      </c>
      <c r="JH45" s="86">
        <f t="shared" si="139"/>
        <v>9.8186200397755234E-10</v>
      </c>
      <c r="JI45" s="86">
        <f t="shared" si="140"/>
        <v>4.3067294974528543E-10</v>
      </c>
      <c r="JJ45" s="86">
        <f t="shared" si="141"/>
        <v>1.4375202870377786E-9</v>
      </c>
      <c r="JK45" s="86">
        <f t="shared" si="142"/>
        <v>9.5849438469341487E-10</v>
      </c>
      <c r="JL45" s="86">
        <f t="shared" si="143"/>
        <v>1.5840135975360032E-10</v>
      </c>
      <c r="JM45" s="86">
        <f t="shared" si="144"/>
        <v>2.782535305898154E-11</v>
      </c>
    </row>
    <row r="46" spans="2:273" x14ac:dyDescent="0.25">
      <c r="B46" s="2">
        <v>19</v>
      </c>
      <c r="C46" s="37">
        <v>96.73</v>
      </c>
      <c r="D46" s="37">
        <v>95.564999999999998</v>
      </c>
      <c r="E46" s="37">
        <v>93.59</v>
      </c>
      <c r="F46" s="37">
        <v>92.225999999999999</v>
      </c>
      <c r="G46" s="37">
        <v>99.081999999999994</v>
      </c>
      <c r="H46" s="37">
        <v>107.373</v>
      </c>
      <c r="I46" s="37">
        <v>106.39700000000001</v>
      </c>
      <c r="J46" s="37">
        <v>105.13800000000001</v>
      </c>
      <c r="K46" s="37">
        <v>104.621</v>
      </c>
      <c r="L46" s="37">
        <v>101.95</v>
      </c>
      <c r="M46" s="37">
        <v>99.816999999999993</v>
      </c>
      <c r="N46" s="37">
        <v>100.733</v>
      </c>
      <c r="O46" s="37">
        <v>102.64400000000001</v>
      </c>
      <c r="P46" s="37">
        <v>102.517</v>
      </c>
      <c r="Q46" s="37">
        <v>100.717</v>
      </c>
      <c r="S46" s="4">
        <f t="shared" si="8"/>
        <v>98.86610504636721</v>
      </c>
      <c r="T46" s="4">
        <f t="shared" si="9"/>
        <v>97.562941582354043</v>
      </c>
      <c r="U46" s="4">
        <f t="shared" si="10"/>
        <v>97.063912260798915</v>
      </c>
      <c r="V46" s="4">
        <f t="shared" si="11"/>
        <v>95.969634309623501</v>
      </c>
      <c r="W46" s="4">
        <f t="shared" si="12"/>
        <v>100.73219071399451</v>
      </c>
      <c r="X46" s="4">
        <f t="shared" si="13"/>
        <v>106.85730181734766</v>
      </c>
      <c r="Y46" s="4">
        <f t="shared" si="14"/>
        <v>107.18354764875767</v>
      </c>
      <c r="Z46" s="4">
        <f t="shared" si="15"/>
        <v>105.07560904208304</v>
      </c>
      <c r="AA46" s="4">
        <f t="shared" si="16"/>
        <v>105.44387310343021</v>
      </c>
      <c r="AB46" s="4">
        <f t="shared" si="17"/>
        <v>102.49143298326725</v>
      </c>
      <c r="AC46" s="4">
        <f t="shared" si="18"/>
        <v>100.27349862765054</v>
      </c>
      <c r="AD46" s="4">
        <f t="shared" si="19"/>
        <v>101.41139955886091</v>
      </c>
      <c r="AE46" s="4">
        <f t="shared" si="20"/>
        <v>102.9226305748544</v>
      </c>
      <c r="AF46" s="4">
        <f t="shared" si="21"/>
        <v>104.14128010653494</v>
      </c>
      <c r="AG46" s="4">
        <f t="shared" si="22"/>
        <v>102.26661888202518</v>
      </c>
      <c r="AI46" s="4">
        <f t="shared" si="23"/>
        <v>-2.1361050463672058</v>
      </c>
      <c r="AJ46" s="4">
        <f t="shared" si="24"/>
        <v>-1.997941582354045</v>
      </c>
      <c r="AK46" s="4">
        <f t="shared" si="25"/>
        <v>-3.4739122607989117</v>
      </c>
      <c r="AL46" s="4">
        <f t="shared" si="26"/>
        <v>-3.7436343096235021</v>
      </c>
      <c r="AM46" s="4">
        <f t="shared" si="27"/>
        <v>-1.6501907139945189</v>
      </c>
      <c r="AN46" s="4">
        <f t="shared" si="28"/>
        <v>0.51569818265234346</v>
      </c>
      <c r="AO46" s="4">
        <f t="shared" si="29"/>
        <v>-0.78654764875766148</v>
      </c>
      <c r="AP46" s="4">
        <f t="shared" si="30"/>
        <v>6.2390957916960588E-2</v>
      </c>
      <c r="AQ46" s="4">
        <f t="shared" si="31"/>
        <v>-0.82287310343021147</v>
      </c>
      <c r="AR46" s="4">
        <f t="shared" si="32"/>
        <v>-0.54143298326724221</v>
      </c>
      <c r="AS46" s="4">
        <f t="shared" si="33"/>
        <v>-0.4564986276505465</v>
      </c>
      <c r="AT46" s="4">
        <f t="shared" si="34"/>
        <v>-0.67839955886090308</v>
      </c>
      <c r="AU46" s="4">
        <f t="shared" si="35"/>
        <v>-0.27863057485438958</v>
      </c>
      <c r="AV46" s="4">
        <f t="shared" si="146"/>
        <v>-1.6242801065349397</v>
      </c>
      <c r="AW46" s="4">
        <f t="shared" si="146"/>
        <v>-1.5496188820251859</v>
      </c>
      <c r="AY46" s="2">
        <f t="shared" si="96"/>
        <v>98.866019609295648</v>
      </c>
      <c r="AZ46" s="2">
        <f t="shared" si="147"/>
        <v>97.562849254046142</v>
      </c>
      <c r="BA46" s="2">
        <f t="shared" si="148"/>
        <v>97.063888537658613</v>
      </c>
      <c r="BB46" s="2">
        <f t="shared" si="149"/>
        <v>95.969587967506897</v>
      </c>
      <c r="BC46" s="2">
        <f t="shared" si="150"/>
        <v>100.73217943540507</v>
      </c>
      <c r="BD46" s="2">
        <f t="shared" si="151"/>
        <v>106.85729045301916</v>
      </c>
      <c r="BE46" s="2">
        <f t="shared" si="152"/>
        <v>107.18354078641586</v>
      </c>
      <c r="BF46" s="2">
        <f t="shared" si="153"/>
        <v>105.07560730719869</v>
      </c>
      <c r="BG46" s="2">
        <f t="shared" si="154"/>
        <v>105.44387189478536</v>
      </c>
      <c r="BH46" s="2">
        <f t="shared" si="155"/>
        <v>102.4914296661709</v>
      </c>
      <c r="BI46" s="2">
        <f t="shared" si="156"/>
        <v>100.27349707342431</v>
      </c>
      <c r="BJ46" s="2">
        <f t="shared" si="157"/>
        <v>101.41139490164254</v>
      </c>
      <c r="BK46" s="2">
        <f t="shared" si="158"/>
        <v>102.92262741840203</v>
      </c>
      <c r="BL46" s="2">
        <f t="shared" si="159"/>
        <v>104.14127957860705</v>
      </c>
      <c r="BM46" s="2">
        <f t="shared" si="160"/>
        <v>102.26661879344236</v>
      </c>
      <c r="BO46" s="2">
        <f t="shared" si="38"/>
        <v>96.73</v>
      </c>
      <c r="BP46" s="2">
        <f t="shared" si="39"/>
        <v>95.564999999999998</v>
      </c>
      <c r="BQ46" s="2">
        <f t="shared" si="40"/>
        <v>93.59</v>
      </c>
      <c r="BR46" s="2">
        <f t="shared" si="41"/>
        <v>92.225999999999999</v>
      </c>
      <c r="BS46" s="2">
        <f t="shared" si="42"/>
        <v>99.081999999999994</v>
      </c>
      <c r="BT46" s="2">
        <f t="shared" si="43"/>
        <v>107.373</v>
      </c>
      <c r="BU46" s="2">
        <f t="shared" si="44"/>
        <v>106.39700000000001</v>
      </c>
      <c r="BV46" s="2">
        <f t="shared" si="45"/>
        <v>105.13800000000001</v>
      </c>
      <c r="BW46" s="2">
        <f t="shared" si="46"/>
        <v>104.621</v>
      </c>
      <c r="BX46" s="2">
        <f t="shared" si="47"/>
        <v>101.95</v>
      </c>
      <c r="BY46" s="2">
        <f t="shared" si="48"/>
        <v>99.816999999999993</v>
      </c>
      <c r="BZ46" s="2">
        <f t="shared" si="49"/>
        <v>100.733</v>
      </c>
      <c r="CA46" s="2">
        <f t="shared" si="50"/>
        <v>102.64400000000001</v>
      </c>
      <c r="CB46" s="2">
        <f t="shared" si="51"/>
        <v>102.517</v>
      </c>
      <c r="CC46" s="2">
        <f t="shared" si="52"/>
        <v>100.717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98.704285017421626</v>
      </c>
      <c r="DL46" s="2">
        <f t="shared" si="161"/>
        <v>96.820303658536602</v>
      </c>
      <c r="DM46" s="2">
        <f t="shared" si="161"/>
        <v>96.242227665317117</v>
      </c>
      <c r="DN46" s="2">
        <f t="shared" si="161"/>
        <v>95.3639721997301</v>
      </c>
      <c r="DO46" s="2">
        <f t="shared" si="161"/>
        <v>100.65450793303425</v>
      </c>
      <c r="DP46" s="2">
        <f t="shared" si="161"/>
        <v>106.86680380785646</v>
      </c>
      <c r="DQ46" s="2">
        <f t="shared" si="161"/>
        <v>106.94438786154575</v>
      </c>
      <c r="DR46" s="2">
        <f t="shared" si="161"/>
        <v>104.5998930930931</v>
      </c>
      <c r="DS46" s="2">
        <f t="shared" si="161"/>
        <v>104.69518991596638</v>
      </c>
      <c r="DT46" s="2">
        <f t="shared" si="161"/>
        <v>102.23903153153152</v>
      </c>
      <c r="DU46" s="2">
        <f t="shared" si="161"/>
        <v>99.951159103641444</v>
      </c>
      <c r="DV46" s="2">
        <f t="shared" si="161"/>
        <v>101.1697316263632</v>
      </c>
      <c r="DW46" s="2">
        <f t="shared" si="161"/>
        <v>102.3994072072072</v>
      </c>
      <c r="DX46" s="2">
        <f t="shared" si="161"/>
        <v>103.49737478991595</v>
      </c>
      <c r="DY46" s="2">
        <f t="shared" si="161"/>
        <v>101.92370666221034</v>
      </c>
      <c r="EA46" s="2">
        <f t="shared" si="71"/>
        <v>100.06324150529774</v>
      </c>
      <c r="EB46" s="2">
        <f t="shared" si="72"/>
        <v>103.01946017618745</v>
      </c>
      <c r="EC46" s="2">
        <f t="shared" si="73"/>
        <v>103.6089311953297</v>
      </c>
      <c r="ED46" s="2">
        <f t="shared" si="74"/>
        <v>100.41443713334542</v>
      </c>
      <c r="EE46" s="2">
        <f t="shared" si="75"/>
        <v>101.36014647561454</v>
      </c>
      <c r="EF46" s="2">
        <f t="shared" si="76"/>
        <v>106.78029944123845</v>
      </c>
      <c r="EG46" s="2">
        <f t="shared" si="77"/>
        <v>109.17105704202906</v>
      </c>
      <c r="EH46" s="2">
        <f t="shared" si="78"/>
        <v>109.29371109992448</v>
      </c>
      <c r="EI46" s="2">
        <f t="shared" si="79"/>
        <v>111.95199528137015</v>
      </c>
      <c r="EJ46" s="2">
        <f t="shared" si="80"/>
        <v>104.68756805259419</v>
      </c>
      <c r="EK46" s="2">
        <f t="shared" si="81"/>
        <v>103.01203601195157</v>
      </c>
      <c r="EL46" s="2">
        <f t="shared" si="82"/>
        <v>103.49298042435912</v>
      </c>
      <c r="EM46" s="2">
        <f t="shared" si="83"/>
        <v>107.36881949327746</v>
      </c>
      <c r="EN46" s="2">
        <f t="shared" si="84"/>
        <v>109.85827102091122</v>
      </c>
      <c r="EO46" s="2">
        <f t="shared" si="85"/>
        <v>105.4582008186578</v>
      </c>
      <c r="EQ46" s="2">
        <f t="shared" si="86"/>
        <v>98.308631652127275</v>
      </c>
      <c r="ER46" s="2">
        <f t="shared" si="162"/>
        <v>101.10580807370324</v>
      </c>
      <c r="ES46" s="2">
        <f t="shared" si="162"/>
        <v>98.975057267256702</v>
      </c>
      <c r="ET46" s="2">
        <f t="shared" si="162"/>
        <v>98.621527461318493</v>
      </c>
      <c r="EU46" s="2">
        <f t="shared" si="162"/>
        <v>99.348912725653307</v>
      </c>
      <c r="EV46" s="2">
        <f t="shared" si="162"/>
        <v>104.10419684598855</v>
      </c>
      <c r="EW46" s="2">
        <f t="shared" si="162"/>
        <v>108.11235040521851</v>
      </c>
      <c r="EX46" s="2">
        <f t="shared" si="162"/>
        <v>108.99049664953833</v>
      </c>
      <c r="EY46" s="2">
        <f t="shared" si="162"/>
        <v>110.69458105623765</v>
      </c>
      <c r="EZ46" s="2">
        <f t="shared" si="162"/>
        <v>104.05809962586352</v>
      </c>
      <c r="FA46" s="2">
        <f t="shared" si="162"/>
        <v>105.55889997324252</v>
      </c>
      <c r="FB46" s="2">
        <f t="shared" si="162"/>
        <v>106.08454923639427</v>
      </c>
      <c r="FC46" s="2">
        <f t="shared" si="162"/>
        <v>107.81276079238097</v>
      </c>
      <c r="FD46" s="2">
        <f t="shared" si="162"/>
        <v>107.75973007884599</v>
      </c>
      <c r="FE46" s="2">
        <f t="shared" si="162"/>
        <v>104.1111721573866</v>
      </c>
      <c r="FG46" s="2">
        <f t="shared" si="88"/>
        <v>0.11902838751866504</v>
      </c>
      <c r="FH46" s="2">
        <f t="shared" si="163"/>
        <v>0.11978602508971022</v>
      </c>
      <c r="FI46" s="2">
        <f t="shared" si="163"/>
        <v>0.11154505277774426</v>
      </c>
      <c r="FJ46" s="2">
        <f t="shared" si="163"/>
        <v>0.11991783753919784</v>
      </c>
      <c r="FK46" s="2">
        <f t="shared" si="163"/>
        <v>0.11011234035509132</v>
      </c>
      <c r="FL46" s="2">
        <f t="shared" si="163"/>
        <v>0.10953234800619635</v>
      </c>
      <c r="FM46" s="2">
        <f t="shared" si="163"/>
        <v>0.10741073847548356</v>
      </c>
      <c r="FN46" s="2">
        <f t="shared" si="163"/>
        <v>0.10135004808686356</v>
      </c>
      <c r="FO46" s="2">
        <f t="shared" si="163"/>
        <v>0.10317264315216994</v>
      </c>
      <c r="FP46" s="2">
        <f t="shared" si="163"/>
        <v>0.10308532464432849</v>
      </c>
      <c r="FQ46" s="2">
        <f t="shared" si="163"/>
        <v>0.1052958790095611</v>
      </c>
      <c r="FR46" s="2">
        <f t="shared" si="163"/>
        <v>0.10400450647196384</v>
      </c>
      <c r="FS46" s="2">
        <f t="shared" si="163"/>
        <v>0.10528704516415777</v>
      </c>
      <c r="FT46" s="2">
        <f t="shared" si="163"/>
        <v>0.10123217080231794</v>
      </c>
      <c r="FU46" s="2">
        <f t="shared" si="163"/>
        <v>9.7022491229625696E-2</v>
      </c>
      <c r="FW46" s="2">
        <f t="shared" si="112"/>
        <v>1.1288883313964171E-5</v>
      </c>
      <c r="FX46" s="2">
        <f t="shared" si="164"/>
        <v>1.3964214704075308E-5</v>
      </c>
      <c r="FY46" s="2">
        <f t="shared" si="165"/>
        <v>1.2616163637024E-5</v>
      </c>
      <c r="FZ46" s="2">
        <f t="shared" si="166"/>
        <v>1.3980419814470344E-5</v>
      </c>
      <c r="GA46" s="2">
        <f t="shared" si="167"/>
        <v>1.3926276570774205E-5</v>
      </c>
      <c r="GB46" s="2">
        <f t="shared" si="168"/>
        <v>1.4322488567961894E-5</v>
      </c>
      <c r="GC46" s="2">
        <f t="shared" si="169"/>
        <v>1.4410173385560061E-5</v>
      </c>
      <c r="GD46" s="2">
        <f t="shared" si="170"/>
        <v>1.4730820875005598E-5</v>
      </c>
      <c r="GE46" s="2">
        <f t="shared" si="171"/>
        <v>1.7346368565902268E-5</v>
      </c>
      <c r="GF46" s="2">
        <f t="shared" si="172"/>
        <v>1.5961940928497926E-5</v>
      </c>
      <c r="GG46" s="2">
        <f t="shared" si="173"/>
        <v>1.580185784898191E-5</v>
      </c>
      <c r="GH46" s="2">
        <f t="shared" si="174"/>
        <v>1.347856634876355E-5</v>
      </c>
      <c r="GI46" s="2">
        <f t="shared" si="175"/>
        <v>1.2333594651124945E-5</v>
      </c>
      <c r="GJ46" s="2">
        <f t="shared" si="176"/>
        <v>1.0743188461068346E-5</v>
      </c>
      <c r="GK46" s="2">
        <f t="shared" si="177"/>
        <v>9.8714032210735849E-6</v>
      </c>
      <c r="GM46" s="86">
        <f t="shared" si="113"/>
        <v>6.9318206721065773E-8</v>
      </c>
      <c r="GN46" s="86">
        <f t="shared" si="178"/>
        <v>7.1049338857096213E-8</v>
      </c>
      <c r="GO46" s="86">
        <f t="shared" si="179"/>
        <v>1.7996148127406254E-8</v>
      </c>
      <c r="GP46" s="86">
        <f t="shared" si="180"/>
        <v>3.576386661542925E-8</v>
      </c>
      <c r="GQ46" s="86">
        <f t="shared" si="181"/>
        <v>8.4227870155533533E-9</v>
      </c>
      <c r="GR46" s="86">
        <f t="shared" si="182"/>
        <v>8.6060439978007784E-9</v>
      </c>
      <c r="GS46" s="86">
        <f t="shared" si="183"/>
        <v>4.9242074173123268E-9</v>
      </c>
      <c r="GT46" s="86">
        <f t="shared" si="184"/>
        <v>1.1756343320378236E-9</v>
      </c>
      <c r="GU46" s="86">
        <f t="shared" si="185"/>
        <v>8.6905036157019856E-10</v>
      </c>
      <c r="GV46" s="86">
        <f t="shared" si="186"/>
        <v>2.4490097132813057E-9</v>
      </c>
      <c r="GW46" s="86">
        <f t="shared" si="187"/>
        <v>1.1430186801775367E-9</v>
      </c>
      <c r="GX46" s="86">
        <f t="shared" si="188"/>
        <v>3.5143415045296536E-9</v>
      </c>
      <c r="GY46" s="86">
        <f t="shared" si="189"/>
        <v>2.4173557862904172E-9</v>
      </c>
      <c r="GZ46" s="86">
        <f t="shared" si="190"/>
        <v>4.3944099864734731E-10</v>
      </c>
      <c r="HA46" s="86">
        <f t="shared" si="191"/>
        <v>8.4261781901386871E-11</v>
      </c>
      <c r="HC46" s="86">
        <f t="shared" si="145"/>
        <v>1.7140171042368493E-19</v>
      </c>
      <c r="HD46" s="86">
        <f t="shared" si="192"/>
        <v>3.9572536958818575E-19</v>
      </c>
      <c r="HE46" s="86">
        <f t="shared" si="193"/>
        <v>8.5599606081787377E-23</v>
      </c>
      <c r="HF46" s="86">
        <f t="shared" si="194"/>
        <v>1.1148588336403008E-22</v>
      </c>
      <c r="HG46" s="86">
        <f t="shared" si="195"/>
        <v>1.6560004437717298E-23</v>
      </c>
      <c r="HH46" s="86">
        <f t="shared" si="196"/>
        <v>9.7436401800354515E-23</v>
      </c>
      <c r="HI46" s="86">
        <f t="shared" si="197"/>
        <v>3.3143659013503181E-27</v>
      </c>
      <c r="HJ46" s="86">
        <f t="shared" si="198"/>
        <v>3.4023760154741367E-23</v>
      </c>
      <c r="HK46" s="86">
        <f t="shared" si="199"/>
        <v>4.1436760760328335E-26</v>
      </c>
      <c r="HL46" s="86">
        <f t="shared" si="200"/>
        <v>1.3246686507541729E-24</v>
      </c>
      <c r="HM46" s="86">
        <f t="shared" si="201"/>
        <v>8.852412905308262E-25</v>
      </c>
      <c r="HN46" s="86">
        <f t="shared" si="202"/>
        <v>5.0085051011968543E-25</v>
      </c>
      <c r="HO46" s="86">
        <f t="shared" si="203"/>
        <v>7.970879775184393E-25</v>
      </c>
      <c r="HP46" s="86">
        <f t="shared" si="204"/>
        <v>3.4157125845197634E-28</v>
      </c>
      <c r="HQ46" s="86">
        <f t="shared" si="205"/>
        <v>1.225395003606036E-29</v>
      </c>
      <c r="HS46" s="86">
        <f t="shared" si="114"/>
        <v>8.3569312846741619E-86</v>
      </c>
      <c r="HT46" s="86">
        <f t="shared" si="206"/>
        <v>9.1836986844630789E-83</v>
      </c>
      <c r="HU46" s="86">
        <f t="shared" si="207"/>
        <v>4.2359359610459126E-102</v>
      </c>
      <c r="HV46" s="86">
        <f t="shared" si="208"/>
        <v>3.228101281473194E-101</v>
      </c>
      <c r="HW46" s="86">
        <f t="shared" si="209"/>
        <v>8.4804403667060097E-105</v>
      </c>
      <c r="HX46" s="86">
        <f t="shared" si="210"/>
        <v>7.101592776561113E-101</v>
      </c>
      <c r="HY46" s="86">
        <f t="shared" si="211"/>
        <v>2.1142231932096909E-124</v>
      </c>
      <c r="HZ46" s="86">
        <f t="shared" si="212"/>
        <v>3.10165158818823E-103</v>
      </c>
      <c r="IA46" s="86">
        <f t="shared" si="213"/>
        <v>1.051332710876115E-117</v>
      </c>
      <c r="IB46" s="86">
        <f t="shared" si="214"/>
        <v>1.6782086135481682E-110</v>
      </c>
      <c r="IC46" s="86">
        <f t="shared" si="215"/>
        <v>5.4855380448063638E-113</v>
      </c>
      <c r="ID46" s="86">
        <f t="shared" si="216"/>
        <v>3.113731347285753E-112</v>
      </c>
      <c r="IE46" s="86">
        <f t="shared" si="217"/>
        <v>5.2897810107190128E-112</v>
      </c>
      <c r="IF46" s="86">
        <f t="shared" si="218"/>
        <v>8.9024491056143262E-71</v>
      </c>
      <c r="IG46" s="86">
        <f t="shared" si="219"/>
        <v>1.596518921964406E-49</v>
      </c>
      <c r="II46" s="86">
        <f t="shared" si="115"/>
        <v>7.2489018425354608E-251</v>
      </c>
      <c r="IJ46" s="86">
        <f t="shared" si="116"/>
        <v>4.2415857162095556E-240</v>
      </c>
      <c r="IK46" s="86">
        <f t="shared" si="117"/>
        <v>1.6032356852045783E-299</v>
      </c>
      <c r="IL46" s="86">
        <f t="shared" si="118"/>
        <v>1.7447626217145668E-302</v>
      </c>
      <c r="IM46" s="86">
        <f t="shared" si="119"/>
        <v>0</v>
      </c>
      <c r="IN46" s="86">
        <f t="shared" si="120"/>
        <v>2.6459869643286246E-293</v>
      </c>
      <c r="IO46" s="86">
        <f t="shared" si="121"/>
        <v>0</v>
      </c>
      <c r="IP46" s="86">
        <f t="shared" si="122"/>
        <v>1.139846176044706E-297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3.4349858953613185E-244</v>
      </c>
      <c r="IW46" s="86">
        <f t="shared" si="129"/>
        <v>2.8770525030463009E-212</v>
      </c>
      <c r="IY46" s="86">
        <f t="shared" si="130"/>
        <v>6.9318206721237178E-8</v>
      </c>
      <c r="IZ46" s="86">
        <f t="shared" si="131"/>
        <v>7.1049338857491936E-8</v>
      </c>
      <c r="JA46" s="86">
        <f t="shared" si="132"/>
        <v>1.799614812740634E-8</v>
      </c>
      <c r="JB46" s="86">
        <f t="shared" si="133"/>
        <v>3.5763866615429363E-8</v>
      </c>
      <c r="JC46" s="86">
        <f t="shared" si="134"/>
        <v>8.4227870155533698E-9</v>
      </c>
      <c r="JD46" s="86">
        <f t="shared" si="135"/>
        <v>8.6060439978008761E-9</v>
      </c>
      <c r="JE46" s="86">
        <f t="shared" si="136"/>
        <v>4.9242074173123268E-9</v>
      </c>
      <c r="JF46" s="86">
        <f t="shared" si="137"/>
        <v>1.1756343320378577E-9</v>
      </c>
      <c r="JG46" s="86">
        <f t="shared" si="138"/>
        <v>8.6905036157019856E-10</v>
      </c>
      <c r="JH46" s="86">
        <f t="shared" si="139"/>
        <v>2.4490097132813069E-9</v>
      </c>
      <c r="JI46" s="86">
        <f t="shared" si="140"/>
        <v>1.1430186801775375E-9</v>
      </c>
      <c r="JJ46" s="86">
        <f t="shared" si="141"/>
        <v>3.514341504529654E-9</v>
      </c>
      <c r="JK46" s="86">
        <f t="shared" si="142"/>
        <v>2.417355786290418E-9</v>
      </c>
      <c r="JL46" s="86">
        <f t="shared" si="143"/>
        <v>4.3944099864734731E-10</v>
      </c>
      <c r="JM46" s="86">
        <f t="shared" si="144"/>
        <v>8.4261781901386871E-11</v>
      </c>
    </row>
    <row r="47" spans="2:273" x14ac:dyDescent="0.25">
      <c r="B47" s="2">
        <v>20</v>
      </c>
      <c r="C47" s="37">
        <v>97.697999999999993</v>
      </c>
      <c r="D47" s="37">
        <v>94.257999999999996</v>
      </c>
      <c r="E47" s="37">
        <v>94.147999999999996</v>
      </c>
      <c r="F47" s="37">
        <v>95.161000000000001</v>
      </c>
      <c r="G47" s="37">
        <v>101.23</v>
      </c>
      <c r="H47" s="37">
        <v>108.169</v>
      </c>
      <c r="I47" s="37">
        <v>105.879</v>
      </c>
      <c r="J47" s="37">
        <v>103.569</v>
      </c>
      <c r="K47" s="37">
        <v>104.36199999999999</v>
      </c>
      <c r="L47" s="37">
        <v>104.05</v>
      </c>
      <c r="M47" s="37">
        <v>100.367</v>
      </c>
      <c r="N47" s="37">
        <v>100.467</v>
      </c>
      <c r="O47" s="37">
        <v>102.949</v>
      </c>
      <c r="P47" s="37">
        <v>102.6</v>
      </c>
      <c r="Q47" s="37">
        <v>101.95</v>
      </c>
      <c r="S47" s="4">
        <f t="shared" si="8"/>
        <v>98.950891471042269</v>
      </c>
      <c r="T47" s="4">
        <f t="shared" si="9"/>
        <v>97.700794718222468</v>
      </c>
      <c r="U47" s="4">
        <f t="shared" si="10"/>
        <v>97.197537008256816</v>
      </c>
      <c r="V47" s="4">
        <f t="shared" si="11"/>
        <v>96.076944100912243</v>
      </c>
      <c r="W47" s="4">
        <f t="shared" si="12"/>
        <v>100.77394087138647</v>
      </c>
      <c r="X47" s="4">
        <f t="shared" si="13"/>
        <v>106.84314262379723</v>
      </c>
      <c r="Y47" s="4">
        <f t="shared" si="14"/>
        <v>107.16484570058238</v>
      </c>
      <c r="Z47" s="4">
        <f t="shared" si="15"/>
        <v>105.20153994944366</v>
      </c>
      <c r="AA47" s="4">
        <f t="shared" si="16"/>
        <v>105.63675043435308</v>
      </c>
      <c r="AB47" s="4">
        <f t="shared" si="17"/>
        <v>102.54224491108378</v>
      </c>
      <c r="AC47" s="4">
        <f t="shared" si="18"/>
        <v>100.34503995447672</v>
      </c>
      <c r="AD47" s="4">
        <f t="shared" si="19"/>
        <v>101.44518555266045</v>
      </c>
      <c r="AE47" s="4">
        <f t="shared" si="20"/>
        <v>103.00675940905074</v>
      </c>
      <c r="AF47" s="4">
        <f t="shared" si="21"/>
        <v>104.33171329295595</v>
      </c>
      <c r="AG47" s="4">
        <f t="shared" si="22"/>
        <v>102.39574292618143</v>
      </c>
      <c r="AI47" s="4">
        <f t="shared" si="23"/>
        <v>-1.2528914710422754</v>
      </c>
      <c r="AJ47" s="4">
        <f t="shared" si="24"/>
        <v>-3.4427947182224727</v>
      </c>
      <c r="AK47" s="4">
        <f t="shared" si="25"/>
        <v>-3.0495370082568201</v>
      </c>
      <c r="AL47" s="4">
        <f t="shared" si="26"/>
        <v>-0.91594410091224177</v>
      </c>
      <c r="AM47" s="4">
        <f t="shared" si="27"/>
        <v>0.45605912861353204</v>
      </c>
      <c r="AN47" s="4">
        <f t="shared" si="28"/>
        <v>1.3258573762027623</v>
      </c>
      <c r="AO47" s="4">
        <f t="shared" si="29"/>
        <v>-1.2858457005823709</v>
      </c>
      <c r="AP47" s="4">
        <f t="shared" si="30"/>
        <v>-1.6325399494436539</v>
      </c>
      <c r="AQ47" s="4">
        <f t="shared" si="31"/>
        <v>-1.2747504343530807</v>
      </c>
      <c r="AR47" s="4">
        <f t="shared" si="32"/>
        <v>1.5077550889162126</v>
      </c>
      <c r="AS47" s="4">
        <f t="shared" si="33"/>
        <v>2.1960045523286453E-2</v>
      </c>
      <c r="AT47" s="4">
        <f t="shared" si="34"/>
        <v>-0.97818555266044882</v>
      </c>
      <c r="AU47" s="4">
        <f t="shared" si="35"/>
        <v>-5.7759409050746058E-2</v>
      </c>
      <c r="AV47" s="4">
        <f t="shared" si="146"/>
        <v>-1.7317132929559591</v>
      </c>
      <c r="AW47" s="4">
        <f t="shared" si="146"/>
        <v>-0.44574292618142408</v>
      </c>
      <c r="AY47" s="2">
        <f t="shared" si="96"/>
        <v>98.950717864274907</v>
      </c>
      <c r="AZ47" s="2">
        <f t="shared" si="147"/>
        <v>97.700606946862848</v>
      </c>
      <c r="BA47" s="2">
        <f t="shared" si="148"/>
        <v>97.197485638120469</v>
      </c>
      <c r="BB47" s="2">
        <f t="shared" si="149"/>
        <v>96.076845312492651</v>
      </c>
      <c r="BC47" s="2">
        <f t="shared" si="150"/>
        <v>100.773915333663</v>
      </c>
      <c r="BD47" s="2">
        <f t="shared" si="151"/>
        <v>106.84311698701865</v>
      </c>
      <c r="BE47" s="2">
        <f t="shared" si="152"/>
        <v>107.16482977778874</v>
      </c>
      <c r="BF47" s="2">
        <f t="shared" si="153"/>
        <v>105.20153564527502</v>
      </c>
      <c r="BG47" s="2">
        <f t="shared" si="154"/>
        <v>105.63674735097601</v>
      </c>
      <c r="BH47" s="2">
        <f t="shared" si="155"/>
        <v>102.54223700149113</v>
      </c>
      <c r="BI47" s="2">
        <f t="shared" si="156"/>
        <v>100.34503602178823</v>
      </c>
      <c r="BJ47" s="2">
        <f t="shared" si="157"/>
        <v>101.44517466123389</v>
      </c>
      <c r="BK47" s="2">
        <f t="shared" si="158"/>
        <v>103.00675180452924</v>
      </c>
      <c r="BL47" s="2">
        <f t="shared" si="159"/>
        <v>104.33171189801431</v>
      </c>
      <c r="BM47" s="2">
        <f t="shared" si="160"/>
        <v>102.39574267132166</v>
      </c>
      <c r="BO47" s="2">
        <f t="shared" si="38"/>
        <v>97.697999999999993</v>
      </c>
      <c r="BP47" s="2">
        <f t="shared" si="39"/>
        <v>94.257999999999996</v>
      </c>
      <c r="BQ47" s="2">
        <f t="shared" si="40"/>
        <v>94.147999999999996</v>
      </c>
      <c r="BR47" s="2">
        <f t="shared" si="41"/>
        <v>95.161000000000001</v>
      </c>
      <c r="BS47" s="2">
        <f t="shared" si="42"/>
        <v>101.23</v>
      </c>
      <c r="BT47" s="2">
        <f t="shared" si="43"/>
        <v>108.169</v>
      </c>
      <c r="BU47" s="2">
        <f t="shared" si="44"/>
        <v>105.879</v>
      </c>
      <c r="BV47" s="2">
        <f t="shared" si="45"/>
        <v>103.569</v>
      </c>
      <c r="BW47" s="2">
        <f t="shared" si="46"/>
        <v>104.36199999999999</v>
      </c>
      <c r="BX47" s="2">
        <f t="shared" si="47"/>
        <v>104.05</v>
      </c>
      <c r="BY47" s="2">
        <f t="shared" si="48"/>
        <v>100.367</v>
      </c>
      <c r="BZ47" s="2">
        <f t="shared" si="49"/>
        <v>100.467</v>
      </c>
      <c r="CA47" s="2">
        <f t="shared" si="50"/>
        <v>102.949</v>
      </c>
      <c r="CB47" s="2">
        <f t="shared" si="51"/>
        <v>102.6</v>
      </c>
      <c r="CC47" s="2">
        <f t="shared" si="52"/>
        <v>101.95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98.805609756097581</v>
      </c>
      <c r="DL47" s="2">
        <f t="shared" si="161"/>
        <v>96.931195121951248</v>
      </c>
      <c r="DM47" s="2">
        <f t="shared" si="161"/>
        <v>96.340972807017522</v>
      </c>
      <c r="DN47" s="2">
        <f t="shared" si="161"/>
        <v>95.451191228070186</v>
      </c>
      <c r="DO47" s="2">
        <f t="shared" si="161"/>
        <v>100.71388160630266</v>
      </c>
      <c r="DP47" s="2">
        <f t="shared" si="161"/>
        <v>106.87413053944634</v>
      </c>
      <c r="DQ47" s="2">
        <f t="shared" si="161"/>
        <v>106.9229800853485</v>
      </c>
      <c r="DR47" s="2">
        <f t="shared" si="161"/>
        <v>104.71609939939941</v>
      </c>
      <c r="DS47" s="2">
        <f t="shared" si="161"/>
        <v>104.86423193277311</v>
      </c>
      <c r="DT47" s="2">
        <f t="shared" si="161"/>
        <v>102.29011711711712</v>
      </c>
      <c r="DU47" s="2">
        <f t="shared" si="161"/>
        <v>100.01855014005601</v>
      </c>
      <c r="DV47" s="2">
        <f t="shared" si="161"/>
        <v>101.20183926031295</v>
      </c>
      <c r="DW47" s="2">
        <f t="shared" si="161"/>
        <v>102.46413153153154</v>
      </c>
      <c r="DX47" s="2">
        <f t="shared" si="161"/>
        <v>103.67061232492995</v>
      </c>
      <c r="DY47" s="2">
        <f t="shared" si="161"/>
        <v>102.04796501782531</v>
      </c>
      <c r="EA47" s="2">
        <f t="shared" si="71"/>
        <v>99.930381037632415</v>
      </c>
      <c r="EB47" s="2">
        <f t="shared" si="72"/>
        <v>102.85716292798112</v>
      </c>
      <c r="EC47" s="2">
        <f t="shared" si="73"/>
        <v>103.41985095342115</v>
      </c>
      <c r="ED47" s="2">
        <f t="shared" si="74"/>
        <v>100.26473637595032</v>
      </c>
      <c r="EE47" s="2">
        <f t="shared" si="75"/>
        <v>101.21665013405945</v>
      </c>
      <c r="EF47" s="2">
        <f t="shared" si="76"/>
        <v>106.61351946505452</v>
      </c>
      <c r="EG47" s="2">
        <f t="shared" si="77"/>
        <v>108.99791680706709</v>
      </c>
      <c r="EH47" s="2">
        <f t="shared" si="78"/>
        <v>109.12711408675223</v>
      </c>
      <c r="EI47" s="2">
        <f t="shared" si="79"/>
        <v>111.7611875801002</v>
      </c>
      <c r="EJ47" s="2">
        <f t="shared" si="80"/>
        <v>104.54293946932009</v>
      </c>
      <c r="EK47" s="2">
        <f t="shared" si="81"/>
        <v>102.87472432772448</v>
      </c>
      <c r="EL47" s="2">
        <f t="shared" si="82"/>
        <v>103.35671223619134</v>
      </c>
      <c r="EM47" s="2">
        <f t="shared" si="83"/>
        <v>107.21207563707041</v>
      </c>
      <c r="EN47" s="2">
        <f t="shared" si="84"/>
        <v>109.68491686164322</v>
      </c>
      <c r="EO47" s="2">
        <f t="shared" si="85"/>
        <v>105.34781018562592</v>
      </c>
      <c r="EQ47" s="2">
        <f t="shared" si="86"/>
        <v>98.196612921713111</v>
      </c>
      <c r="ER47" s="2">
        <f t="shared" si="162"/>
        <v>100.96682970839599</v>
      </c>
      <c r="ES47" s="2">
        <f t="shared" si="162"/>
        <v>98.841218026558309</v>
      </c>
      <c r="ET47" s="2">
        <f t="shared" si="162"/>
        <v>98.493567574979849</v>
      </c>
      <c r="EU47" s="2">
        <f t="shared" si="162"/>
        <v>99.229976282770053</v>
      </c>
      <c r="EV47" s="2">
        <f t="shared" si="162"/>
        <v>103.97073841825829</v>
      </c>
      <c r="EW47" s="2">
        <f t="shared" si="162"/>
        <v>107.95201507555639</v>
      </c>
      <c r="EX47" s="2">
        <f t="shared" si="162"/>
        <v>108.82761089361701</v>
      </c>
      <c r="EY47" s="2">
        <f t="shared" si="162"/>
        <v>110.51930618743724</v>
      </c>
      <c r="EZ47" s="2">
        <f t="shared" si="162"/>
        <v>103.92074440079338</v>
      </c>
      <c r="FA47" s="2">
        <f t="shared" si="162"/>
        <v>105.38995914900784</v>
      </c>
      <c r="FB47" s="2">
        <f t="shared" si="162"/>
        <v>105.91666262319254</v>
      </c>
      <c r="FC47" s="2">
        <f t="shared" si="162"/>
        <v>107.6506217561905</v>
      </c>
      <c r="FD47" s="2">
        <f t="shared" si="162"/>
        <v>107.61146313134428</v>
      </c>
      <c r="FE47" s="2">
        <f t="shared" si="162"/>
        <v>104.01733925428502</v>
      </c>
      <c r="FG47" s="2">
        <f t="shared" si="88"/>
        <v>0.12903029366347291</v>
      </c>
      <c r="FH47" s="2">
        <f t="shared" si="163"/>
        <v>0.1298422120763805</v>
      </c>
      <c r="FI47" s="2">
        <f t="shared" si="163"/>
        <v>0.12100450821932525</v>
      </c>
      <c r="FJ47" s="2">
        <f t="shared" si="163"/>
        <v>0.12998345622816967</v>
      </c>
      <c r="FK47" s="2">
        <f t="shared" si="163"/>
        <v>0.11946663371390993</v>
      </c>
      <c r="FL47" s="2">
        <f t="shared" si="163"/>
        <v>0.1188439498987682</v>
      </c>
      <c r="FM47" s="2">
        <f t="shared" si="163"/>
        <v>0.11656558756425713</v>
      </c>
      <c r="FN47" s="2">
        <f t="shared" si="163"/>
        <v>0.11005202155488446</v>
      </c>
      <c r="FO47" s="2">
        <f t="shared" si="163"/>
        <v>0.11201160021105683</v>
      </c>
      <c r="FP47" s="2">
        <f t="shared" si="163"/>
        <v>0.1119177345338061</v>
      </c>
      <c r="FQ47" s="2">
        <f t="shared" si="163"/>
        <v>0.11429355508571931</v>
      </c>
      <c r="FR47" s="2">
        <f t="shared" si="163"/>
        <v>0.11290575839239168</v>
      </c>
      <c r="FS47" s="2">
        <f t="shared" si="163"/>
        <v>0.11428406279796084</v>
      </c>
      <c r="FT47" s="2">
        <f t="shared" si="163"/>
        <v>0.1099252612879828</v>
      </c>
      <c r="FU47" s="2">
        <f t="shared" si="163"/>
        <v>0.10539647665862183</v>
      </c>
      <c r="FW47" s="2">
        <f t="shared" si="112"/>
        <v>1.2378000931300576E-5</v>
      </c>
      <c r="FX47" s="2">
        <f t="shared" si="164"/>
        <v>1.5311436321066784E-5</v>
      </c>
      <c r="FY47" s="2">
        <f t="shared" si="165"/>
        <v>1.3833331509251714E-5</v>
      </c>
      <c r="FZ47" s="2">
        <f t="shared" si="166"/>
        <v>1.5329204823376262E-5</v>
      </c>
      <c r="GA47" s="2">
        <f t="shared" si="167"/>
        <v>1.5269838097033334E-5</v>
      </c>
      <c r="GB47" s="2">
        <f t="shared" si="168"/>
        <v>1.5704274728989992E-5</v>
      </c>
      <c r="GC47" s="2">
        <f t="shared" si="169"/>
        <v>1.5800418953099919E-5</v>
      </c>
      <c r="GD47" s="2">
        <f t="shared" si="170"/>
        <v>1.6152000945461893E-5</v>
      </c>
      <c r="GE47" s="2">
        <f t="shared" si="171"/>
        <v>1.9019883084119473E-5</v>
      </c>
      <c r="GF47" s="2">
        <f t="shared" si="172"/>
        <v>1.7501893243670735E-5</v>
      </c>
      <c r="GG47" s="2">
        <f t="shared" si="173"/>
        <v>1.7326366175315536E-5</v>
      </c>
      <c r="GH47" s="2">
        <f t="shared" si="174"/>
        <v>1.4778934898342324E-5</v>
      </c>
      <c r="GI47" s="2">
        <f t="shared" si="175"/>
        <v>1.3523501523101669E-5</v>
      </c>
      <c r="GJ47" s="2">
        <f t="shared" si="176"/>
        <v>1.177965969519625E-5</v>
      </c>
      <c r="GK47" s="2">
        <f t="shared" si="177"/>
        <v>1.0823768088956747E-5</v>
      </c>
      <c r="GM47" s="86">
        <f t="shared" si="113"/>
        <v>1.4419981384242439E-7</v>
      </c>
      <c r="GN47" s="86">
        <f t="shared" si="178"/>
        <v>1.4793827707034215E-7</v>
      </c>
      <c r="GO47" s="86">
        <f t="shared" si="179"/>
        <v>3.9898838175946352E-8</v>
      </c>
      <c r="GP47" s="86">
        <f t="shared" si="180"/>
        <v>7.8096456660731558E-8</v>
      </c>
      <c r="GQ47" s="86">
        <f t="shared" si="181"/>
        <v>1.9532694833913276E-8</v>
      </c>
      <c r="GR47" s="86">
        <f t="shared" si="182"/>
        <v>1.9882305635129114E-8</v>
      </c>
      <c r="GS47" s="86">
        <f t="shared" si="183"/>
        <v>1.1702054395167075E-8</v>
      </c>
      <c r="GT47" s="86">
        <f t="shared" si="184"/>
        <v>2.9873673800473752E-9</v>
      </c>
      <c r="GU47" s="86">
        <f t="shared" si="185"/>
        <v>2.2716056541979032E-9</v>
      </c>
      <c r="GV47" s="86">
        <f t="shared" si="186"/>
        <v>5.9801189683016576E-9</v>
      </c>
      <c r="GW47" s="86">
        <f t="shared" si="187"/>
        <v>2.9637525531082881E-9</v>
      </c>
      <c r="GX47" s="86">
        <f t="shared" si="188"/>
        <v>8.4156501702953536E-9</v>
      </c>
      <c r="GY47" s="86">
        <f t="shared" si="189"/>
        <v>5.9656078420567576E-9</v>
      </c>
      <c r="GZ47" s="86">
        <f t="shared" si="190"/>
        <v>1.1898181381248822E-9</v>
      </c>
      <c r="HA47" s="86">
        <f t="shared" si="191"/>
        <v>2.4846450760124521E-10</v>
      </c>
      <c r="HC47" s="86">
        <f t="shared" si="145"/>
        <v>6.3619989443474578E-19</v>
      </c>
      <c r="HD47" s="86">
        <f t="shared" si="192"/>
        <v>1.4435362018409227E-18</v>
      </c>
      <c r="HE47" s="86">
        <f t="shared" si="193"/>
        <v>4.1268747989069464E-22</v>
      </c>
      <c r="HF47" s="86">
        <f t="shared" si="194"/>
        <v>5.4718777410826181E-22</v>
      </c>
      <c r="HG47" s="86">
        <f t="shared" si="195"/>
        <v>8.5354985746542242E-23</v>
      </c>
      <c r="HH47" s="86">
        <f t="shared" si="196"/>
        <v>4.6932888237993452E-22</v>
      </c>
      <c r="HI47" s="86">
        <f t="shared" si="197"/>
        <v>2.2331047866129836E-26</v>
      </c>
      <c r="HJ47" s="86">
        <f t="shared" si="198"/>
        <v>1.692972075646536E-22</v>
      </c>
      <c r="HK47" s="86">
        <f t="shared" si="199"/>
        <v>2.6534922363755704E-25</v>
      </c>
      <c r="HL47" s="86">
        <f t="shared" si="200"/>
        <v>7.4083770161256994E-24</v>
      </c>
      <c r="HM47" s="86">
        <f t="shared" si="201"/>
        <v>5.1429574762410724E-24</v>
      </c>
      <c r="HN47" s="86">
        <f t="shared" si="202"/>
        <v>2.8496654541275891E-24</v>
      </c>
      <c r="HO47" s="86">
        <f t="shared" si="203"/>
        <v>4.4695033625327699E-24</v>
      </c>
      <c r="HP47" s="86">
        <f t="shared" si="204"/>
        <v>2.5034351472897798E-27</v>
      </c>
      <c r="HQ47" s="86">
        <f t="shared" si="205"/>
        <v>9.9708839380154665E-29</v>
      </c>
      <c r="HS47" s="86">
        <f t="shared" si="114"/>
        <v>4.508103009232454E-84</v>
      </c>
      <c r="HT47" s="86">
        <f t="shared" si="206"/>
        <v>4.5472859152663745E-81</v>
      </c>
      <c r="HU47" s="86">
        <f t="shared" si="207"/>
        <v>5.1991292088812008E-100</v>
      </c>
      <c r="HV47" s="86">
        <f t="shared" si="208"/>
        <v>4.1503187778352089E-99</v>
      </c>
      <c r="HW47" s="86">
        <f t="shared" si="209"/>
        <v>1.2578501913942958E-102</v>
      </c>
      <c r="HX47" s="86">
        <f t="shared" si="210"/>
        <v>8.492847013263294E-99</v>
      </c>
      <c r="HY47" s="86">
        <f t="shared" si="211"/>
        <v>7.5345470902247481E-122</v>
      </c>
      <c r="HZ47" s="86">
        <f t="shared" si="212"/>
        <v>4.119938052399901E-101</v>
      </c>
      <c r="IA47" s="86">
        <f t="shared" si="213"/>
        <v>3.0879641762321606E-115</v>
      </c>
      <c r="IB47" s="86">
        <f t="shared" si="214"/>
        <v>3.2415209823721379E-108</v>
      </c>
      <c r="IC47" s="86">
        <f t="shared" si="215"/>
        <v>1.2404608482411501E-110</v>
      </c>
      <c r="ID47" s="86">
        <f t="shared" si="216"/>
        <v>6.3024966119602116E-110</v>
      </c>
      <c r="IE47" s="86">
        <f t="shared" si="217"/>
        <v>1.0416543125053769E-109</v>
      </c>
      <c r="IF47" s="86">
        <f t="shared" si="218"/>
        <v>2.3035524232692388E-69</v>
      </c>
      <c r="IG47" s="86">
        <f t="shared" si="219"/>
        <v>1.4572746909410258E-48</v>
      </c>
      <c r="II47" s="86">
        <f t="shared" si="115"/>
        <v>7.3461206152407633E-247</v>
      </c>
      <c r="IJ47" s="86">
        <f t="shared" si="116"/>
        <v>3.4093845106967402E-236</v>
      </c>
      <c r="IK47" s="86">
        <f t="shared" si="117"/>
        <v>1.0983644936045462E-294</v>
      </c>
      <c r="IL47" s="86">
        <f t="shared" si="118"/>
        <v>1.4802004037796163E-297</v>
      </c>
      <c r="IM47" s="86">
        <f t="shared" si="119"/>
        <v>1.5374193424637086E-304</v>
      </c>
      <c r="IN47" s="86">
        <f t="shared" si="120"/>
        <v>1.6252529610153182E-288</v>
      </c>
      <c r="IO47" s="86">
        <f t="shared" si="121"/>
        <v>0</v>
      </c>
      <c r="IP47" s="86">
        <f t="shared" si="122"/>
        <v>8.494930628026267E-293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2.6150539405455369E-240</v>
      </c>
      <c r="IW47" s="86">
        <f t="shared" si="129"/>
        <v>6.3745092158855053E-209</v>
      </c>
      <c r="IY47" s="86">
        <f t="shared" si="130"/>
        <v>1.4419981384306059E-7</v>
      </c>
      <c r="IZ47" s="86">
        <f t="shared" si="131"/>
        <v>1.4793827707178568E-7</v>
      </c>
      <c r="JA47" s="86">
        <f t="shared" si="132"/>
        <v>3.9898838175946763E-8</v>
      </c>
      <c r="JB47" s="86">
        <f t="shared" si="133"/>
        <v>7.80964566607321E-8</v>
      </c>
      <c r="JC47" s="86">
        <f t="shared" si="134"/>
        <v>1.9532694833913362E-8</v>
      </c>
      <c r="JD47" s="86">
        <f t="shared" si="135"/>
        <v>1.9882305635129583E-8</v>
      </c>
      <c r="JE47" s="86">
        <f t="shared" si="136"/>
        <v>1.1702054395167075E-8</v>
      </c>
      <c r="JF47" s="86">
        <f t="shared" si="137"/>
        <v>2.9873673800475444E-9</v>
      </c>
      <c r="JG47" s="86">
        <f t="shared" si="138"/>
        <v>2.2716056541979036E-9</v>
      </c>
      <c r="JH47" s="86">
        <f t="shared" si="139"/>
        <v>5.980118968301665E-9</v>
      </c>
      <c r="JI47" s="86">
        <f t="shared" si="140"/>
        <v>2.9637525531082931E-9</v>
      </c>
      <c r="JJ47" s="86">
        <f t="shared" si="141"/>
        <v>8.415650170295357E-9</v>
      </c>
      <c r="JK47" s="86">
        <f t="shared" si="142"/>
        <v>5.9656078420567618E-9</v>
      </c>
      <c r="JL47" s="86">
        <f t="shared" si="143"/>
        <v>1.1898181381248822E-9</v>
      </c>
      <c r="JM47" s="86">
        <f t="shared" si="144"/>
        <v>2.4846450760124521E-10</v>
      </c>
    </row>
    <row r="48" spans="2:273" x14ac:dyDescent="0.25">
      <c r="B48" s="2">
        <v>21</v>
      </c>
      <c r="C48" s="37">
        <v>97.602999999999994</v>
      </c>
      <c r="D48" s="37">
        <v>96.451999999999998</v>
      </c>
      <c r="E48" s="37">
        <v>96.77</v>
      </c>
      <c r="F48" s="37">
        <v>94.677000000000007</v>
      </c>
      <c r="G48" s="37">
        <v>100.754</v>
      </c>
      <c r="H48" s="37">
        <v>106.627</v>
      </c>
      <c r="I48" s="37">
        <v>105.55200000000001</v>
      </c>
      <c r="J48" s="37">
        <v>103.86199999999999</v>
      </c>
      <c r="K48" s="37">
        <v>105.328</v>
      </c>
      <c r="L48" s="37">
        <v>103.2</v>
      </c>
      <c r="M48" s="37">
        <v>98.667000000000002</v>
      </c>
      <c r="N48" s="37">
        <v>100.383</v>
      </c>
      <c r="O48" s="37">
        <v>100.102</v>
      </c>
      <c r="P48" s="37">
        <v>103.283</v>
      </c>
      <c r="Q48" s="37">
        <v>101.3</v>
      </c>
      <c r="S48" s="4">
        <f t="shared" si="8"/>
        <v>99.03170773018762</v>
      </c>
      <c r="T48" s="4">
        <f t="shared" si="9"/>
        <v>97.83725504087505</v>
      </c>
      <c r="U48" s="4">
        <f t="shared" si="10"/>
        <v>97.330389719395328</v>
      </c>
      <c r="V48" s="4">
        <f t="shared" si="11"/>
        <v>96.182787834877004</v>
      </c>
      <c r="W48" s="4">
        <f t="shared" si="12"/>
        <v>100.81211591364956</v>
      </c>
      <c r="X48" s="4">
        <f t="shared" si="13"/>
        <v>106.82546316658033</v>
      </c>
      <c r="Y48" s="4">
        <f t="shared" si="14"/>
        <v>107.14466482115574</v>
      </c>
      <c r="Z48" s="4">
        <f t="shared" si="15"/>
        <v>105.32522709521628</v>
      </c>
      <c r="AA48" s="4">
        <f t="shared" si="16"/>
        <v>105.82754848154917</v>
      </c>
      <c r="AB48" s="4">
        <f t="shared" si="17"/>
        <v>102.59095149788097</v>
      </c>
      <c r="AC48" s="4">
        <f t="shared" si="18"/>
        <v>100.41465744459551</v>
      </c>
      <c r="AD48" s="4">
        <f t="shared" si="19"/>
        <v>101.47728858174165</v>
      </c>
      <c r="AE48" s="4">
        <f t="shared" si="20"/>
        <v>103.08990698079126</v>
      </c>
      <c r="AF48" s="4">
        <f t="shared" si="21"/>
        <v>104.51979125847031</v>
      </c>
      <c r="AG48" s="4">
        <f t="shared" si="22"/>
        <v>102.5228719932998</v>
      </c>
      <c r="AI48" s="4">
        <f t="shared" si="23"/>
        <v>-1.4287077301876252</v>
      </c>
      <c r="AJ48" s="4">
        <f t="shared" si="24"/>
        <v>-1.3852550408750517</v>
      </c>
      <c r="AK48" s="4">
        <f t="shared" si="25"/>
        <v>-0.56038971939533155</v>
      </c>
      <c r="AL48" s="4">
        <f t="shared" si="26"/>
        <v>-1.5057878348769975</v>
      </c>
      <c r="AM48" s="4">
        <f t="shared" si="27"/>
        <v>-5.8115913649558593E-2</v>
      </c>
      <c r="AN48" s="4">
        <f t="shared" si="28"/>
        <v>-0.19846316658033913</v>
      </c>
      <c r="AO48" s="4">
        <f t="shared" si="29"/>
        <v>-1.5926648211557364</v>
      </c>
      <c r="AP48" s="4">
        <f t="shared" si="30"/>
        <v>-1.4632270952162827</v>
      </c>
      <c r="AQ48" s="4">
        <f t="shared" si="31"/>
        <v>-0.49954848154916931</v>
      </c>
      <c r="AR48" s="4">
        <f t="shared" si="32"/>
        <v>0.60904850211903749</v>
      </c>
      <c r="AS48" s="4">
        <f t="shared" si="33"/>
        <v>-1.7476574445955038</v>
      </c>
      <c r="AT48" s="4">
        <f t="shared" si="34"/>
        <v>-1.094288581741651</v>
      </c>
      <c r="AU48" s="4">
        <f t="shared" si="35"/>
        <v>-2.9879069807912515</v>
      </c>
      <c r="AV48" s="4">
        <f t="shared" si="146"/>
        <v>-1.2367912584703049</v>
      </c>
      <c r="AW48" s="4">
        <f t="shared" si="146"/>
        <v>-1.2228719932998047</v>
      </c>
      <c r="AY48" s="2">
        <f t="shared" si="96"/>
        <v>99.031361159696772</v>
      </c>
      <c r="AZ48" s="2">
        <f t="shared" si="147"/>
        <v>97.836879898182815</v>
      </c>
      <c r="BA48" s="2">
        <f t="shared" si="148"/>
        <v>97.330280609119825</v>
      </c>
      <c r="BB48" s="2">
        <f t="shared" si="149"/>
        <v>96.182581281971721</v>
      </c>
      <c r="BC48" s="2">
        <f t="shared" si="150"/>
        <v>100.81205927096447</v>
      </c>
      <c r="BD48" s="2">
        <f t="shared" si="151"/>
        <v>106.82540650509584</v>
      </c>
      <c r="BE48" s="2">
        <f t="shared" si="152"/>
        <v>107.14462865132613</v>
      </c>
      <c r="BF48" s="2">
        <f t="shared" si="153"/>
        <v>105.325216658256</v>
      </c>
      <c r="BG48" s="2">
        <f t="shared" si="154"/>
        <v>105.82754080151589</v>
      </c>
      <c r="BH48" s="2">
        <f t="shared" si="155"/>
        <v>102.59093304346283</v>
      </c>
      <c r="BI48" s="2">
        <f t="shared" si="156"/>
        <v>100.41464772819496</v>
      </c>
      <c r="BJ48" s="2">
        <f t="shared" si="157"/>
        <v>101.47726364558977</v>
      </c>
      <c r="BK48" s="2">
        <f t="shared" si="158"/>
        <v>103.08988906345724</v>
      </c>
      <c r="BL48" s="2">
        <f t="shared" si="159"/>
        <v>104.5197876631819</v>
      </c>
      <c r="BM48" s="2">
        <f t="shared" si="160"/>
        <v>102.52287127970736</v>
      </c>
      <c r="BO48" s="2">
        <f t="shared" si="38"/>
        <v>97.602999999999994</v>
      </c>
      <c r="BP48" s="2">
        <f t="shared" si="39"/>
        <v>96.451999999999998</v>
      </c>
      <c r="BQ48" s="2">
        <f t="shared" si="40"/>
        <v>96.77</v>
      </c>
      <c r="BR48" s="2">
        <f t="shared" si="41"/>
        <v>94.677000000000007</v>
      </c>
      <c r="BS48" s="2">
        <f t="shared" si="42"/>
        <v>100.754</v>
      </c>
      <c r="BT48" s="2">
        <f t="shared" si="43"/>
        <v>106.627</v>
      </c>
      <c r="BU48" s="2">
        <f t="shared" si="44"/>
        <v>105.55200000000001</v>
      </c>
      <c r="BV48" s="2">
        <f t="shared" si="45"/>
        <v>103.86199999999999</v>
      </c>
      <c r="BW48" s="2">
        <f t="shared" si="46"/>
        <v>105.328</v>
      </c>
      <c r="BX48" s="2">
        <f t="shared" si="47"/>
        <v>103.2</v>
      </c>
      <c r="BY48" s="2">
        <f t="shared" si="48"/>
        <v>98.667000000000002</v>
      </c>
      <c r="BZ48" s="2">
        <f t="shared" si="49"/>
        <v>100.383</v>
      </c>
      <c r="CA48" s="2">
        <f t="shared" si="50"/>
        <v>100.102</v>
      </c>
      <c r="CB48" s="2">
        <f t="shared" si="51"/>
        <v>103.283</v>
      </c>
      <c r="CC48" s="2">
        <f t="shared" si="52"/>
        <v>101.3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98.906934494773537</v>
      </c>
      <c r="DL48" s="2">
        <f t="shared" si="161"/>
        <v>97.04208658536588</v>
      </c>
      <c r="DM48" s="2">
        <f t="shared" si="161"/>
        <v>96.439717948717927</v>
      </c>
      <c r="DN48" s="2">
        <f t="shared" si="161"/>
        <v>95.538410256410259</v>
      </c>
      <c r="DO48" s="2">
        <f t="shared" si="161"/>
        <v>100.77325527957107</v>
      </c>
      <c r="DP48" s="2">
        <f t="shared" si="161"/>
        <v>106.88145727103623</v>
      </c>
      <c r="DQ48" s="2">
        <f t="shared" si="161"/>
        <v>106.90157230915125</v>
      </c>
      <c r="DR48" s="2">
        <f t="shared" si="161"/>
        <v>104.83230570570571</v>
      </c>
      <c r="DS48" s="2">
        <f t="shared" si="161"/>
        <v>105.03327394957984</v>
      </c>
      <c r="DT48" s="2">
        <f t="shared" si="161"/>
        <v>102.3412027027027</v>
      </c>
      <c r="DU48" s="2">
        <f t="shared" si="161"/>
        <v>100.08594117647058</v>
      </c>
      <c r="DV48" s="2">
        <f t="shared" si="161"/>
        <v>101.23394689426269</v>
      </c>
      <c r="DW48" s="2">
        <f t="shared" si="161"/>
        <v>102.52885585585585</v>
      </c>
      <c r="DX48" s="2">
        <f t="shared" si="161"/>
        <v>103.84384985994396</v>
      </c>
      <c r="DY48" s="2">
        <f t="shared" si="161"/>
        <v>102.17222337344027</v>
      </c>
      <c r="EA48" s="2">
        <f t="shared" si="71"/>
        <v>99.797520569967091</v>
      </c>
      <c r="EB48" s="2">
        <f t="shared" si="72"/>
        <v>102.69486567977478</v>
      </c>
      <c r="EC48" s="2">
        <f t="shared" si="73"/>
        <v>103.23077071151259</v>
      </c>
      <c r="ED48" s="2">
        <f t="shared" si="74"/>
        <v>100.11503561855523</v>
      </c>
      <c r="EE48" s="2">
        <f t="shared" si="75"/>
        <v>101.07315379250436</v>
      </c>
      <c r="EF48" s="2">
        <f t="shared" si="76"/>
        <v>106.44673948887059</v>
      </c>
      <c r="EG48" s="2">
        <f t="shared" si="77"/>
        <v>108.82477657210509</v>
      </c>
      <c r="EH48" s="2">
        <f t="shared" si="78"/>
        <v>108.96051707357998</v>
      </c>
      <c r="EI48" s="2">
        <f t="shared" si="79"/>
        <v>111.57037987883025</v>
      </c>
      <c r="EJ48" s="2">
        <f t="shared" si="80"/>
        <v>104.39831088604598</v>
      </c>
      <c r="EK48" s="2">
        <f t="shared" si="81"/>
        <v>102.73741264349739</v>
      </c>
      <c r="EL48" s="2">
        <f t="shared" si="82"/>
        <v>103.22044404802355</v>
      </c>
      <c r="EM48" s="2">
        <f t="shared" si="83"/>
        <v>107.05533178086336</v>
      </c>
      <c r="EN48" s="2">
        <f t="shared" si="84"/>
        <v>109.51156270237522</v>
      </c>
      <c r="EO48" s="2">
        <f t="shared" si="85"/>
        <v>105.23741955259402</v>
      </c>
      <c r="EQ48" s="2">
        <f t="shared" si="86"/>
        <v>98.084594191298947</v>
      </c>
      <c r="ER48" s="2">
        <f t="shared" si="162"/>
        <v>100.82785134308874</v>
      </c>
      <c r="ES48" s="2">
        <f t="shared" si="162"/>
        <v>98.707378785859916</v>
      </c>
      <c r="ET48" s="2">
        <f t="shared" si="162"/>
        <v>98.365607688641205</v>
      </c>
      <c r="EU48" s="2">
        <f t="shared" si="162"/>
        <v>99.1110398398868</v>
      </c>
      <c r="EV48" s="2">
        <f t="shared" si="162"/>
        <v>103.83727999052803</v>
      </c>
      <c r="EW48" s="2">
        <f t="shared" si="162"/>
        <v>107.79167974589426</v>
      </c>
      <c r="EX48" s="2">
        <f t="shared" si="162"/>
        <v>108.66472513769568</v>
      </c>
      <c r="EY48" s="2">
        <f t="shared" si="162"/>
        <v>110.34403131863682</v>
      </c>
      <c r="EZ48" s="2">
        <f t="shared" si="162"/>
        <v>103.78338917572326</v>
      </c>
      <c r="FA48" s="2">
        <f t="shared" si="162"/>
        <v>105.22101832477317</v>
      </c>
      <c r="FB48" s="2">
        <f t="shared" si="162"/>
        <v>105.74877600999082</v>
      </c>
      <c r="FC48" s="2">
        <f t="shared" si="162"/>
        <v>107.48848272000002</v>
      </c>
      <c r="FD48" s="2">
        <f t="shared" si="162"/>
        <v>107.46319618384258</v>
      </c>
      <c r="FE48" s="2">
        <f t="shared" si="162"/>
        <v>103.92350635118343</v>
      </c>
      <c r="FG48" s="2">
        <f t="shared" si="88"/>
        <v>0.13973934306322797</v>
      </c>
      <c r="FH48" s="2">
        <f t="shared" si="163"/>
        <v>0.14060776905617689</v>
      </c>
      <c r="FI48" s="2">
        <f t="shared" si="163"/>
        <v>0.13114774718816752</v>
      </c>
      <c r="FJ48" s="2">
        <f t="shared" si="163"/>
        <v>0.14075882974253318</v>
      </c>
      <c r="FK48" s="2">
        <f t="shared" si="163"/>
        <v>0.12949995225528638</v>
      </c>
      <c r="FL48" s="2">
        <f t="shared" si="163"/>
        <v>0.1288326242742516</v>
      </c>
      <c r="FM48" s="2">
        <f t="shared" si="163"/>
        <v>0.12639023583772341</v>
      </c>
      <c r="FN48" s="2">
        <f t="shared" si="163"/>
        <v>0.11940187824366194</v>
      </c>
      <c r="FO48" s="2">
        <f t="shared" si="163"/>
        <v>0.12150520977422308</v>
      </c>
      <c r="FP48" s="2">
        <f t="shared" si="163"/>
        <v>0.12140447613948877</v>
      </c>
      <c r="FQ48" s="2">
        <f t="shared" si="163"/>
        <v>0.12395357536090681</v>
      </c>
      <c r="FR48" s="2">
        <f t="shared" si="163"/>
        <v>0.12246470117615113</v>
      </c>
      <c r="FS48" s="2">
        <f t="shared" si="163"/>
        <v>0.12394339306011991</v>
      </c>
      <c r="FT48" s="2">
        <f t="shared" si="163"/>
        <v>0.11926579186158398</v>
      </c>
      <c r="FU48" s="2">
        <f t="shared" si="163"/>
        <v>0.11440164978389178</v>
      </c>
      <c r="FW48" s="2">
        <f t="shared" si="112"/>
        <v>1.3572191925001777E-5</v>
      </c>
      <c r="FX48" s="2">
        <f t="shared" si="164"/>
        <v>1.6788631277186763E-5</v>
      </c>
      <c r="FY48" s="2">
        <f t="shared" si="165"/>
        <v>1.516792613657522E-5</v>
      </c>
      <c r="FZ48" s="2">
        <f t="shared" si="166"/>
        <v>1.6808113994953277E-5</v>
      </c>
      <c r="GA48" s="2">
        <f t="shared" si="167"/>
        <v>1.674301986610898E-5</v>
      </c>
      <c r="GB48" s="2">
        <f t="shared" si="168"/>
        <v>1.7219368737168301E-5</v>
      </c>
      <c r="GC48" s="2">
        <f t="shared" si="169"/>
        <v>1.7324788462164786E-5</v>
      </c>
      <c r="GD48" s="2">
        <f t="shared" si="170"/>
        <v>1.7710289262557444E-5</v>
      </c>
      <c r="GE48" s="2">
        <f t="shared" si="171"/>
        <v>2.0854848826198387E-5</v>
      </c>
      <c r="GF48" s="2">
        <f t="shared" si="172"/>
        <v>1.919041192891971E-5</v>
      </c>
      <c r="GG48" s="2">
        <f t="shared" si="173"/>
        <v>1.8997950972336957E-5</v>
      </c>
      <c r="GH48" s="2">
        <f t="shared" si="174"/>
        <v>1.6204756772780854E-5</v>
      </c>
      <c r="GI48" s="2">
        <f t="shared" si="175"/>
        <v>1.4828205208889263E-5</v>
      </c>
      <c r="GJ48" s="2">
        <f t="shared" si="176"/>
        <v>1.2916125334847145E-5</v>
      </c>
      <c r="GK48" s="2">
        <f t="shared" si="177"/>
        <v>1.186801331638813E-5</v>
      </c>
      <c r="GM48" s="86">
        <f t="shared" si="113"/>
        <v>2.9486144381727935E-7</v>
      </c>
      <c r="GN48" s="86">
        <f t="shared" si="178"/>
        <v>3.0276545433927754E-7</v>
      </c>
      <c r="GO48" s="86">
        <f t="shared" si="179"/>
        <v>8.6814365732466076E-8</v>
      </c>
      <c r="GP48" s="86">
        <f t="shared" si="180"/>
        <v>1.6736209528869664E-7</v>
      </c>
      <c r="GQ48" s="86">
        <f t="shared" si="181"/>
        <v>4.4396004062502823E-8</v>
      </c>
      <c r="GR48" s="86">
        <f t="shared" si="182"/>
        <v>4.5027121961471425E-8</v>
      </c>
      <c r="GS48" s="86">
        <f t="shared" si="183"/>
        <v>2.7240155912549335E-8</v>
      </c>
      <c r="GT48" s="86">
        <f t="shared" si="184"/>
        <v>7.4235921623446829E-9</v>
      </c>
      <c r="GU48" s="86">
        <f t="shared" si="185"/>
        <v>5.8007006936872444E-9</v>
      </c>
      <c r="GV48" s="86">
        <f t="shared" si="186"/>
        <v>1.4296132190797173E-8</v>
      </c>
      <c r="GW48" s="86">
        <f t="shared" si="187"/>
        <v>7.5080043714372068E-9</v>
      </c>
      <c r="GX48" s="86">
        <f t="shared" si="188"/>
        <v>1.9740363165101253E-8</v>
      </c>
      <c r="GY48" s="86">
        <f t="shared" si="189"/>
        <v>1.4405968403960218E-8</v>
      </c>
      <c r="GZ48" s="86">
        <f t="shared" si="190"/>
        <v>3.1441990950387953E-9</v>
      </c>
      <c r="HA48" s="86">
        <f t="shared" si="191"/>
        <v>7.1343317691861737E-10</v>
      </c>
      <c r="HC48" s="86">
        <f t="shared" si="145"/>
        <v>2.3130895860609886E-18</v>
      </c>
      <c r="HD48" s="86">
        <f t="shared" si="192"/>
        <v>5.1587285681065606E-18</v>
      </c>
      <c r="HE48" s="86">
        <f t="shared" si="193"/>
        <v>1.940004755226013E-21</v>
      </c>
      <c r="HF48" s="86">
        <f t="shared" si="194"/>
        <v>2.6168074128036265E-21</v>
      </c>
      <c r="HG48" s="86">
        <f t="shared" si="195"/>
        <v>4.2840381659762847E-22</v>
      </c>
      <c r="HH48" s="86">
        <f t="shared" si="196"/>
        <v>2.2041912412728629E-21</v>
      </c>
      <c r="HI48" s="86">
        <f t="shared" si="197"/>
        <v>1.4588090046425321E-25</v>
      </c>
      <c r="HJ48" s="86">
        <f t="shared" si="198"/>
        <v>8.2093697797592413E-22</v>
      </c>
      <c r="HK48" s="86">
        <f t="shared" si="199"/>
        <v>1.6480762049732564E-24</v>
      </c>
      <c r="HL48" s="86">
        <f t="shared" si="200"/>
        <v>4.0290960352974503E-23</v>
      </c>
      <c r="HM48" s="86">
        <f t="shared" si="201"/>
        <v>2.902556316628709E-23</v>
      </c>
      <c r="HN48" s="86">
        <f t="shared" si="202"/>
        <v>1.576607811987889E-23</v>
      </c>
      <c r="HO48" s="86">
        <f t="shared" si="203"/>
        <v>2.4375760338769258E-23</v>
      </c>
      <c r="HP48" s="86">
        <f t="shared" si="204"/>
        <v>1.7761996622281721E-26</v>
      </c>
      <c r="HQ48" s="86">
        <f t="shared" si="205"/>
        <v>7.8408218452703008E-28</v>
      </c>
      <c r="HS48" s="86">
        <f t="shared" si="114"/>
        <v>2.3333102963381674E-82</v>
      </c>
      <c r="HT48" s="86">
        <f t="shared" si="206"/>
        <v>2.1609155709643862E-79</v>
      </c>
      <c r="HU48" s="86">
        <f t="shared" si="207"/>
        <v>6.0672747618526543E-98</v>
      </c>
      <c r="HV48" s="86">
        <f t="shared" si="208"/>
        <v>5.0660683350103937E-97</v>
      </c>
      <c r="HW48" s="86">
        <f t="shared" si="209"/>
        <v>1.7691965758324165E-100</v>
      </c>
      <c r="HX48" s="86">
        <f t="shared" si="210"/>
        <v>9.6560756201384087E-97</v>
      </c>
      <c r="HY48" s="86">
        <f t="shared" si="211"/>
        <v>2.5245313902213486E-119</v>
      </c>
      <c r="HZ48" s="86">
        <f t="shared" si="212"/>
        <v>5.1975077372309615E-99</v>
      </c>
      <c r="IA48" s="86">
        <f t="shared" si="213"/>
        <v>8.5331149796307221E-113</v>
      </c>
      <c r="IB48" s="86">
        <f t="shared" si="214"/>
        <v>5.921383655084975E-106</v>
      </c>
      <c r="IC48" s="86">
        <f t="shared" si="215"/>
        <v>2.6473754937553767E-108</v>
      </c>
      <c r="ID48" s="86">
        <f t="shared" si="216"/>
        <v>1.2063392629279155E-107</v>
      </c>
      <c r="IE48" s="86">
        <f t="shared" si="217"/>
        <v>1.9406023675179813E-107</v>
      </c>
      <c r="IF48" s="86">
        <f t="shared" si="218"/>
        <v>5.7642947700169706E-68</v>
      </c>
      <c r="IG48" s="86">
        <f t="shared" si="219"/>
        <v>1.3008884105350777E-47</v>
      </c>
      <c r="II48" s="86">
        <f t="shared" si="115"/>
        <v>6.9084773829978347E-243</v>
      </c>
      <c r="IJ48" s="86">
        <f t="shared" si="116"/>
        <v>2.5443433811504738E-232</v>
      </c>
      <c r="IK48" s="86">
        <f t="shared" si="117"/>
        <v>6.8692477777175756E-290</v>
      </c>
      <c r="IL48" s="86">
        <f t="shared" si="118"/>
        <v>1.1433667594116168E-292</v>
      </c>
      <c r="IM48" s="86">
        <f t="shared" si="119"/>
        <v>1.543086985273401E-299</v>
      </c>
      <c r="IN48" s="86">
        <f t="shared" si="120"/>
        <v>9.111912953844805E-284</v>
      </c>
      <c r="IO48" s="86">
        <f t="shared" si="121"/>
        <v>0</v>
      </c>
      <c r="IP48" s="86">
        <f t="shared" si="122"/>
        <v>5.7680657169555947E-288</v>
      </c>
      <c r="IQ48" s="86">
        <f t="shared" si="123"/>
        <v>0</v>
      </c>
      <c r="IR48" s="86">
        <f t="shared" si="124"/>
        <v>7.9785455149272747E-307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1.8523361229054261E-236</v>
      </c>
      <c r="IW48" s="86">
        <f t="shared" si="129"/>
        <v>1.3278848580379551E-205</v>
      </c>
      <c r="IY48" s="86">
        <f t="shared" si="130"/>
        <v>2.9486144381959244E-7</v>
      </c>
      <c r="IZ48" s="86">
        <f t="shared" si="131"/>
        <v>3.0276545434443629E-7</v>
      </c>
      <c r="JA48" s="86">
        <f t="shared" si="132"/>
        <v>8.6814365732468022E-8</v>
      </c>
      <c r="JB48" s="86">
        <f t="shared" si="133"/>
        <v>1.6736209528869926E-7</v>
      </c>
      <c r="JC48" s="86">
        <f t="shared" si="134"/>
        <v>4.4396004062503253E-8</v>
      </c>
      <c r="JD48" s="86">
        <f t="shared" si="135"/>
        <v>4.5027121961473629E-8</v>
      </c>
      <c r="JE48" s="86">
        <f t="shared" si="136"/>
        <v>2.7240155912549335E-8</v>
      </c>
      <c r="JF48" s="86">
        <f t="shared" si="137"/>
        <v>7.4235921623455034E-9</v>
      </c>
      <c r="JG48" s="86">
        <f t="shared" si="138"/>
        <v>5.8007006936872461E-9</v>
      </c>
      <c r="JH48" s="86">
        <f t="shared" si="139"/>
        <v>1.4296132190797212E-8</v>
      </c>
      <c r="JI48" s="86">
        <f t="shared" si="140"/>
        <v>7.5080043714372366E-9</v>
      </c>
      <c r="JJ48" s="86">
        <f t="shared" si="141"/>
        <v>1.974036316510127E-8</v>
      </c>
      <c r="JK48" s="86">
        <f t="shared" si="142"/>
        <v>1.4405968403960243E-8</v>
      </c>
      <c r="JL48" s="86">
        <f t="shared" si="143"/>
        <v>3.1441990950387953E-9</v>
      </c>
      <c r="JM48" s="86">
        <f t="shared" si="144"/>
        <v>7.1343317691861737E-10</v>
      </c>
    </row>
    <row r="49" spans="2:273" x14ac:dyDescent="0.25">
      <c r="B49" s="2">
        <v>22</v>
      </c>
      <c r="C49" s="37">
        <v>96.951999999999998</v>
      </c>
      <c r="D49" s="37">
        <v>95.855000000000004</v>
      </c>
      <c r="E49" s="37">
        <v>95.212999999999994</v>
      </c>
      <c r="F49" s="37">
        <v>95.805999999999997</v>
      </c>
      <c r="G49" s="37">
        <v>99.426000000000002</v>
      </c>
      <c r="H49" s="37">
        <v>105.898</v>
      </c>
      <c r="I49" s="37">
        <v>107.39700000000001</v>
      </c>
      <c r="J49" s="37">
        <v>104.96599999999999</v>
      </c>
      <c r="K49" s="37">
        <v>103.63800000000001</v>
      </c>
      <c r="L49" s="37">
        <v>102.733</v>
      </c>
      <c r="M49" s="37">
        <v>99.516999999999996</v>
      </c>
      <c r="N49" s="37">
        <v>99.632999999999996</v>
      </c>
      <c r="O49" s="37">
        <v>100.678</v>
      </c>
      <c r="P49" s="37">
        <v>103.267</v>
      </c>
      <c r="Q49" s="37">
        <v>103.56699999999999</v>
      </c>
      <c r="S49" s="4">
        <f t="shared" si="8"/>
        <v>99.108150361858293</v>
      </c>
      <c r="T49" s="4">
        <f t="shared" si="9"/>
        <v>97.971969297987698</v>
      </c>
      <c r="U49" s="4">
        <f t="shared" si="10"/>
        <v>97.462099649213968</v>
      </c>
      <c r="V49" s="4">
        <f t="shared" si="11"/>
        <v>96.286832876384409</v>
      </c>
      <c r="W49" s="4">
        <f t="shared" si="12"/>
        <v>100.84632389108323</v>
      </c>
      <c r="X49" s="4">
        <f t="shared" si="13"/>
        <v>106.80391005568012</v>
      </c>
      <c r="Y49" s="4">
        <f t="shared" si="14"/>
        <v>107.12276596692485</v>
      </c>
      <c r="Z49" s="4">
        <f t="shared" si="15"/>
        <v>105.4462443843215</v>
      </c>
      <c r="AA49" s="4">
        <f t="shared" si="16"/>
        <v>106.0157535804894</v>
      </c>
      <c r="AB49" s="4">
        <f t="shared" si="17"/>
        <v>102.63723282827905</v>
      </c>
      <c r="AC49" s="4">
        <f t="shared" si="18"/>
        <v>100.48202306179935</v>
      </c>
      <c r="AD49" s="4">
        <f t="shared" si="19"/>
        <v>101.50744104897275</v>
      </c>
      <c r="AE49" s="4">
        <f t="shared" si="20"/>
        <v>103.1717709275871</v>
      </c>
      <c r="AF49" s="4">
        <f t="shared" si="21"/>
        <v>104.7050074342478</v>
      </c>
      <c r="AG49" s="4">
        <f t="shared" si="22"/>
        <v>102.64765144031783</v>
      </c>
      <c r="AI49" s="4">
        <f t="shared" si="23"/>
        <v>-2.1561503618582947</v>
      </c>
      <c r="AJ49" s="4">
        <f t="shared" si="24"/>
        <v>-2.1169692979876942</v>
      </c>
      <c r="AK49" s="4">
        <f t="shared" si="25"/>
        <v>-2.2490996492139743</v>
      </c>
      <c r="AL49" s="4">
        <f t="shared" si="26"/>
        <v>-0.48083287638441163</v>
      </c>
      <c r="AM49" s="4">
        <f t="shared" si="27"/>
        <v>-1.4203238910832283</v>
      </c>
      <c r="AN49" s="4">
        <f t="shared" si="28"/>
        <v>-0.90591005568012406</v>
      </c>
      <c r="AO49" s="4">
        <f t="shared" si="29"/>
        <v>0.27423403307516026</v>
      </c>
      <c r="AP49" s="4">
        <f t="shared" si="30"/>
        <v>-0.48024438432150873</v>
      </c>
      <c r="AQ49" s="4">
        <f t="shared" si="31"/>
        <v>-2.3777535804893972</v>
      </c>
      <c r="AR49" s="4">
        <f t="shared" si="32"/>
        <v>9.5767171720950728E-2</v>
      </c>
      <c r="AS49" s="4">
        <f t="shared" si="33"/>
        <v>-0.96502306179935715</v>
      </c>
      <c r="AT49" s="4">
        <f t="shared" si="34"/>
        <v>-1.8744410489727557</v>
      </c>
      <c r="AU49" s="4">
        <f t="shared" si="35"/>
        <v>-2.4937709275871072</v>
      </c>
      <c r="AV49" s="4">
        <f t="shared" si="146"/>
        <v>-1.4380074342478082</v>
      </c>
      <c r="AW49" s="4">
        <f t="shared" si="146"/>
        <v>0.91934855968216311</v>
      </c>
      <c r="AY49" s="2">
        <f t="shared" si="96"/>
        <v>99.107470655790095</v>
      </c>
      <c r="AZ49" s="2">
        <f t="shared" si="147"/>
        <v>97.971233029359567</v>
      </c>
      <c r="BA49" s="2">
        <f t="shared" si="148"/>
        <v>97.461872329563661</v>
      </c>
      <c r="BB49" s="2">
        <f t="shared" si="149"/>
        <v>96.286409280554082</v>
      </c>
      <c r="BC49" s="2">
        <f t="shared" si="150"/>
        <v>100.84620082461278</v>
      </c>
      <c r="BD49" s="2">
        <f t="shared" si="151"/>
        <v>106.80378736339159</v>
      </c>
      <c r="BE49" s="2">
        <f t="shared" si="152"/>
        <v>107.12268553028227</v>
      </c>
      <c r="BF49" s="2">
        <f t="shared" si="153"/>
        <v>105.44621964858854</v>
      </c>
      <c r="BG49" s="2">
        <f t="shared" si="154"/>
        <v>106.01573490344749</v>
      </c>
      <c r="BH49" s="2">
        <f t="shared" si="155"/>
        <v>102.63719069776093</v>
      </c>
      <c r="BI49" s="2">
        <f t="shared" si="156"/>
        <v>100.48199962157175</v>
      </c>
      <c r="BJ49" s="2">
        <f t="shared" si="157"/>
        <v>101.507385155563</v>
      </c>
      <c r="BK49" s="2">
        <f t="shared" si="158"/>
        <v>103.17172964149914</v>
      </c>
      <c r="BL49" s="2">
        <f t="shared" si="159"/>
        <v>104.70499839551226</v>
      </c>
      <c r="BM49" s="2">
        <f t="shared" si="160"/>
        <v>102.64764949586953</v>
      </c>
      <c r="BO49" s="2">
        <f t="shared" si="38"/>
        <v>96.951999999999998</v>
      </c>
      <c r="BP49" s="2">
        <f t="shared" si="39"/>
        <v>95.855000000000004</v>
      </c>
      <c r="BQ49" s="2">
        <f t="shared" si="40"/>
        <v>95.212999999999994</v>
      </c>
      <c r="BR49" s="2">
        <f t="shared" si="41"/>
        <v>95.805999999999997</v>
      </c>
      <c r="BS49" s="2">
        <f t="shared" si="42"/>
        <v>99.426000000000002</v>
      </c>
      <c r="BT49" s="2">
        <f t="shared" si="43"/>
        <v>105.898</v>
      </c>
      <c r="BU49" s="2">
        <f t="shared" si="44"/>
        <v>107.39700000000001</v>
      </c>
      <c r="BV49" s="2">
        <f t="shared" si="45"/>
        <v>104.96599999999999</v>
      </c>
      <c r="BW49" s="2">
        <f t="shared" si="46"/>
        <v>103.63800000000001</v>
      </c>
      <c r="BX49" s="2">
        <f t="shared" si="47"/>
        <v>102.733</v>
      </c>
      <c r="BY49" s="2">
        <f t="shared" si="48"/>
        <v>99.516999999999996</v>
      </c>
      <c r="BZ49" s="2">
        <f t="shared" si="49"/>
        <v>99.632999999999996</v>
      </c>
      <c r="CA49" s="2">
        <f t="shared" si="50"/>
        <v>100.678</v>
      </c>
      <c r="CB49" s="2">
        <f t="shared" si="51"/>
        <v>103.267</v>
      </c>
      <c r="CC49" s="2">
        <f t="shared" si="52"/>
        <v>103.56699999999999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99.008259233449493</v>
      </c>
      <c r="DL49" s="2">
        <f t="shared" si="161"/>
        <v>97.152978048780511</v>
      </c>
      <c r="DM49" s="2">
        <f t="shared" si="161"/>
        <v>96.538463090418333</v>
      </c>
      <c r="DN49" s="2">
        <f t="shared" si="161"/>
        <v>95.625629284750346</v>
      </c>
      <c r="DO49" s="2">
        <f t="shared" si="161"/>
        <v>100.83262895283949</v>
      </c>
      <c r="DP49" s="2">
        <f t="shared" si="161"/>
        <v>106.88878400262612</v>
      </c>
      <c r="DQ49" s="2">
        <f t="shared" si="161"/>
        <v>106.880164532954</v>
      </c>
      <c r="DR49" s="2">
        <f t="shared" si="161"/>
        <v>104.94851201201202</v>
      </c>
      <c r="DS49" s="2">
        <f t="shared" si="161"/>
        <v>105.20231596638655</v>
      </c>
      <c r="DT49" s="2">
        <f t="shared" si="161"/>
        <v>102.39228828828828</v>
      </c>
      <c r="DU49" s="2">
        <f t="shared" si="161"/>
        <v>100.15333221288515</v>
      </c>
      <c r="DV49" s="2">
        <f t="shared" si="161"/>
        <v>101.26605452821242</v>
      </c>
      <c r="DW49" s="2">
        <f t="shared" si="161"/>
        <v>102.59358018018018</v>
      </c>
      <c r="DX49" s="2">
        <f t="shared" si="161"/>
        <v>104.01708739495797</v>
      </c>
      <c r="DY49" s="2">
        <f t="shared" si="161"/>
        <v>102.29648172905524</v>
      </c>
      <c r="EA49" s="2">
        <f t="shared" si="71"/>
        <v>99.664660102301767</v>
      </c>
      <c r="EB49" s="2">
        <f t="shared" si="72"/>
        <v>102.53256843156844</v>
      </c>
      <c r="EC49" s="2">
        <f t="shared" si="73"/>
        <v>103.04169046960403</v>
      </c>
      <c r="ED49" s="2">
        <f t="shared" si="74"/>
        <v>99.96533486116013</v>
      </c>
      <c r="EE49" s="2">
        <f t="shared" si="75"/>
        <v>100.92965745094926</v>
      </c>
      <c r="EF49" s="2">
        <f t="shared" si="76"/>
        <v>106.27995951268666</v>
      </c>
      <c r="EG49" s="2">
        <f t="shared" si="77"/>
        <v>108.65163633714312</v>
      </c>
      <c r="EH49" s="2">
        <f t="shared" si="78"/>
        <v>108.79392006040774</v>
      </c>
      <c r="EI49" s="2">
        <f t="shared" si="79"/>
        <v>111.37957217756029</v>
      </c>
      <c r="EJ49" s="2">
        <f t="shared" si="80"/>
        <v>104.25368230277188</v>
      </c>
      <c r="EK49" s="2">
        <f t="shared" si="81"/>
        <v>102.60010095927032</v>
      </c>
      <c r="EL49" s="2">
        <f t="shared" si="82"/>
        <v>103.08417585985578</v>
      </c>
      <c r="EM49" s="2">
        <f t="shared" si="83"/>
        <v>106.8985879246563</v>
      </c>
      <c r="EN49" s="2">
        <f t="shared" si="84"/>
        <v>109.33820854310721</v>
      </c>
      <c r="EO49" s="2">
        <f t="shared" si="85"/>
        <v>105.12702891956214</v>
      </c>
      <c r="EQ49" s="2">
        <f t="shared" si="86"/>
        <v>97.972575460884784</v>
      </c>
      <c r="ER49" s="2">
        <f t="shared" si="162"/>
        <v>100.68887297778147</v>
      </c>
      <c r="ES49" s="2">
        <f t="shared" si="162"/>
        <v>98.573539545161523</v>
      </c>
      <c r="ET49" s="2">
        <f t="shared" si="162"/>
        <v>98.237647802302575</v>
      </c>
      <c r="EU49" s="2">
        <f t="shared" si="162"/>
        <v>98.992103397003547</v>
      </c>
      <c r="EV49" s="2">
        <f t="shared" si="162"/>
        <v>103.70382156279777</v>
      </c>
      <c r="EW49" s="2">
        <f t="shared" si="162"/>
        <v>107.63134441623214</v>
      </c>
      <c r="EX49" s="2">
        <f t="shared" si="162"/>
        <v>108.50183938177437</v>
      </c>
      <c r="EY49" s="2">
        <f t="shared" si="162"/>
        <v>110.16875644983641</v>
      </c>
      <c r="EZ49" s="2">
        <f t="shared" si="162"/>
        <v>103.64603395065313</v>
      </c>
      <c r="FA49" s="2">
        <f t="shared" si="162"/>
        <v>105.0520775005385</v>
      </c>
      <c r="FB49" s="2">
        <f t="shared" si="162"/>
        <v>105.58088939678909</v>
      </c>
      <c r="FC49" s="2">
        <f t="shared" si="162"/>
        <v>107.32634368380954</v>
      </c>
      <c r="FD49" s="2">
        <f t="shared" si="162"/>
        <v>107.31492923634087</v>
      </c>
      <c r="FE49" s="2">
        <f t="shared" si="162"/>
        <v>103.82967344808186</v>
      </c>
      <c r="FG49" s="2">
        <f t="shared" si="88"/>
        <v>0.15118292489332585</v>
      </c>
      <c r="FH49" s="2">
        <f t="shared" si="163"/>
        <v>0.15210989345338682</v>
      </c>
      <c r="FI49" s="2">
        <f t="shared" si="163"/>
        <v>0.14200388458691424</v>
      </c>
      <c r="FJ49" s="2">
        <f t="shared" si="163"/>
        <v>0.15227112183626154</v>
      </c>
      <c r="FK49" s="2">
        <f t="shared" si="163"/>
        <v>0.14024170515303511</v>
      </c>
      <c r="FL49" s="2">
        <f t="shared" si="163"/>
        <v>0.13952789601638022</v>
      </c>
      <c r="FM49" s="2">
        <f t="shared" si="163"/>
        <v>0.13691461441586891</v>
      </c>
      <c r="FN49" s="2">
        <f t="shared" si="163"/>
        <v>0.12943055774624676</v>
      </c>
      <c r="FO49" s="2">
        <f t="shared" si="163"/>
        <v>0.13168413236936533</v>
      </c>
      <c r="FP49" s="2">
        <f t="shared" si="163"/>
        <v>0.13157622384075801</v>
      </c>
      <c r="FQ49" s="2">
        <f t="shared" si="163"/>
        <v>0.13430624881780107</v>
      </c>
      <c r="FR49" s="2">
        <f t="shared" si="163"/>
        <v>0.13271186097908164</v>
      </c>
      <c r="FS49" s="2">
        <f t="shared" si="163"/>
        <v>0.1342953464540991</v>
      </c>
      <c r="FT49" s="2">
        <f t="shared" si="163"/>
        <v>0.12928471943263803</v>
      </c>
      <c r="FU49" s="2">
        <f t="shared" si="163"/>
        <v>0.12406952637378522</v>
      </c>
      <c r="FW49" s="2">
        <f t="shared" si="112"/>
        <v>1.4881593033370643E-5</v>
      </c>
      <c r="FX49" s="2">
        <f t="shared" si="164"/>
        <v>1.8408338321858658E-5</v>
      </c>
      <c r="FY49" s="2">
        <f t="shared" si="165"/>
        <v>1.6631275951685731E-5</v>
      </c>
      <c r="FZ49" s="2">
        <f t="shared" si="166"/>
        <v>1.8429700627848411E-5</v>
      </c>
      <c r="GA49" s="2">
        <f t="shared" si="167"/>
        <v>1.8358326565908402E-5</v>
      </c>
      <c r="GB49" s="2">
        <f t="shared" si="168"/>
        <v>1.8880631005382544E-5</v>
      </c>
      <c r="GC49" s="2">
        <f t="shared" si="169"/>
        <v>1.8996221050050635E-5</v>
      </c>
      <c r="GD49" s="2">
        <f t="shared" si="170"/>
        <v>1.9418912843526303E-5</v>
      </c>
      <c r="GE49" s="2">
        <f t="shared" si="171"/>
        <v>2.2866841012831287E-5</v>
      </c>
      <c r="GF49" s="2">
        <f t="shared" si="172"/>
        <v>2.1041829297038607E-5</v>
      </c>
      <c r="GG49" s="2">
        <f t="shared" si="173"/>
        <v>2.0830800832038974E-5</v>
      </c>
      <c r="GH49" s="2">
        <f t="shared" si="174"/>
        <v>1.7768134696354703E-5</v>
      </c>
      <c r="GI49" s="2">
        <f t="shared" si="175"/>
        <v>1.625878043969715E-5</v>
      </c>
      <c r="GJ49" s="2">
        <f t="shared" si="176"/>
        <v>1.4162232160408366E-5</v>
      </c>
      <c r="GK49" s="2">
        <f t="shared" si="177"/>
        <v>1.301300293300942E-5</v>
      </c>
      <c r="GM49" s="86">
        <f t="shared" si="113"/>
        <v>5.9267597994806879E-7</v>
      </c>
      <c r="GN49" s="86">
        <f t="shared" si="178"/>
        <v>6.0904244807216948E-7</v>
      </c>
      <c r="GO49" s="86">
        <f t="shared" si="179"/>
        <v>1.853890167561839E-7</v>
      </c>
      <c r="GP49" s="86">
        <f t="shared" si="180"/>
        <v>3.5199201300761219E-7</v>
      </c>
      <c r="GQ49" s="86">
        <f t="shared" si="181"/>
        <v>9.8903546916580842E-8</v>
      </c>
      <c r="GR49" s="86">
        <f t="shared" si="182"/>
        <v>9.9962399270460171E-8</v>
      </c>
      <c r="GS49" s="86">
        <f t="shared" si="183"/>
        <v>6.2114029632235803E-8</v>
      </c>
      <c r="GT49" s="86">
        <f t="shared" si="184"/>
        <v>1.8040965413792606E-8</v>
      </c>
      <c r="GU49" s="86">
        <f t="shared" si="185"/>
        <v>1.447102047915671E-8</v>
      </c>
      <c r="GV49" s="86">
        <f t="shared" si="186"/>
        <v>3.3460121421852608E-8</v>
      </c>
      <c r="GW49" s="86">
        <f t="shared" si="187"/>
        <v>1.8582873961466444E-8</v>
      </c>
      <c r="GX49" s="86">
        <f t="shared" si="188"/>
        <v>4.5358326031812989E-8</v>
      </c>
      <c r="GY49" s="86">
        <f t="shared" si="189"/>
        <v>3.4041997910573849E-8</v>
      </c>
      <c r="GZ49" s="86">
        <f t="shared" si="190"/>
        <v>8.1096250659311097E-9</v>
      </c>
      <c r="HA49" s="86">
        <f t="shared" si="191"/>
        <v>1.9948475137415739E-9</v>
      </c>
      <c r="HC49" s="86">
        <f t="shared" si="145"/>
        <v>8.2378724357095528E-18</v>
      </c>
      <c r="HD49" s="86">
        <f t="shared" si="192"/>
        <v>1.806102020477606E-17</v>
      </c>
      <c r="HE49" s="86">
        <f t="shared" si="193"/>
        <v>8.8924170700586175E-21</v>
      </c>
      <c r="HF49" s="86">
        <f t="shared" si="194"/>
        <v>1.2193538339583214E-20</v>
      </c>
      <c r="HG49" s="86">
        <f t="shared" si="195"/>
        <v>2.0938107566989143E-21</v>
      </c>
      <c r="HH49" s="86">
        <f t="shared" si="196"/>
        <v>1.0093476740324274E-20</v>
      </c>
      <c r="HI49" s="86">
        <f t="shared" si="197"/>
        <v>9.2400035385921242E-25</v>
      </c>
      <c r="HJ49" s="86">
        <f t="shared" si="198"/>
        <v>3.8794124535303611E-21</v>
      </c>
      <c r="HK49" s="86">
        <f t="shared" si="199"/>
        <v>9.9281439163916869E-24</v>
      </c>
      <c r="HL49" s="86">
        <f t="shared" si="200"/>
        <v>2.1309073943521847E-22</v>
      </c>
      <c r="HM49" s="86">
        <f t="shared" si="201"/>
        <v>1.5913609079150742E-22</v>
      </c>
      <c r="HN49" s="86">
        <f t="shared" si="202"/>
        <v>8.4820555686181775E-23</v>
      </c>
      <c r="HO49" s="86">
        <f t="shared" si="203"/>
        <v>1.2930239501031391E-22</v>
      </c>
      <c r="HP49" s="86">
        <f t="shared" si="204"/>
        <v>1.219976311118116E-25</v>
      </c>
      <c r="HQ49" s="86">
        <f t="shared" si="205"/>
        <v>5.9588663681156081E-27</v>
      </c>
      <c r="HS49" s="86">
        <f t="shared" si="114"/>
        <v>1.1587341744953423E-80</v>
      </c>
      <c r="HT49" s="86">
        <f t="shared" si="206"/>
        <v>9.8554229792300502E-78</v>
      </c>
      <c r="HU49" s="86">
        <f t="shared" si="207"/>
        <v>6.7319295788007162E-96</v>
      </c>
      <c r="HV49" s="86">
        <f t="shared" si="208"/>
        <v>5.8710664829110502E-95</v>
      </c>
      <c r="HW49" s="86">
        <f t="shared" si="209"/>
        <v>2.3597227296227736E-98</v>
      </c>
      <c r="HX49" s="86">
        <f t="shared" si="210"/>
        <v>1.0437557484300631E-94</v>
      </c>
      <c r="HY49" s="86">
        <f t="shared" si="211"/>
        <v>7.9528488585164732E-117</v>
      </c>
      <c r="HZ49" s="86">
        <f t="shared" si="212"/>
        <v>6.2274095058456257E-97</v>
      </c>
      <c r="IA49" s="86">
        <f t="shared" si="213"/>
        <v>2.2184380601011913E-110</v>
      </c>
      <c r="IB49" s="86">
        <f t="shared" si="214"/>
        <v>1.022986944231541E-103</v>
      </c>
      <c r="IC49" s="86">
        <f t="shared" si="215"/>
        <v>5.3323390807401382E-106</v>
      </c>
      <c r="ID49" s="86">
        <f t="shared" si="216"/>
        <v>2.1834974988943844E-105</v>
      </c>
      <c r="IE49" s="86">
        <f t="shared" si="217"/>
        <v>3.420405047402743E-105</v>
      </c>
      <c r="IF49" s="86">
        <f t="shared" si="218"/>
        <v>1.3949373446718896E-66</v>
      </c>
      <c r="IG49" s="86">
        <f t="shared" si="219"/>
        <v>1.1357188292224656E-46</v>
      </c>
      <c r="II49" s="86">
        <f t="shared" si="115"/>
        <v>6.0290036454134287E-239</v>
      </c>
      <c r="IJ49" s="86">
        <f t="shared" si="116"/>
        <v>1.7629011597224995E-228</v>
      </c>
      <c r="IK49" s="86">
        <f t="shared" si="117"/>
        <v>3.9218045617830039E-285</v>
      </c>
      <c r="IL49" s="86">
        <f t="shared" si="118"/>
        <v>8.0414058167467581E-288</v>
      </c>
      <c r="IM49" s="86">
        <f t="shared" si="119"/>
        <v>1.4071344828399062E-294</v>
      </c>
      <c r="IN49" s="86">
        <f t="shared" si="120"/>
        <v>4.6628773529418508E-279</v>
      </c>
      <c r="IO49" s="86">
        <f t="shared" si="121"/>
        <v>0</v>
      </c>
      <c r="IP49" s="86">
        <f t="shared" si="122"/>
        <v>3.5682711038944158E-283</v>
      </c>
      <c r="IQ49" s="86">
        <f t="shared" si="123"/>
        <v>0</v>
      </c>
      <c r="IR49" s="86">
        <f t="shared" si="124"/>
        <v>1.1139775005292086E-301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1.2207953233498784E-232</v>
      </c>
      <c r="IW49" s="86">
        <f t="shared" si="129"/>
        <v>2.6006938885170986E-202</v>
      </c>
      <c r="IY49" s="86">
        <f t="shared" si="130"/>
        <v>5.9267597995630672E-7</v>
      </c>
      <c r="IZ49" s="86">
        <f t="shared" si="131"/>
        <v>6.0904244809023055E-7</v>
      </c>
      <c r="JA49" s="86">
        <f t="shared" si="132"/>
        <v>1.8538901675619279E-7</v>
      </c>
      <c r="JB49" s="86">
        <f t="shared" si="133"/>
        <v>3.5199201300762437E-7</v>
      </c>
      <c r="JC49" s="86">
        <f t="shared" si="134"/>
        <v>9.8903546916582933E-8</v>
      </c>
      <c r="JD49" s="86">
        <f t="shared" si="135"/>
        <v>9.9962399270470269E-8</v>
      </c>
      <c r="JE49" s="86">
        <f t="shared" si="136"/>
        <v>6.2114029632235803E-8</v>
      </c>
      <c r="JF49" s="86">
        <f t="shared" si="137"/>
        <v>1.8040965413796484E-8</v>
      </c>
      <c r="JG49" s="86">
        <f t="shared" si="138"/>
        <v>1.447102047915672E-8</v>
      </c>
      <c r="JH49" s="86">
        <f t="shared" si="139"/>
        <v>3.346012142185282E-8</v>
      </c>
      <c r="JI49" s="86">
        <f t="shared" si="140"/>
        <v>1.8582873961466603E-8</v>
      </c>
      <c r="JJ49" s="86">
        <f t="shared" si="141"/>
        <v>4.5358326031813075E-8</v>
      </c>
      <c r="JK49" s="86">
        <f t="shared" si="142"/>
        <v>3.4041997910573981E-8</v>
      </c>
      <c r="JL49" s="86">
        <f t="shared" si="143"/>
        <v>8.1096250659311097E-9</v>
      </c>
      <c r="JM49" s="86">
        <f t="shared" si="144"/>
        <v>1.9948475137415739E-9</v>
      </c>
    </row>
    <row r="50" spans="2:273" x14ac:dyDescent="0.25">
      <c r="B50" s="2">
        <v>23</v>
      </c>
      <c r="C50" s="37">
        <v>99.349000000000004</v>
      </c>
      <c r="D50" s="37">
        <v>97.144999999999996</v>
      </c>
      <c r="E50" s="37">
        <v>94.704999999999998</v>
      </c>
      <c r="F50" s="37">
        <v>94.951999999999998</v>
      </c>
      <c r="G50" s="37">
        <v>99.147999999999996</v>
      </c>
      <c r="H50" s="37">
        <v>105.15300000000001</v>
      </c>
      <c r="I50" s="37">
        <v>104.60299999999999</v>
      </c>
      <c r="J50" s="37">
        <v>106.017</v>
      </c>
      <c r="K50" s="37">
        <v>105.224</v>
      </c>
      <c r="L50" s="37">
        <v>100.033</v>
      </c>
      <c r="M50" s="37">
        <v>99.566999999999993</v>
      </c>
      <c r="N50" s="37">
        <v>100.43300000000001</v>
      </c>
      <c r="O50" s="37">
        <v>99.661000000000001</v>
      </c>
      <c r="P50" s="37">
        <v>104.81699999999999</v>
      </c>
      <c r="Q50" s="37">
        <v>103.5</v>
      </c>
      <c r="S50" s="4">
        <f t="shared" si="8"/>
        <v>99.179850337357962</v>
      </c>
      <c r="T50" s="4">
        <f t="shared" si="9"/>
        <v>98.1046066757267</v>
      </c>
      <c r="U50" s="4">
        <f t="shared" si="10"/>
        <v>97.592276823673274</v>
      </c>
      <c r="V50" s="4">
        <f t="shared" si="11"/>
        <v>96.388757407855408</v>
      </c>
      <c r="W50" s="4">
        <f t="shared" si="12"/>
        <v>100.8761678521316</v>
      </c>
      <c r="X50" s="4">
        <f t="shared" si="13"/>
        <v>106.77812927697107</v>
      </c>
      <c r="Y50" s="4">
        <f t="shared" si="14"/>
        <v>107.09890235155147</v>
      </c>
      <c r="Z50" s="4">
        <f t="shared" si="15"/>
        <v>105.56413080846472</v>
      </c>
      <c r="AA50" s="4">
        <f t="shared" si="16"/>
        <v>106.20080296304275</v>
      </c>
      <c r="AB50" s="4">
        <f t="shared" si="17"/>
        <v>102.68075023932394</v>
      </c>
      <c r="AC50" s="4">
        <f t="shared" si="18"/>
        <v>100.54678551320659</v>
      </c>
      <c r="AD50" s="4">
        <f t="shared" si="19"/>
        <v>101.53536177950029</v>
      </c>
      <c r="AE50" s="4">
        <f t="shared" si="20"/>
        <v>103.25202285862923</v>
      </c>
      <c r="AF50" s="4">
        <f t="shared" si="21"/>
        <v>104.88680735088585</v>
      </c>
      <c r="AG50" s="4">
        <f t="shared" si="22"/>
        <v>102.76969459457857</v>
      </c>
      <c r="AI50" s="4">
        <f t="shared" si="23"/>
        <v>0.16914966264204168</v>
      </c>
      <c r="AJ50" s="4">
        <f t="shared" si="24"/>
        <v>-0.95960667572670388</v>
      </c>
      <c r="AK50" s="4">
        <f t="shared" si="25"/>
        <v>-2.8872768236732753</v>
      </c>
      <c r="AL50" s="4">
        <f t="shared" si="26"/>
        <v>-1.43675740785541</v>
      </c>
      <c r="AM50" s="4">
        <f t="shared" si="27"/>
        <v>-1.7281678521316053</v>
      </c>
      <c r="AN50" s="4">
        <f t="shared" si="28"/>
        <v>-1.6251292769710659</v>
      </c>
      <c r="AO50" s="4">
        <f t="shared" si="29"/>
        <v>-2.4959023515514787</v>
      </c>
      <c r="AP50" s="4">
        <f t="shared" si="30"/>
        <v>0.45286919153527094</v>
      </c>
      <c r="AQ50" s="4">
        <f t="shared" si="31"/>
        <v>-0.9768029630427435</v>
      </c>
      <c r="AR50" s="4">
        <f t="shared" si="32"/>
        <v>-2.6477502393239405</v>
      </c>
      <c r="AS50" s="4">
        <f t="shared" si="33"/>
        <v>-0.97978551320659335</v>
      </c>
      <c r="AT50" s="4">
        <f t="shared" si="34"/>
        <v>-1.1023617795002849</v>
      </c>
      <c r="AU50" s="4">
        <f t="shared" si="35"/>
        <v>-3.5910228586292305</v>
      </c>
      <c r="AV50" s="4">
        <f t="shared" si="146"/>
        <v>-6.980735088585277E-2</v>
      </c>
      <c r="AW50" s="4">
        <f t="shared" si="146"/>
        <v>0.73030540542143285</v>
      </c>
      <c r="AY50" s="2">
        <f t="shared" si="96"/>
        <v>99.178540687055261</v>
      </c>
      <c r="AZ50" s="2">
        <f t="shared" si="147"/>
        <v>98.103187132028083</v>
      </c>
      <c r="BA50" s="2">
        <f t="shared" si="148"/>
        <v>97.591812281979429</v>
      </c>
      <c r="BB50" s="2">
        <f t="shared" si="149"/>
        <v>96.387905353809074</v>
      </c>
      <c r="BC50" s="2">
        <f t="shared" si="150"/>
        <v>100.87590593137398</v>
      </c>
      <c r="BD50" s="2">
        <f t="shared" si="151"/>
        <v>106.77786899061184</v>
      </c>
      <c r="BE50" s="2">
        <f t="shared" si="152"/>
        <v>107.09872722915871</v>
      </c>
      <c r="BF50" s="2">
        <f t="shared" si="153"/>
        <v>105.56407351019089</v>
      </c>
      <c r="BG50" s="2">
        <f t="shared" si="154"/>
        <v>106.20075861631155</v>
      </c>
      <c r="BH50" s="2">
        <f t="shared" si="155"/>
        <v>102.68065612766064</v>
      </c>
      <c r="BI50" s="2">
        <f t="shared" si="156"/>
        <v>100.54673029798863</v>
      </c>
      <c r="BJ50" s="2">
        <f t="shared" si="157"/>
        <v>101.53523912647161</v>
      </c>
      <c r="BK50" s="2">
        <f t="shared" si="158"/>
        <v>103.25192982008153</v>
      </c>
      <c r="BL50" s="2">
        <f t="shared" si="159"/>
        <v>104.88678518536837</v>
      </c>
      <c r="BM50" s="2">
        <f t="shared" si="160"/>
        <v>102.76968943825963</v>
      </c>
      <c r="BO50" s="2">
        <f t="shared" si="38"/>
        <v>99.349000000000004</v>
      </c>
      <c r="BP50" s="2">
        <f t="shared" si="39"/>
        <v>97.144999999999996</v>
      </c>
      <c r="BQ50" s="2">
        <f t="shared" si="40"/>
        <v>94.704999999999998</v>
      </c>
      <c r="BR50" s="2">
        <f t="shared" si="41"/>
        <v>94.951999999999998</v>
      </c>
      <c r="BS50" s="2">
        <f t="shared" si="42"/>
        <v>99.147999999999996</v>
      </c>
      <c r="BT50" s="2">
        <f t="shared" si="43"/>
        <v>105.15300000000001</v>
      </c>
      <c r="BU50" s="2">
        <f t="shared" si="44"/>
        <v>104.60299999999999</v>
      </c>
      <c r="BV50" s="2">
        <f t="shared" si="45"/>
        <v>106.017</v>
      </c>
      <c r="BW50" s="2">
        <f t="shared" si="46"/>
        <v>105.224</v>
      </c>
      <c r="BX50" s="2">
        <f t="shared" si="47"/>
        <v>100.033</v>
      </c>
      <c r="BY50" s="2">
        <f t="shared" si="48"/>
        <v>99.566999999999993</v>
      </c>
      <c r="BZ50" s="2">
        <f t="shared" si="49"/>
        <v>100.43300000000001</v>
      </c>
      <c r="CA50" s="2">
        <f t="shared" si="50"/>
        <v>99.661000000000001</v>
      </c>
      <c r="CB50" s="2">
        <f t="shared" si="51"/>
        <v>104.81699999999999</v>
      </c>
      <c r="CC50" s="2">
        <f t="shared" si="52"/>
        <v>103.5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99.109583972125463</v>
      </c>
      <c r="DL50" s="2">
        <f t="shared" si="161"/>
        <v>97.263869512195143</v>
      </c>
      <c r="DM50" s="2">
        <f t="shared" si="161"/>
        <v>96.637208232118738</v>
      </c>
      <c r="DN50" s="2">
        <f t="shared" si="161"/>
        <v>95.712848313090419</v>
      </c>
      <c r="DO50" s="2">
        <f t="shared" si="161"/>
        <v>100.8920026261079</v>
      </c>
      <c r="DP50" s="2">
        <f t="shared" si="161"/>
        <v>106.89611073421601</v>
      </c>
      <c r="DQ50" s="2">
        <f t="shared" si="161"/>
        <v>106.85875675675675</v>
      </c>
      <c r="DR50" s="2">
        <f t="shared" si="161"/>
        <v>105.06471831831833</v>
      </c>
      <c r="DS50" s="2">
        <f t="shared" si="161"/>
        <v>105.37135798319328</v>
      </c>
      <c r="DT50" s="2">
        <f t="shared" si="161"/>
        <v>102.44337387387387</v>
      </c>
      <c r="DU50" s="2">
        <f t="shared" si="161"/>
        <v>100.22072324929971</v>
      </c>
      <c r="DV50" s="2">
        <f t="shared" si="161"/>
        <v>101.29816216216216</v>
      </c>
      <c r="DW50" s="2">
        <f t="shared" si="161"/>
        <v>102.6583045045045</v>
      </c>
      <c r="DX50" s="2">
        <f t="shared" si="161"/>
        <v>104.19032492997198</v>
      </c>
      <c r="DY50" s="2">
        <f t="shared" si="161"/>
        <v>102.42074008467023</v>
      </c>
      <c r="EA50" s="2">
        <f t="shared" si="71"/>
        <v>99.531799634636442</v>
      </c>
      <c r="EB50" s="2">
        <f t="shared" si="72"/>
        <v>102.37027118336209</v>
      </c>
      <c r="EC50" s="2">
        <f t="shared" si="73"/>
        <v>102.85261022769546</v>
      </c>
      <c r="ED50" s="2">
        <f t="shared" si="74"/>
        <v>99.815634103765035</v>
      </c>
      <c r="EE50" s="2">
        <f t="shared" si="75"/>
        <v>100.78616110939419</v>
      </c>
      <c r="EF50" s="2">
        <f t="shared" si="76"/>
        <v>106.11317953650273</v>
      </c>
      <c r="EG50" s="2">
        <f t="shared" si="77"/>
        <v>108.47849610218114</v>
      </c>
      <c r="EH50" s="2">
        <f t="shared" si="78"/>
        <v>108.62732304723549</v>
      </c>
      <c r="EI50" s="2">
        <f t="shared" si="79"/>
        <v>111.18876447629034</v>
      </c>
      <c r="EJ50" s="2">
        <f t="shared" si="80"/>
        <v>104.10905371949777</v>
      </c>
      <c r="EK50" s="2">
        <f t="shared" si="81"/>
        <v>102.46278927504324</v>
      </c>
      <c r="EL50" s="2">
        <f t="shared" si="82"/>
        <v>102.947907671688</v>
      </c>
      <c r="EM50" s="2">
        <f t="shared" si="83"/>
        <v>106.74184406844925</v>
      </c>
      <c r="EN50" s="2">
        <f t="shared" si="84"/>
        <v>109.1648543838392</v>
      </c>
      <c r="EO50" s="2">
        <f t="shared" si="85"/>
        <v>105.01663828653024</v>
      </c>
      <c r="EQ50" s="2">
        <f t="shared" si="86"/>
        <v>97.86055673047062</v>
      </c>
      <c r="ER50" s="2">
        <f t="shared" si="162"/>
        <v>100.54989461247422</v>
      </c>
      <c r="ES50" s="2">
        <f t="shared" si="162"/>
        <v>98.43970030446313</v>
      </c>
      <c r="ET50" s="2">
        <f t="shared" si="162"/>
        <v>98.109687915963931</v>
      </c>
      <c r="EU50" s="2">
        <f t="shared" si="162"/>
        <v>98.873166954120308</v>
      </c>
      <c r="EV50" s="2">
        <f t="shared" si="162"/>
        <v>103.5703631350675</v>
      </c>
      <c r="EW50" s="2">
        <f t="shared" si="162"/>
        <v>107.47100908657002</v>
      </c>
      <c r="EX50" s="2">
        <f t="shared" si="162"/>
        <v>108.33895362585305</v>
      </c>
      <c r="EY50" s="2">
        <f t="shared" si="162"/>
        <v>109.99348158103599</v>
      </c>
      <c r="EZ50" s="2">
        <f t="shared" si="162"/>
        <v>103.508678725583</v>
      </c>
      <c r="FA50" s="2">
        <f t="shared" si="162"/>
        <v>104.88313667630382</v>
      </c>
      <c r="FB50" s="2">
        <f t="shared" si="162"/>
        <v>105.41300278358736</v>
      </c>
      <c r="FC50" s="2">
        <f t="shared" si="162"/>
        <v>107.16420464761907</v>
      </c>
      <c r="FD50" s="2">
        <f t="shared" si="162"/>
        <v>107.16666228883918</v>
      </c>
      <c r="FE50" s="2">
        <f t="shared" si="162"/>
        <v>103.73584054498028</v>
      </c>
      <c r="FG50" s="2">
        <f t="shared" si="88"/>
        <v>0.16338566106924801</v>
      </c>
      <c r="FH50" s="2">
        <f t="shared" si="163"/>
        <v>0.1643729610245134</v>
      </c>
      <c r="FI50" s="2">
        <f t="shared" si="163"/>
        <v>0.15359980311692817</v>
      </c>
      <c r="FJ50" s="2">
        <f t="shared" si="163"/>
        <v>0.16454466512760738</v>
      </c>
      <c r="FK50" s="2">
        <f t="shared" si="163"/>
        <v>0.151719171036966</v>
      </c>
      <c r="FL50" s="2">
        <f t="shared" si="163"/>
        <v>0.1509572005189995</v>
      </c>
      <c r="FM50" s="2">
        <f t="shared" si="163"/>
        <v>0.14816671455827737</v>
      </c>
      <c r="FN50" s="2">
        <f t="shared" si="163"/>
        <v>0.14016748136246071</v>
      </c>
      <c r="FO50" s="2">
        <f t="shared" si="163"/>
        <v>0.142577384502103</v>
      </c>
      <c r="FP50" s="2">
        <f t="shared" si="163"/>
        <v>0.14246201404076819</v>
      </c>
      <c r="FQ50" s="2">
        <f t="shared" si="163"/>
        <v>0.14538009276570141</v>
      </c>
      <c r="FR50" s="2">
        <f t="shared" si="163"/>
        <v>0.14367606223048532</v>
      </c>
      <c r="FS50" s="2">
        <f t="shared" si="163"/>
        <v>0.14536844242673308</v>
      </c>
      <c r="FT50" s="2">
        <f t="shared" si="163"/>
        <v>0.14001149071413738</v>
      </c>
      <c r="FU50" s="2">
        <f t="shared" si="163"/>
        <v>0.13443039805862239</v>
      </c>
      <c r="FW50" s="2">
        <f t="shared" si="112"/>
        <v>1.6317318857388917E-5</v>
      </c>
      <c r="FX50" s="2">
        <f t="shared" si="164"/>
        <v>2.0184305749751914E-5</v>
      </c>
      <c r="FY50" s="2">
        <f t="shared" si="165"/>
        <v>1.8235802194707126E-5</v>
      </c>
      <c r="FZ50" s="2">
        <f t="shared" si="166"/>
        <v>2.0207728969241248E-5</v>
      </c>
      <c r="GA50" s="2">
        <f t="shared" si="167"/>
        <v>2.0129469144317192E-5</v>
      </c>
      <c r="GB50" s="2">
        <f t="shared" si="168"/>
        <v>2.0702162516404915E-5</v>
      </c>
      <c r="GC50" s="2">
        <f t="shared" si="169"/>
        <v>2.082890401692399E-5</v>
      </c>
      <c r="GD50" s="2">
        <f t="shared" si="170"/>
        <v>2.1292374634431749E-5</v>
      </c>
      <c r="GE50" s="2">
        <f t="shared" si="171"/>
        <v>2.5072937270542255E-5</v>
      </c>
      <c r="GF50" s="2">
        <f t="shared" si="172"/>
        <v>2.3071860193500044E-5</v>
      </c>
      <c r="GG50" s="2">
        <f t="shared" si="173"/>
        <v>2.2840473017620269E-5</v>
      </c>
      <c r="GH50" s="2">
        <f t="shared" si="174"/>
        <v>1.9482338883330591E-5</v>
      </c>
      <c r="GI50" s="2">
        <f t="shared" si="175"/>
        <v>1.7827370283676721E-5</v>
      </c>
      <c r="GJ50" s="2">
        <f t="shared" si="176"/>
        <v>1.5528557555213551E-5</v>
      </c>
      <c r="GK50" s="2">
        <f t="shared" si="177"/>
        <v>1.4268456068758623E-5</v>
      </c>
      <c r="GM50" s="86">
        <f t="shared" si="113"/>
        <v>1.1710447835143923E-6</v>
      </c>
      <c r="GN50" s="86">
        <f t="shared" si="178"/>
        <v>1.2042458650973938E-6</v>
      </c>
      <c r="GO50" s="86">
        <f t="shared" si="179"/>
        <v>3.8855145103107874E-7</v>
      </c>
      <c r="GP50" s="86">
        <f t="shared" si="180"/>
        <v>7.2655782778404638E-7</v>
      </c>
      <c r="GQ50" s="86">
        <f t="shared" si="181"/>
        <v>2.1596219385243791E-7</v>
      </c>
      <c r="GR50" s="86">
        <f t="shared" si="182"/>
        <v>2.1755330291699501E-7</v>
      </c>
      <c r="GS50" s="86">
        <f t="shared" si="183"/>
        <v>1.3874397119330948E-7</v>
      </c>
      <c r="GT50" s="86">
        <f t="shared" si="184"/>
        <v>4.2878293070237242E-8</v>
      </c>
      <c r="GU50" s="86">
        <f t="shared" si="185"/>
        <v>3.5269678678664768E-8</v>
      </c>
      <c r="GV50" s="86">
        <f t="shared" si="186"/>
        <v>7.6674017724666608E-8</v>
      </c>
      <c r="GW50" s="86">
        <f t="shared" si="187"/>
        <v>4.4938613497006814E-8</v>
      </c>
      <c r="GX50" s="86">
        <f t="shared" si="188"/>
        <v>1.0209504830083073E-7</v>
      </c>
      <c r="GY50" s="86">
        <f t="shared" si="189"/>
        <v>7.8719874522712779E-8</v>
      </c>
      <c r="GZ50" s="86">
        <f t="shared" si="190"/>
        <v>2.0415755401672027E-8</v>
      </c>
      <c r="HA50" s="86">
        <f t="shared" si="191"/>
        <v>5.4318361455072588E-9</v>
      </c>
      <c r="HC50" s="86">
        <f t="shared" si="145"/>
        <v>2.8738553406224532E-17</v>
      </c>
      <c r="HD50" s="86">
        <f t="shared" si="192"/>
        <v>6.194839114240728E-17</v>
      </c>
      <c r="HE50" s="86">
        <f t="shared" si="193"/>
        <v>3.9744414628366699E-20</v>
      </c>
      <c r="HF50" s="86">
        <f t="shared" si="194"/>
        <v>5.5362318228900779E-20</v>
      </c>
      <c r="HG50" s="86">
        <f t="shared" si="195"/>
        <v>9.9651771443773875E-21</v>
      </c>
      <c r="HH50" s="86">
        <f t="shared" si="196"/>
        <v>4.5066680567863826E-20</v>
      </c>
      <c r="HI50" s="86">
        <f t="shared" si="197"/>
        <v>5.6745845896532023E-24</v>
      </c>
      <c r="HJ50" s="86">
        <f t="shared" si="198"/>
        <v>1.786577887019832E-20</v>
      </c>
      <c r="HK50" s="86">
        <f t="shared" si="199"/>
        <v>5.8008842403606885E-23</v>
      </c>
      <c r="HL50" s="86">
        <f t="shared" si="200"/>
        <v>1.0959678477701327E-21</v>
      </c>
      <c r="HM50" s="86">
        <f t="shared" si="201"/>
        <v>8.4758072690672862E-22</v>
      </c>
      <c r="HN50" s="86">
        <f t="shared" si="202"/>
        <v>4.4374142249793747E-22</v>
      </c>
      <c r="HO50" s="86">
        <f t="shared" si="203"/>
        <v>6.6712656796666268E-22</v>
      </c>
      <c r="HP50" s="86">
        <f t="shared" si="204"/>
        <v>8.1118355546923728E-25</v>
      </c>
      <c r="HQ50" s="86">
        <f t="shared" si="205"/>
        <v>4.3766698888735054E-26</v>
      </c>
      <c r="HS50" s="86">
        <f t="shared" si="114"/>
        <v>5.5211405413118254E-79</v>
      </c>
      <c r="HT50" s="86">
        <f t="shared" si="206"/>
        <v>4.3138568901635263E-76</v>
      </c>
      <c r="HU50" s="86">
        <f t="shared" si="207"/>
        <v>7.1018152460101602E-94</v>
      </c>
      <c r="HV50" s="86">
        <f t="shared" si="208"/>
        <v>6.459820284627829E-93</v>
      </c>
      <c r="HW50" s="86">
        <f t="shared" si="209"/>
        <v>2.9845899551633624E-96</v>
      </c>
      <c r="HX50" s="86">
        <f t="shared" si="210"/>
        <v>1.0726277896305314E-92</v>
      </c>
      <c r="HY50" s="86">
        <f t="shared" si="211"/>
        <v>2.3555052209388844E-114</v>
      </c>
      <c r="HZ50" s="86">
        <f t="shared" si="212"/>
        <v>7.0864479247856147E-95</v>
      </c>
      <c r="IA50" s="86">
        <f t="shared" si="213"/>
        <v>5.4261590195976219E-108</v>
      </c>
      <c r="IB50" s="86">
        <f t="shared" si="214"/>
        <v>1.6714392561616186E-101</v>
      </c>
      <c r="IC50" s="86">
        <f t="shared" si="215"/>
        <v>1.0136565158349789E-103</v>
      </c>
      <c r="ID50" s="86">
        <f t="shared" si="216"/>
        <v>3.7373467582964609E-103</v>
      </c>
      <c r="IE50" s="86">
        <f t="shared" si="217"/>
        <v>5.7035810535463463E-103</v>
      </c>
      <c r="IF50" s="86">
        <f t="shared" si="218"/>
        <v>3.2645599469010114E-65</v>
      </c>
      <c r="IG50" s="86">
        <f t="shared" si="219"/>
        <v>9.6969394301530548E-46</v>
      </c>
      <c r="II50" s="86">
        <f t="shared" si="115"/>
        <v>4.882566381842175E-235</v>
      </c>
      <c r="IJ50" s="86">
        <f t="shared" si="116"/>
        <v>1.134052648694843E-224</v>
      </c>
      <c r="IK50" s="86">
        <f t="shared" si="117"/>
        <v>2.0439830025583651E-280</v>
      </c>
      <c r="IL50" s="86">
        <f t="shared" si="118"/>
        <v>5.1494433427422713E-283</v>
      </c>
      <c r="IM50" s="86">
        <f t="shared" si="119"/>
        <v>1.1658117963877414E-289</v>
      </c>
      <c r="IN50" s="86">
        <f t="shared" si="120"/>
        <v>2.1779844377074584E-274</v>
      </c>
      <c r="IO50" s="86">
        <f t="shared" si="121"/>
        <v>0</v>
      </c>
      <c r="IP50" s="86">
        <f t="shared" si="122"/>
        <v>2.0111445501156876E-278</v>
      </c>
      <c r="IQ50" s="86">
        <f t="shared" si="123"/>
        <v>0</v>
      </c>
      <c r="IR50" s="86">
        <f t="shared" si="124"/>
        <v>1.4062953267874201E-296</v>
      </c>
      <c r="IS50" s="86">
        <f t="shared" si="125"/>
        <v>0</v>
      </c>
      <c r="IT50" s="86">
        <f t="shared" si="126"/>
        <v>1.5127724789042925E-306</v>
      </c>
      <c r="IU50" s="86">
        <f t="shared" si="127"/>
        <v>0</v>
      </c>
      <c r="IV50" s="86">
        <f t="shared" si="128"/>
        <v>7.4860084019476227E-229</v>
      </c>
      <c r="IW50" s="86">
        <f t="shared" si="129"/>
        <v>4.7888769019665109E-199</v>
      </c>
      <c r="IY50" s="86">
        <f t="shared" si="130"/>
        <v>1.1710447835431309E-6</v>
      </c>
      <c r="IZ50" s="86">
        <f t="shared" si="131"/>
        <v>1.2042458651593422E-6</v>
      </c>
      <c r="JA50" s="86">
        <f t="shared" si="132"/>
        <v>3.885514510311185E-7</v>
      </c>
      <c r="JB50" s="86">
        <f t="shared" si="133"/>
        <v>7.2655782778410176E-7</v>
      </c>
      <c r="JC50" s="86">
        <f t="shared" si="134"/>
        <v>2.1596219385244787E-7</v>
      </c>
      <c r="JD50" s="86">
        <f t="shared" si="135"/>
        <v>2.1755330291704009E-7</v>
      </c>
      <c r="JE50" s="86">
        <f t="shared" si="136"/>
        <v>1.3874397119330948E-7</v>
      </c>
      <c r="JF50" s="86">
        <f t="shared" si="137"/>
        <v>4.2878293070255109E-8</v>
      </c>
      <c r="JG50" s="86">
        <f t="shared" si="138"/>
        <v>3.5269678678664828E-8</v>
      </c>
      <c r="JH50" s="86">
        <f t="shared" si="139"/>
        <v>7.6674017724667707E-8</v>
      </c>
      <c r="JI50" s="86">
        <f t="shared" si="140"/>
        <v>4.4938613497007661E-8</v>
      </c>
      <c r="JJ50" s="86">
        <f t="shared" si="141"/>
        <v>1.0209504830083118E-7</v>
      </c>
      <c r="JK50" s="86">
        <f t="shared" si="142"/>
        <v>7.8719874522713441E-8</v>
      </c>
      <c r="JL50" s="86">
        <f t="shared" si="143"/>
        <v>2.0415755401672027E-8</v>
      </c>
      <c r="JM50" s="86">
        <f t="shared" si="144"/>
        <v>5.4318361455072588E-9</v>
      </c>
    </row>
    <row r="51" spans="2:273" x14ac:dyDescent="0.25">
      <c r="B51" s="2">
        <v>24</v>
      </c>
      <c r="C51" s="37">
        <v>98.063000000000002</v>
      </c>
      <c r="D51" s="37">
        <v>96.322999999999993</v>
      </c>
      <c r="E51" s="37">
        <v>95.704999999999998</v>
      </c>
      <c r="F51" s="37">
        <v>95.242000000000004</v>
      </c>
      <c r="G51" s="37">
        <v>101.393</v>
      </c>
      <c r="H51" s="37">
        <v>107</v>
      </c>
      <c r="I51" s="37">
        <v>106.36199999999999</v>
      </c>
      <c r="J51" s="37">
        <v>106.345</v>
      </c>
      <c r="K51" s="37">
        <v>105.517</v>
      </c>
      <c r="L51" s="37">
        <v>101.9</v>
      </c>
      <c r="M51" s="37">
        <v>99.933000000000007</v>
      </c>
      <c r="N51" s="37">
        <v>99.066999999999993</v>
      </c>
      <c r="O51" s="37">
        <v>100.542</v>
      </c>
      <c r="P51" s="37">
        <v>102.033</v>
      </c>
      <c r="Q51" s="37">
        <v>103.217</v>
      </c>
      <c r="S51" s="4">
        <f t="shared" si="8"/>
        <v>99.246520968229447</v>
      </c>
      <c r="T51" s="4">
        <f t="shared" si="9"/>
        <v>98.234907881542838</v>
      </c>
      <c r="U51" s="4">
        <f t="shared" si="10"/>
        <v>97.720534921416004</v>
      </c>
      <c r="V51" s="4">
        <f t="shared" si="11"/>
        <v>96.488289787960383</v>
      </c>
      <c r="W51" s="4">
        <f t="shared" si="12"/>
        <v>100.90126530723877</v>
      </c>
      <c r="X51" s="4">
        <f t="shared" si="13"/>
        <v>106.74778533429897</v>
      </c>
      <c r="Y51" s="4">
        <f t="shared" si="14"/>
        <v>107.07283302856278</v>
      </c>
      <c r="Z51" s="4">
        <f t="shared" si="15"/>
        <v>105.67839660646857</v>
      </c>
      <c r="AA51" s="4">
        <f t="shared" si="16"/>
        <v>106.38208957626262</v>
      </c>
      <c r="AB51" s="4">
        <f t="shared" si="17"/>
        <v>102.72115514729259</v>
      </c>
      <c r="AC51" s="4">
        <f t="shared" si="18"/>
        <v>100.60857705584931</v>
      </c>
      <c r="AD51" s="4">
        <f t="shared" si="19"/>
        <v>101.56076613266615</v>
      </c>
      <c r="AE51" s="4">
        <f t="shared" si="20"/>
        <v>103.33031628738803</v>
      </c>
      <c r="AF51" s="4">
        <f t="shared" si="21"/>
        <v>105.06459152006718</v>
      </c>
      <c r="AG51" s="4">
        <f t="shared" si="22"/>
        <v>102.88858385301731</v>
      </c>
      <c r="AI51" s="4">
        <f t="shared" si="23"/>
        <v>-1.1835209682294447</v>
      </c>
      <c r="AJ51" s="4">
        <f t="shared" si="24"/>
        <v>-1.9119078815428452</v>
      </c>
      <c r="AK51" s="4">
        <f t="shared" si="25"/>
        <v>-2.0155349214160054</v>
      </c>
      <c r="AL51" s="4">
        <f t="shared" si="26"/>
        <v>-1.2462897879603787</v>
      </c>
      <c r="AM51" s="4">
        <f t="shared" si="27"/>
        <v>0.49173469276122717</v>
      </c>
      <c r="AN51" s="4">
        <f t="shared" si="28"/>
        <v>0.25221466570103246</v>
      </c>
      <c r="AO51" s="4">
        <f t="shared" si="29"/>
        <v>-0.71083302856278863</v>
      </c>
      <c r="AP51" s="4">
        <f t="shared" si="30"/>
        <v>0.66660339353143172</v>
      </c>
      <c r="AQ51" s="4">
        <f t="shared" si="31"/>
        <v>-0.86508957626261918</v>
      </c>
      <c r="AR51" s="4">
        <f t="shared" si="32"/>
        <v>-0.82115514729258621</v>
      </c>
      <c r="AS51" s="4">
        <f t="shared" si="33"/>
        <v>-0.67557705584930261</v>
      </c>
      <c r="AT51" s="4">
        <f t="shared" si="34"/>
        <v>-2.4937661326661527</v>
      </c>
      <c r="AU51" s="4">
        <f t="shared" si="35"/>
        <v>-2.7883162873880281</v>
      </c>
      <c r="AV51" s="4">
        <f t="shared" si="146"/>
        <v>-3.031591520067181</v>
      </c>
      <c r="AW51" s="4">
        <f t="shared" si="146"/>
        <v>0.32841614698268984</v>
      </c>
      <c r="AY51" s="2">
        <f t="shared" si="96"/>
        <v>99.244041867444636</v>
      </c>
      <c r="AZ51" s="2">
        <f t="shared" si="147"/>
        <v>98.232219233827735</v>
      </c>
      <c r="BA51" s="2">
        <f t="shared" si="148"/>
        <v>97.71960375176694</v>
      </c>
      <c r="BB51" s="2">
        <f t="shared" si="149"/>
        <v>96.486608749273756</v>
      </c>
      <c r="BC51" s="2">
        <f t="shared" si="150"/>
        <v>100.90071925479916</v>
      </c>
      <c r="BD51" s="2">
        <f t="shared" si="151"/>
        <v>106.74724434288441</v>
      </c>
      <c r="BE51" s="2">
        <f t="shared" si="152"/>
        <v>107.07245977006325</v>
      </c>
      <c r="BF51" s="2">
        <f t="shared" si="153"/>
        <v>105.6782668812846</v>
      </c>
      <c r="BG51" s="2">
        <f t="shared" si="154"/>
        <v>106.38198676903154</v>
      </c>
      <c r="BH51" s="2">
        <f t="shared" si="155"/>
        <v>102.72094944444525</v>
      </c>
      <c r="BI51" s="2">
        <f t="shared" si="156"/>
        <v>100.60845005801689</v>
      </c>
      <c r="BJ51" s="2">
        <f t="shared" si="157"/>
        <v>101.56050263155458</v>
      </c>
      <c r="BK51" s="2">
        <f t="shared" si="158"/>
        <v>103.33011124155068</v>
      </c>
      <c r="BL51" s="2">
        <f t="shared" si="159"/>
        <v>105.06453849950596</v>
      </c>
      <c r="BM51" s="2">
        <f t="shared" si="160"/>
        <v>102.88857054601129</v>
      </c>
      <c r="BO51" s="2">
        <f t="shared" si="38"/>
        <v>98.063000000000002</v>
      </c>
      <c r="BP51" s="2">
        <f t="shared" si="39"/>
        <v>96.322999999999993</v>
      </c>
      <c r="BQ51" s="2">
        <f t="shared" si="40"/>
        <v>95.704999999999998</v>
      </c>
      <c r="BR51" s="2">
        <f t="shared" si="41"/>
        <v>95.242000000000004</v>
      </c>
      <c r="BS51" s="2">
        <f t="shared" si="42"/>
        <v>101.393</v>
      </c>
      <c r="BT51" s="2">
        <f t="shared" si="43"/>
        <v>107</v>
      </c>
      <c r="BU51" s="2">
        <f t="shared" si="44"/>
        <v>106.36199999999999</v>
      </c>
      <c r="BV51" s="2">
        <f t="shared" si="45"/>
        <v>106.345</v>
      </c>
      <c r="BW51" s="2">
        <f t="shared" si="46"/>
        <v>105.517</v>
      </c>
      <c r="BX51" s="2">
        <f t="shared" si="47"/>
        <v>101.9</v>
      </c>
      <c r="BY51" s="2">
        <f t="shared" si="48"/>
        <v>99.933000000000007</v>
      </c>
      <c r="BZ51" s="2">
        <f t="shared" si="49"/>
        <v>99.066999999999993</v>
      </c>
      <c r="CA51" s="2">
        <f t="shared" si="50"/>
        <v>100.542</v>
      </c>
      <c r="CB51" s="2">
        <f t="shared" si="51"/>
        <v>102.033</v>
      </c>
      <c r="CC51" s="2">
        <f t="shared" si="52"/>
        <v>103.217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99.210908710801419</v>
      </c>
      <c r="DL51" s="2">
        <f t="shared" si="161"/>
        <v>97.374760975609775</v>
      </c>
      <c r="DM51" s="2">
        <f t="shared" si="161"/>
        <v>96.735953373819143</v>
      </c>
      <c r="DN51" s="2">
        <f t="shared" si="161"/>
        <v>95.800067341430506</v>
      </c>
      <c r="DO51" s="2">
        <f t="shared" si="161"/>
        <v>100.95137629937631</v>
      </c>
      <c r="DP51" s="2">
        <f t="shared" si="161"/>
        <v>106.90343746580589</v>
      </c>
      <c r="DQ51" s="2">
        <f t="shared" si="161"/>
        <v>106.8373489805595</v>
      </c>
      <c r="DR51" s="2">
        <f t="shared" si="161"/>
        <v>105.18092462462464</v>
      </c>
      <c r="DS51" s="2">
        <f t="shared" si="161"/>
        <v>105.54040000000001</v>
      </c>
      <c r="DT51" s="2">
        <f t="shared" si="161"/>
        <v>102.49445945945946</v>
      </c>
      <c r="DU51" s="2">
        <f t="shared" si="161"/>
        <v>100.28811428571427</v>
      </c>
      <c r="DV51" s="2">
        <f t="shared" si="161"/>
        <v>101.33026979611191</v>
      </c>
      <c r="DW51" s="2">
        <f t="shared" si="161"/>
        <v>102.72302882882883</v>
      </c>
      <c r="DX51" s="2">
        <f t="shared" si="161"/>
        <v>104.36356246498597</v>
      </c>
      <c r="DY51" s="2">
        <f t="shared" si="161"/>
        <v>102.5449984402852</v>
      </c>
      <c r="EA51" s="2">
        <f t="shared" si="71"/>
        <v>99.398939166971104</v>
      </c>
      <c r="EB51" s="2">
        <f t="shared" si="72"/>
        <v>102.20797393515576</v>
      </c>
      <c r="EC51" s="2">
        <f t="shared" si="73"/>
        <v>102.66352998578691</v>
      </c>
      <c r="ED51" s="2">
        <f t="shared" si="74"/>
        <v>99.66593334636994</v>
      </c>
      <c r="EE51" s="2">
        <f t="shared" si="75"/>
        <v>100.64266476783909</v>
      </c>
      <c r="EF51" s="2">
        <f t="shared" si="76"/>
        <v>105.9463995603188</v>
      </c>
      <c r="EG51" s="2">
        <f t="shared" si="77"/>
        <v>108.30535586721916</v>
      </c>
      <c r="EH51" s="2">
        <f t="shared" si="78"/>
        <v>108.46072603406324</v>
      </c>
      <c r="EI51" s="2">
        <f t="shared" si="79"/>
        <v>110.99795677502038</v>
      </c>
      <c r="EJ51" s="2">
        <f t="shared" si="80"/>
        <v>103.96442513622367</v>
      </c>
      <c r="EK51" s="2">
        <f t="shared" si="81"/>
        <v>102.32547759081616</v>
      </c>
      <c r="EL51" s="2">
        <f t="shared" si="82"/>
        <v>102.81163948352021</v>
      </c>
      <c r="EM51" s="2">
        <f t="shared" si="83"/>
        <v>106.5851002122422</v>
      </c>
      <c r="EN51" s="2">
        <f t="shared" si="84"/>
        <v>108.9915002245712</v>
      </c>
      <c r="EO51" s="2">
        <f t="shared" si="85"/>
        <v>104.90624765349835</v>
      </c>
      <c r="EQ51" s="2">
        <f t="shared" si="86"/>
        <v>97.748538000056456</v>
      </c>
      <c r="ER51" s="2">
        <f t="shared" si="162"/>
        <v>100.41091624716697</v>
      </c>
      <c r="ES51" s="2">
        <f t="shared" si="162"/>
        <v>98.305861063764738</v>
      </c>
      <c r="ET51" s="2">
        <f t="shared" si="162"/>
        <v>97.981728029625302</v>
      </c>
      <c r="EU51" s="2">
        <f t="shared" si="162"/>
        <v>98.754230511237054</v>
      </c>
      <c r="EV51" s="2">
        <f t="shared" si="162"/>
        <v>103.43690470733723</v>
      </c>
      <c r="EW51" s="2">
        <f t="shared" si="162"/>
        <v>107.31067375690789</v>
      </c>
      <c r="EX51" s="2">
        <f t="shared" si="162"/>
        <v>108.17606786993174</v>
      </c>
      <c r="EY51" s="2">
        <f t="shared" si="162"/>
        <v>109.81820671223558</v>
      </c>
      <c r="EZ51" s="2">
        <f t="shared" si="162"/>
        <v>103.37132350051287</v>
      </c>
      <c r="FA51" s="2">
        <f t="shared" si="162"/>
        <v>104.71419585206915</v>
      </c>
      <c r="FB51" s="2">
        <f t="shared" si="162"/>
        <v>105.24511617038563</v>
      </c>
      <c r="FC51" s="2">
        <f t="shared" si="162"/>
        <v>107.00206561142859</v>
      </c>
      <c r="FD51" s="2">
        <f t="shared" si="162"/>
        <v>107.01839534133747</v>
      </c>
      <c r="FE51" s="2">
        <f t="shared" si="162"/>
        <v>103.64200764187871</v>
      </c>
      <c r="FG51" s="2">
        <f t="shared" si="88"/>
        <v>0.17636868815812004</v>
      </c>
      <c r="FH51" s="2">
        <f t="shared" si="163"/>
        <v>0.17741780409255919</v>
      </c>
      <c r="FI51" s="2">
        <f t="shared" si="163"/>
        <v>0.16595947627120561</v>
      </c>
      <c r="FJ51" s="2">
        <f t="shared" si="163"/>
        <v>0.17760023870287608</v>
      </c>
      <c r="FK51" s="2">
        <f t="shared" si="163"/>
        <v>0.16395682980811893</v>
      </c>
      <c r="FL51" s="2">
        <f t="shared" si="163"/>
        <v>0.16314521915735822</v>
      </c>
      <c r="FM51" s="2">
        <f t="shared" si="163"/>
        <v>0.16017193691776258</v>
      </c>
      <c r="FN51" s="2">
        <f t="shared" si="163"/>
        <v>0.15163994412049531</v>
      </c>
      <c r="FO51" s="2">
        <f t="shared" si="163"/>
        <v>0.15421171730365293</v>
      </c>
      <c r="FP51" s="2">
        <f t="shared" si="163"/>
        <v>0.15408862444502872</v>
      </c>
      <c r="FQ51" s="2">
        <f t="shared" si="163"/>
        <v>0.1572011964580026</v>
      </c>
      <c r="FR51" s="2">
        <f t="shared" si="163"/>
        <v>0.15538380032060009</v>
      </c>
      <c r="FS51" s="2">
        <f t="shared" si="163"/>
        <v>0.15718877304698287</v>
      </c>
      <c r="FT51" s="2">
        <f t="shared" si="163"/>
        <v>0.151473435123785</v>
      </c>
      <c r="FU51" s="2">
        <f t="shared" si="163"/>
        <v>0.14551275777059347</v>
      </c>
      <c r="FW51" s="2">
        <f t="shared" si="112"/>
        <v>1.7891556180583528E-5</v>
      </c>
      <c r="FX51" s="2">
        <f t="shared" si="164"/>
        <v>2.2131608061005138E-5</v>
      </c>
      <c r="FY51" s="2">
        <f t="shared" si="165"/>
        <v>1.9995124317108448E-5</v>
      </c>
      <c r="FZ51" s="2">
        <f t="shared" si="166"/>
        <v>2.2157291010373413E-5</v>
      </c>
      <c r="GA51" s="2">
        <f t="shared" si="167"/>
        <v>2.2071481152653296E-5</v>
      </c>
      <c r="GB51" s="2">
        <f t="shared" si="168"/>
        <v>2.2699424474524595E-5</v>
      </c>
      <c r="GC51" s="2">
        <f t="shared" si="169"/>
        <v>2.2838393209563858E-5</v>
      </c>
      <c r="GD51" s="2">
        <f t="shared" si="170"/>
        <v>2.334657657106412E-5</v>
      </c>
      <c r="GE51" s="2">
        <f t="shared" si="171"/>
        <v>2.7491862527826466E-5</v>
      </c>
      <c r="GF51" s="2">
        <f t="shared" si="172"/>
        <v>2.5297735335611892E-5</v>
      </c>
      <c r="GG51" s="2">
        <f t="shared" si="173"/>
        <v>2.5044025466211604E-5</v>
      </c>
      <c r="GH51" s="2">
        <f t="shared" si="174"/>
        <v>2.1361919643133663E-5</v>
      </c>
      <c r="GI51" s="2">
        <f t="shared" si="175"/>
        <v>1.954728919021302E-5</v>
      </c>
      <c r="GJ51" s="2">
        <f t="shared" si="176"/>
        <v>1.7026699268003438E-5</v>
      </c>
      <c r="GK51" s="2">
        <f t="shared" si="177"/>
        <v>1.5645029435152951E-5</v>
      </c>
      <c r="GM51" s="86">
        <f t="shared" si="113"/>
        <v>2.2745631832599173E-6</v>
      </c>
      <c r="GN51" s="86">
        <f t="shared" si="178"/>
        <v>2.3405650252941074E-6</v>
      </c>
      <c r="GO51" s="86">
        <f t="shared" si="179"/>
        <v>7.9927641592809962E-7</v>
      </c>
      <c r="GP51" s="86">
        <f t="shared" si="180"/>
        <v>1.4719117154211984E-6</v>
      </c>
      <c r="GQ51" s="86">
        <f t="shared" si="181"/>
        <v>4.6222546246051469E-7</v>
      </c>
      <c r="GR51" s="86">
        <f t="shared" si="182"/>
        <v>4.641661574380578E-7</v>
      </c>
      <c r="GS51" s="86">
        <f t="shared" si="183"/>
        <v>3.0359546685322043E-7</v>
      </c>
      <c r="GT51" s="86">
        <f t="shared" si="184"/>
        <v>9.9668953961021022E-8</v>
      </c>
      <c r="GU51" s="86">
        <f t="shared" si="185"/>
        <v>8.398482388215014E-8</v>
      </c>
      <c r="GV51" s="86">
        <f t="shared" si="186"/>
        <v>1.7202555997957332E-7</v>
      </c>
      <c r="GW51" s="86">
        <f t="shared" si="187"/>
        <v>1.0618383188939529E-7</v>
      </c>
      <c r="GX51" s="86">
        <f t="shared" si="188"/>
        <v>2.2511801134306627E-7</v>
      </c>
      <c r="GY51" s="86">
        <f t="shared" si="189"/>
        <v>1.781407483176707E-7</v>
      </c>
      <c r="GZ51" s="86">
        <f t="shared" si="190"/>
        <v>5.0166940282144202E-8</v>
      </c>
      <c r="HA51" s="86">
        <f t="shared" si="191"/>
        <v>1.4403837022584413E-8</v>
      </c>
      <c r="HC51" s="86">
        <f t="shared" si="145"/>
        <v>9.820771867742306E-17</v>
      </c>
      <c r="HD51" s="86">
        <f t="shared" si="192"/>
        <v>2.0816593160855405E-16</v>
      </c>
      <c r="HE51" s="86">
        <f t="shared" si="193"/>
        <v>1.7321102898938841E-19</v>
      </c>
      <c r="HF51" s="86">
        <f t="shared" si="194"/>
        <v>2.4492292286273421E-19</v>
      </c>
      <c r="HG51" s="86">
        <f t="shared" si="195"/>
        <v>4.618491536904507E-20</v>
      </c>
      <c r="HH51" s="86">
        <f t="shared" si="196"/>
        <v>1.9619934500999322E-19</v>
      </c>
      <c r="HI51" s="86">
        <f t="shared" si="197"/>
        <v>3.3790008531019887E-23</v>
      </c>
      <c r="HJ51" s="86">
        <f t="shared" si="198"/>
        <v>8.0182897041082572E-20</v>
      </c>
      <c r="HK51" s="86">
        <f t="shared" si="199"/>
        <v>3.2874560050891202E-22</v>
      </c>
      <c r="HL51" s="86">
        <f t="shared" si="200"/>
        <v>5.4816510516475731E-21</v>
      </c>
      <c r="HM51" s="86">
        <f t="shared" si="201"/>
        <v>4.3855298044659502E-21</v>
      </c>
      <c r="HN51" s="86">
        <f t="shared" si="202"/>
        <v>2.2574295612939485E-21</v>
      </c>
      <c r="HO51" s="86">
        <f t="shared" si="203"/>
        <v>3.3478587899573914E-21</v>
      </c>
      <c r="HP51" s="86">
        <f t="shared" si="204"/>
        <v>5.221546477797857E-24</v>
      </c>
      <c r="HQ51" s="86">
        <f t="shared" si="205"/>
        <v>3.1067490026899354E-25</v>
      </c>
      <c r="HS51" s="86">
        <f t="shared" si="114"/>
        <v>2.5241113278875661E-77</v>
      </c>
      <c r="HT51" s="86">
        <f t="shared" si="206"/>
        <v>1.8122173875024421E-74</v>
      </c>
      <c r="HU51" s="86">
        <f t="shared" si="207"/>
        <v>7.1233481170440672E-92</v>
      </c>
      <c r="HV51" s="86">
        <f t="shared" si="208"/>
        <v>6.748115538314619E-91</v>
      </c>
      <c r="HW51" s="86">
        <f t="shared" si="209"/>
        <v>3.5797138620076108E-94</v>
      </c>
      <c r="HX51" s="86">
        <f t="shared" si="210"/>
        <v>1.0479782344206568E-90</v>
      </c>
      <c r="HY51" s="86">
        <f t="shared" si="211"/>
        <v>6.5594268720348083E-112</v>
      </c>
      <c r="HZ51" s="86">
        <f t="shared" si="212"/>
        <v>7.6587831917942483E-93</v>
      </c>
      <c r="IA51" s="86">
        <f t="shared" si="213"/>
        <v>1.2486605703765835E-105</v>
      </c>
      <c r="IB51" s="86">
        <f t="shared" si="214"/>
        <v>2.5827706713044119E-99</v>
      </c>
      <c r="IC51" s="86">
        <f t="shared" si="215"/>
        <v>1.8185944826298909E-101</v>
      </c>
      <c r="ID51" s="86">
        <f t="shared" si="216"/>
        <v>6.0492655722931718E-101</v>
      </c>
      <c r="IE51" s="86">
        <f t="shared" si="217"/>
        <v>8.9980392754855099E-101</v>
      </c>
      <c r="IF51" s="86">
        <f t="shared" si="218"/>
        <v>7.3885129860272742E-64</v>
      </c>
      <c r="IG51" s="86">
        <f t="shared" si="219"/>
        <v>8.097156984719139E-45</v>
      </c>
      <c r="II51" s="86">
        <f t="shared" si="115"/>
        <v>3.6693628971017163E-231</v>
      </c>
      <c r="IJ51" s="86">
        <f t="shared" si="116"/>
        <v>6.7731705038239594E-221</v>
      </c>
      <c r="IK51" s="86">
        <f t="shared" si="117"/>
        <v>9.7248674536455006E-276</v>
      </c>
      <c r="IL51" s="86">
        <f t="shared" si="118"/>
        <v>3.0024169346136835E-278</v>
      </c>
      <c r="IM51" s="86">
        <f t="shared" si="119"/>
        <v>8.7754511380058328E-285</v>
      </c>
      <c r="IN51" s="86">
        <f t="shared" si="120"/>
        <v>9.2856525873008533E-270</v>
      </c>
      <c r="IO51" s="86">
        <f t="shared" si="121"/>
        <v>0</v>
      </c>
      <c r="IP51" s="86">
        <f t="shared" si="122"/>
        <v>1.0327306425154186E-273</v>
      </c>
      <c r="IQ51" s="86">
        <f t="shared" si="123"/>
        <v>0</v>
      </c>
      <c r="IR51" s="86">
        <f t="shared" si="124"/>
        <v>1.6051832358515164E-291</v>
      </c>
      <c r="IS51" s="86">
        <f t="shared" si="125"/>
        <v>7.3316898601871542E-303</v>
      </c>
      <c r="IT51" s="86">
        <f t="shared" si="126"/>
        <v>2.1240372206907604E-301</v>
      </c>
      <c r="IU51" s="86">
        <f t="shared" si="127"/>
        <v>7.8030643493685508E-304</v>
      </c>
      <c r="IV51" s="86">
        <f t="shared" si="128"/>
        <v>4.2711285639188229E-225</v>
      </c>
      <c r="IW51" s="86">
        <f t="shared" si="129"/>
        <v>8.2907573511645661E-196</v>
      </c>
      <c r="IY51" s="86">
        <f t="shared" si="130"/>
        <v>2.2745631833581249E-6</v>
      </c>
      <c r="IZ51" s="86">
        <f t="shared" si="131"/>
        <v>2.3405650255022733E-6</v>
      </c>
      <c r="JA51" s="86">
        <f t="shared" si="132"/>
        <v>7.9927641592827284E-7</v>
      </c>
      <c r="JB51" s="86">
        <f t="shared" si="133"/>
        <v>1.4719117154214434E-6</v>
      </c>
      <c r="JC51" s="86">
        <f t="shared" si="134"/>
        <v>4.6222546246056086E-7</v>
      </c>
      <c r="JD51" s="86">
        <f t="shared" si="135"/>
        <v>4.6416615743825399E-7</v>
      </c>
      <c r="JE51" s="86">
        <f t="shared" si="136"/>
        <v>3.0359546685322048E-7</v>
      </c>
      <c r="JF51" s="86">
        <f t="shared" si="137"/>
        <v>9.9668953961101199E-8</v>
      </c>
      <c r="JG51" s="86">
        <f t="shared" si="138"/>
        <v>8.398482388215047E-8</v>
      </c>
      <c r="JH51" s="86">
        <f t="shared" si="139"/>
        <v>1.720255599795788E-7</v>
      </c>
      <c r="JI51" s="86">
        <f t="shared" si="140"/>
        <v>1.0618383188939967E-7</v>
      </c>
      <c r="JJ51" s="86">
        <f t="shared" si="141"/>
        <v>2.2511801134306852E-7</v>
      </c>
      <c r="JK51" s="86">
        <f t="shared" si="142"/>
        <v>1.7814074831767403E-7</v>
      </c>
      <c r="JL51" s="86">
        <f t="shared" si="143"/>
        <v>5.0166940282144209E-8</v>
      </c>
      <c r="JM51" s="86">
        <f t="shared" si="144"/>
        <v>1.4403837022584413E-8</v>
      </c>
    </row>
    <row r="52" spans="2:273" x14ac:dyDescent="0.25">
      <c r="B52" s="2">
        <v>25</v>
      </c>
      <c r="C52" s="37">
        <v>98.254000000000005</v>
      </c>
      <c r="D52" s="37">
        <v>94.064999999999998</v>
      </c>
      <c r="E52" s="37">
        <v>94.164000000000001</v>
      </c>
      <c r="F52" s="37">
        <v>94.613</v>
      </c>
      <c r="G52" s="37">
        <v>100.902</v>
      </c>
      <c r="H52" s="37">
        <v>105.797</v>
      </c>
      <c r="I52" s="37">
        <v>107.621</v>
      </c>
      <c r="J52" s="37">
        <v>105.44799999999999</v>
      </c>
      <c r="K52" s="37">
        <v>105.19</v>
      </c>
      <c r="L52" s="37">
        <v>102.117</v>
      </c>
      <c r="M52" s="37">
        <v>101.467</v>
      </c>
      <c r="N52" s="37">
        <v>101.083</v>
      </c>
      <c r="O52" s="37">
        <v>102.08499999999999</v>
      </c>
      <c r="P52" s="37">
        <v>104.217</v>
      </c>
      <c r="Q52" s="37">
        <v>101.533</v>
      </c>
      <c r="S52" s="4">
        <f t="shared" si="8"/>
        <v>99.308035596305672</v>
      </c>
      <c r="T52" s="4">
        <f t="shared" si="9"/>
        <v>98.362766517640082</v>
      </c>
      <c r="U52" s="4">
        <f t="shared" si="10"/>
        <v>97.846532746364304</v>
      </c>
      <c r="V52" s="4">
        <f t="shared" si="11"/>
        <v>96.58527635453801</v>
      </c>
      <c r="W52" s="4">
        <f t="shared" si="12"/>
        <v>100.92128254187013</v>
      </c>
      <c r="X52" s="4">
        <f t="shared" si="13"/>
        <v>106.71259473831596</v>
      </c>
      <c r="Y52" s="4">
        <f t="shared" si="14"/>
        <v>107.04434827691109</v>
      </c>
      <c r="Z52" s="4">
        <f t="shared" si="15"/>
        <v>105.7885362097971</v>
      </c>
      <c r="AA52" s="4">
        <f t="shared" si="16"/>
        <v>106.55897336918142</v>
      </c>
      <c r="AB52" s="4">
        <f t="shared" si="17"/>
        <v>102.75810598596546</v>
      </c>
      <c r="AC52" s="4">
        <f t="shared" si="18"/>
        <v>100.66702733811685</v>
      </c>
      <c r="AD52" s="4">
        <f t="shared" si="19"/>
        <v>101.58338515172585</v>
      </c>
      <c r="AE52" s="4">
        <f t="shared" si="20"/>
        <v>103.40630301867849</v>
      </c>
      <c r="AF52" s="4">
        <f t="shared" si="21"/>
        <v>105.23772270511999</v>
      </c>
      <c r="AG52" s="4">
        <f t="shared" si="22"/>
        <v>103.00387375530522</v>
      </c>
      <c r="AI52" s="4">
        <f t="shared" si="23"/>
        <v>-1.0540355963056669</v>
      </c>
      <c r="AJ52" s="4">
        <f t="shared" si="24"/>
        <v>-4.2977665176400848</v>
      </c>
      <c r="AK52" s="4">
        <f t="shared" si="25"/>
        <v>-3.6825327463643021</v>
      </c>
      <c r="AL52" s="4">
        <f t="shared" si="26"/>
        <v>-1.9722763545380104</v>
      </c>
      <c r="AM52" s="4">
        <f t="shared" si="27"/>
        <v>-1.9282541870126124E-2</v>
      </c>
      <c r="AN52" s="4">
        <f t="shared" si="28"/>
        <v>-0.91559473831595994</v>
      </c>
      <c r="AO52" s="4">
        <f t="shared" si="29"/>
        <v>0.57665172308890078</v>
      </c>
      <c r="AP52" s="4">
        <f t="shared" si="30"/>
        <v>-0.34053620979710786</v>
      </c>
      <c r="AQ52" s="4">
        <f t="shared" si="31"/>
        <v>-1.3689733691814183</v>
      </c>
      <c r="AR52" s="4">
        <f t="shared" si="32"/>
        <v>-0.64110598596545287</v>
      </c>
      <c r="AS52" s="4">
        <f t="shared" si="33"/>
        <v>0.79997266188314597</v>
      </c>
      <c r="AT52" s="4">
        <f t="shared" si="34"/>
        <v>-0.50038515172585107</v>
      </c>
      <c r="AU52" s="4">
        <f t="shared" si="35"/>
        <v>-1.321303018678492</v>
      </c>
      <c r="AV52" s="4">
        <f t="shared" si="146"/>
        <v>-1.0207227051199936</v>
      </c>
      <c r="AW52" s="4">
        <f t="shared" si="146"/>
        <v>-1.4708737553052202</v>
      </c>
      <c r="AY52" s="2">
        <f t="shared" si="96"/>
        <v>99.303425206431285</v>
      </c>
      <c r="AZ52" s="2">
        <f t="shared" si="147"/>
        <v>98.357763964594028</v>
      </c>
      <c r="BA52" s="2">
        <f t="shared" si="148"/>
        <v>97.844701910894287</v>
      </c>
      <c r="BB52" s="2">
        <f t="shared" si="149"/>
        <v>96.58202335972031</v>
      </c>
      <c r="BC52" s="2">
        <f t="shared" si="150"/>
        <v>100.92016739249442</v>
      </c>
      <c r="BD52" s="2">
        <f t="shared" si="151"/>
        <v>106.71149311236006</v>
      </c>
      <c r="BE52" s="2">
        <f t="shared" si="152"/>
        <v>107.04356941941342</v>
      </c>
      <c r="BF52" s="2">
        <f t="shared" si="153"/>
        <v>105.78824914955037</v>
      </c>
      <c r="BG52" s="2">
        <f t="shared" si="154"/>
        <v>106.55874067032984</v>
      </c>
      <c r="BH52" s="2">
        <f t="shared" si="155"/>
        <v>102.75766605213239</v>
      </c>
      <c r="BI52" s="2">
        <f t="shared" si="156"/>
        <v>100.66674212179308</v>
      </c>
      <c r="BJ52" s="2">
        <f t="shared" si="157"/>
        <v>101.58283094329403</v>
      </c>
      <c r="BK52" s="2">
        <f t="shared" si="158"/>
        <v>103.40586107407314</v>
      </c>
      <c r="BL52" s="2">
        <f t="shared" si="159"/>
        <v>105.23759899449063</v>
      </c>
      <c r="BM52" s="2">
        <f t="shared" si="160"/>
        <v>103.00384033440491</v>
      </c>
      <c r="BO52" s="2">
        <f t="shared" si="38"/>
        <v>98.254000000000005</v>
      </c>
      <c r="BP52" s="2">
        <f t="shared" si="39"/>
        <v>94.064999999999998</v>
      </c>
      <c r="BQ52" s="2">
        <f t="shared" si="40"/>
        <v>94.164000000000001</v>
      </c>
      <c r="BR52" s="2">
        <f t="shared" si="41"/>
        <v>94.613</v>
      </c>
      <c r="BS52" s="2">
        <f t="shared" si="42"/>
        <v>100.902</v>
      </c>
      <c r="BT52" s="2">
        <f t="shared" si="43"/>
        <v>105.797</v>
      </c>
      <c r="BU52" s="2">
        <f t="shared" si="44"/>
        <v>107.621</v>
      </c>
      <c r="BV52" s="2">
        <f t="shared" si="45"/>
        <v>105.44799999999999</v>
      </c>
      <c r="BW52" s="2">
        <f t="shared" si="46"/>
        <v>105.19</v>
      </c>
      <c r="BX52" s="2">
        <f t="shared" si="47"/>
        <v>102.117</v>
      </c>
      <c r="BY52" s="2">
        <f t="shared" si="48"/>
        <v>101.467</v>
      </c>
      <c r="BZ52" s="2">
        <f t="shared" si="49"/>
        <v>101.083</v>
      </c>
      <c r="CA52" s="2">
        <f t="shared" si="50"/>
        <v>102.08499999999999</v>
      </c>
      <c r="CB52" s="2">
        <f t="shared" si="51"/>
        <v>104.217</v>
      </c>
      <c r="CC52" s="2">
        <f t="shared" si="52"/>
        <v>101.533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99.312233449477375</v>
      </c>
      <c r="DL52" s="2">
        <f t="shared" si="161"/>
        <v>97.48565243902442</v>
      </c>
      <c r="DM52" s="2">
        <f t="shared" si="161"/>
        <v>96.834698515519548</v>
      </c>
      <c r="DN52" s="2">
        <f t="shared" si="161"/>
        <v>95.887286369770592</v>
      </c>
      <c r="DO52" s="2">
        <f t="shared" si="161"/>
        <v>101.01074997264472</v>
      </c>
      <c r="DP52" s="2">
        <f t="shared" si="161"/>
        <v>106.91076419739579</v>
      </c>
      <c r="DQ52" s="2">
        <f t="shared" si="161"/>
        <v>106.81594120436225</v>
      </c>
      <c r="DR52" s="2">
        <f t="shared" si="161"/>
        <v>105.29713093093093</v>
      </c>
      <c r="DS52" s="2">
        <f t="shared" si="161"/>
        <v>105.70944201680672</v>
      </c>
      <c r="DT52" s="2">
        <f t="shared" si="161"/>
        <v>102.54554504504505</v>
      </c>
      <c r="DU52" s="2">
        <f t="shared" si="161"/>
        <v>100.35550532212883</v>
      </c>
      <c r="DV52" s="2">
        <f t="shared" si="161"/>
        <v>101.36237743006164</v>
      </c>
      <c r="DW52" s="2">
        <f t="shared" si="161"/>
        <v>102.78775315315315</v>
      </c>
      <c r="DX52" s="2">
        <f t="shared" si="161"/>
        <v>104.53679999999999</v>
      </c>
      <c r="DY52" s="2">
        <f t="shared" si="161"/>
        <v>102.66925679590017</v>
      </c>
      <c r="EA52" s="2">
        <f t="shared" si="71"/>
        <v>99.26607869930578</v>
      </c>
      <c r="EB52" s="2">
        <f t="shared" si="72"/>
        <v>102.04567668694942</v>
      </c>
      <c r="EC52" s="2">
        <f t="shared" si="73"/>
        <v>102.47444974387835</v>
      </c>
      <c r="ED52" s="2">
        <f t="shared" si="74"/>
        <v>99.516232588974859</v>
      </c>
      <c r="EE52" s="2">
        <f t="shared" si="75"/>
        <v>100.499168426284</v>
      </c>
      <c r="EF52" s="2">
        <f t="shared" si="76"/>
        <v>105.77961958413486</v>
      </c>
      <c r="EG52" s="2">
        <f t="shared" si="77"/>
        <v>108.13221563225719</v>
      </c>
      <c r="EH52" s="2">
        <f t="shared" si="78"/>
        <v>108.29412902089101</v>
      </c>
      <c r="EI52" s="2">
        <f t="shared" si="79"/>
        <v>110.80714907375044</v>
      </c>
      <c r="EJ52" s="2">
        <f t="shared" si="80"/>
        <v>103.81979655294955</v>
      </c>
      <c r="EK52" s="2">
        <f t="shared" si="81"/>
        <v>102.18816590658908</v>
      </c>
      <c r="EL52" s="2">
        <f t="shared" si="82"/>
        <v>102.67537129535243</v>
      </c>
      <c r="EM52" s="2">
        <f t="shared" si="83"/>
        <v>106.42835635603514</v>
      </c>
      <c r="EN52" s="2">
        <f t="shared" si="84"/>
        <v>108.8181460653032</v>
      </c>
      <c r="EO52" s="2">
        <f t="shared" si="85"/>
        <v>104.79585702046647</v>
      </c>
      <c r="EQ52" s="2">
        <f t="shared" si="86"/>
        <v>97.636519269642307</v>
      </c>
      <c r="ER52" s="2">
        <f t="shared" si="162"/>
        <v>100.2719378818597</v>
      </c>
      <c r="ES52" s="2">
        <f t="shared" si="162"/>
        <v>98.172021823066345</v>
      </c>
      <c r="ET52" s="2">
        <f t="shared" si="162"/>
        <v>97.853768143286658</v>
      </c>
      <c r="EU52" s="2">
        <f t="shared" si="162"/>
        <v>98.635294068353801</v>
      </c>
      <c r="EV52" s="2">
        <f t="shared" si="162"/>
        <v>103.30344627960697</v>
      </c>
      <c r="EW52" s="2">
        <f t="shared" si="162"/>
        <v>107.15033842724577</v>
      </c>
      <c r="EX52" s="2">
        <f t="shared" si="162"/>
        <v>108.01318211401042</v>
      </c>
      <c r="EY52" s="2">
        <f t="shared" si="162"/>
        <v>109.64293184343516</v>
      </c>
      <c r="EZ52" s="2">
        <f t="shared" si="162"/>
        <v>103.23396827544273</v>
      </c>
      <c r="FA52" s="2">
        <f t="shared" si="162"/>
        <v>104.54525502783447</v>
      </c>
      <c r="FB52" s="2">
        <f t="shared" si="162"/>
        <v>105.07722955718391</v>
      </c>
      <c r="FC52" s="2">
        <f t="shared" si="162"/>
        <v>106.83992657523811</v>
      </c>
      <c r="FD52" s="2">
        <f t="shared" si="162"/>
        <v>106.87012839383576</v>
      </c>
      <c r="FE52" s="2">
        <f t="shared" si="162"/>
        <v>103.54817473877712</v>
      </c>
      <c r="FG52" s="2">
        <f t="shared" si="88"/>
        <v>0.1901488981869478</v>
      </c>
      <c r="FH52" s="2">
        <f t="shared" si="163"/>
        <v>0.19126094973836361</v>
      </c>
      <c r="FI52" s="2">
        <f t="shared" si="163"/>
        <v>0.17910324084520132</v>
      </c>
      <c r="FJ52" s="2">
        <f t="shared" si="163"/>
        <v>0.19145430586374049</v>
      </c>
      <c r="FK52" s="2">
        <f t="shared" si="163"/>
        <v>0.17697564241221028</v>
      </c>
      <c r="FL52" s="2">
        <f t="shared" si="163"/>
        <v>0.17611316210853534</v>
      </c>
      <c r="FM52" s="2">
        <f t="shared" si="163"/>
        <v>0.17295238602626489</v>
      </c>
      <c r="FN52" s="2">
        <f t="shared" si="163"/>
        <v>0.16387244697011538</v>
      </c>
      <c r="FO52" s="2">
        <f t="shared" si="163"/>
        <v>0.16661093671567007</v>
      </c>
      <c r="FP52" s="2">
        <f t="shared" si="163"/>
        <v>0.16647989480863082</v>
      </c>
      <c r="FQ52" s="2">
        <f t="shared" si="163"/>
        <v>0.16979252800807995</v>
      </c>
      <c r="FR52" s="2">
        <f t="shared" si="163"/>
        <v>0.16785855649356407</v>
      </c>
      <c r="FS52" s="2">
        <f t="shared" si="163"/>
        <v>0.16977930997539936</v>
      </c>
      <c r="FT52" s="2">
        <f t="shared" si="163"/>
        <v>0.16369509777321326</v>
      </c>
      <c r="FU52" s="2">
        <f t="shared" si="163"/>
        <v>0.15734266266411051</v>
      </c>
      <c r="FW52" s="2">
        <f t="shared" si="112"/>
        <v>1.96176673841409E-5</v>
      </c>
      <c r="FX52" s="2">
        <f t="shared" si="164"/>
        <v>2.4266773869635688E-5</v>
      </c>
      <c r="FY52" s="2">
        <f t="shared" si="165"/>
        <v>2.1924175549096681E-5</v>
      </c>
      <c r="FZ52" s="2">
        <f t="shared" si="166"/>
        <v>2.4294934543302368E-5</v>
      </c>
      <c r="GA52" s="2">
        <f t="shared" si="167"/>
        <v>2.4200846306783597E-5</v>
      </c>
      <c r="GB52" s="2">
        <f t="shared" si="168"/>
        <v>2.4889369493607774E-5</v>
      </c>
      <c r="GC52" s="2">
        <f t="shared" si="169"/>
        <v>2.5041745012075587E-5</v>
      </c>
      <c r="GD52" s="2">
        <f t="shared" si="170"/>
        <v>2.5598954504762885E-5</v>
      </c>
      <c r="GE52" s="2">
        <f t="shared" si="171"/>
        <v>3.014414787983564E-5</v>
      </c>
      <c r="GF52" s="2">
        <f t="shared" si="172"/>
        <v>2.7738347506873051E-5</v>
      </c>
      <c r="GG52" s="2">
        <f t="shared" si="173"/>
        <v>2.7460161518047528E-5</v>
      </c>
      <c r="GH52" s="2">
        <f t="shared" si="174"/>
        <v>2.3422830842953746E-5</v>
      </c>
      <c r="GI52" s="2">
        <f t="shared" si="175"/>
        <v>2.1433135970297155E-5</v>
      </c>
      <c r="GJ52" s="2">
        <f t="shared" si="176"/>
        <v>1.8669373831374863E-5</v>
      </c>
      <c r="GK52" s="2">
        <f t="shared" si="177"/>
        <v>1.7154407760728122E-5</v>
      </c>
      <c r="GM52" s="86">
        <f t="shared" si="113"/>
        <v>4.3431324203123335E-6</v>
      </c>
      <c r="GN52" s="86">
        <f t="shared" si="178"/>
        <v>4.4717401084522192E-6</v>
      </c>
      <c r="GO52" s="86">
        <f t="shared" si="179"/>
        <v>1.6137712718001996E-6</v>
      </c>
      <c r="GP52" s="86">
        <f t="shared" si="180"/>
        <v>2.9267182440186211E-6</v>
      </c>
      <c r="GQ52" s="86">
        <f t="shared" si="181"/>
        <v>9.6973597946812798E-7</v>
      </c>
      <c r="GR52" s="86">
        <f t="shared" si="182"/>
        <v>9.7089694340648107E-7</v>
      </c>
      <c r="GS52" s="86">
        <f t="shared" si="183"/>
        <v>6.5079841814622442E-7</v>
      </c>
      <c r="GT52" s="86">
        <f t="shared" si="184"/>
        <v>2.2658989617147709E-7</v>
      </c>
      <c r="GU52" s="86">
        <f t="shared" si="185"/>
        <v>1.953940624628057E-7</v>
      </c>
      <c r="GV52" s="86">
        <f t="shared" si="186"/>
        <v>3.7789829565339933E-7</v>
      </c>
      <c r="GW52" s="86">
        <f t="shared" si="187"/>
        <v>2.4515656613951479E-7</v>
      </c>
      <c r="GX52" s="86">
        <f t="shared" si="188"/>
        <v>4.8628028341304615E-7</v>
      </c>
      <c r="GY52" s="86">
        <f t="shared" si="189"/>
        <v>3.9451663498709713E-7</v>
      </c>
      <c r="GZ52" s="86">
        <f t="shared" si="190"/>
        <v>1.2032940334901333E-7</v>
      </c>
      <c r="HA52" s="86">
        <f t="shared" si="191"/>
        <v>3.7197980552917148E-8</v>
      </c>
      <c r="HC52" s="86">
        <f t="shared" si="145"/>
        <v>3.2874642583844029E-16</v>
      </c>
      <c r="HD52" s="86">
        <f t="shared" si="192"/>
        <v>6.8530679953606653E-16</v>
      </c>
      <c r="HE52" s="86">
        <f t="shared" si="193"/>
        <v>7.3607527355496064E-19</v>
      </c>
      <c r="HF52" s="86">
        <f t="shared" si="194"/>
        <v>1.0557949164727822E-18</v>
      </c>
      <c r="HG52" s="86">
        <f t="shared" si="195"/>
        <v>2.0844286996803453E-19</v>
      </c>
      <c r="HH52" s="86">
        <f t="shared" si="196"/>
        <v>8.328577945997101E-19</v>
      </c>
      <c r="HI52" s="86">
        <f t="shared" si="197"/>
        <v>1.9509182769131443E-22</v>
      </c>
      <c r="HJ52" s="86">
        <f t="shared" si="198"/>
        <v>3.5071104652282716E-19</v>
      </c>
      <c r="HK52" s="86">
        <f t="shared" si="199"/>
        <v>1.8070484092174977E-21</v>
      </c>
      <c r="HL52" s="86">
        <f t="shared" si="200"/>
        <v>2.6663033076709127E-20</v>
      </c>
      <c r="HM52" s="86">
        <f t="shared" si="201"/>
        <v>2.2044290858591162E-20</v>
      </c>
      <c r="HN52" s="86">
        <f t="shared" si="202"/>
        <v>1.1167551888290581E-20</v>
      </c>
      <c r="HO52" s="86">
        <f t="shared" si="203"/>
        <v>1.634133028551232E-20</v>
      </c>
      <c r="HP52" s="86">
        <f t="shared" si="204"/>
        <v>3.2538369152269578E-23</v>
      </c>
      <c r="HQ52" s="86">
        <f t="shared" si="205"/>
        <v>2.1313517592093527E-24</v>
      </c>
      <c r="HS52" s="86">
        <f t="shared" si="114"/>
        <v>1.1071947281605952E-75</v>
      </c>
      <c r="HT52" s="86">
        <f t="shared" si="206"/>
        <v>7.3065116453359013E-73</v>
      </c>
      <c r="HU52" s="86">
        <f t="shared" si="207"/>
        <v>6.7933671292518268E-90</v>
      </c>
      <c r="HV52" s="86">
        <f t="shared" si="208"/>
        <v>6.692747059278447E-89</v>
      </c>
      <c r="HW52" s="86">
        <f t="shared" si="209"/>
        <v>4.0714871326111393E-92</v>
      </c>
      <c r="HX52" s="86">
        <f t="shared" si="210"/>
        <v>9.7344111251471461E-89</v>
      </c>
      <c r="HY52" s="86">
        <f t="shared" si="211"/>
        <v>1.7173915747787546E-109</v>
      </c>
      <c r="HZ52" s="86">
        <f t="shared" si="212"/>
        <v>7.861439830753073E-91</v>
      </c>
      <c r="IA52" s="86">
        <f t="shared" si="213"/>
        <v>2.7033617285496308E-103</v>
      </c>
      <c r="IB52" s="86">
        <f t="shared" si="214"/>
        <v>3.7744788635487429E-97</v>
      </c>
      <c r="IC52" s="86">
        <f t="shared" si="215"/>
        <v>3.0793149118880906E-99</v>
      </c>
      <c r="ID52" s="86">
        <f t="shared" si="216"/>
        <v>9.2591603743704368E-99</v>
      </c>
      <c r="IE52" s="86">
        <f t="shared" si="217"/>
        <v>1.3430106767826229E-98</v>
      </c>
      <c r="IF52" s="86">
        <f t="shared" si="218"/>
        <v>1.617159782290794E-62</v>
      </c>
      <c r="IG52" s="86">
        <f t="shared" si="219"/>
        <v>6.6124960963336619E-44</v>
      </c>
      <c r="II52" s="86">
        <f t="shared" si="115"/>
        <v>2.559019410229018E-227</v>
      </c>
      <c r="IJ52" s="86">
        <f t="shared" si="116"/>
        <v>3.7558209033384576E-217</v>
      </c>
      <c r="IK52" s="86">
        <f t="shared" si="117"/>
        <v>4.2238229331630869E-271</v>
      </c>
      <c r="IL52" s="86">
        <f t="shared" si="118"/>
        <v>1.593913208206178E-273</v>
      </c>
      <c r="IM52" s="86">
        <f t="shared" si="119"/>
        <v>6.001491087315392E-280</v>
      </c>
      <c r="IN52" s="86">
        <f t="shared" si="120"/>
        <v>3.6134954420306517E-265</v>
      </c>
      <c r="IO52" s="86">
        <f t="shared" si="121"/>
        <v>0</v>
      </c>
      <c r="IP52" s="86">
        <f t="shared" si="122"/>
        <v>4.8315860732270826E-269</v>
      </c>
      <c r="IQ52" s="86">
        <f t="shared" si="123"/>
        <v>0</v>
      </c>
      <c r="IR52" s="86">
        <f t="shared" si="124"/>
        <v>1.6566136090095087E-286</v>
      </c>
      <c r="IS52" s="86">
        <f t="shared" si="125"/>
        <v>1.1757589544124274E-297</v>
      </c>
      <c r="IT52" s="86">
        <f t="shared" si="126"/>
        <v>2.6959771299610189E-296</v>
      </c>
      <c r="IU52" s="86">
        <f t="shared" si="127"/>
        <v>9.8940202994293756E-299</v>
      </c>
      <c r="IV52" s="86">
        <f t="shared" si="128"/>
        <v>2.2673593660328299E-221</v>
      </c>
      <c r="IW52" s="86">
        <f t="shared" si="129"/>
        <v>1.3494951198737646E-192</v>
      </c>
      <c r="IY52" s="86">
        <f t="shared" si="130"/>
        <v>4.3431324206410797E-6</v>
      </c>
      <c r="IZ52" s="86">
        <f t="shared" si="131"/>
        <v>4.4717401091375256E-6</v>
      </c>
      <c r="JA52" s="86">
        <f t="shared" si="132"/>
        <v>1.6137712718009357E-6</v>
      </c>
      <c r="JB52" s="86">
        <f t="shared" si="133"/>
        <v>2.926718244019677E-6</v>
      </c>
      <c r="JC52" s="86">
        <f t="shared" si="134"/>
        <v>9.6973597946833635E-7</v>
      </c>
      <c r="JD52" s="86">
        <f t="shared" si="135"/>
        <v>9.7089694340731392E-7</v>
      </c>
      <c r="JE52" s="86">
        <f t="shared" si="136"/>
        <v>6.5079841814622463E-7</v>
      </c>
      <c r="JF52" s="86">
        <f t="shared" si="137"/>
        <v>2.2658989617182779E-7</v>
      </c>
      <c r="JG52" s="86">
        <f t="shared" si="138"/>
        <v>1.953940624628075E-7</v>
      </c>
      <c r="JH52" s="86">
        <f t="shared" si="139"/>
        <v>3.7789829565342602E-7</v>
      </c>
      <c r="JI52" s="86">
        <f t="shared" si="140"/>
        <v>2.4515656613953681E-7</v>
      </c>
      <c r="JJ52" s="86">
        <f t="shared" si="141"/>
        <v>4.8628028341305726E-7</v>
      </c>
      <c r="JK52" s="86">
        <f t="shared" si="142"/>
        <v>3.9451663498711349E-7</v>
      </c>
      <c r="JL52" s="86">
        <f t="shared" si="143"/>
        <v>1.2032940334901336E-7</v>
      </c>
      <c r="JM52" s="86">
        <f t="shared" si="144"/>
        <v>3.7197980552917148E-8</v>
      </c>
    </row>
    <row r="53" spans="2:273" x14ac:dyDescent="0.25">
      <c r="B53" s="2">
        <v>26</v>
      </c>
      <c r="C53" s="37">
        <v>96.444000000000003</v>
      </c>
      <c r="D53" s="37">
        <v>96.418999999999997</v>
      </c>
      <c r="E53" s="37">
        <v>94.311000000000007</v>
      </c>
      <c r="F53" s="37">
        <v>95.403000000000006</v>
      </c>
      <c r="G53" s="37">
        <v>101.04900000000001</v>
      </c>
      <c r="H53" s="37">
        <v>106.746</v>
      </c>
      <c r="I53" s="37">
        <v>105.276</v>
      </c>
      <c r="J53" s="37">
        <v>103.483</v>
      </c>
      <c r="K53" s="37">
        <v>105.828</v>
      </c>
      <c r="L53" s="37">
        <v>102.55</v>
      </c>
      <c r="M53" s="37">
        <v>100.81699999999999</v>
      </c>
      <c r="N53" s="37">
        <v>100.25</v>
      </c>
      <c r="O53" s="37">
        <v>102.136</v>
      </c>
      <c r="P53" s="37">
        <v>103.833</v>
      </c>
      <c r="Q53" s="37">
        <v>102.06699999999999</v>
      </c>
      <c r="S53" s="4">
        <f t="shared" si="8"/>
        <v>99.364550666665536</v>
      </c>
      <c r="T53" s="4">
        <f t="shared" si="9"/>
        <v>98.488359771717001</v>
      </c>
      <c r="U53" s="4">
        <f t="shared" si="10"/>
        <v>97.970045859455212</v>
      </c>
      <c r="V53" s="4">
        <f t="shared" si="11"/>
        <v>96.679794417615042</v>
      </c>
      <c r="W53" s="4">
        <f t="shared" si="12"/>
        <v>100.93599381654397</v>
      </c>
      <c r="X53" s="4">
        <f t="shared" si="13"/>
        <v>106.67238351166296</v>
      </c>
      <c r="Y53" s="4">
        <f t="shared" si="14"/>
        <v>107.01331537529578</v>
      </c>
      <c r="Z53" s="4">
        <f t="shared" si="15"/>
        <v>105.89405330061952</v>
      </c>
      <c r="AA53" s="4">
        <f t="shared" si="16"/>
        <v>106.73080419910804</v>
      </c>
      <c r="AB53" s="4">
        <f t="shared" si="17"/>
        <v>102.79129936478883</v>
      </c>
      <c r="AC53" s="4">
        <f t="shared" si="18"/>
        <v>100.7217900689643</v>
      </c>
      <c r="AD53" s="4">
        <f t="shared" si="19"/>
        <v>101.60300040077198</v>
      </c>
      <c r="AE53" s="4">
        <f t="shared" si="20"/>
        <v>103.4796645016232</v>
      </c>
      <c r="AF53" s="4">
        <f t="shared" si="21"/>
        <v>105.40554106840588</v>
      </c>
      <c r="AG53" s="4">
        <f t="shared" si="22"/>
        <v>103.1150976271984</v>
      </c>
      <c r="AI53" s="4">
        <f t="shared" si="23"/>
        <v>-2.9205506666655339</v>
      </c>
      <c r="AJ53" s="4">
        <f t="shared" si="24"/>
        <v>-2.0693597717170036</v>
      </c>
      <c r="AK53" s="4">
        <f t="shared" si="25"/>
        <v>-3.6590458594552047</v>
      </c>
      <c r="AL53" s="4">
        <f t="shared" si="26"/>
        <v>-1.2767944176150365</v>
      </c>
      <c r="AM53" s="4">
        <f t="shared" si="27"/>
        <v>0.11300618345603652</v>
      </c>
      <c r="AN53" s="4">
        <f t="shared" si="28"/>
        <v>7.3616488337037822E-2</v>
      </c>
      <c r="AO53" s="4">
        <f t="shared" si="29"/>
        <v>-1.7373153752957791</v>
      </c>
      <c r="AP53" s="4">
        <f t="shared" si="30"/>
        <v>-2.4110533006195141</v>
      </c>
      <c r="AQ53" s="4">
        <f t="shared" si="31"/>
        <v>-0.90280419910803289</v>
      </c>
      <c r="AR53" s="4">
        <f t="shared" si="32"/>
        <v>-0.24129936478882996</v>
      </c>
      <c r="AS53" s="4">
        <f t="shared" si="33"/>
        <v>9.5209931035697082E-2</v>
      </c>
      <c r="AT53" s="4">
        <f t="shared" si="34"/>
        <v>-1.3530004007719754</v>
      </c>
      <c r="AU53" s="4">
        <f t="shared" si="35"/>
        <v>-1.3436645016232092</v>
      </c>
      <c r="AV53" s="4">
        <f t="shared" si="146"/>
        <v>-1.5725410684058829</v>
      </c>
      <c r="AW53" s="4">
        <f t="shared" si="146"/>
        <v>-1.0480976271984019</v>
      </c>
      <c r="AY53" s="2">
        <f t="shared" si="96"/>
        <v>99.356127298998516</v>
      </c>
      <c r="AZ53" s="2">
        <f t="shared" si="147"/>
        <v>98.479216067508958</v>
      </c>
      <c r="BA53" s="2">
        <f t="shared" si="148"/>
        <v>97.966514952963124</v>
      </c>
      <c r="BB53" s="2">
        <f t="shared" si="149"/>
        <v>96.673620168717505</v>
      </c>
      <c r="BC53" s="2">
        <f t="shared" si="150"/>
        <v>100.93376298899116</v>
      </c>
      <c r="BD53" s="2">
        <f t="shared" si="151"/>
        <v>106.67018573898675</v>
      </c>
      <c r="BE53" s="2">
        <f t="shared" si="152"/>
        <v>107.01172431521414</v>
      </c>
      <c r="BF53" s="2">
        <f t="shared" si="153"/>
        <v>105.89343244900586</v>
      </c>
      <c r="BG53" s="2">
        <f t="shared" si="154"/>
        <v>106.73028995023795</v>
      </c>
      <c r="BH53" s="2">
        <f t="shared" si="155"/>
        <v>102.7903787358394</v>
      </c>
      <c r="BI53" s="2">
        <f t="shared" si="156"/>
        <v>100.7211646183857</v>
      </c>
      <c r="BJ53" s="2">
        <f t="shared" si="157"/>
        <v>101.60185923086998</v>
      </c>
      <c r="BK53" s="2">
        <f t="shared" si="158"/>
        <v>103.47873293576707</v>
      </c>
      <c r="BL53" s="2">
        <f t="shared" si="159"/>
        <v>105.40525951164352</v>
      </c>
      <c r="BM53" s="2">
        <f t="shared" si="160"/>
        <v>103.11501594016067</v>
      </c>
      <c r="BO53" s="2">
        <f t="shared" si="38"/>
        <v>96.444000000000003</v>
      </c>
      <c r="BP53" s="2">
        <f t="shared" si="39"/>
        <v>96.418999999999997</v>
      </c>
      <c r="BQ53" s="2">
        <f t="shared" si="40"/>
        <v>94.311000000000007</v>
      </c>
      <c r="BR53" s="2">
        <f t="shared" si="41"/>
        <v>95.403000000000006</v>
      </c>
      <c r="BS53" s="2">
        <f t="shared" si="42"/>
        <v>101.04900000000001</v>
      </c>
      <c r="BT53" s="2">
        <f t="shared" si="43"/>
        <v>106.746</v>
      </c>
      <c r="BU53" s="2">
        <f t="shared" si="44"/>
        <v>105.276</v>
      </c>
      <c r="BV53" s="2">
        <f t="shared" si="45"/>
        <v>103.483</v>
      </c>
      <c r="BW53" s="2">
        <f t="shared" si="46"/>
        <v>105.828</v>
      </c>
      <c r="BX53" s="2">
        <f t="shared" si="47"/>
        <v>102.55</v>
      </c>
      <c r="BY53" s="2">
        <f t="shared" si="48"/>
        <v>100.81699999999999</v>
      </c>
      <c r="BZ53" s="2">
        <f t="shared" si="49"/>
        <v>100.25</v>
      </c>
      <c r="CA53" s="2">
        <f t="shared" si="50"/>
        <v>102.136</v>
      </c>
      <c r="CB53" s="2">
        <f t="shared" si="51"/>
        <v>103.833</v>
      </c>
      <c r="CC53" s="2">
        <f t="shared" si="52"/>
        <v>102.06699999999999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99.413558188153331</v>
      </c>
      <c r="DL53" s="2">
        <f t="shared" si="161"/>
        <v>97.596543902439052</v>
      </c>
      <c r="DM53" s="2">
        <f t="shared" si="161"/>
        <v>96.933443657219954</v>
      </c>
      <c r="DN53" s="2">
        <f t="shared" si="161"/>
        <v>95.974505398110665</v>
      </c>
      <c r="DO53" s="2">
        <f t="shared" si="161"/>
        <v>101.07012364591313</v>
      </c>
      <c r="DP53" s="2">
        <f t="shared" si="161"/>
        <v>106.91809092898568</v>
      </c>
      <c r="DQ53" s="2">
        <f t="shared" si="161"/>
        <v>106.794533428165</v>
      </c>
      <c r="DR53" s="2">
        <f t="shared" si="161"/>
        <v>105.41333723723724</v>
      </c>
      <c r="DS53" s="2">
        <f t="shared" si="161"/>
        <v>105.87848403361345</v>
      </c>
      <c r="DT53" s="2">
        <f t="shared" si="161"/>
        <v>102.59663063063063</v>
      </c>
      <c r="DU53" s="2">
        <f t="shared" si="161"/>
        <v>100.42289635854341</v>
      </c>
      <c r="DV53" s="2">
        <f t="shared" si="161"/>
        <v>101.39448506401138</v>
      </c>
      <c r="DW53" s="2">
        <f t="shared" si="161"/>
        <v>102.85247747747748</v>
      </c>
      <c r="DX53" s="2">
        <f t="shared" si="161"/>
        <v>104.71003753501398</v>
      </c>
      <c r="DY53" s="2">
        <f t="shared" si="161"/>
        <v>102.79351515151514</v>
      </c>
      <c r="EA53" s="2">
        <f t="shared" si="71"/>
        <v>99.133218231640456</v>
      </c>
      <c r="EB53" s="2">
        <f t="shared" si="72"/>
        <v>101.88337943874308</v>
      </c>
      <c r="EC53" s="2">
        <f t="shared" si="73"/>
        <v>102.2853695019698</v>
      </c>
      <c r="ED53" s="2">
        <f t="shared" si="74"/>
        <v>99.366531831579763</v>
      </c>
      <c r="EE53" s="2">
        <f t="shared" si="75"/>
        <v>100.35567208472891</v>
      </c>
      <c r="EF53" s="2">
        <f t="shared" si="76"/>
        <v>105.61283960795092</v>
      </c>
      <c r="EG53" s="2">
        <f t="shared" si="77"/>
        <v>107.95907539729521</v>
      </c>
      <c r="EH53" s="2">
        <f t="shared" si="78"/>
        <v>108.12753200771876</v>
      </c>
      <c r="EI53" s="2">
        <f t="shared" si="79"/>
        <v>110.61634137248049</v>
      </c>
      <c r="EJ53" s="2">
        <f t="shared" si="80"/>
        <v>103.67516796967546</v>
      </c>
      <c r="EK53" s="2">
        <f t="shared" si="81"/>
        <v>102.05085422236201</v>
      </c>
      <c r="EL53" s="2">
        <f t="shared" si="82"/>
        <v>102.53910310718466</v>
      </c>
      <c r="EM53" s="2">
        <f t="shared" si="83"/>
        <v>106.27161249982809</v>
      </c>
      <c r="EN53" s="2">
        <f t="shared" si="84"/>
        <v>108.64479190603519</v>
      </c>
      <c r="EO53" s="2">
        <f t="shared" si="85"/>
        <v>104.68546638743457</v>
      </c>
      <c r="EQ53" s="2">
        <f t="shared" si="86"/>
        <v>97.524500539228143</v>
      </c>
      <c r="ER53" s="2">
        <f t="shared" si="162"/>
        <v>100.13295951655245</v>
      </c>
      <c r="ES53" s="2">
        <f t="shared" si="162"/>
        <v>98.038182582367952</v>
      </c>
      <c r="ET53" s="2">
        <f t="shared" si="162"/>
        <v>97.725808256948028</v>
      </c>
      <c r="EU53" s="2">
        <f t="shared" si="162"/>
        <v>98.516357625470548</v>
      </c>
      <c r="EV53" s="2">
        <f t="shared" si="162"/>
        <v>103.16998785187671</v>
      </c>
      <c r="EW53" s="2">
        <f t="shared" si="162"/>
        <v>106.99000309758364</v>
      </c>
      <c r="EX53" s="2">
        <f t="shared" si="162"/>
        <v>107.85029635808911</v>
      </c>
      <c r="EY53" s="2">
        <f t="shared" si="162"/>
        <v>109.46765697463475</v>
      </c>
      <c r="EZ53" s="2">
        <f t="shared" si="162"/>
        <v>103.09661305037261</v>
      </c>
      <c r="FA53" s="2">
        <f t="shared" si="162"/>
        <v>104.3763142035998</v>
      </c>
      <c r="FB53" s="2">
        <f t="shared" si="162"/>
        <v>104.90934294398218</v>
      </c>
      <c r="FC53" s="2">
        <f t="shared" si="162"/>
        <v>106.67778753904764</v>
      </c>
      <c r="FD53" s="2">
        <f t="shared" si="162"/>
        <v>106.72186144633406</v>
      </c>
      <c r="FE53" s="2">
        <f t="shared" si="162"/>
        <v>103.45434183567554</v>
      </c>
      <c r="FG53" s="2">
        <f t="shared" si="88"/>
        <v>0.20473815385584851</v>
      </c>
      <c r="FH53" s="2">
        <f t="shared" si="163"/>
        <v>0.20591383379148198</v>
      </c>
      <c r="FI53" s="2">
        <f t="shared" si="163"/>
        <v>0.19304703115103383</v>
      </c>
      <c r="FJ53" s="2">
        <f t="shared" si="163"/>
        <v>0.20611822791864268</v>
      </c>
      <c r="FK53" s="2">
        <f t="shared" si="163"/>
        <v>0.19079229012071897</v>
      </c>
      <c r="FL53" s="2">
        <f t="shared" si="163"/>
        <v>0.18987800981339531</v>
      </c>
      <c r="FM53" s="2">
        <f t="shared" si="163"/>
        <v>0.18652612036827634</v>
      </c>
      <c r="FN53" s="2">
        <f t="shared" si="163"/>
        <v>0.17688597687012853</v>
      </c>
      <c r="FO53" s="2">
        <f t="shared" si="163"/>
        <v>0.17979517371769976</v>
      </c>
      <c r="FP53" s="2">
        <f t="shared" si="163"/>
        <v>0.17965599761986101</v>
      </c>
      <c r="FQ53" s="2">
        <f t="shared" si="163"/>
        <v>0.18317319403131171</v>
      </c>
      <c r="FR53" s="2">
        <f t="shared" si="163"/>
        <v>0.18112006381144363</v>
      </c>
      <c r="FS53" s="2">
        <f t="shared" si="163"/>
        <v>0.18315916414816233</v>
      </c>
      <c r="FT53" s="2">
        <f t="shared" si="163"/>
        <v>0.17669752021754034</v>
      </c>
      <c r="FU53" s="2">
        <f t="shared" si="163"/>
        <v>0.16994304042252364</v>
      </c>
      <c r="FW53" s="2">
        <f t="shared" si="112"/>
        <v>2.1510303833839031E-5</v>
      </c>
      <c r="FX53" s="2">
        <f t="shared" si="164"/>
        <v>2.6607926143928365E-5</v>
      </c>
      <c r="FY53" s="2">
        <f t="shared" si="165"/>
        <v>2.4039329609892092E-5</v>
      </c>
      <c r="FZ53" s="2">
        <f t="shared" si="166"/>
        <v>2.6638803563927195E-5</v>
      </c>
      <c r="GA53" s="2">
        <f t="shared" si="167"/>
        <v>2.6535638346759325E-5</v>
      </c>
      <c r="GB53" s="2">
        <f t="shared" si="168"/>
        <v>2.7290585433115103E-5</v>
      </c>
      <c r="GC53" s="2">
        <f t="shared" si="169"/>
        <v>2.7457661061892724E-5</v>
      </c>
      <c r="GD53" s="2">
        <f t="shared" si="170"/>
        <v>2.8068626136298364E-5</v>
      </c>
      <c r="GE53" s="2">
        <f t="shared" si="171"/>
        <v>3.3052304767090702E-5</v>
      </c>
      <c r="GF53" s="2">
        <f t="shared" si="172"/>
        <v>3.0414411844930525E-5</v>
      </c>
      <c r="GG53" s="2">
        <f t="shared" si="173"/>
        <v>3.0109388598099811E-5</v>
      </c>
      <c r="GH53" s="2">
        <f t="shared" si="174"/>
        <v>2.5682565273981346E-5</v>
      </c>
      <c r="GI53" s="2">
        <f t="shared" si="175"/>
        <v>2.3500917670493528E-5</v>
      </c>
      <c r="GJ53" s="2">
        <f t="shared" si="176"/>
        <v>2.0470524470495681E-5</v>
      </c>
      <c r="GK53" s="2">
        <f t="shared" si="177"/>
        <v>1.8809402947330937E-5</v>
      </c>
      <c r="GM53" s="86">
        <f t="shared" si="113"/>
        <v>8.152705600250509E-6</v>
      </c>
      <c r="GN53" s="86">
        <f t="shared" si="178"/>
        <v>8.3983868233489294E-6</v>
      </c>
      <c r="GO53" s="86">
        <f t="shared" si="179"/>
        <v>3.1981359760905021E-6</v>
      </c>
      <c r="GP53" s="86">
        <f t="shared" si="180"/>
        <v>5.7119177937460844E-6</v>
      </c>
      <c r="GQ53" s="86">
        <f t="shared" si="181"/>
        <v>1.9943015147727336E-6</v>
      </c>
      <c r="GR53" s="86">
        <f t="shared" si="182"/>
        <v>1.9910339200772057E-6</v>
      </c>
      <c r="GS53" s="86">
        <f t="shared" si="183"/>
        <v>1.3667276051653373E-6</v>
      </c>
      <c r="GT53" s="86">
        <f t="shared" si="184"/>
        <v>5.0384145326300232E-7</v>
      </c>
      <c r="GU53" s="86">
        <f t="shared" si="185"/>
        <v>4.4416919761300916E-7</v>
      </c>
      <c r="GV53" s="86">
        <f t="shared" si="186"/>
        <v>8.1284575041630041E-7</v>
      </c>
      <c r="GW53" s="86">
        <f t="shared" si="187"/>
        <v>5.5308336621111191E-7</v>
      </c>
      <c r="GX53" s="86">
        <f t="shared" si="188"/>
        <v>1.0290767769368697E-6</v>
      </c>
      <c r="GY53" s="86">
        <f t="shared" si="189"/>
        <v>8.5507683849753669E-7</v>
      </c>
      <c r="GZ53" s="86">
        <f t="shared" si="190"/>
        <v>2.8173672651810291E-7</v>
      </c>
      <c r="HA53" s="86">
        <f t="shared" si="191"/>
        <v>9.3559159974498626E-8</v>
      </c>
      <c r="HC53" s="86">
        <f t="shared" si="145"/>
        <v>1.0779910599130861E-15</v>
      </c>
      <c r="HD53" s="86">
        <f t="shared" si="192"/>
        <v>2.2103460639951896E-15</v>
      </c>
      <c r="HE53" s="86">
        <f t="shared" si="193"/>
        <v>3.0501448595921836E-18</v>
      </c>
      <c r="HF53" s="86">
        <f t="shared" si="194"/>
        <v>4.4347506409900327E-18</v>
      </c>
      <c r="HG53" s="86">
        <f t="shared" si="195"/>
        <v>9.1611531511501903E-19</v>
      </c>
      <c r="HH53" s="86">
        <f t="shared" si="196"/>
        <v>3.4473057322582602E-18</v>
      </c>
      <c r="HI53" s="86">
        <f t="shared" si="197"/>
        <v>1.0921715943140036E-21</v>
      </c>
      <c r="HJ53" s="86">
        <f t="shared" si="198"/>
        <v>1.4949593642655532E-18</v>
      </c>
      <c r="HK53" s="86">
        <f t="shared" si="199"/>
        <v>9.6344829776511345E-21</v>
      </c>
      <c r="HL53" s="86">
        <f t="shared" si="200"/>
        <v>1.2612372326829388E-19</v>
      </c>
      <c r="HM53" s="86">
        <f t="shared" si="201"/>
        <v>1.0764849552518478E-19</v>
      </c>
      <c r="HN53" s="86">
        <f t="shared" si="202"/>
        <v>5.3723667082639776E-20</v>
      </c>
      <c r="HO53" s="86">
        <f t="shared" si="203"/>
        <v>7.7584225311130362E-20</v>
      </c>
      <c r="HP53" s="86">
        <f t="shared" si="204"/>
        <v>1.9629697927000691E-22</v>
      </c>
      <c r="HQ53" s="86">
        <f t="shared" si="205"/>
        <v>1.4131727795371149E-23</v>
      </c>
      <c r="HS53" s="86">
        <f t="shared" si="114"/>
        <v>4.6598982128519027E-74</v>
      </c>
      <c r="HT53" s="86">
        <f t="shared" si="206"/>
        <v>2.8272633854112214E-71</v>
      </c>
      <c r="HU53" s="86">
        <f t="shared" si="207"/>
        <v>6.1598946123339654E-88</v>
      </c>
      <c r="HV53" s="86">
        <f t="shared" si="208"/>
        <v>6.3021302449886893E-87</v>
      </c>
      <c r="HW53" s="86">
        <f t="shared" si="209"/>
        <v>4.3913711154645422E-90</v>
      </c>
      <c r="HX53" s="86">
        <f t="shared" si="210"/>
        <v>8.5965164066041018E-87</v>
      </c>
      <c r="HY53" s="86">
        <f t="shared" si="211"/>
        <v>4.2276160419582645E-107</v>
      </c>
      <c r="HZ53" s="86">
        <f t="shared" si="212"/>
        <v>7.6640219365063232E-89</v>
      </c>
      <c r="IA53" s="86">
        <f t="shared" si="213"/>
        <v>5.5064672291078019E-101</v>
      </c>
      <c r="IB53" s="86">
        <f t="shared" si="214"/>
        <v>5.216812814216361E-95</v>
      </c>
      <c r="IC53" s="86">
        <f t="shared" si="215"/>
        <v>4.9209250791454472E-97</v>
      </c>
      <c r="ID53" s="86">
        <f t="shared" si="216"/>
        <v>1.3402056221863057E-96</v>
      </c>
      <c r="IE53" s="86">
        <f t="shared" si="217"/>
        <v>1.8964592864620584E-96</v>
      </c>
      <c r="IF53" s="86">
        <f t="shared" si="218"/>
        <v>3.4230512962577415E-61</v>
      </c>
      <c r="IG53" s="86">
        <f t="shared" si="219"/>
        <v>5.2812204307005108E-43</v>
      </c>
      <c r="II53" s="86">
        <f t="shared" si="115"/>
        <v>1.656141428149999E-223</v>
      </c>
      <c r="IJ53" s="86">
        <f t="shared" si="116"/>
        <v>1.9336255137840731E-213</v>
      </c>
      <c r="IK53" s="86">
        <f t="shared" si="117"/>
        <v>1.674726362459373E-266</v>
      </c>
      <c r="IL53" s="86">
        <f t="shared" si="118"/>
        <v>7.7044535817610707E-269</v>
      </c>
      <c r="IM53" s="86">
        <f t="shared" si="119"/>
        <v>3.7290494069509744E-275</v>
      </c>
      <c r="IN53" s="86">
        <f t="shared" si="120"/>
        <v>1.2835138813048612E-260</v>
      </c>
      <c r="IO53" s="86">
        <f t="shared" si="121"/>
        <v>0</v>
      </c>
      <c r="IP53" s="86">
        <f t="shared" si="122"/>
        <v>2.0594526920357368E-264</v>
      </c>
      <c r="IQ53" s="86">
        <f t="shared" si="123"/>
        <v>8.7134513228675808E-303</v>
      </c>
      <c r="IR53" s="86">
        <f t="shared" si="124"/>
        <v>1.5458485260663462E-281</v>
      </c>
      <c r="IS53" s="86">
        <f t="shared" si="125"/>
        <v>1.6984472211964892E-292</v>
      </c>
      <c r="IT53" s="86">
        <f t="shared" si="126"/>
        <v>3.0934023112594471E-291</v>
      </c>
      <c r="IU53" s="86">
        <f t="shared" si="127"/>
        <v>1.1350375623555133E-293</v>
      </c>
      <c r="IV53" s="86">
        <f t="shared" si="128"/>
        <v>1.1199121813132661E-217</v>
      </c>
      <c r="IW53" s="86">
        <f t="shared" si="129"/>
        <v>2.0652161626718649E-189</v>
      </c>
      <c r="IY53" s="86">
        <f t="shared" si="130"/>
        <v>8.1527056013285007E-6</v>
      </c>
      <c r="IZ53" s="86">
        <f t="shared" si="131"/>
        <v>8.3983868255592754E-6</v>
      </c>
      <c r="JA53" s="86">
        <f t="shared" si="132"/>
        <v>3.1981359760935522E-6</v>
      </c>
      <c r="JB53" s="86">
        <f t="shared" si="133"/>
        <v>5.7119177937505194E-6</v>
      </c>
      <c r="JC53" s="86">
        <f t="shared" si="134"/>
        <v>1.9943015147736497E-6</v>
      </c>
      <c r="JD53" s="86">
        <f t="shared" si="135"/>
        <v>1.9910339200806531E-6</v>
      </c>
      <c r="JE53" s="86">
        <f t="shared" si="136"/>
        <v>1.3667276051653383E-6</v>
      </c>
      <c r="JF53" s="86">
        <f t="shared" si="137"/>
        <v>5.0384145326449723E-7</v>
      </c>
      <c r="JG53" s="86">
        <f t="shared" si="138"/>
        <v>4.441691976130188E-7</v>
      </c>
      <c r="JH53" s="86">
        <f t="shared" si="139"/>
        <v>8.1284575041642651E-7</v>
      </c>
      <c r="JI53" s="86">
        <f t="shared" si="140"/>
        <v>5.5308336621121958E-7</v>
      </c>
      <c r="JJ53" s="86">
        <f t="shared" si="141"/>
        <v>1.0290767769369235E-6</v>
      </c>
      <c r="JK53" s="86">
        <f t="shared" si="142"/>
        <v>8.550768384976143E-7</v>
      </c>
      <c r="JL53" s="86">
        <f t="shared" si="143"/>
        <v>2.8173672651810312E-7</v>
      </c>
      <c r="JM53" s="86">
        <f t="shared" si="144"/>
        <v>9.3559159974498639E-8</v>
      </c>
    </row>
    <row r="54" spans="2:273" x14ac:dyDescent="0.25">
      <c r="B54" s="2">
        <v>27</v>
      </c>
      <c r="C54" s="37">
        <v>96.762</v>
      </c>
      <c r="D54" s="37">
        <v>96.805999999999997</v>
      </c>
      <c r="E54" s="37">
        <v>97.376999999999995</v>
      </c>
      <c r="F54" s="37">
        <v>94.435000000000002</v>
      </c>
      <c r="G54" s="37">
        <v>99.18</v>
      </c>
      <c r="H54" s="37">
        <v>106.254</v>
      </c>
      <c r="I54" s="37">
        <v>108.672</v>
      </c>
      <c r="J54" s="37">
        <v>104.29300000000001</v>
      </c>
      <c r="K54" s="37">
        <v>105.483</v>
      </c>
      <c r="L54" s="37">
        <v>102.45</v>
      </c>
      <c r="M54" s="37">
        <v>99.433000000000007</v>
      </c>
      <c r="N54" s="37">
        <v>100.767</v>
      </c>
      <c r="O54" s="37">
        <v>101.797</v>
      </c>
      <c r="P54" s="37">
        <v>101.367</v>
      </c>
      <c r="Q54" s="37">
        <v>103.033</v>
      </c>
      <c r="S54" s="4">
        <f t="shared" si="8"/>
        <v>99.416696158468426</v>
      </c>
      <c r="T54" s="4">
        <f t="shared" si="9"/>
        <v>98.612352373279137</v>
      </c>
      <c r="U54" s="4">
        <f t="shared" si="10"/>
        <v>98.091085871361912</v>
      </c>
      <c r="V54" s="4">
        <f t="shared" si="11"/>
        <v>96.772335034922079</v>
      </c>
      <c r="W54" s="4">
        <f t="shared" si="12"/>
        <v>100.94538132481195</v>
      </c>
      <c r="X54" s="4">
        <f t="shared" si="13"/>
        <v>106.62718397537941</v>
      </c>
      <c r="Y54" s="4">
        <f t="shared" si="14"/>
        <v>106.97975871191714</v>
      </c>
      <c r="Z54" s="4">
        <f t="shared" si="15"/>
        <v>105.99450718688774</v>
      </c>
      <c r="AA54" s="4">
        <f t="shared" si="16"/>
        <v>106.89696539882843</v>
      </c>
      <c r="AB54" s="4">
        <f t="shared" si="17"/>
        <v>102.8205256633117</v>
      </c>
      <c r="AC54" s="4">
        <f t="shared" si="18"/>
        <v>100.77259265703987</v>
      </c>
      <c r="AD54" s="4">
        <f t="shared" si="19"/>
        <v>101.61950542022122</v>
      </c>
      <c r="AE54" s="4">
        <f t="shared" si="20"/>
        <v>103.55016907846986</v>
      </c>
      <c r="AF54" s="4">
        <f t="shared" si="21"/>
        <v>105.567393480611</v>
      </c>
      <c r="AG54" s="4">
        <f t="shared" si="22"/>
        <v>103.22178087086709</v>
      </c>
      <c r="AI54" s="4">
        <f t="shared" si="23"/>
        <v>-2.6546961584684254</v>
      </c>
      <c r="AJ54" s="4">
        <f t="shared" si="24"/>
        <v>-1.8063523732791396</v>
      </c>
      <c r="AK54" s="4">
        <f t="shared" si="25"/>
        <v>-0.7140858713619167</v>
      </c>
      <c r="AL54" s="4">
        <f t="shared" si="26"/>
        <v>-2.3373350349220772</v>
      </c>
      <c r="AM54" s="4">
        <f t="shared" si="27"/>
        <v>-1.7653813248119405</v>
      </c>
      <c r="AN54" s="4">
        <f t="shared" si="28"/>
        <v>-0.37318397537940484</v>
      </c>
      <c r="AO54" s="4">
        <f t="shared" si="29"/>
        <v>1.6922412880828546</v>
      </c>
      <c r="AP54" s="4">
        <f t="shared" si="30"/>
        <v>-1.7015071868877385</v>
      </c>
      <c r="AQ54" s="4">
        <f t="shared" si="31"/>
        <v>-1.4139653988284238</v>
      </c>
      <c r="AR54" s="4">
        <f t="shared" si="32"/>
        <v>-0.37052566331169601</v>
      </c>
      <c r="AS54" s="4">
        <f t="shared" si="33"/>
        <v>-1.3395926570398586</v>
      </c>
      <c r="AT54" s="4">
        <f t="shared" si="34"/>
        <v>-0.85250542022122033</v>
      </c>
      <c r="AU54" s="4">
        <f t="shared" si="35"/>
        <v>-1.7531690784698668</v>
      </c>
      <c r="AV54" s="4">
        <f t="shared" si="146"/>
        <v>-4.2003934806109982</v>
      </c>
      <c r="AW54" s="4">
        <f t="shared" si="146"/>
        <v>-0.18878087086709172</v>
      </c>
      <c r="AY54" s="2">
        <f t="shared" si="96"/>
        <v>99.401576621306901</v>
      </c>
      <c r="AZ54" s="2">
        <f t="shared" si="147"/>
        <v>98.595934182426902</v>
      </c>
      <c r="BA54" s="2">
        <f t="shared" si="148"/>
        <v>98.084406439743077</v>
      </c>
      <c r="BB54" s="2">
        <f t="shared" si="149"/>
        <v>96.760840802026308</v>
      </c>
      <c r="BC54" s="2">
        <f t="shared" si="150"/>
        <v>100.94100979731576</v>
      </c>
      <c r="BD54" s="2">
        <f t="shared" si="151"/>
        <v>106.62288825304088</v>
      </c>
      <c r="BE54" s="2">
        <f t="shared" si="152"/>
        <v>106.97657674668297</v>
      </c>
      <c r="BF54" s="2">
        <f t="shared" si="153"/>
        <v>105.99319477977167</v>
      </c>
      <c r="BG54" s="2">
        <f t="shared" si="154"/>
        <v>106.89585581279647</v>
      </c>
      <c r="BH54" s="2">
        <f t="shared" si="155"/>
        <v>102.81864057327877</v>
      </c>
      <c r="BI54" s="2">
        <f t="shared" si="156"/>
        <v>100.7712534362862</v>
      </c>
      <c r="BJ54" s="2">
        <f t="shared" si="157"/>
        <v>101.61720496390353</v>
      </c>
      <c r="BK54" s="2">
        <f t="shared" si="158"/>
        <v>103.54824869423015</v>
      </c>
      <c r="BL54" s="2">
        <f t="shared" si="159"/>
        <v>105.56676842140041</v>
      </c>
      <c r="BM54" s="2">
        <f t="shared" si="160"/>
        <v>103.22158656524805</v>
      </c>
      <c r="BO54" s="2">
        <f t="shared" si="38"/>
        <v>96.762</v>
      </c>
      <c r="BP54" s="2">
        <f t="shared" si="39"/>
        <v>96.805999999999997</v>
      </c>
      <c r="BQ54" s="2">
        <f t="shared" si="40"/>
        <v>97.376999999999995</v>
      </c>
      <c r="BR54" s="2">
        <f t="shared" si="41"/>
        <v>94.435000000000002</v>
      </c>
      <c r="BS54" s="2">
        <f t="shared" si="42"/>
        <v>99.18</v>
      </c>
      <c r="BT54" s="2">
        <f t="shared" si="43"/>
        <v>106.254</v>
      </c>
      <c r="BU54" s="2">
        <f t="shared" si="44"/>
        <v>108.672</v>
      </c>
      <c r="BV54" s="2">
        <f t="shared" si="45"/>
        <v>104.29300000000001</v>
      </c>
      <c r="BW54" s="2">
        <f t="shared" si="46"/>
        <v>105.483</v>
      </c>
      <c r="BX54" s="2">
        <f t="shared" si="47"/>
        <v>102.45</v>
      </c>
      <c r="BY54" s="2">
        <f t="shared" si="48"/>
        <v>99.433000000000007</v>
      </c>
      <c r="BZ54" s="2">
        <f t="shared" si="49"/>
        <v>100.767</v>
      </c>
      <c r="CA54" s="2">
        <f t="shared" si="50"/>
        <v>101.797</v>
      </c>
      <c r="CB54" s="2">
        <f t="shared" si="51"/>
        <v>101.367</v>
      </c>
      <c r="CC54" s="2">
        <f t="shared" si="52"/>
        <v>103.033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99.514882926829287</v>
      </c>
      <c r="DL54" s="2">
        <f t="shared" si="161"/>
        <v>97.707435365853684</v>
      </c>
      <c r="DM54" s="2">
        <f t="shared" si="161"/>
        <v>97.032188798920359</v>
      </c>
      <c r="DN54" s="2">
        <f t="shared" si="161"/>
        <v>96.061724426450752</v>
      </c>
      <c r="DO54" s="2">
        <f t="shared" si="161"/>
        <v>101.12949731918154</v>
      </c>
      <c r="DP54" s="2">
        <f t="shared" si="161"/>
        <v>106.92541766057556</v>
      </c>
      <c r="DQ54" s="2">
        <f t="shared" si="161"/>
        <v>106.77312565196775</v>
      </c>
      <c r="DR54" s="2">
        <f t="shared" si="161"/>
        <v>105.52954354354355</v>
      </c>
      <c r="DS54" s="2">
        <f t="shared" si="161"/>
        <v>106.04752605042017</v>
      </c>
      <c r="DT54" s="2">
        <f t="shared" si="161"/>
        <v>102.64771621621621</v>
      </c>
      <c r="DU54" s="2">
        <f t="shared" si="161"/>
        <v>100.49028739495797</v>
      </c>
      <c r="DV54" s="2">
        <f t="shared" si="161"/>
        <v>101.42659269796113</v>
      </c>
      <c r="DW54" s="2">
        <f t="shared" si="161"/>
        <v>102.9172018018018</v>
      </c>
      <c r="DX54" s="2">
        <f t="shared" si="161"/>
        <v>104.88327507002799</v>
      </c>
      <c r="DY54" s="2">
        <f t="shared" si="161"/>
        <v>102.91777350713012</v>
      </c>
      <c r="EA54" s="2">
        <f t="shared" si="71"/>
        <v>99.000357763975131</v>
      </c>
      <c r="EB54" s="2">
        <f t="shared" si="72"/>
        <v>101.72108219053675</v>
      </c>
      <c r="EC54" s="2">
        <f t="shared" si="73"/>
        <v>102.09628926006124</v>
      </c>
      <c r="ED54" s="2">
        <f t="shared" si="74"/>
        <v>99.216831074184668</v>
      </c>
      <c r="EE54" s="2">
        <f t="shared" si="75"/>
        <v>100.21217574317382</v>
      </c>
      <c r="EF54" s="2">
        <f t="shared" si="76"/>
        <v>105.44605963176699</v>
      </c>
      <c r="EG54" s="2">
        <f t="shared" si="77"/>
        <v>107.78593516233323</v>
      </c>
      <c r="EH54" s="2">
        <f t="shared" si="78"/>
        <v>107.96093499454651</v>
      </c>
      <c r="EI54" s="2">
        <f t="shared" si="79"/>
        <v>110.42553367121053</v>
      </c>
      <c r="EJ54" s="2">
        <f t="shared" si="80"/>
        <v>103.53053938640134</v>
      </c>
      <c r="EK54" s="2">
        <f t="shared" si="81"/>
        <v>101.91354253813492</v>
      </c>
      <c r="EL54" s="2">
        <f t="shared" si="82"/>
        <v>102.40283491901687</v>
      </c>
      <c r="EM54" s="2">
        <f t="shared" si="83"/>
        <v>106.11486864362104</v>
      </c>
      <c r="EN54" s="2">
        <f t="shared" si="84"/>
        <v>108.47143774676719</v>
      </c>
      <c r="EO54" s="2">
        <f t="shared" si="85"/>
        <v>104.57507575440269</v>
      </c>
      <c r="EQ54" s="2">
        <f t="shared" si="86"/>
        <v>97.412481808813979</v>
      </c>
      <c r="ER54" s="2">
        <f t="shared" si="162"/>
        <v>99.99398115124518</v>
      </c>
      <c r="ES54" s="2">
        <f t="shared" si="162"/>
        <v>97.904343341669545</v>
      </c>
      <c r="ET54" s="2">
        <f t="shared" si="162"/>
        <v>97.597848370609384</v>
      </c>
      <c r="EU54" s="2">
        <f t="shared" si="162"/>
        <v>98.397421182587294</v>
      </c>
      <c r="EV54" s="2">
        <f t="shared" si="162"/>
        <v>103.03652942414645</v>
      </c>
      <c r="EW54" s="2">
        <f t="shared" si="162"/>
        <v>106.82966776792152</v>
      </c>
      <c r="EX54" s="2">
        <f t="shared" si="162"/>
        <v>107.68741060216779</v>
      </c>
      <c r="EY54" s="2">
        <f t="shared" si="162"/>
        <v>109.29238210583433</v>
      </c>
      <c r="EZ54" s="2">
        <f t="shared" si="162"/>
        <v>102.95925782530247</v>
      </c>
      <c r="FA54" s="2">
        <f t="shared" si="162"/>
        <v>104.20737337936514</v>
      </c>
      <c r="FB54" s="2">
        <f t="shared" si="162"/>
        <v>104.74145633078045</v>
      </c>
      <c r="FC54" s="2">
        <f t="shared" si="162"/>
        <v>106.51564850285716</v>
      </c>
      <c r="FD54" s="2">
        <f t="shared" si="162"/>
        <v>106.57359449883235</v>
      </c>
      <c r="FE54" s="2">
        <f t="shared" si="162"/>
        <v>103.36050893257396</v>
      </c>
      <c r="FG54" s="2">
        <f t="shared" si="88"/>
        <v>0.22014249798351762</v>
      </c>
      <c r="FH54" s="2">
        <f t="shared" si="163"/>
        <v>0.22138201078656644</v>
      </c>
      <c r="FI54" s="2">
        <f t="shared" si="163"/>
        <v>0.20780159131327214</v>
      </c>
      <c r="FJ54" s="2">
        <f t="shared" si="163"/>
        <v>0.22159747424293766</v>
      </c>
      <c r="FK54" s="2">
        <f t="shared" si="163"/>
        <v>0.20541838902132004</v>
      </c>
      <c r="FL54" s="2">
        <f t="shared" si="163"/>
        <v>0.20445172850692891</v>
      </c>
      <c r="FM54" s="2">
        <f t="shared" si="163"/>
        <v>0.20090637245949422</v>
      </c>
      <c r="FN54" s="2">
        <f t="shared" si="163"/>
        <v>0.19069724629280277</v>
      </c>
      <c r="FO54" s="2">
        <f t="shared" si="163"/>
        <v>0.19378011699008149</v>
      </c>
      <c r="FP54" s="2">
        <f t="shared" si="163"/>
        <v>0.1936326710713131</v>
      </c>
      <c r="FQ54" s="2">
        <f t="shared" si="163"/>
        <v>0.19735766542110594</v>
      </c>
      <c r="FR54" s="2">
        <f t="shared" si="163"/>
        <v>0.19518353697980884</v>
      </c>
      <c r="FS54" s="2">
        <f t="shared" si="163"/>
        <v>0.19734281157934028</v>
      </c>
      <c r="FT54" s="2">
        <f t="shared" si="163"/>
        <v>0.19049748043175291</v>
      </c>
      <c r="FU54" s="2">
        <f t="shared" si="163"/>
        <v>0.18333294842286493</v>
      </c>
      <c r="FW54" s="2">
        <f t="shared" si="112"/>
        <v>2.3585530199751093E-5</v>
      </c>
      <c r="FX54" s="2">
        <f t="shared" si="164"/>
        <v>2.9174935966873395E-5</v>
      </c>
      <c r="FY54" s="2">
        <f t="shared" si="165"/>
        <v>2.6358539634545203E-5</v>
      </c>
      <c r="FZ54" s="2">
        <f t="shared" si="166"/>
        <v>2.9208792210730503E-5</v>
      </c>
      <c r="GA54" s="2">
        <f t="shared" si="167"/>
        <v>2.9095674379820482E-5</v>
      </c>
      <c r="GB54" s="2">
        <f t="shared" si="168"/>
        <v>2.9923453100543824E-5</v>
      </c>
      <c r="GC54" s="2">
        <f t="shared" si="169"/>
        <v>3.0106646916972122E-5</v>
      </c>
      <c r="GD54" s="2">
        <f t="shared" si="170"/>
        <v>3.0776553210919163E-5</v>
      </c>
      <c r="GE54" s="2">
        <f t="shared" si="171"/>
        <v>3.6241015943073597E-5</v>
      </c>
      <c r="GF54" s="2">
        <f t="shared" si="172"/>
        <v>3.3348641580646201E-5</v>
      </c>
      <c r="GG54" s="2">
        <f t="shared" si="173"/>
        <v>3.3014192194108297E-5</v>
      </c>
      <c r="GH54" s="2">
        <f t="shared" si="174"/>
        <v>2.8160303068132549E-5</v>
      </c>
      <c r="GI54" s="2">
        <f t="shared" si="175"/>
        <v>2.5768185390171796E-5</v>
      </c>
      <c r="GJ54" s="2">
        <f t="shared" si="176"/>
        <v>2.2445439416685265E-5</v>
      </c>
      <c r="GK54" s="2">
        <f t="shared" si="177"/>
        <v>2.062406278778936E-5</v>
      </c>
      <c r="GM54" s="86">
        <f t="shared" si="113"/>
        <v>1.5045548293752949E-5</v>
      </c>
      <c r="GN54" s="86">
        <f t="shared" si="178"/>
        <v>1.5505748874185192E-5</v>
      </c>
      <c r="GO54" s="86">
        <f t="shared" si="179"/>
        <v>6.2212293201799237E-6</v>
      </c>
      <c r="GP54" s="86">
        <f t="shared" si="180"/>
        <v>1.0942087277007801E-5</v>
      </c>
      <c r="GQ54" s="86">
        <f t="shared" si="181"/>
        <v>4.0205082290606636E-6</v>
      </c>
      <c r="GR54" s="86">
        <f t="shared" si="182"/>
        <v>4.0031791765105651E-6</v>
      </c>
      <c r="GS54" s="86">
        <f t="shared" si="183"/>
        <v>2.8120106098949646E-6</v>
      </c>
      <c r="GT54" s="86">
        <f t="shared" si="184"/>
        <v>1.0958106030748739E-6</v>
      </c>
      <c r="GU54" s="86">
        <f t="shared" si="185"/>
        <v>9.8657126164356128E-7</v>
      </c>
      <c r="GV54" s="86">
        <f t="shared" si="186"/>
        <v>1.7120153666295461E-6</v>
      </c>
      <c r="GW54" s="86">
        <f t="shared" si="187"/>
        <v>1.2193159739977374E-6</v>
      </c>
      <c r="GX54" s="86">
        <f t="shared" si="188"/>
        <v>2.1335774700867142E-6</v>
      </c>
      <c r="GY54" s="86">
        <f t="shared" si="189"/>
        <v>1.8138375919563923E-6</v>
      </c>
      <c r="GZ54" s="86">
        <f t="shared" si="190"/>
        <v>6.4394597577396471E-7</v>
      </c>
      <c r="HA54" s="86">
        <f t="shared" si="191"/>
        <v>2.2919040583822504E-7</v>
      </c>
      <c r="HC54" s="86">
        <f t="shared" si="145"/>
        <v>3.4626785828855541E-15</v>
      </c>
      <c r="HD54" s="86">
        <f t="shared" si="192"/>
        <v>6.9845694508254703E-15</v>
      </c>
      <c r="HE54" s="86">
        <f t="shared" si="193"/>
        <v>1.2324654900147536E-17</v>
      </c>
      <c r="HF54" s="86">
        <f t="shared" si="194"/>
        <v>1.8151107196944958E-17</v>
      </c>
      <c r="HG54" s="86">
        <f t="shared" si="195"/>
        <v>3.9209754378646072E-18</v>
      </c>
      <c r="HH54" s="86">
        <f t="shared" si="196"/>
        <v>1.391326123703042E-17</v>
      </c>
      <c r="HI54" s="86">
        <f t="shared" si="197"/>
        <v>5.9285488966894982E-21</v>
      </c>
      <c r="HJ54" s="86">
        <f t="shared" si="198"/>
        <v>6.2104936019391687E-18</v>
      </c>
      <c r="HK54" s="86">
        <f t="shared" si="199"/>
        <v>4.9824250920874367E-20</v>
      </c>
      <c r="HL54" s="86">
        <f t="shared" si="200"/>
        <v>5.8020007888385221E-19</v>
      </c>
      <c r="HM54" s="86">
        <f t="shared" si="201"/>
        <v>5.1069605474370128E-19</v>
      </c>
      <c r="HN54" s="86">
        <f t="shared" si="202"/>
        <v>2.5132853828624321E-19</v>
      </c>
      <c r="HO54" s="86">
        <f t="shared" si="203"/>
        <v>3.5828594885615413E-19</v>
      </c>
      <c r="HP54" s="86">
        <f t="shared" si="204"/>
        <v>1.1464561986039254E-21</v>
      </c>
      <c r="HQ54" s="86">
        <f t="shared" si="205"/>
        <v>9.0558950654594129E-23</v>
      </c>
      <c r="HS54" s="86">
        <f t="shared" si="114"/>
        <v>1.881771662553752E-72</v>
      </c>
      <c r="HT54" s="86">
        <f t="shared" si="206"/>
        <v>1.049977682568614E-69</v>
      </c>
      <c r="HU54" s="86">
        <f t="shared" si="207"/>
        <v>5.3106778692694001E-86</v>
      </c>
      <c r="HV54" s="86">
        <f t="shared" si="208"/>
        <v>5.6342053480472628E-85</v>
      </c>
      <c r="HW54" s="86">
        <f t="shared" si="209"/>
        <v>4.4914936096975866E-88</v>
      </c>
      <c r="HX54" s="86">
        <f t="shared" si="210"/>
        <v>7.2175853143516834E-85</v>
      </c>
      <c r="HY54" s="86">
        <f t="shared" si="211"/>
        <v>9.7846597342215481E-105</v>
      </c>
      <c r="HZ54" s="86">
        <f t="shared" si="212"/>
        <v>7.0961850046727827E-87</v>
      </c>
      <c r="IA54" s="86">
        <f t="shared" si="213"/>
        <v>1.0552427727763372E-98</v>
      </c>
      <c r="IB54" s="86">
        <f t="shared" si="214"/>
        <v>6.8191753266319748E-93</v>
      </c>
      <c r="IC54" s="86">
        <f t="shared" si="215"/>
        <v>7.4218997421583729E-95</v>
      </c>
      <c r="ID54" s="86">
        <f t="shared" si="216"/>
        <v>1.8344393304463299E-94</v>
      </c>
      <c r="IE54" s="86">
        <f t="shared" si="217"/>
        <v>2.5336187367768878E-94</v>
      </c>
      <c r="IF54" s="86">
        <f t="shared" si="218"/>
        <v>7.0071205245715132E-60</v>
      </c>
      <c r="IG54" s="86">
        <f t="shared" si="219"/>
        <v>4.1251542524361068E-42</v>
      </c>
      <c r="II54" s="86">
        <f t="shared" si="115"/>
        <v>9.9463267465433952E-220</v>
      </c>
      <c r="IJ54" s="86">
        <f t="shared" si="116"/>
        <v>9.2426190660084182E-210</v>
      </c>
      <c r="IK54" s="86">
        <f t="shared" si="117"/>
        <v>6.0617594886588775E-262</v>
      </c>
      <c r="IL54" s="86">
        <f t="shared" si="118"/>
        <v>3.3908071407389351E-264</v>
      </c>
      <c r="IM54" s="86">
        <f t="shared" si="119"/>
        <v>2.105168852000024E-270</v>
      </c>
      <c r="IN54" s="86">
        <f t="shared" si="120"/>
        <v>4.1613302031431206E-256</v>
      </c>
      <c r="IO54" s="86">
        <f t="shared" si="121"/>
        <v>0</v>
      </c>
      <c r="IP54" s="86">
        <f t="shared" si="122"/>
        <v>7.9978625781050656E-260</v>
      </c>
      <c r="IQ54" s="86">
        <f t="shared" si="123"/>
        <v>1.9201110018505837E-297</v>
      </c>
      <c r="IR54" s="86">
        <f t="shared" si="124"/>
        <v>1.3042544875723057E-276</v>
      </c>
      <c r="IS54" s="86">
        <f t="shared" si="125"/>
        <v>2.2100696288631702E-287</v>
      </c>
      <c r="IT54" s="86">
        <f t="shared" si="126"/>
        <v>3.2086569758638766E-286</v>
      </c>
      <c r="IU54" s="86">
        <f t="shared" si="127"/>
        <v>1.1780888562975833E-288</v>
      </c>
      <c r="IV54" s="86">
        <f t="shared" si="128"/>
        <v>5.1467609606291585E-214</v>
      </c>
      <c r="IW54" s="86">
        <f t="shared" si="129"/>
        <v>2.971510767983346E-186</v>
      </c>
      <c r="IY54" s="86">
        <f t="shared" si="130"/>
        <v>1.5045548297215628E-5</v>
      </c>
      <c r="IZ54" s="86">
        <f t="shared" si="131"/>
        <v>1.5505748881169762E-5</v>
      </c>
      <c r="JA54" s="86">
        <f t="shared" si="132"/>
        <v>6.221229320192248E-6</v>
      </c>
      <c r="JB54" s="86">
        <f t="shared" si="133"/>
        <v>1.0942087277025953E-5</v>
      </c>
      <c r="JC54" s="86">
        <f t="shared" si="134"/>
        <v>4.0205082290645845E-6</v>
      </c>
      <c r="JD54" s="86">
        <f t="shared" si="135"/>
        <v>4.0031791765244785E-6</v>
      </c>
      <c r="JE54" s="86">
        <f t="shared" si="136"/>
        <v>2.8120106098949705E-6</v>
      </c>
      <c r="JF54" s="86">
        <f t="shared" si="137"/>
        <v>1.0958106030810843E-6</v>
      </c>
      <c r="JG54" s="86">
        <f t="shared" si="138"/>
        <v>9.8657126164361104E-7</v>
      </c>
      <c r="JH54" s="86">
        <f t="shared" si="139"/>
        <v>1.7120153666301264E-6</v>
      </c>
      <c r="JI54" s="86">
        <f t="shared" si="140"/>
        <v>1.2193159739982482E-6</v>
      </c>
      <c r="JJ54" s="86">
        <f t="shared" si="141"/>
        <v>2.1335774700869653E-6</v>
      </c>
      <c r="JK54" s="86">
        <f t="shared" si="142"/>
        <v>1.8138375919567506E-6</v>
      </c>
      <c r="JL54" s="86">
        <f t="shared" si="143"/>
        <v>6.4394597577396588E-7</v>
      </c>
      <c r="JM54" s="86">
        <f t="shared" si="144"/>
        <v>2.2919040583822512E-7</v>
      </c>
    </row>
    <row r="55" spans="2:273" x14ac:dyDescent="0.25">
      <c r="B55" s="2">
        <v>28</v>
      </c>
      <c r="C55" s="37">
        <v>98.302000000000007</v>
      </c>
      <c r="D55" s="37">
        <v>96.887</v>
      </c>
      <c r="E55" s="37">
        <v>92.23</v>
      </c>
      <c r="F55" s="37">
        <v>95.113</v>
      </c>
      <c r="G55" s="37">
        <v>100.574</v>
      </c>
      <c r="H55" s="37">
        <v>106.18600000000001</v>
      </c>
      <c r="I55" s="37">
        <v>107.121</v>
      </c>
      <c r="J55" s="37">
        <v>105.259</v>
      </c>
      <c r="K55" s="37">
        <v>104.86199999999999</v>
      </c>
      <c r="L55" s="37">
        <v>103.517</v>
      </c>
      <c r="M55" s="37">
        <v>100.483</v>
      </c>
      <c r="N55" s="37">
        <v>100.2</v>
      </c>
      <c r="O55" s="37">
        <v>101.881</v>
      </c>
      <c r="P55" s="37">
        <v>105.117</v>
      </c>
      <c r="Q55" s="37">
        <v>102.717</v>
      </c>
      <c r="S55" s="4">
        <f t="shared" si="8"/>
        <v>99.465863116653068</v>
      </c>
      <c r="T55" s="4">
        <f t="shared" si="9"/>
        <v>98.736206169660591</v>
      </c>
      <c r="U55" s="4">
        <f t="shared" si="10"/>
        <v>98.210092936620015</v>
      </c>
      <c r="V55" s="4">
        <f t="shared" si="11"/>
        <v>96.864090257309044</v>
      </c>
      <c r="W55" s="4">
        <f t="shared" si="12"/>
        <v>100.94980010717047</v>
      </c>
      <c r="X55" s="4">
        <f t="shared" si="13"/>
        <v>106.57739405632832</v>
      </c>
      <c r="Y55" s="4">
        <f t="shared" si="14"/>
        <v>106.94399608412682</v>
      </c>
      <c r="Z55" s="4">
        <f t="shared" si="15"/>
        <v>106.08959590052677</v>
      </c>
      <c r="AA55" s="4">
        <f t="shared" si="16"/>
        <v>107.05695339099752</v>
      </c>
      <c r="AB55" s="4">
        <f t="shared" si="17"/>
        <v>102.8457655827317</v>
      </c>
      <c r="AC55" s="4">
        <f t="shared" si="18"/>
        <v>100.81932596551223</v>
      </c>
      <c r="AD55" s="4">
        <f t="shared" si="19"/>
        <v>101.63301116583699</v>
      </c>
      <c r="AE55" s="4">
        <f t="shared" si="20"/>
        <v>103.61777285607069</v>
      </c>
      <c r="AF55" s="4">
        <f t="shared" si="21"/>
        <v>105.72268801132645</v>
      </c>
      <c r="AG55" s="4">
        <f t="shared" si="22"/>
        <v>103.32346671095274</v>
      </c>
      <c r="AI55" s="4">
        <f t="shared" si="23"/>
        <v>-1.1638631166530615</v>
      </c>
      <c r="AJ55" s="4">
        <f t="shared" si="24"/>
        <v>-1.8492061696605901</v>
      </c>
      <c r="AK55" s="4">
        <f t="shared" si="25"/>
        <v>-5.9800929366200108</v>
      </c>
      <c r="AL55" s="4">
        <f t="shared" si="26"/>
        <v>-1.7510902573090448</v>
      </c>
      <c r="AM55" s="4">
        <f t="shared" si="27"/>
        <v>-0.37580010717047685</v>
      </c>
      <c r="AN55" s="4">
        <f t="shared" si="28"/>
        <v>-0.39139405632830915</v>
      </c>
      <c r="AO55" s="4">
        <f t="shared" si="29"/>
        <v>0.17700391587317199</v>
      </c>
      <c r="AP55" s="4">
        <f t="shared" si="30"/>
        <v>-0.83059590052677379</v>
      </c>
      <c r="AQ55" s="4">
        <f t="shared" si="31"/>
        <v>-2.1949533909975258</v>
      </c>
      <c r="AR55" s="4">
        <f t="shared" si="32"/>
        <v>0.67123441726829469</v>
      </c>
      <c r="AS55" s="4">
        <f t="shared" si="33"/>
        <v>-0.3363259655122306</v>
      </c>
      <c r="AT55" s="4">
        <f t="shared" si="34"/>
        <v>-1.4330111658369873</v>
      </c>
      <c r="AU55" s="4">
        <f t="shared" si="35"/>
        <v>-1.7367728560706865</v>
      </c>
      <c r="AV55" s="4">
        <f t="shared" si="146"/>
        <v>-0.60568801132644978</v>
      </c>
      <c r="AW55" s="4">
        <f t="shared" si="146"/>
        <v>-0.60646671095274485</v>
      </c>
      <c r="AY55" s="2">
        <f t="shared" si="96"/>
        <v>99.439200923464483</v>
      </c>
      <c r="AZ55" s="2">
        <f t="shared" si="147"/>
        <v>98.707246000363611</v>
      </c>
      <c r="BA55" s="2">
        <f t="shared" si="148"/>
        <v>98.197699002232511</v>
      </c>
      <c r="BB55" s="2">
        <f t="shared" si="149"/>
        <v>96.843102262386267</v>
      </c>
      <c r="BC55" s="2">
        <f t="shared" si="150"/>
        <v>100.94140870203363</v>
      </c>
      <c r="BD55" s="2">
        <f t="shared" si="151"/>
        <v>106.5691679473728</v>
      </c>
      <c r="BE55" s="2">
        <f t="shared" si="152"/>
        <v>106.93776613419377</v>
      </c>
      <c r="BF55" s="2">
        <f t="shared" si="153"/>
        <v>106.08688436473952</v>
      </c>
      <c r="BG55" s="2">
        <f t="shared" si="154"/>
        <v>107.05461586126053</v>
      </c>
      <c r="BH55" s="2">
        <f t="shared" si="155"/>
        <v>102.84198873242357</v>
      </c>
      <c r="BI55" s="2">
        <f t="shared" si="156"/>
        <v>100.81652600507671</v>
      </c>
      <c r="BJ55" s="2">
        <f t="shared" si="157"/>
        <v>101.62847107882978</v>
      </c>
      <c r="BK55" s="2">
        <f t="shared" si="158"/>
        <v>103.61390124654838</v>
      </c>
      <c r="BL55" s="2">
        <f t="shared" si="159"/>
        <v>105.72133446661599</v>
      </c>
      <c r="BM55" s="2">
        <f t="shared" si="160"/>
        <v>103.32301691578738</v>
      </c>
      <c r="BO55" s="2">
        <f t="shared" si="38"/>
        <v>98.302000000000007</v>
      </c>
      <c r="BP55" s="2">
        <f t="shared" si="39"/>
        <v>96.887</v>
      </c>
      <c r="BQ55" s="2">
        <f t="shared" si="40"/>
        <v>92.23</v>
      </c>
      <c r="BR55" s="2">
        <f t="shared" si="41"/>
        <v>95.113</v>
      </c>
      <c r="BS55" s="2">
        <f t="shared" si="42"/>
        <v>100.574</v>
      </c>
      <c r="BT55" s="2">
        <f t="shared" si="43"/>
        <v>106.18600000000001</v>
      </c>
      <c r="BU55" s="2">
        <f t="shared" si="44"/>
        <v>107.121</v>
      </c>
      <c r="BV55" s="2">
        <f t="shared" si="45"/>
        <v>105.259</v>
      </c>
      <c r="BW55" s="2">
        <f t="shared" si="46"/>
        <v>104.86199999999999</v>
      </c>
      <c r="BX55" s="2">
        <f t="shared" si="47"/>
        <v>103.517</v>
      </c>
      <c r="BY55" s="2">
        <f t="shared" si="48"/>
        <v>100.483</v>
      </c>
      <c r="BZ55" s="2">
        <f t="shared" si="49"/>
        <v>100.2</v>
      </c>
      <c r="CA55" s="2">
        <f t="shared" si="50"/>
        <v>101.881</v>
      </c>
      <c r="CB55" s="2">
        <f t="shared" si="51"/>
        <v>105.117</v>
      </c>
      <c r="CC55" s="2">
        <f t="shared" si="52"/>
        <v>102.717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99.616207665505243</v>
      </c>
      <c r="DL55" s="2">
        <f t="shared" si="161"/>
        <v>97.818326829268315</v>
      </c>
      <c r="DM55" s="2">
        <f t="shared" si="161"/>
        <v>97.130933940620764</v>
      </c>
      <c r="DN55" s="2">
        <f t="shared" si="161"/>
        <v>96.148943454790825</v>
      </c>
      <c r="DO55" s="2">
        <f t="shared" si="161"/>
        <v>101.18887099244995</v>
      </c>
      <c r="DP55" s="2">
        <f t="shared" si="161"/>
        <v>106.93274439216546</v>
      </c>
      <c r="DQ55" s="2">
        <f t="shared" si="161"/>
        <v>106.7517178757705</v>
      </c>
      <c r="DR55" s="2">
        <f t="shared" si="161"/>
        <v>105.64574984984986</v>
      </c>
      <c r="DS55" s="2">
        <f t="shared" si="161"/>
        <v>106.21656806722689</v>
      </c>
      <c r="DT55" s="2">
        <f t="shared" si="161"/>
        <v>102.69880180180179</v>
      </c>
      <c r="DU55" s="2">
        <f t="shared" si="161"/>
        <v>100.55767843137254</v>
      </c>
      <c r="DV55" s="2">
        <f t="shared" si="161"/>
        <v>101.45870033191086</v>
      </c>
      <c r="DW55" s="2">
        <f t="shared" si="161"/>
        <v>102.98192612612613</v>
      </c>
      <c r="DX55" s="2">
        <f t="shared" si="161"/>
        <v>105.056512605042</v>
      </c>
      <c r="DY55" s="2">
        <f t="shared" si="161"/>
        <v>103.04203186274509</v>
      </c>
      <c r="EA55" s="2">
        <f t="shared" si="71"/>
        <v>98.867497296309807</v>
      </c>
      <c r="EB55" s="2">
        <f t="shared" si="72"/>
        <v>101.5587849423304</v>
      </c>
      <c r="EC55" s="2">
        <f t="shared" si="73"/>
        <v>101.90720901815267</v>
      </c>
      <c r="ED55" s="2">
        <f t="shared" si="74"/>
        <v>99.067130316789573</v>
      </c>
      <c r="EE55" s="2">
        <f t="shared" si="75"/>
        <v>100.06867940161874</v>
      </c>
      <c r="EF55" s="2">
        <f t="shared" si="76"/>
        <v>105.27927965558305</v>
      </c>
      <c r="EG55" s="2">
        <f t="shared" si="77"/>
        <v>107.61279492737125</v>
      </c>
      <c r="EH55" s="2">
        <f t="shared" si="78"/>
        <v>107.79433798137427</v>
      </c>
      <c r="EI55" s="2">
        <f t="shared" si="79"/>
        <v>110.23472596994058</v>
      </c>
      <c r="EJ55" s="2">
        <f t="shared" si="80"/>
        <v>103.38591080312725</v>
      </c>
      <c r="EK55" s="2">
        <f t="shared" si="81"/>
        <v>101.77623085390785</v>
      </c>
      <c r="EL55" s="2">
        <f t="shared" si="82"/>
        <v>102.26656673084909</v>
      </c>
      <c r="EM55" s="2">
        <f t="shared" si="83"/>
        <v>105.95812478741398</v>
      </c>
      <c r="EN55" s="2">
        <f t="shared" si="84"/>
        <v>108.29808358749919</v>
      </c>
      <c r="EO55" s="2">
        <f t="shared" si="85"/>
        <v>104.46468512137079</v>
      </c>
      <c r="EQ55" s="2">
        <f t="shared" si="86"/>
        <v>97.300463078399815</v>
      </c>
      <c r="ER55" s="2">
        <f t="shared" si="162"/>
        <v>99.855002785937927</v>
      </c>
      <c r="ES55" s="2">
        <f t="shared" si="162"/>
        <v>97.770504100971152</v>
      </c>
      <c r="ET55" s="2">
        <f t="shared" si="162"/>
        <v>97.469888484270754</v>
      </c>
      <c r="EU55" s="2">
        <f t="shared" si="162"/>
        <v>98.278484739704055</v>
      </c>
      <c r="EV55" s="2">
        <f t="shared" si="162"/>
        <v>102.90307099641618</v>
      </c>
      <c r="EW55" s="2">
        <f t="shared" si="162"/>
        <v>106.6693324382594</v>
      </c>
      <c r="EX55" s="2">
        <f t="shared" si="162"/>
        <v>107.52452484624648</v>
      </c>
      <c r="EY55" s="2">
        <f t="shared" si="162"/>
        <v>109.11710723703392</v>
      </c>
      <c r="EZ55" s="2">
        <f t="shared" si="162"/>
        <v>102.82190260023235</v>
      </c>
      <c r="FA55" s="2">
        <f t="shared" si="162"/>
        <v>104.03843255513046</v>
      </c>
      <c r="FB55" s="2">
        <f t="shared" si="162"/>
        <v>104.57356971757872</v>
      </c>
      <c r="FC55" s="2">
        <f t="shared" si="162"/>
        <v>106.35350946666669</v>
      </c>
      <c r="FD55" s="2">
        <f t="shared" si="162"/>
        <v>106.42532755133065</v>
      </c>
      <c r="FE55" s="2">
        <f t="shared" si="162"/>
        <v>103.26667602947238</v>
      </c>
      <c r="FG55" s="2">
        <f t="shared" si="88"/>
        <v>0.23636138126483242</v>
      </c>
      <c r="FH55" s="2">
        <f t="shared" si="163"/>
        <v>0.23766438428636397</v>
      </c>
      <c r="FI55" s="2">
        <f t="shared" si="163"/>
        <v>0.22337168635205013</v>
      </c>
      <c r="FJ55" s="2">
        <f t="shared" si="163"/>
        <v>0.23789085306435379</v>
      </c>
      <c r="FK55" s="2">
        <f t="shared" si="163"/>
        <v>0.2208596997411143</v>
      </c>
      <c r="FL55" s="2">
        <f t="shared" si="163"/>
        <v>0.21984047956141972</v>
      </c>
      <c r="FM55" s="2">
        <f t="shared" si="163"/>
        <v>0.21610075764192915</v>
      </c>
      <c r="FN55" s="2">
        <f t="shared" si="163"/>
        <v>0.20531790781838113</v>
      </c>
      <c r="FO55" s="2">
        <f t="shared" si="163"/>
        <v>0.20857622460994921</v>
      </c>
      <c r="FP55" s="2">
        <f t="shared" si="163"/>
        <v>0.20842043087202886</v>
      </c>
      <c r="FQ55" s="2">
        <f t="shared" si="163"/>
        <v>0.212354986922733</v>
      </c>
      <c r="FR55" s="2">
        <f t="shared" si="163"/>
        <v>0.21005888305175796</v>
      </c>
      <c r="FS55" s="2">
        <f t="shared" si="163"/>
        <v>0.21233930294076436</v>
      </c>
      <c r="FT55" s="2">
        <f t="shared" si="163"/>
        <v>0.20510670762702415</v>
      </c>
      <c r="FU55" s="2">
        <f t="shared" si="163"/>
        <v>0.19752679921456884</v>
      </c>
      <c r="FW55" s="2">
        <f t="shared" si="112"/>
        <v>2.586096076216137E-5</v>
      </c>
      <c r="FX55" s="2">
        <f t="shared" si="164"/>
        <v>3.1989591119002435E-5</v>
      </c>
      <c r="FY55" s="2">
        <f t="shared" si="165"/>
        <v>2.8901490494260479E-5</v>
      </c>
      <c r="FZ55" s="2">
        <f t="shared" si="166"/>
        <v>3.2026713543093177E-5</v>
      </c>
      <c r="GA55" s="2">
        <f t="shared" si="167"/>
        <v>3.1902683005591639E-5</v>
      </c>
      <c r="GB55" s="2">
        <f t="shared" si="168"/>
        <v>3.2810319155954926E-5</v>
      </c>
      <c r="GC55" s="2">
        <f t="shared" si="169"/>
        <v>3.3011186017995515E-5</v>
      </c>
      <c r="GD55" s="2">
        <f t="shared" si="170"/>
        <v>3.3745719348184829E-5</v>
      </c>
      <c r="GE55" s="2">
        <f t="shared" si="171"/>
        <v>3.9737344847309307E-5</v>
      </c>
      <c r="GF55" s="2">
        <f t="shared" si="172"/>
        <v>3.6565940716301182E-5</v>
      </c>
      <c r="GG55" s="2">
        <f t="shared" si="173"/>
        <v>3.6199226604164148E-5</v>
      </c>
      <c r="GH55" s="2">
        <f t="shared" si="174"/>
        <v>3.0877074422449834E-5</v>
      </c>
      <c r="GI55" s="2">
        <f t="shared" si="175"/>
        <v>2.8254183192676785E-5</v>
      </c>
      <c r="GJ55" s="2">
        <f t="shared" si="176"/>
        <v>2.4610881628494615E-5</v>
      </c>
      <c r="GK55" s="2">
        <f t="shared" si="177"/>
        <v>2.2613790166404088E-5</v>
      </c>
      <c r="GM55" s="86">
        <f t="shared" si="113"/>
        <v>2.7298372804741855E-5</v>
      </c>
      <c r="GN55" s="86">
        <f t="shared" si="178"/>
        <v>2.814376693916071E-5</v>
      </c>
      <c r="GO55" s="86">
        <f t="shared" si="179"/>
        <v>1.1879419711119738E-5</v>
      </c>
      <c r="GP55" s="86">
        <f t="shared" si="180"/>
        <v>2.0575576050223285E-5</v>
      </c>
      <c r="GQ55" s="86">
        <f t="shared" si="181"/>
        <v>7.9458465068739908E-6</v>
      </c>
      <c r="GR55" s="86">
        <f t="shared" si="182"/>
        <v>7.891658815593142E-6</v>
      </c>
      <c r="GS55" s="86">
        <f t="shared" si="183"/>
        <v>5.6684953908198369E-6</v>
      </c>
      <c r="GT55" s="86">
        <f t="shared" si="184"/>
        <v>2.3312133422918038E-6</v>
      </c>
      <c r="GU55" s="86">
        <f t="shared" si="185"/>
        <v>2.141258406609742E-6</v>
      </c>
      <c r="GV55" s="86">
        <f t="shared" si="186"/>
        <v>3.5309343265876898E-6</v>
      </c>
      <c r="GW55" s="86">
        <f t="shared" si="187"/>
        <v>2.6268691986288606E-6</v>
      </c>
      <c r="GX55" s="86">
        <f t="shared" si="188"/>
        <v>4.3339557014098408E-6</v>
      </c>
      <c r="GY55" s="86">
        <f t="shared" si="189"/>
        <v>3.7658402632594801E-6</v>
      </c>
      <c r="GZ55" s="86">
        <f t="shared" si="190"/>
        <v>1.4368374946250371E-6</v>
      </c>
      <c r="HA55" s="86">
        <f t="shared" si="191"/>
        <v>5.4685029050689903E-7</v>
      </c>
      <c r="HC55" s="86">
        <f t="shared" si="145"/>
        <v>1.0895734539731408E-14</v>
      </c>
      <c r="HD55" s="86">
        <f t="shared" si="192"/>
        <v>2.1623581933531343E-14</v>
      </c>
      <c r="HE55" s="86">
        <f t="shared" si="193"/>
        <v>4.8561252819512194E-17</v>
      </c>
      <c r="HF55" s="86">
        <f t="shared" si="194"/>
        <v>7.2391293702235772E-17</v>
      </c>
      <c r="HG55" s="86">
        <f t="shared" si="195"/>
        <v>1.6342703196566119E-17</v>
      </c>
      <c r="HH55" s="86">
        <f t="shared" si="196"/>
        <v>5.4754907309916662E-17</v>
      </c>
      <c r="HI55" s="86">
        <f t="shared" si="197"/>
        <v>3.120445610833395E-20</v>
      </c>
      <c r="HJ55" s="86">
        <f t="shared" si="198"/>
        <v>2.5144581936800914E-17</v>
      </c>
      <c r="HK55" s="86">
        <f t="shared" si="199"/>
        <v>2.4992637612709074E-19</v>
      </c>
      <c r="HL55" s="86">
        <f t="shared" si="200"/>
        <v>2.5957179572688936E-18</v>
      </c>
      <c r="HM55" s="86">
        <f t="shared" si="201"/>
        <v>2.3537750214068831E-18</v>
      </c>
      <c r="HN55" s="86">
        <f t="shared" si="202"/>
        <v>1.1433817933553103E-18</v>
      </c>
      <c r="HO55" s="86">
        <f t="shared" si="203"/>
        <v>1.6093899143713221E-18</v>
      </c>
      <c r="HP55" s="86">
        <f t="shared" si="204"/>
        <v>6.4823489073226632E-21</v>
      </c>
      <c r="HQ55" s="86">
        <f t="shared" si="205"/>
        <v>5.6087819988581947E-22</v>
      </c>
      <c r="HS55" s="86">
        <f t="shared" si="114"/>
        <v>7.2911609311595271E-71</v>
      </c>
      <c r="HT55" s="86">
        <f t="shared" si="206"/>
        <v>3.7424217697513761E-68</v>
      </c>
      <c r="HU55" s="86">
        <f t="shared" si="207"/>
        <v>4.3532775613334577E-84</v>
      </c>
      <c r="HV55" s="86">
        <f t="shared" si="208"/>
        <v>4.7823529108658418E-83</v>
      </c>
      <c r="HW55" s="86">
        <f t="shared" si="209"/>
        <v>4.3563854070742397E-86</v>
      </c>
      <c r="HX55" s="86">
        <f t="shared" si="210"/>
        <v>5.7612834500392634E-83</v>
      </c>
      <c r="HY55" s="86">
        <f t="shared" si="211"/>
        <v>2.1292229812510907E-102</v>
      </c>
      <c r="HZ55" s="86">
        <f t="shared" si="212"/>
        <v>6.2403353410977934E-85</v>
      </c>
      <c r="IA55" s="86">
        <f t="shared" si="213"/>
        <v>1.902582439219599E-96</v>
      </c>
      <c r="IB55" s="86">
        <f t="shared" si="214"/>
        <v>8.4302041175100601E-91</v>
      </c>
      <c r="IC55" s="86">
        <f t="shared" si="215"/>
        <v>1.0564778864060468E-92</v>
      </c>
      <c r="ID55" s="86">
        <f t="shared" si="216"/>
        <v>2.3744805438987983E-92</v>
      </c>
      <c r="IE55" s="86">
        <f t="shared" si="217"/>
        <v>3.2023878104588747E-92</v>
      </c>
      <c r="IF55" s="86">
        <f t="shared" si="218"/>
        <v>1.3871794003855733E-58</v>
      </c>
      <c r="IG55" s="86">
        <f t="shared" si="219"/>
        <v>3.1512596698211567E-41</v>
      </c>
      <c r="II55" s="86">
        <f t="shared" si="115"/>
        <v>5.543321028178668E-216</v>
      </c>
      <c r="IJ55" s="86">
        <f t="shared" si="116"/>
        <v>4.1017908705692263E-206</v>
      </c>
      <c r="IK55" s="86">
        <f t="shared" si="117"/>
        <v>2.0029532019355224E-257</v>
      </c>
      <c r="IL55" s="86">
        <f t="shared" si="118"/>
        <v>1.3587795143470189E-259</v>
      </c>
      <c r="IM55" s="86">
        <f t="shared" si="119"/>
        <v>1.0797572830500844E-265</v>
      </c>
      <c r="IN55" s="86">
        <f t="shared" si="120"/>
        <v>1.2314674120886926E-251</v>
      </c>
      <c r="IO55" s="86">
        <f t="shared" si="121"/>
        <v>4.5097668861080884E-306</v>
      </c>
      <c r="IP55" s="86">
        <f t="shared" si="122"/>
        <v>2.8298060106109785E-255</v>
      </c>
      <c r="IQ55" s="86">
        <f t="shared" si="123"/>
        <v>3.7898352695425149E-292</v>
      </c>
      <c r="IR55" s="86">
        <f t="shared" si="124"/>
        <v>9.9496554307958256E-272</v>
      </c>
      <c r="IS55" s="86">
        <f t="shared" si="125"/>
        <v>2.5904821315995128E-282</v>
      </c>
      <c r="IT55" s="86">
        <f t="shared" si="126"/>
        <v>3.0086899594837354E-281</v>
      </c>
      <c r="IU55" s="86">
        <f t="shared" si="127"/>
        <v>1.1063099068980259E-283</v>
      </c>
      <c r="IV55" s="86">
        <f t="shared" si="128"/>
        <v>2.2007514043546853E-210</v>
      </c>
      <c r="IW55" s="86">
        <f t="shared" si="129"/>
        <v>4.0198257138784015E-183</v>
      </c>
      <c r="IY55" s="86">
        <f t="shared" si="130"/>
        <v>2.7298372815637589E-5</v>
      </c>
      <c r="IZ55" s="86">
        <f t="shared" si="131"/>
        <v>2.8143766960784292E-5</v>
      </c>
      <c r="JA55" s="86">
        <f t="shared" si="132"/>
        <v>1.1879419711168301E-5</v>
      </c>
      <c r="JB55" s="86">
        <f t="shared" si="133"/>
        <v>2.0575576050295676E-5</v>
      </c>
      <c r="JC55" s="86">
        <f t="shared" si="134"/>
        <v>7.9458465068903334E-6</v>
      </c>
      <c r="JD55" s="86">
        <f t="shared" si="135"/>
        <v>7.8916588156478976E-6</v>
      </c>
      <c r="JE55" s="86">
        <f t="shared" si="136"/>
        <v>5.6684953908198682E-6</v>
      </c>
      <c r="JF55" s="86">
        <f t="shared" si="137"/>
        <v>2.3312133423169484E-6</v>
      </c>
      <c r="JG55" s="86">
        <f t="shared" si="138"/>
        <v>2.1412584066099919E-6</v>
      </c>
      <c r="JH55" s="86">
        <f t="shared" si="139"/>
        <v>3.5309343265902856E-6</v>
      </c>
      <c r="JI55" s="86">
        <f t="shared" si="140"/>
        <v>2.6268691986312145E-6</v>
      </c>
      <c r="JJ55" s="86">
        <f t="shared" si="141"/>
        <v>4.3339557014109843E-6</v>
      </c>
      <c r="JK55" s="86">
        <f t="shared" si="142"/>
        <v>3.7658402632610895E-6</v>
      </c>
      <c r="JL55" s="86">
        <f t="shared" si="143"/>
        <v>1.4368374946250436E-6</v>
      </c>
      <c r="JM55" s="86">
        <f t="shared" si="144"/>
        <v>5.4685029050689956E-7</v>
      </c>
    </row>
    <row r="56" spans="2:273" x14ac:dyDescent="0.25">
      <c r="B56" s="2">
        <v>29</v>
      </c>
      <c r="C56" s="37">
        <v>99.364999999999995</v>
      </c>
      <c r="D56" s="37">
        <v>97.031999999999996</v>
      </c>
      <c r="E56" s="37">
        <v>94.835999999999999</v>
      </c>
      <c r="F56" s="37">
        <v>93.661000000000001</v>
      </c>
      <c r="G56" s="37">
        <v>100.705</v>
      </c>
      <c r="H56" s="37">
        <v>107</v>
      </c>
      <c r="I56" s="37">
        <v>105.79300000000001</v>
      </c>
      <c r="J56" s="37">
        <v>106.431</v>
      </c>
      <c r="K56" s="37">
        <v>105.44799999999999</v>
      </c>
      <c r="L56" s="37">
        <v>101.883</v>
      </c>
      <c r="M56" s="37">
        <v>99.566999999999993</v>
      </c>
      <c r="N56" s="37">
        <v>100.717</v>
      </c>
      <c r="O56" s="37">
        <v>101.712</v>
      </c>
      <c r="P56" s="37">
        <v>105.283</v>
      </c>
      <c r="Q56" s="37">
        <v>101.483</v>
      </c>
      <c r="S56" s="4">
        <f t="shared" si="8"/>
        <v>99.514626716714361</v>
      </c>
      <c r="T56" s="4">
        <f t="shared" si="9"/>
        <v>98.862637032060732</v>
      </c>
      <c r="U56" s="4">
        <f t="shared" si="10"/>
        <v>98.328237234055777</v>
      </c>
      <c r="V56" s="4">
        <f t="shared" si="11"/>
        <v>96.957391563238119</v>
      </c>
      <c r="W56" s="4">
        <f t="shared" si="12"/>
        <v>100.95024334957085</v>
      </c>
      <c r="X56" s="4">
        <f t="shared" si="13"/>
        <v>106.52403309816781</v>
      </c>
      <c r="Y56" s="4">
        <f t="shared" si="14"/>
        <v>106.90686410243562</v>
      </c>
      <c r="Z56" s="4">
        <f t="shared" si="15"/>
        <v>106.17930088426978</v>
      </c>
      <c r="AA56" s="4">
        <f t="shared" si="16"/>
        <v>107.21051859614576</v>
      </c>
      <c r="AB56" s="4">
        <f t="shared" si="17"/>
        <v>102.86735338626247</v>
      </c>
      <c r="AC56" s="4">
        <f t="shared" si="18"/>
        <v>100.86220205311771</v>
      </c>
      <c r="AD56" s="4">
        <f t="shared" si="19"/>
        <v>101.64402198933365</v>
      </c>
      <c r="AE56" s="4">
        <f t="shared" si="20"/>
        <v>103.68279186726049</v>
      </c>
      <c r="AF56" s="4">
        <f t="shared" si="21"/>
        <v>105.87099226403554</v>
      </c>
      <c r="AG56" s="4">
        <f t="shared" si="22"/>
        <v>103.41976502029102</v>
      </c>
      <c r="AI56" s="4">
        <f t="shared" si="23"/>
        <v>-0.14962671671436567</v>
      </c>
      <c r="AJ56" s="4">
        <f t="shared" si="24"/>
        <v>-1.8306370320607357</v>
      </c>
      <c r="AK56" s="4">
        <f t="shared" si="25"/>
        <v>-3.4922372340557786</v>
      </c>
      <c r="AL56" s="4">
        <f t="shared" si="26"/>
        <v>-3.2963915632381173</v>
      </c>
      <c r="AM56" s="4">
        <f t="shared" si="27"/>
        <v>-0.24524334957085614</v>
      </c>
      <c r="AN56" s="4">
        <f t="shared" si="28"/>
        <v>0.47596690183219437</v>
      </c>
      <c r="AO56" s="4">
        <f t="shared" si="29"/>
        <v>-1.1138641024356133</v>
      </c>
      <c r="AP56" s="4">
        <f t="shared" si="30"/>
        <v>0.25169911573021864</v>
      </c>
      <c r="AQ56" s="4">
        <f t="shared" si="31"/>
        <v>-1.7625185961457674</v>
      </c>
      <c r="AR56" s="4">
        <f t="shared" si="32"/>
        <v>-0.9843533862624696</v>
      </c>
      <c r="AS56" s="4">
        <f t="shared" si="33"/>
        <v>-1.2952020531177197</v>
      </c>
      <c r="AT56" s="4">
        <f t="shared" si="34"/>
        <v>-0.9270219893336531</v>
      </c>
      <c r="AU56" s="4">
        <f t="shared" si="35"/>
        <v>-1.9707918672604876</v>
      </c>
      <c r="AV56" s="4">
        <f t="shared" si="146"/>
        <v>-0.58799226403553462</v>
      </c>
      <c r="AW56" s="4">
        <f t="shared" si="146"/>
        <v>-1.9367650202910198</v>
      </c>
      <c r="AY56" s="2">
        <f t="shared" si="96"/>
        <v>99.468435661904337</v>
      </c>
      <c r="AZ56" s="2">
        <f t="shared" si="147"/>
        <v>98.812454848087953</v>
      </c>
      <c r="BA56" s="2">
        <f t="shared" si="148"/>
        <v>98.30567951049089</v>
      </c>
      <c r="BB56" s="2">
        <f t="shared" si="149"/>
        <v>96.919802889146226</v>
      </c>
      <c r="BC56" s="2">
        <f t="shared" si="150"/>
        <v>100.93446467843187</v>
      </c>
      <c r="BD56" s="2">
        <f t="shared" si="151"/>
        <v>106.50859984304336</v>
      </c>
      <c r="BE56" s="2">
        <f t="shared" si="152"/>
        <v>106.89492273784367</v>
      </c>
      <c r="BF56" s="2">
        <f t="shared" si="153"/>
        <v>106.17382532976058</v>
      </c>
      <c r="BG56" s="2">
        <f t="shared" si="154"/>
        <v>107.20571062517746</v>
      </c>
      <c r="BH56" s="2">
        <f t="shared" si="155"/>
        <v>102.85994919459193</v>
      </c>
      <c r="BI56" s="2">
        <f t="shared" si="156"/>
        <v>100.85648605377868</v>
      </c>
      <c r="BJ56" s="2">
        <f t="shared" si="157"/>
        <v>101.63524994408699</v>
      </c>
      <c r="BK56" s="2">
        <f t="shared" si="158"/>
        <v>103.67515836548408</v>
      </c>
      <c r="BL56" s="2">
        <f t="shared" si="159"/>
        <v>105.86813322356311</v>
      </c>
      <c r="BM56" s="2">
        <f t="shared" si="160"/>
        <v>103.41875171241874</v>
      </c>
      <c r="BO56" s="2">
        <f t="shared" si="38"/>
        <v>99.364999999999995</v>
      </c>
      <c r="BP56" s="2">
        <f t="shared" si="39"/>
        <v>97.031999999999996</v>
      </c>
      <c r="BQ56" s="2">
        <f t="shared" si="40"/>
        <v>94.835999999999999</v>
      </c>
      <c r="BR56" s="2">
        <f t="shared" si="41"/>
        <v>93.661000000000001</v>
      </c>
      <c r="BS56" s="2">
        <f t="shared" si="42"/>
        <v>100.705</v>
      </c>
      <c r="BT56" s="2">
        <f t="shared" si="43"/>
        <v>107</v>
      </c>
      <c r="BU56" s="2">
        <f t="shared" si="44"/>
        <v>105.79300000000001</v>
      </c>
      <c r="BV56" s="2">
        <f t="shared" si="45"/>
        <v>106.431</v>
      </c>
      <c r="BW56" s="2">
        <f t="shared" si="46"/>
        <v>105.44799999999999</v>
      </c>
      <c r="BX56" s="2">
        <f t="shared" si="47"/>
        <v>101.883</v>
      </c>
      <c r="BY56" s="2">
        <f t="shared" si="48"/>
        <v>99.566999999999993</v>
      </c>
      <c r="BZ56" s="2">
        <f t="shared" si="49"/>
        <v>100.717</v>
      </c>
      <c r="CA56" s="2">
        <f t="shared" si="50"/>
        <v>101.712</v>
      </c>
      <c r="CB56" s="2">
        <f t="shared" si="51"/>
        <v>105.283</v>
      </c>
      <c r="CC56" s="2">
        <f t="shared" si="52"/>
        <v>101.483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99.717532404181199</v>
      </c>
      <c r="DL56" s="2">
        <f t="shared" si="161"/>
        <v>97.929218292682947</v>
      </c>
      <c r="DM56" s="2">
        <f t="shared" si="161"/>
        <v>97.229679082321169</v>
      </c>
      <c r="DN56" s="2">
        <f t="shared" si="161"/>
        <v>96.236162483130911</v>
      </c>
      <c r="DO56" s="2">
        <f t="shared" si="161"/>
        <v>101.24824466571836</v>
      </c>
      <c r="DP56" s="2">
        <f t="shared" si="161"/>
        <v>106.94007112375535</v>
      </c>
      <c r="DQ56" s="2">
        <f t="shared" si="161"/>
        <v>106.73031009957324</v>
      </c>
      <c r="DR56" s="2">
        <f t="shared" si="161"/>
        <v>105.76195615615616</v>
      </c>
      <c r="DS56" s="2">
        <f t="shared" si="161"/>
        <v>106.38561008403362</v>
      </c>
      <c r="DT56" s="2">
        <f t="shared" si="161"/>
        <v>102.74988738738739</v>
      </c>
      <c r="DU56" s="2">
        <f t="shared" si="161"/>
        <v>100.6250694677871</v>
      </c>
      <c r="DV56" s="2">
        <f t="shared" si="161"/>
        <v>101.4908079658606</v>
      </c>
      <c r="DW56" s="2">
        <f t="shared" si="161"/>
        <v>103.04665045045046</v>
      </c>
      <c r="DX56" s="2">
        <f t="shared" si="161"/>
        <v>105.22975014005601</v>
      </c>
      <c r="DY56" s="2">
        <f t="shared" si="161"/>
        <v>103.16629021836006</v>
      </c>
      <c r="EA56" s="2">
        <f t="shared" si="71"/>
        <v>98.734636828644469</v>
      </c>
      <c r="EB56" s="2">
        <f t="shared" si="72"/>
        <v>101.39648769412406</v>
      </c>
      <c r="EC56" s="2">
        <f t="shared" si="73"/>
        <v>101.71812877624411</v>
      </c>
      <c r="ED56" s="2">
        <f t="shared" si="74"/>
        <v>98.917429559394478</v>
      </c>
      <c r="EE56" s="2">
        <f t="shared" si="75"/>
        <v>99.925183060063645</v>
      </c>
      <c r="EF56" s="2">
        <f t="shared" si="76"/>
        <v>105.11249967939912</v>
      </c>
      <c r="EG56" s="2">
        <f t="shared" si="77"/>
        <v>107.43965469240928</v>
      </c>
      <c r="EH56" s="2">
        <f t="shared" si="78"/>
        <v>107.62774096820202</v>
      </c>
      <c r="EI56" s="2">
        <f t="shared" si="79"/>
        <v>110.04391826867062</v>
      </c>
      <c r="EJ56" s="2">
        <f t="shared" si="80"/>
        <v>103.24128221985313</v>
      </c>
      <c r="EK56" s="2">
        <f t="shared" si="81"/>
        <v>101.63891916968076</v>
      </c>
      <c r="EL56" s="2">
        <f t="shared" si="82"/>
        <v>102.13029854268132</v>
      </c>
      <c r="EM56" s="2">
        <f t="shared" si="83"/>
        <v>105.80138093120694</v>
      </c>
      <c r="EN56" s="2">
        <f t="shared" si="84"/>
        <v>108.12472942823119</v>
      </c>
      <c r="EO56" s="2">
        <f t="shared" si="85"/>
        <v>104.35429448833891</v>
      </c>
      <c r="EQ56" s="2">
        <f t="shared" si="86"/>
        <v>97.188444347985651</v>
      </c>
      <c r="ER56" s="2">
        <f t="shared" si="162"/>
        <v>99.716024420630674</v>
      </c>
      <c r="ES56" s="2">
        <f t="shared" si="162"/>
        <v>97.636664860272759</v>
      </c>
      <c r="ET56" s="2">
        <f t="shared" si="162"/>
        <v>97.34192859793211</v>
      </c>
      <c r="EU56" s="2">
        <f t="shared" si="162"/>
        <v>98.159548296820802</v>
      </c>
      <c r="EV56" s="2">
        <f t="shared" si="162"/>
        <v>102.76961256868591</v>
      </c>
      <c r="EW56" s="2">
        <f t="shared" si="162"/>
        <v>106.50899710859727</v>
      </c>
      <c r="EX56" s="2">
        <f t="shared" si="162"/>
        <v>107.36163909032516</v>
      </c>
      <c r="EY56" s="2">
        <f t="shared" si="162"/>
        <v>108.94183236823351</v>
      </c>
      <c r="EZ56" s="2">
        <f t="shared" si="162"/>
        <v>102.68454737516223</v>
      </c>
      <c r="FA56" s="2">
        <f t="shared" si="162"/>
        <v>103.86949173089579</v>
      </c>
      <c r="FB56" s="2">
        <f t="shared" si="162"/>
        <v>104.40568310437699</v>
      </c>
      <c r="FC56" s="2">
        <f t="shared" si="162"/>
        <v>106.19137043047621</v>
      </c>
      <c r="FD56" s="2">
        <f t="shared" si="162"/>
        <v>106.27706060382894</v>
      </c>
      <c r="FE56" s="2">
        <f t="shared" si="162"/>
        <v>103.17284312637081</v>
      </c>
      <c r="FG56" s="2">
        <f t="shared" si="88"/>
        <v>0.25338693629565362</v>
      </c>
      <c r="FH56" s="2">
        <f t="shared" si="163"/>
        <v>0.25475248580323556</v>
      </c>
      <c r="FI56" s="2">
        <f t="shared" si="163"/>
        <v>0.23975533696241524</v>
      </c>
      <c r="FJ56" s="2">
        <f t="shared" si="163"/>
        <v>0.25498979125320992</v>
      </c>
      <c r="FK56" s="2">
        <f t="shared" si="163"/>
        <v>0.2371153566688616</v>
      </c>
      <c r="FL56" s="2">
        <f t="shared" si="163"/>
        <v>0.2360438466435206</v>
      </c>
      <c r="FM56" s="2">
        <f t="shared" si="163"/>
        <v>0.23211049460362762</v>
      </c>
      <c r="FN56" s="2">
        <f t="shared" si="163"/>
        <v>0.22075376381419692</v>
      </c>
      <c r="FO56" s="2">
        <f t="shared" si="163"/>
        <v>0.22418793570602341</v>
      </c>
      <c r="FP56" s="2">
        <f t="shared" si="163"/>
        <v>0.22402378178220217</v>
      </c>
      <c r="FQ56" s="2">
        <f t="shared" si="163"/>
        <v>0.22816799248942837</v>
      </c>
      <c r="FR56" s="2">
        <f t="shared" si="163"/>
        <v>0.22574991435440142</v>
      </c>
      <c r="FS56" s="2">
        <f t="shared" si="163"/>
        <v>0.22815147889963797</v>
      </c>
      <c r="FT56" s="2">
        <f t="shared" si="163"/>
        <v>0.22053109184059191</v>
      </c>
      <c r="FU56" s="2">
        <f t="shared" si="163"/>
        <v>0.21253357002614762</v>
      </c>
      <c r="FW56" s="2">
        <f t="shared" si="112"/>
        <v>2.8355908858497409E-5</v>
      </c>
      <c r="FX56" s="2">
        <f t="shared" si="164"/>
        <v>3.5075780911207727E-5</v>
      </c>
      <c r="FY56" s="2">
        <f t="shared" si="165"/>
        <v>3.1689765800404448E-5</v>
      </c>
      <c r="FZ56" s="2">
        <f t="shared" si="166"/>
        <v>3.5116484588417666E-5</v>
      </c>
      <c r="GA56" s="2">
        <f t="shared" si="167"/>
        <v>3.4980488647187337E-5</v>
      </c>
      <c r="GB56" s="2">
        <f t="shared" si="168"/>
        <v>3.5975685682675468E-5</v>
      </c>
      <c r="GC56" s="2">
        <f t="shared" si="169"/>
        <v>3.6195930418599548E-5</v>
      </c>
      <c r="GD56" s="2">
        <f t="shared" si="170"/>
        <v>3.7001325012271166E-5</v>
      </c>
      <c r="GE56" s="2">
        <f t="shared" si="171"/>
        <v>4.3570965155882317E-5</v>
      </c>
      <c r="GF56" s="2">
        <f t="shared" si="172"/>
        <v>4.0093615273991143E-5</v>
      </c>
      <c r="GG56" s="2">
        <f t="shared" si="173"/>
        <v>3.9691524068601446E-5</v>
      </c>
      <c r="GH56" s="2">
        <f t="shared" si="174"/>
        <v>3.3855938009271161E-5</v>
      </c>
      <c r="GI56" s="2">
        <f t="shared" si="175"/>
        <v>3.0980011371801109E-5</v>
      </c>
      <c r="GJ56" s="2">
        <f t="shared" si="176"/>
        <v>2.6985231019409376E-5</v>
      </c>
      <c r="GK56" s="2">
        <f t="shared" si="177"/>
        <v>2.4795473752399831E-5</v>
      </c>
      <c r="GM56" s="86">
        <f t="shared" si="113"/>
        <v>4.8697195011511325E-5</v>
      </c>
      <c r="GN56" s="86">
        <f t="shared" si="178"/>
        <v>5.0220430471838734E-5</v>
      </c>
      <c r="GO56" s="86">
        <f t="shared" si="179"/>
        <v>2.2267449200528711E-5</v>
      </c>
      <c r="GP56" s="86">
        <f t="shared" si="180"/>
        <v>3.7980007128797646E-5</v>
      </c>
      <c r="GQ56" s="86">
        <f t="shared" si="181"/>
        <v>1.5395220538909154E-5</v>
      </c>
      <c r="GR56" s="86">
        <f t="shared" si="182"/>
        <v>1.5254068997641402E-5</v>
      </c>
      <c r="GS56" s="86">
        <f t="shared" si="183"/>
        <v>1.1195720429494837E-5</v>
      </c>
      <c r="GT56" s="86">
        <f t="shared" si="184"/>
        <v>4.8512246032259526E-6</v>
      </c>
      <c r="GU56" s="86">
        <f t="shared" si="185"/>
        <v>4.5413952230116073E-6</v>
      </c>
      <c r="GV56" s="86">
        <f t="shared" si="186"/>
        <v>7.1313446570200454E-6</v>
      </c>
      <c r="GW56" s="86">
        <f t="shared" si="187"/>
        <v>5.5306534656226475E-6</v>
      </c>
      <c r="GX56" s="86">
        <f t="shared" si="188"/>
        <v>8.6256729083678849E-6</v>
      </c>
      <c r="GY56" s="86">
        <f t="shared" si="189"/>
        <v>7.6526825102739261E-6</v>
      </c>
      <c r="GZ56" s="86">
        <f t="shared" si="190"/>
        <v>3.12995065584714E-6</v>
      </c>
      <c r="HA56" s="86">
        <f t="shared" si="191"/>
        <v>1.2709327040358808E-6</v>
      </c>
      <c r="HC56" s="86">
        <f t="shared" si="145"/>
        <v>3.3585575081910899E-14</v>
      </c>
      <c r="HD56" s="86">
        <f t="shared" si="192"/>
        <v>6.5588694973400471E-14</v>
      </c>
      <c r="HE56" s="86">
        <f t="shared" si="193"/>
        <v>1.8658245612439798E-16</v>
      </c>
      <c r="HF56" s="86">
        <f t="shared" si="194"/>
        <v>2.8133524491218013E-16</v>
      </c>
      <c r="HG56" s="86">
        <f t="shared" si="195"/>
        <v>6.633529009668683E-17</v>
      </c>
      <c r="HH56" s="86">
        <f t="shared" si="196"/>
        <v>2.1011988587488857E-16</v>
      </c>
      <c r="HI56" s="86">
        <f t="shared" si="197"/>
        <v>1.5925780545191719E-19</v>
      </c>
      <c r="HJ56" s="86">
        <f t="shared" si="198"/>
        <v>9.9217737918147545E-17</v>
      </c>
      <c r="HK56" s="86">
        <f t="shared" si="199"/>
        <v>1.2160399703526601E-18</v>
      </c>
      <c r="HL56" s="86">
        <f t="shared" si="200"/>
        <v>1.1293827452567204E-17</v>
      </c>
      <c r="HM56" s="86">
        <f t="shared" si="201"/>
        <v>1.0539518939410754E-17</v>
      </c>
      <c r="HN56" s="86">
        <f t="shared" si="202"/>
        <v>5.0584694211814395E-18</v>
      </c>
      <c r="HO56" s="86">
        <f t="shared" si="203"/>
        <v>7.0319050915813517E-18</v>
      </c>
      <c r="HP56" s="86">
        <f t="shared" si="204"/>
        <v>3.548491486876118E-20</v>
      </c>
      <c r="HQ56" s="86">
        <f t="shared" si="205"/>
        <v>3.3574700534469032E-21</v>
      </c>
      <c r="HS56" s="86">
        <f t="shared" si="114"/>
        <v>2.7106094224180708E-69</v>
      </c>
      <c r="HT56" s="86">
        <f t="shared" si="206"/>
        <v>1.2802227826870182E-66</v>
      </c>
      <c r="HU56" s="86">
        <f t="shared" si="207"/>
        <v>3.392921122232055E-82</v>
      </c>
      <c r="HV56" s="86">
        <f t="shared" si="208"/>
        <v>3.8540344155341022E-81</v>
      </c>
      <c r="HW56" s="86">
        <f t="shared" si="209"/>
        <v>4.0068953845086944E-84</v>
      </c>
      <c r="HX56" s="86">
        <f t="shared" si="210"/>
        <v>4.3722577770897658E-81</v>
      </c>
      <c r="HY56" s="86">
        <f t="shared" si="211"/>
        <v>4.3563531476404788E-100</v>
      </c>
      <c r="HZ56" s="86">
        <f t="shared" si="212"/>
        <v>5.2120316171576783E-83</v>
      </c>
      <c r="IA56" s="86">
        <f t="shared" si="213"/>
        <v>3.2273624283891932E-94</v>
      </c>
      <c r="IB56" s="86">
        <f t="shared" si="214"/>
        <v>9.8565580351362074E-89</v>
      </c>
      <c r="IC56" s="86">
        <f t="shared" si="215"/>
        <v>1.4193323332573434E-90</v>
      </c>
      <c r="ID56" s="86">
        <f t="shared" si="216"/>
        <v>2.9064879155025464E-90</v>
      </c>
      <c r="IE56" s="86">
        <f t="shared" si="217"/>
        <v>3.8295063611609226E-90</v>
      </c>
      <c r="IF56" s="86">
        <f t="shared" si="218"/>
        <v>2.6557900162167197E-57</v>
      </c>
      <c r="IG56" s="86">
        <f t="shared" si="219"/>
        <v>2.3543303054481706E-40</v>
      </c>
      <c r="II56" s="86">
        <f t="shared" si="115"/>
        <v>2.8669486063202541E-212</v>
      </c>
      <c r="IJ56" s="86">
        <f t="shared" si="116"/>
        <v>1.6900842120749501E-202</v>
      </c>
      <c r="IK56" s="86">
        <f t="shared" si="117"/>
        <v>6.0417220509081626E-253</v>
      </c>
      <c r="IL56" s="86">
        <f t="shared" si="118"/>
        <v>4.9576988876948171E-255</v>
      </c>
      <c r="IM56" s="86">
        <f t="shared" si="119"/>
        <v>5.0317187107569076E-261</v>
      </c>
      <c r="IN56" s="86">
        <f t="shared" si="120"/>
        <v>3.3263918479170303E-247</v>
      </c>
      <c r="IO56" s="86">
        <f t="shared" si="121"/>
        <v>1.1350283950491358E-300</v>
      </c>
      <c r="IP56" s="86">
        <f t="shared" si="122"/>
        <v>9.122221400364358E-251</v>
      </c>
      <c r="IQ56" s="86">
        <f t="shared" si="123"/>
        <v>6.6999696985793515E-287</v>
      </c>
      <c r="IR56" s="86">
        <f t="shared" si="124"/>
        <v>6.8628524491488126E-267</v>
      </c>
      <c r="IS56" s="86">
        <f t="shared" si="125"/>
        <v>2.7351214144638595E-277</v>
      </c>
      <c r="IT56" s="86">
        <f t="shared" si="126"/>
        <v>2.550347944628485E-276</v>
      </c>
      <c r="IU56" s="86">
        <f t="shared" si="127"/>
        <v>9.3995502129446792E-279</v>
      </c>
      <c r="IV56" s="86">
        <f t="shared" si="128"/>
        <v>8.7557931069158715E-207</v>
      </c>
      <c r="IW56" s="86">
        <f t="shared" si="129"/>
        <v>5.1127646484206453E-180</v>
      </c>
      <c r="IY56" s="86">
        <f t="shared" si="130"/>
        <v>4.86971950450969E-5</v>
      </c>
      <c r="IZ56" s="86">
        <f t="shared" si="131"/>
        <v>5.0220430537427429E-5</v>
      </c>
      <c r="JA56" s="86">
        <f t="shared" si="132"/>
        <v>2.2267449200715292E-5</v>
      </c>
      <c r="JB56" s="86">
        <f t="shared" si="133"/>
        <v>3.7980007129078983E-5</v>
      </c>
      <c r="JC56" s="86">
        <f t="shared" si="134"/>
        <v>1.539522053897549E-5</v>
      </c>
      <c r="JD56" s="86">
        <f t="shared" si="135"/>
        <v>1.5254068997851522E-5</v>
      </c>
      <c r="JE56" s="86">
        <f t="shared" si="136"/>
        <v>1.1195720429494996E-5</v>
      </c>
      <c r="JF56" s="86">
        <f t="shared" si="137"/>
        <v>4.8512246033251707E-6</v>
      </c>
      <c r="JG56" s="86">
        <f t="shared" si="138"/>
        <v>4.5413952230128236E-6</v>
      </c>
      <c r="JH56" s="86">
        <f t="shared" si="139"/>
        <v>7.1313446570313389E-6</v>
      </c>
      <c r="JI56" s="86">
        <f t="shared" si="140"/>
        <v>5.5306534656331871E-6</v>
      </c>
      <c r="JJ56" s="86">
        <f t="shared" si="141"/>
        <v>8.6256729083729434E-6</v>
      </c>
      <c r="JK56" s="86">
        <f t="shared" si="142"/>
        <v>7.6526825102809582E-6</v>
      </c>
      <c r="JL56" s="86">
        <f t="shared" si="143"/>
        <v>3.1299506558471756E-6</v>
      </c>
      <c r="JM56" s="86">
        <f t="shared" si="144"/>
        <v>1.2709327040358842E-6</v>
      </c>
    </row>
    <row r="57" spans="2:273" x14ac:dyDescent="0.25">
      <c r="B57" s="2">
        <v>30</v>
      </c>
      <c r="C57" s="37">
        <v>97.888999999999996</v>
      </c>
      <c r="D57" s="37">
        <v>96.355000000000004</v>
      </c>
      <c r="E57" s="37">
        <v>96.754000000000005</v>
      </c>
      <c r="F57" s="37">
        <v>94.113</v>
      </c>
      <c r="G57" s="37">
        <v>100.574</v>
      </c>
      <c r="H57" s="37">
        <v>104.119</v>
      </c>
      <c r="I57" s="37">
        <v>107.60299999999999</v>
      </c>
      <c r="J57" s="37">
        <v>107.36199999999999</v>
      </c>
      <c r="K57" s="37">
        <v>105.79300000000001</v>
      </c>
      <c r="L57" s="37">
        <v>101.867</v>
      </c>
      <c r="M57" s="37">
        <v>101.983</v>
      </c>
      <c r="N57" s="37">
        <v>102.033</v>
      </c>
      <c r="O57" s="37">
        <v>102.898</v>
      </c>
      <c r="P57" s="37">
        <v>104.45</v>
      </c>
      <c r="Q57" s="37">
        <v>103.05</v>
      </c>
      <c r="S57" s="4">
        <f t="shared" si="8"/>
        <v>99.567351816076609</v>
      </c>
      <c r="T57" s="4">
        <f t="shared" si="9"/>
        <v>98.996269896715575</v>
      </c>
      <c r="U57" s="4">
        <f t="shared" si="10"/>
        <v>98.447877278845397</v>
      </c>
      <c r="V57" s="4">
        <f t="shared" si="11"/>
        <v>97.05635906119862</v>
      </c>
      <c r="W57" s="4">
        <f t="shared" si="12"/>
        <v>100.94875761580414</v>
      </c>
      <c r="X57" s="4">
        <f t="shared" si="13"/>
        <v>106.46914165644326</v>
      </c>
      <c r="Y57" s="4">
        <f t="shared" si="14"/>
        <v>106.87008012512209</v>
      </c>
      <c r="Z57" s="4">
        <f t="shared" si="15"/>
        <v>106.2641317983331</v>
      </c>
      <c r="AA57" s="4">
        <f t="shared" si="16"/>
        <v>107.35790737870965</v>
      </c>
      <c r="AB57" s="4">
        <f t="shared" si="17"/>
        <v>102.88624526852595</v>
      </c>
      <c r="AC57" s="4">
        <f t="shared" si="18"/>
        <v>100.90202327427069</v>
      </c>
      <c r="AD57" s="4">
        <f t="shared" si="19"/>
        <v>101.65372110064739</v>
      </c>
      <c r="AE57" s="4">
        <f t="shared" si="20"/>
        <v>103.74618689312175</v>
      </c>
      <c r="AF57" s="4">
        <f t="shared" si="21"/>
        <v>106.01220591892003</v>
      </c>
      <c r="AG57" s="4">
        <f t="shared" si="22"/>
        <v>103.51044291627828</v>
      </c>
      <c r="AI57" s="4">
        <f t="shared" si="23"/>
        <v>-1.6783518160766135</v>
      </c>
      <c r="AJ57" s="4">
        <f t="shared" si="24"/>
        <v>-2.6412698967155706</v>
      </c>
      <c r="AK57" s="4">
        <f t="shared" si="25"/>
        <v>-1.6938772788453917</v>
      </c>
      <c r="AL57" s="4">
        <f t="shared" si="26"/>
        <v>-2.9433590611986205</v>
      </c>
      <c r="AM57" s="4">
        <f t="shared" si="27"/>
        <v>-0.37475761580414257</v>
      </c>
      <c r="AN57" s="4">
        <f t="shared" si="28"/>
        <v>-2.350141656443256</v>
      </c>
      <c r="AO57" s="4">
        <f t="shared" si="29"/>
        <v>0.73291987487790777</v>
      </c>
      <c r="AP57" s="4">
        <f t="shared" si="30"/>
        <v>1.0978682016668984</v>
      </c>
      <c r="AQ57" s="4">
        <f t="shared" si="31"/>
        <v>-1.5649073787096484</v>
      </c>
      <c r="AR57" s="4">
        <f t="shared" si="32"/>
        <v>-1.0192452685259497</v>
      </c>
      <c r="AS57" s="4">
        <f t="shared" si="33"/>
        <v>1.0809767257293146</v>
      </c>
      <c r="AT57" s="4">
        <f t="shared" si="34"/>
        <v>0.37927889935261305</v>
      </c>
      <c r="AU57" s="4">
        <f t="shared" si="35"/>
        <v>-0.84818689312174911</v>
      </c>
      <c r="AV57" s="4">
        <f t="shared" si="146"/>
        <v>-1.5622059189200286</v>
      </c>
      <c r="AW57" s="4">
        <f t="shared" si="146"/>
        <v>-0.46044291627828215</v>
      </c>
      <c r="AY57" s="2">
        <f t="shared" si="96"/>
        <v>99.488733357688531</v>
      </c>
      <c r="AZ57" s="2">
        <f t="shared" si="147"/>
        <v>98.910847709820715</v>
      </c>
      <c r="BA57" s="2">
        <f t="shared" si="148"/>
        <v>98.407605784907659</v>
      </c>
      <c r="BB57" s="2">
        <f t="shared" si="149"/>
        <v>96.990329538033095</v>
      </c>
      <c r="BC57" s="2">
        <f t="shared" si="150"/>
        <v>100.91969461724713</v>
      </c>
      <c r="BD57" s="2">
        <f t="shared" si="151"/>
        <v>106.44077387082132</v>
      </c>
      <c r="BE57" s="2">
        <f t="shared" si="152"/>
        <v>106.84767209725321</v>
      </c>
      <c r="BF57" s="2">
        <f t="shared" si="153"/>
        <v>106.25332475545379</v>
      </c>
      <c r="BG57" s="2">
        <f t="shared" si="154"/>
        <v>107.34825187227905</v>
      </c>
      <c r="BH57" s="2">
        <f t="shared" si="155"/>
        <v>102.87204241074399</v>
      </c>
      <c r="BI57" s="2">
        <f t="shared" si="156"/>
        <v>100.89062935870912</v>
      </c>
      <c r="BJ57" s="2">
        <f t="shared" si="157"/>
        <v>101.63712813351692</v>
      </c>
      <c r="BK57" s="2">
        <f t="shared" si="158"/>
        <v>103.73146766900136</v>
      </c>
      <c r="BL57" s="2">
        <f t="shared" si="159"/>
        <v>106.00631525492977</v>
      </c>
      <c r="BM57" s="2">
        <f t="shared" si="160"/>
        <v>103.50822131937885</v>
      </c>
      <c r="BO57" s="2">
        <f t="shared" si="38"/>
        <v>97.888999999999996</v>
      </c>
      <c r="BP57" s="2">
        <f t="shared" si="39"/>
        <v>96.355000000000004</v>
      </c>
      <c r="BQ57" s="2">
        <f t="shared" si="40"/>
        <v>96.754000000000005</v>
      </c>
      <c r="BR57" s="2">
        <f t="shared" si="41"/>
        <v>94.113</v>
      </c>
      <c r="BS57" s="2">
        <f t="shared" si="42"/>
        <v>100.574</v>
      </c>
      <c r="BT57" s="2">
        <f t="shared" si="43"/>
        <v>104.119</v>
      </c>
      <c r="BU57" s="2">
        <f t="shared" si="44"/>
        <v>107.60299999999999</v>
      </c>
      <c r="BV57" s="2">
        <f t="shared" si="45"/>
        <v>107.36199999999999</v>
      </c>
      <c r="BW57" s="2">
        <f t="shared" si="46"/>
        <v>105.79300000000001</v>
      </c>
      <c r="BX57" s="2">
        <f t="shared" si="47"/>
        <v>101.867</v>
      </c>
      <c r="BY57" s="2">
        <f t="shared" si="48"/>
        <v>101.983</v>
      </c>
      <c r="BZ57" s="2">
        <f t="shared" si="49"/>
        <v>102.033</v>
      </c>
      <c r="CA57" s="2">
        <f t="shared" si="50"/>
        <v>102.898</v>
      </c>
      <c r="CB57" s="2">
        <f t="shared" si="51"/>
        <v>104.45</v>
      </c>
      <c r="CC57" s="2">
        <f t="shared" si="52"/>
        <v>103.05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99.818857142857169</v>
      </c>
      <c r="DL57" s="2">
        <f t="shared" si="161"/>
        <v>98.040109756097593</v>
      </c>
      <c r="DM57" s="2">
        <f t="shared" si="161"/>
        <v>97.328424224021575</v>
      </c>
      <c r="DN57" s="2">
        <f t="shared" si="161"/>
        <v>96.323381511470984</v>
      </c>
      <c r="DO57" s="2">
        <f t="shared" si="161"/>
        <v>101.30761833898677</v>
      </c>
      <c r="DP57" s="2">
        <f t="shared" si="161"/>
        <v>106.94739785534523</v>
      </c>
      <c r="DQ57" s="2">
        <f t="shared" si="161"/>
        <v>106.70890232337599</v>
      </c>
      <c r="DR57" s="2">
        <f t="shared" si="161"/>
        <v>105.87816246246247</v>
      </c>
      <c r="DS57" s="2">
        <f t="shared" si="161"/>
        <v>106.55465210084033</v>
      </c>
      <c r="DT57" s="2">
        <f t="shared" si="161"/>
        <v>102.80097297297297</v>
      </c>
      <c r="DU57" s="2">
        <f t="shared" si="161"/>
        <v>100.69246050420168</v>
      </c>
      <c r="DV57" s="2">
        <f t="shared" si="161"/>
        <v>101.52291559981033</v>
      </c>
      <c r="DW57" s="2">
        <f t="shared" si="161"/>
        <v>103.11137477477477</v>
      </c>
      <c r="DX57" s="2">
        <f t="shared" si="161"/>
        <v>105.40298767507001</v>
      </c>
      <c r="DY57" s="2">
        <f t="shared" si="161"/>
        <v>103.29054857397503</v>
      </c>
      <c r="EA57" s="2">
        <f t="shared" si="71"/>
        <v>98.601776360979144</v>
      </c>
      <c r="EB57" s="2">
        <f t="shared" si="72"/>
        <v>101.23419044591773</v>
      </c>
      <c r="EC57" s="2">
        <f t="shared" si="73"/>
        <v>101.52904853433556</v>
      </c>
      <c r="ED57" s="2">
        <f t="shared" si="74"/>
        <v>98.767728801999382</v>
      </c>
      <c r="EE57" s="2">
        <f t="shared" si="75"/>
        <v>99.781686718508553</v>
      </c>
      <c r="EF57" s="2">
        <f t="shared" si="76"/>
        <v>104.94571970321519</v>
      </c>
      <c r="EG57" s="2">
        <f t="shared" si="77"/>
        <v>107.2665144574473</v>
      </c>
      <c r="EH57" s="2">
        <f t="shared" si="78"/>
        <v>107.46114395502977</v>
      </c>
      <c r="EI57" s="2">
        <f t="shared" si="79"/>
        <v>109.85311056740068</v>
      </c>
      <c r="EJ57" s="2">
        <f t="shared" si="80"/>
        <v>103.09665363657902</v>
      </c>
      <c r="EK57" s="2">
        <f t="shared" si="81"/>
        <v>101.50160748545369</v>
      </c>
      <c r="EL57" s="2">
        <f t="shared" si="82"/>
        <v>101.99403035451353</v>
      </c>
      <c r="EM57" s="2">
        <f t="shared" si="83"/>
        <v>105.64463707499988</v>
      </c>
      <c r="EN57" s="2">
        <f t="shared" si="84"/>
        <v>107.95137526896319</v>
      </c>
      <c r="EO57" s="2">
        <f t="shared" si="85"/>
        <v>104.24390385530701</v>
      </c>
      <c r="EQ57" s="2">
        <f t="shared" si="86"/>
        <v>97.076425617571502</v>
      </c>
      <c r="ER57" s="2">
        <f t="shared" si="162"/>
        <v>99.577046055323407</v>
      </c>
      <c r="ES57" s="2">
        <f t="shared" si="162"/>
        <v>97.502825619574367</v>
      </c>
      <c r="ET57" s="2">
        <f t="shared" si="162"/>
        <v>97.213968711593481</v>
      </c>
      <c r="EU57" s="2">
        <f t="shared" si="162"/>
        <v>98.040611853937548</v>
      </c>
      <c r="EV57" s="2">
        <f t="shared" si="162"/>
        <v>102.63615414095565</v>
      </c>
      <c r="EW57" s="2">
        <f t="shared" si="162"/>
        <v>106.34866177893515</v>
      </c>
      <c r="EX57" s="2">
        <f t="shared" si="162"/>
        <v>107.19875333440385</v>
      </c>
      <c r="EY57" s="2">
        <f t="shared" si="162"/>
        <v>108.76655749943309</v>
      </c>
      <c r="EZ57" s="2">
        <f t="shared" si="162"/>
        <v>102.54719215009209</v>
      </c>
      <c r="FA57" s="2">
        <f t="shared" si="162"/>
        <v>103.70055090666111</v>
      </c>
      <c r="FB57" s="2">
        <f t="shared" si="162"/>
        <v>104.23779649117527</v>
      </c>
      <c r="FC57" s="2">
        <f t="shared" si="162"/>
        <v>106.02923139428573</v>
      </c>
      <c r="FD57" s="2">
        <f t="shared" si="162"/>
        <v>106.12879365632725</v>
      </c>
      <c r="FE57" s="2">
        <f t="shared" si="162"/>
        <v>103.07901022326922</v>
      </c>
      <c r="FG57" s="2">
        <f t="shared" si="88"/>
        <v>0.27120332895184035</v>
      </c>
      <c r="FH57" s="2">
        <f t="shared" si="163"/>
        <v>0.27262983360834886</v>
      </c>
      <c r="FI57" s="2">
        <f t="shared" si="163"/>
        <v>0.2569431066540373</v>
      </c>
      <c r="FJ57" s="2">
        <f t="shared" si="163"/>
        <v>0.27287769444086984</v>
      </c>
      <c r="FK57" s="2">
        <f t="shared" si="163"/>
        <v>0.25417714479216252</v>
      </c>
      <c r="FL57" s="2">
        <f t="shared" si="163"/>
        <v>0.2530541085719813</v>
      </c>
      <c r="FM57" s="2">
        <f t="shared" si="163"/>
        <v>0.24892966463652219</v>
      </c>
      <c r="FN57" s="2">
        <f t="shared" si="163"/>
        <v>0.23700399543715564</v>
      </c>
      <c r="FO57" s="2">
        <f t="shared" si="163"/>
        <v>0.24061290718653516</v>
      </c>
      <c r="FP57" s="2">
        <f t="shared" si="163"/>
        <v>0.24044045394361072</v>
      </c>
      <c r="FQ57" s="2">
        <f t="shared" si="163"/>
        <v>0.24479255251142987</v>
      </c>
      <c r="FR57" s="2">
        <f t="shared" si="163"/>
        <v>0.24225358914041767</v>
      </c>
      <c r="FS57" s="2">
        <f t="shared" si="163"/>
        <v>0.24477521730058557</v>
      </c>
      <c r="FT57" s="2">
        <f t="shared" si="163"/>
        <v>0.23676991248019294</v>
      </c>
      <c r="FU57" s="2">
        <f t="shared" si="163"/>
        <v>0.22835601833370275</v>
      </c>
      <c r="FW57" s="2">
        <f t="shared" si="112"/>
        <v>3.1091550737172986E-5</v>
      </c>
      <c r="FX57" s="2">
        <f t="shared" si="164"/>
        <v>3.8459698832364954E-5</v>
      </c>
      <c r="FY57" s="2">
        <f t="shared" si="165"/>
        <v>3.4747031006447265E-5</v>
      </c>
      <c r="FZ57" s="2">
        <f t="shared" si="166"/>
        <v>3.8504329224689959E-5</v>
      </c>
      <c r="GA57" s="2">
        <f t="shared" si="167"/>
        <v>3.8355213648811927E-5</v>
      </c>
      <c r="GB57" s="2">
        <f t="shared" si="168"/>
        <v>3.9446418028994437E-5</v>
      </c>
      <c r="GC57" s="2">
        <f t="shared" si="169"/>
        <v>3.9687909898242758E-5</v>
      </c>
      <c r="GD57" s="2">
        <f t="shared" si="170"/>
        <v>4.0571001273146778E-5</v>
      </c>
      <c r="GE57" s="2">
        <f t="shared" si="171"/>
        <v>4.7774412451520095E-5</v>
      </c>
      <c r="GF57" s="2">
        <f t="shared" si="172"/>
        <v>4.3961604901977142E-5</v>
      </c>
      <c r="GG57" s="2">
        <f t="shared" si="173"/>
        <v>4.3520724056104858E-5</v>
      </c>
      <c r="GH57" s="2">
        <f t="shared" si="174"/>
        <v>3.7122176582754869E-5</v>
      </c>
      <c r="GI57" s="2">
        <f t="shared" si="175"/>
        <v>3.3968805456234259E-5</v>
      </c>
      <c r="GJ57" s="2">
        <f t="shared" si="176"/>
        <v>2.9588640397045897E-5</v>
      </c>
      <c r="GK57" s="2">
        <f t="shared" si="177"/>
        <v>2.7187631293681564E-5</v>
      </c>
      <c r="GM57" s="86">
        <f t="shared" si="113"/>
        <v>8.5413532155143306E-5</v>
      </c>
      <c r="GN57" s="86">
        <f t="shared" si="178"/>
        <v>8.8105828185379675E-5</v>
      </c>
      <c r="GO57" s="86">
        <f t="shared" si="179"/>
        <v>4.0975064194301337E-5</v>
      </c>
      <c r="GP57" s="86">
        <f t="shared" si="180"/>
        <v>6.88221457779999E-5</v>
      </c>
      <c r="GQ57" s="86">
        <f t="shared" si="181"/>
        <v>2.9244010992120337E-5</v>
      </c>
      <c r="GR57" s="86">
        <f t="shared" si="182"/>
        <v>2.8911841977552178E-5</v>
      </c>
      <c r="GS57" s="86">
        <f t="shared" si="183"/>
        <v>2.1666490319799084E-5</v>
      </c>
      <c r="GT57" s="86">
        <f t="shared" si="184"/>
        <v>9.8755859805720906E-6</v>
      </c>
      <c r="GU57" s="86">
        <f t="shared" si="185"/>
        <v>9.4125998314228323E-6</v>
      </c>
      <c r="GV57" s="86">
        <f t="shared" si="186"/>
        <v>1.4104953686250178E-5</v>
      </c>
      <c r="GW57" s="86">
        <f t="shared" si="187"/>
        <v>1.1380230764426839E-5</v>
      </c>
      <c r="GX57" s="86">
        <f t="shared" si="188"/>
        <v>1.682101879689869E-5</v>
      </c>
      <c r="GY57" s="86">
        <f t="shared" si="189"/>
        <v>1.5222053565728385E-5</v>
      </c>
      <c r="GZ57" s="86">
        <f t="shared" si="190"/>
        <v>6.6567131706967205E-6</v>
      </c>
      <c r="HA57" s="86">
        <f t="shared" si="191"/>
        <v>2.8772697841668723E-6</v>
      </c>
      <c r="HC57" s="86">
        <f t="shared" si="145"/>
        <v>1.0141585943106137E-13</v>
      </c>
      <c r="HD57" s="86">
        <f t="shared" si="192"/>
        <v>1.94916529985127E-13</v>
      </c>
      <c r="HE57" s="86">
        <f t="shared" si="193"/>
        <v>6.9907343188584833E-16</v>
      </c>
      <c r="HF57" s="86">
        <f t="shared" si="194"/>
        <v>1.0654231042724337E-15</v>
      </c>
      <c r="HG57" s="86">
        <f t="shared" si="195"/>
        <v>2.62217571853814E-16</v>
      </c>
      <c r="HH57" s="86">
        <f t="shared" si="196"/>
        <v>7.8626068429900524E-16</v>
      </c>
      <c r="HI57" s="86">
        <f t="shared" si="197"/>
        <v>7.8814519886331886E-19</v>
      </c>
      <c r="HJ57" s="86">
        <f t="shared" si="198"/>
        <v>3.8156288490816368E-16</v>
      </c>
      <c r="HK57" s="86">
        <f t="shared" si="199"/>
        <v>5.739232901349412E-18</v>
      </c>
      <c r="HL57" s="86">
        <f t="shared" si="200"/>
        <v>4.7789690261243716E-17</v>
      </c>
      <c r="HM57" s="86">
        <f t="shared" si="201"/>
        <v>4.5849626662904227E-17</v>
      </c>
      <c r="HN57" s="86">
        <f t="shared" si="202"/>
        <v>2.1763599510450274E-17</v>
      </c>
      <c r="HO57" s="86">
        <f t="shared" si="203"/>
        <v>2.9886172512870558E-17</v>
      </c>
      <c r="HP57" s="86">
        <f t="shared" si="204"/>
        <v>1.8806033103356095E-19</v>
      </c>
      <c r="HQ57" s="86">
        <f t="shared" si="205"/>
        <v>1.9425302259740077E-20</v>
      </c>
      <c r="HS57" s="86">
        <f t="shared" si="114"/>
        <v>9.6689425199048552E-68</v>
      </c>
      <c r="HT57" s="86">
        <f t="shared" si="206"/>
        <v>4.2031982084876117E-65</v>
      </c>
      <c r="HU57" s="86">
        <f t="shared" si="207"/>
        <v>2.514337095293292E-80</v>
      </c>
      <c r="HV57" s="86">
        <f t="shared" si="208"/>
        <v>2.9488724292233283E-79</v>
      </c>
      <c r="HW57" s="86">
        <f t="shared" si="209"/>
        <v>3.4949204709301583E-82</v>
      </c>
      <c r="HX57" s="86">
        <f t="shared" si="210"/>
        <v>3.1546619932097111E-79</v>
      </c>
      <c r="HY57" s="86">
        <f t="shared" si="211"/>
        <v>8.3801706388319717E-98</v>
      </c>
      <c r="HZ57" s="86">
        <f t="shared" si="212"/>
        <v>4.1345059447572695E-81</v>
      </c>
      <c r="IA57" s="86">
        <f t="shared" si="213"/>
        <v>5.1507039442945617E-92</v>
      </c>
      <c r="IB57" s="86">
        <f t="shared" si="214"/>
        <v>1.0899204761648414E-86</v>
      </c>
      <c r="IC57" s="86">
        <f t="shared" si="215"/>
        <v>1.7996479161694752E-88</v>
      </c>
      <c r="ID57" s="86">
        <f t="shared" si="216"/>
        <v>3.3643751473859694E-88</v>
      </c>
      <c r="IE57" s="86">
        <f t="shared" si="217"/>
        <v>4.3326060951587684E-88</v>
      </c>
      <c r="IF57" s="86">
        <f t="shared" si="218"/>
        <v>4.9172708839264244E-56</v>
      </c>
      <c r="IG57" s="86">
        <f t="shared" si="219"/>
        <v>1.7202475037273667E-39</v>
      </c>
      <c r="II57" s="86">
        <f t="shared" si="115"/>
        <v>1.3759825631530104E-208</v>
      </c>
      <c r="IJ57" s="86">
        <f t="shared" si="116"/>
        <v>6.4654708576033041E-199</v>
      </c>
      <c r="IK57" s="86">
        <f t="shared" si="117"/>
        <v>1.6636773935716692E-248</v>
      </c>
      <c r="IL57" s="86">
        <f t="shared" si="118"/>
        <v>1.6470135380293969E-250</v>
      </c>
      <c r="IM57" s="86">
        <f t="shared" si="119"/>
        <v>2.1303854489635757E-256</v>
      </c>
      <c r="IN57" s="86">
        <f t="shared" si="120"/>
        <v>8.2013292766716721E-243</v>
      </c>
      <c r="IO57" s="86">
        <f t="shared" si="121"/>
        <v>2.5556744909289125E-295</v>
      </c>
      <c r="IP57" s="86">
        <f t="shared" si="122"/>
        <v>2.6792077628757021E-246</v>
      </c>
      <c r="IQ57" s="86">
        <f t="shared" si="123"/>
        <v>1.0609245704701722E-281</v>
      </c>
      <c r="IR57" s="86">
        <f t="shared" si="124"/>
        <v>4.2800894079514824E-262</v>
      </c>
      <c r="IS57" s="86">
        <f t="shared" si="125"/>
        <v>2.601325032831949E-272</v>
      </c>
      <c r="IT57" s="86">
        <f t="shared" si="126"/>
        <v>1.9542939847318572E-271</v>
      </c>
      <c r="IU57" s="86">
        <f t="shared" si="127"/>
        <v>7.2255257524979096E-274</v>
      </c>
      <c r="IV57" s="86">
        <f t="shared" si="128"/>
        <v>3.2412167613318109E-203</v>
      </c>
      <c r="IW57" s="86">
        <f t="shared" si="129"/>
        <v>6.1139741086815234E-177</v>
      </c>
      <c r="IY57" s="86">
        <f t="shared" si="130"/>
        <v>8.541353225655917E-5</v>
      </c>
      <c r="IZ57" s="86">
        <f t="shared" si="131"/>
        <v>8.81058283802962E-5</v>
      </c>
      <c r="JA57" s="86">
        <f t="shared" si="132"/>
        <v>4.097506419500041E-5</v>
      </c>
      <c r="JB57" s="86">
        <f t="shared" si="133"/>
        <v>6.8822145779065319E-5</v>
      </c>
      <c r="JC57" s="86">
        <f t="shared" si="134"/>
        <v>2.9244010992382555E-5</v>
      </c>
      <c r="JD57" s="86">
        <f t="shared" si="135"/>
        <v>2.8911841978338438E-5</v>
      </c>
      <c r="JE57" s="86">
        <f t="shared" si="136"/>
        <v>2.1666490319799874E-5</v>
      </c>
      <c r="JF57" s="86">
        <f t="shared" si="137"/>
        <v>9.8755859809536535E-6</v>
      </c>
      <c r="JG57" s="86">
        <f t="shared" si="138"/>
        <v>9.4125998314285718E-6</v>
      </c>
      <c r="JH57" s="86">
        <f t="shared" si="139"/>
        <v>1.4104953686297967E-5</v>
      </c>
      <c r="JI57" s="86">
        <f t="shared" si="140"/>
        <v>1.1380230764472689E-5</v>
      </c>
      <c r="JJ57" s="86">
        <f t="shared" si="141"/>
        <v>1.6821018796920452E-5</v>
      </c>
      <c r="JK57" s="86">
        <f t="shared" si="142"/>
        <v>1.5222053565758272E-5</v>
      </c>
      <c r="JL57" s="86">
        <f t="shared" si="143"/>
        <v>6.6567131706969085E-6</v>
      </c>
      <c r="JM57" s="86">
        <f t="shared" si="144"/>
        <v>2.8772697841668918E-6</v>
      </c>
    </row>
    <row r="58" spans="2:273" x14ac:dyDescent="0.25">
      <c r="B58" s="2">
        <v>31</v>
      </c>
      <c r="C58" s="37">
        <v>99.412999999999997</v>
      </c>
      <c r="D58" s="37">
        <v>97.855000000000004</v>
      </c>
      <c r="E58" s="37">
        <v>99.23</v>
      </c>
      <c r="F58" s="37">
        <v>95.435000000000002</v>
      </c>
      <c r="G58" s="37">
        <v>101.77</v>
      </c>
      <c r="H58" s="37">
        <v>106.61</v>
      </c>
      <c r="I58" s="37">
        <v>105.724</v>
      </c>
      <c r="J58" s="37">
        <v>106.328</v>
      </c>
      <c r="K58" s="37">
        <v>107.172</v>
      </c>
      <c r="L58" s="37">
        <v>102.483</v>
      </c>
      <c r="M58" s="37">
        <v>100.367</v>
      </c>
      <c r="N58" s="37">
        <v>103</v>
      </c>
      <c r="O58" s="37">
        <v>102.051</v>
      </c>
      <c r="P58" s="37">
        <v>103.6</v>
      </c>
      <c r="Q58" s="37">
        <v>102.967</v>
      </c>
      <c r="S58" s="4">
        <f t="shared" si="8"/>
        <v>99.631034364091718</v>
      </c>
      <c r="T58" s="4">
        <f t="shared" si="9"/>
        <v>99.144549444381397</v>
      </c>
      <c r="U58" s="4">
        <f t="shared" si="10"/>
        <v>98.573235565376805</v>
      </c>
      <c r="V58" s="4">
        <f t="shared" si="11"/>
        <v>97.167832425377412</v>
      </c>
      <c r="W58" s="4">
        <f t="shared" si="12"/>
        <v>100.94907371916494</v>
      </c>
      <c r="X58" s="4">
        <f t="shared" si="13"/>
        <v>106.41638820546996</v>
      </c>
      <c r="Y58" s="4">
        <f t="shared" si="14"/>
        <v>106.83680569221727</v>
      </c>
      <c r="Z58" s="4">
        <f t="shared" si="15"/>
        <v>106.34552848667066</v>
      </c>
      <c r="AA58" s="4">
        <f t="shared" si="16"/>
        <v>107.50026474033271</v>
      </c>
      <c r="AB58" s="4">
        <f t="shared" si="17"/>
        <v>102.90444764295088</v>
      </c>
      <c r="AC58" s="4">
        <f t="shared" si="18"/>
        <v>100.94062702304912</v>
      </c>
      <c r="AD58" s="4">
        <f t="shared" si="19"/>
        <v>101.66441994528078</v>
      </c>
      <c r="AE58" s="4">
        <f t="shared" si="20"/>
        <v>103.81001988216823</v>
      </c>
      <c r="AF58" s="4">
        <f t="shared" si="21"/>
        <v>106.14685468238284</v>
      </c>
      <c r="AG58" s="4">
        <f t="shared" si="22"/>
        <v>103.59558858813706</v>
      </c>
      <c r="AI58" s="4">
        <f t="shared" si="23"/>
        <v>-0.2180343640917215</v>
      </c>
      <c r="AJ58" s="4">
        <f t="shared" si="24"/>
        <v>-1.2895494443813931</v>
      </c>
      <c r="AK58" s="4">
        <f t="shared" si="25"/>
        <v>0.65676443462319867</v>
      </c>
      <c r="AL58" s="4">
        <f t="shared" si="26"/>
        <v>-1.7328324253774099</v>
      </c>
      <c r="AM58" s="4">
        <f t="shared" si="27"/>
        <v>0.82092628083505303</v>
      </c>
      <c r="AN58" s="4">
        <f t="shared" si="28"/>
        <v>0.1936117945300424</v>
      </c>
      <c r="AO58" s="4">
        <f t="shared" si="29"/>
        <v>-1.1128056922172647</v>
      </c>
      <c r="AP58" s="4">
        <f t="shared" si="30"/>
        <v>-1.7528486670656207E-2</v>
      </c>
      <c r="AQ58" s="4">
        <f t="shared" si="31"/>
        <v>-0.32826474033271325</v>
      </c>
      <c r="AR58" s="4">
        <f t="shared" si="32"/>
        <v>-0.42144764295088066</v>
      </c>
      <c r="AS58" s="4">
        <f t="shared" si="33"/>
        <v>-0.57362702304911295</v>
      </c>
      <c r="AT58" s="4">
        <f t="shared" si="34"/>
        <v>1.335580054719216</v>
      </c>
      <c r="AU58" s="4">
        <f t="shared" si="35"/>
        <v>-1.7590198821682321</v>
      </c>
      <c r="AV58" s="4">
        <f t="shared" si="146"/>
        <v>-2.5468546823828433</v>
      </c>
      <c r="AW58" s="4">
        <f t="shared" si="146"/>
        <v>-0.6285885881370632</v>
      </c>
      <c r="AY58" s="2">
        <f t="shared" si="96"/>
        <v>99.499573705927247</v>
      </c>
      <c r="AZ58" s="2">
        <f t="shared" si="147"/>
        <v>99.001704630165605</v>
      </c>
      <c r="BA58" s="2">
        <f t="shared" si="148"/>
        <v>98.502714867045285</v>
      </c>
      <c r="BB58" s="2">
        <f t="shared" si="149"/>
        <v>97.054065921102165</v>
      </c>
      <c r="BC58" s="2">
        <f t="shared" si="150"/>
        <v>100.89663589337414</v>
      </c>
      <c r="BD58" s="2">
        <f t="shared" si="151"/>
        <v>106.36530264531484</v>
      </c>
      <c r="BE58" s="2">
        <f t="shared" si="152"/>
        <v>106.79564017378343</v>
      </c>
      <c r="BF58" s="2">
        <f t="shared" si="153"/>
        <v>106.32468109890648</v>
      </c>
      <c r="BG58" s="2">
        <f t="shared" si="154"/>
        <v>107.4813327267719</v>
      </c>
      <c r="BH58" s="2">
        <f t="shared" si="155"/>
        <v>102.87778985990087</v>
      </c>
      <c r="BI58" s="2">
        <f t="shared" si="156"/>
        <v>100.91845045308841</v>
      </c>
      <c r="BJ58" s="2">
        <f t="shared" si="157"/>
        <v>101.63369198412698</v>
      </c>
      <c r="BK58" s="2">
        <f t="shared" si="158"/>
        <v>103.78226273228003</v>
      </c>
      <c r="BL58" s="2">
        <f t="shared" si="159"/>
        <v>106.13501597057055</v>
      </c>
      <c r="BM58" s="2">
        <f t="shared" si="160"/>
        <v>103.59084850111338</v>
      </c>
      <c r="BO58" s="2">
        <f t="shared" si="38"/>
        <v>99.412999999999997</v>
      </c>
      <c r="BP58" s="2">
        <f t="shared" si="39"/>
        <v>97.855000000000004</v>
      </c>
      <c r="BQ58" s="2">
        <f t="shared" si="40"/>
        <v>99.23</v>
      </c>
      <c r="BR58" s="2">
        <f t="shared" si="41"/>
        <v>95.435000000000002</v>
      </c>
      <c r="BS58" s="2">
        <f t="shared" si="42"/>
        <v>101.77</v>
      </c>
      <c r="BT58" s="2">
        <f t="shared" si="43"/>
        <v>106.61</v>
      </c>
      <c r="BU58" s="2">
        <f t="shared" si="44"/>
        <v>105.724</v>
      </c>
      <c r="BV58" s="2">
        <f t="shared" si="45"/>
        <v>106.328</v>
      </c>
      <c r="BW58" s="2">
        <f t="shared" si="46"/>
        <v>107.172</v>
      </c>
      <c r="BX58" s="2">
        <f t="shared" si="47"/>
        <v>102.483</v>
      </c>
      <c r="BY58" s="2">
        <f t="shared" si="48"/>
        <v>100.367</v>
      </c>
      <c r="BZ58" s="2">
        <f t="shared" si="49"/>
        <v>103</v>
      </c>
      <c r="CA58" s="2">
        <f t="shared" si="50"/>
        <v>102.051</v>
      </c>
      <c r="CB58" s="2">
        <f t="shared" si="51"/>
        <v>103.6</v>
      </c>
      <c r="CC58" s="2">
        <f t="shared" si="52"/>
        <v>102.967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99.920181881533125</v>
      </c>
      <c r="DL58" s="2">
        <f t="shared" si="161"/>
        <v>98.151001219512224</v>
      </c>
      <c r="DM58" s="2">
        <f t="shared" si="161"/>
        <v>97.42716936572198</v>
      </c>
      <c r="DN58" s="2">
        <f t="shared" si="161"/>
        <v>96.410600539811071</v>
      </c>
      <c r="DO58" s="2">
        <f t="shared" si="161"/>
        <v>101.36699201225518</v>
      </c>
      <c r="DP58" s="2">
        <f t="shared" si="161"/>
        <v>106.95472458693513</v>
      </c>
      <c r="DQ58" s="2">
        <f t="shared" si="161"/>
        <v>106.68749454717874</v>
      </c>
      <c r="DR58" s="2">
        <f t="shared" si="161"/>
        <v>105.99436876876878</v>
      </c>
      <c r="DS58" s="2">
        <f t="shared" si="161"/>
        <v>106.72369411764706</v>
      </c>
      <c r="DT58" s="2">
        <f t="shared" si="161"/>
        <v>102.85205855855855</v>
      </c>
      <c r="DU58" s="2">
        <f t="shared" si="161"/>
        <v>100.75985154061624</v>
      </c>
      <c r="DV58" s="2">
        <f t="shared" si="161"/>
        <v>101.55502323376008</v>
      </c>
      <c r="DW58" s="2">
        <f t="shared" si="161"/>
        <v>103.1760990990991</v>
      </c>
      <c r="DX58" s="2">
        <f t="shared" si="161"/>
        <v>105.57622521008402</v>
      </c>
      <c r="DY58" s="2">
        <f t="shared" si="161"/>
        <v>103.41480692959001</v>
      </c>
      <c r="EA58" s="2">
        <f t="shared" si="71"/>
        <v>98.46891589331382</v>
      </c>
      <c r="EB58" s="2">
        <f t="shared" si="72"/>
        <v>101.07189319771139</v>
      </c>
      <c r="EC58" s="2">
        <f t="shared" si="73"/>
        <v>101.339968292427</v>
      </c>
      <c r="ED58" s="2">
        <f t="shared" si="74"/>
        <v>98.618028044604287</v>
      </c>
      <c r="EE58" s="2">
        <f t="shared" si="75"/>
        <v>99.63819037695346</v>
      </c>
      <c r="EF58" s="2">
        <f t="shared" si="76"/>
        <v>104.77893972703126</v>
      </c>
      <c r="EG58" s="2">
        <f t="shared" si="77"/>
        <v>107.09337422248532</v>
      </c>
      <c r="EH58" s="2">
        <f t="shared" si="78"/>
        <v>107.29454694185752</v>
      </c>
      <c r="EI58" s="2">
        <f t="shared" si="79"/>
        <v>109.66230286613073</v>
      </c>
      <c r="EJ58" s="2">
        <f t="shared" si="80"/>
        <v>102.95202505330492</v>
      </c>
      <c r="EK58" s="2">
        <f t="shared" si="81"/>
        <v>101.3642958012266</v>
      </c>
      <c r="EL58" s="2">
        <f t="shared" si="82"/>
        <v>101.85776216634575</v>
      </c>
      <c r="EM58" s="2">
        <f t="shared" si="83"/>
        <v>105.48789321879282</v>
      </c>
      <c r="EN58" s="2">
        <f t="shared" si="84"/>
        <v>107.77802110969519</v>
      </c>
      <c r="EO58" s="2">
        <f t="shared" si="85"/>
        <v>104.13351322227513</v>
      </c>
      <c r="EQ58" s="2">
        <f t="shared" si="86"/>
        <v>96.964406887157338</v>
      </c>
      <c r="ER58" s="2">
        <f t="shared" si="162"/>
        <v>99.438067690016155</v>
      </c>
      <c r="ES58" s="2">
        <f t="shared" si="162"/>
        <v>97.368986378875974</v>
      </c>
      <c r="ET58" s="2">
        <f t="shared" si="162"/>
        <v>97.086008825254837</v>
      </c>
      <c r="EU58" s="2">
        <f t="shared" si="162"/>
        <v>97.921675411054295</v>
      </c>
      <c r="EV58" s="2">
        <f t="shared" si="162"/>
        <v>102.50269571322539</v>
      </c>
      <c r="EW58" s="2">
        <f t="shared" si="162"/>
        <v>106.18832644927303</v>
      </c>
      <c r="EX58" s="2">
        <f t="shared" si="162"/>
        <v>107.03586757848252</v>
      </c>
      <c r="EY58" s="2">
        <f t="shared" si="162"/>
        <v>108.59128263063268</v>
      </c>
      <c r="EZ58" s="2">
        <f t="shared" si="162"/>
        <v>102.40983692502196</v>
      </c>
      <c r="FA58" s="2">
        <f t="shared" si="162"/>
        <v>103.53161008242644</v>
      </c>
      <c r="FB58" s="2">
        <f t="shared" si="162"/>
        <v>104.06990987797354</v>
      </c>
      <c r="FC58" s="2">
        <f t="shared" si="162"/>
        <v>105.86709235809526</v>
      </c>
      <c r="FD58" s="2">
        <f t="shared" si="162"/>
        <v>105.98052670882554</v>
      </c>
      <c r="FE58" s="2">
        <f t="shared" si="162"/>
        <v>102.98517732016764</v>
      </c>
      <c r="FG58" s="2">
        <f t="shared" si="88"/>
        <v>0.28978622020012607</v>
      </c>
      <c r="FH58" s="2">
        <f t="shared" si="163"/>
        <v>0.29127140460200057</v>
      </c>
      <c r="FI58" s="2">
        <f t="shared" si="163"/>
        <v>0.27491747284824747</v>
      </c>
      <c r="FJ58" s="2">
        <f t="shared" si="163"/>
        <v>0.29152942065553267</v>
      </c>
      <c r="FK58" s="2">
        <f t="shared" si="163"/>
        <v>0.27202885535452964</v>
      </c>
      <c r="FL58" s="2">
        <f t="shared" si="163"/>
        <v>0.27085558891259798</v>
      </c>
      <c r="FM58" s="2">
        <f t="shared" si="163"/>
        <v>0.26654454000635408</v>
      </c>
      <c r="FN58" s="2">
        <f t="shared" si="163"/>
        <v>0.25406043905188586</v>
      </c>
      <c r="FO58" s="2">
        <f t="shared" si="163"/>
        <v>0.25784130437729313</v>
      </c>
      <c r="FP58" s="2">
        <f t="shared" si="163"/>
        <v>0.25766069280822668</v>
      </c>
      <c r="FQ58" s="2">
        <f t="shared" si="163"/>
        <v>0.26221688255975217</v>
      </c>
      <c r="FR58" s="2">
        <f t="shared" si="163"/>
        <v>0.25955930912517722</v>
      </c>
      <c r="FS58" s="2">
        <f t="shared" si="163"/>
        <v>0.26219874183073949</v>
      </c>
      <c r="FT58" s="2">
        <f t="shared" si="163"/>
        <v>0.25381511386552141</v>
      </c>
      <c r="FU58" s="2">
        <f t="shared" si="163"/>
        <v>0.24498992962697783</v>
      </c>
      <c r="FW58" s="2">
        <f t="shared" si="112"/>
        <v>3.4091105205976563E-5</v>
      </c>
      <c r="FX58" s="2">
        <f t="shared" si="164"/>
        <v>4.2170064726953267E-5</v>
      </c>
      <c r="FY58" s="2">
        <f t="shared" si="165"/>
        <v>3.80992341580417E-5</v>
      </c>
      <c r="FZ58" s="2">
        <f t="shared" si="166"/>
        <v>4.221900061565613E-5</v>
      </c>
      <c r="GA58" s="2">
        <f t="shared" si="167"/>
        <v>4.2055499850405109E-5</v>
      </c>
      <c r="GB58" s="2">
        <f t="shared" si="168"/>
        <v>4.3251972679876621E-5</v>
      </c>
      <c r="GC58" s="2">
        <f t="shared" si="169"/>
        <v>4.3516761227458348E-5</v>
      </c>
      <c r="GD58" s="2">
        <f t="shared" si="170"/>
        <v>4.4485044167585874E-5</v>
      </c>
      <c r="GE58" s="2">
        <f t="shared" si="171"/>
        <v>5.2383360141828831E-5</v>
      </c>
      <c r="GF58" s="2">
        <f t="shared" si="172"/>
        <v>4.8202736798459989E-5</v>
      </c>
      <c r="GG58" s="2">
        <f t="shared" si="173"/>
        <v>4.7719324643937433E-5</v>
      </c>
      <c r="GH58" s="2">
        <f t="shared" si="174"/>
        <v>4.0703511437529893E-5</v>
      </c>
      <c r="GI58" s="2">
        <f t="shared" si="175"/>
        <v>3.7245932467592757E-5</v>
      </c>
      <c r="GJ58" s="2">
        <f t="shared" si="176"/>
        <v>3.2443206434602303E-5</v>
      </c>
      <c r="GK58" s="2">
        <f t="shared" si="177"/>
        <v>2.9810566724779275E-5</v>
      </c>
      <c r="GM58" s="86">
        <f t="shared" si="113"/>
        <v>1.473069776958243E-4</v>
      </c>
      <c r="GN58" s="86">
        <f t="shared" si="178"/>
        <v>1.5197543149536366E-4</v>
      </c>
      <c r="GO58" s="86">
        <f t="shared" si="179"/>
        <v>7.4022161608700221E-5</v>
      </c>
      <c r="GP58" s="86">
        <f t="shared" si="180"/>
        <v>1.224311291269782E-4</v>
      </c>
      <c r="GQ58" s="86">
        <f t="shared" si="181"/>
        <v>5.4464488116658643E-5</v>
      </c>
      <c r="GR58" s="86">
        <f t="shared" si="182"/>
        <v>5.3735140363413587E-5</v>
      </c>
      <c r="GS58" s="86">
        <f t="shared" si="183"/>
        <v>4.1086361340709212E-5</v>
      </c>
      <c r="GT58" s="86">
        <f t="shared" si="184"/>
        <v>1.9666962465147478E-5</v>
      </c>
      <c r="GU58" s="86">
        <f t="shared" si="185"/>
        <v>1.9065670465545284E-5</v>
      </c>
      <c r="GV58" s="86">
        <f t="shared" si="186"/>
        <v>2.7321870672341053E-5</v>
      </c>
      <c r="GW58" s="86">
        <f t="shared" si="187"/>
        <v>2.2886784460098246E-5</v>
      </c>
      <c r="GX58" s="86">
        <f t="shared" si="188"/>
        <v>3.2142682754446626E-5</v>
      </c>
      <c r="GY58" s="86">
        <f t="shared" si="189"/>
        <v>2.9638860257185074E-5</v>
      </c>
      <c r="GZ58" s="86">
        <f t="shared" si="190"/>
        <v>1.382284021081586E-5</v>
      </c>
      <c r="HA58" s="86">
        <f t="shared" si="191"/>
        <v>6.3455045249639315E-6</v>
      </c>
      <c r="HC58" s="86">
        <f t="shared" si="145"/>
        <v>2.9999975087337337E-13</v>
      </c>
      <c r="HD58" s="86">
        <f t="shared" si="192"/>
        <v>5.6753403450888725E-13</v>
      </c>
      <c r="HE58" s="86">
        <f t="shared" si="193"/>
        <v>2.5541794116350938E-15</v>
      </c>
      <c r="HF58" s="86">
        <f t="shared" si="194"/>
        <v>3.9317520434107644E-15</v>
      </c>
      <c r="HG58" s="86">
        <f t="shared" si="195"/>
        <v>1.0094414157471744E-15</v>
      </c>
      <c r="HH58" s="86">
        <f t="shared" si="196"/>
        <v>2.8689755106879131E-15</v>
      </c>
      <c r="HI58" s="86">
        <f t="shared" si="197"/>
        <v>3.7821516779132363E-18</v>
      </c>
      <c r="HJ58" s="86">
        <f t="shared" si="198"/>
        <v>1.4301461191597508E-15</v>
      </c>
      <c r="HK58" s="86">
        <f t="shared" si="199"/>
        <v>2.6274605874748962E-17</v>
      </c>
      <c r="HL58" s="86">
        <f t="shared" si="200"/>
        <v>1.9667198323015687E-16</v>
      </c>
      <c r="HM58" s="86">
        <f t="shared" si="201"/>
        <v>1.937831906291806E-16</v>
      </c>
      <c r="HN58" s="86">
        <f t="shared" si="202"/>
        <v>9.106085073599437E-17</v>
      </c>
      <c r="HO58" s="86">
        <f t="shared" si="203"/>
        <v>1.2355456861719134E-16</v>
      </c>
      <c r="HP58" s="86">
        <f t="shared" si="204"/>
        <v>9.6493628419923105E-19</v>
      </c>
      <c r="HQ58" s="86">
        <f t="shared" si="205"/>
        <v>1.0862791120873061E-19</v>
      </c>
      <c r="HS58" s="86">
        <f t="shared" si="114"/>
        <v>3.3092845218342602E-66</v>
      </c>
      <c r="HT58" s="86">
        <f t="shared" si="206"/>
        <v>1.3244545928586095E-63</v>
      </c>
      <c r="HU58" s="86">
        <f t="shared" si="207"/>
        <v>1.7716052202331477E-78</v>
      </c>
      <c r="HV58" s="86">
        <f t="shared" si="208"/>
        <v>2.1422210079719869E-77</v>
      </c>
      <c r="HW58" s="86">
        <f t="shared" si="209"/>
        <v>2.8907837830185036E-80</v>
      </c>
      <c r="HX58" s="86">
        <f t="shared" si="210"/>
        <v>2.1640230034733014E-77</v>
      </c>
      <c r="HY58" s="86">
        <f t="shared" si="211"/>
        <v>1.5156952006621486E-95</v>
      </c>
      <c r="HZ58" s="86">
        <f t="shared" si="212"/>
        <v>3.1150072711621324E-79</v>
      </c>
      <c r="IA58" s="86">
        <f t="shared" si="213"/>
        <v>7.7339528433006416E-90</v>
      </c>
      <c r="IB58" s="86">
        <f t="shared" si="214"/>
        <v>1.1398510386172834E-84</v>
      </c>
      <c r="IC58" s="86">
        <f t="shared" si="215"/>
        <v>2.1536356142721221E-86</v>
      </c>
      <c r="ID58" s="86">
        <f t="shared" si="216"/>
        <v>3.6827962384496157E-86</v>
      </c>
      <c r="IE58" s="86">
        <f t="shared" si="217"/>
        <v>4.6376133161983095E-86</v>
      </c>
      <c r="IF58" s="86">
        <f t="shared" si="218"/>
        <v>8.8049137953180327E-55</v>
      </c>
      <c r="IG58" s="86">
        <f t="shared" si="219"/>
        <v>1.2292946661711583E-38</v>
      </c>
      <c r="II58" s="86">
        <f t="shared" si="115"/>
        <v>6.128436496262891E-205</v>
      </c>
      <c r="IJ58" s="86">
        <f t="shared" si="116"/>
        <v>2.2964108193107867E-195</v>
      </c>
      <c r="IK58" s="86">
        <f t="shared" si="117"/>
        <v>4.1821204376851654E-244</v>
      </c>
      <c r="IL58" s="86">
        <f t="shared" si="118"/>
        <v>4.9819652179633842E-246</v>
      </c>
      <c r="IM58" s="86">
        <f t="shared" si="119"/>
        <v>8.1950624956059064E-252</v>
      </c>
      <c r="IN58" s="86">
        <f t="shared" si="120"/>
        <v>1.8456786244938693E-238</v>
      </c>
      <c r="IO58" s="86">
        <f t="shared" si="121"/>
        <v>5.1481496901669397E-290</v>
      </c>
      <c r="IP58" s="86">
        <f t="shared" si="122"/>
        <v>7.1692654079194846E-242</v>
      </c>
      <c r="IQ58" s="86">
        <f t="shared" si="123"/>
        <v>1.5047211096575061E-276</v>
      </c>
      <c r="IR58" s="86">
        <f t="shared" si="124"/>
        <v>2.4135329702215493E-257</v>
      </c>
      <c r="IS58" s="86">
        <f t="shared" si="125"/>
        <v>2.2286162200914008E-267</v>
      </c>
      <c r="IT58" s="86">
        <f t="shared" si="126"/>
        <v>1.3537842000806666E-266</v>
      </c>
      <c r="IU58" s="86">
        <f t="shared" si="127"/>
        <v>5.0253296218995431E-269</v>
      </c>
      <c r="IV58" s="86">
        <f t="shared" si="128"/>
        <v>1.1163730050832253E-199</v>
      </c>
      <c r="IW58" s="86">
        <f t="shared" si="129"/>
        <v>6.8740260378042166E-174</v>
      </c>
      <c r="IY58" s="86">
        <f t="shared" si="130"/>
        <v>1.4730697799582404E-4</v>
      </c>
      <c r="IZ58" s="86">
        <f t="shared" si="131"/>
        <v>1.5197543206289769E-4</v>
      </c>
      <c r="JA58" s="86">
        <f t="shared" si="132"/>
        <v>7.4022161611254398E-5</v>
      </c>
      <c r="JB58" s="86">
        <f t="shared" si="133"/>
        <v>1.2243112913090995E-4</v>
      </c>
      <c r="JC58" s="86">
        <f t="shared" si="134"/>
        <v>5.4464488117668083E-5</v>
      </c>
      <c r="JD58" s="86">
        <f t="shared" si="135"/>
        <v>5.3735140366282562E-5</v>
      </c>
      <c r="JE58" s="86">
        <f t="shared" si="136"/>
        <v>4.1086361340712993E-5</v>
      </c>
      <c r="JF58" s="86">
        <f t="shared" si="137"/>
        <v>1.9666962466577626E-5</v>
      </c>
      <c r="JG58" s="86">
        <f t="shared" si="138"/>
        <v>1.9065670465571559E-5</v>
      </c>
      <c r="JH58" s="86">
        <f t="shared" si="139"/>
        <v>2.7321870672537724E-5</v>
      </c>
      <c r="JI58" s="86">
        <f t="shared" si="140"/>
        <v>2.2886784460292031E-5</v>
      </c>
      <c r="JJ58" s="86">
        <f t="shared" si="141"/>
        <v>3.2142682754537685E-5</v>
      </c>
      <c r="JK58" s="86">
        <f t="shared" si="142"/>
        <v>2.9638860257308629E-5</v>
      </c>
      <c r="JL58" s="86">
        <f t="shared" si="143"/>
        <v>1.3822840210816826E-5</v>
      </c>
      <c r="JM58" s="86">
        <f t="shared" si="144"/>
        <v>6.3455045249640399E-6</v>
      </c>
    </row>
    <row r="59" spans="2:273" x14ac:dyDescent="0.25">
      <c r="B59" s="2">
        <v>32</v>
      </c>
      <c r="C59" s="37">
        <v>100.508</v>
      </c>
      <c r="D59" s="37">
        <v>98.194000000000003</v>
      </c>
      <c r="E59" s="37">
        <v>97.77</v>
      </c>
      <c r="F59" s="37">
        <v>96.483999999999995</v>
      </c>
      <c r="G59" s="37">
        <v>100.98399999999999</v>
      </c>
      <c r="H59" s="37">
        <v>105.898</v>
      </c>
      <c r="I59" s="37">
        <v>106.81</v>
      </c>
      <c r="J59" s="37">
        <v>106.345</v>
      </c>
      <c r="K59" s="37">
        <v>106.05200000000001</v>
      </c>
      <c r="L59" s="37">
        <v>102.783</v>
      </c>
      <c r="M59" s="37">
        <v>99.917000000000002</v>
      </c>
      <c r="N59" s="37">
        <v>101.7</v>
      </c>
      <c r="O59" s="37">
        <v>103.593</v>
      </c>
      <c r="P59" s="37">
        <v>104.367</v>
      </c>
      <c r="Q59" s="37">
        <v>102.833</v>
      </c>
      <c r="S59" s="4">
        <f t="shared" si="8"/>
        <v>99.716433401767461</v>
      </c>
      <c r="T59" s="4">
        <f t="shared" si="9"/>
        <v>99.318964978458055</v>
      </c>
      <c r="U59" s="4">
        <f t="shared" si="10"/>
        <v>98.711362841650725</v>
      </c>
      <c r="V59" s="4">
        <f t="shared" si="11"/>
        <v>97.302660579714001</v>
      </c>
      <c r="W59" s="4">
        <f t="shared" si="12"/>
        <v>100.95753489820579</v>
      </c>
      <c r="X59" s="4">
        <f t="shared" si="13"/>
        <v>106.37196097527641</v>
      </c>
      <c r="Y59" s="4">
        <f t="shared" si="14"/>
        <v>106.81249527863771</v>
      </c>
      <c r="Z59" s="4">
        <f t="shared" si="15"/>
        <v>106.42650024589841</v>
      </c>
      <c r="AA59" s="4">
        <f t="shared" si="16"/>
        <v>107.6402827858663</v>
      </c>
      <c r="AB59" s="4">
        <f t="shared" si="17"/>
        <v>102.92567930440893</v>
      </c>
      <c r="AC59" s="4">
        <f t="shared" si="18"/>
        <v>100.9815962175005</v>
      </c>
      <c r="AD59" s="4">
        <f t="shared" si="19"/>
        <v>101.68024346258564</v>
      </c>
      <c r="AE59" s="4">
        <f t="shared" si="20"/>
        <v>103.87816132081132</v>
      </c>
      <c r="AF59" s="4">
        <f t="shared" si="21"/>
        <v>106.27657530978188</v>
      </c>
      <c r="AG59" s="4">
        <f t="shared" si="22"/>
        <v>103.67589874878426</v>
      </c>
      <c r="AI59" s="4">
        <f t="shared" si="23"/>
        <v>0.79156659823253506</v>
      </c>
      <c r="AJ59" s="4">
        <f t="shared" si="24"/>
        <v>-1.1249649784580527</v>
      </c>
      <c r="AK59" s="4">
        <f t="shared" si="25"/>
        <v>-0.94136284165072937</v>
      </c>
      <c r="AL59" s="4">
        <f t="shared" si="26"/>
        <v>-0.81866057971400608</v>
      </c>
      <c r="AM59" s="4">
        <f t="shared" si="27"/>
        <v>2.6465101794201473E-2</v>
      </c>
      <c r="AN59" s="4">
        <f t="shared" si="28"/>
        <v>-0.47396097527641246</v>
      </c>
      <c r="AO59" s="4">
        <f t="shared" si="29"/>
        <v>-2.4952786377099301E-3</v>
      </c>
      <c r="AP59" s="4">
        <f t="shared" si="30"/>
        <v>-8.1500245898411094E-2</v>
      </c>
      <c r="AQ59" s="4">
        <f t="shared" si="31"/>
        <v>-1.5882827858662978</v>
      </c>
      <c r="AR59" s="4">
        <f t="shared" si="32"/>
        <v>-0.1426793044089294</v>
      </c>
      <c r="AS59" s="4">
        <f t="shared" si="33"/>
        <v>-1.0645962175004939</v>
      </c>
      <c r="AT59" s="4">
        <f t="shared" si="34"/>
        <v>1.9756537414366449E-2</v>
      </c>
      <c r="AU59" s="4">
        <f t="shared" si="35"/>
        <v>-0.28516132081131218</v>
      </c>
      <c r="AV59" s="4">
        <f t="shared" ref="AV59:AW74" si="220">IF(OR($B59 &lt; P$230, $B59 &gt; P$233), 0, P59-AF59)</f>
        <v>-1.9095753097818715</v>
      </c>
      <c r="AW59" s="4">
        <f t="shared" si="220"/>
        <v>-0.84289874878426474</v>
      </c>
      <c r="AY59" s="2">
        <f t="shared" si="96"/>
        <v>99.500474198770732</v>
      </c>
      <c r="AZ59" s="2">
        <f t="shared" si="147"/>
        <v>99.084309370733138</v>
      </c>
      <c r="BA59" s="2">
        <f t="shared" si="148"/>
        <v>98.590232801636802</v>
      </c>
      <c r="BB59" s="2">
        <f t="shared" si="149"/>
        <v>97.110401984581699</v>
      </c>
      <c r="BC59" s="2">
        <f t="shared" si="150"/>
        <v>100.86485550261921</v>
      </c>
      <c r="BD59" s="2">
        <f t="shared" si="151"/>
        <v>106.28182966054413</v>
      </c>
      <c r="BE59" s="2">
        <f t="shared" si="152"/>
        <v>106.73845913007375</v>
      </c>
      <c r="BF59" s="2">
        <f t="shared" si="153"/>
        <v>106.3871939231316</v>
      </c>
      <c r="BG59" s="2">
        <f t="shared" si="154"/>
        <v>107.60403954001988</v>
      </c>
      <c r="BH59" s="2">
        <f t="shared" si="155"/>
        <v>102.87672143322115</v>
      </c>
      <c r="BI59" s="2">
        <f t="shared" si="156"/>
        <v>100.93945022314742</v>
      </c>
      <c r="BJ59" s="2">
        <f t="shared" si="157"/>
        <v>101.6245338754577</v>
      </c>
      <c r="BK59" s="2">
        <f t="shared" si="158"/>
        <v>103.82697031431557</v>
      </c>
      <c r="BL59" s="2">
        <f t="shared" si="159"/>
        <v>106.25336713978362</v>
      </c>
      <c r="BM59" s="2">
        <f t="shared" si="160"/>
        <v>103.66605626790461</v>
      </c>
      <c r="BO59" s="2">
        <f t="shared" si="38"/>
        <v>100.508</v>
      </c>
      <c r="BP59" s="2">
        <f t="shared" si="39"/>
        <v>98.194000000000003</v>
      </c>
      <c r="BQ59" s="2">
        <f t="shared" si="40"/>
        <v>97.77</v>
      </c>
      <c r="BR59" s="2">
        <f t="shared" si="41"/>
        <v>96.483999999999995</v>
      </c>
      <c r="BS59" s="2">
        <f t="shared" si="42"/>
        <v>100.98399999999999</v>
      </c>
      <c r="BT59" s="2">
        <f t="shared" si="43"/>
        <v>105.898</v>
      </c>
      <c r="BU59" s="2">
        <f t="shared" si="44"/>
        <v>106.81</v>
      </c>
      <c r="BV59" s="2">
        <f t="shared" si="45"/>
        <v>106.345</v>
      </c>
      <c r="BW59" s="2">
        <f t="shared" si="46"/>
        <v>106.05200000000001</v>
      </c>
      <c r="BX59" s="2">
        <f t="shared" si="47"/>
        <v>102.783</v>
      </c>
      <c r="BY59" s="2">
        <f t="shared" si="48"/>
        <v>99.917000000000002</v>
      </c>
      <c r="BZ59" s="2">
        <f t="shared" si="49"/>
        <v>101.7</v>
      </c>
      <c r="CA59" s="2">
        <f t="shared" si="50"/>
        <v>103.593</v>
      </c>
      <c r="CB59" s="2">
        <f t="shared" si="51"/>
        <v>104.367</v>
      </c>
      <c r="CC59" s="2">
        <f t="shared" si="52"/>
        <v>102.833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100.02150662020908</v>
      </c>
      <c r="DL59" s="2">
        <f t="shared" ref="DL59:DY74" si="221">BP$228*$B59+BP$229</f>
        <v>98.261892682926856</v>
      </c>
      <c r="DM59" s="2">
        <f t="shared" si="221"/>
        <v>97.525914507422385</v>
      </c>
      <c r="DN59" s="2">
        <f t="shared" si="221"/>
        <v>96.497819568151158</v>
      </c>
      <c r="DO59" s="2">
        <f t="shared" si="221"/>
        <v>101.42636568552359</v>
      </c>
      <c r="DP59" s="2">
        <f t="shared" si="221"/>
        <v>106.96205131852501</v>
      </c>
      <c r="DQ59" s="2">
        <f t="shared" si="221"/>
        <v>106.66608677098149</v>
      </c>
      <c r="DR59" s="2">
        <f t="shared" si="221"/>
        <v>106.11057507507509</v>
      </c>
      <c r="DS59" s="2">
        <f t="shared" si="221"/>
        <v>106.89273613445378</v>
      </c>
      <c r="DT59" s="2">
        <f t="shared" si="221"/>
        <v>102.90314414414414</v>
      </c>
      <c r="DU59" s="2">
        <f t="shared" si="221"/>
        <v>100.8272425770308</v>
      </c>
      <c r="DV59" s="2">
        <f t="shared" si="221"/>
        <v>101.58713086770982</v>
      </c>
      <c r="DW59" s="2">
        <f t="shared" si="221"/>
        <v>103.24082342342342</v>
      </c>
      <c r="DX59" s="2">
        <f t="shared" si="221"/>
        <v>105.74946274509803</v>
      </c>
      <c r="DY59" s="2">
        <f t="shared" si="221"/>
        <v>103.53906528520498</v>
      </c>
      <c r="EA59" s="2">
        <f t="shared" si="71"/>
        <v>98.336055425648496</v>
      </c>
      <c r="EB59" s="2">
        <f t="shared" si="72"/>
        <v>100.90959594950505</v>
      </c>
      <c r="EC59" s="2">
        <f t="shared" si="73"/>
        <v>101.15088805051843</v>
      </c>
      <c r="ED59" s="2">
        <f t="shared" si="74"/>
        <v>98.468327287209192</v>
      </c>
      <c r="EE59" s="2">
        <f t="shared" si="75"/>
        <v>99.494694035398368</v>
      </c>
      <c r="EF59" s="2">
        <f t="shared" si="76"/>
        <v>104.61215975084733</v>
      </c>
      <c r="EG59" s="2">
        <f t="shared" si="77"/>
        <v>106.92023398752335</v>
      </c>
      <c r="EH59" s="2">
        <f t="shared" si="78"/>
        <v>107.12794992868528</v>
      </c>
      <c r="EI59" s="2">
        <f t="shared" si="79"/>
        <v>109.47149516486077</v>
      </c>
      <c r="EJ59" s="2">
        <f t="shared" si="80"/>
        <v>102.80739647003082</v>
      </c>
      <c r="EK59" s="2">
        <f t="shared" si="81"/>
        <v>101.22698411699952</v>
      </c>
      <c r="EL59" s="2">
        <f t="shared" si="82"/>
        <v>101.72149397817797</v>
      </c>
      <c r="EM59" s="2">
        <f t="shared" si="83"/>
        <v>105.33114936258578</v>
      </c>
      <c r="EN59" s="2">
        <f t="shared" si="84"/>
        <v>107.60466695042719</v>
      </c>
      <c r="EO59" s="2">
        <f t="shared" si="85"/>
        <v>104.02312258924324</v>
      </c>
      <c r="EQ59" s="2">
        <f t="shared" si="86"/>
        <v>96.852388156743174</v>
      </c>
      <c r="ER59" s="2">
        <f t="shared" ref="ER59:FE74" si="222">CV$228*$B59+CV$229</f>
        <v>99.299089324708902</v>
      </c>
      <c r="ES59" s="2">
        <f t="shared" si="222"/>
        <v>97.235147138177581</v>
      </c>
      <c r="ET59" s="2">
        <f t="shared" si="222"/>
        <v>96.958048938916193</v>
      </c>
      <c r="EU59" s="2">
        <f t="shared" si="222"/>
        <v>97.802738968171056</v>
      </c>
      <c r="EV59" s="2">
        <f t="shared" si="222"/>
        <v>102.36923728549513</v>
      </c>
      <c r="EW59" s="2">
        <f t="shared" si="222"/>
        <v>106.0279911196109</v>
      </c>
      <c r="EX59" s="2">
        <f t="shared" si="222"/>
        <v>106.8729818225612</v>
      </c>
      <c r="EY59" s="2">
        <f t="shared" si="222"/>
        <v>108.41600776183226</v>
      </c>
      <c r="EZ59" s="2">
        <f t="shared" si="222"/>
        <v>102.27248169995183</v>
      </c>
      <c r="FA59" s="2">
        <f t="shared" si="222"/>
        <v>103.36266925819177</v>
      </c>
      <c r="FB59" s="2">
        <f t="shared" si="222"/>
        <v>103.90202326477181</v>
      </c>
      <c r="FC59" s="2">
        <f t="shared" si="222"/>
        <v>105.70495332190478</v>
      </c>
      <c r="FD59" s="2">
        <f t="shared" si="222"/>
        <v>105.83225976132383</v>
      </c>
      <c r="FE59" s="2">
        <f t="shared" si="222"/>
        <v>102.89134441706607</v>
      </c>
      <c r="FG59" s="2">
        <f t="shared" si="88"/>
        <v>0.30910237187038525</v>
      </c>
      <c r="FH59" s="2">
        <f t="shared" ref="FH59:FU74" si="223">POWER(10,($B59-D$231)/D$229)/(1+POWER(10,($B59-D$231)/D$229))</f>
        <v>0.31064325273422455</v>
      </c>
      <c r="FI59" s="2">
        <f t="shared" si="223"/>
        <v>0.29365231523882873</v>
      </c>
      <c r="FJ59" s="2">
        <f t="shared" si="223"/>
        <v>0.31091090095631896</v>
      </c>
      <c r="FK59" s="2">
        <f t="shared" si="223"/>
        <v>0.29064575346663868</v>
      </c>
      <c r="FL59" s="2">
        <f t="shared" si="223"/>
        <v>0.28942411536318668</v>
      </c>
      <c r="FM59" s="2">
        <f t="shared" si="223"/>
        <v>0.28493301413160316</v>
      </c>
      <c r="FN59" s="2">
        <f t="shared" si="223"/>
        <v>0.27190694125224635</v>
      </c>
      <c r="FO59" s="2">
        <f t="shared" si="223"/>
        <v>0.27585517728712783</v>
      </c>
      <c r="FP59" s="2">
        <f t="shared" si="223"/>
        <v>0.27566663435833888</v>
      </c>
      <c r="FQ59" s="2">
        <f t="shared" si="223"/>
        <v>0.28042094589718813</v>
      </c>
      <c r="FR59" s="2">
        <f t="shared" si="223"/>
        <v>0.27764830584692352</v>
      </c>
      <c r="FS59" s="2">
        <f t="shared" si="223"/>
        <v>0.28040202441830886</v>
      </c>
      <c r="FT59" s="2">
        <f t="shared" si="223"/>
        <v>0.27165065891795032</v>
      </c>
      <c r="FU59" s="2">
        <f t="shared" si="223"/>
        <v>0.26242342705117266</v>
      </c>
      <c r="FW59" s="2">
        <f t="shared" si="112"/>
        <v>3.7380030596049258E-5</v>
      </c>
      <c r="FX59" s="2">
        <f t="shared" si="164"/>
        <v>4.6238368382629631E-5</v>
      </c>
      <c r="FY59" s="2">
        <f t="shared" si="165"/>
        <v>4.1774825990422473E-5</v>
      </c>
      <c r="FZ59" s="2">
        <f t="shared" si="166"/>
        <v>4.6292025080743326E-5</v>
      </c>
      <c r="GA59" s="2">
        <f t="shared" si="167"/>
        <v>4.6112751514206681E-5</v>
      </c>
      <c r="GB59" s="2">
        <f t="shared" si="168"/>
        <v>4.7424647086669091E-5</v>
      </c>
      <c r="GC59" s="2">
        <f t="shared" si="169"/>
        <v>4.7714979525218462E-5</v>
      </c>
      <c r="GD59" s="2">
        <f t="shared" si="170"/>
        <v>4.8776671642709306E-5</v>
      </c>
      <c r="GE59" s="2">
        <f t="shared" si="171"/>
        <v>5.7436921958522944E-5</v>
      </c>
      <c r="GF59" s="2">
        <f t="shared" si="172"/>
        <v>5.2853004100352419E-5</v>
      </c>
      <c r="GG59" s="2">
        <f t="shared" si="173"/>
        <v>5.2322958118430058E-5</v>
      </c>
      <c r="GH59" s="2">
        <f t="shared" si="174"/>
        <v>4.4630337534320058E-5</v>
      </c>
      <c r="GI59" s="2">
        <f t="shared" si="175"/>
        <v>4.0839206093301577E-5</v>
      </c>
      <c r="GJ59" s="2">
        <f t="shared" si="176"/>
        <v>3.557315712232516E-5</v>
      </c>
      <c r="GK59" s="2">
        <f t="shared" si="177"/>
        <v>3.2686542419617718E-5</v>
      </c>
      <c r="GM59" s="86">
        <f t="shared" si="113"/>
        <v>2.4981215795419608E-4</v>
      </c>
      <c r="GN59" s="86">
        <f t="shared" si="178"/>
        <v>2.5775469849077896E-4</v>
      </c>
      <c r="GO59" s="86">
        <f t="shared" si="179"/>
        <v>1.3128566039325682E-4</v>
      </c>
      <c r="GP59" s="86">
        <f t="shared" si="180"/>
        <v>2.1382963661553849E-4</v>
      </c>
      <c r="GQ59" s="86">
        <f t="shared" si="181"/>
        <v>9.9457406351559016E-5</v>
      </c>
      <c r="GR59" s="86">
        <f t="shared" si="182"/>
        <v>9.7938860645209542E-5</v>
      </c>
      <c r="GS59" s="86">
        <f t="shared" si="183"/>
        <v>7.6348637709239468E-5</v>
      </c>
      <c r="GT59" s="86">
        <f t="shared" si="184"/>
        <v>3.8317491407817046E-5</v>
      </c>
      <c r="GU59" s="86">
        <f t="shared" si="185"/>
        <v>3.7743369275617728E-5</v>
      </c>
      <c r="GV59" s="86">
        <f t="shared" si="186"/>
        <v>5.1833361305627523E-5</v>
      </c>
      <c r="GW59" s="86">
        <f t="shared" si="187"/>
        <v>4.4988538033164432E-5</v>
      </c>
      <c r="GX59" s="86">
        <f t="shared" si="188"/>
        <v>6.018714090979338E-5</v>
      </c>
      <c r="GY59" s="86">
        <f t="shared" si="189"/>
        <v>5.6493836943065595E-5</v>
      </c>
      <c r="GZ59" s="86">
        <f t="shared" si="190"/>
        <v>2.8026847426838106E-5</v>
      </c>
      <c r="HA59" s="86">
        <f t="shared" si="191"/>
        <v>1.3633422090626931E-5</v>
      </c>
      <c r="HC59" s="86">
        <f t="shared" si="145"/>
        <v>8.693671726201991E-13</v>
      </c>
      <c r="HD59" s="86">
        <f t="shared" si="192"/>
        <v>1.6190647481744288E-12</v>
      </c>
      <c r="HE59" s="86">
        <f t="shared" si="193"/>
        <v>9.1004414540306719E-15</v>
      </c>
      <c r="HF59" s="86">
        <f t="shared" si="194"/>
        <v>1.4139120095179201E-14</v>
      </c>
      <c r="HG59" s="86">
        <f t="shared" si="195"/>
        <v>3.7845015215892451E-15</v>
      </c>
      <c r="HH59" s="86">
        <f t="shared" si="196"/>
        <v>1.02083108824504E-14</v>
      </c>
      <c r="HI59" s="86">
        <f t="shared" si="197"/>
        <v>1.7599688298115651E-17</v>
      </c>
      <c r="HJ59" s="86">
        <f t="shared" si="198"/>
        <v>5.2244199334686875E-15</v>
      </c>
      <c r="HK59" s="86">
        <f t="shared" si="199"/>
        <v>1.1668133889005065E-16</v>
      </c>
      <c r="HL59" s="86">
        <f t="shared" si="200"/>
        <v>7.8717647921701053E-16</v>
      </c>
      <c r="HM59" s="86">
        <f t="shared" si="201"/>
        <v>7.957344091129487E-16</v>
      </c>
      <c r="HN59" s="86">
        <f t="shared" si="202"/>
        <v>3.7053395839611493E-16</v>
      </c>
      <c r="HO59" s="86">
        <f t="shared" si="203"/>
        <v>4.9687194873863071E-16</v>
      </c>
      <c r="HP59" s="86">
        <f t="shared" si="204"/>
        <v>4.793518153766694E-18</v>
      </c>
      <c r="HQ59" s="86">
        <f t="shared" si="205"/>
        <v>5.8713689525281337E-19</v>
      </c>
      <c r="HS59" s="86">
        <f t="shared" si="114"/>
        <v>1.0867601322765557E-64</v>
      </c>
      <c r="HT59" s="86">
        <f t="shared" si="206"/>
        <v>4.0055171670483638E-62</v>
      </c>
      <c r="HU59" s="86">
        <f t="shared" si="207"/>
        <v>1.1868765041466361E-76</v>
      </c>
      <c r="HV59" s="86">
        <f t="shared" si="208"/>
        <v>1.4775492682502414E-75</v>
      </c>
      <c r="HW59" s="86">
        <f t="shared" si="209"/>
        <v>2.2674850115475347E-78</v>
      </c>
      <c r="HX59" s="86">
        <f t="shared" si="210"/>
        <v>1.411348721133108E-75</v>
      </c>
      <c r="HY59" s="86">
        <f t="shared" si="211"/>
        <v>2.577517061310628E-93</v>
      </c>
      <c r="HZ59" s="86">
        <f t="shared" si="212"/>
        <v>2.2290243998703678E-77</v>
      </c>
      <c r="IA59" s="86">
        <f t="shared" si="213"/>
        <v>1.09258208930537E-87</v>
      </c>
      <c r="IB59" s="86">
        <f t="shared" si="214"/>
        <v>1.1274223017880605E-82</v>
      </c>
      <c r="IC59" s="86">
        <f t="shared" si="215"/>
        <v>2.4324260048257373E-84</v>
      </c>
      <c r="ID59" s="86">
        <f t="shared" si="216"/>
        <v>3.8123238583829478E-84</v>
      </c>
      <c r="IE59" s="86">
        <f t="shared" si="217"/>
        <v>4.6965635722458441E-84</v>
      </c>
      <c r="IF59" s="86">
        <f t="shared" si="218"/>
        <v>1.5247476805994417E-53</v>
      </c>
      <c r="IG59" s="86">
        <f t="shared" si="219"/>
        <v>8.5913970588442233E-38</v>
      </c>
      <c r="II59" s="86">
        <f t="shared" si="115"/>
        <v>2.5329743660037498E-201</v>
      </c>
      <c r="IJ59" s="86">
        <f t="shared" si="116"/>
        <v>7.5728136255053872E-192</v>
      </c>
      <c r="IK59" s="86">
        <f t="shared" si="117"/>
        <v>9.5971797994833403E-240</v>
      </c>
      <c r="IL59" s="86">
        <f t="shared" si="118"/>
        <v>1.3721176807281169E-241</v>
      </c>
      <c r="IM59" s="86">
        <f t="shared" si="119"/>
        <v>2.8641730273993477E-247</v>
      </c>
      <c r="IN59" s="86">
        <f t="shared" si="120"/>
        <v>3.7913123143082281E-234</v>
      </c>
      <c r="IO59" s="86">
        <f t="shared" si="121"/>
        <v>9.2777841793598039E-285</v>
      </c>
      <c r="IP59" s="86">
        <f t="shared" si="122"/>
        <v>1.7478576646122365E-237</v>
      </c>
      <c r="IQ59" s="86">
        <f t="shared" si="123"/>
        <v>1.9115605069196932E-271</v>
      </c>
      <c r="IR59" s="86">
        <f t="shared" si="124"/>
        <v>1.2305705590088551E-252</v>
      </c>
      <c r="IS59" s="86">
        <f t="shared" si="125"/>
        <v>1.7198845025297686E-262</v>
      </c>
      <c r="IT59" s="86">
        <f t="shared" si="126"/>
        <v>8.4777130929150139E-262</v>
      </c>
      <c r="IU59" s="86">
        <f t="shared" si="127"/>
        <v>3.1622266745064938E-264</v>
      </c>
      <c r="IV59" s="86">
        <f t="shared" si="128"/>
        <v>3.577666383162766E-196</v>
      </c>
      <c r="IW59" s="86">
        <f t="shared" si="129"/>
        <v>7.2663969286065107E-171</v>
      </c>
      <c r="IY59" s="86">
        <f t="shared" si="130"/>
        <v>2.4981215882356327E-4</v>
      </c>
      <c r="IZ59" s="86">
        <f t="shared" si="131"/>
        <v>2.577547001098437E-4</v>
      </c>
      <c r="JA59" s="86">
        <f t="shared" si="132"/>
        <v>1.3128566040235726E-4</v>
      </c>
      <c r="JB59" s="86">
        <f t="shared" si="133"/>
        <v>2.1382963662967759E-4</v>
      </c>
      <c r="JC59" s="86">
        <f t="shared" si="134"/>
        <v>9.9457406355343519E-5</v>
      </c>
      <c r="JD59" s="86">
        <f t="shared" si="135"/>
        <v>9.7938860655417847E-5</v>
      </c>
      <c r="JE59" s="86">
        <f t="shared" si="136"/>
        <v>7.6348637709257073E-5</v>
      </c>
      <c r="JF59" s="86">
        <f t="shared" si="137"/>
        <v>3.8317491413041464E-5</v>
      </c>
      <c r="JG59" s="86">
        <f t="shared" si="138"/>
        <v>3.7743369275734409E-5</v>
      </c>
      <c r="JH59" s="86">
        <f t="shared" si="139"/>
        <v>5.1833361306414701E-5</v>
      </c>
      <c r="JI59" s="86">
        <f t="shared" si="140"/>
        <v>4.4988538033960168E-5</v>
      </c>
      <c r="JJ59" s="86">
        <f t="shared" si="141"/>
        <v>6.0187140910163913E-5</v>
      </c>
      <c r="JK59" s="86">
        <f t="shared" si="142"/>
        <v>5.6493836943562465E-5</v>
      </c>
      <c r="JL59" s="86">
        <f t="shared" si="143"/>
        <v>2.80268474268429E-5</v>
      </c>
      <c r="JM59" s="86">
        <f t="shared" si="144"/>
        <v>1.3633422090627519E-5</v>
      </c>
    </row>
    <row r="60" spans="2:273" x14ac:dyDescent="0.25">
      <c r="B60" s="2">
        <v>33</v>
      </c>
      <c r="C60" s="37">
        <v>100.794</v>
      </c>
      <c r="D60" s="37">
        <v>99.838999999999999</v>
      </c>
      <c r="E60" s="37">
        <v>97.835999999999999</v>
      </c>
      <c r="F60" s="37">
        <v>95.581000000000003</v>
      </c>
      <c r="G60" s="37">
        <v>103.295</v>
      </c>
      <c r="H60" s="37">
        <v>107.76300000000001</v>
      </c>
      <c r="I60" s="37">
        <v>107.069</v>
      </c>
      <c r="J60" s="37">
        <v>106.31</v>
      </c>
      <c r="K60" s="37">
        <v>108.03400000000001</v>
      </c>
      <c r="L60" s="37">
        <v>100.983</v>
      </c>
      <c r="M60" s="37">
        <v>101.367</v>
      </c>
      <c r="N60" s="37">
        <v>101.633</v>
      </c>
      <c r="O60" s="37">
        <v>104.678</v>
      </c>
      <c r="P60" s="37">
        <v>103.7</v>
      </c>
      <c r="Q60" s="37">
        <v>103.583</v>
      </c>
      <c r="S60" s="4">
        <f t="shared" si="8"/>
        <v>99.83954067406475</v>
      </c>
      <c r="T60" s="4">
        <f t="shared" si="9"/>
        <v>99.53663910511888</v>
      </c>
      <c r="U60" s="4">
        <f t="shared" si="10"/>
        <v>98.873467244983715</v>
      </c>
      <c r="V60" s="4">
        <f t="shared" si="11"/>
        <v>97.477422231988726</v>
      </c>
      <c r="W60" s="4">
        <f t="shared" si="12"/>
        <v>100.98441553901607</v>
      </c>
      <c r="X60" s="4">
        <f t="shared" si="13"/>
        <v>106.34583432419454</v>
      </c>
      <c r="Y60" s="4">
        <f t="shared" si="14"/>
        <v>106.80613063192268</v>
      </c>
      <c r="Z60" s="4">
        <f t="shared" si="15"/>
        <v>106.51260825609958</v>
      </c>
      <c r="AA60" s="4">
        <f t="shared" si="16"/>
        <v>107.78320860064946</v>
      </c>
      <c r="AB60" s="4">
        <f t="shared" si="17"/>
        <v>102.95636093815131</v>
      </c>
      <c r="AC60" s="4">
        <f t="shared" si="18"/>
        <v>101.03135363261075</v>
      </c>
      <c r="AD60" s="4">
        <f t="shared" si="19"/>
        <v>101.70814007627881</v>
      </c>
      <c r="AE60" s="4">
        <f t="shared" si="20"/>
        <v>103.95734829251764</v>
      </c>
      <c r="AF60" s="4">
        <f t="shared" si="21"/>
        <v>106.40488851526186</v>
      </c>
      <c r="AG60" s="4">
        <f t="shared" si="22"/>
        <v>103.75316604241729</v>
      </c>
      <c r="AI60" s="4">
        <f t="shared" si="23"/>
        <v>0.95445932593524674</v>
      </c>
      <c r="AJ60" s="4">
        <f t="shared" si="24"/>
        <v>0.30236089488111872</v>
      </c>
      <c r="AK60" s="4">
        <f t="shared" si="25"/>
        <v>-1.0374672449837163</v>
      </c>
      <c r="AL60" s="4">
        <f t="shared" si="26"/>
        <v>-1.8964222319887227</v>
      </c>
      <c r="AM60" s="4">
        <f t="shared" si="27"/>
        <v>2.3105844609839323</v>
      </c>
      <c r="AN60" s="4">
        <f t="shared" si="28"/>
        <v>1.4171656758054638</v>
      </c>
      <c r="AO60" s="4">
        <f t="shared" si="29"/>
        <v>0.2628693680773182</v>
      </c>
      <c r="AP60" s="4">
        <f t="shared" si="30"/>
        <v>-0.20260825609958033</v>
      </c>
      <c r="AQ60" s="4">
        <f t="shared" si="31"/>
        <v>0.25079139935054684</v>
      </c>
      <c r="AR60" s="4">
        <f t="shared" si="32"/>
        <v>-1.973360938151302</v>
      </c>
      <c r="AS60" s="4">
        <f t="shared" si="33"/>
        <v>0.33564636738925913</v>
      </c>
      <c r="AT60" s="4">
        <f t="shared" si="34"/>
        <v>-7.5140076278813694E-2</v>
      </c>
      <c r="AU60" s="4">
        <f t="shared" si="35"/>
        <v>0.72065170748236085</v>
      </c>
      <c r="AV60" s="4">
        <f t="shared" si="220"/>
        <v>-2.7048885152618567</v>
      </c>
      <c r="AW60" s="4">
        <f t="shared" si="220"/>
        <v>-0.17016604241729283</v>
      </c>
      <c r="AY60" s="2">
        <f t="shared" si="96"/>
        <v>99.491000964378657</v>
      </c>
      <c r="AZ60" s="2">
        <f t="shared" si="147"/>
        <v>99.157961115924849</v>
      </c>
      <c r="BA60" s="2">
        <f t="shared" si="148"/>
        <v>98.669385804938628</v>
      </c>
      <c r="BB60" s="2">
        <f t="shared" si="149"/>
        <v>97.158744136042884</v>
      </c>
      <c r="BC60" s="2">
        <f t="shared" si="150"/>
        <v>100.8239595359908</v>
      </c>
      <c r="BD60" s="2">
        <f t="shared" si="151"/>
        <v>106.19003768850013</v>
      </c>
      <c r="BE60" s="2">
        <f t="shared" si="152"/>
        <v>106.67577364220608</v>
      </c>
      <c r="BF60" s="2">
        <f t="shared" si="153"/>
        <v>106.44017480301007</v>
      </c>
      <c r="BG60" s="2">
        <f t="shared" si="154"/>
        <v>107.71546537193638</v>
      </c>
      <c r="BH60" s="2">
        <f t="shared" si="155"/>
        <v>102.86838351716716</v>
      </c>
      <c r="BI60" s="2">
        <f t="shared" si="156"/>
        <v>100.95314426290969</v>
      </c>
      <c r="BJ60" s="2">
        <f t="shared" si="157"/>
        <v>101.60925912472874</v>
      </c>
      <c r="BK60" s="2">
        <f t="shared" si="158"/>
        <v>103.8650186164363</v>
      </c>
      <c r="BL60" s="2">
        <f t="shared" si="159"/>
        <v>106.36050991546281</v>
      </c>
      <c r="BM60" s="2">
        <f t="shared" si="160"/>
        <v>103.73327671693116</v>
      </c>
      <c r="BO60" s="2">
        <f t="shared" si="38"/>
        <v>100.794</v>
      </c>
      <c r="BP60" s="2">
        <f t="shared" si="39"/>
        <v>99.838999999999999</v>
      </c>
      <c r="BQ60" s="2">
        <f t="shared" si="40"/>
        <v>97.835999999999999</v>
      </c>
      <c r="BR60" s="2">
        <f t="shared" si="41"/>
        <v>95.581000000000003</v>
      </c>
      <c r="BS60" s="2">
        <f t="shared" si="42"/>
        <v>103.295</v>
      </c>
      <c r="BT60" s="2">
        <f t="shared" si="43"/>
        <v>107.76300000000001</v>
      </c>
      <c r="BU60" s="2">
        <f t="shared" si="44"/>
        <v>107.069</v>
      </c>
      <c r="BV60" s="2">
        <f t="shared" si="45"/>
        <v>106.31</v>
      </c>
      <c r="BW60" s="2">
        <f t="shared" si="46"/>
        <v>108.03400000000001</v>
      </c>
      <c r="BX60" s="2">
        <f t="shared" si="47"/>
        <v>100.983</v>
      </c>
      <c r="BY60" s="2">
        <f t="shared" si="48"/>
        <v>101.367</v>
      </c>
      <c r="BZ60" s="2">
        <f t="shared" si="49"/>
        <v>101.633</v>
      </c>
      <c r="CA60" s="2">
        <f t="shared" si="50"/>
        <v>104.678</v>
      </c>
      <c r="CB60" s="2">
        <f t="shared" si="51"/>
        <v>103.7</v>
      </c>
      <c r="CC60" s="2">
        <f t="shared" si="52"/>
        <v>103.583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100.12283135888504</v>
      </c>
      <c r="DL60" s="2">
        <f t="shared" si="221"/>
        <v>98.372784146341488</v>
      </c>
      <c r="DM60" s="2">
        <f t="shared" si="221"/>
        <v>97.62465964912279</v>
      </c>
      <c r="DN60" s="2">
        <f t="shared" si="221"/>
        <v>96.585038596491231</v>
      </c>
      <c r="DO60" s="2">
        <f t="shared" si="221"/>
        <v>101.485739358792</v>
      </c>
      <c r="DP60" s="2">
        <f t="shared" si="221"/>
        <v>106.9693780501149</v>
      </c>
      <c r="DQ60" s="2">
        <f t="shared" si="221"/>
        <v>106.64467899478424</v>
      </c>
      <c r="DR60" s="2">
        <f t="shared" si="221"/>
        <v>106.22678138138139</v>
      </c>
      <c r="DS60" s="2">
        <f t="shared" si="221"/>
        <v>107.0617781512605</v>
      </c>
      <c r="DT60" s="2">
        <f t="shared" si="221"/>
        <v>102.95422972972973</v>
      </c>
      <c r="DU60" s="2">
        <f t="shared" si="221"/>
        <v>100.89463361344536</v>
      </c>
      <c r="DV60" s="2">
        <f t="shared" si="221"/>
        <v>101.61923850165955</v>
      </c>
      <c r="DW60" s="2">
        <f t="shared" si="221"/>
        <v>103.30554774774775</v>
      </c>
      <c r="DX60" s="2">
        <f t="shared" si="221"/>
        <v>105.92270028011202</v>
      </c>
      <c r="DY60" s="2">
        <f t="shared" si="221"/>
        <v>103.66332364081995</v>
      </c>
      <c r="EA60" s="2">
        <f t="shared" si="71"/>
        <v>98.203194957983172</v>
      </c>
      <c r="EB60" s="2">
        <f t="shared" si="72"/>
        <v>100.7472987012987</v>
      </c>
      <c r="EC60" s="2">
        <f t="shared" si="73"/>
        <v>100.96180780860988</v>
      </c>
      <c r="ED60" s="2">
        <f t="shared" si="74"/>
        <v>98.318626529814097</v>
      </c>
      <c r="EE60" s="2">
        <f t="shared" si="75"/>
        <v>99.351197693843289</v>
      </c>
      <c r="EF60" s="2">
        <f t="shared" si="76"/>
        <v>104.44537977466339</v>
      </c>
      <c r="EG60" s="2">
        <f t="shared" si="77"/>
        <v>106.74709375256137</v>
      </c>
      <c r="EH60" s="2">
        <f t="shared" si="78"/>
        <v>106.96135291551303</v>
      </c>
      <c r="EI60" s="2">
        <f t="shared" si="79"/>
        <v>109.28068746359082</v>
      </c>
      <c r="EJ60" s="2">
        <f t="shared" si="80"/>
        <v>102.66276788675671</v>
      </c>
      <c r="EK60" s="2">
        <f t="shared" si="81"/>
        <v>101.08967243277245</v>
      </c>
      <c r="EL60" s="2">
        <f t="shared" si="82"/>
        <v>101.58522579001018</v>
      </c>
      <c r="EM60" s="2">
        <f t="shared" si="83"/>
        <v>105.17440550637872</v>
      </c>
      <c r="EN60" s="2">
        <f t="shared" si="84"/>
        <v>107.43131279115919</v>
      </c>
      <c r="EO60" s="2">
        <f t="shared" si="85"/>
        <v>103.91273195621135</v>
      </c>
      <c r="EQ60" s="2">
        <f t="shared" si="86"/>
        <v>96.740369426329011</v>
      </c>
      <c r="ER60" s="2">
        <f t="shared" si="222"/>
        <v>99.160110959401635</v>
      </c>
      <c r="ES60" s="2">
        <f t="shared" si="222"/>
        <v>97.101307897479188</v>
      </c>
      <c r="ET60" s="2">
        <f t="shared" si="222"/>
        <v>96.830089052577563</v>
      </c>
      <c r="EU60" s="2">
        <f t="shared" si="222"/>
        <v>97.683802525287803</v>
      </c>
      <c r="EV60" s="2">
        <f t="shared" si="222"/>
        <v>102.23577885776487</v>
      </c>
      <c r="EW60" s="2">
        <f t="shared" si="222"/>
        <v>105.86765578994878</v>
      </c>
      <c r="EX60" s="2">
        <f t="shared" si="222"/>
        <v>106.71009606663989</v>
      </c>
      <c r="EY60" s="2">
        <f t="shared" si="222"/>
        <v>108.24073289303185</v>
      </c>
      <c r="EZ60" s="2">
        <f t="shared" si="222"/>
        <v>102.1351264748817</v>
      </c>
      <c r="FA60" s="2">
        <f t="shared" si="222"/>
        <v>103.19372843395709</v>
      </c>
      <c r="FB60" s="2">
        <f t="shared" si="222"/>
        <v>103.73413665157008</v>
      </c>
      <c r="FC60" s="2">
        <f t="shared" si="222"/>
        <v>105.5428142857143</v>
      </c>
      <c r="FD60" s="2">
        <f t="shared" si="222"/>
        <v>105.68399281382213</v>
      </c>
      <c r="FE60" s="2">
        <f t="shared" si="222"/>
        <v>102.79751151396448</v>
      </c>
      <c r="FG60" s="2">
        <f t="shared" si="88"/>
        <v>0.32910942847833624</v>
      </c>
      <c r="FH60" s="2">
        <f t="shared" si="223"/>
        <v>0.3307023058637853</v>
      </c>
      <c r="FI60" s="2">
        <f t="shared" si="223"/>
        <v>0.31311255481675593</v>
      </c>
      <c r="FJ60" s="2">
        <f t="shared" si="223"/>
        <v>0.33097893891754798</v>
      </c>
      <c r="FK60" s="2">
        <f t="shared" si="223"/>
        <v>0.30999419117933652</v>
      </c>
      <c r="FL60" s="2">
        <f t="shared" si="223"/>
        <v>0.30872662246619964</v>
      </c>
      <c r="FM60" s="2">
        <f t="shared" si="223"/>
        <v>0.30406416715256251</v>
      </c>
      <c r="FN60" s="2">
        <f t="shared" si="223"/>
        <v>0.29051882561232345</v>
      </c>
      <c r="FO60" s="2">
        <f t="shared" si="223"/>
        <v>0.2946279558542092</v>
      </c>
      <c r="FP60" s="2">
        <f t="shared" si="223"/>
        <v>0.29443179896256588</v>
      </c>
      <c r="FQ60" s="2">
        <f t="shared" si="223"/>
        <v>0.29937598327665943</v>
      </c>
      <c r="FR60" s="2">
        <f t="shared" si="223"/>
        <v>0.29649314928138776</v>
      </c>
      <c r="FS60" s="2">
        <f t="shared" si="223"/>
        <v>0.29935631488428061</v>
      </c>
      <c r="FT60" s="2">
        <f t="shared" si="223"/>
        <v>0.29025199410726299</v>
      </c>
      <c r="FU60" s="2">
        <f t="shared" si="223"/>
        <v>0.2806363752001621</v>
      </c>
      <c r="FW60" s="2">
        <f t="shared" si="112"/>
        <v>4.0986240708679189E-5</v>
      </c>
      <c r="FX60" s="2">
        <f t="shared" si="164"/>
        <v>5.0699136588226708E-5</v>
      </c>
      <c r="FY60" s="2">
        <f t="shared" si="165"/>
        <v>4.5805001235535694E-5</v>
      </c>
      <c r="FZ60" s="2">
        <f t="shared" si="166"/>
        <v>5.0757969462573345E-5</v>
      </c>
      <c r="GA60" s="2">
        <f t="shared" si="167"/>
        <v>5.0561401658136139E-5</v>
      </c>
      <c r="GB60" s="2">
        <f t="shared" si="168"/>
        <v>5.1999853567879051E-5</v>
      </c>
      <c r="GC60" s="2">
        <f t="shared" si="169"/>
        <v>5.2318193834361589E-5</v>
      </c>
      <c r="GD60" s="2">
        <f t="shared" si="170"/>
        <v>5.3482305255072549E-5</v>
      </c>
      <c r="GE60" s="2">
        <f t="shared" si="171"/>
        <v>6.2977983594230942E-5</v>
      </c>
      <c r="GF60" s="2">
        <f t="shared" si="172"/>
        <v>5.7951871090695196E-5</v>
      </c>
      <c r="GG60" s="2">
        <f t="shared" si="173"/>
        <v>5.7370693125900548E-5</v>
      </c>
      <c r="GH60" s="2">
        <f t="shared" si="174"/>
        <v>4.8935981281679541E-5</v>
      </c>
      <c r="GI60" s="2">
        <f t="shared" si="175"/>
        <v>4.4779122595198539E-5</v>
      </c>
      <c r="GJ60" s="2">
        <f t="shared" si="176"/>
        <v>3.9005057285921283E-5</v>
      </c>
      <c r="GK60" s="2">
        <f t="shared" si="177"/>
        <v>3.5839968047695627E-5</v>
      </c>
      <c r="GM60" s="86">
        <f t="shared" si="113"/>
        <v>4.1659939713591506E-4</v>
      </c>
      <c r="GN60" s="86">
        <f t="shared" si="178"/>
        <v>4.2985865882282993E-4</v>
      </c>
      <c r="GO60" s="86">
        <f t="shared" si="179"/>
        <v>2.2861686868681677E-4</v>
      </c>
      <c r="GP60" s="86">
        <f t="shared" si="180"/>
        <v>3.6667388363495349E-4</v>
      </c>
      <c r="GQ60" s="86">
        <f t="shared" si="181"/>
        <v>1.7808671442249798E-4</v>
      </c>
      <c r="GR60" s="86">
        <f t="shared" si="182"/>
        <v>1.7506079432879563E-4</v>
      </c>
      <c r="GS60" s="86">
        <f t="shared" si="183"/>
        <v>1.3903465046741584E-4</v>
      </c>
      <c r="GT60" s="86">
        <f t="shared" si="184"/>
        <v>7.3040960373529839E-5</v>
      </c>
      <c r="GU60" s="86">
        <f t="shared" si="185"/>
        <v>7.302998881359552E-5</v>
      </c>
      <c r="GV60" s="86">
        <f t="shared" si="186"/>
        <v>9.6314541347476923E-5</v>
      </c>
      <c r="GW60" s="86">
        <f t="shared" si="187"/>
        <v>8.6442773222385761E-5</v>
      </c>
      <c r="GX60" s="86">
        <f t="shared" si="188"/>
        <v>1.1044345921640283E-4</v>
      </c>
      <c r="GY60" s="86">
        <f t="shared" si="189"/>
        <v>1.0541839739912656E-4</v>
      </c>
      <c r="GZ60" s="86">
        <f t="shared" si="190"/>
        <v>5.5490316622240666E-5</v>
      </c>
      <c r="HA60" s="86">
        <f t="shared" si="191"/>
        <v>2.8538067164476461E-5</v>
      </c>
      <c r="HC60" s="86">
        <f t="shared" si="145"/>
        <v>2.4680763234683721E-12</v>
      </c>
      <c r="HD60" s="86">
        <f t="shared" si="192"/>
        <v>4.5255502865086168E-12</v>
      </c>
      <c r="HE60" s="86">
        <f t="shared" si="193"/>
        <v>3.1620020646676974E-14</v>
      </c>
      <c r="HF60" s="86">
        <f t="shared" si="194"/>
        <v>4.954929248863955E-14</v>
      </c>
      <c r="HG60" s="86">
        <f t="shared" si="195"/>
        <v>1.3818181645520187E-14</v>
      </c>
      <c r="HH60" s="86">
        <f t="shared" si="196"/>
        <v>3.5420437010403377E-14</v>
      </c>
      <c r="HI60" s="86">
        <f t="shared" si="197"/>
        <v>7.9416513109893502E-17</v>
      </c>
      <c r="HJ60" s="86">
        <f t="shared" si="198"/>
        <v>1.8601387591641079E-14</v>
      </c>
      <c r="HK60" s="86">
        <f t="shared" si="199"/>
        <v>5.0263910714390353E-16</v>
      </c>
      <c r="HL60" s="86">
        <f t="shared" si="200"/>
        <v>3.0642875306941747E-15</v>
      </c>
      <c r="HM60" s="86">
        <f t="shared" si="201"/>
        <v>3.1746710990253503E-15</v>
      </c>
      <c r="HN60" s="86">
        <f t="shared" si="202"/>
        <v>1.4663105236887685E-15</v>
      </c>
      <c r="HO60" s="86">
        <f t="shared" si="203"/>
        <v>1.9437195088303272E-15</v>
      </c>
      <c r="HP60" s="86">
        <f t="shared" si="204"/>
        <v>2.3055315041686185E-17</v>
      </c>
      <c r="HQ60" s="86">
        <f t="shared" si="205"/>
        <v>3.0673848816645614E-18</v>
      </c>
      <c r="HS60" s="86">
        <f t="shared" si="114"/>
        <v>3.4243580012211408E-63</v>
      </c>
      <c r="HT60" s="86">
        <f t="shared" si="206"/>
        <v>1.162641788616442E-60</v>
      </c>
      <c r="HU60" s="86">
        <f t="shared" si="207"/>
        <v>7.560329449368233E-75</v>
      </c>
      <c r="HV60" s="86">
        <f t="shared" si="208"/>
        <v>9.6758838821634476E-74</v>
      </c>
      <c r="HW60" s="86">
        <f t="shared" si="209"/>
        <v>1.6866512100607823E-76</v>
      </c>
      <c r="HX60" s="86">
        <f t="shared" si="210"/>
        <v>8.7512829534880643E-74</v>
      </c>
      <c r="HY60" s="86">
        <f t="shared" si="211"/>
        <v>4.1211968811201556E-91</v>
      </c>
      <c r="HZ60" s="86">
        <f t="shared" si="212"/>
        <v>1.5149294035555569E-75</v>
      </c>
      <c r="IA60" s="86">
        <f t="shared" si="213"/>
        <v>1.4521980824643176E-85</v>
      </c>
      <c r="IB60" s="86">
        <f t="shared" si="214"/>
        <v>1.0546586207727911E-80</v>
      </c>
      <c r="IC60" s="86">
        <f t="shared" si="215"/>
        <v>2.5929333570487374E-82</v>
      </c>
      <c r="ID60" s="86">
        <f t="shared" si="216"/>
        <v>3.7320048348986294E-82</v>
      </c>
      <c r="IE60" s="86">
        <f t="shared" si="217"/>
        <v>4.4999500819678966E-82</v>
      </c>
      <c r="IF60" s="86">
        <f t="shared" si="218"/>
        <v>2.5535485617239847E-52</v>
      </c>
      <c r="IG60" s="86">
        <f t="shared" si="219"/>
        <v>5.8723992250336984E-37</v>
      </c>
      <c r="II60" s="86">
        <f t="shared" si="115"/>
        <v>9.7153145854080934E-198</v>
      </c>
      <c r="IJ60" s="86">
        <f t="shared" si="116"/>
        <v>2.318589555583301E-188</v>
      </c>
      <c r="IK60" s="86">
        <f t="shared" si="117"/>
        <v>2.0105322710158242E-235</v>
      </c>
      <c r="IL60" s="86">
        <f t="shared" si="118"/>
        <v>3.4408825072544627E-237</v>
      </c>
      <c r="IM60" s="86">
        <f t="shared" si="119"/>
        <v>9.0949390885466333E-243</v>
      </c>
      <c r="IN60" s="86">
        <f t="shared" si="120"/>
        <v>7.1086209388431811E-230</v>
      </c>
      <c r="IO60" s="86">
        <f t="shared" si="121"/>
        <v>1.4958412661715725E-279</v>
      </c>
      <c r="IP60" s="86">
        <f t="shared" si="122"/>
        <v>3.8824089930562633E-233</v>
      </c>
      <c r="IQ60" s="86">
        <f t="shared" si="123"/>
        <v>2.1751105078448547E-266</v>
      </c>
      <c r="IR60" s="86">
        <f t="shared" si="124"/>
        <v>5.6730079046254483E-248</v>
      </c>
      <c r="IS60" s="86">
        <f t="shared" si="125"/>
        <v>1.1956038379341017E-257</v>
      </c>
      <c r="IT60" s="86">
        <f t="shared" si="126"/>
        <v>4.7993052789450946E-257</v>
      </c>
      <c r="IU60" s="86">
        <f t="shared" si="127"/>
        <v>1.80034372370944E-259</v>
      </c>
      <c r="IV60" s="86">
        <f t="shared" si="128"/>
        <v>1.066793185035724E-192</v>
      </c>
      <c r="IW60" s="86">
        <f t="shared" si="129"/>
        <v>7.2218427572452649E-168</v>
      </c>
      <c r="IY60" s="86">
        <f t="shared" si="130"/>
        <v>4.1659939960399136E-4</v>
      </c>
      <c r="IZ60" s="86">
        <f t="shared" si="131"/>
        <v>4.2985866334838022E-4</v>
      </c>
      <c r="JA60" s="86">
        <f t="shared" si="132"/>
        <v>2.2861686871843679E-4</v>
      </c>
      <c r="JB60" s="86">
        <f t="shared" si="133"/>
        <v>3.6667388368450277E-4</v>
      </c>
      <c r="JC60" s="86">
        <f t="shared" si="134"/>
        <v>1.7808671443631617E-4</v>
      </c>
      <c r="JD60" s="86">
        <f t="shared" si="135"/>
        <v>1.7506079436421606E-4</v>
      </c>
      <c r="JE60" s="86">
        <f t="shared" si="136"/>
        <v>1.3903465046749525E-4</v>
      </c>
      <c r="JF60" s="86">
        <f t="shared" si="137"/>
        <v>7.3040960392131224E-5</v>
      </c>
      <c r="JG60" s="86">
        <f t="shared" si="138"/>
        <v>7.3029988814098156E-5</v>
      </c>
      <c r="JH60" s="86">
        <f t="shared" si="139"/>
        <v>9.6314541350541217E-5</v>
      </c>
      <c r="JI60" s="86">
        <f t="shared" si="140"/>
        <v>8.6442773225560427E-5</v>
      </c>
      <c r="JJ60" s="86">
        <f t="shared" si="141"/>
        <v>1.1044345921786915E-4</v>
      </c>
      <c r="JK60" s="86">
        <f t="shared" si="142"/>
        <v>1.0541839740107028E-4</v>
      </c>
      <c r="JL60" s="86">
        <f t="shared" si="143"/>
        <v>5.5490316622263719E-5</v>
      </c>
      <c r="JM60" s="86">
        <f t="shared" si="144"/>
        <v>2.8538067164479528E-5</v>
      </c>
    </row>
    <row r="61" spans="2:273" x14ac:dyDescent="0.25">
      <c r="B61" s="2">
        <v>34</v>
      </c>
      <c r="C61" s="37">
        <v>102.111</v>
      </c>
      <c r="D61" s="37">
        <v>99.048000000000002</v>
      </c>
      <c r="E61" s="37">
        <v>98.033000000000001</v>
      </c>
      <c r="F61" s="37">
        <v>96.596999999999994</v>
      </c>
      <c r="G61" s="37">
        <v>101.639</v>
      </c>
      <c r="H61" s="37">
        <v>106.96599999999999</v>
      </c>
      <c r="I61" s="37">
        <v>106.94799999999999</v>
      </c>
      <c r="J61" s="37">
        <v>107.155</v>
      </c>
      <c r="K61" s="37">
        <v>108.741</v>
      </c>
      <c r="L61" s="37">
        <v>105.05</v>
      </c>
      <c r="M61" s="37">
        <v>102.75</v>
      </c>
      <c r="N61" s="37">
        <v>102.35</v>
      </c>
      <c r="O61" s="37">
        <v>104.78</v>
      </c>
      <c r="P61" s="37">
        <v>106.2</v>
      </c>
      <c r="Q61" s="37">
        <v>104.167</v>
      </c>
      <c r="S61" s="4">
        <f t="shared" si="8"/>
        <v>100.02341328004836</v>
      </c>
      <c r="T61" s="4">
        <f t="shared" si="9"/>
        <v>99.822305621399735</v>
      </c>
      <c r="U61" s="4">
        <f t="shared" si="10"/>
        <v>99.076677828179101</v>
      </c>
      <c r="V61" s="4">
        <f t="shared" si="11"/>
        <v>97.716626267627475</v>
      </c>
      <c r="W61" s="4">
        <f t="shared" si="12"/>
        <v>101.04572430463347</v>
      </c>
      <c r="X61" s="4">
        <f t="shared" si="13"/>
        <v>106.35349993137343</v>
      </c>
      <c r="Y61" s="4">
        <f t="shared" si="14"/>
        <v>106.83194864984652</v>
      </c>
      <c r="Z61" s="4">
        <f t="shared" si="15"/>
        <v>106.61342058077651</v>
      </c>
      <c r="AA61" s="4">
        <f t="shared" si="16"/>
        <v>107.93835181595253</v>
      </c>
      <c r="AB61" s="4">
        <f t="shared" si="17"/>
        <v>103.00704040869054</v>
      </c>
      <c r="AC61" s="4">
        <f t="shared" si="18"/>
        <v>101.10078223584095</v>
      </c>
      <c r="AD61" s="4">
        <f t="shared" si="19"/>
        <v>101.75931656030392</v>
      </c>
      <c r="AE61" s="4">
        <f t="shared" si="20"/>
        <v>104.05870769379646</v>
      </c>
      <c r="AF61" s="4">
        <f t="shared" si="21"/>
        <v>106.53838477861629</v>
      </c>
      <c r="AG61" s="4">
        <f t="shared" si="22"/>
        <v>103.8310747604648</v>
      </c>
      <c r="AI61" s="4">
        <f t="shared" si="23"/>
        <v>2.0875867199516449</v>
      </c>
      <c r="AJ61" s="4">
        <f t="shared" si="24"/>
        <v>-0.77430562139973347</v>
      </c>
      <c r="AK61" s="4">
        <f t="shared" si="25"/>
        <v>-1.0436778281790993</v>
      </c>
      <c r="AL61" s="4">
        <f t="shared" si="26"/>
        <v>-1.1196262676274813</v>
      </c>
      <c r="AM61" s="4">
        <f t="shared" si="27"/>
        <v>0.59327569536652902</v>
      </c>
      <c r="AN61" s="4">
        <f t="shared" si="28"/>
        <v>0.61250006862655937</v>
      </c>
      <c r="AO61" s="4">
        <f t="shared" si="29"/>
        <v>0.11605135015346946</v>
      </c>
      <c r="AP61" s="4">
        <f t="shared" si="30"/>
        <v>0.54157941922349551</v>
      </c>
      <c r="AQ61" s="4">
        <f t="shared" si="31"/>
        <v>0.80264818404747018</v>
      </c>
      <c r="AR61" s="4">
        <f t="shared" si="32"/>
        <v>2.0429595913094545</v>
      </c>
      <c r="AS61" s="4">
        <f t="shared" si="33"/>
        <v>1.6492177641590473</v>
      </c>
      <c r="AT61" s="4">
        <f t="shared" si="34"/>
        <v>0.59068343969607895</v>
      </c>
      <c r="AU61" s="4">
        <f t="shared" si="35"/>
        <v>0.72129230620353724</v>
      </c>
      <c r="AV61" s="4">
        <f t="shared" si="220"/>
        <v>-0.33838477861628746</v>
      </c>
      <c r="AW61" s="4">
        <f t="shared" si="220"/>
        <v>0.33592523953520015</v>
      </c>
      <c r="AY61" s="2">
        <f t="shared" si="96"/>
        <v>99.470779471893536</v>
      </c>
      <c r="AZ61" s="2">
        <f t="shared" si="147"/>
        <v>99.221986945735267</v>
      </c>
      <c r="BA61" s="2">
        <f t="shared" si="148"/>
        <v>98.739412612059297</v>
      </c>
      <c r="BB61" s="2">
        <f t="shared" si="149"/>
        <v>97.198526066268897</v>
      </c>
      <c r="BC61" s="2">
        <f t="shared" si="150"/>
        <v>100.77360271022098</v>
      </c>
      <c r="BD61" s="2">
        <f t="shared" si="151"/>
        <v>106.08965711930352</v>
      </c>
      <c r="BE61" s="2">
        <f t="shared" si="152"/>
        <v>106.60724759908283</v>
      </c>
      <c r="BF61" s="2">
        <f t="shared" si="153"/>
        <v>106.48295920167537</v>
      </c>
      <c r="BG61" s="2">
        <f t="shared" si="154"/>
        <v>107.81472484538915</v>
      </c>
      <c r="BH61" s="2">
        <f t="shared" si="155"/>
        <v>102.85234759697575</v>
      </c>
      <c r="BI61" s="2">
        <f t="shared" si="156"/>
        <v>100.95907180493634</v>
      </c>
      <c r="BJ61" s="2">
        <f t="shared" si="157"/>
        <v>101.58749334694001</v>
      </c>
      <c r="BK61" s="2">
        <f t="shared" si="158"/>
        <v>103.89584642993006</v>
      </c>
      <c r="BL61" s="2">
        <f t="shared" si="159"/>
        <v>106.45560913914829</v>
      </c>
      <c r="BM61" s="2">
        <f t="shared" si="160"/>
        <v>103.79196071460649</v>
      </c>
      <c r="BO61" s="2">
        <f t="shared" si="38"/>
        <v>102.111</v>
      </c>
      <c r="BP61" s="2">
        <f t="shared" si="39"/>
        <v>99.048000000000002</v>
      </c>
      <c r="BQ61" s="2">
        <f t="shared" si="40"/>
        <v>98.033000000000001</v>
      </c>
      <c r="BR61" s="2">
        <f t="shared" si="41"/>
        <v>96.596999999999994</v>
      </c>
      <c r="BS61" s="2">
        <f t="shared" si="42"/>
        <v>101.639</v>
      </c>
      <c r="BT61" s="2">
        <f t="shared" si="43"/>
        <v>106.96599999999999</v>
      </c>
      <c r="BU61" s="2">
        <f t="shared" si="44"/>
        <v>106.94799999999999</v>
      </c>
      <c r="BV61" s="2">
        <f t="shared" si="45"/>
        <v>107.155</v>
      </c>
      <c r="BW61" s="2">
        <f t="shared" si="46"/>
        <v>108.741</v>
      </c>
      <c r="BX61" s="2">
        <f t="shared" si="47"/>
        <v>105.05</v>
      </c>
      <c r="BY61" s="2">
        <f t="shared" si="48"/>
        <v>102.75</v>
      </c>
      <c r="BZ61" s="2">
        <f t="shared" si="49"/>
        <v>102.35</v>
      </c>
      <c r="CA61" s="2">
        <f t="shared" si="50"/>
        <v>104.78</v>
      </c>
      <c r="CB61" s="2">
        <f t="shared" si="51"/>
        <v>106.2</v>
      </c>
      <c r="CC61" s="2">
        <f t="shared" si="52"/>
        <v>104.167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100.22415609756099</v>
      </c>
      <c r="DL61" s="2">
        <f t="shared" si="221"/>
        <v>98.483675609756119</v>
      </c>
      <c r="DM61" s="2">
        <f t="shared" si="221"/>
        <v>97.723404790823196</v>
      </c>
      <c r="DN61" s="2">
        <f t="shared" si="221"/>
        <v>96.672257624831317</v>
      </c>
      <c r="DO61" s="2">
        <f t="shared" si="221"/>
        <v>101.54511303206041</v>
      </c>
      <c r="DP61" s="2">
        <f t="shared" si="221"/>
        <v>106.9767047817048</v>
      </c>
      <c r="DQ61" s="2">
        <f t="shared" si="221"/>
        <v>106.62327121858699</v>
      </c>
      <c r="DR61" s="2">
        <f t="shared" si="221"/>
        <v>106.3429876876877</v>
      </c>
      <c r="DS61" s="2">
        <f t="shared" si="221"/>
        <v>107.23082016806723</v>
      </c>
      <c r="DT61" s="2">
        <f t="shared" si="221"/>
        <v>103.00531531531531</v>
      </c>
      <c r="DU61" s="2">
        <f t="shared" si="221"/>
        <v>100.96202464985993</v>
      </c>
      <c r="DV61" s="2">
        <f t="shared" si="221"/>
        <v>101.6513461356093</v>
      </c>
      <c r="DW61" s="2">
        <f t="shared" si="221"/>
        <v>103.37027207207207</v>
      </c>
      <c r="DX61" s="2">
        <f t="shared" si="221"/>
        <v>106.09593781512604</v>
      </c>
      <c r="DY61" s="2">
        <f t="shared" si="221"/>
        <v>103.78758199643492</v>
      </c>
      <c r="EA61" s="2">
        <f t="shared" si="71"/>
        <v>98.070334490317833</v>
      </c>
      <c r="EB61" s="2">
        <f t="shared" si="72"/>
        <v>100.58500145309237</v>
      </c>
      <c r="EC61" s="2">
        <f t="shared" si="73"/>
        <v>100.77272756670132</v>
      </c>
      <c r="ED61" s="2">
        <f t="shared" si="74"/>
        <v>98.168925772419001</v>
      </c>
      <c r="EE61" s="2">
        <f t="shared" si="75"/>
        <v>99.207701352288197</v>
      </c>
      <c r="EF61" s="2">
        <f t="shared" si="76"/>
        <v>104.27859979847946</v>
      </c>
      <c r="EG61" s="2">
        <f t="shared" si="77"/>
        <v>106.57395351759939</v>
      </c>
      <c r="EH61" s="2">
        <f t="shared" si="78"/>
        <v>106.79475590234078</v>
      </c>
      <c r="EI61" s="2">
        <f t="shared" si="79"/>
        <v>109.08987976232086</v>
      </c>
      <c r="EJ61" s="2">
        <f t="shared" si="80"/>
        <v>102.5181393034826</v>
      </c>
      <c r="EK61" s="2">
        <f t="shared" si="81"/>
        <v>100.95236074854536</v>
      </c>
      <c r="EL61" s="2">
        <f t="shared" si="82"/>
        <v>101.44895760184241</v>
      </c>
      <c r="EM61" s="2">
        <f t="shared" si="83"/>
        <v>105.01766165017166</v>
      </c>
      <c r="EN61" s="2">
        <f t="shared" si="84"/>
        <v>107.25795863189119</v>
      </c>
      <c r="EO61" s="2">
        <f t="shared" si="85"/>
        <v>103.80234132317946</v>
      </c>
      <c r="EQ61" s="2">
        <f t="shared" si="86"/>
        <v>96.628350695914847</v>
      </c>
      <c r="ER61" s="2">
        <f t="shared" si="222"/>
        <v>99.021132594094382</v>
      </c>
      <c r="ES61" s="2">
        <f t="shared" si="222"/>
        <v>96.967468656780795</v>
      </c>
      <c r="ET61" s="2">
        <f t="shared" si="222"/>
        <v>96.702129166238919</v>
      </c>
      <c r="EU61" s="2">
        <f t="shared" si="222"/>
        <v>97.564866082404549</v>
      </c>
      <c r="EV61" s="2">
        <f t="shared" si="222"/>
        <v>102.1023204300346</v>
      </c>
      <c r="EW61" s="2">
        <f t="shared" si="222"/>
        <v>105.70732046028667</v>
      </c>
      <c r="EX61" s="2">
        <f t="shared" si="222"/>
        <v>106.54721031071857</v>
      </c>
      <c r="EY61" s="2">
        <f t="shared" si="222"/>
        <v>108.06545802423143</v>
      </c>
      <c r="EZ61" s="2">
        <f t="shared" si="222"/>
        <v>101.99777124981156</v>
      </c>
      <c r="FA61" s="2">
        <f t="shared" si="222"/>
        <v>103.02478760972242</v>
      </c>
      <c r="FB61" s="2">
        <f t="shared" si="222"/>
        <v>103.56625003836837</v>
      </c>
      <c r="FC61" s="2">
        <f t="shared" si="222"/>
        <v>105.38067524952383</v>
      </c>
      <c r="FD61" s="2">
        <f t="shared" si="222"/>
        <v>105.53572586632042</v>
      </c>
      <c r="FE61" s="2">
        <f t="shared" si="222"/>
        <v>102.70367861086291</v>
      </c>
      <c r="FG61" s="2">
        <f t="shared" si="88"/>
        <v>0.34975590359472758</v>
      </c>
      <c r="FH61" s="2">
        <f t="shared" si="223"/>
        <v>0.35139636917517386</v>
      </c>
      <c r="FI61" s="2">
        <f t="shared" si="223"/>
        <v>0.33325397509840188</v>
      </c>
      <c r="FJ61" s="2">
        <f t="shared" si="223"/>
        <v>0.35168121701612137</v>
      </c>
      <c r="FK61" s="2">
        <f t="shared" si="223"/>
        <v>0.33003139799270437</v>
      </c>
      <c r="FL61" s="2">
        <f t="shared" si="223"/>
        <v>0.32872092978509976</v>
      </c>
      <c r="FM61" s="2">
        <f t="shared" si="223"/>
        <v>0.32389799954764664</v>
      </c>
      <c r="FN61" s="2">
        <f t="shared" si="223"/>
        <v>0.30986250467798093</v>
      </c>
      <c r="FO61" s="2">
        <f t="shared" si="223"/>
        <v>0.31412409752832821</v>
      </c>
      <c r="FP61" s="2">
        <f t="shared" si="223"/>
        <v>0.3139207372323245</v>
      </c>
      <c r="FQ61" s="2">
        <f t="shared" si="223"/>
        <v>0.31904420309025877</v>
      </c>
      <c r="FR61" s="2">
        <f t="shared" si="223"/>
        <v>0.3160574119656322</v>
      </c>
      <c r="FS61" s="2">
        <f t="shared" si="223"/>
        <v>0.31902383091205239</v>
      </c>
      <c r="FT61" s="2">
        <f t="shared" si="223"/>
        <v>0.30958565917351161</v>
      </c>
      <c r="FU61" s="2">
        <f t="shared" si="223"/>
        <v>0.29959991158651517</v>
      </c>
      <c r="FW61" s="2">
        <f t="shared" si="112"/>
        <v>4.4940341572313389E-5</v>
      </c>
      <c r="FX61" s="2">
        <f t="shared" si="164"/>
        <v>5.5590225920399123E-5</v>
      </c>
      <c r="FY61" s="2">
        <f t="shared" si="165"/>
        <v>5.0223963180147439E-5</v>
      </c>
      <c r="FZ61" s="2">
        <f t="shared" si="166"/>
        <v>5.565473425290184E-5</v>
      </c>
      <c r="GA61" s="2">
        <f t="shared" si="167"/>
        <v>5.5439204048109439E-5</v>
      </c>
      <c r="GB61" s="2">
        <f t="shared" si="168"/>
        <v>5.701641959687497E-5</v>
      </c>
      <c r="GC61" s="2">
        <f t="shared" si="169"/>
        <v>5.7365469245037409E-5</v>
      </c>
      <c r="GD61" s="2">
        <f t="shared" si="170"/>
        <v>5.8641879006817396E-5</v>
      </c>
      <c r="GE61" s="2">
        <f t="shared" si="171"/>
        <v>6.9053566278513059E-5</v>
      </c>
      <c r="GF61" s="2">
        <f t="shared" si="172"/>
        <v>6.3542607804082559E-5</v>
      </c>
      <c r="GG61" s="2">
        <f t="shared" si="173"/>
        <v>6.2905365927651212E-5</v>
      </c>
      <c r="GH61" s="2">
        <f t="shared" si="174"/>
        <v>5.3656983153921965E-5</v>
      </c>
      <c r="GI61" s="2">
        <f t="shared" si="175"/>
        <v>4.9099119449601413E-5</v>
      </c>
      <c r="GJ61" s="2">
        <f t="shared" si="176"/>
        <v>4.2768033911333452E-5</v>
      </c>
      <c r="GK61" s="2">
        <f t="shared" si="177"/>
        <v>3.9297607632463097E-5</v>
      </c>
      <c r="GM61" s="86">
        <f t="shared" si="113"/>
        <v>6.8322121690923528E-4</v>
      </c>
      <c r="GN61" s="86">
        <f t="shared" si="178"/>
        <v>7.049425514031501E-4</v>
      </c>
      <c r="GO61" s="86">
        <f t="shared" si="179"/>
        <v>3.9089352081858884E-4</v>
      </c>
      <c r="GP61" s="86">
        <f t="shared" si="180"/>
        <v>6.1738152034280125E-4</v>
      </c>
      <c r="GQ61" s="86">
        <f t="shared" si="181"/>
        <v>3.1269574309383797E-4</v>
      </c>
      <c r="GR61" s="86">
        <f t="shared" si="182"/>
        <v>3.0689155827664578E-4</v>
      </c>
      <c r="GS61" s="86">
        <f t="shared" si="183"/>
        <v>2.481352823922067E-4</v>
      </c>
      <c r="GT61" s="86">
        <f t="shared" si="184"/>
        <v>1.3622969137976564E-4</v>
      </c>
      <c r="GU61" s="86">
        <f t="shared" si="185"/>
        <v>1.3812168305458078E-4</v>
      </c>
      <c r="GV61" s="86">
        <f t="shared" si="186"/>
        <v>1.7530050389732833E-4</v>
      </c>
      <c r="GW61" s="86">
        <f t="shared" si="187"/>
        <v>1.6236550435492312E-4</v>
      </c>
      <c r="GX61" s="86">
        <f t="shared" si="188"/>
        <v>1.9861669958084953E-4</v>
      </c>
      <c r="GY61" s="86">
        <f t="shared" si="189"/>
        <v>1.9259010577047969E-4</v>
      </c>
      <c r="GZ61" s="86">
        <f t="shared" si="190"/>
        <v>1.0728892301665609E-4</v>
      </c>
      <c r="HA61" s="86">
        <f t="shared" si="191"/>
        <v>5.820434740155275E-5</v>
      </c>
      <c r="HC61" s="86">
        <f t="shared" si="145"/>
        <v>6.8642474450492591E-12</v>
      </c>
      <c r="HD61" s="86">
        <f t="shared" si="192"/>
        <v>1.2394230498981002E-11</v>
      </c>
      <c r="HE61" s="86">
        <f t="shared" si="193"/>
        <v>1.0714131877893965E-13</v>
      </c>
      <c r="HF61" s="86">
        <f t="shared" si="194"/>
        <v>1.692147760252755E-13</v>
      </c>
      <c r="HG61" s="86">
        <f t="shared" si="195"/>
        <v>4.9137667516043405E-14</v>
      </c>
      <c r="HH61" s="86">
        <f t="shared" si="196"/>
        <v>1.1984874547745513E-13</v>
      </c>
      <c r="HI61" s="86">
        <f t="shared" si="197"/>
        <v>3.4750680211629765E-16</v>
      </c>
      <c r="HJ61" s="86">
        <f t="shared" si="198"/>
        <v>6.4551862704407595E-14</v>
      </c>
      <c r="HK61" s="86">
        <f t="shared" si="199"/>
        <v>2.1004293265877713E-15</v>
      </c>
      <c r="HL61" s="86">
        <f t="shared" si="200"/>
        <v>1.1601697781519903E-14</v>
      </c>
      <c r="HM61" s="86">
        <f t="shared" si="201"/>
        <v>1.2305949565198704E-14</v>
      </c>
      <c r="HN61" s="86">
        <f t="shared" si="202"/>
        <v>5.6432872600725097E-15</v>
      </c>
      <c r="HO61" s="86">
        <f t="shared" si="203"/>
        <v>7.3966112797295689E-15</v>
      </c>
      <c r="HP61" s="86">
        <f t="shared" si="204"/>
        <v>1.0736326949204473E-16</v>
      </c>
      <c r="HQ61" s="86">
        <f t="shared" si="205"/>
        <v>1.5489420847264053E-17</v>
      </c>
      <c r="HS61" s="86">
        <f t="shared" si="114"/>
        <v>1.0353137070465682E-61</v>
      </c>
      <c r="HT61" s="86">
        <f t="shared" si="206"/>
        <v>3.2389228888609685E-59</v>
      </c>
      <c r="HU61" s="86">
        <f t="shared" si="207"/>
        <v>4.579035854208018E-73</v>
      </c>
      <c r="HV61" s="86">
        <f t="shared" si="208"/>
        <v>6.0160568771872279E-72</v>
      </c>
      <c r="HW61" s="86">
        <f t="shared" si="209"/>
        <v>1.1897611318126964E-74</v>
      </c>
      <c r="HX61" s="86">
        <f t="shared" si="210"/>
        <v>5.1591198066617022E-72</v>
      </c>
      <c r="HY61" s="86">
        <f t="shared" si="211"/>
        <v>6.1955355255426775E-89</v>
      </c>
      <c r="HZ61" s="86">
        <f t="shared" si="212"/>
        <v>9.7789750484171722E-74</v>
      </c>
      <c r="IA61" s="86">
        <f t="shared" si="213"/>
        <v>1.8160112111368529E-83</v>
      </c>
      <c r="IB61" s="86">
        <f t="shared" si="214"/>
        <v>9.3309430902044219E-79</v>
      </c>
      <c r="IC61" s="86">
        <f t="shared" si="215"/>
        <v>2.6087292068902307E-80</v>
      </c>
      <c r="ID61" s="86">
        <f t="shared" si="216"/>
        <v>3.4549078681673244E-80</v>
      </c>
      <c r="IE61" s="86">
        <f t="shared" si="217"/>
        <v>4.0792332388140464E-80</v>
      </c>
      <c r="IF61" s="86">
        <f t="shared" si="218"/>
        <v>4.1358515810749177E-51</v>
      </c>
      <c r="IG61" s="86">
        <f t="shared" si="219"/>
        <v>3.9256596242081487E-36</v>
      </c>
      <c r="II61" s="86">
        <f t="shared" si="115"/>
        <v>3.4580283576859727E-194</v>
      </c>
      <c r="IJ61" s="86">
        <f t="shared" si="116"/>
        <v>6.5909814121970224E-185</v>
      </c>
      <c r="IK61" s="86">
        <f t="shared" si="117"/>
        <v>3.8450275050163341E-231</v>
      </c>
      <c r="IL61" s="86">
        <f t="shared" si="118"/>
        <v>7.8566394690564011E-233</v>
      </c>
      <c r="IM61" s="86">
        <f t="shared" si="119"/>
        <v>2.6239441483940811E-238</v>
      </c>
      <c r="IN61" s="86">
        <f t="shared" si="120"/>
        <v>1.2165897608239933E-225</v>
      </c>
      <c r="IO61" s="86">
        <f t="shared" si="121"/>
        <v>2.1576231411061089E-274</v>
      </c>
      <c r="IP61" s="86">
        <f t="shared" si="122"/>
        <v>7.8570771362906748E-229</v>
      </c>
      <c r="IQ61" s="86">
        <f t="shared" si="123"/>
        <v>2.2168513732213764E-261</v>
      </c>
      <c r="IR61" s="86">
        <f t="shared" si="124"/>
        <v>2.3646918450828314E-243</v>
      </c>
      <c r="IS61" s="86">
        <f t="shared" si="125"/>
        <v>7.4868658277333534E-253</v>
      </c>
      <c r="IT61" s="86">
        <f t="shared" si="126"/>
        <v>2.4561172873821105E-252</v>
      </c>
      <c r="IU61" s="86">
        <f t="shared" si="127"/>
        <v>9.2736885667074391E-255</v>
      </c>
      <c r="IV61" s="86">
        <f t="shared" si="128"/>
        <v>2.9597234603690839E-189</v>
      </c>
      <c r="IW61" s="86">
        <f t="shared" si="129"/>
        <v>6.7483643015151745E-165</v>
      </c>
      <c r="IY61" s="86">
        <f t="shared" si="130"/>
        <v>6.8322122377348273E-4</v>
      </c>
      <c r="IZ61" s="86">
        <f t="shared" si="131"/>
        <v>7.049425637973806E-4</v>
      </c>
      <c r="JA61" s="86">
        <f t="shared" si="132"/>
        <v>3.9089352092573014E-4</v>
      </c>
      <c r="JB61" s="86">
        <f t="shared" si="133"/>
        <v>6.1738152051201605E-4</v>
      </c>
      <c r="JC61" s="86">
        <f t="shared" si="134"/>
        <v>3.1269574314297564E-4</v>
      </c>
      <c r="JD61" s="86">
        <f t="shared" si="135"/>
        <v>3.0689155839649452E-4</v>
      </c>
      <c r="JE61" s="86">
        <f t="shared" si="136"/>
        <v>2.4813528239255419E-4</v>
      </c>
      <c r="JF61" s="86">
        <f t="shared" si="137"/>
        <v>1.3622969144431749E-4</v>
      </c>
      <c r="JG61" s="86">
        <f t="shared" si="138"/>
        <v>1.381216830566812E-4</v>
      </c>
      <c r="JH61" s="86">
        <f t="shared" si="139"/>
        <v>1.7530050390893002E-4</v>
      </c>
      <c r="JI61" s="86">
        <f t="shared" si="140"/>
        <v>1.6236550436722906E-4</v>
      </c>
      <c r="JJ61" s="86">
        <f t="shared" si="141"/>
        <v>1.9861669958649283E-4</v>
      </c>
      <c r="JK61" s="86">
        <f t="shared" si="142"/>
        <v>1.9259010577787631E-4</v>
      </c>
      <c r="JL61" s="86">
        <f t="shared" si="143"/>
        <v>1.0728892301676345E-4</v>
      </c>
      <c r="JM61" s="86">
        <f t="shared" si="144"/>
        <v>5.820434740156824E-5</v>
      </c>
    </row>
    <row r="62" spans="2:273" x14ac:dyDescent="0.25">
      <c r="B62" s="2">
        <v>35</v>
      </c>
      <c r="C62" s="37">
        <v>100.77800000000001</v>
      </c>
      <c r="D62" s="37">
        <v>100.01600000000001</v>
      </c>
      <c r="E62" s="37">
        <v>99</v>
      </c>
      <c r="F62" s="37">
        <v>98.855000000000004</v>
      </c>
      <c r="G62" s="37">
        <v>102.639</v>
      </c>
      <c r="H62" s="37">
        <v>106.57599999999999</v>
      </c>
      <c r="I62" s="37">
        <v>108.845</v>
      </c>
      <c r="J62" s="37">
        <v>106.328</v>
      </c>
      <c r="K62" s="37">
        <v>107.70699999999999</v>
      </c>
      <c r="L62" s="37">
        <v>102.8</v>
      </c>
      <c r="M62" s="37">
        <v>101.68300000000001</v>
      </c>
      <c r="N62" s="37">
        <v>104.05</v>
      </c>
      <c r="O62" s="37">
        <v>103.203</v>
      </c>
      <c r="P62" s="37">
        <v>105.917</v>
      </c>
      <c r="Q62" s="37">
        <v>103.383</v>
      </c>
      <c r="S62" s="4">
        <f t="shared" si="8"/>
        <v>100.30035429188463</v>
      </c>
      <c r="T62" s="4">
        <f t="shared" si="9"/>
        <v>100.21065720642366</v>
      </c>
      <c r="U62" s="4">
        <f t="shared" si="10"/>
        <v>99.346286415708761</v>
      </c>
      <c r="V62" s="4">
        <f t="shared" si="11"/>
        <v>98.055391726191232</v>
      </c>
      <c r="W62" s="4">
        <f t="shared" si="12"/>
        <v>101.1655661910638</v>
      </c>
      <c r="X62" s="4">
        <f t="shared" si="13"/>
        <v>106.41823516279096</v>
      </c>
      <c r="Y62" s="4">
        <f t="shared" si="14"/>
        <v>106.9117603792405</v>
      </c>
      <c r="Z62" s="4">
        <f t="shared" si="15"/>
        <v>106.74458188135333</v>
      </c>
      <c r="AA62" s="4">
        <f t="shared" si="16"/>
        <v>108.12124700555246</v>
      </c>
      <c r="AB62" s="4">
        <f t="shared" si="17"/>
        <v>103.09436472287143</v>
      </c>
      <c r="AC62" s="4">
        <f t="shared" si="18"/>
        <v>101.20752292613747</v>
      </c>
      <c r="AD62" s="4">
        <f t="shared" si="19"/>
        <v>101.85119595655729</v>
      </c>
      <c r="AE62" s="4">
        <f t="shared" si="20"/>
        <v>104.19985915018593</v>
      </c>
      <c r="AF62" s="4">
        <f t="shared" si="21"/>
        <v>106.68846956306047</v>
      </c>
      <c r="AG62" s="4">
        <f t="shared" si="22"/>
        <v>103.91644696453822</v>
      </c>
      <c r="AI62" s="4">
        <f t="shared" si="23"/>
        <v>0.4776457081153751</v>
      </c>
      <c r="AJ62" s="4">
        <f t="shared" si="24"/>
        <v>-0.19465720642365625</v>
      </c>
      <c r="AK62" s="4">
        <f t="shared" si="25"/>
        <v>-0.34628641570876084</v>
      </c>
      <c r="AL62" s="4">
        <f t="shared" si="26"/>
        <v>0.7996082738087722</v>
      </c>
      <c r="AM62" s="4">
        <f t="shared" si="27"/>
        <v>1.4734338089361927</v>
      </c>
      <c r="AN62" s="4">
        <f t="shared" si="28"/>
        <v>0.15776483720902945</v>
      </c>
      <c r="AO62" s="4">
        <f t="shared" si="29"/>
        <v>1.933239620759494</v>
      </c>
      <c r="AP62" s="4">
        <f t="shared" si="30"/>
        <v>-0.41658188135332352</v>
      </c>
      <c r="AQ62" s="4">
        <f t="shared" si="31"/>
        <v>-0.41424700555246829</v>
      </c>
      <c r="AR62" s="4">
        <f t="shared" si="32"/>
        <v>-0.29436472287143545</v>
      </c>
      <c r="AS62" s="4">
        <f t="shared" si="33"/>
        <v>0.47547707386253535</v>
      </c>
      <c r="AT62" s="4">
        <f t="shared" si="34"/>
        <v>2.1988040434427063</v>
      </c>
      <c r="AU62" s="4">
        <f t="shared" si="35"/>
        <v>-0.99685915018592652</v>
      </c>
      <c r="AV62" s="4">
        <f t="shared" si="220"/>
        <v>-0.77146956306046377</v>
      </c>
      <c r="AW62" s="4">
        <f t="shared" si="220"/>
        <v>-0.53344696453822849</v>
      </c>
      <c r="AY62" s="2">
        <f t="shared" si="96"/>
        <v>99.439504713054163</v>
      </c>
      <c r="AZ62" s="2">
        <f t="shared" si="147"/>
        <v>99.275754720934103</v>
      </c>
      <c r="BA62" s="2">
        <f t="shared" si="148"/>
        <v>98.799577712077095</v>
      </c>
      <c r="BB62" s="2">
        <f t="shared" si="149"/>
        <v>97.229219850381298</v>
      </c>
      <c r="BC62" s="2">
        <f t="shared" si="150"/>
        <v>100.71349763070526</v>
      </c>
      <c r="BD62" s="2">
        <f t="shared" si="151"/>
        <v>105.98047394701378</v>
      </c>
      <c r="BE62" s="2">
        <f t="shared" si="152"/>
        <v>106.53257100457347</v>
      </c>
      <c r="BF62" s="2">
        <f t="shared" si="153"/>
        <v>106.5149190352241</v>
      </c>
      <c r="BG62" s="2">
        <f t="shared" si="154"/>
        <v>107.90097003694817</v>
      </c>
      <c r="BH62" s="2">
        <f t="shared" si="155"/>
        <v>102.82821915073754</v>
      </c>
      <c r="BI62" s="2">
        <f t="shared" si="156"/>
        <v>100.95680499071051</v>
      </c>
      <c r="BJ62" s="2">
        <f t="shared" si="157"/>
        <v>101.55889008511522</v>
      </c>
      <c r="BK62" s="2">
        <f t="shared" si="158"/>
        <v>103.91891296783771</v>
      </c>
      <c r="BL62" s="2">
        <f t="shared" si="159"/>
        <v>106.53786860184715</v>
      </c>
      <c r="BM62" s="2">
        <f t="shared" si="160"/>
        <v>103.84158820321574</v>
      </c>
      <c r="BO62" s="2">
        <f t="shared" si="38"/>
        <v>100.77800000000001</v>
      </c>
      <c r="BP62" s="2">
        <f t="shared" si="39"/>
        <v>100.01600000000001</v>
      </c>
      <c r="BQ62" s="2">
        <f t="shared" si="40"/>
        <v>99</v>
      </c>
      <c r="BR62" s="2">
        <f t="shared" si="41"/>
        <v>98.855000000000004</v>
      </c>
      <c r="BS62" s="2">
        <f t="shared" si="42"/>
        <v>102.639</v>
      </c>
      <c r="BT62" s="2">
        <f t="shared" si="43"/>
        <v>106.57599999999999</v>
      </c>
      <c r="BU62" s="2">
        <f t="shared" si="44"/>
        <v>108.845</v>
      </c>
      <c r="BV62" s="2">
        <f t="shared" si="45"/>
        <v>106.328</v>
      </c>
      <c r="BW62" s="2">
        <f t="shared" si="46"/>
        <v>107.70699999999999</v>
      </c>
      <c r="BX62" s="2">
        <f t="shared" si="47"/>
        <v>102.8</v>
      </c>
      <c r="BY62" s="2">
        <f t="shared" si="48"/>
        <v>101.68300000000001</v>
      </c>
      <c r="BZ62" s="2">
        <f t="shared" si="49"/>
        <v>104.05</v>
      </c>
      <c r="CA62" s="2">
        <f t="shared" si="50"/>
        <v>103.203</v>
      </c>
      <c r="CB62" s="2">
        <f t="shared" si="51"/>
        <v>105.917</v>
      </c>
      <c r="CC62" s="2">
        <f t="shared" si="52"/>
        <v>103.383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100.32548083623695</v>
      </c>
      <c r="DL62" s="2">
        <f t="shared" si="221"/>
        <v>98.594567073170751</v>
      </c>
      <c r="DM62" s="2">
        <f t="shared" si="221"/>
        <v>97.822149932523601</v>
      </c>
      <c r="DN62" s="2">
        <f t="shared" si="221"/>
        <v>96.75947665317139</v>
      </c>
      <c r="DO62" s="2">
        <f t="shared" si="221"/>
        <v>101.60448670532882</v>
      </c>
      <c r="DP62" s="2">
        <f t="shared" si="221"/>
        <v>106.98403151329468</v>
      </c>
      <c r="DQ62" s="2">
        <f t="shared" si="221"/>
        <v>106.60186344238974</v>
      </c>
      <c r="DR62" s="2">
        <f t="shared" si="221"/>
        <v>106.45919399399401</v>
      </c>
      <c r="DS62" s="2">
        <f t="shared" si="221"/>
        <v>107.39986218487395</v>
      </c>
      <c r="DT62" s="2">
        <f t="shared" si="221"/>
        <v>103.0564009009009</v>
      </c>
      <c r="DU62" s="2">
        <f t="shared" si="221"/>
        <v>101.0294156862745</v>
      </c>
      <c r="DV62" s="2">
        <f t="shared" si="221"/>
        <v>101.68345376955904</v>
      </c>
      <c r="DW62" s="2">
        <f t="shared" si="221"/>
        <v>103.4349963963964</v>
      </c>
      <c r="DX62" s="2">
        <f t="shared" si="221"/>
        <v>106.26917535014005</v>
      </c>
      <c r="DY62" s="2">
        <f t="shared" si="221"/>
        <v>103.91184035204991</v>
      </c>
      <c r="EA62" s="2">
        <f t="shared" si="71"/>
        <v>97.937474022652509</v>
      </c>
      <c r="EB62" s="2">
        <f t="shared" si="72"/>
        <v>100.42270420488603</v>
      </c>
      <c r="EC62" s="2">
        <f t="shared" si="73"/>
        <v>100.58364732479276</v>
      </c>
      <c r="ED62" s="2">
        <f t="shared" si="74"/>
        <v>98.019225015023906</v>
      </c>
      <c r="EE62" s="2">
        <f t="shared" si="75"/>
        <v>99.064205010733104</v>
      </c>
      <c r="EF62" s="2">
        <f t="shared" si="76"/>
        <v>104.11181982229553</v>
      </c>
      <c r="EG62" s="2">
        <f t="shared" si="77"/>
        <v>106.40081328263742</v>
      </c>
      <c r="EH62" s="2">
        <f t="shared" si="78"/>
        <v>106.62815888916855</v>
      </c>
      <c r="EI62" s="2">
        <f t="shared" si="79"/>
        <v>108.89907206105092</v>
      </c>
      <c r="EJ62" s="2">
        <f t="shared" si="80"/>
        <v>102.3735107202085</v>
      </c>
      <c r="EK62" s="2">
        <f t="shared" si="81"/>
        <v>100.81504906431829</v>
      </c>
      <c r="EL62" s="2">
        <f t="shared" si="82"/>
        <v>101.31268941367463</v>
      </c>
      <c r="EM62" s="2">
        <f t="shared" si="83"/>
        <v>104.86091779396462</v>
      </c>
      <c r="EN62" s="2">
        <f t="shared" si="84"/>
        <v>107.08460447262318</v>
      </c>
      <c r="EO62" s="2">
        <f t="shared" si="85"/>
        <v>103.69195069014756</v>
      </c>
      <c r="EQ62" s="2">
        <f t="shared" si="86"/>
        <v>96.516331965500697</v>
      </c>
      <c r="ER62" s="2">
        <f t="shared" si="222"/>
        <v>98.88215422878713</v>
      </c>
      <c r="ES62" s="2">
        <f t="shared" si="222"/>
        <v>96.833629416082402</v>
      </c>
      <c r="ET62" s="2">
        <f t="shared" si="222"/>
        <v>96.574169279900289</v>
      </c>
      <c r="EU62" s="2">
        <f t="shared" si="222"/>
        <v>97.445929639521296</v>
      </c>
      <c r="EV62" s="2">
        <f t="shared" si="222"/>
        <v>101.96886200230433</v>
      </c>
      <c r="EW62" s="2">
        <f t="shared" si="222"/>
        <v>105.54698513062453</v>
      </c>
      <c r="EX62" s="2">
        <f t="shared" si="222"/>
        <v>106.38432455479726</v>
      </c>
      <c r="EY62" s="2">
        <f t="shared" si="222"/>
        <v>107.89018315543102</v>
      </c>
      <c r="EZ62" s="2">
        <f t="shared" si="222"/>
        <v>101.86041602474144</v>
      </c>
      <c r="FA62" s="2">
        <f t="shared" si="222"/>
        <v>102.85584678548776</v>
      </c>
      <c r="FB62" s="2">
        <f t="shared" si="222"/>
        <v>103.39836342516664</v>
      </c>
      <c r="FC62" s="2">
        <f t="shared" si="222"/>
        <v>105.21853621333335</v>
      </c>
      <c r="FD62" s="2">
        <f t="shared" si="222"/>
        <v>105.38745891881872</v>
      </c>
      <c r="FE62" s="2">
        <f t="shared" si="222"/>
        <v>102.60984570776132</v>
      </c>
      <c r="FG62" s="2">
        <f t="shared" si="88"/>
        <v>0.37098139339557107</v>
      </c>
      <c r="FH62" s="2">
        <f t="shared" si="223"/>
        <v>0.37266435723464619</v>
      </c>
      <c r="FI62" s="2">
        <f t="shared" si="223"/>
        <v>0.35402325304671023</v>
      </c>
      <c r="FJ62" s="2">
        <f t="shared" si="223"/>
        <v>0.37295653190568795</v>
      </c>
      <c r="FK62" s="2">
        <f t="shared" si="223"/>
        <v>0.3507054770809328</v>
      </c>
      <c r="FL62" s="2">
        <f t="shared" si="223"/>
        <v>0.34935572413036253</v>
      </c>
      <c r="FM62" s="2">
        <f t="shared" si="223"/>
        <v>0.34438536343260301</v>
      </c>
      <c r="FN62" s="2">
        <f t="shared" si="223"/>
        <v>0.32989526919047263</v>
      </c>
      <c r="FO62" s="2">
        <f t="shared" si="223"/>
        <v>0.33429891857642874</v>
      </c>
      <c r="FP62" s="2">
        <f t="shared" si="223"/>
        <v>0.33408885929708487</v>
      </c>
      <c r="FQ62" s="2">
        <f t="shared" si="223"/>
        <v>0.33937866243790704</v>
      </c>
      <c r="FR62" s="2">
        <f t="shared" si="223"/>
        <v>0.33629551971223975</v>
      </c>
      <c r="FS62" s="2">
        <f t="shared" si="223"/>
        <v>0.33935763890757148</v>
      </c>
      <c r="FT62" s="2">
        <f t="shared" si="223"/>
        <v>0.32960907365139397</v>
      </c>
      <c r="FU62" s="2">
        <f t="shared" si="223"/>
        <v>0.31927613883492895</v>
      </c>
      <c r="FW62" s="2">
        <f t="shared" si="112"/>
        <v>4.9275891012679313E-5</v>
      </c>
      <c r="FX62" s="2">
        <f t="shared" si="164"/>
        <v>6.0953143733764925E-5</v>
      </c>
      <c r="FY62" s="2">
        <f t="shared" si="165"/>
        <v>5.5069213712098166E-5</v>
      </c>
      <c r="FZ62" s="2">
        <f t="shared" si="166"/>
        <v>6.1023874954683882E-5</v>
      </c>
      <c r="GA62" s="2">
        <f t="shared" si="167"/>
        <v>6.0787553317454578E-5</v>
      </c>
      <c r="GB62" s="2">
        <f t="shared" si="168"/>
        <v>6.251691701448462E-5</v>
      </c>
      <c r="GC62" s="2">
        <f t="shared" si="169"/>
        <v>6.2899638119589892E-5</v>
      </c>
      <c r="GD62" s="2">
        <f t="shared" si="170"/>
        <v>6.4299177928781086E-5</v>
      </c>
      <c r="GE62" s="2">
        <f t="shared" si="171"/>
        <v>7.5715225363106136E-5</v>
      </c>
      <c r="GF62" s="2">
        <f t="shared" si="172"/>
        <v>6.9672656856691102E-5</v>
      </c>
      <c r="GG62" s="2">
        <f t="shared" si="173"/>
        <v>6.8973943557474332E-5</v>
      </c>
      <c r="GH62" s="2">
        <f t="shared" si="174"/>
        <v>5.8833407534493874E-5</v>
      </c>
      <c r="GI62" s="2">
        <f t="shared" si="175"/>
        <v>5.3835858906151418E-5</v>
      </c>
      <c r="GJ62" s="2">
        <f t="shared" si="176"/>
        <v>4.6894023182379243E-5</v>
      </c>
      <c r="GK62" s="2">
        <f t="shared" si="177"/>
        <v>4.3088806564309141E-5</v>
      </c>
      <c r="GM62" s="86">
        <f t="shared" si="113"/>
        <v>1.1019611970875119E-3</v>
      </c>
      <c r="GN62" s="86">
        <f t="shared" si="178"/>
        <v>1.1368825811857151E-3</v>
      </c>
      <c r="GO62" s="86">
        <f t="shared" si="179"/>
        <v>6.5628664462819453E-4</v>
      </c>
      <c r="GP62" s="86">
        <f t="shared" si="180"/>
        <v>1.0207430873282804E-3</v>
      </c>
      <c r="GQ62" s="86">
        <f t="shared" si="181"/>
        <v>5.3843827334264618E-4</v>
      </c>
      <c r="GR62" s="86">
        <f t="shared" si="182"/>
        <v>5.2767953228301245E-4</v>
      </c>
      <c r="GS62" s="86">
        <f t="shared" si="183"/>
        <v>4.3403563848292315E-4</v>
      </c>
      <c r="GT62" s="86">
        <f t="shared" si="184"/>
        <v>2.4862307916487686E-4</v>
      </c>
      <c r="GU62" s="86">
        <f t="shared" si="185"/>
        <v>2.5536010384417951E-4</v>
      </c>
      <c r="GV62" s="86">
        <f t="shared" si="186"/>
        <v>3.125436257921563E-4</v>
      </c>
      <c r="GW62" s="86">
        <f t="shared" si="187"/>
        <v>2.981454114732566E-4</v>
      </c>
      <c r="GX62" s="86">
        <f t="shared" si="188"/>
        <v>3.500723454662757E-4</v>
      </c>
      <c r="GY62" s="86">
        <f t="shared" si="189"/>
        <v>3.4449461858978181E-4</v>
      </c>
      <c r="GZ62" s="86">
        <f t="shared" si="190"/>
        <v>2.0259025162069842E-4</v>
      </c>
      <c r="HA62" s="86">
        <f t="shared" si="191"/>
        <v>1.1567258368481097E-4</v>
      </c>
      <c r="HC62" s="86">
        <f t="shared" si="145"/>
        <v>1.8703056869201201E-11</v>
      </c>
      <c r="HD62" s="86">
        <f t="shared" si="192"/>
        <v>3.3259460681314215E-11</v>
      </c>
      <c r="HE62" s="86">
        <f t="shared" si="193"/>
        <v>3.5404125470119754E-13</v>
      </c>
      <c r="HF62" s="86">
        <f t="shared" si="194"/>
        <v>5.631605284541677E-13</v>
      </c>
      <c r="HG62" s="86">
        <f t="shared" si="195"/>
        <v>1.7017931794885919E-13</v>
      </c>
      <c r="HH62" s="86">
        <f t="shared" si="196"/>
        <v>3.95457272290346E-13</v>
      </c>
      <c r="HI62" s="86">
        <f t="shared" si="197"/>
        <v>1.4745846832043009E-15</v>
      </c>
      <c r="HJ62" s="86">
        <f t="shared" si="198"/>
        <v>2.1834102320050484E-13</v>
      </c>
      <c r="HK62" s="86">
        <f t="shared" si="199"/>
        <v>8.5146045531217032E-15</v>
      </c>
      <c r="HL62" s="86">
        <f t="shared" si="200"/>
        <v>4.2722380981538263E-14</v>
      </c>
      <c r="HM62" s="86">
        <f t="shared" si="201"/>
        <v>4.6347357335805474E-14</v>
      </c>
      <c r="HN62" s="86">
        <f t="shared" si="202"/>
        <v>2.112290614361871E-14</v>
      </c>
      <c r="HO62" s="86">
        <f t="shared" si="203"/>
        <v>2.7380987926757365E-14</v>
      </c>
      <c r="HP62" s="86">
        <f t="shared" si="204"/>
        <v>4.8407854643362102E-16</v>
      </c>
      <c r="HQ62" s="86">
        <f t="shared" si="205"/>
        <v>7.5604485748157597E-17</v>
      </c>
      <c r="HS62" s="86">
        <f t="shared" si="114"/>
        <v>3.0034030728591269E-60</v>
      </c>
      <c r="HT62" s="86">
        <f t="shared" si="206"/>
        <v>8.6601264793636665E-58</v>
      </c>
      <c r="HU62" s="86">
        <f t="shared" si="207"/>
        <v>2.6369815212408748E-71</v>
      </c>
      <c r="HV62" s="86">
        <f t="shared" si="208"/>
        <v>3.551464833543831E-70</v>
      </c>
      <c r="HW62" s="86">
        <f t="shared" si="209"/>
        <v>7.9588361489076737E-73</v>
      </c>
      <c r="HX62" s="86">
        <f t="shared" si="210"/>
        <v>2.8916626012597079E-70</v>
      </c>
      <c r="HY62" s="86">
        <f t="shared" si="211"/>
        <v>8.7572874894157387E-87</v>
      </c>
      <c r="HZ62" s="86">
        <f t="shared" si="212"/>
        <v>5.9954152016932332E-72</v>
      </c>
      <c r="IA62" s="86">
        <f t="shared" si="213"/>
        <v>2.1366520204849308E-81</v>
      </c>
      <c r="IB62" s="86">
        <f t="shared" si="214"/>
        <v>7.8078087426347906E-77</v>
      </c>
      <c r="IC62" s="86">
        <f t="shared" si="215"/>
        <v>2.4771611536470811E-78</v>
      </c>
      <c r="ID62" s="86">
        <f t="shared" si="216"/>
        <v>3.0246436139149629E-78</v>
      </c>
      <c r="IE62" s="86">
        <f t="shared" si="217"/>
        <v>3.4986002024260021E-78</v>
      </c>
      <c r="IF62" s="86">
        <f t="shared" si="218"/>
        <v>6.4783128996072363E-50</v>
      </c>
      <c r="IG62" s="86">
        <f t="shared" si="219"/>
        <v>2.5665890629756914E-35</v>
      </c>
      <c r="II62" s="86">
        <f t="shared" si="115"/>
        <v>1.1422114282581139E-190</v>
      </c>
      <c r="IJ62" s="86">
        <f t="shared" si="116"/>
        <v>1.7395487543033642E-181</v>
      </c>
      <c r="IK62" s="86">
        <f t="shared" si="117"/>
        <v>6.7128898499888143E-227</v>
      </c>
      <c r="IL62" s="86">
        <f t="shared" si="118"/>
        <v>1.6334017160436661E-228</v>
      </c>
      <c r="IM62" s="86">
        <f t="shared" si="119"/>
        <v>6.8780341773962558E-234</v>
      </c>
      <c r="IN62" s="86">
        <f t="shared" si="120"/>
        <v>1.9004947403313049E-221</v>
      </c>
      <c r="IO62" s="86">
        <f t="shared" si="121"/>
        <v>2.7842948332374867E-269</v>
      </c>
      <c r="IP62" s="86">
        <f t="shared" si="122"/>
        <v>1.4487250716807709E-224</v>
      </c>
      <c r="IQ62" s="86">
        <f t="shared" si="123"/>
        <v>2.0237392506482596E-256</v>
      </c>
      <c r="IR62" s="86">
        <f t="shared" si="124"/>
        <v>8.9123195355404906E-239</v>
      </c>
      <c r="IS62" s="86">
        <f t="shared" si="125"/>
        <v>4.2231670831002799E-248</v>
      </c>
      <c r="IT62" s="86">
        <f t="shared" si="126"/>
        <v>1.136296292974012E-247</v>
      </c>
      <c r="IU62" s="86">
        <f t="shared" si="127"/>
        <v>4.3220014723988747E-250</v>
      </c>
      <c r="IV62" s="86">
        <f t="shared" si="128"/>
        <v>7.640348981164964E-186</v>
      </c>
      <c r="IW62" s="86">
        <f t="shared" si="129"/>
        <v>5.9288603702573773E-162</v>
      </c>
      <c r="IY62" s="86">
        <f t="shared" si="130"/>
        <v>1.1019612157905688E-3</v>
      </c>
      <c r="IZ62" s="86">
        <f t="shared" si="131"/>
        <v>1.1368826144451758E-3</v>
      </c>
      <c r="JA62" s="86">
        <f t="shared" si="132"/>
        <v>6.5628664498223576E-4</v>
      </c>
      <c r="JB62" s="86">
        <f t="shared" si="133"/>
        <v>1.020743087891441E-3</v>
      </c>
      <c r="JC62" s="86">
        <f t="shared" si="134"/>
        <v>5.3843827351282548E-4</v>
      </c>
      <c r="JD62" s="86">
        <f t="shared" si="135"/>
        <v>5.2767953267846977E-4</v>
      </c>
      <c r="JE62" s="86">
        <f t="shared" si="136"/>
        <v>4.3403563848439772E-4</v>
      </c>
      <c r="JF62" s="86">
        <f t="shared" si="137"/>
        <v>2.4862307938321789E-4</v>
      </c>
      <c r="JG62" s="86">
        <f t="shared" si="138"/>
        <v>2.5536010385269413E-4</v>
      </c>
      <c r="JH62" s="86">
        <f t="shared" si="139"/>
        <v>3.1254362583487869E-4</v>
      </c>
      <c r="JI62" s="86">
        <f t="shared" si="140"/>
        <v>2.9814541151960397E-4</v>
      </c>
      <c r="JJ62" s="86">
        <f t="shared" si="141"/>
        <v>3.5007234548739861E-4</v>
      </c>
      <c r="JK62" s="86">
        <f t="shared" si="142"/>
        <v>3.444946186171628E-4</v>
      </c>
      <c r="JL62" s="86">
        <f t="shared" si="143"/>
        <v>2.0259025162118249E-4</v>
      </c>
      <c r="JM62" s="86">
        <f t="shared" si="144"/>
        <v>1.1567258368488658E-4</v>
      </c>
    </row>
    <row r="63" spans="2:273" x14ac:dyDescent="0.25">
      <c r="B63" s="2">
        <v>36</v>
      </c>
      <c r="C63" s="37">
        <v>101.952</v>
      </c>
      <c r="D63" s="37">
        <v>100.468</v>
      </c>
      <c r="E63" s="37">
        <v>100.41</v>
      </c>
      <c r="F63" s="37">
        <v>97.951999999999998</v>
      </c>
      <c r="G63" s="37">
        <v>103.098</v>
      </c>
      <c r="H63" s="37">
        <v>108.797</v>
      </c>
      <c r="I63" s="37">
        <v>108.13800000000001</v>
      </c>
      <c r="J63" s="37">
        <v>106.19</v>
      </c>
      <c r="K63" s="37">
        <v>108.983</v>
      </c>
      <c r="L63" s="37">
        <v>102.7</v>
      </c>
      <c r="M63" s="37">
        <v>100.167</v>
      </c>
      <c r="N63" s="37">
        <v>101.6</v>
      </c>
      <c r="O63" s="37">
        <v>103.96599999999999</v>
      </c>
      <c r="P63" s="37">
        <v>106.767</v>
      </c>
      <c r="Q63" s="37">
        <v>103.517</v>
      </c>
      <c r="S63" s="4">
        <f t="shared" si="8"/>
        <v>100.71436279986099</v>
      </c>
      <c r="T63" s="4">
        <f t="shared" si="9"/>
        <v>100.74897379887231</v>
      </c>
      <c r="U63" s="4">
        <f t="shared" si="10"/>
        <v>99.718459353907335</v>
      </c>
      <c r="V63" s="4">
        <f t="shared" si="11"/>
        <v>98.542524392381736</v>
      </c>
      <c r="W63" s="4">
        <f t="shared" si="12"/>
        <v>101.37908804077942</v>
      </c>
      <c r="X63" s="4">
        <f t="shared" si="13"/>
        <v>106.57393410123129</v>
      </c>
      <c r="Y63" s="4">
        <f t="shared" si="14"/>
        <v>107.07791841827974</v>
      </c>
      <c r="Z63" s="4">
        <f t="shared" si="15"/>
        <v>106.930628788825</v>
      </c>
      <c r="AA63" s="4">
        <f t="shared" si="16"/>
        <v>108.35661401653194</v>
      </c>
      <c r="AB63" s="4">
        <f t="shared" si="17"/>
        <v>103.2436883888119</v>
      </c>
      <c r="AC63" s="4">
        <f t="shared" si="18"/>
        <v>101.37907949300659</v>
      </c>
      <c r="AD63" s="4">
        <f t="shared" si="19"/>
        <v>102.00997117868319</v>
      </c>
      <c r="AE63" s="4">
        <f t="shared" si="20"/>
        <v>104.40768516737799</v>
      </c>
      <c r="AF63" s="4">
        <f t="shared" si="21"/>
        <v>106.8738162170882</v>
      </c>
      <c r="AG63" s="4">
        <f t="shared" si="22"/>
        <v>104.02110677221363</v>
      </c>
      <c r="AI63" s="4">
        <f t="shared" si="23"/>
        <v>1.2376372001390052</v>
      </c>
      <c r="AJ63" s="4">
        <f t="shared" si="24"/>
        <v>-0.28097379887231</v>
      </c>
      <c r="AK63" s="4">
        <f t="shared" si="25"/>
        <v>0.69154064609266186</v>
      </c>
      <c r="AL63" s="4">
        <f t="shared" si="26"/>
        <v>-0.59052439238173804</v>
      </c>
      <c r="AM63" s="4">
        <f t="shared" si="27"/>
        <v>1.718911959220577</v>
      </c>
      <c r="AN63" s="4">
        <f t="shared" si="28"/>
        <v>2.2230658987687093</v>
      </c>
      <c r="AO63" s="4">
        <f t="shared" si="29"/>
        <v>1.0600815817202687</v>
      </c>
      <c r="AP63" s="4">
        <f t="shared" si="30"/>
        <v>-0.74062878882500627</v>
      </c>
      <c r="AQ63" s="4">
        <f t="shared" si="31"/>
        <v>0.62638598346806873</v>
      </c>
      <c r="AR63" s="4">
        <f t="shared" si="32"/>
        <v>-0.54368838881190129</v>
      </c>
      <c r="AS63" s="4">
        <f t="shared" si="33"/>
        <v>-1.2120794930065841</v>
      </c>
      <c r="AT63" s="4">
        <f t="shared" si="34"/>
        <v>-0.40997117868319322</v>
      </c>
      <c r="AU63" s="4">
        <f t="shared" si="35"/>
        <v>-0.44168516737799735</v>
      </c>
      <c r="AV63" s="4">
        <f t="shared" si="220"/>
        <v>-0.10681621708820899</v>
      </c>
      <c r="AW63" s="4">
        <f t="shared" si="220"/>
        <v>-0.50410677221363187</v>
      </c>
      <c r="AY63" s="2">
        <f t="shared" si="96"/>
        <v>99.396950449808301</v>
      </c>
      <c r="AZ63" s="2">
        <f t="shared" si="147"/>
        <v>99.318685964950987</v>
      </c>
      <c r="BA63" s="2">
        <f t="shared" si="148"/>
        <v>98.849185100828763</v>
      </c>
      <c r="BB63" s="2">
        <f t="shared" si="149"/>
        <v>97.250346962678975</v>
      </c>
      <c r="BC63" s="2">
        <f t="shared" si="150"/>
        <v>100.64342343351052</v>
      </c>
      <c r="BD63" s="2">
        <f t="shared" si="151"/>
        <v>105.8623370830468</v>
      </c>
      <c r="BE63" s="2">
        <f t="shared" si="152"/>
        <v>106.4514668638721</v>
      </c>
      <c r="BF63" s="2">
        <f t="shared" si="153"/>
        <v>106.53547557167708</v>
      </c>
      <c r="BG63" s="2">
        <f t="shared" si="154"/>
        <v>107.9734069722027</v>
      </c>
      <c r="BH63" s="2">
        <f t="shared" si="155"/>
        <v>102.79564655883649</v>
      </c>
      <c r="BI63" s="2">
        <f t="shared" si="156"/>
        <v>100.94595819625791</v>
      </c>
      <c r="BJ63" s="2">
        <f t="shared" si="157"/>
        <v>101.52313847637392</v>
      </c>
      <c r="BK63" s="2">
        <f t="shared" si="158"/>
        <v>103.93370811611329</v>
      </c>
      <c r="BL63" s="2">
        <f t="shared" si="159"/>
        <v>106.60654684498158</v>
      </c>
      <c r="BM63" s="2">
        <f t="shared" si="160"/>
        <v>103.88167885398001</v>
      </c>
      <c r="BO63" s="2">
        <f t="shared" si="38"/>
        <v>101.952</v>
      </c>
      <c r="BP63" s="2">
        <f t="shared" si="39"/>
        <v>100.468</v>
      </c>
      <c r="BQ63" s="2">
        <f t="shared" si="40"/>
        <v>100.41</v>
      </c>
      <c r="BR63" s="2">
        <f t="shared" si="41"/>
        <v>97.951999999999998</v>
      </c>
      <c r="BS63" s="2">
        <f t="shared" si="42"/>
        <v>103.098</v>
      </c>
      <c r="BT63" s="2">
        <f t="shared" si="43"/>
        <v>108.797</v>
      </c>
      <c r="BU63" s="2">
        <f t="shared" si="44"/>
        <v>108.13800000000001</v>
      </c>
      <c r="BV63" s="2">
        <f t="shared" si="45"/>
        <v>106.19</v>
      </c>
      <c r="BW63" s="2">
        <f t="shared" si="46"/>
        <v>108.983</v>
      </c>
      <c r="BX63" s="2">
        <f t="shared" si="47"/>
        <v>102.7</v>
      </c>
      <c r="BY63" s="2">
        <f t="shared" si="48"/>
        <v>100.167</v>
      </c>
      <c r="BZ63" s="2">
        <f t="shared" si="49"/>
        <v>101.6</v>
      </c>
      <c r="CA63" s="2">
        <f t="shared" si="50"/>
        <v>103.96599999999999</v>
      </c>
      <c r="CB63" s="2">
        <f t="shared" si="51"/>
        <v>106.767</v>
      </c>
      <c r="CC63" s="2">
        <f t="shared" si="52"/>
        <v>103.517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100.42680557491292</v>
      </c>
      <c r="DL63" s="2">
        <f t="shared" si="221"/>
        <v>98.705458536585397</v>
      </c>
      <c r="DM63" s="2">
        <f t="shared" si="221"/>
        <v>97.920895074224006</v>
      </c>
      <c r="DN63" s="2">
        <f t="shared" si="221"/>
        <v>96.846695681511477</v>
      </c>
      <c r="DO63" s="2">
        <f t="shared" si="221"/>
        <v>101.66386037859724</v>
      </c>
      <c r="DP63" s="2">
        <f t="shared" si="221"/>
        <v>106.99135824488457</v>
      </c>
      <c r="DQ63" s="2">
        <f t="shared" si="221"/>
        <v>106.58045566619249</v>
      </c>
      <c r="DR63" s="2">
        <f t="shared" si="221"/>
        <v>106.57540030030032</v>
      </c>
      <c r="DS63" s="2">
        <f t="shared" si="221"/>
        <v>107.56890420168067</v>
      </c>
      <c r="DT63" s="2">
        <f t="shared" si="221"/>
        <v>103.10748648648648</v>
      </c>
      <c r="DU63" s="2">
        <f t="shared" si="221"/>
        <v>101.09680672268907</v>
      </c>
      <c r="DV63" s="2">
        <f t="shared" si="221"/>
        <v>101.71556140350877</v>
      </c>
      <c r="DW63" s="2">
        <f t="shared" si="221"/>
        <v>103.49972072072072</v>
      </c>
      <c r="DX63" s="2">
        <f t="shared" si="221"/>
        <v>106.44241288515404</v>
      </c>
      <c r="DY63" s="2">
        <f t="shared" si="221"/>
        <v>104.03609870766488</v>
      </c>
      <c r="EA63" s="2">
        <f t="shared" si="71"/>
        <v>97.804613554987185</v>
      </c>
      <c r="EB63" s="2">
        <f t="shared" si="72"/>
        <v>100.26040695667969</v>
      </c>
      <c r="EC63" s="2">
        <f t="shared" si="73"/>
        <v>100.39456708288419</v>
      </c>
      <c r="ED63" s="2">
        <f t="shared" si="74"/>
        <v>97.869524257628811</v>
      </c>
      <c r="EE63" s="2">
        <f t="shared" si="75"/>
        <v>98.920708669178012</v>
      </c>
      <c r="EF63" s="2">
        <f t="shared" si="76"/>
        <v>103.9450398461116</v>
      </c>
      <c r="EG63" s="2">
        <f t="shared" si="77"/>
        <v>106.22767304767542</v>
      </c>
      <c r="EH63" s="2">
        <f t="shared" si="78"/>
        <v>106.4615618759963</v>
      </c>
      <c r="EI63" s="2">
        <f t="shared" si="79"/>
        <v>108.70826435978097</v>
      </c>
      <c r="EJ63" s="2">
        <f t="shared" si="80"/>
        <v>102.22888213693439</v>
      </c>
      <c r="EK63" s="2">
        <f t="shared" si="81"/>
        <v>100.6777373800912</v>
      </c>
      <c r="EL63" s="2">
        <f t="shared" si="82"/>
        <v>101.17642122550686</v>
      </c>
      <c r="EM63" s="2">
        <f t="shared" si="83"/>
        <v>104.70417393775756</v>
      </c>
      <c r="EN63" s="2">
        <f t="shared" si="84"/>
        <v>106.91125031335518</v>
      </c>
      <c r="EO63" s="2">
        <f t="shared" si="85"/>
        <v>103.58156005711568</v>
      </c>
      <c r="EQ63" s="2">
        <f t="shared" si="86"/>
        <v>96.404313235086533</v>
      </c>
      <c r="ER63" s="2">
        <f t="shared" si="222"/>
        <v>98.743175863479863</v>
      </c>
      <c r="ES63" s="2">
        <f t="shared" si="222"/>
        <v>96.69979017538401</v>
      </c>
      <c r="ET63" s="2">
        <f t="shared" si="222"/>
        <v>96.446209393561645</v>
      </c>
      <c r="EU63" s="2">
        <f t="shared" si="222"/>
        <v>97.326993196638057</v>
      </c>
      <c r="EV63" s="2">
        <f t="shared" si="222"/>
        <v>101.83540357457407</v>
      </c>
      <c r="EW63" s="2">
        <f t="shared" si="222"/>
        <v>105.38664980096242</v>
      </c>
      <c r="EX63" s="2">
        <f t="shared" si="222"/>
        <v>106.22143879887594</v>
      </c>
      <c r="EY63" s="2">
        <f t="shared" si="222"/>
        <v>107.7149082866306</v>
      </c>
      <c r="EZ63" s="2">
        <f t="shared" si="222"/>
        <v>101.72306079967132</v>
      </c>
      <c r="FA63" s="2">
        <f t="shared" si="222"/>
        <v>102.68690596125307</v>
      </c>
      <c r="FB63" s="2">
        <f t="shared" si="222"/>
        <v>103.23047681196491</v>
      </c>
      <c r="FC63" s="2">
        <f t="shared" si="222"/>
        <v>105.05639717714288</v>
      </c>
      <c r="FD63" s="2">
        <f t="shared" si="222"/>
        <v>105.23919197131701</v>
      </c>
      <c r="FE63" s="2">
        <f t="shared" si="222"/>
        <v>102.51601280465974</v>
      </c>
      <c r="FG63" s="2">
        <f t="shared" si="88"/>
        <v>0.39271703197047786</v>
      </c>
      <c r="FH63" s="2">
        <f t="shared" si="223"/>
        <v>0.39443676854633536</v>
      </c>
      <c r="FI63" s="2">
        <f t="shared" si="223"/>
        <v>0.37535822085459125</v>
      </c>
      <c r="FJ63" s="2">
        <f t="shared" si="223"/>
        <v>0.39473527231326377</v>
      </c>
      <c r="FK63" s="2">
        <f t="shared" si="223"/>
        <v>0.37195562954867156</v>
      </c>
      <c r="FL63" s="2">
        <f t="shared" si="223"/>
        <v>0.37057076860282723</v>
      </c>
      <c r="FM63" s="2">
        <f t="shared" si="223"/>
        <v>0.36546811590181105</v>
      </c>
      <c r="FN63" s="2">
        <f t="shared" si="223"/>
        <v>0.35056528285408572</v>
      </c>
      <c r="FO63" s="2">
        <f t="shared" si="223"/>
        <v>0.35509863633328498</v>
      </c>
      <c r="FP63" s="2">
        <f t="shared" si="223"/>
        <v>0.35488247477454599</v>
      </c>
      <c r="FQ63" s="2">
        <f t="shared" si="223"/>
        <v>0.36032336495846534</v>
      </c>
      <c r="FR63" s="2">
        <f t="shared" si="223"/>
        <v>0.35715281560909112</v>
      </c>
      <c r="FS63" s="2">
        <f t="shared" si="223"/>
        <v>0.36030175159879485</v>
      </c>
      <c r="FT63" s="2">
        <f t="shared" si="223"/>
        <v>0.35027052857652502</v>
      </c>
      <c r="FU63" s="2">
        <f t="shared" si="223"/>
        <v>0.3396180081262406</v>
      </c>
      <c r="FW63" s="2">
        <f t="shared" si="112"/>
        <v>5.4029683231165018E-5</v>
      </c>
      <c r="FX63" s="2">
        <f t="shared" si="164"/>
        <v>6.6833400066663854E-5</v>
      </c>
      <c r="FY63" s="2">
        <f t="shared" si="165"/>
        <v>6.0381871306486803E-5</v>
      </c>
      <c r="FZ63" s="2">
        <f t="shared" si="166"/>
        <v>6.691095439551651E-5</v>
      </c>
      <c r="GA63" s="2">
        <f t="shared" si="167"/>
        <v>6.6651835918224949E-5</v>
      </c>
      <c r="GB63" s="2">
        <f t="shared" si="168"/>
        <v>6.8548022947746251E-5</v>
      </c>
      <c r="GC63" s="2">
        <f t="shared" si="169"/>
        <v>6.8967663217051026E-5</v>
      </c>
      <c r="GD63" s="2">
        <f t="shared" si="170"/>
        <v>7.050220927059106E-5</v>
      </c>
      <c r="GE63" s="2">
        <f t="shared" si="171"/>
        <v>8.3019487280287273E-5</v>
      </c>
      <c r="GF63" s="2">
        <f t="shared" si="172"/>
        <v>7.6394035598251615E-5</v>
      </c>
      <c r="GG63" s="2">
        <f t="shared" si="173"/>
        <v>7.5627921948162073E-5</v>
      </c>
      <c r="GH63" s="2">
        <f t="shared" si="174"/>
        <v>6.4509182403161519E-5</v>
      </c>
      <c r="GI63" s="2">
        <f t="shared" si="175"/>
        <v>5.9029538862604684E-5</v>
      </c>
      <c r="GJ63" s="2">
        <f t="shared" si="176"/>
        <v>5.1418041320799018E-5</v>
      </c>
      <c r="GK63" s="2">
        <f t="shared" si="177"/>
        <v>4.7245740488895562E-5</v>
      </c>
      <c r="GM63" s="86">
        <f t="shared" si="113"/>
        <v>1.7480750438417247E-3</v>
      </c>
      <c r="GN63" s="86">
        <f t="shared" si="178"/>
        <v>1.8031763491712595E-3</v>
      </c>
      <c r="GO63" s="86">
        <f t="shared" si="179"/>
        <v>1.0820350287806401E-3</v>
      </c>
      <c r="GP63" s="86">
        <f t="shared" si="180"/>
        <v>1.6572893408089032E-3</v>
      </c>
      <c r="GQ63" s="86">
        <f t="shared" si="181"/>
        <v>9.0929150207189687E-4</v>
      </c>
      <c r="GR63" s="86">
        <f t="shared" si="182"/>
        <v>8.8996745990011601E-4</v>
      </c>
      <c r="GS63" s="86">
        <f t="shared" si="183"/>
        <v>7.4415546439479978E-4</v>
      </c>
      <c r="GT63" s="86">
        <f t="shared" si="184"/>
        <v>4.4402395907993053E-4</v>
      </c>
      <c r="GU63" s="86">
        <f t="shared" si="185"/>
        <v>4.6153853730469179E-4</v>
      </c>
      <c r="GV63" s="86">
        <f t="shared" si="186"/>
        <v>5.4588854049584753E-4</v>
      </c>
      <c r="GW63" s="86">
        <f t="shared" si="187"/>
        <v>5.3526093613915488E-4</v>
      </c>
      <c r="GX63" s="86">
        <f t="shared" si="188"/>
        <v>6.0477688534253161E-4</v>
      </c>
      <c r="GY63" s="86">
        <f t="shared" si="189"/>
        <v>6.0338285140204291E-4</v>
      </c>
      <c r="GZ63" s="86">
        <f t="shared" si="190"/>
        <v>3.7363040160463975E-4</v>
      </c>
      <c r="HA63" s="86">
        <f t="shared" si="191"/>
        <v>2.2401936307511936E-4</v>
      </c>
      <c r="HC63" s="86">
        <f t="shared" si="145"/>
        <v>4.9925710603981047E-11</v>
      </c>
      <c r="HD63" s="86">
        <f t="shared" si="192"/>
        <v>8.7451070098089549E-11</v>
      </c>
      <c r="HE63" s="86">
        <f t="shared" si="193"/>
        <v>1.1409328869139138E-12</v>
      </c>
      <c r="HF63" s="86">
        <f t="shared" si="194"/>
        <v>1.8265308703215222E-12</v>
      </c>
      <c r="HG63" s="86">
        <f t="shared" si="195"/>
        <v>5.7403083532888203E-13</v>
      </c>
      <c r="HH63" s="86">
        <f t="shared" si="196"/>
        <v>1.2725049835401345E-12</v>
      </c>
      <c r="HI63" s="86">
        <f t="shared" si="197"/>
        <v>6.0678904851928078E-15</v>
      </c>
      <c r="HJ63" s="86">
        <f t="shared" si="198"/>
        <v>7.1983405871482353E-13</v>
      </c>
      <c r="HK63" s="86">
        <f t="shared" si="199"/>
        <v>3.3483716611786351E-14</v>
      </c>
      <c r="HL63" s="86">
        <f t="shared" si="200"/>
        <v>1.5301671871001852E-13</v>
      </c>
      <c r="HM63" s="86">
        <f t="shared" si="201"/>
        <v>1.6960412164473136E-13</v>
      </c>
      <c r="HN63" s="86">
        <f t="shared" si="202"/>
        <v>7.689497103359011E-14</v>
      </c>
      <c r="HO63" s="86">
        <f t="shared" si="203"/>
        <v>9.8602969395335339E-14</v>
      </c>
      <c r="HP63" s="86">
        <f t="shared" si="204"/>
        <v>2.1132909532277714E-15</v>
      </c>
      <c r="HQ63" s="86">
        <f t="shared" si="205"/>
        <v>3.5670841196854842E-16</v>
      </c>
      <c r="HS63" s="86">
        <f t="shared" si="114"/>
        <v>8.3599889754849684E-59</v>
      </c>
      <c r="HT63" s="86">
        <f t="shared" si="206"/>
        <v>2.2223807384121133E-56</v>
      </c>
      <c r="HU63" s="86">
        <f t="shared" si="207"/>
        <v>1.4439145430292637E-69</v>
      </c>
      <c r="HV63" s="86">
        <f t="shared" si="208"/>
        <v>1.9905778077015261E-68</v>
      </c>
      <c r="HW63" s="86">
        <f t="shared" si="209"/>
        <v>5.048895247902733E-71</v>
      </c>
      <c r="HX63" s="86">
        <f t="shared" si="210"/>
        <v>1.5409531095136474E-68</v>
      </c>
      <c r="HY63" s="86">
        <f t="shared" si="211"/>
        <v>1.1638507207353404E-84</v>
      </c>
      <c r="HZ63" s="86">
        <f t="shared" si="212"/>
        <v>3.4911768466557951E-70</v>
      </c>
      <c r="IA63" s="86">
        <f t="shared" si="213"/>
        <v>2.3652304657143687E-79</v>
      </c>
      <c r="IB63" s="86">
        <f t="shared" si="214"/>
        <v>6.179089560995732E-75</v>
      </c>
      <c r="IC63" s="86">
        <f t="shared" si="215"/>
        <v>2.2200813361831131E-76</v>
      </c>
      <c r="ID63" s="86">
        <f t="shared" si="216"/>
        <v>2.5041312104247238E-76</v>
      </c>
      <c r="IE63" s="86">
        <f t="shared" si="217"/>
        <v>2.8389430444777497E-76</v>
      </c>
      <c r="IF63" s="86">
        <f t="shared" si="218"/>
        <v>9.8137856233944147E-49</v>
      </c>
      <c r="IG63" s="86">
        <f t="shared" si="219"/>
        <v>1.6411491651830407E-34</v>
      </c>
      <c r="II63" s="86">
        <f t="shared" si="115"/>
        <v>3.5011554748954562E-187</v>
      </c>
      <c r="IJ63" s="86">
        <f t="shared" si="116"/>
        <v>4.2626939431269259E-178</v>
      </c>
      <c r="IK63" s="86">
        <f t="shared" si="117"/>
        <v>1.0698969770587382E-222</v>
      </c>
      <c r="IL63" s="86">
        <f t="shared" si="118"/>
        <v>3.0919973765733976E-224</v>
      </c>
      <c r="IM63" s="86">
        <f t="shared" si="119"/>
        <v>1.6380597785645791E-229</v>
      </c>
      <c r="IN63" s="86">
        <f t="shared" si="120"/>
        <v>2.7099022820081422E-217</v>
      </c>
      <c r="IO63" s="86">
        <f t="shared" si="121"/>
        <v>3.2144385832905118E-264</v>
      </c>
      <c r="IP63" s="86">
        <f t="shared" si="122"/>
        <v>2.4337552296078563E-220</v>
      </c>
      <c r="IQ63" s="86">
        <f t="shared" si="123"/>
        <v>1.6547638887520416E-251</v>
      </c>
      <c r="IR63" s="86">
        <f t="shared" si="124"/>
        <v>3.0371254381759847E-234</v>
      </c>
      <c r="IS63" s="86">
        <f t="shared" si="125"/>
        <v>2.1458664729346426E-243</v>
      </c>
      <c r="IT63" s="86">
        <f t="shared" si="126"/>
        <v>4.7523296273442134E-243</v>
      </c>
      <c r="IU63" s="86">
        <f t="shared" si="127"/>
        <v>1.8224404095550053E-245</v>
      </c>
      <c r="IV63" s="86">
        <f t="shared" si="128"/>
        <v>1.8351310440221216E-182</v>
      </c>
      <c r="IW63" s="86">
        <f t="shared" si="129"/>
        <v>4.8974136359789537E-159</v>
      </c>
      <c r="IY63" s="86">
        <f t="shared" si="130"/>
        <v>1.7480750937674354E-3</v>
      </c>
      <c r="IZ63" s="86">
        <f t="shared" si="131"/>
        <v>1.8031764366223295E-3</v>
      </c>
      <c r="JA63" s="86">
        <f t="shared" si="132"/>
        <v>1.0820350299215729E-3</v>
      </c>
      <c r="JB63" s="86">
        <f t="shared" si="133"/>
        <v>1.6572893426354341E-3</v>
      </c>
      <c r="JC63" s="86">
        <f t="shared" si="134"/>
        <v>9.0929150264592771E-4</v>
      </c>
      <c r="JD63" s="86">
        <f t="shared" si="135"/>
        <v>8.89967461172621E-4</v>
      </c>
      <c r="JE63" s="86">
        <f t="shared" si="136"/>
        <v>7.4415546440086762E-4</v>
      </c>
      <c r="JF63" s="86">
        <f t="shared" si="137"/>
        <v>4.4402395979976461E-4</v>
      </c>
      <c r="JG63" s="86">
        <f t="shared" si="138"/>
        <v>4.6153853733817553E-4</v>
      </c>
      <c r="JH63" s="86">
        <f t="shared" si="139"/>
        <v>5.4588854064886424E-4</v>
      </c>
      <c r="JI63" s="86">
        <f t="shared" si="140"/>
        <v>5.3526093630875901E-4</v>
      </c>
      <c r="JJ63" s="86">
        <f t="shared" si="141"/>
        <v>6.0477688541942659E-4</v>
      </c>
      <c r="JK63" s="86">
        <f t="shared" si="142"/>
        <v>6.0338285150064589E-4</v>
      </c>
      <c r="JL63" s="86">
        <f t="shared" si="143"/>
        <v>3.7363040160675302E-4</v>
      </c>
      <c r="JM63" s="86">
        <f t="shared" si="144"/>
        <v>2.2401936307547607E-4</v>
      </c>
    </row>
    <row r="64" spans="2:273" x14ac:dyDescent="0.25">
      <c r="B64" s="2">
        <v>37</v>
      </c>
      <c r="C64" s="37">
        <v>102.07899999999999</v>
      </c>
      <c r="D64" s="37">
        <v>100.726</v>
      </c>
      <c r="E64" s="37">
        <v>99.540999999999997</v>
      </c>
      <c r="F64" s="37">
        <v>96.564999999999998</v>
      </c>
      <c r="G64" s="37">
        <v>103.098</v>
      </c>
      <c r="H64" s="37">
        <v>105.898</v>
      </c>
      <c r="I64" s="37">
        <v>104.724</v>
      </c>
      <c r="J64" s="37">
        <v>107.879</v>
      </c>
      <c r="K64" s="37">
        <v>108.20699999999999</v>
      </c>
      <c r="L64" s="37">
        <v>102.31699999999999</v>
      </c>
      <c r="M64" s="37">
        <v>101.517</v>
      </c>
      <c r="N64" s="37">
        <v>103.31699999999999</v>
      </c>
      <c r="O64" s="37">
        <v>104</v>
      </c>
      <c r="P64" s="37">
        <v>106.417</v>
      </c>
      <c r="Q64" s="37">
        <v>102.733</v>
      </c>
      <c r="S64" s="4">
        <f t="shared" si="8"/>
        <v>101.32368682239694</v>
      </c>
      <c r="T64" s="4">
        <f t="shared" si="9"/>
        <v>101.49984647820115</v>
      </c>
      <c r="U64" s="4">
        <f t="shared" si="10"/>
        <v>100.24332471123014</v>
      </c>
      <c r="V64" s="4">
        <f t="shared" si="11"/>
        <v>99.243787038486715</v>
      </c>
      <c r="W64" s="4">
        <f t="shared" si="12"/>
        <v>101.73594088347913</v>
      </c>
      <c r="X64" s="4">
        <f t="shared" si="13"/>
        <v>106.86844090524175</v>
      </c>
      <c r="Y64" s="4">
        <f t="shared" si="14"/>
        <v>107.37690694936222</v>
      </c>
      <c r="Z64" s="4">
        <f t="shared" si="15"/>
        <v>107.20862956687026</v>
      </c>
      <c r="AA64" s="4">
        <f t="shared" si="16"/>
        <v>108.68220042110167</v>
      </c>
      <c r="AB64" s="4">
        <f t="shared" si="17"/>
        <v>103.49234963908773</v>
      </c>
      <c r="AC64" s="4">
        <f t="shared" si="18"/>
        <v>101.65678793616848</v>
      </c>
      <c r="AD64" s="4">
        <f t="shared" si="19"/>
        <v>102.27376585620706</v>
      </c>
      <c r="AE64" s="4">
        <f t="shared" si="20"/>
        <v>104.72178725201731</v>
      </c>
      <c r="AF64" s="4">
        <f t="shared" si="21"/>
        <v>107.12363826889197</v>
      </c>
      <c r="AG64" s="4">
        <f t="shared" si="22"/>
        <v>104.16453114164146</v>
      </c>
      <c r="AI64" s="4">
        <f t="shared" si="23"/>
        <v>0.75531317760305683</v>
      </c>
      <c r="AJ64" s="4">
        <f t="shared" si="24"/>
        <v>-0.77384647820115049</v>
      </c>
      <c r="AK64" s="4">
        <f t="shared" si="25"/>
        <v>-0.70232471123014761</v>
      </c>
      <c r="AL64" s="4">
        <f t="shared" si="26"/>
        <v>-2.6787870384867176</v>
      </c>
      <c r="AM64" s="4">
        <f t="shared" si="27"/>
        <v>1.362059116520868</v>
      </c>
      <c r="AN64" s="4">
        <f t="shared" si="28"/>
        <v>-0.97044090524175886</v>
      </c>
      <c r="AO64" s="4">
        <f t="shared" si="29"/>
        <v>-2.6529069493622188</v>
      </c>
      <c r="AP64" s="4">
        <f t="shared" si="30"/>
        <v>0.67037043312974731</v>
      </c>
      <c r="AQ64" s="4">
        <f t="shared" si="31"/>
        <v>-0.47520042110167537</v>
      </c>
      <c r="AR64" s="4">
        <f t="shared" si="32"/>
        <v>-1.1753496390877416</v>
      </c>
      <c r="AS64" s="4">
        <f t="shared" si="33"/>
        <v>-0.13978793616848861</v>
      </c>
      <c r="AT64" s="4">
        <f t="shared" si="34"/>
        <v>1.0432341437929296</v>
      </c>
      <c r="AU64" s="4">
        <f t="shared" si="35"/>
        <v>-0.72178725201730742</v>
      </c>
      <c r="AV64" s="4">
        <f t="shared" si="220"/>
        <v>-0.70663826889196457</v>
      </c>
      <c r="AW64" s="4">
        <f t="shared" si="220"/>
        <v>-1.4315311416414573</v>
      </c>
      <c r="AY64" s="2">
        <f t="shared" si="96"/>
        <v>99.342977118434035</v>
      </c>
      <c r="AZ64" s="2">
        <f t="shared" si="147"/>
        <v>99.350268283554144</v>
      </c>
      <c r="BA64" s="2">
        <f t="shared" si="148"/>
        <v>98.88759211398046</v>
      </c>
      <c r="BB64" s="2">
        <f t="shared" si="149"/>
        <v>97.261488805660377</v>
      </c>
      <c r="BC64" s="2">
        <f t="shared" si="150"/>
        <v>100.56323344089959</v>
      </c>
      <c r="BD64" s="2">
        <f t="shared" si="151"/>
        <v>105.73516467326718</v>
      </c>
      <c r="BE64" s="2">
        <f t="shared" si="152"/>
        <v>106.36369780972902</v>
      </c>
      <c r="BF64" s="2">
        <f t="shared" si="153"/>
        <v>106.5441122484212</v>
      </c>
      <c r="BG64" s="2">
        <f t="shared" si="154"/>
        <v>108.03131221049243</v>
      </c>
      <c r="BH64" s="2">
        <f t="shared" si="155"/>
        <v>102.75432971768288</v>
      </c>
      <c r="BI64" s="2">
        <f t="shared" si="156"/>
        <v>100.92619709063617</v>
      </c>
      <c r="BJ64" s="2">
        <f t="shared" si="157"/>
        <v>101.47997068826542</v>
      </c>
      <c r="BK64" s="2">
        <f t="shared" si="158"/>
        <v>103.93976278669129</v>
      </c>
      <c r="BL64" s="2">
        <f t="shared" si="159"/>
        <v>106.6609730064109</v>
      </c>
      <c r="BM64" s="2">
        <f t="shared" si="160"/>
        <v>103.91180273464732</v>
      </c>
      <c r="BO64" s="2">
        <f t="shared" si="38"/>
        <v>102.07899999999999</v>
      </c>
      <c r="BP64" s="2">
        <f t="shared" si="39"/>
        <v>100.726</v>
      </c>
      <c r="BQ64" s="2">
        <f t="shared" si="40"/>
        <v>99.540999999999997</v>
      </c>
      <c r="BR64" s="2">
        <f t="shared" si="41"/>
        <v>96.564999999999998</v>
      </c>
      <c r="BS64" s="2">
        <f t="shared" si="42"/>
        <v>103.098</v>
      </c>
      <c r="BT64" s="2">
        <f t="shared" si="43"/>
        <v>105.898</v>
      </c>
      <c r="BU64" s="2">
        <f t="shared" si="44"/>
        <v>104.724</v>
      </c>
      <c r="BV64" s="2">
        <f t="shared" si="45"/>
        <v>107.879</v>
      </c>
      <c r="BW64" s="2">
        <f t="shared" si="46"/>
        <v>108.20699999999999</v>
      </c>
      <c r="BX64" s="2">
        <f t="shared" si="47"/>
        <v>102.31699999999999</v>
      </c>
      <c r="BY64" s="2">
        <f t="shared" si="48"/>
        <v>101.517</v>
      </c>
      <c r="BZ64" s="2">
        <f t="shared" si="49"/>
        <v>103.31699999999999</v>
      </c>
      <c r="CA64" s="2">
        <f t="shared" si="50"/>
        <v>104</v>
      </c>
      <c r="CB64" s="2">
        <f t="shared" si="51"/>
        <v>106.417</v>
      </c>
      <c r="CC64" s="2">
        <f t="shared" si="52"/>
        <v>102.733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100.52813031358887</v>
      </c>
      <c r="DL64" s="2">
        <f t="shared" si="221"/>
        <v>98.816350000000028</v>
      </c>
      <c r="DM64" s="2">
        <f t="shared" si="221"/>
        <v>98.019640215924412</v>
      </c>
      <c r="DN64" s="2">
        <f t="shared" si="221"/>
        <v>96.933914709851564</v>
      </c>
      <c r="DO64" s="2">
        <f t="shared" si="221"/>
        <v>101.72323405186565</v>
      </c>
      <c r="DP64" s="2">
        <f t="shared" si="221"/>
        <v>106.99868497647446</v>
      </c>
      <c r="DQ64" s="2">
        <f t="shared" si="221"/>
        <v>106.55904788999524</v>
      </c>
      <c r="DR64" s="2">
        <f t="shared" si="221"/>
        <v>106.69160660660661</v>
      </c>
      <c r="DS64" s="2">
        <f t="shared" si="221"/>
        <v>107.73794621848739</v>
      </c>
      <c r="DT64" s="2">
        <f t="shared" si="221"/>
        <v>103.15857207207208</v>
      </c>
      <c r="DU64" s="2">
        <f t="shared" si="221"/>
        <v>101.16419775910363</v>
      </c>
      <c r="DV64" s="2">
        <f t="shared" si="221"/>
        <v>101.74766903745851</v>
      </c>
      <c r="DW64" s="2">
        <f t="shared" si="221"/>
        <v>103.56444504504505</v>
      </c>
      <c r="DX64" s="2">
        <f t="shared" si="221"/>
        <v>106.61565042016805</v>
      </c>
      <c r="DY64" s="2">
        <f t="shared" si="221"/>
        <v>104.16035706327985</v>
      </c>
      <c r="EA64" s="2">
        <f t="shared" si="71"/>
        <v>97.671753087321861</v>
      </c>
      <c r="EB64" s="2">
        <f t="shared" si="72"/>
        <v>100.09810970847334</v>
      </c>
      <c r="EC64" s="2">
        <f t="shared" si="73"/>
        <v>100.20548684097564</v>
      </c>
      <c r="ED64" s="2">
        <f t="shared" si="74"/>
        <v>97.719823500233716</v>
      </c>
      <c r="EE64" s="2">
        <f t="shared" si="75"/>
        <v>98.777212327622919</v>
      </c>
      <c r="EF64" s="2">
        <f t="shared" si="76"/>
        <v>103.77825986992765</v>
      </c>
      <c r="EG64" s="2">
        <f t="shared" si="77"/>
        <v>106.05453281271345</v>
      </c>
      <c r="EH64" s="2">
        <f t="shared" si="78"/>
        <v>106.29496486282405</v>
      </c>
      <c r="EI64" s="2">
        <f t="shared" si="79"/>
        <v>108.51745665851101</v>
      </c>
      <c r="EJ64" s="2">
        <f t="shared" si="80"/>
        <v>102.08425355366029</v>
      </c>
      <c r="EK64" s="2">
        <f t="shared" si="81"/>
        <v>100.54042569586413</v>
      </c>
      <c r="EL64" s="2">
        <f t="shared" si="82"/>
        <v>101.04015303733907</v>
      </c>
      <c r="EM64" s="2">
        <f t="shared" si="83"/>
        <v>104.5474300815505</v>
      </c>
      <c r="EN64" s="2">
        <f t="shared" si="84"/>
        <v>106.73789615408718</v>
      </c>
      <c r="EO64" s="2">
        <f t="shared" si="85"/>
        <v>103.4711694240838</v>
      </c>
      <c r="EQ64" s="2">
        <f t="shared" si="86"/>
        <v>96.29229450467237</v>
      </c>
      <c r="ER64" s="2">
        <f t="shared" si="222"/>
        <v>98.60419749817261</v>
      </c>
      <c r="ES64" s="2">
        <f t="shared" si="222"/>
        <v>96.565950934685617</v>
      </c>
      <c r="ET64" s="2">
        <f t="shared" si="222"/>
        <v>96.318249507223015</v>
      </c>
      <c r="EU64" s="2">
        <f t="shared" si="222"/>
        <v>97.208056753754803</v>
      </c>
      <c r="EV64" s="2">
        <f t="shared" si="222"/>
        <v>101.70194514684381</v>
      </c>
      <c r="EW64" s="2">
        <f t="shared" si="222"/>
        <v>105.22631447130028</v>
      </c>
      <c r="EX64" s="2">
        <f t="shared" si="222"/>
        <v>106.05855304295463</v>
      </c>
      <c r="EY64" s="2">
        <f t="shared" si="222"/>
        <v>107.53963341783019</v>
      </c>
      <c r="EZ64" s="2">
        <f t="shared" si="222"/>
        <v>101.58570557460118</v>
      </c>
      <c r="FA64" s="2">
        <f t="shared" si="222"/>
        <v>102.51796513701841</v>
      </c>
      <c r="FB64" s="2">
        <f t="shared" si="222"/>
        <v>103.06259019876317</v>
      </c>
      <c r="FC64" s="2">
        <f t="shared" si="222"/>
        <v>104.8942581409524</v>
      </c>
      <c r="FD64" s="2">
        <f t="shared" si="222"/>
        <v>105.0909250238153</v>
      </c>
      <c r="FE64" s="2">
        <f t="shared" si="222"/>
        <v>102.42217990155817</v>
      </c>
      <c r="FG64" s="2">
        <f t="shared" si="88"/>
        <v>0.41488619300272656</v>
      </c>
      <c r="FH64" s="2">
        <f t="shared" si="223"/>
        <v>0.41663640637579785</v>
      </c>
      <c r="FI64" s="2">
        <f t="shared" si="223"/>
        <v>0.39718837128425044</v>
      </c>
      <c r="FJ64" s="2">
        <f t="shared" si="223"/>
        <v>0.41694014317805267</v>
      </c>
      <c r="FK64" s="2">
        <f t="shared" si="223"/>
        <v>0.39371262088267628</v>
      </c>
      <c r="FL64" s="2">
        <f t="shared" si="223"/>
        <v>0.39229735320456832</v>
      </c>
      <c r="FM64" s="2">
        <f t="shared" si="223"/>
        <v>0.38707951125972695</v>
      </c>
      <c r="FN64" s="2">
        <f t="shared" si="223"/>
        <v>0.3718118050108199</v>
      </c>
      <c r="FO64" s="2">
        <f t="shared" si="223"/>
        <v>0.37646064318442102</v>
      </c>
      <c r="FP64" s="2">
        <f t="shared" si="223"/>
        <v>0.37623906430005671</v>
      </c>
      <c r="FQ64" s="2">
        <f t="shared" si="223"/>
        <v>0.38181359428205069</v>
      </c>
      <c r="FR64" s="2">
        <f t="shared" si="223"/>
        <v>0.37856585734770609</v>
      </c>
      <c r="FS64" s="2">
        <f t="shared" si="223"/>
        <v>0.38179146124143548</v>
      </c>
      <c r="FT64" s="2">
        <f t="shared" si="223"/>
        <v>0.37150940583585157</v>
      </c>
      <c r="FU64" s="2">
        <f t="shared" si="223"/>
        <v>0.36056941966671618</v>
      </c>
      <c r="FW64" s="2">
        <f t="shared" si="112"/>
        <v>5.9242060797212262E-5</v>
      </c>
      <c r="FX64" s="2">
        <f t="shared" si="164"/>
        <v>7.3280893434510784E-5</v>
      </c>
      <c r="FY64" s="2">
        <f t="shared" si="165"/>
        <v>6.6207019638641067E-5</v>
      </c>
      <c r="FZ64" s="2">
        <f t="shared" si="166"/>
        <v>7.3365928967862026E-5</v>
      </c>
      <c r="GA64" s="2">
        <f t="shared" si="167"/>
        <v>7.3081814868370846E-5</v>
      </c>
      <c r="GB64" s="2">
        <f t="shared" si="168"/>
        <v>7.5160915482509413E-5</v>
      </c>
      <c r="GC64" s="2">
        <f t="shared" si="169"/>
        <v>7.5621035783467389E-5</v>
      </c>
      <c r="GD64" s="2">
        <f t="shared" si="170"/>
        <v>7.7303609431698196E-5</v>
      </c>
      <c r="GE64" s="2">
        <f t="shared" si="171"/>
        <v>9.1028328560017501E-5</v>
      </c>
      <c r="GF64" s="2">
        <f t="shared" si="172"/>
        <v>8.3763776979782641E-5</v>
      </c>
      <c r="GG64" s="2">
        <f t="shared" si="173"/>
        <v>8.2923762387066569E-5</v>
      </c>
      <c r="GH64" s="2">
        <f t="shared" si="174"/>
        <v>7.0732471736315632E-5</v>
      </c>
      <c r="GI64" s="2">
        <f t="shared" si="175"/>
        <v>6.4724233682616727E-5</v>
      </c>
      <c r="GJ64" s="2">
        <f t="shared" si="176"/>
        <v>5.6378481518791685E-5</v>
      </c>
      <c r="GK64" s="2">
        <f t="shared" si="177"/>
        <v>5.1803688175979999E-5</v>
      </c>
      <c r="GM64" s="86">
        <f t="shared" si="113"/>
        <v>2.7275414784493903E-3</v>
      </c>
      <c r="GN64" s="86">
        <f t="shared" si="178"/>
        <v>2.8128756647963198E-3</v>
      </c>
      <c r="GO64" s="86">
        <f t="shared" si="179"/>
        <v>1.7519907149343738E-3</v>
      </c>
      <c r="GP64" s="86">
        <f t="shared" si="180"/>
        <v>2.6426016932968267E-3</v>
      </c>
      <c r="GQ64" s="86">
        <f t="shared" si="181"/>
        <v>1.5061071941881764E-3</v>
      </c>
      <c r="GR64" s="86">
        <f t="shared" si="182"/>
        <v>1.4724087139109639E-3</v>
      </c>
      <c r="GS64" s="86">
        <f t="shared" si="183"/>
        <v>1.2506505232892224E-3</v>
      </c>
      <c r="GT64" s="86">
        <f t="shared" si="184"/>
        <v>7.7606893715299094E-4</v>
      </c>
      <c r="GU64" s="86">
        <f t="shared" si="185"/>
        <v>8.1557291085610645E-4</v>
      </c>
      <c r="GV64" s="86">
        <f t="shared" si="186"/>
        <v>9.3410432646735516E-4</v>
      </c>
      <c r="GW64" s="86">
        <f t="shared" si="187"/>
        <v>9.3959962244516166E-4</v>
      </c>
      <c r="GX64" s="86">
        <f t="shared" si="188"/>
        <v>1.0241402370441805E-3</v>
      </c>
      <c r="GY64" s="86">
        <f t="shared" si="189"/>
        <v>1.0349024076650691E-3</v>
      </c>
      <c r="GZ64" s="86">
        <f t="shared" si="190"/>
        <v>6.7307428587682619E-4</v>
      </c>
      <c r="HA64" s="86">
        <f t="shared" si="191"/>
        <v>4.2282447744249757E-4</v>
      </c>
      <c r="HC64" s="86">
        <f t="shared" si="145"/>
        <v>1.3056746515500274E-10</v>
      </c>
      <c r="HD64" s="86">
        <f t="shared" si="192"/>
        <v>2.2530797750597321E-10</v>
      </c>
      <c r="HE64" s="86">
        <f t="shared" si="193"/>
        <v>3.5857780444737576E-12</v>
      </c>
      <c r="HF64" s="86">
        <f t="shared" si="194"/>
        <v>5.773390983528111E-12</v>
      </c>
      <c r="HG64" s="86">
        <f t="shared" si="195"/>
        <v>1.8858533942779737E-12</v>
      </c>
      <c r="HH64" s="86">
        <f t="shared" si="196"/>
        <v>3.9931999971735533E-12</v>
      </c>
      <c r="HI64" s="86">
        <f t="shared" si="197"/>
        <v>2.4214500820676817E-14</v>
      </c>
      <c r="HJ64" s="86">
        <f t="shared" si="198"/>
        <v>2.3131709579071956E-12</v>
      </c>
      <c r="HK64" s="86">
        <f t="shared" si="199"/>
        <v>1.2773922021760748E-13</v>
      </c>
      <c r="HL64" s="86">
        <f t="shared" si="200"/>
        <v>5.3306478382781325E-13</v>
      </c>
      <c r="HM64" s="86">
        <f t="shared" si="201"/>
        <v>6.0305655129793401E-13</v>
      </c>
      <c r="HN64" s="86">
        <f t="shared" si="202"/>
        <v>2.7225311865456975E-13</v>
      </c>
      <c r="HO64" s="86">
        <f t="shared" si="203"/>
        <v>3.4543260621870382E-13</v>
      </c>
      <c r="HP64" s="86">
        <f t="shared" si="204"/>
        <v>8.9329417656962668E-15</v>
      </c>
      <c r="HQ64" s="86">
        <f t="shared" si="205"/>
        <v>1.6268254591779234E-15</v>
      </c>
      <c r="HS64" s="86">
        <f t="shared" si="114"/>
        <v>2.232800115885631E-57</v>
      </c>
      <c r="HT64" s="86">
        <f t="shared" si="206"/>
        <v>5.4737507320262717E-55</v>
      </c>
      <c r="HU64" s="86">
        <f t="shared" si="207"/>
        <v>7.5175956232470714E-68</v>
      </c>
      <c r="HV64" s="86">
        <f t="shared" si="208"/>
        <v>1.059323662716061E-66</v>
      </c>
      <c r="HW64" s="86">
        <f t="shared" si="209"/>
        <v>3.0373997220935412E-69</v>
      </c>
      <c r="HX64" s="86">
        <f t="shared" si="210"/>
        <v>7.8073343076697872E-67</v>
      </c>
      <c r="HY64" s="86">
        <f t="shared" si="211"/>
        <v>1.4543320742774755E-82</v>
      </c>
      <c r="HZ64" s="86">
        <f t="shared" si="212"/>
        <v>1.9308690734127472E-68</v>
      </c>
      <c r="IA64" s="86">
        <f t="shared" si="213"/>
        <v>2.4634252121563225E-77</v>
      </c>
      <c r="IB64" s="86">
        <f t="shared" si="214"/>
        <v>4.6250164521048189E-73</v>
      </c>
      <c r="IC64" s="86">
        <f t="shared" si="215"/>
        <v>1.8779096449742642E-74</v>
      </c>
      <c r="ID64" s="86">
        <f t="shared" si="216"/>
        <v>1.9605901244634609E-74</v>
      </c>
      <c r="IE64" s="86">
        <f t="shared" si="217"/>
        <v>2.179552496822271E-74</v>
      </c>
      <c r="IF64" s="86">
        <f t="shared" si="218"/>
        <v>1.4377734511413365E-47</v>
      </c>
      <c r="IG64" s="86">
        <f t="shared" si="219"/>
        <v>1.0263352139990061E-33</v>
      </c>
      <c r="II64" s="86">
        <f t="shared" si="115"/>
        <v>9.9591880577424968E-184</v>
      </c>
      <c r="IJ64" s="86">
        <f t="shared" si="116"/>
        <v>9.698252098750355E-175</v>
      </c>
      <c r="IK64" s="86">
        <f t="shared" si="117"/>
        <v>1.5566733503030451E-218</v>
      </c>
      <c r="IL64" s="86">
        <f t="shared" si="118"/>
        <v>5.3293702944037491E-220</v>
      </c>
      <c r="IM64" s="86">
        <f t="shared" si="119"/>
        <v>3.5444722622889441E-225</v>
      </c>
      <c r="IN64" s="86">
        <f t="shared" si="120"/>
        <v>3.5270026260498953E-213</v>
      </c>
      <c r="IO64" s="86">
        <f t="shared" si="121"/>
        <v>3.3200611062109263E-259</v>
      </c>
      <c r="IP64" s="86">
        <f t="shared" si="122"/>
        <v>3.7250708601593642E-216</v>
      </c>
      <c r="IQ64" s="86">
        <f t="shared" si="123"/>
        <v>1.2119419406152828E-246</v>
      </c>
      <c r="IR64" s="86">
        <f t="shared" si="124"/>
        <v>9.3581773508189649E-230</v>
      </c>
      <c r="IS64" s="86">
        <f t="shared" si="125"/>
        <v>9.8218685162721969E-239</v>
      </c>
      <c r="IT64" s="86">
        <f t="shared" si="126"/>
        <v>1.7967793098404253E-238</v>
      </c>
      <c r="IU64" s="86">
        <f t="shared" si="127"/>
        <v>6.952780239266949E-241</v>
      </c>
      <c r="IV64" s="86">
        <f t="shared" si="128"/>
        <v>4.1012238899615518E-179</v>
      </c>
      <c r="IW64" s="86">
        <f t="shared" si="129"/>
        <v>3.8035215116536726E-156</v>
      </c>
      <c r="IY64" s="86">
        <f t="shared" si="130"/>
        <v>2.7275416090168556E-3</v>
      </c>
      <c r="IZ64" s="86">
        <f t="shared" si="131"/>
        <v>2.8128758901042974E-3</v>
      </c>
      <c r="JA64" s="86">
        <f t="shared" si="132"/>
        <v>1.7519907185201517E-3</v>
      </c>
      <c r="JB64" s="86">
        <f t="shared" si="133"/>
        <v>2.6426016990702176E-3</v>
      </c>
      <c r="JC64" s="86">
        <f t="shared" si="134"/>
        <v>1.5061071960740299E-3</v>
      </c>
      <c r="JD64" s="86">
        <f t="shared" si="135"/>
        <v>1.472408717904164E-3</v>
      </c>
      <c r="JE64" s="86">
        <f t="shared" si="136"/>
        <v>1.2506505233134369E-3</v>
      </c>
      <c r="JF64" s="86">
        <f t="shared" si="137"/>
        <v>7.7606893946616186E-4</v>
      </c>
      <c r="JG64" s="86">
        <f t="shared" si="138"/>
        <v>8.1557291098384563E-4</v>
      </c>
      <c r="JH64" s="86">
        <f t="shared" si="139"/>
        <v>9.3410432700041996E-4</v>
      </c>
      <c r="JI64" s="86">
        <f t="shared" si="140"/>
        <v>9.3959962304821822E-4</v>
      </c>
      <c r="JJ64" s="86">
        <f t="shared" si="141"/>
        <v>1.0241402373164336E-3</v>
      </c>
      <c r="JK64" s="86">
        <f t="shared" si="142"/>
        <v>1.0349024080105018E-3</v>
      </c>
      <c r="JL64" s="86">
        <f t="shared" si="143"/>
        <v>6.7307428588575914E-4</v>
      </c>
      <c r="JM64" s="86">
        <f t="shared" si="144"/>
        <v>4.2282447744412441E-4</v>
      </c>
    </row>
    <row r="65" spans="2:273" x14ac:dyDescent="0.25">
      <c r="B65" s="2">
        <v>38</v>
      </c>
      <c r="C65" s="37">
        <v>103.048</v>
      </c>
      <c r="D65" s="37">
        <v>99.661000000000001</v>
      </c>
      <c r="E65" s="37">
        <v>101.328</v>
      </c>
      <c r="F65" s="37">
        <v>97.144999999999996</v>
      </c>
      <c r="G65" s="37">
        <v>101.164</v>
      </c>
      <c r="H65" s="37">
        <v>106.051</v>
      </c>
      <c r="I65" s="37">
        <v>106.017</v>
      </c>
      <c r="J65" s="37">
        <v>106.776</v>
      </c>
      <c r="K65" s="37">
        <v>107.20699999999999</v>
      </c>
      <c r="L65" s="37">
        <v>104.233</v>
      </c>
      <c r="M65" s="37">
        <v>100.017</v>
      </c>
      <c r="N65" s="37">
        <v>101</v>
      </c>
      <c r="O65" s="37">
        <v>103.559</v>
      </c>
      <c r="P65" s="37">
        <v>106.667</v>
      </c>
      <c r="Q65" s="37">
        <v>104.517</v>
      </c>
      <c r="S65" s="4">
        <f t="shared" si="8"/>
        <v>102.20320284023518</v>
      </c>
      <c r="T65" s="4">
        <f t="shared" si="9"/>
        <v>102.54369273044176</v>
      </c>
      <c r="U65" s="4">
        <f t="shared" si="10"/>
        <v>100.98821760953035</v>
      </c>
      <c r="V65" s="4">
        <f t="shared" si="11"/>
        <v>100.24500569049617</v>
      </c>
      <c r="W65" s="4">
        <f t="shared" si="12"/>
        <v>102.30405296141888</v>
      </c>
      <c r="X65" s="4">
        <f t="shared" si="13"/>
        <v>107.36719340019835</v>
      </c>
      <c r="Y65" s="4">
        <f t="shared" si="14"/>
        <v>107.87339215198091</v>
      </c>
      <c r="Z65" s="4">
        <f t="shared" si="15"/>
        <v>107.63261440012633</v>
      </c>
      <c r="AA65" s="4">
        <f t="shared" si="16"/>
        <v>109.15346246547271</v>
      </c>
      <c r="AB65" s="4">
        <f t="shared" si="17"/>
        <v>103.89353724549922</v>
      </c>
      <c r="AC65" s="4">
        <f t="shared" si="18"/>
        <v>102.10056245495663</v>
      </c>
      <c r="AD65" s="4">
        <f t="shared" si="19"/>
        <v>102.6963060983187</v>
      </c>
      <c r="AE65" s="4">
        <f t="shared" si="20"/>
        <v>105.19852202777732</v>
      </c>
      <c r="AF65" s="4">
        <f t="shared" si="21"/>
        <v>107.48179563021276</v>
      </c>
      <c r="AG65" s="4">
        <f t="shared" si="22"/>
        <v>104.37740655236522</v>
      </c>
      <c r="AI65" s="4">
        <f t="shared" si="23"/>
        <v>0.84479715976482339</v>
      </c>
      <c r="AJ65" s="4">
        <f t="shared" si="24"/>
        <v>-2.8826927304417609</v>
      </c>
      <c r="AK65" s="4">
        <f t="shared" si="25"/>
        <v>0.33978239046965086</v>
      </c>
      <c r="AL65" s="4">
        <f t="shared" si="26"/>
        <v>-3.1000056904961752</v>
      </c>
      <c r="AM65" s="4">
        <f t="shared" si="27"/>
        <v>-1.1400529614188741</v>
      </c>
      <c r="AN65" s="4">
        <f t="shared" si="28"/>
        <v>-1.316193400198344</v>
      </c>
      <c r="AO65" s="4">
        <f t="shared" si="29"/>
        <v>-1.8563921519809128</v>
      </c>
      <c r="AP65" s="4">
        <f t="shared" si="30"/>
        <v>-0.8566144001263325</v>
      </c>
      <c r="AQ65" s="4">
        <f t="shared" si="31"/>
        <v>-1.9464624654727203</v>
      </c>
      <c r="AR65" s="4">
        <f t="shared" si="32"/>
        <v>0.33946275450078645</v>
      </c>
      <c r="AS65" s="4">
        <f t="shared" si="33"/>
        <v>-2.0835624549566347</v>
      </c>
      <c r="AT65" s="4">
        <f t="shared" si="34"/>
        <v>-1.6963060983187006</v>
      </c>
      <c r="AU65" s="4">
        <f t="shared" si="35"/>
        <v>-1.6395220277773177</v>
      </c>
      <c r="AV65" s="4">
        <f t="shared" si="220"/>
        <v>-0.81479563021275681</v>
      </c>
      <c r="AW65" s="4">
        <f t="shared" si="220"/>
        <v>0.13959344763478043</v>
      </c>
      <c r="AY65" s="2">
        <f t="shared" si="96"/>
        <v>99.277538007128797</v>
      </c>
      <c r="AZ65" s="2">
        <f t="shared" si="147"/>
        <v>99.370066843647095</v>
      </c>
      <c r="BA65" s="2">
        <f t="shared" si="148"/>
        <v>98.914222854224548</v>
      </c>
      <c r="BB65" s="2">
        <f t="shared" si="149"/>
        <v>97.262296340553405</v>
      </c>
      <c r="BC65" s="2">
        <f t="shared" si="150"/>
        <v>100.47286147344656</v>
      </c>
      <c r="BD65" s="2">
        <f t="shared" si="151"/>
        <v>105.59894910798884</v>
      </c>
      <c r="BE65" s="2">
        <f t="shared" si="152"/>
        <v>106.2690722100116</v>
      </c>
      <c r="BF65" s="2">
        <f t="shared" si="153"/>
        <v>106.54038694729687</v>
      </c>
      <c r="BG65" s="2">
        <f t="shared" si="154"/>
        <v>108.0740489404553</v>
      </c>
      <c r="BH65" s="2">
        <f t="shared" si="155"/>
        <v>102.70402802487406</v>
      </c>
      <c r="BI65" s="2">
        <f t="shared" si="156"/>
        <v>100.89724708154938</v>
      </c>
      <c r="BJ65" s="2">
        <f t="shared" si="157"/>
        <v>101.42916884048367</v>
      </c>
      <c r="BK65" s="2">
        <f t="shared" si="158"/>
        <v>103.93665901467243</v>
      </c>
      <c r="BL65" s="2">
        <f t="shared" si="159"/>
        <v>106.70056215600987</v>
      </c>
      <c r="BM65" s="2">
        <f t="shared" si="160"/>
        <v>103.93159061780203</v>
      </c>
      <c r="BO65" s="2">
        <f t="shared" si="38"/>
        <v>103.048</v>
      </c>
      <c r="BP65" s="2">
        <f t="shared" si="39"/>
        <v>99.661000000000001</v>
      </c>
      <c r="BQ65" s="2">
        <f t="shared" si="40"/>
        <v>101.328</v>
      </c>
      <c r="BR65" s="2">
        <f t="shared" si="41"/>
        <v>97.144999999999996</v>
      </c>
      <c r="BS65" s="2">
        <f t="shared" si="42"/>
        <v>101.164</v>
      </c>
      <c r="BT65" s="2">
        <f t="shared" si="43"/>
        <v>106.051</v>
      </c>
      <c r="BU65" s="2">
        <f t="shared" si="44"/>
        <v>106.017</v>
      </c>
      <c r="BV65" s="2">
        <f t="shared" si="45"/>
        <v>106.776</v>
      </c>
      <c r="BW65" s="2">
        <f t="shared" si="46"/>
        <v>107.20699999999999</v>
      </c>
      <c r="BX65" s="2">
        <f t="shared" si="47"/>
        <v>104.233</v>
      </c>
      <c r="BY65" s="2">
        <f t="shared" si="48"/>
        <v>100.017</v>
      </c>
      <c r="BZ65" s="2">
        <f t="shared" si="49"/>
        <v>101</v>
      </c>
      <c r="CA65" s="2">
        <f t="shared" si="50"/>
        <v>103.559</v>
      </c>
      <c r="CB65" s="2">
        <f t="shared" si="51"/>
        <v>106.667</v>
      </c>
      <c r="CC65" s="2">
        <f t="shared" si="52"/>
        <v>104.517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100.62945505226483</v>
      </c>
      <c r="DL65" s="2">
        <f t="shared" si="221"/>
        <v>98.92724146341466</v>
      </c>
      <c r="DM65" s="2">
        <f t="shared" si="221"/>
        <v>98.118385357624817</v>
      </c>
      <c r="DN65" s="2">
        <f t="shared" si="221"/>
        <v>97.021133738191637</v>
      </c>
      <c r="DO65" s="2">
        <f t="shared" si="221"/>
        <v>101.78260772513406</v>
      </c>
      <c r="DP65" s="2">
        <f t="shared" si="221"/>
        <v>107.00601170806435</v>
      </c>
      <c r="DQ65" s="2">
        <f t="shared" si="221"/>
        <v>106.53764011379799</v>
      </c>
      <c r="DR65" s="2">
        <f t="shared" si="221"/>
        <v>106.80781291291292</v>
      </c>
      <c r="DS65" s="2">
        <f t="shared" si="221"/>
        <v>107.90698823529412</v>
      </c>
      <c r="DT65" s="2">
        <f t="shared" si="221"/>
        <v>103.20965765765766</v>
      </c>
      <c r="DU65" s="2">
        <f t="shared" si="221"/>
        <v>101.23158879551819</v>
      </c>
      <c r="DV65" s="2">
        <f t="shared" si="221"/>
        <v>101.77977667140826</v>
      </c>
      <c r="DW65" s="2">
        <f t="shared" si="221"/>
        <v>103.62916936936936</v>
      </c>
      <c r="DX65" s="2">
        <f t="shared" si="221"/>
        <v>106.78888795518206</v>
      </c>
      <c r="DY65" s="2">
        <f t="shared" si="221"/>
        <v>104.28461541889482</v>
      </c>
      <c r="EA65" s="2">
        <f t="shared" si="71"/>
        <v>97.538892619656536</v>
      </c>
      <c r="EB65" s="2">
        <f t="shared" si="72"/>
        <v>99.935812460267016</v>
      </c>
      <c r="EC65" s="2">
        <f t="shared" si="73"/>
        <v>100.01640659906708</v>
      </c>
      <c r="ED65" s="2">
        <f t="shared" si="74"/>
        <v>97.57012274283862</v>
      </c>
      <c r="EE65" s="2">
        <f t="shared" si="75"/>
        <v>98.633715986067841</v>
      </c>
      <c r="EF65" s="2">
        <f t="shared" si="76"/>
        <v>103.61147989374372</v>
      </c>
      <c r="EG65" s="2">
        <f t="shared" si="77"/>
        <v>105.88139257775147</v>
      </c>
      <c r="EH65" s="2">
        <f t="shared" si="78"/>
        <v>106.12836784965181</v>
      </c>
      <c r="EI65" s="2">
        <f t="shared" si="79"/>
        <v>108.32664895724106</v>
      </c>
      <c r="EJ65" s="2">
        <f t="shared" si="80"/>
        <v>101.93962497038618</v>
      </c>
      <c r="EK65" s="2">
        <f t="shared" si="81"/>
        <v>100.40311401163704</v>
      </c>
      <c r="EL65" s="2">
        <f t="shared" si="82"/>
        <v>100.90388484917129</v>
      </c>
      <c r="EM65" s="2">
        <f t="shared" si="83"/>
        <v>104.39068622534346</v>
      </c>
      <c r="EN65" s="2">
        <f t="shared" si="84"/>
        <v>106.56454199481917</v>
      </c>
      <c r="EO65" s="2">
        <f t="shared" si="85"/>
        <v>103.3607787910519</v>
      </c>
      <c r="EQ65" s="2">
        <f t="shared" si="86"/>
        <v>96.180275774258206</v>
      </c>
      <c r="ER65" s="2">
        <f t="shared" si="222"/>
        <v>98.465219132865357</v>
      </c>
      <c r="ES65" s="2">
        <f t="shared" si="222"/>
        <v>96.432111693987224</v>
      </c>
      <c r="ET65" s="2">
        <f t="shared" si="222"/>
        <v>96.190289620884371</v>
      </c>
      <c r="EU65" s="2">
        <f t="shared" si="222"/>
        <v>97.08912031087155</v>
      </c>
      <c r="EV65" s="2">
        <f t="shared" si="222"/>
        <v>101.56848671911354</v>
      </c>
      <c r="EW65" s="2">
        <f t="shared" si="222"/>
        <v>105.06597914163817</v>
      </c>
      <c r="EX65" s="2">
        <f t="shared" si="222"/>
        <v>105.89566728703331</v>
      </c>
      <c r="EY65" s="2">
        <f t="shared" si="222"/>
        <v>107.36435854902977</v>
      </c>
      <c r="EZ65" s="2">
        <f t="shared" si="222"/>
        <v>101.44835034953105</v>
      </c>
      <c r="FA65" s="2">
        <f t="shared" si="222"/>
        <v>102.34902431278373</v>
      </c>
      <c r="FB65" s="2">
        <f t="shared" si="222"/>
        <v>102.89470358556144</v>
      </c>
      <c r="FC65" s="2">
        <f t="shared" si="222"/>
        <v>104.73211910476192</v>
      </c>
      <c r="FD65" s="2">
        <f t="shared" si="222"/>
        <v>104.94265807631361</v>
      </c>
      <c r="FE65" s="2">
        <f t="shared" si="222"/>
        <v>102.32834699845658</v>
      </c>
      <c r="FG65" s="2">
        <f t="shared" si="88"/>
        <v>0.43740543107940999</v>
      </c>
      <c r="FH65" s="2">
        <f t="shared" si="223"/>
        <v>0.43917933817202037</v>
      </c>
      <c r="FI65" s="2">
        <f t="shared" si="223"/>
        <v>0.41943560896130261</v>
      </c>
      <c r="FJ65" s="2">
        <f t="shared" si="223"/>
        <v>0.43948712820227931</v>
      </c>
      <c r="FK65" s="2">
        <f t="shared" si="223"/>
        <v>0.41589949372333596</v>
      </c>
      <c r="FL65" s="2">
        <f t="shared" si="223"/>
        <v>0.41445899183634233</v>
      </c>
      <c r="FM65" s="2">
        <f t="shared" si="223"/>
        <v>0.4091448394772223</v>
      </c>
      <c r="FN65" s="2">
        <f t="shared" si="223"/>
        <v>0.39356565544714933</v>
      </c>
      <c r="FO65" s="2">
        <f t="shared" si="223"/>
        <v>0.39831402448994385</v>
      </c>
      <c r="FP65" s="2">
        <f t="shared" si="223"/>
        <v>0.39808779492178037</v>
      </c>
      <c r="FQ65" s="2">
        <f t="shared" si="223"/>
        <v>0.40377649289933409</v>
      </c>
      <c r="FR65" s="2">
        <f t="shared" si="223"/>
        <v>0.40046295915109709</v>
      </c>
      <c r="FS65" s="2">
        <f t="shared" si="223"/>
        <v>0.40375391823693901</v>
      </c>
      <c r="FT65" s="2">
        <f t="shared" si="223"/>
        <v>0.39325663951573536</v>
      </c>
      <c r="FU65" s="2">
        <f t="shared" si="223"/>
        <v>0.38206555894767991</v>
      </c>
      <c r="FW65" s="2">
        <f t="shared" si="112"/>
        <v>6.4957256691169034E-5</v>
      </c>
      <c r="FX65" s="2">
        <f t="shared" si="164"/>
        <v>8.0350333767297845E-5</v>
      </c>
      <c r="FY65" s="2">
        <f t="shared" si="165"/>
        <v>7.259408976818967E-5</v>
      </c>
      <c r="FZ65" s="2">
        <f t="shared" si="166"/>
        <v>8.0443572056354274E-5</v>
      </c>
      <c r="GA65" s="2">
        <f t="shared" si="167"/>
        <v>8.0132051542538803E-5</v>
      </c>
      <c r="GB65" s="2">
        <f t="shared" si="168"/>
        <v>8.2411707429338546E-5</v>
      </c>
      <c r="GC65" s="2">
        <f t="shared" si="169"/>
        <v>8.2916211967801496E-5</v>
      </c>
      <c r="GD65" s="2">
        <f t="shared" si="170"/>
        <v>8.4761090067255517E-5</v>
      </c>
      <c r="GE65" s="2">
        <f t="shared" si="171"/>
        <v>9.9809700943777067E-5</v>
      </c>
      <c r="GF65" s="2">
        <f t="shared" si="172"/>
        <v>9.1844412855504799E-5</v>
      </c>
      <c r="GG65" s="2">
        <f t="shared" si="173"/>
        <v>9.0923369982156494E-5</v>
      </c>
      <c r="GH65" s="2">
        <f t="shared" si="174"/>
        <v>7.7556083764511279E-5</v>
      </c>
      <c r="GI65" s="2">
        <f t="shared" si="175"/>
        <v>7.0968267835327134E-5</v>
      </c>
      <c r="GJ65" s="2">
        <f t="shared" si="176"/>
        <v>6.18174394737767E-5</v>
      </c>
      <c r="GK65" s="2">
        <f t="shared" si="177"/>
        <v>5.6801330675893054E-5</v>
      </c>
      <c r="GM65" s="86">
        <f t="shared" si="113"/>
        <v>4.186308592921891E-3</v>
      </c>
      <c r="GN65" s="86">
        <f t="shared" si="178"/>
        <v>4.3160259177502094E-3</v>
      </c>
      <c r="GO65" s="86">
        <f t="shared" si="179"/>
        <v>2.7861058284066806E-3</v>
      </c>
      <c r="GP65" s="86">
        <f t="shared" si="180"/>
        <v>4.1385838376289752E-3</v>
      </c>
      <c r="GQ65" s="86">
        <f t="shared" si="181"/>
        <v>2.4469734889216803E-3</v>
      </c>
      <c r="GR65" s="86">
        <f t="shared" si="182"/>
        <v>2.3898329865193152E-3</v>
      </c>
      <c r="GS65" s="86">
        <f t="shared" si="183"/>
        <v>2.0605241988072127E-3</v>
      </c>
      <c r="GT65" s="86">
        <f t="shared" si="184"/>
        <v>1.327577154864523E-3</v>
      </c>
      <c r="GU65" s="86">
        <f t="shared" si="185"/>
        <v>1.409149234808095E-3</v>
      </c>
      <c r="GV65" s="86">
        <f t="shared" si="186"/>
        <v>1.5661015321768517E-3</v>
      </c>
      <c r="GW65" s="86">
        <f t="shared" si="187"/>
        <v>1.6128730149574148E-3</v>
      </c>
      <c r="GX65" s="86">
        <f t="shared" si="188"/>
        <v>1.7001404774926094E-3</v>
      </c>
      <c r="GY65" s="86">
        <f t="shared" si="189"/>
        <v>1.7383556095690678E-3</v>
      </c>
      <c r="GZ65" s="86">
        <f t="shared" si="190"/>
        <v>1.1844629801920428E-3</v>
      </c>
      <c r="HA65" s="86">
        <f t="shared" si="191"/>
        <v>7.778524318928946E-4</v>
      </c>
      <c r="HC65" s="86">
        <f t="shared" si="145"/>
        <v>3.3454320907690495E-10</v>
      </c>
      <c r="HD65" s="86">
        <f t="shared" si="192"/>
        <v>5.6879683683195319E-10</v>
      </c>
      <c r="HE65" s="86">
        <f t="shared" si="193"/>
        <v>1.0990867912356252E-11</v>
      </c>
      <c r="HF65" s="86">
        <f t="shared" si="194"/>
        <v>1.7784957750307333E-11</v>
      </c>
      <c r="HG65" s="86">
        <f t="shared" si="195"/>
        <v>6.0343910730595158E-12</v>
      </c>
      <c r="HH65" s="86">
        <f t="shared" si="196"/>
        <v>1.2220600422375719E-11</v>
      </c>
      <c r="HI65" s="86">
        <f t="shared" si="197"/>
        <v>9.3711254492011537E-14</v>
      </c>
      <c r="HJ65" s="86">
        <f t="shared" si="198"/>
        <v>7.2455212921538554E-12</v>
      </c>
      <c r="HK65" s="86">
        <f t="shared" si="199"/>
        <v>4.727652034424271E-13</v>
      </c>
      <c r="HL65" s="86">
        <f t="shared" si="200"/>
        <v>1.8062897244567542E-12</v>
      </c>
      <c r="HM65" s="86">
        <f t="shared" si="201"/>
        <v>2.0835266818629215E-12</v>
      </c>
      <c r="HN65" s="86">
        <f t="shared" si="202"/>
        <v>9.3753357926426932E-13</v>
      </c>
      <c r="HO65" s="86">
        <f t="shared" si="203"/>
        <v>1.177273851947837E-12</v>
      </c>
      <c r="HP65" s="86">
        <f t="shared" si="204"/>
        <v>3.6562037761731433E-14</v>
      </c>
      <c r="HQ65" s="86">
        <f t="shared" si="205"/>
        <v>7.1719845092080691E-15</v>
      </c>
      <c r="HS65" s="86">
        <f t="shared" si="114"/>
        <v>5.7219984501743825E-56</v>
      </c>
      <c r="HT65" s="86">
        <f t="shared" si="206"/>
        <v>1.2939743729723921E-53</v>
      </c>
      <c r="HU65" s="86">
        <f t="shared" si="207"/>
        <v>3.721527794864143E-66</v>
      </c>
      <c r="HV65" s="86">
        <f t="shared" si="208"/>
        <v>5.3525158029332168E-65</v>
      </c>
      <c r="HW65" s="86">
        <f t="shared" si="209"/>
        <v>1.7328787708665741E-67</v>
      </c>
      <c r="HX65" s="86">
        <f t="shared" si="210"/>
        <v>3.7608801138583878E-65</v>
      </c>
      <c r="HY65" s="86">
        <f t="shared" si="211"/>
        <v>1.7087175995119554E-80</v>
      </c>
      <c r="HZ65" s="86">
        <f t="shared" si="212"/>
        <v>1.0142943387922704E-66</v>
      </c>
      <c r="IA65" s="86">
        <f t="shared" si="213"/>
        <v>2.4139789598195887E-75</v>
      </c>
      <c r="IB65" s="86">
        <f t="shared" si="214"/>
        <v>3.2741410222128023E-71</v>
      </c>
      <c r="IC65" s="86">
        <f t="shared" si="215"/>
        <v>1.499248313025384E-72</v>
      </c>
      <c r="ID65" s="86">
        <f t="shared" si="216"/>
        <v>1.4516609440580969E-72</v>
      </c>
      <c r="IE65" s="86">
        <f t="shared" si="217"/>
        <v>1.5831718258775073E-72</v>
      </c>
      <c r="IF65" s="86">
        <f t="shared" si="218"/>
        <v>2.0371604371389335E-46</v>
      </c>
      <c r="IG65" s="86">
        <f t="shared" si="219"/>
        <v>6.2774223561252505E-33</v>
      </c>
      <c r="II65" s="86">
        <f t="shared" si="115"/>
        <v>2.6289651293933271E-180</v>
      </c>
      <c r="IJ65" s="86">
        <f t="shared" si="116"/>
        <v>2.0486384543883385E-171</v>
      </c>
      <c r="IK65" s="86">
        <f t="shared" si="117"/>
        <v>2.0676491789249486E-214</v>
      </c>
      <c r="IL65" s="86">
        <f t="shared" si="118"/>
        <v>8.3638091463656669E-216</v>
      </c>
      <c r="IM65" s="86">
        <f t="shared" si="119"/>
        <v>6.9683603567762197E-221</v>
      </c>
      <c r="IN65" s="86">
        <f t="shared" si="120"/>
        <v>4.1900953017976632E-209</v>
      </c>
      <c r="IO65" s="86">
        <f t="shared" si="121"/>
        <v>3.0678832663751688E-254</v>
      </c>
      <c r="IP65" s="86">
        <f t="shared" si="122"/>
        <v>5.1946904993125793E-212</v>
      </c>
      <c r="IQ65" s="86">
        <f t="shared" si="123"/>
        <v>7.9504684195842346E-242</v>
      </c>
      <c r="IR65" s="86">
        <f t="shared" si="124"/>
        <v>2.6072169726679591E-225</v>
      </c>
      <c r="IS65" s="86">
        <f t="shared" si="125"/>
        <v>4.049611172856596E-234</v>
      </c>
      <c r="IT65" s="86">
        <f t="shared" si="126"/>
        <v>6.141251644444126E-234</v>
      </c>
      <c r="IU65" s="86">
        <f t="shared" si="127"/>
        <v>2.3999442107542024E-236</v>
      </c>
      <c r="IV65" s="86">
        <f t="shared" si="128"/>
        <v>8.5281158177990543E-176</v>
      </c>
      <c r="IW65" s="86">
        <f t="shared" si="129"/>
        <v>2.7773408356337057E-153</v>
      </c>
      <c r="IY65" s="86">
        <f t="shared" si="130"/>
        <v>4.1863089274651001E-3</v>
      </c>
      <c r="IZ65" s="86">
        <f t="shared" si="131"/>
        <v>4.3160264865470463E-3</v>
      </c>
      <c r="JA65" s="86">
        <f t="shared" si="132"/>
        <v>2.7861058393975485E-3</v>
      </c>
      <c r="JB65" s="86">
        <f t="shared" si="133"/>
        <v>4.1385838554139328E-3</v>
      </c>
      <c r="JC65" s="86">
        <f t="shared" si="134"/>
        <v>2.4469734949560712E-3</v>
      </c>
      <c r="JD65" s="86">
        <f t="shared" si="135"/>
        <v>2.3898329987399156E-3</v>
      </c>
      <c r="JE65" s="86">
        <f t="shared" si="136"/>
        <v>2.0605241989009237E-3</v>
      </c>
      <c r="JF65" s="86">
        <f t="shared" si="137"/>
        <v>1.3275771621100443E-3</v>
      </c>
      <c r="JG65" s="86">
        <f t="shared" si="138"/>
        <v>1.4091492352808603E-3</v>
      </c>
      <c r="JH65" s="86">
        <f t="shared" si="139"/>
        <v>1.5661015339831414E-3</v>
      </c>
      <c r="JI65" s="86">
        <f t="shared" si="140"/>
        <v>1.6128730170409415E-3</v>
      </c>
      <c r="JJ65" s="86">
        <f t="shared" si="141"/>
        <v>1.7001404784301429E-3</v>
      </c>
      <c r="JK65" s="86">
        <f t="shared" si="142"/>
        <v>1.7383556107463415E-3</v>
      </c>
      <c r="JL65" s="86">
        <f t="shared" si="143"/>
        <v>1.1844629802286049E-3</v>
      </c>
      <c r="JM65" s="86">
        <f t="shared" si="144"/>
        <v>7.7785243190006659E-4</v>
      </c>
    </row>
    <row r="66" spans="2:273" x14ac:dyDescent="0.25">
      <c r="B66" s="2">
        <v>39</v>
      </c>
      <c r="C66" s="37">
        <v>102.27</v>
      </c>
      <c r="D66" s="37">
        <v>100.67700000000001</v>
      </c>
      <c r="E66" s="37">
        <v>100.131</v>
      </c>
      <c r="F66" s="37">
        <v>100.21</v>
      </c>
      <c r="G66" s="37">
        <v>100.541</v>
      </c>
      <c r="H66" s="37">
        <v>109.729</v>
      </c>
      <c r="I66" s="37">
        <v>106.03400000000001</v>
      </c>
      <c r="J66" s="37">
        <v>106.931</v>
      </c>
      <c r="K66" s="37">
        <v>107.379</v>
      </c>
      <c r="L66" s="37">
        <v>104.667</v>
      </c>
      <c r="M66" s="37">
        <v>100.7</v>
      </c>
      <c r="N66" s="37">
        <v>103.18300000000001</v>
      </c>
      <c r="O66" s="37">
        <v>105.559</v>
      </c>
      <c r="P66" s="37">
        <v>106.583</v>
      </c>
      <c r="Q66" s="37">
        <v>104.917</v>
      </c>
      <c r="S66" s="4">
        <f t="shared" si="8"/>
        <v>103.44622362761376</v>
      </c>
      <c r="T66" s="4">
        <f t="shared" si="9"/>
        <v>103.98062765184413</v>
      </c>
      <c r="U66" s="4">
        <f t="shared" si="10"/>
        <v>102.04071022519494</v>
      </c>
      <c r="V66" s="4">
        <f t="shared" si="11"/>
        <v>101.65447752676133</v>
      </c>
      <c r="W66" s="4">
        <f t="shared" si="12"/>
        <v>103.17331999739666</v>
      </c>
      <c r="X66" s="4">
        <f t="shared" si="13"/>
        <v>108.15680730033799</v>
      </c>
      <c r="Y66" s="4">
        <f t="shared" si="14"/>
        <v>108.65437709033418</v>
      </c>
      <c r="Z66" s="4">
        <f t="shared" si="15"/>
        <v>108.27857455773261</v>
      </c>
      <c r="AA66" s="4">
        <f t="shared" si="16"/>
        <v>109.84882603038753</v>
      </c>
      <c r="AB66" s="4">
        <f t="shared" si="17"/>
        <v>104.52050222693423</v>
      </c>
      <c r="AC66" s="4">
        <f t="shared" si="18"/>
        <v>102.79409812800841</v>
      </c>
      <c r="AD66" s="4">
        <f t="shared" si="19"/>
        <v>103.35084552334396</v>
      </c>
      <c r="AE66" s="4">
        <f t="shared" si="20"/>
        <v>105.91532214883948</v>
      </c>
      <c r="AF66" s="4">
        <f t="shared" si="21"/>
        <v>108.01157024963675</v>
      </c>
      <c r="AG66" s="4">
        <f t="shared" si="22"/>
        <v>104.70608337774574</v>
      </c>
      <c r="AI66" s="4">
        <f t="shared" si="23"/>
        <v>-1.1762236276137656</v>
      </c>
      <c r="AJ66" s="4">
        <f t="shared" si="24"/>
        <v>-3.3036276518441241</v>
      </c>
      <c r="AK66" s="4">
        <f t="shared" si="25"/>
        <v>-1.9097102251949423</v>
      </c>
      <c r="AL66" s="4">
        <f t="shared" si="26"/>
        <v>-1.4444775267613323</v>
      </c>
      <c r="AM66" s="4">
        <f t="shared" si="27"/>
        <v>-2.6323199973966638</v>
      </c>
      <c r="AN66" s="4">
        <f t="shared" si="28"/>
        <v>1.5721926996620113</v>
      </c>
      <c r="AO66" s="4">
        <f t="shared" si="29"/>
        <v>-2.6203770903341734</v>
      </c>
      <c r="AP66" s="4">
        <f t="shared" si="30"/>
        <v>-1.3475745577326137</v>
      </c>
      <c r="AQ66" s="4">
        <f t="shared" si="31"/>
        <v>-2.469826030387523</v>
      </c>
      <c r="AR66" s="4">
        <f t="shared" si="32"/>
        <v>0.14649777306577505</v>
      </c>
      <c r="AS66" s="4">
        <f t="shared" si="33"/>
        <v>-2.0940981280084117</v>
      </c>
      <c r="AT66" s="4">
        <f t="shared" si="34"/>
        <v>-0.16784552334395642</v>
      </c>
      <c r="AU66" s="4">
        <f t="shared" si="35"/>
        <v>-0.35632214883948166</v>
      </c>
      <c r="AV66" s="4">
        <f t="shared" si="220"/>
        <v>-1.4285702496367492</v>
      </c>
      <c r="AW66" s="4">
        <f t="shared" si="220"/>
        <v>0.21091662225425978</v>
      </c>
      <c r="AY66" s="2">
        <f t="shared" si="96"/>
        <v>99.200683376658816</v>
      </c>
      <c r="AZ66" s="2">
        <f t="shared" si="147"/>
        <v>99.377734440405803</v>
      </c>
      <c r="BA66" s="2">
        <f t="shared" si="148"/>
        <v>98.928580702313965</v>
      </c>
      <c r="BB66" s="2">
        <f t="shared" si="149"/>
        <v>97.252498417757693</v>
      </c>
      <c r="BC66" s="2">
        <f t="shared" si="150"/>
        <v>100.3723264933417</v>
      </c>
      <c r="BD66" s="2">
        <f t="shared" si="151"/>
        <v>105.45376044785411</v>
      </c>
      <c r="BE66" s="2">
        <f t="shared" si="152"/>
        <v>106.16744949808169</v>
      </c>
      <c r="BF66" s="2">
        <f t="shared" si="153"/>
        <v>106.52394324396266</v>
      </c>
      <c r="BG66" s="2">
        <f t="shared" si="154"/>
        <v>108.10108197202779</v>
      </c>
      <c r="BH66" s="2">
        <f t="shared" si="155"/>
        <v>102.64456739883308</v>
      </c>
      <c r="BI66" s="2">
        <f t="shared" si="156"/>
        <v>100.85890079739855</v>
      </c>
      <c r="BJ66" s="2">
        <f t="shared" si="157"/>
        <v>101.37057112288655</v>
      </c>
      <c r="BK66" s="2">
        <f t="shared" si="158"/>
        <v>103.9240394186684</v>
      </c>
      <c r="BL66" s="2">
        <f t="shared" si="159"/>
        <v>106.72482953120162</v>
      </c>
      <c r="BM66" s="2">
        <f t="shared" si="160"/>
        <v>103.94074353138264</v>
      </c>
      <c r="BO66" s="2">
        <f t="shared" si="38"/>
        <v>102.27</v>
      </c>
      <c r="BP66" s="2">
        <f t="shared" si="39"/>
        <v>100.67700000000001</v>
      </c>
      <c r="BQ66" s="2">
        <f t="shared" si="40"/>
        <v>100.131</v>
      </c>
      <c r="BR66" s="2">
        <f t="shared" si="41"/>
        <v>100.21</v>
      </c>
      <c r="BS66" s="2">
        <f t="shared" si="42"/>
        <v>100.541</v>
      </c>
      <c r="BT66" s="2">
        <f t="shared" si="43"/>
        <v>109.729</v>
      </c>
      <c r="BU66" s="2">
        <f t="shared" si="44"/>
        <v>106.03400000000001</v>
      </c>
      <c r="BV66" s="2">
        <f t="shared" si="45"/>
        <v>106.931</v>
      </c>
      <c r="BW66" s="2">
        <f t="shared" si="46"/>
        <v>107.379</v>
      </c>
      <c r="BX66" s="2">
        <f t="shared" si="47"/>
        <v>104.667</v>
      </c>
      <c r="BY66" s="2">
        <f t="shared" si="48"/>
        <v>100.7</v>
      </c>
      <c r="BZ66" s="2">
        <f t="shared" si="49"/>
        <v>103.18300000000001</v>
      </c>
      <c r="CA66" s="2">
        <f t="shared" si="50"/>
        <v>105.559</v>
      </c>
      <c r="CB66" s="2">
        <f t="shared" si="51"/>
        <v>106.583</v>
      </c>
      <c r="CC66" s="2">
        <f t="shared" si="52"/>
        <v>104.917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100.73077979094079</v>
      </c>
      <c r="DL66" s="2">
        <f t="shared" si="221"/>
        <v>99.038132926829292</v>
      </c>
      <c r="DM66" s="2">
        <f t="shared" si="221"/>
        <v>98.217130499325222</v>
      </c>
      <c r="DN66" s="2">
        <f t="shared" si="221"/>
        <v>97.108352766531723</v>
      </c>
      <c r="DO66" s="2">
        <f t="shared" si="221"/>
        <v>101.84198139840245</v>
      </c>
      <c r="DP66" s="2">
        <f t="shared" si="221"/>
        <v>107.01333843965423</v>
      </c>
      <c r="DQ66" s="2">
        <f t="shared" si="221"/>
        <v>106.51623233760074</v>
      </c>
      <c r="DR66" s="2">
        <f t="shared" si="221"/>
        <v>106.92401921921923</v>
      </c>
      <c r="DS66" s="2">
        <f t="shared" si="221"/>
        <v>108.07603025210084</v>
      </c>
      <c r="DT66" s="2">
        <f t="shared" si="221"/>
        <v>103.26074324324324</v>
      </c>
      <c r="DU66" s="2">
        <f t="shared" si="221"/>
        <v>101.29897983193277</v>
      </c>
      <c r="DV66" s="2">
        <f t="shared" si="221"/>
        <v>101.81188430535799</v>
      </c>
      <c r="DW66" s="2">
        <f t="shared" si="221"/>
        <v>103.6938936936937</v>
      </c>
      <c r="DX66" s="2">
        <f t="shared" si="221"/>
        <v>106.96212549019606</v>
      </c>
      <c r="DY66" s="2">
        <f t="shared" si="221"/>
        <v>104.4088737745098</v>
      </c>
      <c r="EA66" s="2">
        <f t="shared" si="71"/>
        <v>97.406032151991198</v>
      </c>
      <c r="EB66" s="2">
        <f t="shared" si="72"/>
        <v>99.773515212060673</v>
      </c>
      <c r="EC66" s="2">
        <f t="shared" si="73"/>
        <v>99.827326357158526</v>
      </c>
      <c r="ED66" s="2">
        <f t="shared" si="74"/>
        <v>97.420421985443525</v>
      </c>
      <c r="EE66" s="2">
        <f t="shared" si="75"/>
        <v>98.490219644512749</v>
      </c>
      <c r="EF66" s="2">
        <f t="shared" si="76"/>
        <v>103.44469991755979</v>
      </c>
      <c r="EG66" s="2">
        <f t="shared" si="77"/>
        <v>105.70825234278949</v>
      </c>
      <c r="EH66" s="2">
        <f t="shared" si="78"/>
        <v>105.96177083647956</v>
      </c>
      <c r="EI66" s="2">
        <f t="shared" si="79"/>
        <v>108.1358412559711</v>
      </c>
      <c r="EJ66" s="2">
        <f t="shared" si="80"/>
        <v>101.79499638711208</v>
      </c>
      <c r="EK66" s="2">
        <f t="shared" si="81"/>
        <v>100.26580232740997</v>
      </c>
      <c r="EL66" s="2">
        <f t="shared" si="82"/>
        <v>100.7676166610035</v>
      </c>
      <c r="EM66" s="2">
        <f t="shared" si="83"/>
        <v>104.2339423691364</v>
      </c>
      <c r="EN66" s="2">
        <f t="shared" si="84"/>
        <v>106.39118783555116</v>
      </c>
      <c r="EO66" s="2">
        <f t="shared" si="85"/>
        <v>103.25038815802002</v>
      </c>
      <c r="EQ66" s="2">
        <f t="shared" si="86"/>
        <v>96.068257043844042</v>
      </c>
      <c r="ER66" s="2">
        <f t="shared" si="222"/>
        <v>98.32624076755809</v>
      </c>
      <c r="ES66" s="2">
        <f t="shared" si="222"/>
        <v>96.298272453288831</v>
      </c>
      <c r="ET66" s="2">
        <f t="shared" si="222"/>
        <v>96.062329734545742</v>
      </c>
      <c r="EU66" s="2">
        <f t="shared" si="222"/>
        <v>96.970183867988297</v>
      </c>
      <c r="EV66" s="2">
        <f t="shared" si="222"/>
        <v>101.43502829138328</v>
      </c>
      <c r="EW66" s="2">
        <f t="shared" si="222"/>
        <v>104.90564381197605</v>
      </c>
      <c r="EX66" s="2">
        <f t="shared" si="222"/>
        <v>105.73278153111198</v>
      </c>
      <c r="EY66" s="2">
        <f t="shared" si="222"/>
        <v>107.18908368022936</v>
      </c>
      <c r="EZ66" s="2">
        <f t="shared" si="222"/>
        <v>101.31099512446092</v>
      </c>
      <c r="FA66" s="2">
        <f t="shared" si="222"/>
        <v>102.18008348854906</v>
      </c>
      <c r="FB66" s="2">
        <f t="shared" si="222"/>
        <v>102.72681697235973</v>
      </c>
      <c r="FC66" s="2">
        <f t="shared" si="222"/>
        <v>104.56998006857145</v>
      </c>
      <c r="FD66" s="2">
        <f t="shared" si="222"/>
        <v>104.7943911288119</v>
      </c>
      <c r="FE66" s="2">
        <f t="shared" si="222"/>
        <v>102.234514095355</v>
      </c>
      <c r="FG66" s="2">
        <f t="shared" si="88"/>
        <v>0.46018564385828215</v>
      </c>
      <c r="FH66" s="2">
        <f t="shared" si="223"/>
        <v>0.46197607386926137</v>
      </c>
      <c r="FI66" s="2">
        <f t="shared" si="223"/>
        <v>0.44201523846612406</v>
      </c>
      <c r="FJ66" s="2">
        <f t="shared" si="223"/>
        <v>0.46228667093162762</v>
      </c>
      <c r="FK66" s="2">
        <f t="shared" si="223"/>
        <v>0.43843251967789865</v>
      </c>
      <c r="FL66" s="2">
        <f t="shared" si="223"/>
        <v>0.43697235916584187</v>
      </c>
      <c r="FM66" s="2">
        <f t="shared" si="223"/>
        <v>0.4315823071494439</v>
      </c>
      <c r="FN66" s="2">
        <f t="shared" si="223"/>
        <v>0.41574992552979351</v>
      </c>
      <c r="FO66" s="2">
        <f t="shared" si="223"/>
        <v>0.42058032228342668</v>
      </c>
      <c r="FP66" s="2">
        <f t="shared" si="223"/>
        <v>0.42035028130945001</v>
      </c>
      <c r="FQ66" s="2">
        <f t="shared" si="223"/>
        <v>0.42613188550499592</v>
      </c>
      <c r="FR66" s="2">
        <f t="shared" si="223"/>
        <v>0.42276497904980076</v>
      </c>
      <c r="FS66" s="2">
        <f t="shared" si="223"/>
        <v>0.42610895423145972</v>
      </c>
      <c r="FT66" s="2">
        <f t="shared" si="223"/>
        <v>0.41543542359657404</v>
      </c>
      <c r="FU66" s="2">
        <f t="shared" si="223"/>
        <v>0.40403347847541671</v>
      </c>
      <c r="FW66" s="2">
        <f t="shared" si="112"/>
        <v>7.1223769286704318E-5</v>
      </c>
      <c r="FX66" s="2">
        <f t="shared" si="164"/>
        <v>8.810170605937556E-5</v>
      </c>
      <c r="FY66" s="2">
        <f t="shared" si="165"/>
        <v>7.9597279120489583E-5</v>
      </c>
      <c r="FZ66" s="2">
        <f t="shared" si="166"/>
        <v>8.8203938224427073E-5</v>
      </c>
      <c r="GA66" s="2">
        <f t="shared" si="167"/>
        <v>8.7862368065018357E-5</v>
      </c>
      <c r="GB66" s="2">
        <f t="shared" si="168"/>
        <v>9.0361921841626238E-5</v>
      </c>
      <c r="GC66" s="2">
        <f t="shared" si="169"/>
        <v>9.0915091244520436E-5</v>
      </c>
      <c r="GD66" s="2">
        <f t="shared" si="170"/>
        <v>9.2937927131153461E-5</v>
      </c>
      <c r="GE66" s="2">
        <f t="shared" si="171"/>
        <v>1.0943810701855979E-4</v>
      </c>
      <c r="GF66" s="2">
        <f t="shared" si="172"/>
        <v>1.0070450379270984E-4</v>
      </c>
      <c r="GG66" s="2">
        <f t="shared" si="173"/>
        <v>9.9694618171868889E-5</v>
      </c>
      <c r="GH66" s="2">
        <f t="shared" si="174"/>
        <v>8.503791853227649E-5</v>
      </c>
      <c r="GI66" s="2">
        <f t="shared" si="175"/>
        <v>7.7814625511268498E-5</v>
      </c>
      <c r="GJ66" s="2">
        <f t="shared" si="176"/>
        <v>6.7781070275718303E-5</v>
      </c>
      <c r="GK66" s="2">
        <f t="shared" si="177"/>
        <v>6.2281079292120784E-5</v>
      </c>
      <c r="GM66" s="86">
        <f t="shared" si="113"/>
        <v>6.3208189972859073E-3</v>
      </c>
      <c r="GN66" s="86">
        <f t="shared" si="178"/>
        <v>6.5143755057337823E-3</v>
      </c>
      <c r="GO66" s="86">
        <f t="shared" si="179"/>
        <v>4.351852304880526E-3</v>
      </c>
      <c r="GP66" s="86">
        <f t="shared" si="180"/>
        <v>6.3664414198060367E-3</v>
      </c>
      <c r="GQ66" s="86">
        <f t="shared" si="181"/>
        <v>3.8999718031302341E-3</v>
      </c>
      <c r="GR66" s="86">
        <f t="shared" si="182"/>
        <v>3.8056534017194697E-3</v>
      </c>
      <c r="GS66" s="86">
        <f t="shared" si="183"/>
        <v>3.3283388219713748E-3</v>
      </c>
      <c r="GT66" s="86">
        <f t="shared" si="184"/>
        <v>2.2229249156652192E-3</v>
      </c>
      <c r="GU66" s="86">
        <f t="shared" si="185"/>
        <v>2.3808592517877078E-3</v>
      </c>
      <c r="GV66" s="86">
        <f t="shared" si="186"/>
        <v>2.5728576088795423E-3</v>
      </c>
      <c r="GW66" s="86">
        <f t="shared" si="187"/>
        <v>2.7075814936849811E-3</v>
      </c>
      <c r="GX66" s="86">
        <f t="shared" si="188"/>
        <v>2.7669965398806028E-3</v>
      </c>
      <c r="GY66" s="86">
        <f t="shared" si="189"/>
        <v>2.8599001222469555E-3</v>
      </c>
      <c r="GZ66" s="86">
        <f t="shared" si="190"/>
        <v>2.0363953548708097E-3</v>
      </c>
      <c r="HA66" s="86">
        <f t="shared" si="191"/>
        <v>1.394903402870626E-3</v>
      </c>
      <c r="HC66" s="86">
        <f t="shared" si="145"/>
        <v>8.3981553658623128E-10</v>
      </c>
      <c r="HD66" s="86">
        <f t="shared" si="192"/>
        <v>1.4070678513033502E-9</v>
      </c>
      <c r="HE66" s="86">
        <f t="shared" si="193"/>
        <v>3.2855990273931861E-11</v>
      </c>
      <c r="HF66" s="86">
        <f t="shared" si="194"/>
        <v>5.3395166537021854E-11</v>
      </c>
      <c r="HG66" s="86">
        <f t="shared" si="195"/>
        <v>1.8807059057187277E-11</v>
      </c>
      <c r="HH66" s="86">
        <f t="shared" si="196"/>
        <v>3.6473943080751406E-11</v>
      </c>
      <c r="HI66" s="86">
        <f t="shared" si="197"/>
        <v>3.5171885600448618E-13</v>
      </c>
      <c r="HJ66" s="86">
        <f t="shared" si="198"/>
        <v>2.2122127878278706E-11</v>
      </c>
      <c r="HK66" s="86">
        <f t="shared" si="199"/>
        <v>1.6974898873163395E-12</v>
      </c>
      <c r="HL66" s="86">
        <f t="shared" si="200"/>
        <v>5.9534721455090867E-12</v>
      </c>
      <c r="HM66" s="86">
        <f t="shared" si="201"/>
        <v>6.9947025378435925E-12</v>
      </c>
      <c r="HN66" s="86">
        <f t="shared" si="202"/>
        <v>3.1401381286524662E-12</v>
      </c>
      <c r="HO66" s="86">
        <f t="shared" si="203"/>
        <v>3.9033851138974502E-12</v>
      </c>
      <c r="HP66" s="86">
        <f t="shared" si="204"/>
        <v>1.4490269682601952E-13</v>
      </c>
      <c r="HQ66" s="86">
        <f t="shared" si="205"/>
        <v>3.0564551511443641E-14</v>
      </c>
      <c r="HS66" s="86">
        <f t="shared" si="114"/>
        <v>1.4070227817160794E-54</v>
      </c>
      <c r="HT66" s="86">
        <f t="shared" si="206"/>
        <v>2.935907001125998E-52</v>
      </c>
      <c r="HU66" s="86">
        <f t="shared" si="207"/>
        <v>1.7517424157618111E-64</v>
      </c>
      <c r="HV66" s="86">
        <f t="shared" si="208"/>
        <v>2.5678460306732077E-63</v>
      </c>
      <c r="HW66" s="86">
        <f t="shared" si="209"/>
        <v>9.3755549073292764E-66</v>
      </c>
      <c r="HX66" s="86">
        <f t="shared" si="210"/>
        <v>1.7224691329563558E-63</v>
      </c>
      <c r="HY66" s="86">
        <f t="shared" si="211"/>
        <v>1.8876403741421295E-78</v>
      </c>
      <c r="HZ66" s="86">
        <f t="shared" si="212"/>
        <v>5.0606610077043601E-65</v>
      </c>
      <c r="IA66" s="86">
        <f t="shared" si="213"/>
        <v>2.2256545981210801E-73</v>
      </c>
      <c r="IB66" s="86">
        <f t="shared" si="214"/>
        <v>2.1921925551512419E-69</v>
      </c>
      <c r="IC66" s="86">
        <f t="shared" si="215"/>
        <v>1.1297113112787929E-70</v>
      </c>
      <c r="ID66" s="86">
        <f t="shared" si="216"/>
        <v>1.0164688862340902E-70</v>
      </c>
      <c r="IE66" s="86">
        <f t="shared" si="217"/>
        <v>1.0880295158966435E-70</v>
      </c>
      <c r="IF66" s="86">
        <f t="shared" si="218"/>
        <v>2.7915318106145267E-45</v>
      </c>
      <c r="IG66" s="86">
        <f t="shared" si="219"/>
        <v>3.7551384841996622E-32</v>
      </c>
      <c r="II66" s="86">
        <f t="shared" si="115"/>
        <v>6.4401326105108143E-177</v>
      </c>
      <c r="IJ66" s="86">
        <f t="shared" si="116"/>
        <v>4.017912660011061E-168</v>
      </c>
      <c r="IK66" s="86">
        <f t="shared" si="117"/>
        <v>2.5071528529809251E-210</v>
      </c>
      <c r="IL66" s="86">
        <f t="shared" si="118"/>
        <v>1.1951558928064171E-211</v>
      </c>
      <c r="IM66" s="86">
        <f t="shared" si="119"/>
        <v>1.2447083198545604E-216</v>
      </c>
      <c r="IN66" s="86">
        <f t="shared" si="120"/>
        <v>4.5436908937745568E-205</v>
      </c>
      <c r="IO66" s="86">
        <f t="shared" si="121"/>
        <v>2.5362040442396515E-249</v>
      </c>
      <c r="IP66" s="86">
        <f t="shared" si="122"/>
        <v>6.6001395142204759E-208</v>
      </c>
      <c r="IQ66" s="86">
        <f t="shared" si="123"/>
        <v>4.6716423484059114E-237</v>
      </c>
      <c r="IR66" s="86">
        <f t="shared" si="124"/>
        <v>6.5678203079118749E-221</v>
      </c>
      <c r="IS66" s="86">
        <f t="shared" si="125"/>
        <v>1.5040460911381943E-229</v>
      </c>
      <c r="IT66" s="86">
        <f t="shared" si="126"/>
        <v>1.8975525106586197E-229</v>
      </c>
      <c r="IU66" s="86">
        <f t="shared" si="127"/>
        <v>7.4951792972991064E-232</v>
      </c>
      <c r="IV66" s="86">
        <f t="shared" si="128"/>
        <v>1.6500102425231971E-172</v>
      </c>
      <c r="IW66" s="86">
        <f t="shared" si="129"/>
        <v>1.9067659984232315E-150</v>
      </c>
      <c r="IY66" s="86">
        <f t="shared" si="130"/>
        <v>6.3208198371014438E-3</v>
      </c>
      <c r="IZ66" s="86">
        <f t="shared" si="131"/>
        <v>6.5143769128016334E-3</v>
      </c>
      <c r="JA66" s="86">
        <f t="shared" si="132"/>
        <v>4.3518523377365165E-3</v>
      </c>
      <c r="JB66" s="86">
        <f t="shared" si="133"/>
        <v>6.3664414732012035E-3</v>
      </c>
      <c r="JC66" s="86">
        <f t="shared" si="134"/>
        <v>3.8999718219372933E-3</v>
      </c>
      <c r="JD66" s="86">
        <f t="shared" si="135"/>
        <v>3.805653438193413E-3</v>
      </c>
      <c r="JE66" s="86">
        <f t="shared" si="136"/>
        <v>3.3283388223230934E-3</v>
      </c>
      <c r="JF66" s="86">
        <f t="shared" si="137"/>
        <v>2.2229249377873472E-3</v>
      </c>
      <c r="JG66" s="86">
        <f t="shared" si="138"/>
        <v>2.3808592534851976E-3</v>
      </c>
      <c r="JH66" s="86">
        <f t="shared" si="139"/>
        <v>2.5728576148330144E-3</v>
      </c>
      <c r="JI66" s="86">
        <f t="shared" si="140"/>
        <v>2.7075815006796836E-3</v>
      </c>
      <c r="JJ66" s="86">
        <f t="shared" si="141"/>
        <v>2.7669965430207411E-3</v>
      </c>
      <c r="JK66" s="86">
        <f t="shared" si="142"/>
        <v>2.8599001261503405E-3</v>
      </c>
      <c r="JL66" s="86">
        <f t="shared" si="143"/>
        <v>2.0363953550157124E-3</v>
      </c>
      <c r="JM66" s="86">
        <f t="shared" si="144"/>
        <v>1.3949034029011906E-3</v>
      </c>
    </row>
    <row r="67" spans="2:273" x14ac:dyDescent="0.25">
      <c r="B67" s="2">
        <v>40</v>
      </c>
      <c r="C67" s="37">
        <v>104.73</v>
      </c>
      <c r="D67" s="37">
        <v>100.40300000000001</v>
      </c>
      <c r="E67" s="37">
        <v>100.21299999999999</v>
      </c>
      <c r="F67" s="37">
        <v>101.226</v>
      </c>
      <c r="G67" s="37">
        <v>103.541</v>
      </c>
      <c r="H67" s="37">
        <v>108.61</v>
      </c>
      <c r="I67" s="37">
        <v>108.069</v>
      </c>
      <c r="J67" s="37">
        <v>106.60299999999999</v>
      </c>
      <c r="K67" s="37">
        <v>108.36199999999999</v>
      </c>
      <c r="L67" s="37">
        <v>101.95</v>
      </c>
      <c r="M67" s="37">
        <v>102.133</v>
      </c>
      <c r="N67" s="37">
        <v>101.4</v>
      </c>
      <c r="O67" s="37">
        <v>104.42400000000001</v>
      </c>
      <c r="P67" s="37">
        <v>107.56699999999999</v>
      </c>
      <c r="Q67" s="37">
        <v>105.883</v>
      </c>
      <c r="S67" s="4">
        <f t="shared" si="8"/>
        <v>105.16521856223228</v>
      </c>
      <c r="T67" s="4">
        <f t="shared" si="9"/>
        <v>105.93113082565408</v>
      </c>
      <c r="U67" s="4">
        <f t="shared" si="10"/>
        <v>103.51087733432945</v>
      </c>
      <c r="V67" s="4">
        <f t="shared" si="11"/>
        <v>103.6039723057457</v>
      </c>
      <c r="W67" s="4">
        <f t="shared" si="12"/>
        <v>104.45859745530616</v>
      </c>
      <c r="X67" s="4">
        <f t="shared" si="13"/>
        <v>109.34802025567343</v>
      </c>
      <c r="Y67" s="4">
        <f t="shared" si="14"/>
        <v>109.8328633611998</v>
      </c>
      <c r="Z67" s="4">
        <f t="shared" si="15"/>
        <v>109.24953958997671</v>
      </c>
      <c r="AA67" s="4">
        <f t="shared" si="16"/>
        <v>110.87496210815581</v>
      </c>
      <c r="AB67" s="4">
        <f t="shared" si="17"/>
        <v>105.47064149381104</v>
      </c>
      <c r="AC67" s="4">
        <f t="shared" si="18"/>
        <v>103.84989061847496</v>
      </c>
      <c r="AD67" s="4">
        <f t="shared" si="19"/>
        <v>104.33387423505538</v>
      </c>
      <c r="AE67" s="4">
        <f t="shared" si="20"/>
        <v>106.97475666167108</v>
      </c>
      <c r="AF67" s="4">
        <f t="shared" si="21"/>
        <v>108.80067447614761</v>
      </c>
      <c r="AG67" s="4">
        <f t="shared" si="22"/>
        <v>105.21768699838753</v>
      </c>
      <c r="AI67" s="4">
        <f t="shared" si="23"/>
        <v>-0.43521856223227928</v>
      </c>
      <c r="AJ67" s="4">
        <f t="shared" si="24"/>
        <v>-5.528130825654074</v>
      </c>
      <c r="AK67" s="4">
        <f t="shared" si="25"/>
        <v>-3.2978773343294563</v>
      </c>
      <c r="AL67" s="4">
        <f t="shared" si="26"/>
        <v>-2.3779723057457005</v>
      </c>
      <c r="AM67" s="4">
        <f t="shared" si="27"/>
        <v>-0.91759745530616499</v>
      </c>
      <c r="AN67" s="4">
        <f t="shared" si="28"/>
        <v>-0.73802025567343321</v>
      </c>
      <c r="AO67" s="4">
        <f t="shared" si="29"/>
        <v>-1.763863361199796</v>
      </c>
      <c r="AP67" s="4">
        <f t="shared" si="30"/>
        <v>-2.6465395899767117</v>
      </c>
      <c r="AQ67" s="4">
        <f t="shared" si="31"/>
        <v>-2.5129621081558184</v>
      </c>
      <c r="AR67" s="4">
        <f t="shared" si="32"/>
        <v>-3.5206414938110413</v>
      </c>
      <c r="AS67" s="4">
        <f t="shared" si="33"/>
        <v>-1.716890618474963</v>
      </c>
      <c r="AT67" s="4">
        <f t="shared" si="34"/>
        <v>-2.9338742350553701</v>
      </c>
      <c r="AU67" s="4">
        <f t="shared" si="35"/>
        <v>-2.5507566616710733</v>
      </c>
      <c r="AV67" s="4">
        <f t="shared" si="220"/>
        <v>-1.2336744761476126</v>
      </c>
      <c r="AW67" s="4">
        <f t="shared" si="220"/>
        <v>0.66531300161246065</v>
      </c>
      <c r="AY67" s="2">
        <f t="shared" si="96"/>
        <v>99.11256227098724</v>
      </c>
      <c r="AZ67" s="2">
        <f t="shared" si="147"/>
        <v>99.373019719626669</v>
      </c>
      <c r="BA67" s="2">
        <f t="shared" si="148"/>
        <v>98.930259406775519</v>
      </c>
      <c r="BB67" s="2">
        <f t="shared" si="149"/>
        <v>97.231908442402585</v>
      </c>
      <c r="BC67" s="2">
        <f t="shared" si="150"/>
        <v>100.26173530810559</v>
      </c>
      <c r="BD67" s="2">
        <f t="shared" si="151"/>
        <v>105.2997480426514</v>
      </c>
      <c r="BE67" s="2">
        <f t="shared" si="152"/>
        <v>106.05874448344979</v>
      </c>
      <c r="BF67" s="2">
        <f t="shared" si="153"/>
        <v>106.49452015286131</v>
      </c>
      <c r="BG67" s="2">
        <f t="shared" si="154"/>
        <v>108.11199100873536</v>
      </c>
      <c r="BH67" s="2">
        <f t="shared" si="155"/>
        <v>102.57584601218477</v>
      </c>
      <c r="BI67" s="2">
        <f t="shared" si="156"/>
        <v>100.81102427122066</v>
      </c>
      <c r="BJ67" s="2">
        <f t="shared" si="157"/>
        <v>101.30407683390477</v>
      </c>
      <c r="BK67" s="2">
        <f t="shared" si="158"/>
        <v>103.90161564123814</v>
      </c>
      <c r="BL67" s="2">
        <f t="shared" si="159"/>
        <v>106.73340308122569</v>
      </c>
      <c r="BM67" s="2">
        <f t="shared" si="160"/>
        <v>103.93904114971127</v>
      </c>
      <c r="BO67" s="2">
        <f t="shared" si="38"/>
        <v>104.73</v>
      </c>
      <c r="BP67" s="2">
        <f t="shared" si="39"/>
        <v>100.40300000000001</v>
      </c>
      <c r="BQ67" s="2">
        <f t="shared" si="40"/>
        <v>100.21299999999999</v>
      </c>
      <c r="BR67" s="2">
        <f t="shared" si="41"/>
        <v>101.226</v>
      </c>
      <c r="BS67" s="2">
        <f t="shared" si="42"/>
        <v>103.541</v>
      </c>
      <c r="BT67" s="2">
        <f t="shared" si="43"/>
        <v>108.61</v>
      </c>
      <c r="BU67" s="2">
        <f t="shared" si="44"/>
        <v>108.069</v>
      </c>
      <c r="BV67" s="2">
        <f t="shared" si="45"/>
        <v>106.60299999999999</v>
      </c>
      <c r="BW67" s="2">
        <f t="shared" si="46"/>
        <v>108.36199999999999</v>
      </c>
      <c r="BX67" s="2">
        <f t="shared" si="47"/>
        <v>101.95</v>
      </c>
      <c r="BY67" s="2">
        <f t="shared" si="48"/>
        <v>102.133</v>
      </c>
      <c r="BZ67" s="2">
        <f t="shared" si="49"/>
        <v>101.4</v>
      </c>
      <c r="CA67" s="2">
        <f t="shared" si="50"/>
        <v>104.42400000000001</v>
      </c>
      <c r="CB67" s="2">
        <f t="shared" si="51"/>
        <v>107.56699999999999</v>
      </c>
      <c r="CC67" s="2">
        <f t="shared" si="52"/>
        <v>105.883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100.83210452961674</v>
      </c>
      <c r="DL67" s="2">
        <f t="shared" si="221"/>
        <v>99.149024390243923</v>
      </c>
      <c r="DM67" s="2">
        <f t="shared" si="221"/>
        <v>98.315875641025627</v>
      </c>
      <c r="DN67" s="2">
        <f t="shared" si="221"/>
        <v>97.195571794871796</v>
      </c>
      <c r="DO67" s="2">
        <f t="shared" si="221"/>
        <v>101.90135507167086</v>
      </c>
      <c r="DP67" s="2">
        <f t="shared" si="221"/>
        <v>107.02066517124413</v>
      </c>
      <c r="DQ67" s="2">
        <f t="shared" si="221"/>
        <v>106.4948245614035</v>
      </c>
      <c r="DR67" s="2">
        <f t="shared" si="221"/>
        <v>107.04022552552553</v>
      </c>
      <c r="DS67" s="2">
        <f t="shared" si="221"/>
        <v>108.24507226890756</v>
      </c>
      <c r="DT67" s="2">
        <f t="shared" si="221"/>
        <v>103.31182882882882</v>
      </c>
      <c r="DU67" s="2">
        <f t="shared" si="221"/>
        <v>101.36637086834733</v>
      </c>
      <c r="DV67" s="2">
        <f t="shared" si="221"/>
        <v>101.84399193930773</v>
      </c>
      <c r="DW67" s="2">
        <f t="shared" si="221"/>
        <v>103.75861801801801</v>
      </c>
      <c r="DX67" s="2">
        <f t="shared" si="221"/>
        <v>107.13536302521007</v>
      </c>
      <c r="DY67" s="2">
        <f t="shared" si="221"/>
        <v>104.53313213012477</v>
      </c>
      <c r="EA67" s="2">
        <f t="shared" si="71"/>
        <v>97.273171684325874</v>
      </c>
      <c r="EB67" s="2">
        <f t="shared" si="72"/>
        <v>99.61121796385433</v>
      </c>
      <c r="EC67" s="2">
        <f t="shared" si="73"/>
        <v>99.638246115249956</v>
      </c>
      <c r="ED67" s="2">
        <f t="shared" si="74"/>
        <v>97.27072122804843</v>
      </c>
      <c r="EE67" s="2">
        <f t="shared" si="75"/>
        <v>98.346723302957656</v>
      </c>
      <c r="EF67" s="2">
        <f t="shared" si="76"/>
        <v>103.27791994137586</v>
      </c>
      <c r="EG67" s="2">
        <f t="shared" si="77"/>
        <v>105.53511210782752</v>
      </c>
      <c r="EH67" s="2">
        <f t="shared" si="78"/>
        <v>105.79517382330731</v>
      </c>
      <c r="EI67" s="2">
        <f t="shared" si="79"/>
        <v>107.94503355470115</v>
      </c>
      <c r="EJ67" s="2">
        <f t="shared" si="80"/>
        <v>101.65036780383797</v>
      </c>
      <c r="EK67" s="2">
        <f t="shared" si="81"/>
        <v>100.12849064318289</v>
      </c>
      <c r="EL67" s="2">
        <f t="shared" si="82"/>
        <v>100.63134847283573</v>
      </c>
      <c r="EM67" s="2">
        <f t="shared" si="83"/>
        <v>104.07719851292934</v>
      </c>
      <c r="EN67" s="2">
        <f t="shared" si="84"/>
        <v>106.21783367628316</v>
      </c>
      <c r="EO67" s="2">
        <f t="shared" si="85"/>
        <v>103.13999752498812</v>
      </c>
      <c r="EQ67" s="2">
        <f t="shared" si="86"/>
        <v>95.956238313429878</v>
      </c>
      <c r="ER67" s="2">
        <f t="shared" si="222"/>
        <v>98.187262402250838</v>
      </c>
      <c r="ES67" s="2">
        <f t="shared" si="222"/>
        <v>96.164433212590438</v>
      </c>
      <c r="ET67" s="2">
        <f t="shared" si="222"/>
        <v>95.934369848207098</v>
      </c>
      <c r="EU67" s="2">
        <f t="shared" si="222"/>
        <v>96.851247425105058</v>
      </c>
      <c r="EV67" s="2">
        <f t="shared" si="222"/>
        <v>101.30156986365301</v>
      </c>
      <c r="EW67" s="2">
        <f t="shared" si="222"/>
        <v>104.74530848231392</v>
      </c>
      <c r="EX67" s="2">
        <f t="shared" si="222"/>
        <v>105.56989577519067</v>
      </c>
      <c r="EY67" s="2">
        <f t="shared" si="222"/>
        <v>107.01380881142894</v>
      </c>
      <c r="EZ67" s="2">
        <f t="shared" si="222"/>
        <v>101.17363989939079</v>
      </c>
      <c r="FA67" s="2">
        <f t="shared" si="222"/>
        <v>102.01114266431439</v>
      </c>
      <c r="FB67" s="2">
        <f t="shared" si="222"/>
        <v>102.558930359158</v>
      </c>
      <c r="FC67" s="2">
        <f t="shared" si="222"/>
        <v>104.40784103238097</v>
      </c>
      <c r="FD67" s="2">
        <f t="shared" si="222"/>
        <v>104.6461241813102</v>
      </c>
      <c r="FE67" s="2">
        <f t="shared" si="222"/>
        <v>102.14068119225342</v>
      </c>
      <c r="FG67" s="2">
        <f t="shared" si="88"/>
        <v>0.48313342447341057</v>
      </c>
      <c r="FH67" s="2">
        <f t="shared" si="223"/>
        <v>0.4849329315592632</v>
      </c>
      <c r="FI67" s="2">
        <f t="shared" si="223"/>
        <v>0.46483716799777669</v>
      </c>
      <c r="FJ67" s="2">
        <f t="shared" si="223"/>
        <v>0.48524504270193736</v>
      </c>
      <c r="FK67" s="2">
        <f t="shared" si="223"/>
        <v>0.46122237085445411</v>
      </c>
      <c r="FL67" s="2">
        <f t="shared" si="223"/>
        <v>0.4597484488244637</v>
      </c>
      <c r="FM67" s="2">
        <f t="shared" si="223"/>
        <v>0.45430414529635538</v>
      </c>
      <c r="FN67" s="2">
        <f t="shared" si="223"/>
        <v>0.43828092847157135</v>
      </c>
      <c r="FO67" s="2">
        <f t="shared" si="223"/>
        <v>0.44317453497791831</v>
      </c>
      <c r="FP67" s="2">
        <f t="shared" si="223"/>
        <v>0.44294158313152132</v>
      </c>
      <c r="FQ67" s="2">
        <f t="shared" si="223"/>
        <v>0.44879333407798389</v>
      </c>
      <c r="FR67" s="2">
        <f t="shared" si="223"/>
        <v>0.44538634057116311</v>
      </c>
      <c r="FS67" s="2">
        <f t="shared" si="223"/>
        <v>0.44877013697076718</v>
      </c>
      <c r="FT67" s="2">
        <f t="shared" si="223"/>
        <v>0.43796215896161839</v>
      </c>
      <c r="FU67" s="2">
        <f t="shared" si="223"/>
        <v>0.42639292389649269</v>
      </c>
      <c r="FW67" s="2">
        <f t="shared" si="112"/>
        <v>7.8094773438583254E-5</v>
      </c>
      <c r="FX67" s="2">
        <f t="shared" si="164"/>
        <v>9.6600778640773714E-5</v>
      </c>
      <c r="FY67" s="2">
        <f t="shared" si="165"/>
        <v>8.7276010800376174E-5</v>
      </c>
      <c r="FZ67" s="2">
        <f t="shared" si="166"/>
        <v>9.6712872074019001E-5</v>
      </c>
      <c r="GA67" s="2">
        <f t="shared" si="167"/>
        <v>9.6338354203571175E-5</v>
      </c>
      <c r="GB67" s="2">
        <f t="shared" si="168"/>
        <v>9.9079013294536727E-5</v>
      </c>
      <c r="GC67" s="2">
        <f t="shared" si="169"/>
        <v>9.9685540875807309E-5</v>
      </c>
      <c r="GD67" s="2">
        <f t="shared" si="170"/>
        <v>1.0190349697802322E-4</v>
      </c>
      <c r="GE67" s="2">
        <f t="shared" si="171"/>
        <v>1.1999523121644762E-4</v>
      </c>
      <c r="GF67" s="2">
        <f t="shared" si="172"/>
        <v>1.1041921985229777E-4</v>
      </c>
      <c r="GG67" s="2">
        <f t="shared" si="173"/>
        <v>1.0931192369717591E-4</v>
      </c>
      <c r="GH67" s="2">
        <f t="shared" si="174"/>
        <v>9.3241458534678662E-5</v>
      </c>
      <c r="GI67" s="2">
        <f t="shared" si="175"/>
        <v>8.532139967102275E-5</v>
      </c>
      <c r="GJ67" s="2">
        <f t="shared" si="176"/>
        <v>7.4319979660841562E-5</v>
      </c>
      <c r="GK67" s="2">
        <f t="shared" si="177"/>
        <v>6.8289435140826661E-5</v>
      </c>
      <c r="GM67" s="86">
        <f t="shared" si="113"/>
        <v>9.3893216323860211E-3</v>
      </c>
      <c r="GN67" s="86">
        <f t="shared" si="178"/>
        <v>9.6728338666897725E-3</v>
      </c>
      <c r="GO67" s="86">
        <f t="shared" si="179"/>
        <v>6.6772849303624393E-3</v>
      </c>
      <c r="GP67" s="86">
        <f t="shared" si="180"/>
        <v>9.6207368930719319E-3</v>
      </c>
      <c r="GQ67" s="86">
        <f t="shared" si="181"/>
        <v>6.0980940719951165E-3</v>
      </c>
      <c r="GR67" s="86">
        <f t="shared" si="182"/>
        <v>5.9464035052396672E-3</v>
      </c>
      <c r="GS67" s="86">
        <f t="shared" si="183"/>
        <v>5.2714186812415752E-3</v>
      </c>
      <c r="GT67" s="86">
        <f t="shared" si="184"/>
        <v>3.6436702156756378E-3</v>
      </c>
      <c r="GU67" s="86">
        <f t="shared" si="185"/>
        <v>3.9340535361666136E-3</v>
      </c>
      <c r="GV67" s="86">
        <f t="shared" si="186"/>
        <v>4.1421378722707796E-3</v>
      </c>
      <c r="GW67" s="86">
        <f t="shared" si="187"/>
        <v>4.4456480761429227E-3</v>
      </c>
      <c r="GX67" s="86">
        <f t="shared" si="188"/>
        <v>4.4154148397485288E-3</v>
      </c>
      <c r="GY67" s="86">
        <f t="shared" si="189"/>
        <v>4.6087173107378998E-3</v>
      </c>
      <c r="GZ67" s="86">
        <f t="shared" si="190"/>
        <v>3.4208459909088355E-3</v>
      </c>
      <c r="HA67" s="86">
        <f t="shared" si="191"/>
        <v>2.4386691997812862E-3</v>
      </c>
      <c r="HC67" s="86">
        <f t="shared" si="145"/>
        <v>2.0655628790703636E-9</v>
      </c>
      <c r="HD67" s="86">
        <f t="shared" si="192"/>
        <v>3.4108197181015423E-9</v>
      </c>
      <c r="HE67" s="86">
        <f t="shared" si="193"/>
        <v>9.5794456295341736E-11</v>
      </c>
      <c r="HF67" s="86">
        <f t="shared" si="194"/>
        <v>1.5623855562682847E-10</v>
      </c>
      <c r="HG67" s="86">
        <f t="shared" si="195"/>
        <v>5.7092611586363154E-11</v>
      </c>
      <c r="HH67" s="86">
        <f t="shared" si="196"/>
        <v>1.0616977778121359E-10</v>
      </c>
      <c r="HI67" s="86">
        <f t="shared" si="197"/>
        <v>1.2802566571375599E-12</v>
      </c>
      <c r="HJ67" s="86">
        <f t="shared" si="198"/>
        <v>6.583985395736301E-11</v>
      </c>
      <c r="HK67" s="86">
        <f t="shared" si="199"/>
        <v>5.9131621772070175E-12</v>
      </c>
      <c r="HL67" s="86">
        <f t="shared" si="200"/>
        <v>1.9087036816641789E-11</v>
      </c>
      <c r="HM67" s="86">
        <f t="shared" si="201"/>
        <v>2.281807480828462E-11</v>
      </c>
      <c r="HN67" s="86">
        <f t="shared" si="202"/>
        <v>1.0229822590907964E-11</v>
      </c>
      <c r="HO67" s="86">
        <f t="shared" si="203"/>
        <v>1.259112417114587E-11</v>
      </c>
      <c r="HP67" s="86">
        <f t="shared" si="204"/>
        <v>5.5608714592776963E-13</v>
      </c>
      <c r="HQ67" s="86">
        <f t="shared" si="205"/>
        <v>1.2591781243390664E-13</v>
      </c>
      <c r="HS67" s="86">
        <f t="shared" si="114"/>
        <v>3.3197994520656629E-53</v>
      </c>
      <c r="HT67" s="86">
        <f t="shared" si="206"/>
        <v>6.3934724755430532E-51</v>
      </c>
      <c r="HU67" s="86">
        <f t="shared" si="207"/>
        <v>7.8402120124962323E-63</v>
      </c>
      <c r="HV67" s="86">
        <f t="shared" si="208"/>
        <v>1.1696711657021812E-61</v>
      </c>
      <c r="HW67" s="86">
        <f t="shared" si="209"/>
        <v>4.8105014511358683E-64</v>
      </c>
      <c r="HX67" s="86">
        <f t="shared" si="210"/>
        <v>7.5005068076419026E-62</v>
      </c>
      <c r="HY67" s="86">
        <f t="shared" si="211"/>
        <v>1.9607056347515702E-76</v>
      </c>
      <c r="HZ67" s="86">
        <f t="shared" si="212"/>
        <v>2.3981950865830771E-63</v>
      </c>
      <c r="IA67" s="86">
        <f t="shared" si="213"/>
        <v>1.9306979150484503E-71</v>
      </c>
      <c r="IB67" s="86">
        <f t="shared" si="214"/>
        <v>1.3882229513033149E-67</v>
      </c>
      <c r="IC67" s="86">
        <f t="shared" si="215"/>
        <v>8.0344926571122175E-69</v>
      </c>
      <c r="ID67" s="86">
        <f t="shared" si="216"/>
        <v>6.7309356369812237E-69</v>
      </c>
      <c r="IE67" s="86">
        <f t="shared" si="217"/>
        <v>7.0746852092841397E-69</v>
      </c>
      <c r="IF67" s="86">
        <f t="shared" si="218"/>
        <v>3.6995104784311306E-44</v>
      </c>
      <c r="IG67" s="86">
        <f t="shared" si="219"/>
        <v>2.1969726602945028E-31</v>
      </c>
      <c r="II67" s="86">
        <f t="shared" si="115"/>
        <v>1.4640457343865149E-173</v>
      </c>
      <c r="IJ67" s="86">
        <f t="shared" si="116"/>
        <v>7.3164396162467272E-165</v>
      </c>
      <c r="IK67" s="86">
        <f t="shared" si="117"/>
        <v>2.7753013907418353E-206</v>
      </c>
      <c r="IL67" s="86">
        <f t="shared" si="118"/>
        <v>1.5550273717689265E-207</v>
      </c>
      <c r="IM67" s="86">
        <f t="shared" si="119"/>
        <v>2.0200558017340524E-212</v>
      </c>
      <c r="IN67" s="86">
        <f t="shared" si="120"/>
        <v>4.4973970894287392E-201</v>
      </c>
      <c r="IO67" s="86">
        <f t="shared" si="121"/>
        <v>1.875784655405426E-244</v>
      </c>
      <c r="IP67" s="86">
        <f t="shared" si="122"/>
        <v>7.6403926731071108E-204</v>
      </c>
      <c r="IQ67" s="86">
        <f t="shared" si="123"/>
        <v>2.4587439043090791E-232</v>
      </c>
      <c r="IR67" s="86">
        <f t="shared" si="124"/>
        <v>1.4959751583137895E-216</v>
      </c>
      <c r="IS67" s="86">
        <f t="shared" si="125"/>
        <v>5.0319743566658009E-225</v>
      </c>
      <c r="IT67" s="86">
        <f t="shared" si="126"/>
        <v>5.3003710060937465E-225</v>
      </c>
      <c r="IU67" s="86">
        <f t="shared" si="127"/>
        <v>2.1178828041902484E-227</v>
      </c>
      <c r="IV67" s="86">
        <f t="shared" si="128"/>
        <v>2.9703995798232171E-169</v>
      </c>
      <c r="IW67" s="86">
        <f t="shared" si="129"/>
        <v>1.230810687983524E-147</v>
      </c>
      <c r="IY67" s="86">
        <f t="shared" si="130"/>
        <v>9.3893236979488998E-3</v>
      </c>
      <c r="IZ67" s="86">
        <f t="shared" si="131"/>
        <v>9.6728372775094912E-3</v>
      </c>
      <c r="JA67" s="86">
        <f t="shared" si="132"/>
        <v>6.6772850261568959E-3</v>
      </c>
      <c r="JB67" s="86">
        <f t="shared" si="133"/>
        <v>9.620737049310487E-3</v>
      </c>
      <c r="JC67" s="86">
        <f t="shared" si="134"/>
        <v>6.0980941290877284E-3</v>
      </c>
      <c r="JD67" s="86">
        <f t="shared" si="135"/>
        <v>5.9464036114094451E-3</v>
      </c>
      <c r="JE67" s="86">
        <f t="shared" si="136"/>
        <v>5.2714186825218315E-3</v>
      </c>
      <c r="JF67" s="86">
        <f t="shared" si="137"/>
        <v>3.6436702815154918E-3</v>
      </c>
      <c r="JG67" s="86">
        <f t="shared" si="138"/>
        <v>3.9340535420797759E-3</v>
      </c>
      <c r="JH67" s="86">
        <f t="shared" si="139"/>
        <v>4.1421378913578163E-3</v>
      </c>
      <c r="JI67" s="86">
        <f t="shared" si="140"/>
        <v>4.4456480989609973E-3</v>
      </c>
      <c r="JJ67" s="86">
        <f t="shared" si="141"/>
        <v>4.415414849978351E-3</v>
      </c>
      <c r="JK67" s="86">
        <f t="shared" si="142"/>
        <v>4.6087173233290242E-3</v>
      </c>
      <c r="JL67" s="86">
        <f t="shared" si="143"/>
        <v>3.4208459914649228E-3</v>
      </c>
      <c r="JM67" s="86">
        <f t="shared" si="144"/>
        <v>2.4386691999072042E-3</v>
      </c>
    </row>
    <row r="68" spans="2:273" x14ac:dyDescent="0.25">
      <c r="B68" s="2">
        <v>41</v>
      </c>
      <c r="C68" s="37">
        <v>103.73</v>
      </c>
      <c r="D68" s="37">
        <v>106.694</v>
      </c>
      <c r="E68" s="37">
        <v>102.23</v>
      </c>
      <c r="F68" s="37">
        <v>103.081</v>
      </c>
      <c r="G68" s="37">
        <v>102.492</v>
      </c>
      <c r="H68" s="37">
        <v>107.542</v>
      </c>
      <c r="I68" s="37">
        <v>106.879</v>
      </c>
      <c r="J68" s="37">
        <v>106.29300000000001</v>
      </c>
      <c r="K68" s="37">
        <v>108.328</v>
      </c>
      <c r="L68" s="37">
        <v>105.033</v>
      </c>
      <c r="M68" s="37">
        <v>101.633</v>
      </c>
      <c r="N68" s="37">
        <v>101.983</v>
      </c>
      <c r="O68" s="37">
        <v>106.864</v>
      </c>
      <c r="P68" s="37">
        <v>111.117</v>
      </c>
      <c r="Q68" s="37">
        <v>104.35</v>
      </c>
      <c r="S68" s="4">
        <f t="shared" si="8"/>
        <v>107.49084258464826</v>
      </c>
      <c r="T68" s="4">
        <f t="shared" si="9"/>
        <v>108.53485764818834</v>
      </c>
      <c r="U68" s="4">
        <f t="shared" si="10"/>
        <v>105.53207940457291</v>
      </c>
      <c r="V68" s="4">
        <f t="shared" si="11"/>
        <v>106.24748690147109</v>
      </c>
      <c r="W68" s="4">
        <f t="shared" si="12"/>
        <v>106.30115347725625</v>
      </c>
      <c r="X68" s="4">
        <f t="shared" si="13"/>
        <v>111.07719797184562</v>
      </c>
      <c r="Y68" s="4">
        <f t="shared" si="14"/>
        <v>111.55015934134528</v>
      </c>
      <c r="Z68" s="4">
        <f t="shared" si="15"/>
        <v>110.67990623830394</v>
      </c>
      <c r="AA68" s="4">
        <f t="shared" si="16"/>
        <v>112.37113147263015</v>
      </c>
      <c r="AB68" s="4">
        <f t="shared" si="17"/>
        <v>106.86871190383981</v>
      </c>
      <c r="AC68" s="4">
        <f t="shared" si="18"/>
        <v>105.41305273675539</v>
      </c>
      <c r="AD68" s="4">
        <f t="shared" si="19"/>
        <v>105.76789895869913</v>
      </c>
      <c r="AE68" s="4">
        <f t="shared" si="20"/>
        <v>108.50749744687204</v>
      </c>
      <c r="AF68" s="4">
        <f t="shared" si="21"/>
        <v>109.96569945563709</v>
      </c>
      <c r="AG68" s="4">
        <f t="shared" si="22"/>
        <v>106.00529571064233</v>
      </c>
      <c r="AI68" s="4">
        <f t="shared" si="23"/>
        <v>-3.7608425846482589</v>
      </c>
      <c r="AJ68" s="4">
        <f t="shared" si="24"/>
        <v>-1.840857648188333</v>
      </c>
      <c r="AK68" s="4">
        <f t="shared" si="25"/>
        <v>-3.3020794045729076</v>
      </c>
      <c r="AL68" s="4">
        <f t="shared" si="26"/>
        <v>-3.1664869014710888</v>
      </c>
      <c r="AM68" s="4">
        <f t="shared" si="27"/>
        <v>-3.8091534772562454</v>
      </c>
      <c r="AN68" s="4">
        <f t="shared" si="28"/>
        <v>-3.5351979718456192</v>
      </c>
      <c r="AO68" s="4">
        <f t="shared" si="29"/>
        <v>-4.6711593413452732</v>
      </c>
      <c r="AP68" s="4">
        <f t="shared" si="30"/>
        <v>-4.3869062383039363</v>
      </c>
      <c r="AQ68" s="4">
        <f t="shared" si="31"/>
        <v>-4.0431314726301508</v>
      </c>
      <c r="AR68" s="4">
        <f t="shared" si="32"/>
        <v>-1.8357119038398082</v>
      </c>
      <c r="AS68" s="4">
        <f t="shared" si="33"/>
        <v>-3.780052736755394</v>
      </c>
      <c r="AT68" s="4">
        <f t="shared" si="34"/>
        <v>-3.7848989586991308</v>
      </c>
      <c r="AU68" s="4">
        <f t="shared" si="35"/>
        <v>-1.6434974468720327</v>
      </c>
      <c r="AV68" s="4">
        <f t="shared" si="220"/>
        <v>1.1513005443629112</v>
      </c>
      <c r="AW68" s="4">
        <f t="shared" si="220"/>
        <v>-1.6552957106423349</v>
      </c>
      <c r="AY68" s="2">
        <f t="shared" si="96"/>
        <v>99.013421862845618</v>
      </c>
      <c r="AZ68" s="2">
        <f t="shared" si="147"/>
        <v>99.3557731890144</v>
      </c>
      <c r="BA68" s="2">
        <f t="shared" si="148"/>
        <v>98.918952283918856</v>
      </c>
      <c r="BB68" s="2">
        <f t="shared" si="149"/>
        <v>97.200429071949046</v>
      </c>
      <c r="BC68" s="2">
        <f t="shared" si="150"/>
        <v>100.14128313968016</v>
      </c>
      <c r="BD68" s="2">
        <f t="shared" si="151"/>
        <v>105.13714019239804</v>
      </c>
      <c r="BE68" s="2">
        <f t="shared" si="152"/>
        <v>105.94293043249139</v>
      </c>
      <c r="BF68" s="2">
        <f t="shared" si="153"/>
        <v>106.45195992379662</v>
      </c>
      <c r="BG68" s="2">
        <f t="shared" si="154"/>
        <v>108.10648162019478</v>
      </c>
      <c r="BH68" s="2">
        <f t="shared" si="155"/>
        <v>102.49783845564897</v>
      </c>
      <c r="BI68" s="2">
        <f t="shared" si="156"/>
        <v>100.7535615302162</v>
      </c>
      <c r="BJ68" s="2">
        <f t="shared" si="157"/>
        <v>101.22965009482084</v>
      </c>
      <c r="BK68" s="2">
        <f t="shared" si="158"/>
        <v>103.86917540772254</v>
      </c>
      <c r="BL68" s="2">
        <f t="shared" si="159"/>
        <v>106.72603376363925</v>
      </c>
      <c r="BM68" s="2">
        <f t="shared" si="160"/>
        <v>103.92634864456623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102.492</v>
      </c>
      <c r="BT68" s="2">
        <f t="shared" si="43"/>
        <v>107.542</v>
      </c>
      <c r="BU68" s="2">
        <f t="shared" si="44"/>
        <v>106.879</v>
      </c>
      <c r="BV68" s="2">
        <f t="shared" si="45"/>
        <v>106.29300000000001</v>
      </c>
      <c r="BW68" s="2">
        <f t="shared" si="46"/>
        <v>108.328</v>
      </c>
      <c r="BX68" s="2">
        <f t="shared" si="47"/>
        <v>105.033</v>
      </c>
      <c r="BY68" s="2">
        <f t="shared" si="48"/>
        <v>101.633</v>
      </c>
      <c r="BZ68" s="2">
        <f t="shared" si="49"/>
        <v>101.983</v>
      </c>
      <c r="CA68" s="2">
        <f t="shared" si="50"/>
        <v>106.864</v>
      </c>
      <c r="CB68" s="2">
        <f t="shared" si="51"/>
        <v>111.117</v>
      </c>
      <c r="CC68" s="2">
        <f t="shared" si="52"/>
        <v>104.35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100.9334292682927</v>
      </c>
      <c r="DL68" s="2">
        <f t="shared" si="221"/>
        <v>99.259915853658555</v>
      </c>
      <c r="DM68" s="2">
        <f t="shared" si="221"/>
        <v>98.414620782726033</v>
      </c>
      <c r="DN68" s="2">
        <f t="shared" si="221"/>
        <v>97.282790823211883</v>
      </c>
      <c r="DO68" s="2">
        <f t="shared" si="221"/>
        <v>101.96072874493927</v>
      </c>
      <c r="DP68" s="2">
        <f t="shared" si="221"/>
        <v>107.02799190283402</v>
      </c>
      <c r="DQ68" s="2">
        <f t="shared" si="221"/>
        <v>106.47341678520625</v>
      </c>
      <c r="DR68" s="2">
        <f t="shared" si="221"/>
        <v>107.15643183183184</v>
      </c>
      <c r="DS68" s="2">
        <f t="shared" si="221"/>
        <v>108.41411428571429</v>
      </c>
      <c r="DT68" s="2">
        <f t="shared" si="221"/>
        <v>103.3629144144144</v>
      </c>
      <c r="DU68" s="2">
        <f t="shared" si="221"/>
        <v>101.43376190476189</v>
      </c>
      <c r="DV68" s="2">
        <f t="shared" si="221"/>
        <v>101.87609957325746</v>
      </c>
      <c r="DW68" s="2">
        <f t="shared" si="221"/>
        <v>103.82334234234234</v>
      </c>
      <c r="DX68" s="2">
        <f t="shared" si="221"/>
        <v>107.30860056022408</v>
      </c>
      <c r="DY68" s="2">
        <f t="shared" si="221"/>
        <v>104.65739048573974</v>
      </c>
      <c r="EA68" s="2">
        <f t="shared" si="71"/>
        <v>97.14031121666055</v>
      </c>
      <c r="EB68" s="2">
        <f t="shared" si="72"/>
        <v>99.448920715648001</v>
      </c>
      <c r="EC68" s="2">
        <f t="shared" si="73"/>
        <v>99.4491658733414</v>
      </c>
      <c r="ED68" s="2">
        <f t="shared" si="74"/>
        <v>97.121020470653335</v>
      </c>
      <c r="EE68" s="2">
        <f t="shared" si="75"/>
        <v>98.203226961402564</v>
      </c>
      <c r="EF68" s="2">
        <f t="shared" si="76"/>
        <v>103.11113996519192</v>
      </c>
      <c r="EG68" s="2">
        <f t="shared" si="77"/>
        <v>105.36197187286554</v>
      </c>
      <c r="EH68" s="2">
        <f t="shared" si="78"/>
        <v>105.62857681013506</v>
      </c>
      <c r="EI68" s="2">
        <f t="shared" si="79"/>
        <v>107.75422585343121</v>
      </c>
      <c r="EJ68" s="2">
        <f t="shared" si="80"/>
        <v>101.50573922056387</v>
      </c>
      <c r="EK68" s="2">
        <f t="shared" si="81"/>
        <v>99.9911789589558</v>
      </c>
      <c r="EL68" s="2">
        <f t="shared" si="82"/>
        <v>100.49508028466795</v>
      </c>
      <c r="EM68" s="2">
        <f t="shared" si="83"/>
        <v>103.9204546567223</v>
      </c>
      <c r="EN68" s="2">
        <f t="shared" si="84"/>
        <v>106.04447951701516</v>
      </c>
      <c r="EO68" s="2">
        <f t="shared" si="85"/>
        <v>103.02960689195623</v>
      </c>
      <c r="EQ68" s="2">
        <f t="shared" si="86"/>
        <v>95.844219583015729</v>
      </c>
      <c r="ER68" s="2">
        <f t="shared" si="222"/>
        <v>98.048284036943585</v>
      </c>
      <c r="ES68" s="2">
        <f t="shared" si="222"/>
        <v>96.030593971892046</v>
      </c>
      <c r="ET68" s="2">
        <f t="shared" si="222"/>
        <v>95.806409961868468</v>
      </c>
      <c r="EU68" s="2">
        <f t="shared" si="222"/>
        <v>96.732310982221804</v>
      </c>
      <c r="EV68" s="2">
        <f t="shared" si="222"/>
        <v>101.16811143592275</v>
      </c>
      <c r="EW68" s="2">
        <f t="shared" si="222"/>
        <v>104.5849731526518</v>
      </c>
      <c r="EX68" s="2">
        <f t="shared" si="222"/>
        <v>105.40701001926935</v>
      </c>
      <c r="EY68" s="2">
        <f t="shared" si="222"/>
        <v>106.83853394262853</v>
      </c>
      <c r="EZ68" s="2">
        <f t="shared" si="222"/>
        <v>101.03628467432065</v>
      </c>
      <c r="FA68" s="2">
        <f t="shared" si="222"/>
        <v>101.84220184007971</v>
      </c>
      <c r="FB68" s="2">
        <f t="shared" si="222"/>
        <v>102.39104374595627</v>
      </c>
      <c r="FC68" s="2">
        <f t="shared" si="222"/>
        <v>104.24570199619049</v>
      </c>
      <c r="FD68" s="2">
        <f t="shared" si="222"/>
        <v>104.49785723380849</v>
      </c>
      <c r="FE68" s="2">
        <f t="shared" si="222"/>
        <v>102.04684828915184</v>
      </c>
      <c r="FG68" s="2">
        <f t="shared" si="88"/>
        <v>0.50615256283581977</v>
      </c>
      <c r="FH68" s="2">
        <f t="shared" si="223"/>
        <v>0.50795354842504326</v>
      </c>
      <c r="FI68" s="2">
        <f t="shared" si="223"/>
        <v>0.48780729569267467</v>
      </c>
      <c r="FJ68" s="2">
        <f t="shared" si="223"/>
        <v>0.50826585521199963</v>
      </c>
      <c r="FK68" s="2">
        <f t="shared" si="223"/>
        <v>0.48417547998160171</v>
      </c>
      <c r="FL68" s="2">
        <f t="shared" si="223"/>
        <v>0.4826939225335391</v>
      </c>
      <c r="FM68" s="2">
        <f t="shared" si="223"/>
        <v>0.47721791636652894</v>
      </c>
      <c r="FN68" s="2">
        <f t="shared" si="223"/>
        <v>0.46106936948716976</v>
      </c>
      <c r="FO68" s="2">
        <f t="shared" si="223"/>
        <v>0.46600633124089436</v>
      </c>
      <c r="FP68" s="2">
        <f t="shared" si="223"/>
        <v>0.46577141688570994</v>
      </c>
      <c r="FQ68" s="2">
        <f t="shared" si="223"/>
        <v>0.47166939990894913</v>
      </c>
      <c r="FR68" s="2">
        <f t="shared" si="223"/>
        <v>0.46823626583719297</v>
      </c>
      <c r="FS68" s="2">
        <f t="shared" si="223"/>
        <v>0.47164603213355816</v>
      </c>
      <c r="FT68" s="2">
        <f t="shared" si="223"/>
        <v>0.46074762064971997</v>
      </c>
      <c r="FU68" s="2">
        <f t="shared" si="223"/>
        <v>0.44905739164126424</v>
      </c>
      <c r="FW68" s="2">
        <f t="shared" si="112"/>
        <v>8.5628571144571159E-5</v>
      </c>
      <c r="FX68" s="2">
        <f t="shared" si="164"/>
        <v>1.0591966035271747E-4</v>
      </c>
      <c r="FY68" s="2">
        <f t="shared" si="165"/>
        <v>9.569543711117943E-5</v>
      </c>
      <c r="FZ68" s="2">
        <f t="shared" si="166"/>
        <v>1.0604256606593164E-4</v>
      </c>
      <c r="GA68" s="2">
        <f t="shared" si="167"/>
        <v>1.0563192303527799E-4</v>
      </c>
      <c r="GB68" s="2">
        <f t="shared" si="168"/>
        <v>1.0863693931619626E-4</v>
      </c>
      <c r="GC68" s="2">
        <f t="shared" si="169"/>
        <v>1.0930197083141708E-4</v>
      </c>
      <c r="GD68" s="2">
        <f t="shared" si="170"/>
        <v>1.1173386403950835E-4</v>
      </c>
      <c r="GE68" s="2">
        <f t="shared" si="171"/>
        <v>1.3157063148686539E-4</v>
      </c>
      <c r="GF68" s="2">
        <f t="shared" si="172"/>
        <v>1.2107097722835617E-4</v>
      </c>
      <c r="GG68" s="2">
        <f t="shared" si="173"/>
        <v>1.1985687687576261E-4</v>
      </c>
      <c r="GH68" s="2">
        <f t="shared" si="174"/>
        <v>1.0223630656579708E-4</v>
      </c>
      <c r="GI68" s="2">
        <f t="shared" si="175"/>
        <v>9.3552284313590996E-5</v>
      </c>
      <c r="GJ68" s="2">
        <f t="shared" si="176"/>
        <v>8.1489652934116474E-5</v>
      </c>
      <c r="GK68" s="2">
        <f t="shared" si="177"/>
        <v>7.4877383333589624E-5</v>
      </c>
      <c r="GM68" s="86">
        <f t="shared" si="113"/>
        <v>1.3723139392873797E-2</v>
      </c>
      <c r="GN68" s="86">
        <f t="shared" si="178"/>
        <v>1.4130808571711579E-2</v>
      </c>
      <c r="GO68" s="86">
        <f t="shared" si="179"/>
        <v>1.0065070003479911E-2</v>
      </c>
      <c r="GP68" s="86">
        <f t="shared" si="180"/>
        <v>1.4283411321556241E-2</v>
      </c>
      <c r="GQ68" s="86">
        <f t="shared" si="181"/>
        <v>9.3556218719531292E-3</v>
      </c>
      <c r="GR68" s="86">
        <f t="shared" si="182"/>
        <v>9.1177496671414424E-3</v>
      </c>
      <c r="GS68" s="86">
        <f t="shared" si="183"/>
        <v>8.1869786439776014E-3</v>
      </c>
      <c r="GT68" s="86">
        <f t="shared" si="184"/>
        <v>5.8472330279349038E-3</v>
      </c>
      <c r="GU68" s="86">
        <f t="shared" si="185"/>
        <v>6.3581165470579393E-3</v>
      </c>
      <c r="GV68" s="86">
        <f t="shared" si="186"/>
        <v>6.5356957488974148E-3</v>
      </c>
      <c r="GW68" s="86">
        <f t="shared" si="187"/>
        <v>7.1402539814511817E-3</v>
      </c>
      <c r="GX68" s="86">
        <f t="shared" si="188"/>
        <v>6.9090427977202143E-3</v>
      </c>
      <c r="GY68" s="86">
        <f t="shared" si="189"/>
        <v>7.2756921782894607E-3</v>
      </c>
      <c r="GZ68" s="86">
        <f t="shared" si="190"/>
        <v>5.6155108376912712E-3</v>
      </c>
      <c r="HA68" s="86">
        <f t="shared" si="191"/>
        <v>4.1570074261089883E-3</v>
      </c>
      <c r="HC68" s="86">
        <f t="shared" si="145"/>
        <v>4.9776535516835404E-9</v>
      </c>
      <c r="HD68" s="86">
        <f t="shared" si="192"/>
        <v>8.1020975492285887E-9</v>
      </c>
      <c r="HE68" s="86">
        <f t="shared" si="193"/>
        <v>2.724076389330606E-10</v>
      </c>
      <c r="HF68" s="86">
        <f t="shared" si="194"/>
        <v>4.4557644083649336E-10</v>
      </c>
      <c r="HG68" s="86">
        <f t="shared" si="195"/>
        <v>1.6881880354476079E-10</v>
      </c>
      <c r="HH68" s="86">
        <f t="shared" si="196"/>
        <v>3.0140957879251895E-10</v>
      </c>
      <c r="HI68" s="86">
        <f t="shared" si="197"/>
        <v>4.5196665442909237E-12</v>
      </c>
      <c r="HJ68" s="86">
        <f t="shared" si="198"/>
        <v>1.9101411559023529E-10</v>
      </c>
      <c r="HK68" s="86">
        <f t="shared" si="199"/>
        <v>1.9984553309017164E-11</v>
      </c>
      <c r="HL68" s="86">
        <f t="shared" si="200"/>
        <v>5.9525408094843352E-11</v>
      </c>
      <c r="HM68" s="86">
        <f t="shared" si="201"/>
        <v>7.2333490094186826E-11</v>
      </c>
      <c r="HN68" s="86">
        <f t="shared" si="202"/>
        <v>3.2415667780925315E-11</v>
      </c>
      <c r="HO68" s="86">
        <f t="shared" si="203"/>
        <v>3.9514536782333952E-11</v>
      </c>
      <c r="HP68" s="86">
        <f t="shared" si="204"/>
        <v>2.0665235601761589E-12</v>
      </c>
      <c r="HQ68" s="86">
        <f t="shared" si="205"/>
        <v>5.0148460757928917E-13</v>
      </c>
      <c r="HS68" s="86">
        <f t="shared" si="114"/>
        <v>7.5159137496371296E-52</v>
      </c>
      <c r="HT68" s="86">
        <f t="shared" si="206"/>
        <v>1.3363222287178279E-49</v>
      </c>
      <c r="HU68" s="86">
        <f t="shared" si="207"/>
        <v>3.3365369174576394E-61</v>
      </c>
      <c r="HV68" s="86">
        <f t="shared" si="208"/>
        <v>5.0587649393677558E-60</v>
      </c>
      <c r="HW68" s="86">
        <f t="shared" si="209"/>
        <v>2.3407248572581308E-62</v>
      </c>
      <c r="HX68" s="86">
        <f t="shared" si="210"/>
        <v>3.1053389488379615E-60</v>
      </c>
      <c r="HY68" s="86">
        <f t="shared" si="211"/>
        <v>1.9149247197613631E-74</v>
      </c>
      <c r="HZ68" s="86">
        <f t="shared" si="212"/>
        <v>1.0794382716565236E-61</v>
      </c>
      <c r="IA68" s="86">
        <f t="shared" si="213"/>
        <v>1.5758153842303255E-69</v>
      </c>
      <c r="IB68" s="86">
        <f t="shared" si="214"/>
        <v>8.3145933263126025E-66</v>
      </c>
      <c r="IC68" s="86">
        <f t="shared" si="215"/>
        <v>5.3932261936482782E-67</v>
      </c>
      <c r="ID68" s="86">
        <f t="shared" si="216"/>
        <v>4.2151326854284864E-67</v>
      </c>
      <c r="IE68" s="86">
        <f t="shared" si="217"/>
        <v>4.3524057183093882E-67</v>
      </c>
      <c r="IF68" s="86">
        <f t="shared" si="218"/>
        <v>4.7416784589981079E-43</v>
      </c>
      <c r="IG68" s="86">
        <f t="shared" si="219"/>
        <v>1.2571268165094758E-30</v>
      </c>
      <c r="II68" s="86">
        <f t="shared" si="115"/>
        <v>3.0886244499118509E-170</v>
      </c>
      <c r="IJ68" s="86">
        <f t="shared" si="116"/>
        <v>1.2369839242227991E-161</v>
      </c>
      <c r="IK68" s="86">
        <f t="shared" si="117"/>
        <v>2.8045661326016647E-202</v>
      </c>
      <c r="IL68" s="86">
        <f t="shared" si="118"/>
        <v>1.8422365420857274E-203</v>
      </c>
      <c r="IM68" s="86">
        <f t="shared" si="119"/>
        <v>2.978645085569886E-208</v>
      </c>
      <c r="IN68" s="86">
        <f t="shared" si="120"/>
        <v>4.0633301483070221E-197</v>
      </c>
      <c r="IO68" s="86">
        <f t="shared" si="121"/>
        <v>1.2411836353050328E-239</v>
      </c>
      <c r="IP68" s="86">
        <f t="shared" si="122"/>
        <v>8.0583888212309108E-200</v>
      </c>
      <c r="IQ68" s="86">
        <f t="shared" si="123"/>
        <v>1.159110243714554E-227</v>
      </c>
      <c r="IR68" s="86">
        <f t="shared" si="124"/>
        <v>3.080969556244452E-212</v>
      </c>
      <c r="IS68" s="86">
        <f t="shared" si="125"/>
        <v>1.5165125851924452E-220</v>
      </c>
      <c r="IT68" s="86">
        <f t="shared" si="126"/>
        <v>1.3384283307529556E-220</v>
      </c>
      <c r="IU68" s="86">
        <f t="shared" si="127"/>
        <v>5.4145409636481463E-223</v>
      </c>
      <c r="IV68" s="86">
        <f t="shared" si="128"/>
        <v>4.9755209633615781E-166</v>
      </c>
      <c r="IW68" s="86">
        <f t="shared" si="129"/>
        <v>7.4698435234910536E-145</v>
      </c>
      <c r="IY68" s="86">
        <f t="shared" si="130"/>
        <v>1.3723144370527348E-2</v>
      </c>
      <c r="IZ68" s="86">
        <f t="shared" si="131"/>
        <v>1.4130816673809127E-2</v>
      </c>
      <c r="JA68" s="86">
        <f t="shared" si="132"/>
        <v>1.006507027588755E-2</v>
      </c>
      <c r="JB68" s="86">
        <f t="shared" si="133"/>
        <v>1.4283411767132681E-2</v>
      </c>
      <c r="JC68" s="86">
        <f t="shared" si="134"/>
        <v>9.3556220407719319E-3</v>
      </c>
      <c r="JD68" s="86">
        <f t="shared" si="135"/>
        <v>9.117749968551022E-3</v>
      </c>
      <c r="JE68" s="86">
        <f t="shared" si="136"/>
        <v>8.1869786484972673E-3</v>
      </c>
      <c r="JF68" s="86">
        <f t="shared" si="137"/>
        <v>5.8472332189490198E-3</v>
      </c>
      <c r="JG68" s="86">
        <f t="shared" si="138"/>
        <v>6.3581165670424924E-3</v>
      </c>
      <c r="JH68" s="86">
        <f t="shared" si="139"/>
        <v>6.5356958084228228E-3</v>
      </c>
      <c r="JI68" s="86">
        <f t="shared" si="140"/>
        <v>7.1402540537846716E-3</v>
      </c>
      <c r="JJ68" s="86">
        <f t="shared" si="141"/>
        <v>6.9090428301358817E-3</v>
      </c>
      <c r="JK68" s="86">
        <f t="shared" si="142"/>
        <v>7.2756922178039973E-3</v>
      </c>
      <c r="JL68" s="86">
        <f t="shared" si="143"/>
        <v>5.6155108397577943E-3</v>
      </c>
      <c r="JM68" s="86">
        <f t="shared" si="144"/>
        <v>4.1570074266104725E-3</v>
      </c>
    </row>
    <row r="69" spans="2:273" x14ac:dyDescent="0.25">
      <c r="B69" s="2">
        <v>42</v>
      </c>
      <c r="C69" s="37">
        <v>108.619</v>
      </c>
      <c r="D69" s="37">
        <v>105.742</v>
      </c>
      <c r="E69" s="37">
        <v>105.607</v>
      </c>
      <c r="F69" s="37">
        <v>103.661</v>
      </c>
      <c r="G69" s="37">
        <v>104.41</v>
      </c>
      <c r="H69" s="37">
        <v>110.30500000000001</v>
      </c>
      <c r="I69" s="37">
        <v>110.741</v>
      </c>
      <c r="J69" s="37">
        <v>107.672</v>
      </c>
      <c r="K69" s="37">
        <v>109.31</v>
      </c>
      <c r="L69" s="37">
        <v>105.833</v>
      </c>
      <c r="M69" s="37">
        <v>102.033</v>
      </c>
      <c r="N69" s="37">
        <v>103.25</v>
      </c>
      <c r="O69" s="37">
        <v>107.864</v>
      </c>
      <c r="P69" s="37">
        <v>112.617</v>
      </c>
      <c r="Q69" s="37">
        <v>106.967</v>
      </c>
      <c r="S69" s="4">
        <f t="shared" si="8"/>
        <v>110.56864241189496</v>
      </c>
      <c r="T69" s="4">
        <f t="shared" si="9"/>
        <v>111.94692046272841</v>
      </c>
      <c r="U69" s="4">
        <f t="shared" si="10"/>
        <v>108.25942232534878</v>
      </c>
      <c r="V69" s="4">
        <f t="shared" si="11"/>
        <v>109.75687039689758</v>
      </c>
      <c r="W69" s="4">
        <f t="shared" si="12"/>
        <v>108.86755978213401</v>
      </c>
      <c r="X69" s="4">
        <f t="shared" si="13"/>
        <v>113.50542758988205</v>
      </c>
      <c r="Y69" s="4">
        <f t="shared" si="14"/>
        <v>113.97574132564091</v>
      </c>
      <c r="Z69" s="4">
        <f t="shared" si="15"/>
        <v>112.73783424933353</v>
      </c>
      <c r="AA69" s="4">
        <f t="shared" si="16"/>
        <v>114.51125499176763</v>
      </c>
      <c r="AB69" s="4">
        <f t="shared" si="17"/>
        <v>108.86816309954069</v>
      </c>
      <c r="AC69" s="4">
        <f t="shared" si="18"/>
        <v>107.66252894155436</v>
      </c>
      <c r="AD69" s="4">
        <f t="shared" si="19"/>
        <v>107.80234458555012</v>
      </c>
      <c r="AE69" s="4">
        <f t="shared" si="20"/>
        <v>110.67308066994404</v>
      </c>
      <c r="AF69" s="4">
        <f t="shared" si="21"/>
        <v>111.65481420253032</v>
      </c>
      <c r="AG69" s="4">
        <f t="shared" si="22"/>
        <v>107.19215127684296</v>
      </c>
      <c r="AI69" s="4">
        <f t="shared" si="23"/>
        <v>-1.9496424118949562</v>
      </c>
      <c r="AJ69" s="4">
        <f t="shared" si="24"/>
        <v>-6.2049204627284098</v>
      </c>
      <c r="AK69" s="4">
        <f t="shared" si="25"/>
        <v>-2.6524223253487804</v>
      </c>
      <c r="AL69" s="4">
        <f t="shared" si="26"/>
        <v>-6.0958703968975811</v>
      </c>
      <c r="AM69" s="4">
        <f t="shared" si="27"/>
        <v>-4.4575597821340125</v>
      </c>
      <c r="AN69" s="4">
        <f t="shared" si="28"/>
        <v>-3.2004275898820396</v>
      </c>
      <c r="AO69" s="4">
        <f t="shared" si="29"/>
        <v>-3.2347413256409112</v>
      </c>
      <c r="AP69" s="4">
        <f t="shared" si="30"/>
        <v>-5.065834249333534</v>
      </c>
      <c r="AQ69" s="4">
        <f t="shared" si="31"/>
        <v>-5.2012549917676267</v>
      </c>
      <c r="AR69" s="4">
        <f t="shared" si="32"/>
        <v>-3.0351630995406964</v>
      </c>
      <c r="AS69" s="4">
        <f t="shared" si="33"/>
        <v>-5.629528941554355</v>
      </c>
      <c r="AT69" s="4">
        <f t="shared" si="34"/>
        <v>-4.5523445855501166</v>
      </c>
      <c r="AU69" s="4">
        <f t="shared" si="35"/>
        <v>-2.8090806699440378</v>
      </c>
      <c r="AV69" s="4">
        <f t="shared" si="220"/>
        <v>0.96218579746968658</v>
      </c>
      <c r="AW69" s="4">
        <f t="shared" si="220"/>
        <v>-0.22515127684296488</v>
      </c>
      <c r="AY69" s="2">
        <f t="shared" si="96"/>
        <v>98.903604291736912</v>
      </c>
      <c r="AZ69" s="2">
        <f t="shared" si="147"/>
        <v>99.325950744886768</v>
      </c>
      <c r="BA69" s="2">
        <f t="shared" si="148"/>
        <v>98.894459127798996</v>
      </c>
      <c r="BB69" s="2">
        <f t="shared" si="149"/>
        <v>97.158054726205393</v>
      </c>
      <c r="BC69" s="2">
        <f t="shared" si="150"/>
        <v>100.0112519565878</v>
      </c>
      <c r="BD69" s="2">
        <f t="shared" si="151"/>
        <v>104.9662417863599</v>
      </c>
      <c r="BE69" s="2">
        <f t="shared" si="152"/>
        <v>105.82004075658497</v>
      </c>
      <c r="BF69" s="2">
        <f t="shared" si="153"/>
        <v>106.39621351105876</v>
      </c>
      <c r="BG69" s="2">
        <f t="shared" si="154"/>
        <v>108.08439340949765</v>
      </c>
      <c r="BH69" s="2">
        <f t="shared" si="155"/>
        <v>102.41059810716078</v>
      </c>
      <c r="BI69" s="2">
        <f t="shared" si="156"/>
        <v>100.68653735393954</v>
      </c>
      <c r="BJ69" s="2">
        <f t="shared" si="157"/>
        <v>101.14732204429562</v>
      </c>
      <c r="BK69" s="2">
        <f t="shared" si="158"/>
        <v>103.82658788710333</v>
      </c>
      <c r="BL69" s="2">
        <f t="shared" si="159"/>
        <v>106.7026031084787</v>
      </c>
      <c r="BM69" s="2">
        <f t="shared" si="160"/>
        <v>103.90262166244574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107.672</v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>
        <f t="shared" si="51"/>
        <v>112.617</v>
      </c>
      <c r="CC69" s="2">
        <f t="shared" si="52"/>
        <v>106.967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101.03475400696865</v>
      </c>
      <c r="DL69" s="2">
        <f t="shared" si="221"/>
        <v>99.370807317073201</v>
      </c>
      <c r="DM69" s="2">
        <f t="shared" si="221"/>
        <v>98.513365924426438</v>
      </c>
      <c r="DN69" s="2">
        <f t="shared" si="221"/>
        <v>97.370009851551956</v>
      </c>
      <c r="DO69" s="2">
        <f t="shared" si="221"/>
        <v>102.02010241820768</v>
      </c>
      <c r="DP69" s="2">
        <f t="shared" si="221"/>
        <v>107.0353186344239</v>
      </c>
      <c r="DQ69" s="2">
        <f t="shared" si="221"/>
        <v>106.452009009009</v>
      </c>
      <c r="DR69" s="2">
        <f t="shared" si="221"/>
        <v>107.27263813813815</v>
      </c>
      <c r="DS69" s="2">
        <f t="shared" si="221"/>
        <v>108.583156302521</v>
      </c>
      <c r="DT69" s="2">
        <f t="shared" si="221"/>
        <v>103.414</v>
      </c>
      <c r="DU69" s="2">
        <f t="shared" si="221"/>
        <v>101.50115294117646</v>
      </c>
      <c r="DV69" s="2">
        <f t="shared" si="221"/>
        <v>101.90820720720721</v>
      </c>
      <c r="DW69" s="2">
        <f t="shared" si="221"/>
        <v>103.88806666666667</v>
      </c>
      <c r="DX69" s="2">
        <f t="shared" si="221"/>
        <v>107.48183809523807</v>
      </c>
      <c r="DY69" s="2">
        <f t="shared" si="221"/>
        <v>104.78164884135471</v>
      </c>
      <c r="EA69" s="2">
        <f t="shared" si="71"/>
        <v>97.007450748995225</v>
      </c>
      <c r="EB69" s="2">
        <f t="shared" si="72"/>
        <v>99.286623467441657</v>
      </c>
      <c r="EC69" s="2">
        <f t="shared" si="73"/>
        <v>99.260085631432844</v>
      </c>
      <c r="ED69" s="2">
        <f t="shared" si="74"/>
        <v>96.971319713258239</v>
      </c>
      <c r="EE69" s="2">
        <f t="shared" si="75"/>
        <v>98.059730619847471</v>
      </c>
      <c r="EF69" s="2">
        <f t="shared" si="76"/>
        <v>102.94435998900799</v>
      </c>
      <c r="EG69" s="2">
        <f t="shared" si="77"/>
        <v>105.18883163790356</v>
      </c>
      <c r="EH69" s="2">
        <f t="shared" si="78"/>
        <v>105.46197979696282</v>
      </c>
      <c r="EI69" s="2">
        <f t="shared" si="79"/>
        <v>107.56341815216125</v>
      </c>
      <c r="EJ69" s="2">
        <f t="shared" si="80"/>
        <v>101.36111063728976</v>
      </c>
      <c r="EK69" s="2">
        <f t="shared" si="81"/>
        <v>99.853867274728728</v>
      </c>
      <c r="EL69" s="2">
        <f t="shared" si="82"/>
        <v>100.35881209650017</v>
      </c>
      <c r="EM69" s="2">
        <f t="shared" si="83"/>
        <v>103.76371080051524</v>
      </c>
      <c r="EN69" s="2">
        <f t="shared" si="84"/>
        <v>105.87112535774716</v>
      </c>
      <c r="EO69" s="2">
        <f t="shared" si="85"/>
        <v>102.91921625892434</v>
      </c>
      <c r="EQ69" s="2">
        <f t="shared" si="86"/>
        <v>95.732200852601565</v>
      </c>
      <c r="ER69" s="2">
        <f t="shared" si="222"/>
        <v>97.909305671636318</v>
      </c>
      <c r="ES69" s="2">
        <f t="shared" si="222"/>
        <v>95.896754731193653</v>
      </c>
      <c r="ET69" s="2">
        <f t="shared" si="222"/>
        <v>95.678450075529824</v>
      </c>
      <c r="EU69" s="2">
        <f t="shared" si="222"/>
        <v>96.613374539338551</v>
      </c>
      <c r="EV69" s="2">
        <f t="shared" si="222"/>
        <v>101.03465300819249</v>
      </c>
      <c r="EW69" s="2">
        <f t="shared" si="222"/>
        <v>104.42463782298968</v>
      </c>
      <c r="EX69" s="2">
        <f t="shared" si="222"/>
        <v>105.24412426334804</v>
      </c>
      <c r="EY69" s="2">
        <f t="shared" si="222"/>
        <v>106.66325907382812</v>
      </c>
      <c r="EZ69" s="2">
        <f t="shared" si="222"/>
        <v>100.89892944925053</v>
      </c>
      <c r="FA69" s="2">
        <f t="shared" si="222"/>
        <v>101.67326101584504</v>
      </c>
      <c r="FB69" s="2">
        <f t="shared" si="222"/>
        <v>102.22315713275454</v>
      </c>
      <c r="FC69" s="2">
        <f t="shared" si="222"/>
        <v>104.08356296000002</v>
      </c>
      <c r="FD69" s="2">
        <f t="shared" si="222"/>
        <v>104.34959028630678</v>
      </c>
      <c r="FE69" s="2">
        <f t="shared" si="222"/>
        <v>101.95301538605027</v>
      </c>
      <c r="FG69" s="2">
        <f t="shared" si="88"/>
        <v>0.52914564577822143</v>
      </c>
      <c r="FH69" s="2">
        <f t="shared" si="223"/>
        <v>0.53094048631301249</v>
      </c>
      <c r="FI69" s="2">
        <f t="shared" si="223"/>
        <v>0.5108290352944066</v>
      </c>
      <c r="FJ69" s="2">
        <f t="shared" si="223"/>
        <v>0.53125166700171145</v>
      </c>
      <c r="FK69" s="2">
        <f t="shared" si="223"/>
        <v>0.50719554732544392</v>
      </c>
      <c r="FL69" s="2">
        <f t="shared" si="223"/>
        <v>0.5057126090049775</v>
      </c>
      <c r="FM69" s="2">
        <f t="shared" si="223"/>
        <v>0.5002279817019073</v>
      </c>
      <c r="FN69" s="2">
        <f t="shared" si="223"/>
        <v>0.48402170477992151</v>
      </c>
      <c r="FO69" s="2">
        <f t="shared" si="223"/>
        <v>0.48898144455091996</v>
      </c>
      <c r="FP69" s="2">
        <f t="shared" si="223"/>
        <v>0.48874554880979365</v>
      </c>
      <c r="FQ69" s="2">
        <f t="shared" si="223"/>
        <v>0.49466507638430646</v>
      </c>
      <c r="FR69" s="2">
        <f t="shared" si="223"/>
        <v>0.49122018550814112</v>
      </c>
      <c r="FS69" s="2">
        <f t="shared" si="223"/>
        <v>0.49464163596357724</v>
      </c>
      <c r="FT69" s="2">
        <f t="shared" si="223"/>
        <v>0.48369831445345329</v>
      </c>
      <c r="FU69" s="2">
        <f t="shared" si="223"/>
        <v>0.47193539315828498</v>
      </c>
      <c r="FW69" s="2">
        <f t="shared" si="112"/>
        <v>9.3889085581946337E-5</v>
      </c>
      <c r="FX69" s="2">
        <f t="shared" si="164"/>
        <v>1.1613741131866775E-4</v>
      </c>
      <c r="FY69" s="2">
        <f t="shared" si="165"/>
        <v>1.0492699152192115E-4</v>
      </c>
      <c r="FZ69" s="2">
        <f t="shared" si="166"/>
        <v>1.1627217199755448E-4</v>
      </c>
      <c r="GA69" s="2">
        <f t="shared" si="167"/>
        <v>1.1582192006312434E-4</v>
      </c>
      <c r="GB69" s="2">
        <f t="shared" si="168"/>
        <v>1.1911678678146917E-4</v>
      </c>
      <c r="GC69" s="2">
        <f t="shared" si="169"/>
        <v>1.1984596400563865E-4</v>
      </c>
      <c r="GD69" s="2">
        <f t="shared" si="170"/>
        <v>1.225124250207055E-4</v>
      </c>
      <c r="GE69" s="2">
        <f t="shared" si="171"/>
        <v>1.4426249745367909E-4</v>
      </c>
      <c r="GF69" s="2">
        <f t="shared" si="172"/>
        <v>1.3275013610086623E-4</v>
      </c>
      <c r="GG69" s="2">
        <f t="shared" si="173"/>
        <v>1.314189324793737E-4</v>
      </c>
      <c r="GH69" s="2">
        <f t="shared" si="174"/>
        <v>1.1209877530899213E-4</v>
      </c>
      <c r="GI69" s="2">
        <f t="shared" si="175"/>
        <v>1.0257711411327462E-4</v>
      </c>
      <c r="GJ69" s="2">
        <f t="shared" si="176"/>
        <v>8.9350925178819274E-5</v>
      </c>
      <c r="GK69" s="2">
        <f t="shared" si="177"/>
        <v>8.2100825110312177E-5</v>
      </c>
      <c r="GM69" s="86">
        <f t="shared" si="113"/>
        <v>1.9736686478873104E-2</v>
      </c>
      <c r="GN69" s="86">
        <f t="shared" si="178"/>
        <v>2.03121693959433E-2</v>
      </c>
      <c r="GO69" s="86">
        <f t="shared" si="179"/>
        <v>1.4906322337500017E-2</v>
      </c>
      <c r="GP69" s="86">
        <f t="shared" si="180"/>
        <v>2.0836133623894141E-2</v>
      </c>
      <c r="GQ69" s="86">
        <f t="shared" si="181"/>
        <v>1.4084672644034924E-2</v>
      </c>
      <c r="GR69" s="86">
        <f t="shared" si="182"/>
        <v>1.3720752145460416E-2</v>
      </c>
      <c r="GS69" s="86">
        <f t="shared" si="183"/>
        <v>1.2469995200443068E-2</v>
      </c>
      <c r="GT69" s="86">
        <f t="shared" si="184"/>
        <v>9.1877938148313149E-3</v>
      </c>
      <c r="GU69" s="86">
        <f t="shared" si="185"/>
        <v>1.0052066985304404E-2</v>
      </c>
      <c r="GV69" s="86">
        <f t="shared" si="186"/>
        <v>1.0108050125054122E-2</v>
      </c>
      <c r="GW69" s="86">
        <f t="shared" si="187"/>
        <v>1.121954835180141E-2</v>
      </c>
      <c r="GX69" s="86">
        <f t="shared" si="188"/>
        <v>1.0602206321203176E-2</v>
      </c>
      <c r="GY69" s="86">
        <f t="shared" si="189"/>
        <v>1.125346578046128E-2</v>
      </c>
      <c r="GZ69" s="86">
        <f t="shared" si="190"/>
        <v>9.0092412804680527E-3</v>
      </c>
      <c r="HA69" s="86">
        <f t="shared" si="191"/>
        <v>6.9102079661334977E-3</v>
      </c>
      <c r="HC69" s="86">
        <f t="shared" si="145"/>
        <v>1.1753090991428249E-8</v>
      </c>
      <c r="HD69" s="86">
        <f t="shared" si="192"/>
        <v>1.8859963225956242E-8</v>
      </c>
      <c r="HE69" s="86">
        <f t="shared" si="193"/>
        <v>7.5554748655614532E-10</v>
      </c>
      <c r="HF69" s="86">
        <f t="shared" si="194"/>
        <v>1.2385548286527379E-9</v>
      </c>
      <c r="HG69" s="86">
        <f t="shared" si="195"/>
        <v>4.8624438533657934E-10</v>
      </c>
      <c r="HH69" s="86">
        <f t="shared" si="196"/>
        <v>8.3456798096867114E-10</v>
      </c>
      <c r="HI69" s="86">
        <f t="shared" si="197"/>
        <v>1.5475150483939629E-11</v>
      </c>
      <c r="HJ69" s="86">
        <f t="shared" si="198"/>
        <v>5.4021582505627303E-10</v>
      </c>
      <c r="HK69" s="86">
        <f t="shared" si="199"/>
        <v>6.5530439910351148E-11</v>
      </c>
      <c r="HL69" s="86">
        <f t="shared" si="200"/>
        <v>1.8058141288518962E-10</v>
      </c>
      <c r="HM69" s="86">
        <f t="shared" si="201"/>
        <v>2.2282420973918579E-10</v>
      </c>
      <c r="HN69" s="86">
        <f t="shared" si="202"/>
        <v>9.9912568346088546E-11</v>
      </c>
      <c r="HO69" s="86">
        <f t="shared" si="203"/>
        <v>1.2065055205822607E-10</v>
      </c>
      <c r="HP69" s="86">
        <f t="shared" si="204"/>
        <v>7.4367044575020691E-12</v>
      </c>
      <c r="HQ69" s="86">
        <f t="shared" si="205"/>
        <v>1.9308161302761601E-12</v>
      </c>
      <c r="HS69" s="86">
        <f t="shared" si="114"/>
        <v>1.6327245121095387E-50</v>
      </c>
      <c r="HT69" s="86">
        <f t="shared" si="206"/>
        <v>2.6808193813873182E-48</v>
      </c>
      <c r="HU69" s="86">
        <f t="shared" si="207"/>
        <v>1.3501334358217195E-59</v>
      </c>
      <c r="HV69" s="86">
        <f t="shared" si="208"/>
        <v>2.0773675513642615E-58</v>
      </c>
      <c r="HW69" s="86">
        <f t="shared" si="209"/>
        <v>1.0801378833622466E-60</v>
      </c>
      <c r="HX69" s="86">
        <f t="shared" si="210"/>
        <v>1.2223871310919508E-58</v>
      </c>
      <c r="HY69" s="86">
        <f t="shared" si="211"/>
        <v>1.7584873924784609E-72</v>
      </c>
      <c r="HZ69" s="86">
        <f t="shared" si="212"/>
        <v>4.6147615102647592E-60</v>
      </c>
      <c r="IA69" s="86">
        <f t="shared" si="213"/>
        <v>1.2101328609713326E-67</v>
      </c>
      <c r="IB69" s="86">
        <f t="shared" si="214"/>
        <v>4.7100576703740853E-64</v>
      </c>
      <c r="IC69" s="86">
        <f t="shared" si="215"/>
        <v>3.4169625449197429E-65</v>
      </c>
      <c r="ID69" s="86">
        <f t="shared" si="216"/>
        <v>2.4963393380133503E-65</v>
      </c>
      <c r="IE69" s="86">
        <f t="shared" si="217"/>
        <v>2.5334334523379944E-65</v>
      </c>
      <c r="IF69" s="86">
        <f t="shared" si="218"/>
        <v>5.8777078139471849E-42</v>
      </c>
      <c r="IG69" s="86">
        <f t="shared" si="219"/>
        <v>7.0354355801666588E-30</v>
      </c>
      <c r="II69" s="86">
        <f t="shared" si="115"/>
        <v>6.0468193814622888E-167</v>
      </c>
      <c r="IJ69" s="86">
        <f t="shared" si="116"/>
        <v>1.9417536891466465E-158</v>
      </c>
      <c r="IK69" s="86">
        <f t="shared" si="117"/>
        <v>2.5873086543903774E-198</v>
      </c>
      <c r="IL69" s="86">
        <f t="shared" si="118"/>
        <v>1.9872270147759415E-199</v>
      </c>
      <c r="IM69" s="86">
        <f t="shared" si="119"/>
        <v>3.9905672115778475E-204</v>
      </c>
      <c r="IN69" s="86">
        <f t="shared" si="120"/>
        <v>3.3509833847039535E-193</v>
      </c>
      <c r="IO69" s="86">
        <f t="shared" si="121"/>
        <v>7.3475787316070001E-235</v>
      </c>
      <c r="IP69" s="86">
        <f t="shared" si="122"/>
        <v>7.7437550842243733E-196</v>
      </c>
      <c r="IQ69" s="86">
        <f t="shared" si="123"/>
        <v>4.8944608154903728E-223</v>
      </c>
      <c r="IR69" s="86">
        <f t="shared" si="124"/>
        <v>5.7373485924059628E-208</v>
      </c>
      <c r="IS69" s="86">
        <f t="shared" si="125"/>
        <v>4.1170376766763533E-216</v>
      </c>
      <c r="IT69" s="86">
        <f t="shared" si="126"/>
        <v>3.0553516967197317E-216</v>
      </c>
      <c r="IU69" s="86">
        <f t="shared" si="127"/>
        <v>1.2524546597604047E-218</v>
      </c>
      <c r="IV69" s="86">
        <f t="shared" si="128"/>
        <v>7.7545836651981016E-163</v>
      </c>
      <c r="IW69" s="86">
        <f t="shared" si="129"/>
        <v>4.2624461178677673E-142</v>
      </c>
      <c r="IY69" s="86">
        <f t="shared" si="130"/>
        <v>1.9736698231964094E-2</v>
      </c>
      <c r="IZ69" s="86">
        <f t="shared" si="131"/>
        <v>2.0312188255906527E-2</v>
      </c>
      <c r="JA69" s="86">
        <f t="shared" si="132"/>
        <v>1.4906323093047505E-2</v>
      </c>
      <c r="JB69" s="86">
        <f t="shared" si="133"/>
        <v>2.0836134862448969E-2</v>
      </c>
      <c r="JC69" s="86">
        <f t="shared" si="134"/>
        <v>1.4084673130279309E-2</v>
      </c>
      <c r="JD69" s="86">
        <f t="shared" si="135"/>
        <v>1.3720752980028396E-2</v>
      </c>
      <c r="JE69" s="86">
        <f t="shared" si="136"/>
        <v>1.2469995215918218E-2</v>
      </c>
      <c r="JF69" s="86">
        <f t="shared" si="137"/>
        <v>9.1877943550471401E-3</v>
      </c>
      <c r="JG69" s="86">
        <f t="shared" si="138"/>
        <v>1.0052067050834845E-2</v>
      </c>
      <c r="JH69" s="86">
        <f t="shared" si="139"/>
        <v>1.0108050305635535E-2</v>
      </c>
      <c r="JI69" s="86">
        <f t="shared" si="140"/>
        <v>1.1219548574625621E-2</v>
      </c>
      <c r="JJ69" s="86">
        <f t="shared" si="141"/>
        <v>1.0602206421115744E-2</v>
      </c>
      <c r="JK69" s="86">
        <f t="shared" si="142"/>
        <v>1.1253465901111832E-2</v>
      </c>
      <c r="JL69" s="86">
        <f t="shared" si="143"/>
        <v>9.0092412879047568E-3</v>
      </c>
      <c r="JM69" s="86">
        <f t="shared" si="144"/>
        <v>6.9102079680643134E-3</v>
      </c>
    </row>
    <row r="70" spans="2:273" x14ac:dyDescent="0.25">
      <c r="B70" s="2">
        <v>43</v>
      </c>
      <c r="C70" s="37">
        <v>110.556</v>
      </c>
      <c r="D70" s="37">
        <v>107.129</v>
      </c>
      <c r="E70" s="37">
        <v>106.639</v>
      </c>
      <c r="F70" s="37">
        <v>108.387</v>
      </c>
      <c r="G70" s="37">
        <v>105.01600000000001</v>
      </c>
      <c r="H70" s="37">
        <v>110.729</v>
      </c>
      <c r="I70" s="37">
        <v>112.03400000000001</v>
      </c>
      <c r="J70" s="37">
        <v>111.29300000000001</v>
      </c>
      <c r="K70" s="37">
        <v>111.983</v>
      </c>
      <c r="L70" s="37">
        <v>108.35</v>
      </c>
      <c r="M70" s="37">
        <v>104.667</v>
      </c>
      <c r="N70" s="37">
        <v>106.483</v>
      </c>
      <c r="O70" s="37">
        <v>110.39</v>
      </c>
      <c r="P70" s="37">
        <v>112.05</v>
      </c>
      <c r="Q70" s="37">
        <v>108.75</v>
      </c>
      <c r="S70" s="4">
        <f t="shared" si="8"/>
        <v>114.55287429821146</v>
      </c>
      <c r="T70" s="4">
        <f t="shared" si="9"/>
        <v>116.33104423108875</v>
      </c>
      <c r="U70" s="4">
        <f t="shared" si="10"/>
        <v>111.86502478661781</v>
      </c>
      <c r="V70" s="4">
        <f t="shared" si="11"/>
        <v>114.31353742420769</v>
      </c>
      <c r="W70" s="4">
        <f t="shared" si="12"/>
        <v>112.34492574081098</v>
      </c>
      <c r="X70" s="4">
        <f t="shared" si="13"/>
        <v>116.81414711208561</v>
      </c>
      <c r="Y70" s="4">
        <f t="shared" si="14"/>
        <v>117.3034395293671</v>
      </c>
      <c r="Z70" s="4">
        <f t="shared" si="15"/>
        <v>115.62421973823747</v>
      </c>
      <c r="AA70" s="4">
        <f t="shared" si="16"/>
        <v>117.50204423719134</v>
      </c>
      <c r="AB70" s="4">
        <f t="shared" si="17"/>
        <v>111.64936977747351</v>
      </c>
      <c r="AC70" s="4">
        <f t="shared" si="18"/>
        <v>110.80803340383387</v>
      </c>
      <c r="AD70" s="4">
        <f t="shared" si="19"/>
        <v>110.61145588440783</v>
      </c>
      <c r="AE70" s="4">
        <f t="shared" si="20"/>
        <v>113.65715903645025</v>
      </c>
      <c r="AF70" s="4">
        <f t="shared" si="21"/>
        <v>114.04717295791427</v>
      </c>
      <c r="AG70" s="4">
        <f t="shared" si="22"/>
        <v>108.93339820616474</v>
      </c>
      <c r="AI70" s="4">
        <f t="shared" si="23"/>
        <v>-3.9968742982114662</v>
      </c>
      <c r="AJ70" s="4">
        <f t="shared" si="24"/>
        <v>-9.2020442310887489</v>
      </c>
      <c r="AK70" s="4">
        <f t="shared" si="25"/>
        <v>-5.2260247866178133</v>
      </c>
      <c r="AL70" s="4">
        <f t="shared" si="26"/>
        <v>-5.9265374242076945</v>
      </c>
      <c r="AM70" s="4">
        <f t="shared" si="27"/>
        <v>-7.3289257408109734</v>
      </c>
      <c r="AN70" s="4">
        <f t="shared" si="28"/>
        <v>-6.0851471120856075</v>
      </c>
      <c r="AO70" s="4">
        <f t="shared" si="29"/>
        <v>-5.2694395293670908</v>
      </c>
      <c r="AP70" s="4">
        <f t="shared" si="30"/>
        <v>-4.3312197382374649</v>
      </c>
      <c r="AQ70" s="4">
        <f t="shared" si="31"/>
        <v>-5.5190442371913377</v>
      </c>
      <c r="AR70" s="4">
        <f t="shared" si="32"/>
        <v>-3.2993697774735153</v>
      </c>
      <c r="AS70" s="4">
        <f t="shared" si="33"/>
        <v>-6.1410334038338732</v>
      </c>
      <c r="AT70" s="4">
        <f t="shared" si="34"/>
        <v>-4.1284558844078276</v>
      </c>
      <c r="AU70" s="4">
        <f t="shared" si="35"/>
        <v>-3.2671590364502521</v>
      </c>
      <c r="AV70" s="4">
        <f t="shared" si="220"/>
        <v>-1.9971729579142732</v>
      </c>
      <c r="AW70" s="4">
        <f t="shared" si="220"/>
        <v>-0.18339820616473901</v>
      </c>
      <c r="AY70" s="2">
        <f t="shared" si="96"/>
        <v>98.783541070869703</v>
      </c>
      <c r="AZ70" s="2">
        <f t="shared" si="147"/>
        <v>99.283614553440202</v>
      </c>
      <c r="BA70" s="2">
        <f t="shared" si="148"/>
        <v>98.856690525741698</v>
      </c>
      <c r="BB70" s="2">
        <f t="shared" si="149"/>
        <v>97.104871789843429</v>
      </c>
      <c r="BC70" s="2">
        <f t="shared" si="150"/>
        <v>99.872006570456705</v>
      </c>
      <c r="BD70" s="2">
        <f t="shared" si="151"/>
        <v>104.78742995033669</v>
      </c>
      <c r="BE70" s="2">
        <f t="shared" si="152"/>
        <v>105.69016920522826</v>
      </c>
      <c r="BF70" s="2">
        <f t="shared" si="153"/>
        <v>106.32734342863019</v>
      </c>
      <c r="BG70" s="2">
        <f t="shared" si="154"/>
        <v>108.04570498074993</v>
      </c>
      <c r="BH70" s="2">
        <f t="shared" si="155"/>
        <v>102.31425755637164</v>
      </c>
      <c r="BI70" s="2">
        <f t="shared" si="156"/>
        <v>100.61005804168117</v>
      </c>
      <c r="BJ70" s="2">
        <f t="shared" si="157"/>
        <v>101.05719138144875</v>
      </c>
      <c r="BK70" s="2">
        <f t="shared" si="158"/>
        <v>103.77380710600858</v>
      </c>
      <c r="BL70" s="2">
        <f t="shared" si="159"/>
        <v>106.6631276720989</v>
      </c>
      <c r="BM70" s="2">
        <f t="shared" si="160"/>
        <v>103.86790916484492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101.13607874564462</v>
      </c>
      <c r="DL70" s="2">
        <f t="shared" si="221"/>
        <v>99.481698780487832</v>
      </c>
      <c r="DM70" s="2">
        <f t="shared" si="221"/>
        <v>98.612111066126843</v>
      </c>
      <c r="DN70" s="2">
        <f t="shared" si="221"/>
        <v>97.457228879892043</v>
      </c>
      <c r="DO70" s="2">
        <f t="shared" si="221"/>
        <v>102.0794760914761</v>
      </c>
      <c r="DP70" s="2">
        <f t="shared" si="221"/>
        <v>107.0426453660138</v>
      </c>
      <c r="DQ70" s="2">
        <f t="shared" si="221"/>
        <v>106.43060123281175</v>
      </c>
      <c r="DR70" s="2">
        <f t="shared" si="221"/>
        <v>107.38884444444446</v>
      </c>
      <c r="DS70" s="2">
        <f t="shared" si="221"/>
        <v>108.75219831932773</v>
      </c>
      <c r="DT70" s="2">
        <f t="shared" si="221"/>
        <v>103.46508558558558</v>
      </c>
      <c r="DU70" s="2">
        <f t="shared" si="221"/>
        <v>101.56854397759102</v>
      </c>
      <c r="DV70" s="2">
        <f t="shared" si="221"/>
        <v>101.94031484115695</v>
      </c>
      <c r="DW70" s="2">
        <f t="shared" si="221"/>
        <v>103.95279099099099</v>
      </c>
      <c r="DX70" s="2">
        <f t="shared" si="221"/>
        <v>107.65507563025209</v>
      </c>
      <c r="DY70" s="2">
        <f t="shared" si="221"/>
        <v>104.90590719696969</v>
      </c>
      <c r="EA70" s="2">
        <f t="shared" si="71"/>
        <v>96.874590281329901</v>
      </c>
      <c r="EB70" s="2">
        <f t="shared" si="72"/>
        <v>99.124326219235314</v>
      </c>
      <c r="EC70" s="2">
        <f t="shared" si="73"/>
        <v>99.071005389524288</v>
      </c>
      <c r="ED70" s="2">
        <f t="shared" si="74"/>
        <v>96.821618955863144</v>
      </c>
      <c r="EE70" s="2">
        <f t="shared" si="75"/>
        <v>97.916234278292393</v>
      </c>
      <c r="EF70" s="2">
        <f t="shared" si="76"/>
        <v>102.77758001282406</v>
      </c>
      <c r="EG70" s="2">
        <f t="shared" si="77"/>
        <v>105.01569140294158</v>
      </c>
      <c r="EH70" s="2">
        <f t="shared" si="78"/>
        <v>105.29538278379057</v>
      </c>
      <c r="EI70" s="2">
        <f t="shared" si="79"/>
        <v>107.3726104508913</v>
      </c>
      <c r="EJ70" s="2">
        <f t="shared" si="80"/>
        <v>101.21648205401566</v>
      </c>
      <c r="EK70" s="2">
        <f t="shared" si="81"/>
        <v>99.716555590501642</v>
      </c>
      <c r="EL70" s="2">
        <f t="shared" si="82"/>
        <v>100.22254390833238</v>
      </c>
      <c r="EM70" s="2">
        <f t="shared" si="83"/>
        <v>103.60696694430818</v>
      </c>
      <c r="EN70" s="2">
        <f t="shared" si="84"/>
        <v>105.69777119847916</v>
      </c>
      <c r="EO70" s="2">
        <f t="shared" si="85"/>
        <v>102.80882562589245</v>
      </c>
      <c r="EQ70" s="2">
        <f t="shared" si="86"/>
        <v>95.620182122187401</v>
      </c>
      <c r="ER70" s="2">
        <f t="shared" si="222"/>
        <v>97.770327306329065</v>
      </c>
      <c r="ES70" s="2">
        <f t="shared" si="222"/>
        <v>95.76291549049526</v>
      </c>
      <c r="ET70" s="2">
        <f t="shared" si="222"/>
        <v>95.55049018919118</v>
      </c>
      <c r="EU70" s="2">
        <f t="shared" si="222"/>
        <v>96.494438096455298</v>
      </c>
      <c r="EV70" s="2">
        <f t="shared" si="222"/>
        <v>100.90119458046223</v>
      </c>
      <c r="EW70" s="2">
        <f t="shared" si="222"/>
        <v>104.26430249332755</v>
      </c>
      <c r="EX70" s="2">
        <f t="shared" si="222"/>
        <v>105.08123850742672</v>
      </c>
      <c r="EY70" s="2">
        <f t="shared" si="222"/>
        <v>106.4879842050277</v>
      </c>
      <c r="EZ70" s="2">
        <f t="shared" si="222"/>
        <v>100.76157422418041</v>
      </c>
      <c r="FA70" s="2">
        <f t="shared" si="222"/>
        <v>101.50432019161036</v>
      </c>
      <c r="FB70" s="2">
        <f t="shared" si="222"/>
        <v>102.05527051955282</v>
      </c>
      <c r="FC70" s="2">
        <f t="shared" si="222"/>
        <v>103.92142392380954</v>
      </c>
      <c r="FD70" s="2">
        <f t="shared" si="222"/>
        <v>104.20132333880508</v>
      </c>
      <c r="FE70" s="2">
        <f t="shared" si="222"/>
        <v>101.85918248294868</v>
      </c>
      <c r="FG70" s="2">
        <f t="shared" si="88"/>
        <v>0.5520157000696555</v>
      </c>
      <c r="FH70" s="2">
        <f t="shared" si="223"/>
        <v>0.55379687564080116</v>
      </c>
      <c r="FI70" s="2">
        <f t="shared" si="223"/>
        <v>0.53380492967385385</v>
      </c>
      <c r="FJ70" s="2">
        <f t="shared" si="223"/>
        <v>0.55410562747810754</v>
      </c>
      <c r="FK70" s="2">
        <f t="shared" si="223"/>
        <v>0.53018514401944128</v>
      </c>
      <c r="FL70" s="2">
        <f t="shared" si="223"/>
        <v>0.52870710270784604</v>
      </c>
      <c r="FM70" s="2">
        <f t="shared" si="223"/>
        <v>0.52323708141440795</v>
      </c>
      <c r="FN70" s="2">
        <f t="shared" si="223"/>
        <v>0.50704164763656545</v>
      </c>
      <c r="FO70" s="2">
        <f t="shared" si="223"/>
        <v>0.51200320465426508</v>
      </c>
      <c r="FP70" s="2">
        <f t="shared" si="223"/>
        <v>0.51176732518652224</v>
      </c>
      <c r="FQ70" s="2">
        <f t="shared" si="223"/>
        <v>0.51768334651557413</v>
      </c>
      <c r="FR70" s="2">
        <f t="shared" si="223"/>
        <v>0.51424128089472831</v>
      </c>
      <c r="FS70" s="2">
        <f t="shared" si="223"/>
        <v>0.51765993269809951</v>
      </c>
      <c r="FT70" s="2">
        <f t="shared" si="223"/>
        <v>0.5067179812772874</v>
      </c>
      <c r="FU70" s="2">
        <f t="shared" si="223"/>
        <v>0.49493188942444066</v>
      </c>
      <c r="FW70" s="2">
        <f t="shared" si="112"/>
        <v>1.0294640268221319E-4</v>
      </c>
      <c r="FX70" s="2">
        <f t="shared" si="164"/>
        <v>1.2734071244939211E-4</v>
      </c>
      <c r="FY70" s="2">
        <f t="shared" si="165"/>
        <v>1.1504899373052568E-4</v>
      </c>
      <c r="FZ70" s="2">
        <f t="shared" si="166"/>
        <v>1.2748847128235413E-4</v>
      </c>
      <c r="GA70" s="2">
        <f t="shared" si="167"/>
        <v>1.2699479090804257E-4</v>
      </c>
      <c r="GB70" s="2">
        <f t="shared" si="168"/>
        <v>1.3060745853704598E-4</v>
      </c>
      <c r="GC70" s="2">
        <f t="shared" si="169"/>
        <v>1.3140696703194097E-4</v>
      </c>
      <c r="GD70" s="2">
        <f t="shared" si="170"/>
        <v>1.3433061503381275E-4</v>
      </c>
      <c r="GE70" s="2">
        <f t="shared" si="171"/>
        <v>1.5817848142167022E-4</v>
      </c>
      <c r="GF70" s="2">
        <f t="shared" si="172"/>
        <v>1.4555576556509438E-4</v>
      </c>
      <c r="GG70" s="2">
        <f t="shared" si="173"/>
        <v>1.4409616701987669E-4</v>
      </c>
      <c r="GH70" s="2">
        <f t="shared" si="174"/>
        <v>1.2291253363084183E-4</v>
      </c>
      <c r="GI70" s="2">
        <f t="shared" si="175"/>
        <v>1.124724559699052E-4</v>
      </c>
      <c r="GJ70" s="2">
        <f t="shared" si="176"/>
        <v>9.7970496717350667E-5</v>
      </c>
      <c r="GK70" s="2">
        <f t="shared" si="177"/>
        <v>9.0021051567518211E-5</v>
      </c>
      <c r="GM70" s="86">
        <f t="shared" si="113"/>
        <v>2.7934663856587629E-2</v>
      </c>
      <c r="GN70" s="86">
        <f t="shared" si="178"/>
        <v>2.8732218930901342E-2</v>
      </c>
      <c r="GO70" s="86">
        <f t="shared" si="179"/>
        <v>2.1692564887935344E-2</v>
      </c>
      <c r="GP70" s="86">
        <f t="shared" si="180"/>
        <v>2.9868821538321884E-2</v>
      </c>
      <c r="GQ70" s="86">
        <f t="shared" si="181"/>
        <v>2.0809937551883602E-2</v>
      </c>
      <c r="GR70" s="86">
        <f t="shared" si="182"/>
        <v>2.0266490833198481E-2</v>
      </c>
      <c r="GS70" s="86">
        <f t="shared" si="183"/>
        <v>1.8629899843184972E-2</v>
      </c>
      <c r="GT70" s="86">
        <f t="shared" si="184"/>
        <v>1.4137711935752629E-2</v>
      </c>
      <c r="GU70" s="86">
        <f t="shared" si="185"/>
        <v>1.5548327155212524E-2</v>
      </c>
      <c r="GV70" s="86">
        <f t="shared" si="186"/>
        <v>1.5325187987799636E-2</v>
      </c>
      <c r="GW70" s="86">
        <f t="shared" si="187"/>
        <v>1.7249804998832503E-2</v>
      </c>
      <c r="GX70" s="86">
        <f t="shared" si="188"/>
        <v>1.5957312392307112E-2</v>
      </c>
      <c r="GY70" s="86">
        <f t="shared" si="189"/>
        <v>1.7055868169381119E-2</v>
      </c>
      <c r="GZ70" s="86">
        <f t="shared" si="190"/>
        <v>1.4128474432309754E-2</v>
      </c>
      <c r="HA70" s="86">
        <f t="shared" si="191"/>
        <v>1.1203502450847429E-2</v>
      </c>
      <c r="HC70" s="86">
        <f t="shared" si="145"/>
        <v>2.7191350103320762E-8</v>
      </c>
      <c r="HD70" s="86">
        <f t="shared" si="192"/>
        <v>4.3022852063411222E-8</v>
      </c>
      <c r="HE70" s="86">
        <f t="shared" si="193"/>
        <v>2.0439911480684279E-9</v>
      </c>
      <c r="HF70" s="86">
        <f t="shared" si="194"/>
        <v>3.3556704920353405E-9</v>
      </c>
      <c r="HG70" s="86">
        <f t="shared" si="195"/>
        <v>1.3642469186688729E-9</v>
      </c>
      <c r="HH70" s="86">
        <f t="shared" si="196"/>
        <v>2.2538561543765708E-9</v>
      </c>
      <c r="HI70" s="86">
        <f t="shared" si="197"/>
        <v>5.1391872792936929E-11</v>
      </c>
      <c r="HJ70" s="86">
        <f t="shared" si="198"/>
        <v>1.4893805583230388E-9</v>
      </c>
      <c r="HK70" s="86">
        <f t="shared" si="199"/>
        <v>2.0848675056849621E-10</v>
      </c>
      <c r="HL70" s="86">
        <f t="shared" si="200"/>
        <v>5.3292043301433198E-10</v>
      </c>
      <c r="HM70" s="86">
        <f t="shared" si="201"/>
        <v>6.6705332212541317E-10</v>
      </c>
      <c r="HN70" s="86">
        <f t="shared" si="202"/>
        <v>2.995539405457887E-10</v>
      </c>
      <c r="HO70" s="86">
        <f t="shared" si="203"/>
        <v>3.5842082254006292E-10</v>
      </c>
      <c r="HP70" s="86">
        <f t="shared" si="204"/>
        <v>2.5916460247644842E-11</v>
      </c>
      <c r="HQ70" s="86">
        <f t="shared" si="205"/>
        <v>7.1870305355951333E-12</v>
      </c>
      <c r="HS70" s="86">
        <f t="shared" si="114"/>
        <v>3.4033551417764677E-49</v>
      </c>
      <c r="HT70" s="86">
        <f t="shared" si="206"/>
        <v>5.1618817561368047E-47</v>
      </c>
      <c r="HU70" s="86">
        <f t="shared" si="207"/>
        <v>5.1948406327790214E-58</v>
      </c>
      <c r="HV70" s="86">
        <f t="shared" si="208"/>
        <v>8.0997688101418216E-57</v>
      </c>
      <c r="HW70" s="86">
        <f t="shared" si="209"/>
        <v>4.7269292027691212E-59</v>
      </c>
      <c r="HX70" s="86">
        <f t="shared" si="210"/>
        <v>4.5750104510031846E-57</v>
      </c>
      <c r="HY70" s="86">
        <f t="shared" si="211"/>
        <v>1.5183686122910533E-70</v>
      </c>
      <c r="HZ70" s="86">
        <f t="shared" si="212"/>
        <v>1.8738768659189901E-58</v>
      </c>
      <c r="IA70" s="86">
        <f t="shared" si="213"/>
        <v>8.7437924332962042E-66</v>
      </c>
      <c r="IB70" s="86">
        <f t="shared" si="214"/>
        <v>2.5235801087206594E-62</v>
      </c>
      <c r="IC70" s="86">
        <f t="shared" si="215"/>
        <v>2.0433158783374162E-63</v>
      </c>
      <c r="ID70" s="86">
        <f t="shared" si="216"/>
        <v>1.3981530954968729E-63</v>
      </c>
      <c r="IE70" s="86">
        <f t="shared" si="217"/>
        <v>1.3952423795237183E-63</v>
      </c>
      <c r="IF70" s="86">
        <f t="shared" si="218"/>
        <v>7.0465073612130514E-41</v>
      </c>
      <c r="IG70" s="86">
        <f t="shared" si="219"/>
        <v>3.8508990659172029E-29</v>
      </c>
      <c r="II70" s="86">
        <f t="shared" si="115"/>
        <v>1.0986039175412718E-163</v>
      </c>
      <c r="IJ70" s="86">
        <f t="shared" si="116"/>
        <v>2.8300292668654773E-155</v>
      </c>
      <c r="IK70" s="86">
        <f t="shared" si="117"/>
        <v>2.179007269546208E-194</v>
      </c>
      <c r="IL70" s="86">
        <f t="shared" si="118"/>
        <v>1.9518444085270181E-195</v>
      </c>
      <c r="IM70" s="86">
        <f t="shared" si="119"/>
        <v>4.8574894522112409E-200</v>
      </c>
      <c r="IN70" s="86">
        <f t="shared" si="120"/>
        <v>2.5225083972337145E-189</v>
      </c>
      <c r="IO70" s="86">
        <f t="shared" si="121"/>
        <v>3.8914235197887501E-230</v>
      </c>
      <c r="IP70" s="86">
        <f t="shared" si="122"/>
        <v>6.7799540932458765E-192</v>
      </c>
      <c r="IQ70" s="86">
        <f t="shared" si="123"/>
        <v>1.8512053093262911E-218</v>
      </c>
      <c r="IR70" s="86">
        <f t="shared" si="124"/>
        <v>9.6604376536942163E-204</v>
      </c>
      <c r="IS70" s="86">
        <f t="shared" si="125"/>
        <v>1.006829223043899E-211</v>
      </c>
      <c r="IT70" s="86">
        <f t="shared" si="126"/>
        <v>6.3052949968760121E-212</v>
      </c>
      <c r="IU70" s="86">
        <f t="shared" si="127"/>
        <v>2.6212224836311688E-214</v>
      </c>
      <c r="IV70" s="86">
        <f t="shared" si="128"/>
        <v>1.1245414395771675E-159</v>
      </c>
      <c r="IW70" s="86">
        <f t="shared" si="129"/>
        <v>2.2868318942617069E-139</v>
      </c>
      <c r="IY70" s="86">
        <f t="shared" si="130"/>
        <v>2.7934691047937731E-2</v>
      </c>
      <c r="IZ70" s="86">
        <f t="shared" si="131"/>
        <v>2.8732261953753405E-2</v>
      </c>
      <c r="JA70" s="86">
        <f t="shared" si="132"/>
        <v>2.1692566931926491E-2</v>
      </c>
      <c r="JB70" s="86">
        <f t="shared" si="133"/>
        <v>2.9868824893992375E-2</v>
      </c>
      <c r="JC70" s="86">
        <f t="shared" si="134"/>
        <v>2.0809938916130522E-2</v>
      </c>
      <c r="JD70" s="86">
        <f t="shared" si="135"/>
        <v>2.0266493087054634E-2</v>
      </c>
      <c r="JE70" s="86">
        <f t="shared" si="136"/>
        <v>1.8629899894576845E-2</v>
      </c>
      <c r="JF70" s="86">
        <f t="shared" si="137"/>
        <v>1.4137713425133187E-2</v>
      </c>
      <c r="JG70" s="86">
        <f t="shared" si="138"/>
        <v>1.5548327363699274E-2</v>
      </c>
      <c r="JH70" s="86">
        <f t="shared" si="139"/>
        <v>1.5325188520720069E-2</v>
      </c>
      <c r="JI70" s="86">
        <f t="shared" si="140"/>
        <v>1.7249805665885826E-2</v>
      </c>
      <c r="JJ70" s="86">
        <f t="shared" si="141"/>
        <v>1.5957312691861052E-2</v>
      </c>
      <c r="JK70" s="86">
        <f t="shared" si="142"/>
        <v>1.7055868527801943E-2</v>
      </c>
      <c r="JL70" s="86">
        <f t="shared" si="143"/>
        <v>1.4128474458226214E-2</v>
      </c>
      <c r="JM70" s="86">
        <f t="shared" si="144"/>
        <v>1.120350245803446E-2</v>
      </c>
    </row>
    <row r="71" spans="2:273" x14ac:dyDescent="0.25">
      <c r="B71" s="2">
        <v>44</v>
      </c>
      <c r="C71" s="37">
        <v>112.68300000000001</v>
      </c>
      <c r="D71" s="37">
        <v>114.51600000000001</v>
      </c>
      <c r="E71" s="37">
        <v>109.426</v>
      </c>
      <c r="F71" s="37">
        <v>114.629</v>
      </c>
      <c r="G71" s="37">
        <v>110.607</v>
      </c>
      <c r="H71" s="37">
        <v>115.47499999999999</v>
      </c>
      <c r="I71" s="37">
        <v>114.60299999999999</v>
      </c>
      <c r="J71" s="37">
        <v>113.96599999999999</v>
      </c>
      <c r="K71" s="37">
        <v>114.586</v>
      </c>
      <c r="L71" s="37">
        <v>109.883</v>
      </c>
      <c r="M71" s="37">
        <v>108.93300000000001</v>
      </c>
      <c r="N71" s="37">
        <v>108.767</v>
      </c>
      <c r="O71" s="37">
        <v>112.76300000000001</v>
      </c>
      <c r="P71" s="37">
        <v>115.55</v>
      </c>
      <c r="Q71" s="37">
        <v>110.167</v>
      </c>
      <c r="S71" s="4">
        <f t="shared" si="8"/>
        <v>119.59705441666634</v>
      </c>
      <c r="T71" s="4">
        <f t="shared" si="9"/>
        <v>121.8492129602906</v>
      </c>
      <c r="U71" s="4">
        <f t="shared" si="10"/>
        <v>116.52934215820503</v>
      </c>
      <c r="V71" s="4">
        <f t="shared" si="11"/>
        <v>120.09577410978336</v>
      </c>
      <c r="W71" s="4">
        <f t="shared" si="12"/>
        <v>116.9314892782121</v>
      </c>
      <c r="X71" s="4">
        <f t="shared" si="13"/>
        <v>121.19635148187187</v>
      </c>
      <c r="Y71" s="4">
        <f t="shared" si="14"/>
        <v>121.74276862064848</v>
      </c>
      <c r="Z71" s="4">
        <f t="shared" si="15"/>
        <v>119.5666123750529</v>
      </c>
      <c r="AA71" s="4">
        <f t="shared" si="16"/>
        <v>121.57541131008797</v>
      </c>
      <c r="AB71" s="4">
        <f t="shared" si="17"/>
        <v>115.41348178638417</v>
      </c>
      <c r="AC71" s="4">
        <f t="shared" si="18"/>
        <v>115.08099677561202</v>
      </c>
      <c r="AD71" s="4">
        <f t="shared" si="19"/>
        <v>114.38804676153681</v>
      </c>
      <c r="AE71" s="4">
        <f t="shared" si="20"/>
        <v>117.66392541081302</v>
      </c>
      <c r="AF71" s="4">
        <f t="shared" si="21"/>
        <v>117.3473032473412</v>
      </c>
      <c r="AG71" s="4">
        <f t="shared" si="22"/>
        <v>111.41347944319577</v>
      </c>
      <c r="AI71" s="4">
        <f t="shared" si="23"/>
        <v>-6.9140544166663318</v>
      </c>
      <c r="AJ71" s="4">
        <f t="shared" si="24"/>
        <v>-7.3332129602905951</v>
      </c>
      <c r="AK71" s="4">
        <f t="shared" si="25"/>
        <v>-7.1033421582050238</v>
      </c>
      <c r="AL71" s="4">
        <f t="shared" si="26"/>
        <v>-5.4667741097833584</v>
      </c>
      <c r="AM71" s="4">
        <f t="shared" si="27"/>
        <v>-6.3244892782120985</v>
      </c>
      <c r="AN71" s="4">
        <f t="shared" si="28"/>
        <v>-5.7213514818718778</v>
      </c>
      <c r="AO71" s="4">
        <f t="shared" si="29"/>
        <v>-7.1397686206484821</v>
      </c>
      <c r="AP71" s="4">
        <f t="shared" si="30"/>
        <v>-5.6006123750529042</v>
      </c>
      <c r="AQ71" s="4">
        <f t="shared" si="31"/>
        <v>-6.9894113100879736</v>
      </c>
      <c r="AR71" s="4">
        <f t="shared" si="32"/>
        <v>-5.530481786384172</v>
      </c>
      <c r="AS71" s="4">
        <f t="shared" si="33"/>
        <v>-6.1479967756120146</v>
      </c>
      <c r="AT71" s="4">
        <f t="shared" si="34"/>
        <v>-5.6210467615368174</v>
      </c>
      <c r="AU71" s="4">
        <f t="shared" si="35"/>
        <v>-4.9009254108130165</v>
      </c>
      <c r="AV71" s="4">
        <f t="shared" si="220"/>
        <v>-1.7973032473412047</v>
      </c>
      <c r="AW71" s="4">
        <f t="shared" si="220"/>
        <v>-1.2464794431957671</v>
      </c>
      <c r="AY71" s="2">
        <f t="shared" si="96"/>
        <v>98.65374525609333</v>
      </c>
      <c r="AZ71" s="2">
        <f t="shared" si="147"/>
        <v>99.228931250239043</v>
      </c>
      <c r="BA71" s="2">
        <f t="shared" si="148"/>
        <v>98.805669392721839</v>
      </c>
      <c r="BB71" s="2">
        <f t="shared" si="149"/>
        <v>97.041056496310432</v>
      </c>
      <c r="BC71" s="2">
        <f t="shared" si="150"/>
        <v>99.723988605231696</v>
      </c>
      <c r="BD71" s="2">
        <f t="shared" si="151"/>
        <v>104.60114782861366</v>
      </c>
      <c r="BE71" s="2">
        <f t="shared" si="152"/>
        <v>105.55346853051229</v>
      </c>
      <c r="BF71" s="2">
        <f t="shared" si="153"/>
        <v>106.2455238198644</v>
      </c>
      <c r="BG71" s="2">
        <f t="shared" si="154"/>
        <v>107.99053545210812</v>
      </c>
      <c r="BH71" s="2">
        <f t="shared" si="155"/>
        <v>102.20902702286244</v>
      </c>
      <c r="BI71" s="2">
        <f t="shared" si="156"/>
        <v>100.52431012013011</v>
      </c>
      <c r="BJ71" s="2">
        <f t="shared" si="157"/>
        <v>100.95942320070351</v>
      </c>
      <c r="BK71" s="2">
        <f t="shared" si="158"/>
        <v>103.71087325268923</v>
      </c>
      <c r="BL71" s="2">
        <f t="shared" si="159"/>
        <v>106.60776013793537</v>
      </c>
      <c r="BM71" s="2">
        <f t="shared" si="160"/>
        <v>103.8223539593839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101.23740348432058</v>
      </c>
      <c r="DL71" s="2">
        <f t="shared" si="221"/>
        <v>99.592590243902464</v>
      </c>
      <c r="DM71" s="2">
        <f t="shared" si="221"/>
        <v>98.710856207827248</v>
      </c>
      <c r="DN71" s="2">
        <f t="shared" si="221"/>
        <v>97.544447908232129</v>
      </c>
      <c r="DO71" s="2">
        <f t="shared" si="221"/>
        <v>102.13884976474451</v>
      </c>
      <c r="DP71" s="2">
        <f t="shared" si="221"/>
        <v>107.04997209760369</v>
      </c>
      <c r="DQ71" s="2">
        <f t="shared" si="221"/>
        <v>106.4091934566145</v>
      </c>
      <c r="DR71" s="2">
        <f t="shared" si="221"/>
        <v>107.50505075075075</v>
      </c>
      <c r="DS71" s="2">
        <f t="shared" si="221"/>
        <v>108.92124033613445</v>
      </c>
      <c r="DT71" s="2">
        <f t="shared" si="221"/>
        <v>103.51617117117117</v>
      </c>
      <c r="DU71" s="2">
        <f t="shared" si="221"/>
        <v>101.6359350140056</v>
      </c>
      <c r="DV71" s="2">
        <f t="shared" si="221"/>
        <v>101.97242247510668</v>
      </c>
      <c r="DW71" s="2">
        <f t="shared" si="221"/>
        <v>104.01751531531532</v>
      </c>
      <c r="DX71" s="2">
        <f t="shared" si="221"/>
        <v>107.8283131652661</v>
      </c>
      <c r="DY71" s="2">
        <f t="shared" si="221"/>
        <v>105.03016555258466</v>
      </c>
      <c r="EA71" s="2">
        <f t="shared" si="71"/>
        <v>96.741729813664563</v>
      </c>
      <c r="EB71" s="2">
        <f t="shared" si="72"/>
        <v>98.962028971028971</v>
      </c>
      <c r="EC71" s="2">
        <f t="shared" si="73"/>
        <v>98.881925147615718</v>
      </c>
      <c r="ED71" s="2">
        <f t="shared" si="74"/>
        <v>96.671918198468049</v>
      </c>
      <c r="EE71" s="2">
        <f t="shared" si="75"/>
        <v>97.7727379367373</v>
      </c>
      <c r="EF71" s="2">
        <f t="shared" si="76"/>
        <v>102.61080003664013</v>
      </c>
      <c r="EG71" s="2">
        <f t="shared" si="77"/>
        <v>104.84255116797961</v>
      </c>
      <c r="EH71" s="2">
        <f t="shared" si="78"/>
        <v>105.12878577061832</v>
      </c>
      <c r="EI71" s="2">
        <f t="shared" si="79"/>
        <v>107.18180274962134</v>
      </c>
      <c r="EJ71" s="2">
        <f t="shared" si="80"/>
        <v>101.07185347074154</v>
      </c>
      <c r="EK71" s="2">
        <f t="shared" si="81"/>
        <v>99.57924390627457</v>
      </c>
      <c r="EL71" s="2">
        <f t="shared" si="82"/>
        <v>100.08627572016461</v>
      </c>
      <c r="EM71" s="2">
        <f t="shared" si="83"/>
        <v>103.45022308810114</v>
      </c>
      <c r="EN71" s="2">
        <f t="shared" si="84"/>
        <v>105.52441703921116</v>
      </c>
      <c r="EO71" s="2">
        <f t="shared" si="85"/>
        <v>102.69843499286057</v>
      </c>
      <c r="EQ71" s="2">
        <f t="shared" si="86"/>
        <v>95.508163391773238</v>
      </c>
      <c r="ER71" s="2">
        <f t="shared" si="222"/>
        <v>97.631348941021798</v>
      </c>
      <c r="ES71" s="2">
        <f t="shared" si="222"/>
        <v>95.629076249796867</v>
      </c>
      <c r="ET71" s="2">
        <f t="shared" si="222"/>
        <v>95.42253030285255</v>
      </c>
      <c r="EU71" s="2">
        <f t="shared" si="222"/>
        <v>96.375501653572059</v>
      </c>
      <c r="EV71" s="2">
        <f t="shared" si="222"/>
        <v>100.76773615273196</v>
      </c>
      <c r="EW71" s="2">
        <f t="shared" si="222"/>
        <v>104.10396716366543</v>
      </c>
      <c r="EX71" s="2">
        <f t="shared" si="222"/>
        <v>104.91835275150541</v>
      </c>
      <c r="EY71" s="2">
        <f t="shared" si="222"/>
        <v>106.31270933622729</v>
      </c>
      <c r="EZ71" s="2">
        <f t="shared" si="222"/>
        <v>100.62421899911027</v>
      </c>
      <c r="FA71" s="2">
        <f t="shared" si="222"/>
        <v>101.33537936737569</v>
      </c>
      <c r="FB71" s="2">
        <f t="shared" si="222"/>
        <v>101.88738390635109</v>
      </c>
      <c r="FC71" s="2">
        <f t="shared" si="222"/>
        <v>103.75928488761907</v>
      </c>
      <c r="FD71" s="2">
        <f t="shared" si="222"/>
        <v>104.05305639130337</v>
      </c>
      <c r="FE71" s="2">
        <f t="shared" si="222"/>
        <v>101.76534957984711</v>
      </c>
      <c r="FG71" s="2">
        <f t="shared" si="88"/>
        <v>0.57466781972260905</v>
      </c>
      <c r="FH71" s="2">
        <f t="shared" si="223"/>
        <v>0.57642803900890438</v>
      </c>
      <c r="FI71" s="2">
        <f t="shared" si="223"/>
        <v>0.55663829541541154</v>
      </c>
      <c r="FJ71" s="2">
        <f t="shared" si="223"/>
        <v>0.57673309985017607</v>
      </c>
      <c r="FK71" s="2">
        <f t="shared" si="223"/>
        <v>0.55304735564024055</v>
      </c>
      <c r="FL71" s="2">
        <f t="shared" si="223"/>
        <v>0.55158040661005603</v>
      </c>
      <c r="FM71" s="2">
        <f t="shared" si="223"/>
        <v>0.54614797192381459</v>
      </c>
      <c r="FN71" s="2">
        <f t="shared" si="223"/>
        <v>0.53003177129437873</v>
      </c>
      <c r="FO71" s="2">
        <f t="shared" si="223"/>
        <v>0.53497415407529758</v>
      </c>
      <c r="FP71" s="2">
        <f t="shared" si="223"/>
        <v>0.53473928826521422</v>
      </c>
      <c r="FQ71" s="2">
        <f t="shared" si="223"/>
        <v>0.54062681180721539</v>
      </c>
      <c r="FR71" s="2">
        <f t="shared" si="223"/>
        <v>0.53720210575598237</v>
      </c>
      <c r="FS71" s="2">
        <f t="shared" si="223"/>
        <v>0.54060352339204665</v>
      </c>
      <c r="FT71" s="2">
        <f t="shared" si="223"/>
        <v>0.52970919902335645</v>
      </c>
      <c r="FU71" s="2">
        <f t="shared" si="223"/>
        <v>0.51794984961838531</v>
      </c>
      <c r="FW71" s="2">
        <f t="shared" si="112"/>
        <v>1.1287736480504099E-4</v>
      </c>
      <c r="FX71" s="2">
        <f t="shared" si="164"/>
        <v>1.3962459930980865E-4</v>
      </c>
      <c r="FY71" s="2">
        <f t="shared" si="165"/>
        <v>1.2614731291396108E-4</v>
      </c>
      <c r="FZ71" s="2">
        <f t="shared" si="166"/>
        <v>1.397866096653155E-4</v>
      </c>
      <c r="GA71" s="2">
        <f t="shared" si="167"/>
        <v>1.3924531318905805E-4</v>
      </c>
      <c r="GB71" s="2">
        <f t="shared" si="168"/>
        <v>1.4320642602802229E-4</v>
      </c>
      <c r="GC71" s="2">
        <f t="shared" si="169"/>
        <v>1.4408304750033291E-4</v>
      </c>
      <c r="GD71" s="2">
        <f t="shared" si="170"/>
        <v>1.4728868160138561E-4</v>
      </c>
      <c r="GE71" s="2">
        <f t="shared" si="171"/>
        <v>1.7343660920090872E-4</v>
      </c>
      <c r="GF71" s="2">
        <f t="shared" si="172"/>
        <v>1.5959648205840808E-4</v>
      </c>
      <c r="GG71" s="2">
        <f t="shared" si="173"/>
        <v>1.5799610880135151E-4</v>
      </c>
      <c r="GH71" s="2">
        <f t="shared" si="174"/>
        <v>1.3476931501324777E-4</v>
      </c>
      <c r="GI71" s="2">
        <f t="shared" si="175"/>
        <v>1.2332225745063564E-4</v>
      </c>
      <c r="GJ71" s="2">
        <f t="shared" si="176"/>
        <v>1.0742149816608727E-4</v>
      </c>
      <c r="GK71" s="2">
        <f t="shared" si="177"/>
        <v>9.8705262975678083E-5</v>
      </c>
      <c r="GM71" s="86">
        <f t="shared" si="113"/>
        <v>3.8914569844029065E-2</v>
      </c>
      <c r="GN71" s="86">
        <f t="shared" si="178"/>
        <v>3.999976236841489E-2</v>
      </c>
      <c r="GO71" s="86">
        <f t="shared" si="179"/>
        <v>3.102362167099184E-2</v>
      </c>
      <c r="GP71" s="86">
        <f t="shared" si="180"/>
        <v>4.2081778425164855E-2</v>
      </c>
      <c r="GQ71" s="86">
        <f t="shared" si="181"/>
        <v>3.0178962581742422E-2</v>
      </c>
      <c r="GR71" s="86">
        <f t="shared" si="182"/>
        <v>2.938651576056921E-2</v>
      </c>
      <c r="GS71" s="86">
        <f t="shared" si="183"/>
        <v>2.7303406038689523E-2</v>
      </c>
      <c r="GT71" s="86">
        <f t="shared" si="184"/>
        <v>2.1306752452022605E-2</v>
      </c>
      <c r="GU71" s="86">
        <f t="shared" si="185"/>
        <v>2.3533283951828753E-2</v>
      </c>
      <c r="GV71" s="86">
        <f t="shared" si="186"/>
        <v>2.2780694978037658E-2</v>
      </c>
      <c r="GW71" s="86">
        <f t="shared" si="187"/>
        <v>2.5954379079606467E-2</v>
      </c>
      <c r="GX71" s="86">
        <f t="shared" si="188"/>
        <v>2.3559529903666734E-2</v>
      </c>
      <c r="GY71" s="86">
        <f t="shared" si="189"/>
        <v>2.533380829311313E-2</v>
      </c>
      <c r="GZ71" s="86">
        <f t="shared" si="190"/>
        <v>2.1661178851349643E-2</v>
      </c>
      <c r="HA71" s="86">
        <f t="shared" si="191"/>
        <v>1.7719293979729062E-2</v>
      </c>
      <c r="HC71" s="86">
        <f t="shared" si="145"/>
        <v>6.1641243118673628E-8</v>
      </c>
      <c r="HD71" s="86">
        <f t="shared" si="192"/>
        <v>9.6179721299864565E-8</v>
      </c>
      <c r="HE71" s="86">
        <f t="shared" si="193"/>
        <v>5.3936524613021387E-9</v>
      </c>
      <c r="HF71" s="86">
        <f t="shared" si="194"/>
        <v>8.8619095801968986E-9</v>
      </c>
      <c r="HG71" s="86">
        <f t="shared" si="195"/>
        <v>3.7286232136279707E-9</v>
      </c>
      <c r="HH71" s="86">
        <f t="shared" si="196"/>
        <v>5.9369381673939405E-9</v>
      </c>
      <c r="HI71" s="86">
        <f t="shared" si="197"/>
        <v>1.6553806039643261E-10</v>
      </c>
      <c r="HJ71" s="86">
        <f t="shared" si="198"/>
        <v>4.003065216496432E-9</v>
      </c>
      <c r="HK71" s="86">
        <f t="shared" si="199"/>
        <v>6.4359734467488203E-10</v>
      </c>
      <c r="HL71" s="86">
        <f t="shared" si="200"/>
        <v>1.5299704627961943E-9</v>
      </c>
      <c r="HM71" s="86">
        <f t="shared" si="201"/>
        <v>1.9406514371152851E-9</v>
      </c>
      <c r="HN71" s="86">
        <f t="shared" si="202"/>
        <v>8.7363894870383773E-10</v>
      </c>
      <c r="HO71" s="86">
        <f t="shared" si="203"/>
        <v>1.0360027526776711E-9</v>
      </c>
      <c r="HP71" s="86">
        <f t="shared" si="204"/>
        <v>8.7465959414322745E-11</v>
      </c>
      <c r="HQ71" s="86">
        <f t="shared" si="205"/>
        <v>2.5864053695925905E-11</v>
      </c>
      <c r="HS71" s="86">
        <f t="shared" si="114"/>
        <v>6.8071761340277807E-48</v>
      </c>
      <c r="HT71" s="86">
        <f t="shared" si="206"/>
        <v>9.5397048743204543E-46</v>
      </c>
      <c r="HU71" s="86">
        <f t="shared" si="207"/>
        <v>1.9005739785244993E-56</v>
      </c>
      <c r="HV71" s="86">
        <f t="shared" si="208"/>
        <v>2.9986428559836273E-55</v>
      </c>
      <c r="HW71" s="86">
        <f t="shared" si="209"/>
        <v>1.9617895387112185E-57</v>
      </c>
      <c r="HX71" s="86">
        <f t="shared" si="210"/>
        <v>1.6280257544998464E-55</v>
      </c>
      <c r="HY71" s="86">
        <f t="shared" si="211"/>
        <v>1.2327296164552129E-68</v>
      </c>
      <c r="HZ71" s="86">
        <f t="shared" si="212"/>
        <v>7.2272896091750718E-57</v>
      </c>
      <c r="IA71" s="86">
        <f t="shared" si="213"/>
        <v>5.9444016875164039E-64</v>
      </c>
      <c r="IB71" s="86">
        <f t="shared" si="214"/>
        <v>1.278839248517477E-60</v>
      </c>
      <c r="IC71" s="86">
        <f t="shared" si="215"/>
        <v>1.1532857048407984E-61</v>
      </c>
      <c r="ID71" s="86">
        <f t="shared" si="216"/>
        <v>7.405712424022452E-62</v>
      </c>
      <c r="IE71" s="86">
        <f t="shared" si="217"/>
        <v>7.2702959298965038E-62</v>
      </c>
      <c r="IF71" s="86">
        <f t="shared" si="218"/>
        <v>8.1701851631024047E-40</v>
      </c>
      <c r="IG71" s="86">
        <f t="shared" si="219"/>
        <v>2.0615523902575927E-28</v>
      </c>
      <c r="II71" s="86">
        <f t="shared" si="115"/>
        <v>1.8522875011418583E-160</v>
      </c>
      <c r="IJ71" s="86">
        <f t="shared" si="116"/>
        <v>3.8296168949697511E-152</v>
      </c>
      <c r="IK71" s="86">
        <f t="shared" si="117"/>
        <v>1.6753204243103951E-190</v>
      </c>
      <c r="IL71" s="86">
        <f t="shared" si="118"/>
        <v>1.7455787432894493E-191</v>
      </c>
      <c r="IM71" s="86">
        <f t="shared" si="119"/>
        <v>5.3721902179096861E-196</v>
      </c>
      <c r="IN71" s="86">
        <f t="shared" si="120"/>
        <v>1.733261421601239E-185</v>
      </c>
      <c r="IO71" s="86">
        <f t="shared" si="121"/>
        <v>1.8438675443748894E-225</v>
      </c>
      <c r="IP71" s="86">
        <f t="shared" si="122"/>
        <v>5.4084719586064408E-188</v>
      </c>
      <c r="IQ71" s="86">
        <f t="shared" si="123"/>
        <v>6.2715504863931879E-214</v>
      </c>
      <c r="IR71" s="86">
        <f t="shared" si="124"/>
        <v>1.470770995034031E-199</v>
      </c>
      <c r="IS71" s="86">
        <f t="shared" si="125"/>
        <v>2.2179915418696468E-207</v>
      </c>
      <c r="IT71" s="86">
        <f t="shared" si="126"/>
        <v>1.1763285306675844E-207</v>
      </c>
      <c r="IU71" s="86">
        <f t="shared" si="127"/>
        <v>4.9635012672801911E-210</v>
      </c>
      <c r="IV71" s="86">
        <f t="shared" si="128"/>
        <v>1.5173659374629314E-156</v>
      </c>
      <c r="IW71" s="86">
        <f t="shared" si="129"/>
        <v>1.1535550698636646E-136</v>
      </c>
      <c r="IY71" s="86">
        <f t="shared" si="130"/>
        <v>3.8914631485272182E-2</v>
      </c>
      <c r="IZ71" s="86">
        <f t="shared" si="131"/>
        <v>3.9999858548136188E-2</v>
      </c>
      <c r="JA71" s="86">
        <f t="shared" si="132"/>
        <v>3.1023627064644302E-2</v>
      </c>
      <c r="JB71" s="86">
        <f t="shared" si="133"/>
        <v>4.2081787287074436E-2</v>
      </c>
      <c r="JC71" s="86">
        <f t="shared" si="134"/>
        <v>3.0178966310365634E-2</v>
      </c>
      <c r="JD71" s="86">
        <f t="shared" si="135"/>
        <v>2.9386521697507377E-2</v>
      </c>
      <c r="JE71" s="86">
        <f t="shared" si="136"/>
        <v>2.7303406204227582E-2</v>
      </c>
      <c r="JF71" s="86">
        <f t="shared" si="137"/>
        <v>2.1306756455087821E-2</v>
      </c>
      <c r="JG71" s="86">
        <f t="shared" si="138"/>
        <v>2.3533284595426099E-2</v>
      </c>
      <c r="JH71" s="86">
        <f t="shared" si="139"/>
        <v>2.2780696508008121E-2</v>
      </c>
      <c r="JI71" s="86">
        <f t="shared" si="140"/>
        <v>2.5954381020257905E-2</v>
      </c>
      <c r="JJ71" s="86">
        <f t="shared" si="141"/>
        <v>2.3559530777305684E-2</v>
      </c>
      <c r="JK71" s="86">
        <f t="shared" si="142"/>
        <v>2.5333809329115883E-2</v>
      </c>
      <c r="JL71" s="86">
        <f t="shared" si="143"/>
        <v>2.1661178938815601E-2</v>
      </c>
      <c r="JM71" s="86">
        <f t="shared" si="144"/>
        <v>1.7719294005593116E-2</v>
      </c>
    </row>
    <row r="72" spans="2:273" x14ac:dyDescent="0.25">
      <c r="B72" s="2">
        <v>45</v>
      </c>
      <c r="C72" s="37">
        <v>120.175</v>
      </c>
      <c r="D72" s="37">
        <v>117.387</v>
      </c>
      <c r="E72" s="37">
        <v>115.623</v>
      </c>
      <c r="F72" s="37">
        <v>119.839</v>
      </c>
      <c r="G72" s="37">
        <v>114.98399999999999</v>
      </c>
      <c r="H72" s="37">
        <v>119.898</v>
      </c>
      <c r="I72" s="37">
        <v>118.63800000000001</v>
      </c>
      <c r="J72" s="37">
        <v>116.224</v>
      </c>
      <c r="K72" s="37">
        <v>118.983</v>
      </c>
      <c r="L72" s="37">
        <v>114.35</v>
      </c>
      <c r="M72" s="37">
        <v>114.367</v>
      </c>
      <c r="N72" s="37">
        <v>112.233</v>
      </c>
      <c r="O72" s="37">
        <v>115.61</v>
      </c>
      <c r="P72" s="37">
        <v>117.31699999999999</v>
      </c>
      <c r="Q72" s="37">
        <v>113.767</v>
      </c>
      <c r="S72" s="4">
        <f t="shared" si="8"/>
        <v>125.84118418930507</v>
      </c>
      <c r="T72" s="4">
        <f t="shared" si="9"/>
        <v>128.64778005956538</v>
      </c>
      <c r="U72" s="4">
        <f t="shared" si="10"/>
        <v>122.42810093837177</v>
      </c>
      <c r="V72" s="4">
        <f t="shared" si="11"/>
        <v>127.26163519680603</v>
      </c>
      <c r="W72" s="4">
        <f t="shared" si="12"/>
        <v>122.82192897619237</v>
      </c>
      <c r="X72" s="4">
        <f t="shared" si="13"/>
        <v>126.84273565840729</v>
      </c>
      <c r="Y72" s="4">
        <f t="shared" si="14"/>
        <v>127.50453047986394</v>
      </c>
      <c r="Z72" s="4">
        <f t="shared" si="15"/>
        <v>124.80657340906126</v>
      </c>
      <c r="AA72" s="4">
        <f t="shared" si="16"/>
        <v>126.97361002211059</v>
      </c>
      <c r="AB72" s="4">
        <f t="shared" si="17"/>
        <v>120.37078036575325</v>
      </c>
      <c r="AC72" s="4">
        <f t="shared" si="18"/>
        <v>120.71813854869352</v>
      </c>
      <c r="AD72" s="4">
        <f t="shared" si="19"/>
        <v>119.33213097572553</v>
      </c>
      <c r="AE72" s="4">
        <f t="shared" si="20"/>
        <v>122.9026461709165</v>
      </c>
      <c r="AF72" s="4">
        <f t="shared" si="21"/>
        <v>121.77287636981301</v>
      </c>
      <c r="AG72" s="4">
        <f t="shared" si="22"/>
        <v>114.83722453795386</v>
      </c>
      <c r="AI72" s="4">
        <f t="shared" si="23"/>
        <v>-5.6661841893050706</v>
      </c>
      <c r="AJ72" s="4">
        <f t="shared" si="24"/>
        <v>-11.260780059565377</v>
      </c>
      <c r="AK72" s="4">
        <f t="shared" si="25"/>
        <v>-6.8051009383717656</v>
      </c>
      <c r="AL72" s="4">
        <f t="shared" si="26"/>
        <v>-7.4226351968060271</v>
      </c>
      <c r="AM72" s="4">
        <f t="shared" si="27"/>
        <v>-7.8379289761923729</v>
      </c>
      <c r="AN72" s="4">
        <f t="shared" si="28"/>
        <v>-6.9447356584072963</v>
      </c>
      <c r="AO72" s="4">
        <f t="shared" si="29"/>
        <v>-8.8665304798639397</v>
      </c>
      <c r="AP72" s="4">
        <f t="shared" si="30"/>
        <v>-8.5825734090612542</v>
      </c>
      <c r="AQ72" s="4">
        <f t="shared" si="31"/>
        <v>-7.9906100221105874</v>
      </c>
      <c r="AR72" s="4">
        <f t="shared" si="32"/>
        <v>-6.0207803657532537</v>
      </c>
      <c r="AS72" s="4">
        <f t="shared" si="33"/>
        <v>-6.3511385486935126</v>
      </c>
      <c r="AT72" s="4">
        <f t="shared" si="34"/>
        <v>-7.0991309757255294</v>
      </c>
      <c r="AU72" s="4">
        <f t="shared" si="35"/>
        <v>-7.2926461709164982</v>
      </c>
      <c r="AV72" s="4">
        <f t="shared" si="220"/>
        <v>-4.4558763698130122</v>
      </c>
      <c r="AW72" s="4">
        <f t="shared" si="220"/>
        <v>-1.0702245379538624</v>
      </c>
      <c r="AY72" s="2">
        <f t="shared" si="96"/>
        <v>98.514801675125383</v>
      </c>
      <c r="AZ72" s="2">
        <f t="shared" si="147"/>
        <v>99.162167548615685</v>
      </c>
      <c r="BA72" s="2">
        <f t="shared" si="148"/>
        <v>98.741529668859357</v>
      </c>
      <c r="BB72" s="2">
        <f t="shared" si="149"/>
        <v>96.966870591750819</v>
      </c>
      <c r="BC72" s="2">
        <f t="shared" si="150"/>
        <v>99.567708549714865</v>
      </c>
      <c r="BD72" s="2">
        <f t="shared" si="151"/>
        <v>104.40789671714694</v>
      </c>
      <c r="BE72" s="2">
        <f t="shared" si="152"/>
        <v>105.41014766179599</v>
      </c>
      <c r="BF72" s="2">
        <f t="shared" si="153"/>
        <v>106.15103769934265</v>
      </c>
      <c r="BG72" s="2">
        <f t="shared" si="154"/>
        <v>107.91914241965587</v>
      </c>
      <c r="BH72" s="2">
        <f t="shared" si="155"/>
        <v>102.09519080107106</v>
      </c>
      <c r="BI72" s="2">
        <f t="shared" si="156"/>
        <v>100.42955701960834</v>
      </c>
      <c r="BJ72" s="2">
        <f t="shared" si="157"/>
        <v>100.85424614216865</v>
      </c>
      <c r="BK72" s="2">
        <f t="shared" si="158"/>
        <v>103.63791180580542</v>
      </c>
      <c r="BL72" s="2">
        <f t="shared" si="159"/>
        <v>106.53678697621339</v>
      </c>
      <c r="BM72" s="2">
        <f t="shared" si="160"/>
        <v>103.76619085508305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101.33872822299654</v>
      </c>
      <c r="DL72" s="2">
        <f t="shared" si="221"/>
        <v>99.703481707317096</v>
      </c>
      <c r="DM72" s="2">
        <f t="shared" si="221"/>
        <v>98.809601349527654</v>
      </c>
      <c r="DN72" s="2">
        <f t="shared" si="221"/>
        <v>97.631666936572202</v>
      </c>
      <c r="DO72" s="2">
        <f t="shared" si="221"/>
        <v>102.19822343801292</v>
      </c>
      <c r="DP72" s="2">
        <f t="shared" si="221"/>
        <v>107.05729882919357</v>
      </c>
      <c r="DQ72" s="2">
        <f t="shared" si="221"/>
        <v>106.38778568041725</v>
      </c>
      <c r="DR72" s="2">
        <f t="shared" si="221"/>
        <v>107.62125705705706</v>
      </c>
      <c r="DS72" s="2">
        <f t="shared" si="221"/>
        <v>109.09028235294117</v>
      </c>
      <c r="DT72" s="2">
        <f t="shared" si="221"/>
        <v>103.56725675675675</v>
      </c>
      <c r="DU72" s="2">
        <f t="shared" si="221"/>
        <v>101.70332605042016</v>
      </c>
      <c r="DV72" s="2">
        <f t="shared" si="221"/>
        <v>102.00453010905643</v>
      </c>
      <c r="DW72" s="2">
        <f t="shared" si="221"/>
        <v>104.08223963963964</v>
      </c>
      <c r="DX72" s="2">
        <f t="shared" si="221"/>
        <v>108.00155070028009</v>
      </c>
      <c r="DY72" s="2">
        <f t="shared" si="221"/>
        <v>105.15442390819963</v>
      </c>
      <c r="EA72" s="2">
        <f t="shared" si="71"/>
        <v>96.608869345999238</v>
      </c>
      <c r="EB72" s="2">
        <f t="shared" si="72"/>
        <v>98.799731722822642</v>
      </c>
      <c r="EC72" s="2">
        <f t="shared" si="73"/>
        <v>98.692844905707162</v>
      </c>
      <c r="ED72" s="2">
        <f t="shared" si="74"/>
        <v>96.522217441072954</v>
      </c>
      <c r="EE72" s="2">
        <f t="shared" si="75"/>
        <v>97.629241595182208</v>
      </c>
      <c r="EF72" s="2">
        <f t="shared" si="76"/>
        <v>102.4440200604562</v>
      </c>
      <c r="EG72" s="2">
        <f t="shared" si="77"/>
        <v>104.66941093301763</v>
      </c>
      <c r="EH72" s="2">
        <f t="shared" si="78"/>
        <v>104.96218875744609</v>
      </c>
      <c r="EI72" s="2">
        <f t="shared" si="79"/>
        <v>106.99099504835139</v>
      </c>
      <c r="EJ72" s="2">
        <f t="shared" si="80"/>
        <v>100.92722488746745</v>
      </c>
      <c r="EK72" s="2">
        <f t="shared" si="81"/>
        <v>99.441932222047484</v>
      </c>
      <c r="EL72" s="2">
        <f t="shared" si="82"/>
        <v>99.950007531996832</v>
      </c>
      <c r="EM72" s="2">
        <f t="shared" si="83"/>
        <v>103.29347923189408</v>
      </c>
      <c r="EN72" s="2">
        <f t="shared" si="84"/>
        <v>105.35106287994316</v>
      </c>
      <c r="EO72" s="2">
        <f t="shared" si="85"/>
        <v>102.58804435982867</v>
      </c>
      <c r="EQ72" s="2">
        <f t="shared" si="86"/>
        <v>95.396144661359074</v>
      </c>
      <c r="ER72" s="2">
        <f t="shared" si="222"/>
        <v>97.492370575714546</v>
      </c>
      <c r="ES72" s="2">
        <f t="shared" si="222"/>
        <v>95.49523700909846</v>
      </c>
      <c r="ET72" s="2">
        <f t="shared" si="222"/>
        <v>95.294570416513906</v>
      </c>
      <c r="EU72" s="2">
        <f t="shared" si="222"/>
        <v>96.256565210688805</v>
      </c>
      <c r="EV72" s="2">
        <f t="shared" si="222"/>
        <v>100.6342777250017</v>
      </c>
      <c r="EW72" s="2">
        <f t="shared" si="222"/>
        <v>103.9436318340033</v>
      </c>
      <c r="EX72" s="2">
        <f t="shared" si="222"/>
        <v>104.75546699558409</v>
      </c>
      <c r="EY72" s="2">
        <f t="shared" si="222"/>
        <v>106.13743446742687</v>
      </c>
      <c r="EZ72" s="2">
        <f t="shared" si="222"/>
        <v>100.48686377404015</v>
      </c>
      <c r="FA72" s="2">
        <f t="shared" si="222"/>
        <v>101.16643854314103</v>
      </c>
      <c r="FB72" s="2">
        <f t="shared" si="222"/>
        <v>101.71949729314936</v>
      </c>
      <c r="FC72" s="2">
        <f t="shared" si="222"/>
        <v>103.59714585142859</v>
      </c>
      <c r="FD72" s="2">
        <f t="shared" si="222"/>
        <v>103.90478944380168</v>
      </c>
      <c r="FE72" s="2">
        <f t="shared" si="222"/>
        <v>101.67151667674553</v>
      </c>
      <c r="FG72" s="2">
        <f t="shared" si="88"/>
        <v>0.59701071997138555</v>
      </c>
      <c r="FH72" s="2">
        <f t="shared" si="223"/>
        <v>0.59874303711948551</v>
      </c>
      <c r="FI72" s="2">
        <f t="shared" si="223"/>
        <v>0.57923483979605794</v>
      </c>
      <c r="FJ72" s="2">
        <f t="shared" si="223"/>
        <v>0.59904320561690727</v>
      </c>
      <c r="FK72" s="2">
        <f t="shared" si="223"/>
        <v>0.57568740741783109</v>
      </c>
      <c r="FL72" s="2">
        <f t="shared" si="223"/>
        <v>0.57423756033436679</v>
      </c>
      <c r="FM72" s="2">
        <f t="shared" si="223"/>
        <v>0.56886506291323613</v>
      </c>
      <c r="FN72" s="2">
        <f t="shared" si="223"/>
        <v>0.55289515244179988</v>
      </c>
      <c r="FO72" s="2">
        <f t="shared" si="223"/>
        <v>0.5577976927150925</v>
      </c>
      <c r="FP72" s="2">
        <f t="shared" si="223"/>
        <v>0.55756482087019954</v>
      </c>
      <c r="FQ72" s="2">
        <f t="shared" si="223"/>
        <v>0.56339933474686121</v>
      </c>
      <c r="FR72" s="2">
        <f t="shared" si="223"/>
        <v>0.5600062304961877</v>
      </c>
      <c r="FS72" s="2">
        <f t="shared" si="223"/>
        <v>0.56337626842427868</v>
      </c>
      <c r="FT72" s="2">
        <f t="shared" si="223"/>
        <v>0.55257502592532803</v>
      </c>
      <c r="FU72" s="2">
        <f t="shared" si="223"/>
        <v>0.54089188048183867</v>
      </c>
      <c r="FW72" s="2">
        <f t="shared" si="112"/>
        <v>1.2376622150735993E-4</v>
      </c>
      <c r="FX72" s="2">
        <f t="shared" si="164"/>
        <v>1.5309326651045577E-4</v>
      </c>
      <c r="FY72" s="2">
        <f t="shared" si="165"/>
        <v>1.3831609474099273E-4</v>
      </c>
      <c r="FZ72" s="2">
        <f t="shared" si="166"/>
        <v>1.5327090254423569E-4</v>
      </c>
      <c r="GA72" s="2">
        <f t="shared" si="167"/>
        <v>1.5267739873789528E-4</v>
      </c>
      <c r="GB72" s="2">
        <f t="shared" si="168"/>
        <v>1.5702055424460224E-4</v>
      </c>
      <c r="GC72" s="2">
        <f t="shared" si="169"/>
        <v>1.5798172393417323E-4</v>
      </c>
      <c r="GD72" s="2">
        <f t="shared" si="170"/>
        <v>1.6149653302523209E-4</v>
      </c>
      <c r="GE72" s="2">
        <f t="shared" si="171"/>
        <v>1.9016627837776333E-4</v>
      </c>
      <c r="GF72" s="2">
        <f t="shared" si="172"/>
        <v>1.7499136831448632E-4</v>
      </c>
      <c r="GG72" s="2">
        <f t="shared" si="173"/>
        <v>1.7323664769881841E-4</v>
      </c>
      <c r="GH72" s="2">
        <f t="shared" si="174"/>
        <v>1.4776969407522496E-4</v>
      </c>
      <c r="GI72" s="2">
        <f t="shared" si="175"/>
        <v>1.3521855757569294E-4</v>
      </c>
      <c r="GJ72" s="2">
        <f t="shared" si="176"/>
        <v>1.177841098413795E-4</v>
      </c>
      <c r="GK72" s="2">
        <f t="shared" si="177"/>
        <v>1.0822713806057788E-4</v>
      </c>
      <c r="GM72" s="86">
        <f t="shared" si="113"/>
        <v>5.3362520720970204E-2</v>
      </c>
      <c r="GN72" s="86">
        <f t="shared" si="178"/>
        <v>5.4812241724444155E-2</v>
      </c>
      <c r="GO72" s="86">
        <f t="shared" si="179"/>
        <v>4.3608878158030377E-2</v>
      </c>
      <c r="GP72" s="86">
        <f t="shared" si="180"/>
        <v>5.8278727101070765E-2</v>
      </c>
      <c r="GQ72" s="86">
        <f t="shared" si="181"/>
        <v>4.2964794683304143E-2</v>
      </c>
      <c r="GR72" s="86">
        <f t="shared" si="182"/>
        <v>4.1836055704774E-2</v>
      </c>
      <c r="GS72" s="86">
        <f t="shared" si="183"/>
        <v>3.92601198260649E-2</v>
      </c>
      <c r="GT72" s="86">
        <f t="shared" si="184"/>
        <v>3.1455371767133186E-2</v>
      </c>
      <c r="GU72" s="86">
        <f t="shared" si="185"/>
        <v>3.4860074884158126E-2</v>
      </c>
      <c r="GV72" s="86">
        <f t="shared" si="186"/>
        <v>3.3205996193866757E-2</v>
      </c>
      <c r="GW72" s="86">
        <f t="shared" si="187"/>
        <v>3.8223692093580813E-2</v>
      </c>
      <c r="GX72" s="86">
        <f t="shared" si="188"/>
        <v>3.4125641423942664E-2</v>
      </c>
      <c r="GY72" s="86">
        <f t="shared" si="189"/>
        <v>3.688384485553288E-2</v>
      </c>
      <c r="GZ72" s="86">
        <f t="shared" si="190"/>
        <v>3.2473412311636037E-2</v>
      </c>
      <c r="HA72" s="86">
        <f t="shared" si="191"/>
        <v>2.7343554762313246E-2</v>
      </c>
      <c r="HC72" s="86">
        <f t="shared" si="145"/>
        <v>1.3692582110702471E-7</v>
      </c>
      <c r="HD72" s="86">
        <f t="shared" si="192"/>
        <v>2.1071987395150307E-7</v>
      </c>
      <c r="HE72" s="86">
        <f t="shared" si="193"/>
        <v>1.3883097551158529E-8</v>
      </c>
      <c r="HF72" s="86">
        <f t="shared" si="194"/>
        <v>2.2812508363843256E-8</v>
      </c>
      <c r="HG72" s="86">
        <f t="shared" si="195"/>
        <v>9.9273782041242265E-9</v>
      </c>
      <c r="HH72" s="86">
        <f t="shared" si="196"/>
        <v>1.5253994652501726E-8</v>
      </c>
      <c r="HI72" s="86">
        <f t="shared" si="197"/>
        <v>5.1720036882293556E-10</v>
      </c>
      <c r="HJ72" s="86">
        <f t="shared" si="198"/>
        <v>1.048917092372334E-8</v>
      </c>
      <c r="HK72" s="86">
        <f t="shared" si="199"/>
        <v>1.927813845340704E-9</v>
      </c>
      <c r="HL72" s="86">
        <f t="shared" si="200"/>
        <v>4.2731551008933206E-9</v>
      </c>
      <c r="HM72" s="86">
        <f t="shared" si="201"/>
        <v>5.4870372405736376E-9</v>
      </c>
      <c r="HN72" s="86">
        <f t="shared" si="202"/>
        <v>2.478586660489747E-9</v>
      </c>
      <c r="HO72" s="86">
        <f t="shared" si="203"/>
        <v>2.9137042078482703E-9</v>
      </c>
      <c r="HP72" s="86">
        <f t="shared" si="204"/>
        <v>2.8588070234742853E-10</v>
      </c>
      <c r="HQ72" s="86">
        <f t="shared" si="205"/>
        <v>8.9990458499745313E-11</v>
      </c>
      <c r="HS72" s="86">
        <f t="shared" si="114"/>
        <v>1.3064544754518716E-46</v>
      </c>
      <c r="HT72" s="86">
        <f t="shared" si="206"/>
        <v>1.6921956166848482E-44</v>
      </c>
      <c r="HU72" s="86">
        <f t="shared" si="207"/>
        <v>6.6117537721812048E-55</v>
      </c>
      <c r="HV72" s="86">
        <f t="shared" si="208"/>
        <v>1.0540766984347138E-53</v>
      </c>
      <c r="HW72" s="86">
        <f t="shared" si="209"/>
        <v>7.7214985831084459E-56</v>
      </c>
      <c r="HX72" s="86">
        <f t="shared" si="210"/>
        <v>5.5083141787462924E-54</v>
      </c>
      <c r="HY72" s="86">
        <f t="shared" si="211"/>
        <v>9.4105160588553557E-67</v>
      </c>
      <c r="HZ72" s="86">
        <f t="shared" si="212"/>
        <v>2.6476151933352407E-55</v>
      </c>
      <c r="IA72" s="86">
        <f t="shared" si="213"/>
        <v>3.8024240261607729E-62</v>
      </c>
      <c r="IB72" s="86">
        <f t="shared" si="214"/>
        <v>6.1295026636474317E-59</v>
      </c>
      <c r="IC72" s="86">
        <f t="shared" si="215"/>
        <v>6.1439393092350689E-60</v>
      </c>
      <c r="ID72" s="86">
        <f t="shared" si="216"/>
        <v>3.709730242125184E-60</v>
      </c>
      <c r="IE72" s="86">
        <f t="shared" si="217"/>
        <v>3.5844219190985587E-60</v>
      </c>
      <c r="IF72" s="86">
        <f t="shared" si="218"/>
        <v>9.1618692838113966E-39</v>
      </c>
      <c r="IG72" s="86">
        <f t="shared" si="219"/>
        <v>1.0794179443193642E-27</v>
      </c>
      <c r="II72" s="86">
        <f t="shared" si="115"/>
        <v>2.8982085348551781E-157</v>
      </c>
      <c r="IJ72" s="86">
        <f t="shared" si="116"/>
        <v>4.8115864057397656E-149</v>
      </c>
      <c r="IK72" s="86">
        <f t="shared" si="117"/>
        <v>1.1758901823297027E-186</v>
      </c>
      <c r="IL72" s="86">
        <f t="shared" si="118"/>
        <v>1.4214486483888543E-187</v>
      </c>
      <c r="IM72" s="86">
        <f t="shared" si="119"/>
        <v>5.3982639843806901E-192</v>
      </c>
      <c r="IN72" s="86">
        <f t="shared" si="120"/>
        <v>1.0870951923686827E-181</v>
      </c>
      <c r="IO72" s="86">
        <f t="shared" si="121"/>
        <v>7.8164375897081079E-221</v>
      </c>
      <c r="IP72" s="86">
        <f t="shared" si="122"/>
        <v>3.9309367475738393E-184</v>
      </c>
      <c r="IQ72" s="86">
        <f t="shared" si="123"/>
        <v>1.903123092202407E-209</v>
      </c>
      <c r="IR72" s="86">
        <f t="shared" si="124"/>
        <v>2.0246827764339155E-195</v>
      </c>
      <c r="IS72" s="86">
        <f t="shared" si="125"/>
        <v>4.4014730326284173E-203</v>
      </c>
      <c r="IT72" s="86">
        <f t="shared" si="126"/>
        <v>1.9839549312844878E-203</v>
      </c>
      <c r="IU72" s="86">
        <f t="shared" si="127"/>
        <v>8.503851668717254E-206</v>
      </c>
      <c r="IV72" s="86">
        <f t="shared" si="128"/>
        <v>1.9050393363995487E-153</v>
      </c>
      <c r="IW72" s="86">
        <f t="shared" si="129"/>
        <v>5.4710667450230261E-134</v>
      </c>
      <c r="IY72" s="86">
        <f t="shared" si="130"/>
        <v>5.3362657646791309E-2</v>
      </c>
      <c r="IZ72" s="86">
        <f t="shared" si="131"/>
        <v>5.4812452444318108E-2</v>
      </c>
      <c r="JA72" s="86">
        <f t="shared" si="132"/>
        <v>4.3608892041127931E-2</v>
      </c>
      <c r="JB72" s="86">
        <f t="shared" si="133"/>
        <v>5.8278749913579127E-2</v>
      </c>
      <c r="JC72" s="86">
        <f t="shared" si="134"/>
        <v>4.2964804610682347E-2</v>
      </c>
      <c r="JD72" s="86">
        <f t="shared" si="135"/>
        <v>4.1836070958768651E-2</v>
      </c>
      <c r="JE72" s="86">
        <f t="shared" si="136"/>
        <v>3.9260120343265266E-2</v>
      </c>
      <c r="JF72" s="86">
        <f t="shared" si="137"/>
        <v>3.1455382256304107E-2</v>
      </c>
      <c r="JG72" s="86">
        <f t="shared" si="138"/>
        <v>3.4860076811971973E-2</v>
      </c>
      <c r="JH72" s="86">
        <f t="shared" si="139"/>
        <v>3.3206000467021858E-2</v>
      </c>
      <c r="JI72" s="86">
        <f t="shared" si="140"/>
        <v>3.8223697580618055E-2</v>
      </c>
      <c r="JJ72" s="86">
        <f t="shared" si="141"/>
        <v>3.4125643902529326E-2</v>
      </c>
      <c r="JK72" s="86">
        <f t="shared" si="142"/>
        <v>3.6883847769237088E-2</v>
      </c>
      <c r="JL72" s="86">
        <f t="shared" si="143"/>
        <v>3.2473412597516738E-2</v>
      </c>
      <c r="JM72" s="86">
        <f t="shared" si="144"/>
        <v>2.7343554852303706E-2</v>
      </c>
    </row>
    <row r="73" spans="2:273" x14ac:dyDescent="0.25">
      <c r="B73" s="2">
        <v>46</v>
      </c>
      <c r="C73" s="37">
        <v>125.968</v>
      </c>
      <c r="D73" s="37">
        <v>130.24199999999999</v>
      </c>
      <c r="E73" s="37">
        <v>124.41</v>
      </c>
      <c r="F73" s="37">
        <v>130.435</v>
      </c>
      <c r="G73" s="37">
        <v>121.31100000000001</v>
      </c>
      <c r="H73" s="37">
        <v>125.57599999999999</v>
      </c>
      <c r="I73" s="37">
        <v>125.81</v>
      </c>
      <c r="J73" s="37">
        <v>121.931</v>
      </c>
      <c r="K73" s="37">
        <v>126.776</v>
      </c>
      <c r="L73" s="37">
        <v>120.85</v>
      </c>
      <c r="M73" s="37">
        <v>118.017</v>
      </c>
      <c r="N73" s="37">
        <v>118.033</v>
      </c>
      <c r="O73" s="37">
        <v>122.57599999999999</v>
      </c>
      <c r="P73" s="37">
        <v>124.93300000000001</v>
      </c>
      <c r="Q73" s="37">
        <v>116.65</v>
      </c>
      <c r="S73" s="4">
        <f t="shared" si="8"/>
        <v>133.3960328474154</v>
      </c>
      <c r="T73" s="4">
        <f t="shared" si="9"/>
        <v>136.84050099289198</v>
      </c>
      <c r="U73" s="4">
        <f t="shared" si="10"/>
        <v>129.71490640429531</v>
      </c>
      <c r="V73" s="4">
        <f t="shared" si="11"/>
        <v>135.92811384649795</v>
      </c>
      <c r="W73" s="4">
        <f t="shared" si="12"/>
        <v>130.18738625242202</v>
      </c>
      <c r="X73" s="4">
        <f t="shared" si="13"/>
        <v>133.92271491612425</v>
      </c>
      <c r="Y73" s="4">
        <f t="shared" si="14"/>
        <v>134.78043289457327</v>
      </c>
      <c r="Z73" s="4">
        <f t="shared" si="15"/>
        <v>131.57945121596003</v>
      </c>
      <c r="AA73" s="4">
        <f t="shared" si="16"/>
        <v>133.9262574832668</v>
      </c>
      <c r="AB73" s="4">
        <f t="shared" si="17"/>
        <v>126.72288839434175</v>
      </c>
      <c r="AC73" s="4">
        <f t="shared" si="18"/>
        <v>127.93708790243744</v>
      </c>
      <c r="AD73" s="4">
        <f t="shared" si="19"/>
        <v>125.63393357079504</v>
      </c>
      <c r="AE73" s="4">
        <f t="shared" si="20"/>
        <v>129.56784198648228</v>
      </c>
      <c r="AF73" s="4">
        <f t="shared" si="21"/>
        <v>127.53483940801833</v>
      </c>
      <c r="AG73" s="4">
        <f t="shared" si="22"/>
        <v>119.41304185463991</v>
      </c>
      <c r="AI73" s="4">
        <f t="shared" si="23"/>
        <v>-7.4280328474153947</v>
      </c>
      <c r="AJ73" s="4">
        <f t="shared" si="24"/>
        <v>-6.5985009928919851</v>
      </c>
      <c r="AK73" s="4">
        <f t="shared" si="25"/>
        <v>-5.3049064042953091</v>
      </c>
      <c r="AL73" s="4">
        <f t="shared" si="26"/>
        <v>-5.4931138464979483</v>
      </c>
      <c r="AM73" s="4">
        <f t="shared" si="27"/>
        <v>-8.8763862524220087</v>
      </c>
      <c r="AN73" s="4">
        <f t="shared" si="28"/>
        <v>-8.346714916124256</v>
      </c>
      <c r="AO73" s="4">
        <f t="shared" si="29"/>
        <v>-8.9704328945732641</v>
      </c>
      <c r="AP73" s="4">
        <f t="shared" si="30"/>
        <v>-9.6484512159600371</v>
      </c>
      <c r="AQ73" s="4">
        <f t="shared" si="31"/>
        <v>-7.1502574832667989</v>
      </c>
      <c r="AR73" s="4">
        <f t="shared" si="32"/>
        <v>-5.8728883943417571</v>
      </c>
      <c r="AS73" s="4">
        <f t="shared" si="33"/>
        <v>-9.9200879024374444</v>
      </c>
      <c r="AT73" s="4">
        <f t="shared" si="34"/>
        <v>-7.6009335707950356</v>
      </c>
      <c r="AU73" s="4">
        <f t="shared" si="35"/>
        <v>-6.9918419864822852</v>
      </c>
      <c r="AV73" s="4">
        <f t="shared" si="220"/>
        <v>-2.6018394080183214</v>
      </c>
      <c r="AW73" s="4">
        <f t="shared" si="220"/>
        <v>-2.7630418546399085</v>
      </c>
      <c r="AY73" s="2">
        <f t="shared" si="96"/>
        <v>98.367355601336584</v>
      </c>
      <c r="AZ73" s="2">
        <f t="shared" si="147"/>
        <v>99.083683467596103</v>
      </c>
      <c r="BA73" s="2">
        <f t="shared" si="148"/>
        <v>98.66451225871873</v>
      </c>
      <c r="BB73" s="2">
        <f t="shared" si="149"/>
        <v>96.882654979892223</v>
      </c>
      <c r="BC73" s="2">
        <f t="shared" si="150"/>
        <v>99.403736193872419</v>
      </c>
      <c r="BD73" s="2">
        <f t="shared" si="151"/>
        <v>104.20822684186493</v>
      </c>
      <c r="BE73" s="2">
        <f t="shared" si="152"/>
        <v>105.26046750005673</v>
      </c>
      <c r="BF73" s="2">
        <f t="shared" si="153"/>
        <v>106.04427145888407</v>
      </c>
      <c r="BG73" s="2">
        <f t="shared" si="154"/>
        <v>107.83191644565765</v>
      </c>
      <c r="BH73" s="2">
        <f t="shared" si="155"/>
        <v>101.97310185902026</v>
      </c>
      <c r="BI73" s="2">
        <f t="shared" si="156"/>
        <v>100.32613384373205</v>
      </c>
      <c r="BJ73" s="2">
        <f t="shared" si="157"/>
        <v>100.7419479615257</v>
      </c>
      <c r="BK73" s="2">
        <f t="shared" si="158"/>
        <v>103.55513052595607</v>
      </c>
      <c r="BL73" s="2">
        <f t="shared" si="159"/>
        <v>106.45062273766666</v>
      </c>
      <c r="BM73" s="2">
        <f t="shared" si="160"/>
        <v>103.6997424874272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101.44005296167249</v>
      </c>
      <c r="DL73" s="2">
        <f t="shared" si="221"/>
        <v>99.814373170731727</v>
      </c>
      <c r="DM73" s="2">
        <f t="shared" si="221"/>
        <v>98.908346491228059</v>
      </c>
      <c r="DN73" s="2">
        <f t="shared" si="221"/>
        <v>97.718885964912289</v>
      </c>
      <c r="DO73" s="2">
        <f t="shared" si="221"/>
        <v>102.25759711128133</v>
      </c>
      <c r="DP73" s="2">
        <f t="shared" si="221"/>
        <v>107.06462556078347</v>
      </c>
      <c r="DQ73" s="2">
        <f t="shared" si="221"/>
        <v>106.36637790422</v>
      </c>
      <c r="DR73" s="2">
        <f t="shared" si="221"/>
        <v>107.73746336336337</v>
      </c>
      <c r="DS73" s="2">
        <f t="shared" si="221"/>
        <v>109.2593243697479</v>
      </c>
      <c r="DT73" s="2">
        <f t="shared" si="221"/>
        <v>103.61834234234234</v>
      </c>
      <c r="DU73" s="2">
        <f t="shared" si="221"/>
        <v>101.77071708683472</v>
      </c>
      <c r="DV73" s="2">
        <f t="shared" si="221"/>
        <v>102.03663774300617</v>
      </c>
      <c r="DW73" s="2">
        <f t="shared" si="221"/>
        <v>104.14696396396397</v>
      </c>
      <c r="DX73" s="2">
        <f t="shared" si="221"/>
        <v>108.1747882352941</v>
      </c>
      <c r="DY73" s="2">
        <f t="shared" si="221"/>
        <v>105.2786822638146</v>
      </c>
      <c r="EA73" s="2">
        <f t="shared" si="71"/>
        <v>96.476008878333914</v>
      </c>
      <c r="EB73" s="2">
        <f t="shared" si="72"/>
        <v>98.637434474616299</v>
      </c>
      <c r="EC73" s="2">
        <f t="shared" si="73"/>
        <v>98.503764663798606</v>
      </c>
      <c r="ED73" s="2">
        <f t="shared" si="74"/>
        <v>96.372516683677858</v>
      </c>
      <c r="EE73" s="2">
        <f t="shared" si="75"/>
        <v>97.485745253627115</v>
      </c>
      <c r="EF73" s="2">
        <f t="shared" si="76"/>
        <v>102.27724008427225</v>
      </c>
      <c r="EG73" s="2">
        <f t="shared" si="77"/>
        <v>104.49627069805565</v>
      </c>
      <c r="EH73" s="2">
        <f t="shared" si="78"/>
        <v>104.79559174427384</v>
      </c>
      <c r="EI73" s="2">
        <f t="shared" si="79"/>
        <v>106.80018734708145</v>
      </c>
      <c r="EJ73" s="2">
        <f t="shared" si="80"/>
        <v>100.78259630419333</v>
      </c>
      <c r="EK73" s="2">
        <f t="shared" si="81"/>
        <v>99.304620537820412</v>
      </c>
      <c r="EL73" s="2">
        <f t="shared" si="82"/>
        <v>99.813739343829042</v>
      </c>
      <c r="EM73" s="2">
        <f t="shared" si="83"/>
        <v>103.13673537568702</v>
      </c>
      <c r="EN73" s="2">
        <f t="shared" si="84"/>
        <v>105.17770872067516</v>
      </c>
      <c r="EO73" s="2">
        <f t="shared" si="85"/>
        <v>102.47765372679679</v>
      </c>
      <c r="EQ73" s="2">
        <f t="shared" si="86"/>
        <v>95.284125930944924</v>
      </c>
      <c r="ER73" s="2">
        <f t="shared" si="222"/>
        <v>97.353392210407293</v>
      </c>
      <c r="ES73" s="2">
        <f t="shared" si="222"/>
        <v>95.361397768400067</v>
      </c>
      <c r="ET73" s="2">
        <f t="shared" si="222"/>
        <v>95.166610530175276</v>
      </c>
      <c r="EU73" s="2">
        <f t="shared" si="222"/>
        <v>96.137628767805552</v>
      </c>
      <c r="EV73" s="2">
        <f t="shared" si="222"/>
        <v>100.50081929727143</v>
      </c>
      <c r="EW73" s="2">
        <f t="shared" si="222"/>
        <v>103.78329650434118</v>
      </c>
      <c r="EX73" s="2">
        <f t="shared" si="222"/>
        <v>104.59258123966278</v>
      </c>
      <c r="EY73" s="2">
        <f t="shared" si="222"/>
        <v>105.96215959862646</v>
      </c>
      <c r="EZ73" s="2">
        <f t="shared" si="222"/>
        <v>100.34950854897001</v>
      </c>
      <c r="FA73" s="2">
        <f t="shared" si="222"/>
        <v>100.99749771890635</v>
      </c>
      <c r="FB73" s="2">
        <f t="shared" si="222"/>
        <v>101.55161067994763</v>
      </c>
      <c r="FC73" s="2">
        <f t="shared" si="222"/>
        <v>103.43500681523811</v>
      </c>
      <c r="FD73" s="2">
        <f t="shared" si="222"/>
        <v>103.75652249629997</v>
      </c>
      <c r="FE73" s="2">
        <f t="shared" si="222"/>
        <v>101.57768377364394</v>
      </c>
      <c r="FG73" s="2">
        <f t="shared" si="88"/>
        <v>0.61895816472794329</v>
      </c>
      <c r="FH73" s="2">
        <f t="shared" si="223"/>
        <v>0.6206560842914719</v>
      </c>
      <c r="FI73" s="2">
        <f t="shared" si="223"/>
        <v>0.60150419316327575</v>
      </c>
      <c r="FJ73" s="2">
        <f t="shared" si="223"/>
        <v>0.62095023798336213</v>
      </c>
      <c r="FK73" s="2">
        <f t="shared" si="223"/>
        <v>0.59801421358624818</v>
      </c>
      <c r="FL73" s="2">
        <f t="shared" si="223"/>
        <v>0.5965871960558653</v>
      </c>
      <c r="FM73" s="2">
        <f t="shared" si="223"/>
        <v>0.5912959954938789</v>
      </c>
      <c r="FN73" s="2">
        <f t="shared" si="223"/>
        <v>0.57553699674547987</v>
      </c>
      <c r="FO73" s="2">
        <f t="shared" si="223"/>
        <v>0.58037969186424954</v>
      </c>
      <c r="FP73" s="2">
        <f t="shared" si="223"/>
        <v>0.58014976102150229</v>
      </c>
      <c r="FQ73" s="2">
        <f t="shared" si="223"/>
        <v>0.58590763637245413</v>
      </c>
      <c r="FR73" s="2">
        <f t="shared" si="223"/>
        <v>0.58255985011143208</v>
      </c>
      <c r="FS73" s="2">
        <f t="shared" si="223"/>
        <v>0.5858848851396159</v>
      </c>
      <c r="FT73" s="2">
        <f t="shared" si="223"/>
        <v>0.57522062673347707</v>
      </c>
      <c r="FU73" s="2">
        <f t="shared" si="223"/>
        <v>0.56366186862262346</v>
      </c>
      <c r="FW73" s="2">
        <f t="shared" si="112"/>
        <v>1.3570534287938866E-4</v>
      </c>
      <c r="FX73" s="2">
        <f t="shared" si="164"/>
        <v>1.6786094937160399E-4</v>
      </c>
      <c r="FY73" s="2">
        <f t="shared" si="165"/>
        <v>1.516585582534662E-4</v>
      </c>
      <c r="FZ73" s="2">
        <f t="shared" si="166"/>
        <v>1.680557176525944E-4</v>
      </c>
      <c r="GA73" s="2">
        <f t="shared" si="167"/>
        <v>1.6740497287801078E-4</v>
      </c>
      <c r="GB73" s="2">
        <f t="shared" si="168"/>
        <v>1.7216700590725145E-4</v>
      </c>
      <c r="GC73" s="2">
        <f t="shared" si="169"/>
        <v>1.7322087548642248E-4</v>
      </c>
      <c r="GD73" s="2">
        <f t="shared" si="170"/>
        <v>1.7707466823321528E-4</v>
      </c>
      <c r="GE73" s="2">
        <f t="shared" si="171"/>
        <v>2.0850935238277859E-4</v>
      </c>
      <c r="GF73" s="2">
        <f t="shared" si="172"/>
        <v>1.9187098054081328E-4</v>
      </c>
      <c r="GG73" s="2">
        <f t="shared" si="173"/>
        <v>1.8994703228370977E-4</v>
      </c>
      <c r="GH73" s="2">
        <f t="shared" si="174"/>
        <v>1.6202393770129209E-4</v>
      </c>
      <c r="GI73" s="2">
        <f t="shared" si="175"/>
        <v>1.4826226591915876E-4</v>
      </c>
      <c r="GJ73" s="2">
        <f t="shared" si="176"/>
        <v>1.2914624072718559E-4</v>
      </c>
      <c r="GK73" s="2">
        <f t="shared" si="177"/>
        <v>1.1866745804113095E-4</v>
      </c>
      <c r="GM73" s="86">
        <f t="shared" si="113"/>
        <v>7.2040444324710393E-2</v>
      </c>
      <c r="GN73" s="86">
        <f t="shared" si="178"/>
        <v>7.3941998038601381E-2</v>
      </c>
      <c r="GO73" s="86">
        <f t="shared" si="179"/>
        <v>6.0259212111362356E-2</v>
      </c>
      <c r="GP73" s="86">
        <f t="shared" si="180"/>
        <v>7.9348214493630068E-2</v>
      </c>
      <c r="GQ73" s="86">
        <f t="shared" si="181"/>
        <v>6.0057594188588151E-2</v>
      </c>
      <c r="GR73" s="86">
        <f t="shared" si="182"/>
        <v>5.848667915067448E-2</v>
      </c>
      <c r="GS73" s="86">
        <f t="shared" si="183"/>
        <v>5.5397205706092301E-2</v>
      </c>
      <c r="GT73" s="86">
        <f t="shared" si="184"/>
        <v>4.5497394728063842E-2</v>
      </c>
      <c r="GU73" s="86">
        <f t="shared" si="185"/>
        <v>5.0548154179132346E-2</v>
      </c>
      <c r="GV73" s="86">
        <f t="shared" si="186"/>
        <v>4.7470742805247747E-2</v>
      </c>
      <c r="GW73" s="86">
        <f t="shared" si="187"/>
        <v>5.5110746532902204E-2</v>
      </c>
      <c r="GX73" s="86">
        <f t="shared" si="188"/>
        <v>4.8503452666473226E-2</v>
      </c>
      <c r="GY73" s="86">
        <f t="shared" si="189"/>
        <v>5.2645102391507444E-2</v>
      </c>
      <c r="GZ73" s="86">
        <f t="shared" si="190"/>
        <v>4.7612454018118311E-2</v>
      </c>
      <c r="HA73" s="86">
        <f t="shared" si="191"/>
        <v>4.1178941637890612E-2</v>
      </c>
      <c r="HC73" s="86">
        <f t="shared" si="145"/>
        <v>2.9804705483331028E-7</v>
      </c>
      <c r="HD73" s="86">
        <f t="shared" si="192"/>
        <v>4.5245734193908256E-7</v>
      </c>
      <c r="HE73" s="86">
        <f t="shared" si="193"/>
        <v>3.4858036441005419E-8</v>
      </c>
      <c r="HF73" s="86">
        <f t="shared" si="194"/>
        <v>5.7244170867785937E-8</v>
      </c>
      <c r="HG73" s="86">
        <f t="shared" si="195"/>
        <v>2.5749308067642255E-8</v>
      </c>
      <c r="HH73" s="86">
        <f t="shared" si="196"/>
        <v>3.8229901018672071E-8</v>
      </c>
      <c r="HI73" s="86">
        <f t="shared" si="197"/>
        <v>1.5674439682061073E-9</v>
      </c>
      <c r="HJ73" s="86">
        <f t="shared" si="198"/>
        <v>2.6795692646821756E-8</v>
      </c>
      <c r="HK73" s="86">
        <f t="shared" si="199"/>
        <v>5.6033373186189122E-9</v>
      </c>
      <c r="HL73" s="86">
        <f t="shared" si="200"/>
        <v>1.1611110803346013E-8</v>
      </c>
      <c r="HM73" s="86">
        <f t="shared" si="201"/>
        <v>1.5078123971772502E-8</v>
      </c>
      <c r="HN73" s="86">
        <f t="shared" si="202"/>
        <v>6.8407775868055255E-9</v>
      </c>
      <c r="HO73" s="86">
        <f t="shared" si="203"/>
        <v>7.9737192528327609E-9</v>
      </c>
      <c r="HP73" s="86">
        <f t="shared" si="204"/>
        <v>9.0495761333913617E-10</v>
      </c>
      <c r="HQ73" s="86">
        <f t="shared" si="205"/>
        <v>3.0273623068178417E-10</v>
      </c>
      <c r="HS73" s="86">
        <f t="shared" si="114"/>
        <v>2.4059769131917038E-45</v>
      </c>
      <c r="HT73" s="86">
        <f t="shared" si="206"/>
        <v>2.8810936746560786E-43</v>
      </c>
      <c r="HU73" s="86">
        <f t="shared" si="207"/>
        <v>2.1871085297431904E-53</v>
      </c>
      <c r="HV73" s="86">
        <f t="shared" si="208"/>
        <v>3.5181766946937018E-52</v>
      </c>
      <c r="HW73" s="86">
        <f t="shared" si="209"/>
        <v>2.8822337298983915E-54</v>
      </c>
      <c r="HX73" s="86">
        <f t="shared" si="210"/>
        <v>1.7720129121195288E-52</v>
      </c>
      <c r="HY73" s="86">
        <f t="shared" si="211"/>
        <v>6.7548621457857336E-65</v>
      </c>
      <c r="HZ73" s="86">
        <f t="shared" si="212"/>
        <v>9.2125901066744715E-54</v>
      </c>
      <c r="IA73" s="86">
        <f t="shared" si="213"/>
        <v>2.2885463071891164E-60</v>
      </c>
      <c r="IB73" s="86">
        <f t="shared" si="214"/>
        <v>2.7787371952892741E-57</v>
      </c>
      <c r="IC73" s="86">
        <f t="shared" si="215"/>
        <v>3.0893573318318537E-58</v>
      </c>
      <c r="ID73" s="86">
        <f t="shared" si="216"/>
        <v>1.7574527353381624E-58</v>
      </c>
      <c r="IE73" s="86">
        <f t="shared" si="217"/>
        <v>1.6720651683273095E-58</v>
      </c>
      <c r="IF73" s="86">
        <f t="shared" si="218"/>
        <v>9.936483213568842E-38</v>
      </c>
      <c r="IG73" s="86">
        <f t="shared" si="219"/>
        <v>5.5277692394896928E-27</v>
      </c>
      <c r="II73" s="86">
        <f t="shared" si="115"/>
        <v>4.2082908781391546E-154</v>
      </c>
      <c r="IJ73" s="86">
        <f t="shared" si="116"/>
        <v>5.612944808336569E-146</v>
      </c>
      <c r="IK73" s="86">
        <f t="shared" si="117"/>
        <v>7.5347051544610713E-183</v>
      </c>
      <c r="IL73" s="86">
        <f t="shared" si="118"/>
        <v>1.0539532760554856E-183</v>
      </c>
      <c r="IM73" s="86">
        <f t="shared" si="119"/>
        <v>4.9285713505281594E-188</v>
      </c>
      <c r="IN73" s="86">
        <f t="shared" si="120"/>
        <v>6.2236349925099494E-178</v>
      </c>
      <c r="IO73" s="86">
        <f t="shared" si="121"/>
        <v>2.9644690338093327E-216</v>
      </c>
      <c r="IP73" s="86">
        <f t="shared" si="122"/>
        <v>2.6031078575700991E-180</v>
      </c>
      <c r="IQ73" s="86">
        <f t="shared" si="123"/>
        <v>5.1728692939621568E-205</v>
      </c>
      <c r="IR73" s="86">
        <f t="shared" si="124"/>
        <v>2.5201919259311603E-191</v>
      </c>
      <c r="IS73" s="86">
        <f t="shared" si="125"/>
        <v>7.8681260106842225E-199</v>
      </c>
      <c r="IT73" s="86">
        <f t="shared" si="126"/>
        <v>3.0249338854235182E-199</v>
      </c>
      <c r="IU73" s="86">
        <f t="shared" si="127"/>
        <v>1.3182186006578094E-201</v>
      </c>
      <c r="IV73" s="86">
        <f t="shared" si="128"/>
        <v>2.2254467289639127E-150</v>
      </c>
      <c r="IW73" s="86">
        <f t="shared" si="129"/>
        <v>2.4396984167077312E-131</v>
      </c>
      <c r="IY73" s="86">
        <f t="shared" si="130"/>
        <v>7.2040742371765221E-2</v>
      </c>
      <c r="IZ73" s="86">
        <f t="shared" si="131"/>
        <v>7.3942450495943321E-2</v>
      </c>
      <c r="JA73" s="86">
        <f t="shared" si="132"/>
        <v>6.02592469693988E-2</v>
      </c>
      <c r="JB73" s="86">
        <f t="shared" si="133"/>
        <v>7.9348271737800929E-2</v>
      </c>
      <c r="JC73" s="86">
        <f t="shared" si="134"/>
        <v>6.0057619937896219E-2</v>
      </c>
      <c r="JD73" s="86">
        <f t="shared" si="135"/>
        <v>5.8486717380575495E-2</v>
      </c>
      <c r="JE73" s="86">
        <f t="shared" si="136"/>
        <v>5.5397207273536267E-2</v>
      </c>
      <c r="JF73" s="86">
        <f t="shared" si="137"/>
        <v>4.5497421523756486E-2</v>
      </c>
      <c r="JG73" s="86">
        <f t="shared" si="138"/>
        <v>5.0548159782469668E-2</v>
      </c>
      <c r="JH73" s="86">
        <f t="shared" si="139"/>
        <v>4.7470754416358549E-2</v>
      </c>
      <c r="JI73" s="86">
        <f t="shared" si="140"/>
        <v>5.5110761611026175E-2</v>
      </c>
      <c r="JJ73" s="86">
        <f t="shared" si="141"/>
        <v>4.8503459507250817E-2</v>
      </c>
      <c r="JK73" s="86">
        <f t="shared" si="142"/>
        <v>5.2645110365226698E-2</v>
      </c>
      <c r="JL73" s="86">
        <f t="shared" si="143"/>
        <v>4.7612454923075927E-2</v>
      </c>
      <c r="JM73" s="86">
        <f t="shared" si="144"/>
        <v>4.1178941940626844E-2</v>
      </c>
    </row>
    <row r="74" spans="2:273" x14ac:dyDescent="0.25">
      <c r="B74" s="2">
        <v>47</v>
      </c>
      <c r="C74" s="37">
        <v>139.50800000000001</v>
      </c>
      <c r="D74" s="37">
        <v>141.85499999999999</v>
      </c>
      <c r="E74" s="37">
        <v>132.18</v>
      </c>
      <c r="F74" s="37">
        <v>144.25800000000001</v>
      </c>
      <c r="G74" s="37">
        <v>132.34399999999999</v>
      </c>
      <c r="H74" s="37">
        <v>134.76300000000001</v>
      </c>
      <c r="I74" s="37">
        <v>138.017</v>
      </c>
      <c r="J74" s="37">
        <v>135.77600000000001</v>
      </c>
      <c r="K74" s="37">
        <v>135.69</v>
      </c>
      <c r="L74" s="37">
        <v>130.44999999999999</v>
      </c>
      <c r="M74" s="37">
        <v>131.85</v>
      </c>
      <c r="N74" s="37">
        <v>125.517</v>
      </c>
      <c r="O74" s="37">
        <v>133.119</v>
      </c>
      <c r="P74" s="37">
        <v>129.36699999999999</v>
      </c>
      <c r="Q74" s="37">
        <v>121.417</v>
      </c>
      <c r="S74" s="4">
        <f t="shared" si="8"/>
        <v>142.32533951057749</v>
      </c>
      <c r="T74" s="4">
        <f t="shared" si="9"/>
        <v>146.48947933958553</v>
      </c>
      <c r="U74" s="4">
        <f t="shared" si="10"/>
        <v>138.50026548045025</v>
      </c>
      <c r="V74" s="4">
        <f t="shared" si="11"/>
        <v>146.14805171554232</v>
      </c>
      <c r="W74" s="4">
        <f t="shared" si="12"/>
        <v>139.1510640100939</v>
      </c>
      <c r="X74" s="4">
        <f t="shared" si="13"/>
        <v>142.56108584749794</v>
      </c>
      <c r="Y74" s="4">
        <f t="shared" si="14"/>
        <v>143.71736632868834</v>
      </c>
      <c r="Z74" s="4">
        <f t="shared" si="15"/>
        <v>140.08630645903403</v>
      </c>
      <c r="AA74" s="4">
        <f t="shared" si="16"/>
        <v>142.61955908441223</v>
      </c>
      <c r="AB74" s="4">
        <f t="shared" si="17"/>
        <v>134.63889134686042</v>
      </c>
      <c r="AC74" s="4">
        <f t="shared" si="18"/>
        <v>136.90476632668708</v>
      </c>
      <c r="AD74" s="4">
        <f t="shared" si="19"/>
        <v>133.45154503926616</v>
      </c>
      <c r="AE74" s="4">
        <f t="shared" si="20"/>
        <v>137.81359147898254</v>
      </c>
      <c r="AF74" s="4">
        <f t="shared" si="21"/>
        <v>134.80998180256555</v>
      </c>
      <c r="AG74" s="4">
        <f t="shared" si="22"/>
        <v>125.32761351220915</v>
      </c>
      <c r="AI74" s="4">
        <f t="shared" si="23"/>
        <v>-2.817339510577483</v>
      </c>
      <c r="AJ74" s="4">
        <f t="shared" si="24"/>
        <v>-4.634479339585539</v>
      </c>
      <c r="AK74" s="4">
        <f t="shared" si="25"/>
        <v>-6.3202654804502458</v>
      </c>
      <c r="AL74" s="4">
        <f t="shared" si="26"/>
        <v>-1.8900517155423131</v>
      </c>
      <c r="AM74" s="4">
        <f t="shared" si="27"/>
        <v>-6.8070640100939102</v>
      </c>
      <c r="AN74" s="4">
        <f t="shared" si="28"/>
        <v>-7.79808584749793</v>
      </c>
      <c r="AO74" s="4">
        <f t="shared" si="29"/>
        <v>-5.7003663286883466</v>
      </c>
      <c r="AP74" s="4">
        <f t="shared" si="30"/>
        <v>-4.3103064590340239</v>
      </c>
      <c r="AQ74" s="4">
        <f t="shared" si="31"/>
        <v>-6.929559084412233</v>
      </c>
      <c r="AR74" s="4">
        <f t="shared" si="32"/>
        <v>-4.1888913468604301</v>
      </c>
      <c r="AS74" s="4">
        <f t="shared" si="33"/>
        <v>-5.054766326687087</v>
      </c>
      <c r="AT74" s="4">
        <f t="shared" si="34"/>
        <v>-7.9345450392661689</v>
      </c>
      <c r="AU74" s="4">
        <f t="shared" si="35"/>
        <v>-4.6945914789825451</v>
      </c>
      <c r="AV74" s="4">
        <f t="shared" si="220"/>
        <v>-5.442981802565555</v>
      </c>
      <c r="AW74" s="4">
        <f t="shared" si="220"/>
        <v>-3.910613512209153</v>
      </c>
      <c r="AY74" s="2">
        <f t="shared" si="96"/>
        <v>98.212100317060418</v>
      </c>
      <c r="AZ74" s="2">
        <f t="shared" si="147"/>
        <v>98.99392349398606</v>
      </c>
      <c r="BA74" s="2">
        <f t="shared" si="148"/>
        <v>98.574958418808038</v>
      </c>
      <c r="BB74" s="2">
        <f t="shared" si="149"/>
        <v>96.788821636331093</v>
      </c>
      <c r="BC74" s="2">
        <f t="shared" si="150"/>
        <v>99.232689819882481</v>
      </c>
      <c r="BD74" s="2">
        <f t="shared" si="151"/>
        <v>104.0027271346478</v>
      </c>
      <c r="BE74" s="2">
        <f t="shared" si="152"/>
        <v>105.10473550485055</v>
      </c>
      <c r="BF74" s="2">
        <f t="shared" si="153"/>
        <v>105.92570685875214</v>
      </c>
      <c r="BG74" s="2">
        <f t="shared" si="154"/>
        <v>107.72937230839513</v>
      </c>
      <c r="BH74" s="2">
        <f t="shared" si="155"/>
        <v>101.84317480427192</v>
      </c>
      <c r="BI74" s="2">
        <f t="shared" si="156"/>
        <v>100.21444044594438</v>
      </c>
      <c r="BJ74" s="2">
        <f t="shared" si="157"/>
        <v>100.6228696971218</v>
      </c>
      <c r="BK74" s="2">
        <f t="shared" si="158"/>
        <v>103.46281444825983</v>
      </c>
      <c r="BL74" s="2">
        <f t="shared" si="159"/>
        <v>106.3498012153123</v>
      </c>
      <c r="BM74" s="2">
        <f t="shared" si="160"/>
        <v>103.6234129696542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101.54137770034845</v>
      </c>
      <c r="DL74" s="2">
        <f t="shared" si="221"/>
        <v>99.925264634146373</v>
      </c>
      <c r="DM74" s="2">
        <f t="shared" si="221"/>
        <v>99.00709163292845</v>
      </c>
      <c r="DN74" s="2">
        <f t="shared" si="221"/>
        <v>97.806104993252362</v>
      </c>
      <c r="DO74" s="2">
        <f t="shared" si="221"/>
        <v>102.31697078454974</v>
      </c>
      <c r="DP74" s="2">
        <f t="shared" si="221"/>
        <v>107.07195229237335</v>
      </c>
      <c r="DQ74" s="2">
        <f t="shared" si="221"/>
        <v>106.34497012802275</v>
      </c>
      <c r="DR74" s="2">
        <f t="shared" si="221"/>
        <v>107.85366966966969</v>
      </c>
      <c r="DS74" s="2">
        <f t="shared" si="221"/>
        <v>109.42836638655461</v>
      </c>
      <c r="DT74" s="2">
        <f t="shared" si="221"/>
        <v>103.66942792792793</v>
      </c>
      <c r="DU74" s="2">
        <f t="shared" si="221"/>
        <v>101.83810812324928</v>
      </c>
      <c r="DV74" s="2">
        <f t="shared" si="221"/>
        <v>102.0687453769559</v>
      </c>
      <c r="DW74" s="2">
        <f t="shared" si="221"/>
        <v>104.21168828828829</v>
      </c>
      <c r="DX74" s="2">
        <f t="shared" si="221"/>
        <v>108.34802577030811</v>
      </c>
      <c r="DY74" s="2">
        <f t="shared" si="221"/>
        <v>105.40294061942959</v>
      </c>
      <c r="EA74" s="2">
        <f t="shared" si="71"/>
        <v>96.34314841066859</v>
      </c>
      <c r="EB74" s="2">
        <f t="shared" si="72"/>
        <v>98.475137226409956</v>
      </c>
      <c r="EC74" s="2">
        <f t="shared" si="73"/>
        <v>98.31468442189005</v>
      </c>
      <c r="ED74" s="2">
        <f t="shared" si="74"/>
        <v>96.222815926282763</v>
      </c>
      <c r="EE74" s="2">
        <f t="shared" si="75"/>
        <v>97.342248912072023</v>
      </c>
      <c r="EF74" s="2">
        <f t="shared" si="76"/>
        <v>102.11046010808832</v>
      </c>
      <c r="EG74" s="2">
        <f t="shared" si="77"/>
        <v>104.32313046309368</v>
      </c>
      <c r="EH74" s="2">
        <f t="shared" si="78"/>
        <v>104.62899473110159</v>
      </c>
      <c r="EI74" s="2">
        <f t="shared" si="79"/>
        <v>106.60937964581149</v>
      </c>
      <c r="EJ74" s="2">
        <f t="shared" si="80"/>
        <v>100.63796772091924</v>
      </c>
      <c r="EK74" s="2">
        <f t="shared" si="81"/>
        <v>99.167308853593326</v>
      </c>
      <c r="EL74" s="2">
        <f t="shared" si="82"/>
        <v>99.677471155661266</v>
      </c>
      <c r="EM74" s="2">
        <f t="shared" si="83"/>
        <v>102.97999151947998</v>
      </c>
      <c r="EN74" s="2">
        <f t="shared" si="84"/>
        <v>105.00435456140715</v>
      </c>
      <c r="EO74" s="2">
        <f t="shared" si="85"/>
        <v>102.36726309376489</v>
      </c>
      <c r="EQ74" s="2">
        <f t="shared" si="86"/>
        <v>95.17210720053076</v>
      </c>
      <c r="ER74" s="2">
        <f t="shared" si="222"/>
        <v>97.214413845100026</v>
      </c>
      <c r="ES74" s="2">
        <f t="shared" si="222"/>
        <v>95.227558527701675</v>
      </c>
      <c r="ET74" s="2">
        <f t="shared" si="222"/>
        <v>95.038650643836633</v>
      </c>
      <c r="EU74" s="2">
        <f t="shared" si="222"/>
        <v>96.018692324922299</v>
      </c>
      <c r="EV74" s="2">
        <f t="shared" si="222"/>
        <v>100.36736086954117</v>
      </c>
      <c r="EW74" s="2">
        <f t="shared" si="222"/>
        <v>103.62296117467906</v>
      </c>
      <c r="EX74" s="2">
        <f t="shared" si="222"/>
        <v>104.42969548374145</v>
      </c>
      <c r="EY74" s="2">
        <f t="shared" si="222"/>
        <v>105.78688472982604</v>
      </c>
      <c r="EZ74" s="2">
        <f t="shared" si="222"/>
        <v>100.21215332389988</v>
      </c>
      <c r="FA74" s="2">
        <f t="shared" si="222"/>
        <v>100.82855689467168</v>
      </c>
      <c r="FB74" s="2">
        <f t="shared" si="222"/>
        <v>101.3837240667459</v>
      </c>
      <c r="FC74" s="2">
        <f t="shared" si="222"/>
        <v>103.27286777904764</v>
      </c>
      <c r="FD74" s="2">
        <f t="shared" si="222"/>
        <v>103.60825554879827</v>
      </c>
      <c r="FE74" s="2">
        <f t="shared" si="222"/>
        <v>101.48385087054237</v>
      </c>
      <c r="FG74" s="2">
        <f t="shared" si="88"/>
        <v>0.64043022181567788</v>
      </c>
      <c r="FH74" s="2">
        <f t="shared" si="223"/>
        <v>0.64208778856997351</v>
      </c>
      <c r="FI74" s="2">
        <f t="shared" si="223"/>
        <v>0.62336130481063867</v>
      </c>
      <c r="FJ74" s="2">
        <f t="shared" si="223"/>
        <v>0.64237489932523439</v>
      </c>
      <c r="FK74" s="2">
        <f t="shared" si="223"/>
        <v>0.61994179795841409</v>
      </c>
      <c r="FL74" s="2">
        <f t="shared" si="223"/>
        <v>0.61854296883204984</v>
      </c>
      <c r="FM74" s="2">
        <f t="shared" si="223"/>
        <v>0.61335310693171308</v>
      </c>
      <c r="FN74" s="2">
        <f t="shared" si="223"/>
        <v>0.59786618889072385</v>
      </c>
      <c r="FO74" s="2">
        <f t="shared" si="223"/>
        <v>0.60263002081584705</v>
      </c>
      <c r="FP74" s="2">
        <f t="shared" si="223"/>
        <v>0.60240392971682333</v>
      </c>
      <c r="FQ74" s="2">
        <f t="shared" si="223"/>
        <v>0.60806279309800315</v>
      </c>
      <c r="FR74" s="2">
        <f t="shared" si="223"/>
        <v>0.60477329943933489</v>
      </c>
      <c r="FS74" s="2">
        <f t="shared" si="223"/>
        <v>0.60804044480376096</v>
      </c>
      <c r="FT74" s="2">
        <f t="shared" si="223"/>
        <v>0.59755482419793549</v>
      </c>
      <c r="FU74" s="2">
        <f t="shared" si="223"/>
        <v>0.58616657722538523</v>
      </c>
      <c r="FW74" s="2">
        <f t="shared" si="112"/>
        <v>1.4879600143986082E-4</v>
      </c>
      <c r="FX74" s="2">
        <f t="shared" si="164"/>
        <v>1.8405289024773128E-4</v>
      </c>
      <c r="FY74" s="2">
        <f t="shared" si="165"/>
        <v>1.6628786930188117E-4</v>
      </c>
      <c r="FZ74" s="2">
        <f t="shared" si="166"/>
        <v>1.8426644250014467E-4</v>
      </c>
      <c r="GA74" s="2">
        <f t="shared" si="167"/>
        <v>1.8355293813605999E-4</v>
      </c>
      <c r="GB74" s="2">
        <f t="shared" si="168"/>
        <v>1.8877423246418698E-4</v>
      </c>
      <c r="GC74" s="2">
        <f t="shared" si="169"/>
        <v>1.8992973897475636E-4</v>
      </c>
      <c r="GD74" s="2">
        <f t="shared" si="170"/>
        <v>1.9415519588981901E-4</v>
      </c>
      <c r="GE74" s="2">
        <f t="shared" si="171"/>
        <v>2.2862135949379552E-4</v>
      </c>
      <c r="GF74" s="2">
        <f t="shared" si="172"/>
        <v>2.1037845224306708E-4</v>
      </c>
      <c r="GG74" s="2">
        <f t="shared" si="173"/>
        <v>2.0826896263686828E-4</v>
      </c>
      <c r="GH74" s="2">
        <f t="shared" si="174"/>
        <v>1.7765293791157708E-4</v>
      </c>
      <c r="GI74" s="2">
        <f t="shared" si="175"/>
        <v>1.6256401656309738E-4</v>
      </c>
      <c r="GJ74" s="2">
        <f t="shared" si="176"/>
        <v>1.4160427271081851E-4</v>
      </c>
      <c r="GK74" s="2">
        <f t="shared" si="177"/>
        <v>1.3011479067272022E-4</v>
      </c>
      <c r="GM74" s="86">
        <f t="shared" si="113"/>
        <v>9.5762949591844837E-2</v>
      </c>
      <c r="GN74" s="86">
        <f t="shared" si="178"/>
        <v>9.8212024307402737E-2</v>
      </c>
      <c r="GO74" s="86">
        <f t="shared" si="179"/>
        <v>8.1867106821208666E-2</v>
      </c>
      <c r="GP74" s="86">
        <f t="shared" si="180"/>
        <v>0.10623146006939943</v>
      </c>
      <c r="GQ74" s="86">
        <f t="shared" si="181"/>
        <v>8.2442073450814682E-2</v>
      </c>
      <c r="GR74" s="86">
        <f t="shared" si="182"/>
        <v>8.0305312547943861E-2</v>
      </c>
      <c r="GS74" s="86">
        <f t="shared" si="183"/>
        <v>7.6719434062835393E-2</v>
      </c>
      <c r="GT74" s="86">
        <f t="shared" si="184"/>
        <v>6.4486593555661137E-2</v>
      </c>
      <c r="GU74" s="86">
        <f t="shared" si="185"/>
        <v>7.1763901979820743E-2</v>
      </c>
      <c r="GV74" s="86">
        <f t="shared" si="186"/>
        <v>6.6568960401673857E-2</v>
      </c>
      <c r="GW74" s="86">
        <f t="shared" si="187"/>
        <v>7.7806670839593667E-2</v>
      </c>
      <c r="GX74" s="86">
        <f t="shared" si="188"/>
        <v>6.7658048153819067E-2</v>
      </c>
      <c r="GY74" s="86">
        <f t="shared" si="189"/>
        <v>7.3680139952937734E-2</v>
      </c>
      <c r="GZ74" s="86">
        <f t="shared" si="190"/>
        <v>6.8290035759589696E-2</v>
      </c>
      <c r="HA74" s="86">
        <f t="shared" si="191"/>
        <v>6.0535980913214459E-2</v>
      </c>
      <c r="HC74" s="86">
        <f t="shared" si="145"/>
        <v>6.3574481241128176E-7</v>
      </c>
      <c r="HD74" s="86">
        <f t="shared" si="192"/>
        <v>9.5216735487786454E-7</v>
      </c>
      <c r="HE74" s="86">
        <f t="shared" si="193"/>
        <v>8.5378246776352128E-8</v>
      </c>
      <c r="HF74" s="86">
        <f t="shared" si="194"/>
        <v>1.4002896111287549E-7</v>
      </c>
      <c r="HG74" s="86">
        <f t="shared" si="195"/>
        <v>6.5066420089896583E-8</v>
      </c>
      <c r="HH74" s="86">
        <f t="shared" si="196"/>
        <v>9.3462211807606149E-8</v>
      </c>
      <c r="HI74" s="86">
        <f t="shared" si="197"/>
        <v>4.6080082011054276E-9</v>
      </c>
      <c r="HJ74" s="86">
        <f t="shared" si="198"/>
        <v>6.6738886024704228E-8</v>
      </c>
      <c r="HK74" s="86">
        <f t="shared" si="199"/>
        <v>1.580433442796889E-8</v>
      </c>
      <c r="HL74" s="86">
        <f t="shared" si="200"/>
        <v>3.0695451526842356E-8</v>
      </c>
      <c r="HM74" s="86">
        <f t="shared" si="201"/>
        <v>4.0271014902583884E-8</v>
      </c>
      <c r="HN74" s="86">
        <f t="shared" si="202"/>
        <v>1.8367547585427586E-8</v>
      </c>
      <c r="HO74" s="86">
        <f t="shared" si="203"/>
        <v>2.1233540958844445E-8</v>
      </c>
      <c r="HP74" s="86">
        <f t="shared" si="204"/>
        <v>2.7745057794381851E-9</v>
      </c>
      <c r="HQ74" s="86">
        <f t="shared" si="205"/>
        <v>9.8472928778696917E-10</v>
      </c>
      <c r="HS74" s="86">
        <f t="shared" si="114"/>
        <v>4.2516833809341429E-44</v>
      </c>
      <c r="HT74" s="86">
        <f t="shared" si="206"/>
        <v>4.7082328316698109E-42</v>
      </c>
      <c r="HU74" s="86">
        <f t="shared" si="207"/>
        <v>6.8793641341940127E-52</v>
      </c>
      <c r="HV74" s="86">
        <f t="shared" si="208"/>
        <v>1.1149715305464841E-50</v>
      </c>
      <c r="HW74" s="86">
        <f t="shared" si="209"/>
        <v>1.0203234763337056E-52</v>
      </c>
      <c r="HX74" s="86">
        <f t="shared" si="210"/>
        <v>5.4201138627496379E-51</v>
      </c>
      <c r="HY74" s="86">
        <f t="shared" si="211"/>
        <v>4.5591043041654887E-63</v>
      </c>
      <c r="HZ74" s="86">
        <f t="shared" si="212"/>
        <v>3.0447994735931327E-52</v>
      </c>
      <c r="IA74" s="86">
        <f t="shared" si="213"/>
        <v>1.2960102001507336E-58</v>
      </c>
      <c r="IB74" s="86">
        <f t="shared" si="214"/>
        <v>1.1914760314068249E-55</v>
      </c>
      <c r="IC74" s="86">
        <f t="shared" si="215"/>
        <v>1.4662340964414113E-56</v>
      </c>
      <c r="ID74" s="86">
        <f t="shared" si="216"/>
        <v>7.8739632859435175E-57</v>
      </c>
      <c r="IE74" s="86">
        <f t="shared" si="217"/>
        <v>7.3800083536896723E-57</v>
      </c>
      <c r="IF74" s="86">
        <f t="shared" si="218"/>
        <v>1.0422695344399371E-36</v>
      </c>
      <c r="IG74" s="86">
        <f t="shared" si="219"/>
        <v>2.7687086984066162E-26</v>
      </c>
      <c r="II74" s="86">
        <f t="shared" si="115"/>
        <v>5.6707132361010834E-151</v>
      </c>
      <c r="IJ74" s="86">
        <f t="shared" si="116"/>
        <v>6.0794428158858395E-143</v>
      </c>
      <c r="IK74" s="86">
        <f t="shared" si="117"/>
        <v>4.4075509943874532E-179</v>
      </c>
      <c r="IL74" s="86">
        <f t="shared" si="118"/>
        <v>7.1155913391520306E-180</v>
      </c>
      <c r="IM74" s="86">
        <f t="shared" si="119"/>
        <v>4.0883980570539274E-184</v>
      </c>
      <c r="IN74" s="86">
        <f t="shared" si="120"/>
        <v>3.2523307002581134E-174</v>
      </c>
      <c r="IO74" s="86">
        <f t="shared" si="121"/>
        <v>1.005877043643894E-211</v>
      </c>
      <c r="IP74" s="86">
        <f t="shared" si="122"/>
        <v>1.5705939711274293E-176</v>
      </c>
      <c r="IQ74" s="86">
        <f t="shared" si="123"/>
        <v>1.2594179647890648E-200</v>
      </c>
      <c r="IR74" s="86">
        <f t="shared" si="124"/>
        <v>2.836455601498701E-187</v>
      </c>
      <c r="IS74" s="86">
        <f t="shared" si="125"/>
        <v>1.26701196949586E-194</v>
      </c>
      <c r="IT74" s="86">
        <f t="shared" si="126"/>
        <v>4.1694798236701055E-195</v>
      </c>
      <c r="IU74" s="86">
        <f t="shared" si="127"/>
        <v>1.848861492968828E-197</v>
      </c>
      <c r="IV74" s="86">
        <f t="shared" si="128"/>
        <v>2.4189729468620182E-147</v>
      </c>
      <c r="IW74" s="86">
        <f t="shared" si="129"/>
        <v>1.0228963138896583E-128</v>
      </c>
      <c r="IY74" s="86">
        <f t="shared" si="130"/>
        <v>9.5763585336657242E-2</v>
      </c>
      <c r="IZ74" s="86">
        <f t="shared" si="131"/>
        <v>9.8212976474757616E-2</v>
      </c>
      <c r="JA74" s="86">
        <f t="shared" si="132"/>
        <v>8.1867192199455444E-2</v>
      </c>
      <c r="JB74" s="86">
        <f t="shared" si="133"/>
        <v>0.10623160009836054</v>
      </c>
      <c r="JC74" s="86">
        <f t="shared" si="134"/>
        <v>8.2442138517234767E-2</v>
      </c>
      <c r="JD74" s="86">
        <f t="shared" si="135"/>
        <v>8.0305406010155664E-2</v>
      </c>
      <c r="JE74" s="86">
        <f t="shared" si="136"/>
        <v>7.671943867084359E-2</v>
      </c>
      <c r="JF74" s="86">
        <f t="shared" si="137"/>
        <v>6.4486660294547166E-2</v>
      </c>
      <c r="JG74" s="86">
        <f t="shared" si="138"/>
        <v>7.1763917784155168E-2</v>
      </c>
      <c r="JH74" s="86">
        <f t="shared" si="139"/>
        <v>6.6568991097125385E-2</v>
      </c>
      <c r="JI74" s="86">
        <f t="shared" si="140"/>
        <v>7.7806711110608565E-2</v>
      </c>
      <c r="JJ74" s="86">
        <f t="shared" si="141"/>
        <v>6.7658066521366647E-2</v>
      </c>
      <c r="JK74" s="86">
        <f t="shared" si="142"/>
        <v>7.3680161186478688E-2</v>
      </c>
      <c r="JL74" s="86">
        <f t="shared" si="143"/>
        <v>6.8290038534095474E-2</v>
      </c>
      <c r="JM74" s="86">
        <f t="shared" si="144"/>
        <v>6.053598189794375E-2</v>
      </c>
    </row>
    <row r="75" spans="2:273" x14ac:dyDescent="0.25">
      <c r="B75" s="2">
        <v>48</v>
      </c>
      <c r="C75" s="37">
        <v>153.06299999999999</v>
      </c>
      <c r="D75" s="37">
        <v>156.01599999999999</v>
      </c>
      <c r="E75" s="37">
        <v>148.541</v>
      </c>
      <c r="F75" s="37">
        <v>160.065</v>
      </c>
      <c r="G75" s="37">
        <v>148.77000000000001</v>
      </c>
      <c r="H75" s="37">
        <v>149.94900000000001</v>
      </c>
      <c r="I75" s="37">
        <v>153.37899999999999</v>
      </c>
      <c r="J75" s="37">
        <v>151.20699999999999</v>
      </c>
      <c r="K75" s="37">
        <v>152.24100000000001</v>
      </c>
      <c r="L75" s="37">
        <v>141.85</v>
      </c>
      <c r="M75" s="37">
        <v>148.733</v>
      </c>
      <c r="N75" s="37">
        <v>140.333</v>
      </c>
      <c r="O75" s="37">
        <v>145.96600000000001</v>
      </c>
      <c r="P75" s="37">
        <v>142.11699999999999</v>
      </c>
      <c r="Q75" s="37">
        <v>127.75</v>
      </c>
      <c r="S75" s="4">
        <f t="shared" si="8"/>
        <v>152.62707952441653</v>
      </c>
      <c r="T75" s="4">
        <f t="shared" si="9"/>
        <v>157.58535395438645</v>
      </c>
      <c r="U75" s="4">
        <f t="shared" si="10"/>
        <v>148.82848052859978</v>
      </c>
      <c r="V75" s="4">
        <f t="shared" si="11"/>
        <v>157.88690132872779</v>
      </c>
      <c r="W75" s="4">
        <f t="shared" si="12"/>
        <v>149.76130592475371</v>
      </c>
      <c r="X75" s="4">
        <f t="shared" si="13"/>
        <v>152.81206637595673</v>
      </c>
      <c r="Y75" s="4">
        <f t="shared" si="14"/>
        <v>154.3879629843241</v>
      </c>
      <c r="Z75" s="4">
        <f t="shared" si="15"/>
        <v>150.45833596304479</v>
      </c>
      <c r="AA75" s="4">
        <f t="shared" si="16"/>
        <v>153.15945662961619</v>
      </c>
      <c r="AB75" s="4">
        <f t="shared" si="17"/>
        <v>144.22610035664383</v>
      </c>
      <c r="AC75" s="4">
        <f t="shared" si="18"/>
        <v>147.70083674897674</v>
      </c>
      <c r="AD75" s="4">
        <f t="shared" si="19"/>
        <v>142.88448467859894</v>
      </c>
      <c r="AE75" s="4">
        <f t="shared" si="20"/>
        <v>147.72353760242905</v>
      </c>
      <c r="AF75" s="4">
        <f t="shared" si="21"/>
        <v>143.70755554545681</v>
      </c>
      <c r="AG75" s="4">
        <f t="shared" si="22"/>
        <v>132.71310596389586</v>
      </c>
      <c r="AI75" s="4">
        <f t="shared" si="23"/>
        <v>0.43592047558345826</v>
      </c>
      <c r="AJ75" s="4">
        <f t="shared" si="24"/>
        <v>-1.5693539543864574</v>
      </c>
      <c r="AK75" s="4">
        <f t="shared" si="25"/>
        <v>-0.28748052859978657</v>
      </c>
      <c r="AL75" s="4">
        <f t="shared" si="26"/>
        <v>2.1780986712722097</v>
      </c>
      <c r="AM75" s="4">
        <f t="shared" si="27"/>
        <v>-0.99130592475370349</v>
      </c>
      <c r="AN75" s="4">
        <f t="shared" si="28"/>
        <v>-2.8630663759567199</v>
      </c>
      <c r="AO75" s="4">
        <f t="shared" si="29"/>
        <v>-1.0089629843241141</v>
      </c>
      <c r="AP75" s="4">
        <f t="shared" si="30"/>
        <v>0.74866403695520489</v>
      </c>
      <c r="AQ75" s="4">
        <f t="shared" si="31"/>
        <v>-0.91845662961617336</v>
      </c>
      <c r="AR75" s="4">
        <f t="shared" si="32"/>
        <v>-2.3761003566438319</v>
      </c>
      <c r="AS75" s="4">
        <f t="shared" si="33"/>
        <v>1.0321632510232632</v>
      </c>
      <c r="AT75" s="4">
        <f t="shared" si="34"/>
        <v>-2.5514846785989391</v>
      </c>
      <c r="AU75" s="4">
        <f t="shared" si="35"/>
        <v>-1.7575376024290392</v>
      </c>
      <c r="AV75" s="4">
        <f t="shared" ref="AV75:AW90" si="224">IF(OR($B75 &lt; P$230, $B75 &gt; P$233), 0, P75-AF75)</f>
        <v>-1.590555545456823</v>
      </c>
      <c r="AW75" s="4">
        <f t="shared" si="224"/>
        <v>-4.9631059638958561</v>
      </c>
      <c r="AY75" s="2">
        <f t="shared" si="96"/>
        <v>98.04976404327283</v>
      </c>
      <c r="AZ75" s="2">
        <f t="shared" si="147"/>
        <v>98.893406074294433</v>
      </c>
      <c r="BA75" s="2">
        <f t="shared" si="148"/>
        <v>98.473300911298224</v>
      </c>
      <c r="BB75" s="2">
        <f t="shared" si="149"/>
        <v>96.685844147383378</v>
      </c>
      <c r="BC75" s="2">
        <f t="shared" si="150"/>
        <v>99.055224565332665</v>
      </c>
      <c r="BD75" s="2">
        <f t="shared" si="151"/>
        <v>103.79201439558389</v>
      </c>
      <c r="BE75" s="2">
        <f t="shared" si="152"/>
        <v>104.94329929845678</v>
      </c>
      <c r="BF75" s="2">
        <f t="shared" si="153"/>
        <v>105.79591083924076</v>
      </c>
      <c r="BG75" s="2">
        <f t="shared" si="154"/>
        <v>107.61213739763615</v>
      </c>
      <c r="BH75" s="2">
        <f t="shared" si="155"/>
        <v>101.70587750268569</v>
      </c>
      <c r="BI75" s="2">
        <f t="shared" si="156"/>
        <v>100.09493310042598</v>
      </c>
      <c r="BJ75" s="2">
        <f t="shared" si="157"/>
        <v>100.49739867375342</v>
      </c>
      <c r="BK75" s="2">
        <f t="shared" si="158"/>
        <v>103.36131910443731</v>
      </c>
      <c r="BL75" s="2">
        <f t="shared" si="159"/>
        <v>106.23496385126839</v>
      </c>
      <c r="BM75" s="2">
        <f t="shared" si="160"/>
        <v>103.53767962753138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101.6427024390244</v>
      </c>
      <c r="DL75" s="2">
        <f t="shared" ref="DL75:DY90" si="225">BP$228*$B75+BP$229</f>
        <v>100.036156097561</v>
      </c>
      <c r="DM75" s="2">
        <f t="shared" si="225"/>
        <v>99.10583677462887</v>
      </c>
      <c r="DN75" s="2">
        <f t="shared" si="225"/>
        <v>97.893324021592449</v>
      </c>
      <c r="DO75" s="2">
        <f t="shared" si="225"/>
        <v>102.37634445781815</v>
      </c>
      <c r="DP75" s="2">
        <f t="shared" si="225"/>
        <v>107.07927902396324</v>
      </c>
      <c r="DQ75" s="2">
        <f t="shared" si="225"/>
        <v>106.3235623518255</v>
      </c>
      <c r="DR75" s="2">
        <f t="shared" si="225"/>
        <v>107.96987597597598</v>
      </c>
      <c r="DS75" s="2">
        <f t="shared" si="225"/>
        <v>109.59740840336134</v>
      </c>
      <c r="DT75" s="2">
        <f t="shared" si="225"/>
        <v>103.72051351351351</v>
      </c>
      <c r="DU75" s="2">
        <f t="shared" si="225"/>
        <v>101.90549915966386</v>
      </c>
      <c r="DV75" s="2">
        <f t="shared" si="225"/>
        <v>102.10085301090564</v>
      </c>
      <c r="DW75" s="2">
        <f t="shared" si="225"/>
        <v>104.27641261261262</v>
      </c>
      <c r="DX75" s="2">
        <f t="shared" si="225"/>
        <v>108.52126330532211</v>
      </c>
      <c r="DY75" s="2">
        <f t="shared" si="225"/>
        <v>105.52719897504456</v>
      </c>
      <c r="EA75" s="2">
        <f t="shared" si="71"/>
        <v>96.210287943003266</v>
      </c>
      <c r="EB75" s="2">
        <f t="shared" si="72"/>
        <v>98.312839978203627</v>
      </c>
      <c r="EC75" s="2">
        <f t="shared" si="73"/>
        <v>98.12560417998148</v>
      </c>
      <c r="ED75" s="2">
        <f t="shared" si="74"/>
        <v>96.073115168887668</v>
      </c>
      <c r="EE75" s="2">
        <f t="shared" si="75"/>
        <v>97.198752570516945</v>
      </c>
      <c r="EF75" s="2">
        <f t="shared" si="76"/>
        <v>101.94368013190439</v>
      </c>
      <c r="EG75" s="2">
        <f t="shared" si="77"/>
        <v>104.14999022813168</v>
      </c>
      <c r="EH75" s="2">
        <f t="shared" si="78"/>
        <v>104.46239771792935</v>
      </c>
      <c r="EI75" s="2">
        <f t="shared" si="79"/>
        <v>106.41857194454154</v>
      </c>
      <c r="EJ75" s="2">
        <f t="shared" si="80"/>
        <v>100.49333913764512</v>
      </c>
      <c r="EK75" s="2">
        <f t="shared" si="81"/>
        <v>99.029997169366254</v>
      </c>
      <c r="EL75" s="2">
        <f t="shared" si="82"/>
        <v>99.54120296749349</v>
      </c>
      <c r="EM75" s="2">
        <f t="shared" si="83"/>
        <v>102.82324766327292</v>
      </c>
      <c r="EN75" s="2">
        <f t="shared" si="84"/>
        <v>104.83100040213915</v>
      </c>
      <c r="EO75" s="2">
        <f t="shared" si="85"/>
        <v>102.25687246073301</v>
      </c>
      <c r="EQ75" s="2">
        <f t="shared" si="86"/>
        <v>95.060088470116597</v>
      </c>
      <c r="ER75" s="2">
        <f t="shared" ref="ER75:FE90" si="226">CV$228*$B75+CV$229</f>
        <v>97.075435479792773</v>
      </c>
      <c r="ES75" s="2">
        <f t="shared" si="226"/>
        <v>95.093719287003282</v>
      </c>
      <c r="ET75" s="2">
        <f t="shared" si="226"/>
        <v>94.910690757498003</v>
      </c>
      <c r="EU75" s="2">
        <f t="shared" si="226"/>
        <v>95.899755882039045</v>
      </c>
      <c r="EV75" s="2">
        <f t="shared" si="226"/>
        <v>100.2339024418109</v>
      </c>
      <c r="EW75" s="2">
        <f t="shared" si="226"/>
        <v>103.46262584501693</v>
      </c>
      <c r="EX75" s="2">
        <f t="shared" si="226"/>
        <v>104.26680972782015</v>
      </c>
      <c r="EY75" s="2">
        <f t="shared" si="226"/>
        <v>105.61160986102563</v>
      </c>
      <c r="EZ75" s="2">
        <f t="shared" si="226"/>
        <v>100.07479809882975</v>
      </c>
      <c r="FA75" s="2">
        <f t="shared" si="226"/>
        <v>100.65961607043701</v>
      </c>
      <c r="FB75" s="2">
        <f t="shared" si="226"/>
        <v>101.21583745354418</v>
      </c>
      <c r="FC75" s="2">
        <f t="shared" si="226"/>
        <v>103.11072874285716</v>
      </c>
      <c r="FD75" s="2">
        <f t="shared" si="226"/>
        <v>103.45998860129656</v>
      </c>
      <c r="FE75" s="2">
        <f t="shared" si="226"/>
        <v>101.39001796744078</v>
      </c>
      <c r="FG75" s="2">
        <f t="shared" si="88"/>
        <v>0.66135431017379798</v>
      </c>
      <c r="FH75" s="2">
        <f t="shared" ref="FH75:FU90" si="227">POWER(10,($B75-D$231)/D$229)/(1+POWER(10,($B75-D$231)/D$229))</f>
        <v>0.66296618147366426</v>
      </c>
      <c r="FI75" s="2">
        <f t="shared" si="227"/>
        <v>0.64472765849267077</v>
      </c>
      <c r="FJ75" s="2">
        <f t="shared" si="227"/>
        <v>0.66324532789406387</v>
      </c>
      <c r="FK75" s="2">
        <f t="shared" si="227"/>
        <v>0.64139054042777588</v>
      </c>
      <c r="FL75" s="2">
        <f t="shared" si="227"/>
        <v>0.64002481549782619</v>
      </c>
      <c r="FM75" s="2">
        <f t="shared" si="227"/>
        <v>0.63495473404830916</v>
      </c>
      <c r="FN75" s="2">
        <f t="shared" si="227"/>
        <v>0.61979671417759075</v>
      </c>
      <c r="FO75" s="2">
        <f t="shared" si="227"/>
        <v>0.62446393452142046</v>
      </c>
      <c r="FP75" s="2">
        <f t="shared" si="227"/>
        <v>0.62424252024797633</v>
      </c>
      <c r="FQ75" s="2">
        <f t="shared" si="227"/>
        <v>0.62978158301255471</v>
      </c>
      <c r="FR75" s="2">
        <f t="shared" si="227"/>
        <v>0.62656242483192914</v>
      </c>
      <c r="FS75" s="2">
        <f t="shared" si="227"/>
        <v>0.62975971907805994</v>
      </c>
      <c r="FT75" s="2">
        <f t="shared" si="227"/>
        <v>0.61949152280592124</v>
      </c>
      <c r="FU75" s="2">
        <f t="shared" si="227"/>
        <v>0.60831714140346471</v>
      </c>
      <c r="FW75" s="2">
        <f t="shared" si="112"/>
        <v>1.6314922915194839E-4</v>
      </c>
      <c r="FX75" s="2">
        <f t="shared" si="164"/>
        <v>2.0180639759923678E-4</v>
      </c>
      <c r="FY75" s="2">
        <f t="shared" si="165"/>
        <v>1.8232809785492793E-4</v>
      </c>
      <c r="FZ75" s="2">
        <f t="shared" si="166"/>
        <v>2.0204054466730573E-4</v>
      </c>
      <c r="GA75" s="2">
        <f t="shared" si="167"/>
        <v>2.0125823045111265E-4</v>
      </c>
      <c r="GB75" s="2">
        <f t="shared" si="168"/>
        <v>2.0698306019149661E-4</v>
      </c>
      <c r="GC75" s="2">
        <f t="shared" si="169"/>
        <v>2.0825000159558694E-4</v>
      </c>
      <c r="GD75" s="2">
        <f t="shared" si="170"/>
        <v>2.1288295129234748E-4</v>
      </c>
      <c r="GE75" s="2">
        <f t="shared" si="171"/>
        <v>2.5067280677338591E-4</v>
      </c>
      <c r="GF75" s="2">
        <f t="shared" si="172"/>
        <v>2.3067070391491714E-4</v>
      </c>
      <c r="GG75" s="2">
        <f t="shared" si="173"/>
        <v>2.2835778797715108E-4</v>
      </c>
      <c r="GH75" s="2">
        <f t="shared" si="174"/>
        <v>1.9478923428444778E-4</v>
      </c>
      <c r="GI75" s="2">
        <f t="shared" si="175"/>
        <v>1.7824510406352486E-4</v>
      </c>
      <c r="GJ75" s="2">
        <f t="shared" si="176"/>
        <v>1.5526387633577637E-4</v>
      </c>
      <c r="GK75" s="2">
        <f t="shared" si="177"/>
        <v>1.4266624004477923E-4</v>
      </c>
      <c r="GM75" s="86">
        <f t="shared" si="113"/>
        <v>0.1253621565450336</v>
      </c>
      <c r="GN75" s="86">
        <f t="shared" si="178"/>
        <v>0.12845967147558746</v>
      </c>
      <c r="GO75" s="86">
        <f t="shared" si="179"/>
        <v>0.10937293800516369</v>
      </c>
      <c r="GP75" s="86">
        <f t="shared" si="180"/>
        <v>0.13987544180969005</v>
      </c>
      <c r="GQ75" s="86">
        <f t="shared" si="181"/>
        <v>0.11115848634884662</v>
      </c>
      <c r="GR75" s="86">
        <f t="shared" si="182"/>
        <v>0.1083172866730809</v>
      </c>
      <c r="GS75" s="86">
        <f t="shared" si="183"/>
        <v>0.10430131278537651</v>
      </c>
      <c r="GT75" s="86">
        <f t="shared" si="184"/>
        <v>8.9580239507470766E-2</v>
      </c>
      <c r="GU75" s="86">
        <f t="shared" si="185"/>
        <v>9.9776730888622683E-2</v>
      </c>
      <c r="GV75" s="86">
        <f t="shared" si="186"/>
        <v>9.1585955996918267E-2</v>
      </c>
      <c r="GW75" s="86">
        <f t="shared" si="187"/>
        <v>0.10759165782696979</v>
      </c>
      <c r="GX75" s="86">
        <f t="shared" si="188"/>
        <v>9.2641654416275879E-2</v>
      </c>
      <c r="GY75" s="86">
        <f t="shared" si="189"/>
        <v>0.10113580153745141</v>
      </c>
      <c r="GZ75" s="86">
        <f t="shared" si="190"/>
        <v>9.5839833418009085E-2</v>
      </c>
      <c r="HA75" s="86">
        <f t="shared" si="191"/>
        <v>8.6893812036970594E-2</v>
      </c>
      <c r="HC75" s="86">
        <f t="shared" si="145"/>
        <v>1.3289028094772158E-6</v>
      </c>
      <c r="HD75" s="86">
        <f t="shared" si="192"/>
        <v>1.963933232824068E-6</v>
      </c>
      <c r="HE75" s="86">
        <f t="shared" si="193"/>
        <v>2.0400228132028888E-7</v>
      </c>
      <c r="HF75" s="86">
        <f t="shared" si="194"/>
        <v>3.3392573471795345E-7</v>
      </c>
      <c r="HG75" s="86">
        <f t="shared" si="195"/>
        <v>1.6018623472456091E-7</v>
      </c>
      <c r="HH75" s="86">
        <f t="shared" si="196"/>
        <v>2.2289385374344106E-7</v>
      </c>
      <c r="HI75" s="86">
        <f t="shared" si="197"/>
        <v>1.3141334373206899E-8</v>
      </c>
      <c r="HJ75" s="86">
        <f t="shared" si="198"/>
        <v>1.6206862959148006E-7</v>
      </c>
      <c r="HK75" s="86">
        <f t="shared" si="199"/>
        <v>4.32585232947593E-8</v>
      </c>
      <c r="HL75" s="86">
        <f t="shared" si="200"/>
        <v>7.8952564923951545E-8</v>
      </c>
      <c r="HM75" s="86">
        <f t="shared" si="201"/>
        <v>1.0454224698938576E-7</v>
      </c>
      <c r="HN75" s="86">
        <f t="shared" si="202"/>
        <v>4.797969029895479E-8</v>
      </c>
      <c r="HO75" s="86">
        <f t="shared" si="203"/>
        <v>5.502323374262451E-8</v>
      </c>
      <c r="HP75" s="86">
        <f t="shared" si="204"/>
        <v>8.2390031460911948E-9</v>
      </c>
      <c r="HQ75" s="86">
        <f t="shared" si="205"/>
        <v>3.0972165167828105E-9</v>
      </c>
      <c r="HS75" s="86">
        <f t="shared" si="114"/>
        <v>7.2095003265909446E-43</v>
      </c>
      <c r="HT75" s="86">
        <f t="shared" si="206"/>
        <v>7.3850745927245494E-41</v>
      </c>
      <c r="HU75" s="86">
        <f t="shared" si="207"/>
        <v>2.0575632907614915E-50</v>
      </c>
      <c r="HV75" s="86">
        <f t="shared" si="208"/>
        <v>3.3551617220602248E-49</v>
      </c>
      <c r="HW75" s="86">
        <f t="shared" si="209"/>
        <v>3.4255509176657031E-51</v>
      </c>
      <c r="HX75" s="86">
        <f t="shared" si="210"/>
        <v>1.5763258709721274E-49</v>
      </c>
      <c r="HY75" s="86">
        <f t="shared" si="211"/>
        <v>2.8933782507776061E-61</v>
      </c>
      <c r="HZ75" s="86">
        <f t="shared" si="212"/>
        <v>9.5584705217279122E-51</v>
      </c>
      <c r="IA75" s="86">
        <f t="shared" si="213"/>
        <v>6.9057302505686365E-57</v>
      </c>
      <c r="IB75" s="86">
        <f t="shared" si="214"/>
        <v>4.8321622314089419E-54</v>
      </c>
      <c r="IC75" s="86">
        <f t="shared" si="215"/>
        <v>6.5683346932877389E-55</v>
      </c>
      <c r="ID75" s="86">
        <f t="shared" si="216"/>
        <v>3.3363700072719431E-55</v>
      </c>
      <c r="IE75" s="86">
        <f t="shared" si="217"/>
        <v>3.0820007015807941E-55</v>
      </c>
      <c r="IF75" s="86">
        <f t="shared" si="218"/>
        <v>1.0573737316378881E-35</v>
      </c>
      <c r="IG75" s="86">
        <f t="shared" si="219"/>
        <v>1.3563565608240475E-25</v>
      </c>
      <c r="II75" s="86">
        <f t="shared" si="115"/>
        <v>7.0913087753832877E-148</v>
      </c>
      <c r="IJ75" s="86">
        <f t="shared" si="116"/>
        <v>6.113759324766815E-140</v>
      </c>
      <c r="IK75" s="86">
        <f t="shared" si="117"/>
        <v>2.3537536903713468E-175</v>
      </c>
      <c r="IL75" s="86">
        <f t="shared" si="118"/>
        <v>4.3742251125164729E-176</v>
      </c>
      <c r="IM75" s="86">
        <f t="shared" si="119"/>
        <v>3.081424477523395E-180</v>
      </c>
      <c r="IN75" s="86">
        <f t="shared" si="120"/>
        <v>1.5513878040171453E-170</v>
      </c>
      <c r="IO75" s="86">
        <f t="shared" si="121"/>
        <v>3.0535416561822714E-207</v>
      </c>
      <c r="IP75" s="86">
        <f t="shared" si="122"/>
        <v>8.634007046030415E-173</v>
      </c>
      <c r="IQ75" s="86">
        <f t="shared" si="123"/>
        <v>2.7465223322372408E-196</v>
      </c>
      <c r="IR75" s="86">
        <f t="shared" si="124"/>
        <v>2.8865906210764717E-183</v>
      </c>
      <c r="IS75" s="86">
        <f t="shared" si="125"/>
        <v>1.837923202204357E-190</v>
      </c>
      <c r="IT75" s="86">
        <f t="shared" si="126"/>
        <v>5.1955412224343905E-191</v>
      </c>
      <c r="IU75" s="86">
        <f t="shared" si="127"/>
        <v>2.3462133137878035E-193</v>
      </c>
      <c r="IV75" s="86">
        <f t="shared" si="128"/>
        <v>2.4465061751266607E-144</v>
      </c>
      <c r="IW75" s="86">
        <f t="shared" si="129"/>
        <v>4.0323603469241991E-126</v>
      </c>
      <c r="IY75" s="86">
        <f t="shared" si="130"/>
        <v>0.12536348544784309</v>
      </c>
      <c r="IZ75" s="86">
        <f t="shared" si="131"/>
        <v>0.12846163540882027</v>
      </c>
      <c r="JA75" s="86">
        <f t="shared" si="132"/>
        <v>0.10937314200744501</v>
      </c>
      <c r="JB75" s="86">
        <f t="shared" si="133"/>
        <v>0.13987577573542478</v>
      </c>
      <c r="JC75" s="86">
        <f t="shared" si="134"/>
        <v>0.11115864653508134</v>
      </c>
      <c r="JD75" s="86">
        <f t="shared" si="135"/>
        <v>0.10831750956693464</v>
      </c>
      <c r="JE75" s="86">
        <f t="shared" si="136"/>
        <v>0.10430132592671087</v>
      </c>
      <c r="JF75" s="86">
        <f t="shared" si="137"/>
        <v>8.9580401576100352E-2</v>
      </c>
      <c r="JG75" s="86">
        <f t="shared" si="138"/>
        <v>9.9776774147145975E-2</v>
      </c>
      <c r="JH75" s="86">
        <f t="shared" si="139"/>
        <v>9.1586034949483197E-2</v>
      </c>
      <c r="JI75" s="86">
        <f t="shared" si="140"/>
        <v>0.10759176236921678</v>
      </c>
      <c r="JJ75" s="86">
        <f t="shared" si="141"/>
        <v>9.2641702395966183E-2</v>
      </c>
      <c r="JK75" s="86">
        <f t="shared" si="142"/>
        <v>0.10113585656068516</v>
      </c>
      <c r="JL75" s="86">
        <f t="shared" si="143"/>
        <v>9.5839841657012231E-2</v>
      </c>
      <c r="JM75" s="86">
        <f t="shared" si="144"/>
        <v>8.6893815134187105E-2</v>
      </c>
    </row>
    <row r="76" spans="2:273" x14ac:dyDescent="0.25">
      <c r="B76" s="2">
        <v>49</v>
      </c>
      <c r="C76" s="37">
        <v>170.619</v>
      </c>
      <c r="D76" s="37">
        <v>176.25800000000001</v>
      </c>
      <c r="E76" s="37">
        <v>165.52500000000001</v>
      </c>
      <c r="F76" s="37">
        <v>179.161</v>
      </c>
      <c r="G76" s="37">
        <v>166.49199999999999</v>
      </c>
      <c r="H76" s="37">
        <v>170.40700000000001</v>
      </c>
      <c r="I76" s="37">
        <v>173.86199999999999</v>
      </c>
      <c r="J76" s="37">
        <v>168.62100000000001</v>
      </c>
      <c r="K76" s="37">
        <v>172.983</v>
      </c>
      <c r="L76" s="37">
        <v>159.38300000000001</v>
      </c>
      <c r="M76" s="37">
        <v>167</v>
      </c>
      <c r="N76" s="37">
        <v>155.68299999999999</v>
      </c>
      <c r="O76" s="37">
        <v>161.64400000000001</v>
      </c>
      <c r="P76" s="37">
        <v>154.38300000000001</v>
      </c>
      <c r="Q76" s="37">
        <v>138.75</v>
      </c>
      <c r="S76" s="4">
        <f t="shared" si="8"/>
        <v>164.21440009417347</v>
      </c>
      <c r="T76" s="4">
        <f t="shared" si="9"/>
        <v>170.02752753162878</v>
      </c>
      <c r="U76" s="4">
        <f t="shared" si="10"/>
        <v>160.65419464264181</v>
      </c>
      <c r="V76" s="4">
        <f t="shared" si="11"/>
        <v>171.00118420629468</v>
      </c>
      <c r="W76" s="4">
        <f t="shared" si="12"/>
        <v>161.96505410038472</v>
      </c>
      <c r="X76" s="4">
        <f t="shared" si="13"/>
        <v>164.63333435640953</v>
      </c>
      <c r="Y76" s="4">
        <f t="shared" si="14"/>
        <v>166.75946584550849</v>
      </c>
      <c r="Z76" s="4">
        <f t="shared" si="15"/>
        <v>162.71365302943462</v>
      </c>
      <c r="AA76" s="4">
        <f t="shared" si="16"/>
        <v>165.53107093465826</v>
      </c>
      <c r="AB76" s="4">
        <f t="shared" si="17"/>
        <v>155.49605808354659</v>
      </c>
      <c r="AC76" s="4">
        <f t="shared" si="18"/>
        <v>160.27971013207082</v>
      </c>
      <c r="AD76" s="4">
        <f t="shared" si="19"/>
        <v>153.94548310675819</v>
      </c>
      <c r="AE76" s="4">
        <f t="shared" si="20"/>
        <v>159.27882076007504</v>
      </c>
      <c r="AF76" s="4">
        <f t="shared" si="21"/>
        <v>154.23321958557591</v>
      </c>
      <c r="AG76" s="4">
        <f t="shared" si="22"/>
        <v>141.609898377169</v>
      </c>
      <c r="AI76" s="4">
        <f t="shared" si="23"/>
        <v>6.4045999058265295</v>
      </c>
      <c r="AJ76" s="4">
        <f t="shared" si="24"/>
        <v>6.2304724683712323</v>
      </c>
      <c r="AK76" s="4">
        <f t="shared" si="25"/>
        <v>4.8708053573581935</v>
      </c>
      <c r="AL76" s="4">
        <f t="shared" si="26"/>
        <v>8.1598157937053202</v>
      </c>
      <c r="AM76" s="4">
        <f t="shared" si="27"/>
        <v>4.5269458996152707</v>
      </c>
      <c r="AN76" s="4">
        <f t="shared" si="28"/>
        <v>5.7736656435904763</v>
      </c>
      <c r="AO76" s="4">
        <f t="shared" si="29"/>
        <v>7.1025341544915079</v>
      </c>
      <c r="AP76" s="4">
        <f t="shared" si="30"/>
        <v>5.9073469705653849</v>
      </c>
      <c r="AQ76" s="4">
        <f t="shared" si="31"/>
        <v>7.4519290653417443</v>
      </c>
      <c r="AR76" s="4">
        <f t="shared" si="32"/>
        <v>3.8869419164534236</v>
      </c>
      <c r="AS76" s="4">
        <f t="shared" si="33"/>
        <v>6.720289867929182</v>
      </c>
      <c r="AT76" s="4">
        <f t="shared" si="34"/>
        <v>1.7375168932418035</v>
      </c>
      <c r="AU76" s="4">
        <f t="shared" si="35"/>
        <v>2.36517923992497</v>
      </c>
      <c r="AV76" s="4">
        <f t="shared" si="224"/>
        <v>0.14978041442410017</v>
      </c>
      <c r="AW76" s="4">
        <f t="shared" si="224"/>
        <v>-2.859898377169003</v>
      </c>
      <c r="AY76" s="2">
        <f t="shared" si="96"/>
        <v>97.88109671474605</v>
      </c>
      <c r="AZ76" s="2">
        <f t="shared" si="147"/>
        <v>98.782711885564453</v>
      </c>
      <c r="BA76" s="2">
        <f t="shared" si="148"/>
        <v>98.360053329937273</v>
      </c>
      <c r="BB76" s="2">
        <f t="shared" si="149"/>
        <v>96.574247270909225</v>
      </c>
      <c r="BC76" s="2">
        <f t="shared" si="150"/>
        <v>98.872020395785995</v>
      </c>
      <c r="BD76" s="2">
        <f t="shared" si="151"/>
        <v>103.57672224166878</v>
      </c>
      <c r="BE76" s="2">
        <f t="shared" si="152"/>
        <v>104.77653954816891</v>
      </c>
      <c r="BF76" s="2">
        <f t="shared" si="153"/>
        <v>105.65552357882821</v>
      </c>
      <c r="BG76" s="2">
        <f t="shared" si="154"/>
        <v>107.48093775927879</v>
      </c>
      <c r="BH76" s="2">
        <f t="shared" si="155"/>
        <v>101.56172168850038</v>
      </c>
      <c r="BI76" s="2">
        <f t="shared" si="156"/>
        <v>99.968115109333624</v>
      </c>
      <c r="BJ76" s="2">
        <f t="shared" si="157"/>
        <v>100.36596062817917</v>
      </c>
      <c r="BK76" s="2">
        <f t="shared" si="158"/>
        <v>103.25106227634349</v>
      </c>
      <c r="BL76" s="2">
        <f t="shared" si="159"/>
        <v>106.10684588215335</v>
      </c>
      <c r="BM76" s="2">
        <f t="shared" si="160"/>
        <v>103.44308315829919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101.74402717770037</v>
      </c>
      <c r="DL76" s="2">
        <f t="shared" si="225"/>
        <v>100.14704756097564</v>
      </c>
      <c r="DM76" s="2">
        <f t="shared" si="225"/>
        <v>99.204581916329261</v>
      </c>
      <c r="DN76" s="2">
        <f t="shared" si="225"/>
        <v>97.980543049932521</v>
      </c>
      <c r="DO76" s="2">
        <f t="shared" si="225"/>
        <v>102.43571813108656</v>
      </c>
      <c r="DP76" s="2">
        <f t="shared" si="225"/>
        <v>107.08660575555314</v>
      </c>
      <c r="DQ76" s="2">
        <f t="shared" si="225"/>
        <v>106.30215457562825</v>
      </c>
      <c r="DR76" s="2">
        <f t="shared" si="225"/>
        <v>108.08608228228229</v>
      </c>
      <c r="DS76" s="2">
        <f t="shared" si="225"/>
        <v>109.76645042016807</v>
      </c>
      <c r="DT76" s="2">
        <f t="shared" si="225"/>
        <v>103.77159909909909</v>
      </c>
      <c r="DU76" s="2">
        <f t="shared" si="225"/>
        <v>101.97289019607842</v>
      </c>
      <c r="DV76" s="2">
        <f t="shared" si="225"/>
        <v>102.13296064485539</v>
      </c>
      <c r="DW76" s="2">
        <f t="shared" si="225"/>
        <v>104.34113693693693</v>
      </c>
      <c r="DX76" s="2">
        <f t="shared" si="225"/>
        <v>108.69450084033612</v>
      </c>
      <c r="DY76" s="2">
        <f t="shared" si="225"/>
        <v>105.65145733065953</v>
      </c>
      <c r="EA76" s="2">
        <f t="shared" si="71"/>
        <v>96.077427475337942</v>
      </c>
      <c r="EB76" s="2">
        <f t="shared" si="72"/>
        <v>98.150542729997284</v>
      </c>
      <c r="EC76" s="2">
        <f t="shared" si="73"/>
        <v>97.936523938072924</v>
      </c>
      <c r="ED76" s="2">
        <f t="shared" si="74"/>
        <v>95.923414411492573</v>
      </c>
      <c r="EE76" s="2">
        <f t="shared" si="75"/>
        <v>97.055256228961852</v>
      </c>
      <c r="EF76" s="2">
        <f t="shared" si="76"/>
        <v>101.77690015572045</v>
      </c>
      <c r="EG76" s="2">
        <f t="shared" si="77"/>
        <v>103.97684999316971</v>
      </c>
      <c r="EH76" s="2">
        <f t="shared" si="78"/>
        <v>104.2958007047571</v>
      </c>
      <c r="EI76" s="2">
        <f t="shared" si="79"/>
        <v>106.22776424327158</v>
      </c>
      <c r="EJ76" s="2">
        <f t="shared" si="80"/>
        <v>100.34871055437102</v>
      </c>
      <c r="EK76" s="2">
        <f t="shared" si="81"/>
        <v>98.892685485139168</v>
      </c>
      <c r="EL76" s="2">
        <f t="shared" si="82"/>
        <v>99.4049347793257</v>
      </c>
      <c r="EM76" s="2">
        <f t="shared" si="83"/>
        <v>102.66650380706587</v>
      </c>
      <c r="EN76" s="2">
        <f t="shared" si="84"/>
        <v>104.65764624287115</v>
      </c>
      <c r="EO76" s="2">
        <f t="shared" si="85"/>
        <v>102.14648182770111</v>
      </c>
      <c r="EQ76" s="2">
        <f t="shared" si="86"/>
        <v>94.948069739702433</v>
      </c>
      <c r="ER76" s="2">
        <f t="shared" si="226"/>
        <v>96.93645711448552</v>
      </c>
      <c r="ES76" s="2">
        <f t="shared" si="226"/>
        <v>94.959880046304889</v>
      </c>
      <c r="ET76" s="2">
        <f t="shared" si="226"/>
        <v>94.782730871159359</v>
      </c>
      <c r="EU76" s="2">
        <f t="shared" si="226"/>
        <v>95.780819439155806</v>
      </c>
      <c r="EV76" s="2">
        <f t="shared" si="226"/>
        <v>100.10044401408064</v>
      </c>
      <c r="EW76" s="2">
        <f t="shared" si="226"/>
        <v>103.30229051535481</v>
      </c>
      <c r="EX76" s="2">
        <f t="shared" si="226"/>
        <v>104.10392397189882</v>
      </c>
      <c r="EY76" s="2">
        <f t="shared" si="226"/>
        <v>105.43633499222521</v>
      </c>
      <c r="EZ76" s="2">
        <f t="shared" si="226"/>
        <v>99.937442873759622</v>
      </c>
      <c r="FA76" s="2">
        <f t="shared" si="226"/>
        <v>100.49067524620233</v>
      </c>
      <c r="FB76" s="2">
        <f t="shared" si="226"/>
        <v>101.04795084034245</v>
      </c>
      <c r="FC76" s="2">
        <f t="shared" si="226"/>
        <v>102.9485897066667</v>
      </c>
      <c r="FD76" s="2">
        <f t="shared" si="226"/>
        <v>103.31172165379485</v>
      </c>
      <c r="FE76" s="2">
        <f t="shared" si="226"/>
        <v>101.2961850643392</v>
      </c>
      <c r="FG76" s="2">
        <f t="shared" si="88"/>
        <v>0.68166601466509347</v>
      </c>
      <c r="FH76" s="2">
        <f t="shared" si="227"/>
        <v>0.68322751394612824</v>
      </c>
      <c r="FI76" s="2">
        <f t="shared" si="227"/>
        <v>0.66553227400017467</v>
      </c>
      <c r="FJ76" s="2">
        <f t="shared" si="227"/>
        <v>0.6834978904912834</v>
      </c>
      <c r="FK76" s="2">
        <f t="shared" si="227"/>
        <v>0.66228821408107086</v>
      </c>
      <c r="FL76" s="2">
        <f t="shared" si="227"/>
        <v>0.6609600061116202</v>
      </c>
      <c r="FM76" s="2">
        <f t="shared" si="227"/>
        <v>0.65602631675891554</v>
      </c>
      <c r="FN76" s="2">
        <f t="shared" si="227"/>
        <v>0.64124890631564924</v>
      </c>
      <c r="FO76" s="2">
        <f t="shared" si="227"/>
        <v>0.64580327890881073</v>
      </c>
      <c r="FP76" s="2">
        <f t="shared" si="227"/>
        <v>0.64558730557427502</v>
      </c>
      <c r="FQ76" s="2">
        <f t="shared" si="227"/>
        <v>0.65098764065996173</v>
      </c>
      <c r="FR76" s="2">
        <f t="shared" si="227"/>
        <v>0.64784976979618558</v>
      </c>
      <c r="FS76" s="2">
        <f t="shared" si="227"/>
        <v>0.65096633501157819</v>
      </c>
      <c r="FT76" s="2">
        <f t="shared" si="227"/>
        <v>0.64095095929083601</v>
      </c>
      <c r="FU76" s="2">
        <f t="shared" si="227"/>
        <v>0.63003041249392044</v>
      </c>
      <c r="FW76" s="2">
        <f t="shared" si="112"/>
        <v>1.7888675674371127E-4</v>
      </c>
      <c r="FX76" s="2">
        <f t="shared" si="164"/>
        <v>2.2127200666211477E-4</v>
      </c>
      <c r="FY76" s="2">
        <f t="shared" si="165"/>
        <v>1.9991526719550013E-4</v>
      </c>
      <c r="FZ76" s="2">
        <f t="shared" si="166"/>
        <v>2.2152873381413351E-4</v>
      </c>
      <c r="GA76" s="2">
        <f t="shared" si="167"/>
        <v>2.2067097670880255E-4</v>
      </c>
      <c r="GB76" s="2">
        <f t="shared" si="168"/>
        <v>2.2694788046879463E-4</v>
      </c>
      <c r="GC76" s="2">
        <f t="shared" si="169"/>
        <v>2.2833699844424559E-4</v>
      </c>
      <c r="GD76" s="2">
        <f t="shared" si="170"/>
        <v>2.334167203786235E-4</v>
      </c>
      <c r="GE76" s="2">
        <f t="shared" si="171"/>
        <v>2.7485061987914794E-4</v>
      </c>
      <c r="GF76" s="2">
        <f t="shared" si="172"/>
        <v>2.5291976867979641E-4</v>
      </c>
      <c r="GG76" s="2">
        <f t="shared" si="173"/>
        <v>2.5038381909344099E-4</v>
      </c>
      <c r="GH76" s="2">
        <f t="shared" si="174"/>
        <v>2.1357813448082014E-4</v>
      </c>
      <c r="GI76" s="2">
        <f t="shared" si="175"/>
        <v>1.9543850926459497E-4</v>
      </c>
      <c r="GJ76" s="2">
        <f t="shared" si="176"/>
        <v>1.7024090491381491E-4</v>
      </c>
      <c r="GK76" s="2">
        <f t="shared" si="177"/>
        <v>1.5642826842775332E-4</v>
      </c>
      <c r="GM76" s="86">
        <f t="shared" si="113"/>
        <v>0.16163682997672071</v>
      </c>
      <c r="GN76" s="86">
        <f t="shared" si="178"/>
        <v>0.16548500983826353</v>
      </c>
      <c r="GO76" s="86">
        <f t="shared" si="179"/>
        <v>0.14371538994776997</v>
      </c>
      <c r="GP76" s="86">
        <f t="shared" si="180"/>
        <v>0.18116907185372241</v>
      </c>
      <c r="GQ76" s="86">
        <f t="shared" si="181"/>
        <v>0.14724631020724166</v>
      </c>
      <c r="GR76" s="86">
        <f t="shared" si="182"/>
        <v>0.14355221335704915</v>
      </c>
      <c r="GS76" s="86">
        <f t="shared" si="183"/>
        <v>0.13922746768306318</v>
      </c>
      <c r="GT76" s="86">
        <f t="shared" si="184"/>
        <v>0.12196824400978097</v>
      </c>
      <c r="GU76" s="86">
        <f t="shared" si="185"/>
        <v>0.13588396636586644</v>
      </c>
      <c r="GV76" s="86">
        <f t="shared" si="186"/>
        <v>0.12363832309915038</v>
      </c>
      <c r="GW76" s="86">
        <f t="shared" si="187"/>
        <v>0.14575735355203576</v>
      </c>
      <c r="GX76" s="86">
        <f t="shared" si="188"/>
        <v>0.12454484908665055</v>
      </c>
      <c r="GY76" s="86">
        <f t="shared" si="189"/>
        <v>0.13617982558183139</v>
      </c>
      <c r="GZ76" s="86">
        <f t="shared" si="190"/>
        <v>0.13164498811710343</v>
      </c>
      <c r="HA76" s="86">
        <f t="shared" si="191"/>
        <v>0.12182375651155467</v>
      </c>
      <c r="HC76" s="86">
        <f t="shared" si="145"/>
        <v>2.7222680926960053E-6</v>
      </c>
      <c r="HD76" s="86">
        <f t="shared" si="192"/>
        <v>3.9703905323298644E-6</v>
      </c>
      <c r="HE76" s="86">
        <f t="shared" si="193"/>
        <v>4.7553575467752862E-7</v>
      </c>
      <c r="HF76" s="86">
        <f t="shared" si="194"/>
        <v>7.7632880758875617E-7</v>
      </c>
      <c r="HG76" s="86">
        <f t="shared" si="195"/>
        <v>3.8422732077835966E-7</v>
      </c>
      <c r="HH76" s="86">
        <f t="shared" si="196"/>
        <v>5.185687427878893E-7</v>
      </c>
      <c r="HI76" s="86">
        <f t="shared" si="197"/>
        <v>3.6357080094546597E-8</v>
      </c>
      <c r="HJ76" s="86">
        <f t="shared" si="198"/>
        <v>3.8374444341679817E-7</v>
      </c>
      <c r="HK76" s="86">
        <f t="shared" si="199"/>
        <v>1.1490870158285041E-7</v>
      </c>
      <c r="HL76" s="86">
        <f t="shared" si="200"/>
        <v>1.9759162335402462E-7</v>
      </c>
      <c r="HM76" s="86">
        <f t="shared" si="201"/>
        <v>2.6379382866708119E-7</v>
      </c>
      <c r="HN76" s="86">
        <f t="shared" si="202"/>
        <v>1.2193874653533834E-7</v>
      </c>
      <c r="HO76" s="86">
        <f t="shared" si="203"/>
        <v>1.387552508712442E-7</v>
      </c>
      <c r="HP76" s="86">
        <f t="shared" si="204"/>
        <v>2.3698146289235161E-8</v>
      </c>
      <c r="HQ76" s="86">
        <f t="shared" si="205"/>
        <v>9.4199300448096031E-9</v>
      </c>
      <c r="HS76" s="86">
        <f t="shared" si="114"/>
        <v>1.1730778106153932E-41</v>
      </c>
      <c r="HT76" s="86">
        <f t="shared" si="206"/>
        <v>1.111862347836737E-39</v>
      </c>
      <c r="HU76" s="86">
        <f t="shared" si="207"/>
        <v>5.8517775270505077E-49</v>
      </c>
      <c r="HV76" s="86">
        <f t="shared" si="208"/>
        <v>9.5867117476155894E-48</v>
      </c>
      <c r="HW76" s="86">
        <f t="shared" si="209"/>
        <v>1.0907111351804168E-49</v>
      </c>
      <c r="HX76" s="86">
        <f t="shared" si="210"/>
        <v>4.3589561384973897E-48</v>
      </c>
      <c r="HY76" s="86">
        <f t="shared" si="211"/>
        <v>1.7266182215550599E-59</v>
      </c>
      <c r="HZ76" s="86">
        <f t="shared" si="212"/>
        <v>2.8501892318596535E-49</v>
      </c>
      <c r="IA76" s="86">
        <f t="shared" si="213"/>
        <v>3.4623130150271551E-55</v>
      </c>
      <c r="IB76" s="86">
        <f t="shared" si="214"/>
        <v>1.853612494275168E-52</v>
      </c>
      <c r="IC76" s="86">
        <f t="shared" si="215"/>
        <v>2.7773268844196263E-53</v>
      </c>
      <c r="ID76" s="86">
        <f t="shared" si="216"/>
        <v>1.3369923588436863E-53</v>
      </c>
      <c r="IE76" s="86">
        <f t="shared" si="217"/>
        <v>1.2178214093174683E-53</v>
      </c>
      <c r="IF76" s="86">
        <f t="shared" si="218"/>
        <v>1.0374821425890249E-34</v>
      </c>
      <c r="IG76" s="86">
        <f t="shared" si="219"/>
        <v>6.4989316879927249E-25</v>
      </c>
      <c r="II76" s="86">
        <f t="shared" si="115"/>
        <v>8.2294890461823367E-145</v>
      </c>
      <c r="IJ76" s="86">
        <f t="shared" si="116"/>
        <v>5.7085461669102559E-137</v>
      </c>
      <c r="IK76" s="86">
        <f t="shared" si="117"/>
        <v>1.1475148076417015E-171</v>
      </c>
      <c r="IL76" s="86">
        <f t="shared" si="118"/>
        <v>2.448458922349692E-172</v>
      </c>
      <c r="IM76" s="86">
        <f t="shared" si="119"/>
        <v>2.110168718667377E-176</v>
      </c>
      <c r="IN76" s="86">
        <f t="shared" si="120"/>
        <v>6.7549511791407776E-167</v>
      </c>
      <c r="IO76" s="86">
        <f t="shared" si="121"/>
        <v>8.2932519192418981E-203</v>
      </c>
      <c r="IP76" s="86">
        <f t="shared" si="122"/>
        <v>4.3245275657794077E-169</v>
      </c>
      <c r="IQ76" s="86">
        <f t="shared" si="123"/>
        <v>5.3650331906820296E-192</v>
      </c>
      <c r="IR76" s="86">
        <f t="shared" si="124"/>
        <v>2.6562096818887899E-179</v>
      </c>
      <c r="IS76" s="86">
        <f t="shared" si="125"/>
        <v>2.4016645756784437E-186</v>
      </c>
      <c r="IT76" s="86">
        <f t="shared" si="126"/>
        <v>5.8528001994932598E-187</v>
      </c>
      <c r="IU76" s="86">
        <f t="shared" si="127"/>
        <v>2.6938773138155702E-189</v>
      </c>
      <c r="IV76" s="86">
        <f t="shared" si="128"/>
        <v>2.3023115412159183E-141</v>
      </c>
      <c r="IW76" s="86">
        <f t="shared" si="129"/>
        <v>1.4945837381072659E-123</v>
      </c>
      <c r="IY76" s="86">
        <f t="shared" si="130"/>
        <v>0.16163955224481341</v>
      </c>
      <c r="IZ76" s="86">
        <f t="shared" si="131"/>
        <v>0.16548898022879585</v>
      </c>
      <c r="JA76" s="86">
        <f t="shared" si="132"/>
        <v>0.14371586548352466</v>
      </c>
      <c r="JB76" s="86">
        <f t="shared" si="133"/>
        <v>0.18116984818253001</v>
      </c>
      <c r="JC76" s="86">
        <f t="shared" si="134"/>
        <v>0.14724669443456243</v>
      </c>
      <c r="JD76" s="86">
        <f t="shared" si="135"/>
        <v>0.14355273192579193</v>
      </c>
      <c r="JE76" s="86">
        <f t="shared" si="136"/>
        <v>0.13922750404014328</v>
      </c>
      <c r="JF76" s="86">
        <f t="shared" si="137"/>
        <v>0.12196862775422439</v>
      </c>
      <c r="JG76" s="86">
        <f t="shared" si="138"/>
        <v>0.13588408127456802</v>
      </c>
      <c r="JH76" s="86">
        <f t="shared" si="139"/>
        <v>0.12363852069077373</v>
      </c>
      <c r="JI76" s="86">
        <f t="shared" si="140"/>
        <v>0.14575761734586443</v>
      </c>
      <c r="JJ76" s="86">
        <f t="shared" si="141"/>
        <v>0.12454497102539708</v>
      </c>
      <c r="JK76" s="86">
        <f t="shared" si="142"/>
        <v>0.13617996433708227</v>
      </c>
      <c r="JL76" s="86">
        <f t="shared" si="143"/>
        <v>0.13164501181524971</v>
      </c>
      <c r="JM76" s="86">
        <f t="shared" si="144"/>
        <v>0.12182376593148471</v>
      </c>
    </row>
    <row r="77" spans="2:273" x14ac:dyDescent="0.25">
      <c r="B77" s="2">
        <v>50</v>
      </c>
      <c r="C77" s="37">
        <v>187.11099999999999</v>
      </c>
      <c r="D77" s="37">
        <v>192.80600000000001</v>
      </c>
      <c r="E77" s="37">
        <v>182.83600000000001</v>
      </c>
      <c r="F77" s="37">
        <v>197.32300000000001</v>
      </c>
      <c r="G77" s="37">
        <v>185.44300000000001</v>
      </c>
      <c r="H77" s="37">
        <v>186.61</v>
      </c>
      <c r="I77" s="37">
        <v>191.655</v>
      </c>
      <c r="J77" s="37">
        <v>186.517</v>
      </c>
      <c r="K77" s="37">
        <v>189.58600000000001</v>
      </c>
      <c r="L77" s="37">
        <v>176.05</v>
      </c>
      <c r="M77" s="37">
        <v>185.43299999999999</v>
      </c>
      <c r="N77" s="37">
        <v>172.71700000000001</v>
      </c>
      <c r="O77" s="37">
        <v>179.42400000000001</v>
      </c>
      <c r="P77" s="37">
        <v>170.017</v>
      </c>
      <c r="Q77" s="37">
        <v>151.767</v>
      </c>
      <c r="S77" s="4">
        <f t="shared" si="8"/>
        <v>176.89417044199837</v>
      </c>
      <c r="T77" s="4">
        <f t="shared" si="9"/>
        <v>183.60235691979898</v>
      </c>
      <c r="U77" s="4">
        <f t="shared" si="10"/>
        <v>173.81910516022288</v>
      </c>
      <c r="V77" s="4">
        <f t="shared" si="11"/>
        <v>185.21700555217913</v>
      </c>
      <c r="W77" s="4">
        <f t="shared" si="12"/>
        <v>175.58496868373771</v>
      </c>
      <c r="X77" s="4">
        <f t="shared" si="13"/>
        <v>177.86269396092192</v>
      </c>
      <c r="Y77" s="4">
        <f t="shared" si="14"/>
        <v>180.66098394304217</v>
      </c>
      <c r="Z77" s="4">
        <f t="shared" si="15"/>
        <v>176.70339097017899</v>
      </c>
      <c r="AA77" s="4">
        <f t="shared" si="16"/>
        <v>179.55413813081356</v>
      </c>
      <c r="AB77" s="4">
        <f t="shared" si="17"/>
        <v>168.32407658897111</v>
      </c>
      <c r="AC77" s="4">
        <f t="shared" si="18"/>
        <v>174.4330406466141</v>
      </c>
      <c r="AD77" s="4">
        <f t="shared" si="19"/>
        <v>166.53323236293451</v>
      </c>
      <c r="AE77" s="4">
        <f t="shared" si="20"/>
        <v>172.32455857020045</v>
      </c>
      <c r="AF77" s="4">
        <f t="shared" si="21"/>
        <v>166.25409972666253</v>
      </c>
      <c r="AG77" s="4">
        <f t="shared" si="22"/>
        <v>151.92918453198862</v>
      </c>
      <c r="AI77" s="4">
        <f t="shared" si="23"/>
        <v>10.216829558001621</v>
      </c>
      <c r="AJ77" s="4">
        <f t="shared" si="24"/>
        <v>9.2036430802010329</v>
      </c>
      <c r="AK77" s="4">
        <f t="shared" si="25"/>
        <v>9.0168948397771373</v>
      </c>
      <c r="AL77" s="4">
        <f t="shared" si="26"/>
        <v>12.105994447820876</v>
      </c>
      <c r="AM77" s="4">
        <f t="shared" si="27"/>
        <v>9.8580313162622986</v>
      </c>
      <c r="AN77" s="4">
        <f t="shared" si="28"/>
        <v>8.7473060390780972</v>
      </c>
      <c r="AO77" s="4">
        <f t="shared" si="29"/>
        <v>10.994016056957832</v>
      </c>
      <c r="AP77" s="4">
        <f t="shared" si="30"/>
        <v>9.8136090298210092</v>
      </c>
      <c r="AQ77" s="4">
        <f t="shared" si="31"/>
        <v>10.031861869186457</v>
      </c>
      <c r="AR77" s="4">
        <f t="shared" si="32"/>
        <v>7.7259234110289015</v>
      </c>
      <c r="AS77" s="4">
        <f t="shared" si="33"/>
        <v>10.99995935338589</v>
      </c>
      <c r="AT77" s="4">
        <f t="shared" si="34"/>
        <v>6.1837676370655004</v>
      </c>
      <c r="AU77" s="4">
        <f t="shared" si="35"/>
        <v>7.0994414297995547</v>
      </c>
      <c r="AV77" s="4">
        <f t="shared" si="224"/>
        <v>3.7629002733374648</v>
      </c>
      <c r="AW77" s="4">
        <f t="shared" si="224"/>
        <v>-0.16218453198862903</v>
      </c>
      <c r="AY77" s="2">
        <f t="shared" si="96"/>
        <v>97.706857054279169</v>
      </c>
      <c r="AZ77" s="2">
        <f t="shared" si="147"/>
        <v>98.662471358009086</v>
      </c>
      <c r="BA77" s="2">
        <f t="shared" si="148"/>
        <v>98.235798063342415</v>
      </c>
      <c r="BB77" s="2">
        <f t="shared" si="149"/>
        <v>96.454595932943462</v>
      </c>
      <c r="BC77" s="2">
        <f t="shared" si="150"/>
        <v>98.683770117107088</v>
      </c>
      <c r="BD77" s="2">
        <f t="shared" si="151"/>
        <v>103.35749022965484</v>
      </c>
      <c r="BE77" s="2">
        <f t="shared" si="152"/>
        <v>104.60486240690268</v>
      </c>
      <c r="BF77" s="2">
        <f t="shared" si="153"/>
        <v>105.50524528710078</v>
      </c>
      <c r="BG77" s="2">
        <f t="shared" si="154"/>
        <v>107.33658237716482</v>
      </c>
      <c r="BH77" s="2">
        <f t="shared" si="155"/>
        <v>101.41125293486542</v>
      </c>
      <c r="BI77" s="2">
        <f t="shared" si="156"/>
        <v>99.834526720030198</v>
      </c>
      <c r="BJ77" s="2">
        <f t="shared" si="157"/>
        <v>100.22901126806033</v>
      </c>
      <c r="BK77" s="2">
        <f t="shared" si="158"/>
        <v>103.13251463510606</v>
      </c>
      <c r="BL77" s="2">
        <f t="shared" si="159"/>
        <v>105.96626079913847</v>
      </c>
      <c r="BM77" s="2">
        <f t="shared" si="160"/>
        <v>103.34021661476707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101.84535191637633</v>
      </c>
      <c r="DL77" s="2">
        <f t="shared" si="225"/>
        <v>100.25793902439027</v>
      </c>
      <c r="DM77" s="2">
        <f t="shared" si="225"/>
        <v>99.303327058029666</v>
      </c>
      <c r="DN77" s="2">
        <f t="shared" si="225"/>
        <v>98.067762078272608</v>
      </c>
      <c r="DO77" s="2">
        <f t="shared" si="225"/>
        <v>102.49509180435497</v>
      </c>
      <c r="DP77" s="2">
        <f t="shared" si="225"/>
        <v>107.09393248714302</v>
      </c>
      <c r="DQ77" s="2">
        <f t="shared" si="225"/>
        <v>106.280746799431</v>
      </c>
      <c r="DR77" s="2">
        <f t="shared" si="225"/>
        <v>108.2022885885886</v>
      </c>
      <c r="DS77" s="2">
        <f t="shared" si="225"/>
        <v>109.93549243697478</v>
      </c>
      <c r="DT77" s="2">
        <f t="shared" si="225"/>
        <v>103.82268468468467</v>
      </c>
      <c r="DU77" s="2">
        <f t="shared" si="225"/>
        <v>102.04028123249299</v>
      </c>
      <c r="DV77" s="2">
        <f t="shared" si="225"/>
        <v>102.16506827880512</v>
      </c>
      <c r="DW77" s="2">
        <f t="shared" si="225"/>
        <v>104.40586126126126</v>
      </c>
      <c r="DX77" s="2">
        <f t="shared" si="225"/>
        <v>108.86773837535013</v>
      </c>
      <c r="DY77" s="2">
        <f t="shared" si="225"/>
        <v>105.77571568627449</v>
      </c>
      <c r="EA77" s="2">
        <f t="shared" si="71"/>
        <v>95.944567007672603</v>
      </c>
      <c r="EB77" s="2">
        <f t="shared" si="72"/>
        <v>97.988245481790941</v>
      </c>
      <c r="EC77" s="2">
        <f t="shared" si="73"/>
        <v>97.747443696164368</v>
      </c>
      <c r="ED77" s="2">
        <f t="shared" si="74"/>
        <v>95.773713654097477</v>
      </c>
      <c r="EE77" s="2">
        <f t="shared" si="75"/>
        <v>96.91175988740676</v>
      </c>
      <c r="EF77" s="2">
        <f t="shared" si="76"/>
        <v>101.61012017953652</v>
      </c>
      <c r="EG77" s="2">
        <f t="shared" si="77"/>
        <v>103.80370975820773</v>
      </c>
      <c r="EH77" s="2">
        <f t="shared" si="78"/>
        <v>104.12920369158485</v>
      </c>
      <c r="EI77" s="2">
        <f t="shared" si="79"/>
        <v>106.03695654200163</v>
      </c>
      <c r="EJ77" s="2">
        <f t="shared" si="80"/>
        <v>100.20408197109691</v>
      </c>
      <c r="EK77" s="2">
        <f t="shared" si="81"/>
        <v>98.755373800912096</v>
      </c>
      <c r="EL77" s="2">
        <f t="shared" si="82"/>
        <v>99.268666591157924</v>
      </c>
      <c r="EM77" s="2">
        <f t="shared" si="83"/>
        <v>102.50975995085882</v>
      </c>
      <c r="EN77" s="2">
        <f t="shared" si="84"/>
        <v>104.48429208360315</v>
      </c>
      <c r="EO77" s="2">
        <f t="shared" si="85"/>
        <v>102.03609119466923</v>
      </c>
      <c r="EQ77" s="2">
        <f t="shared" si="86"/>
        <v>94.836051009288269</v>
      </c>
      <c r="ER77" s="2">
        <f t="shared" si="226"/>
        <v>96.797478749178254</v>
      </c>
      <c r="ES77" s="2">
        <f t="shared" si="226"/>
        <v>94.826040805606496</v>
      </c>
      <c r="ET77" s="2">
        <f t="shared" si="226"/>
        <v>94.654770984820729</v>
      </c>
      <c r="EU77" s="2">
        <f t="shared" si="226"/>
        <v>95.661882996272553</v>
      </c>
      <c r="EV77" s="2">
        <f t="shared" si="226"/>
        <v>99.966985586350376</v>
      </c>
      <c r="EW77" s="2">
        <f t="shared" si="226"/>
        <v>103.14195518569269</v>
      </c>
      <c r="EX77" s="2">
        <f t="shared" si="226"/>
        <v>103.9410382159775</v>
      </c>
      <c r="EY77" s="2">
        <f t="shared" si="226"/>
        <v>105.2610601234248</v>
      </c>
      <c r="EZ77" s="2">
        <f t="shared" si="226"/>
        <v>99.800087648689498</v>
      </c>
      <c r="FA77" s="2">
        <f t="shared" si="226"/>
        <v>100.32173442196766</v>
      </c>
      <c r="FB77" s="2">
        <f t="shared" si="226"/>
        <v>100.88006422714072</v>
      </c>
      <c r="FC77" s="2">
        <f t="shared" si="226"/>
        <v>102.78645067047621</v>
      </c>
      <c r="FD77" s="2">
        <f t="shared" si="226"/>
        <v>103.16345470629315</v>
      </c>
      <c r="FE77" s="2">
        <f t="shared" si="226"/>
        <v>101.20235216123763</v>
      </c>
      <c r="FG77" s="2">
        <f t="shared" si="88"/>
        <v>0.7013096561781671</v>
      </c>
      <c r="FH77" s="2">
        <f t="shared" si="227"/>
        <v>0.70281680714459682</v>
      </c>
      <c r="FI77" s="2">
        <f t="shared" si="227"/>
        <v>0.68571247285892223</v>
      </c>
      <c r="FJ77" s="2">
        <f t="shared" si="227"/>
        <v>0.70307772990773931</v>
      </c>
      <c r="FK77" s="2">
        <f t="shared" si="227"/>
        <v>0.68257078909501179</v>
      </c>
      <c r="FL77" s="2">
        <f t="shared" si="227"/>
        <v>0.68128396335801444</v>
      </c>
      <c r="FM77" s="2">
        <f t="shared" si="227"/>
        <v>0.67650127434017326</v>
      </c>
      <c r="FN77" s="2">
        <f t="shared" si="227"/>
        <v>0.66215048602897697</v>
      </c>
      <c r="FO77" s="2">
        <f t="shared" si="227"/>
        <v>0.66657748085191626</v>
      </c>
      <c r="FP77" s="2">
        <f t="shared" si="227"/>
        <v>0.66636763062835003</v>
      </c>
      <c r="FQ77" s="2">
        <f t="shared" si="227"/>
        <v>0.67161239008858831</v>
      </c>
      <c r="FR77" s="2">
        <f t="shared" si="227"/>
        <v>0.66856554268606638</v>
      </c>
      <c r="FS77" s="2">
        <f t="shared" si="227"/>
        <v>0.67159170832793913</v>
      </c>
      <c r="FT77" s="2">
        <f t="shared" si="227"/>
        <v>0.66186074437203901</v>
      </c>
      <c r="FU77" s="2">
        <f t="shared" si="227"/>
        <v>0.65123011041849999</v>
      </c>
      <c r="FW77" s="2">
        <f t="shared" si="112"/>
        <v>1.9614204319713782E-4</v>
      </c>
      <c r="FX77" s="2">
        <f t="shared" si="164"/>
        <v>2.4261475140056963E-4</v>
      </c>
      <c r="FY77" s="2">
        <f t="shared" si="165"/>
        <v>2.1919850377267539E-4</v>
      </c>
      <c r="FZ77" s="2">
        <f t="shared" si="166"/>
        <v>2.4289623509983046E-4</v>
      </c>
      <c r="GA77" s="2">
        <f t="shared" si="167"/>
        <v>2.419557632596786E-4</v>
      </c>
      <c r="GB77" s="2">
        <f t="shared" si="168"/>
        <v>2.4883795415801189E-4</v>
      </c>
      <c r="GC77" s="2">
        <f t="shared" si="169"/>
        <v>2.5036102482825376E-4</v>
      </c>
      <c r="GD77" s="2">
        <f t="shared" si="170"/>
        <v>2.5593058104992207E-4</v>
      </c>
      <c r="GE77" s="2">
        <f t="shared" si="171"/>
        <v>3.0135972071048111E-4</v>
      </c>
      <c r="GF77" s="2">
        <f t="shared" si="172"/>
        <v>2.7731424491868285E-4</v>
      </c>
      <c r="GG77" s="2">
        <f t="shared" si="173"/>
        <v>2.7453376650634134E-4</v>
      </c>
      <c r="GH77" s="2">
        <f t="shared" si="174"/>
        <v>2.3417894222578113E-4</v>
      </c>
      <c r="GI77" s="2">
        <f t="shared" si="175"/>
        <v>2.1429002353806764E-4</v>
      </c>
      <c r="GJ77" s="2">
        <f t="shared" si="176"/>
        <v>1.8666237448690292E-4</v>
      </c>
      <c r="GK77" s="2">
        <f t="shared" si="177"/>
        <v>1.7151759706209781E-4</v>
      </c>
      <c r="GM77" s="86">
        <f t="shared" si="113"/>
        <v>0.20527373389512454</v>
      </c>
      <c r="GN77" s="86">
        <f t="shared" si="178"/>
        <v>0.20997207926929778</v>
      </c>
      <c r="GO77" s="86">
        <f t="shared" si="179"/>
        <v>0.18576013988331644</v>
      </c>
      <c r="GP77" s="86">
        <f t="shared" si="180"/>
        <v>0.23085059811609862</v>
      </c>
      <c r="GQ77" s="86">
        <f t="shared" si="181"/>
        <v>0.19167071794536877</v>
      </c>
      <c r="GR77" s="86">
        <f t="shared" si="182"/>
        <v>0.18697130400320014</v>
      </c>
      <c r="GS77" s="86">
        <f t="shared" si="183"/>
        <v>0.18250114215285701</v>
      </c>
      <c r="GT77" s="86">
        <f t="shared" si="184"/>
        <v>0.16274414266187251</v>
      </c>
      <c r="GU77" s="86">
        <f t="shared" si="185"/>
        <v>0.18128786214261802</v>
      </c>
      <c r="GV77" s="86">
        <f t="shared" si="186"/>
        <v>0.16377003261767514</v>
      </c>
      <c r="GW77" s="86">
        <f t="shared" si="187"/>
        <v>0.19349114835645884</v>
      </c>
      <c r="GX77" s="86">
        <f t="shared" si="188"/>
        <v>0.16442710942618893</v>
      </c>
      <c r="GY77" s="86">
        <f t="shared" si="189"/>
        <v>0.17990300235204354</v>
      </c>
      <c r="GZ77" s="86">
        <f t="shared" si="190"/>
        <v>0.17703117540221702</v>
      </c>
      <c r="HA77" s="86">
        <f t="shared" si="191"/>
        <v>0.16687032040257252</v>
      </c>
      <c r="HC77" s="86">
        <f t="shared" si="145"/>
        <v>5.4652720953023019E-6</v>
      </c>
      <c r="HD77" s="86">
        <f t="shared" si="192"/>
        <v>7.8677256642887764E-6</v>
      </c>
      <c r="HE77" s="86">
        <f t="shared" si="193"/>
        <v>1.0814584918621222E-6</v>
      </c>
      <c r="HF77" s="86">
        <f t="shared" si="194"/>
        <v>1.7596451581433533E-6</v>
      </c>
      <c r="HG77" s="86">
        <f t="shared" si="195"/>
        <v>8.9797714756770014E-7</v>
      </c>
      <c r="HH77" s="86">
        <f t="shared" si="196"/>
        <v>1.1770072271441197E-6</v>
      </c>
      <c r="HI77" s="86">
        <f t="shared" si="197"/>
        <v>9.758466939423833E-8</v>
      </c>
      <c r="HJ77" s="86">
        <f t="shared" si="198"/>
        <v>8.8598582640711379E-7</v>
      </c>
      <c r="HK77" s="86">
        <f t="shared" si="199"/>
        <v>2.9623829770232719E-7</v>
      </c>
      <c r="HL77" s="86">
        <f t="shared" si="200"/>
        <v>4.8117207097348137E-7</v>
      </c>
      <c r="HM77" s="86">
        <f t="shared" si="201"/>
        <v>6.4704145195840055E-7</v>
      </c>
      <c r="HN77" s="86">
        <f t="shared" si="202"/>
        <v>3.0152466412300183E-7</v>
      </c>
      <c r="HO77" s="86">
        <f t="shared" si="203"/>
        <v>3.4052668620961078E-7</v>
      </c>
      <c r="HP77" s="86">
        <f t="shared" si="204"/>
        <v>6.602757160179742E-8</v>
      </c>
      <c r="HQ77" s="86">
        <f t="shared" si="205"/>
        <v>2.7705493165660656E-8</v>
      </c>
      <c r="HS77" s="86">
        <f t="shared" si="114"/>
        <v>1.8315914409100336E-40</v>
      </c>
      <c r="HT77" s="86">
        <f t="shared" si="206"/>
        <v>1.6067534728952947E-38</v>
      </c>
      <c r="HU77" s="86">
        <f t="shared" si="207"/>
        <v>1.5825410680844527E-47</v>
      </c>
      <c r="HV77" s="86">
        <f t="shared" si="208"/>
        <v>2.6009711139042443E-46</v>
      </c>
      <c r="HW77" s="86">
        <f t="shared" si="209"/>
        <v>3.2936608459097013E-48</v>
      </c>
      <c r="HX77" s="86">
        <f t="shared" si="210"/>
        <v>1.1460956438891458E-46</v>
      </c>
      <c r="HY77" s="86">
        <f t="shared" si="211"/>
        <v>9.6884823163363757E-58</v>
      </c>
      <c r="HZ77" s="86">
        <f t="shared" si="212"/>
        <v>8.0726757839009824E-48</v>
      </c>
      <c r="IA77" s="86">
        <f t="shared" si="213"/>
        <v>1.6333594445376447E-53</v>
      </c>
      <c r="IB77" s="86">
        <f t="shared" si="214"/>
        <v>6.7254391958550858E-51</v>
      </c>
      <c r="IC77" s="86">
        <f t="shared" si="215"/>
        <v>1.1084640097275865E-51</v>
      </c>
      <c r="ID77" s="86">
        <f t="shared" si="216"/>
        <v>5.0671115392078283E-52</v>
      </c>
      <c r="IE77" s="86">
        <f t="shared" si="217"/>
        <v>4.5531541798674877E-52</v>
      </c>
      <c r="IF77" s="86">
        <f t="shared" si="218"/>
        <v>9.8455276759432984E-34</v>
      </c>
      <c r="IG77" s="86">
        <f t="shared" si="219"/>
        <v>3.045677400907168E-24</v>
      </c>
      <c r="II77" s="86">
        <f t="shared" si="115"/>
        <v>8.8629466116476932E-142</v>
      </c>
      <c r="IJ77" s="86">
        <f t="shared" si="116"/>
        <v>4.9489881668128887E-134</v>
      </c>
      <c r="IK77" s="86">
        <f t="shared" si="117"/>
        <v>5.1072870049072681E-168</v>
      </c>
      <c r="IL77" s="86">
        <f t="shared" si="118"/>
        <v>1.2479212497700381E-168</v>
      </c>
      <c r="IM77" s="86">
        <f t="shared" si="119"/>
        <v>1.3129592099293749E-172</v>
      </c>
      <c r="IN77" s="86">
        <f t="shared" si="120"/>
        <v>2.6847344540076178E-163</v>
      </c>
      <c r="IO77" s="86">
        <f t="shared" si="121"/>
        <v>2.0151577162510999E-198</v>
      </c>
      <c r="IP77" s="86">
        <f t="shared" si="122"/>
        <v>1.9735305949523709E-165</v>
      </c>
      <c r="IQ77" s="86">
        <f t="shared" si="123"/>
        <v>9.3872614521867456E-188</v>
      </c>
      <c r="IR77" s="86">
        <f t="shared" si="124"/>
        <v>2.2100832123867239E-175</v>
      </c>
      <c r="IS77" s="86">
        <f t="shared" si="125"/>
        <v>2.8270718622987292E-182</v>
      </c>
      <c r="IT77" s="86">
        <f t="shared" si="126"/>
        <v>5.9604860875121265E-183</v>
      </c>
      <c r="IU77" s="86">
        <f t="shared" si="127"/>
        <v>2.7985713845891854E-185</v>
      </c>
      <c r="IV77" s="86">
        <f t="shared" si="128"/>
        <v>2.015975908411551E-138</v>
      </c>
      <c r="IW77" s="86">
        <f t="shared" si="129"/>
        <v>5.2085320109476138E-121</v>
      </c>
      <c r="IY77" s="86">
        <f t="shared" si="130"/>
        <v>0.20527919916721984</v>
      </c>
      <c r="IZ77" s="86">
        <f t="shared" si="131"/>
        <v>0.20997994699496209</v>
      </c>
      <c r="JA77" s="86">
        <f t="shared" si="132"/>
        <v>0.18576122134180831</v>
      </c>
      <c r="JB77" s="86">
        <f t="shared" si="133"/>
        <v>0.23085235776125676</v>
      </c>
      <c r="JC77" s="86">
        <f t="shared" si="134"/>
        <v>0.19167161592251633</v>
      </c>
      <c r="JD77" s="86">
        <f t="shared" si="135"/>
        <v>0.18697248101042729</v>
      </c>
      <c r="JE77" s="86">
        <f t="shared" si="136"/>
        <v>0.18250123973752641</v>
      </c>
      <c r="JF77" s="86">
        <f t="shared" si="137"/>
        <v>0.16274502864769891</v>
      </c>
      <c r="JG77" s="86">
        <f t="shared" si="138"/>
        <v>0.18128815838091572</v>
      </c>
      <c r="JH77" s="86">
        <f t="shared" si="139"/>
        <v>0.16377051378974611</v>
      </c>
      <c r="JI77" s="86">
        <f t="shared" si="140"/>
        <v>0.19349179539791078</v>
      </c>
      <c r="JJ77" s="86">
        <f t="shared" si="141"/>
        <v>0.16442741095085306</v>
      </c>
      <c r="JK77" s="86">
        <f t="shared" si="142"/>
        <v>0.17990334287872975</v>
      </c>
      <c r="JL77" s="86">
        <f t="shared" si="143"/>
        <v>0.17703124142978863</v>
      </c>
      <c r="JM77" s="86">
        <f t="shared" si="144"/>
        <v>0.1668703481080657</v>
      </c>
    </row>
    <row r="78" spans="2:273" x14ac:dyDescent="0.25">
      <c r="B78" s="2">
        <v>51</v>
      </c>
      <c r="C78" s="37">
        <v>199.50800000000001</v>
      </c>
      <c r="D78" s="37">
        <v>209.065</v>
      </c>
      <c r="E78" s="37">
        <v>199.459</v>
      </c>
      <c r="F78" s="37">
        <v>210.887</v>
      </c>
      <c r="G78" s="37">
        <v>203.607</v>
      </c>
      <c r="H78" s="37">
        <v>204.40700000000001</v>
      </c>
      <c r="I78" s="37">
        <v>208.31</v>
      </c>
      <c r="J78" s="37">
        <v>201.53399999999999</v>
      </c>
      <c r="K78" s="37">
        <v>205.983</v>
      </c>
      <c r="L78" s="37">
        <v>190.05</v>
      </c>
      <c r="M78" s="37">
        <v>201.083</v>
      </c>
      <c r="N78" s="37">
        <v>192.333</v>
      </c>
      <c r="O78" s="37">
        <v>196.27099999999999</v>
      </c>
      <c r="P78" s="37">
        <v>186.06700000000001</v>
      </c>
      <c r="Q78" s="37">
        <v>166.417</v>
      </c>
      <c r="S78" s="4">
        <f t="shared" si="8"/>
        <v>190.33476654078589</v>
      </c>
      <c r="T78" s="4">
        <f t="shared" si="9"/>
        <v>197.94997169484537</v>
      </c>
      <c r="U78" s="4">
        <f t="shared" si="10"/>
        <v>188.02387750272601</v>
      </c>
      <c r="V78" s="4">
        <f t="shared" si="11"/>
        <v>200.09546060139476</v>
      </c>
      <c r="W78" s="4">
        <f t="shared" si="12"/>
        <v>190.30108705194797</v>
      </c>
      <c r="X78" s="4">
        <f t="shared" si="13"/>
        <v>192.196474841189</v>
      </c>
      <c r="Y78" s="4">
        <f t="shared" si="14"/>
        <v>195.74156236984129</v>
      </c>
      <c r="Z78" s="4">
        <f t="shared" si="15"/>
        <v>192.03901453336883</v>
      </c>
      <c r="AA78" s="4">
        <f t="shared" si="16"/>
        <v>194.82377265846947</v>
      </c>
      <c r="AB78" s="4">
        <f t="shared" si="17"/>
        <v>182.39509325314722</v>
      </c>
      <c r="AC78" s="4">
        <f t="shared" si="18"/>
        <v>189.74425504395325</v>
      </c>
      <c r="AD78" s="4">
        <f t="shared" si="19"/>
        <v>180.40659485721201</v>
      </c>
      <c r="AE78" s="4">
        <f t="shared" si="20"/>
        <v>186.52798303516633</v>
      </c>
      <c r="AF78" s="4">
        <f t="shared" si="21"/>
        <v>179.46395955995231</v>
      </c>
      <c r="AG78" s="4">
        <f t="shared" si="22"/>
        <v>163.41680874272831</v>
      </c>
      <c r="AI78" s="4">
        <f t="shared" si="23"/>
        <v>9.1732334592141171</v>
      </c>
      <c r="AJ78" s="4">
        <f t="shared" si="24"/>
        <v>11.115028305154624</v>
      </c>
      <c r="AK78" s="4">
        <f t="shared" si="25"/>
        <v>11.435122497273994</v>
      </c>
      <c r="AL78" s="4">
        <f t="shared" si="26"/>
        <v>10.791539398605238</v>
      </c>
      <c r="AM78" s="4">
        <f t="shared" si="27"/>
        <v>13.305912948052026</v>
      </c>
      <c r="AN78" s="4">
        <f t="shared" si="28"/>
        <v>12.210525158811009</v>
      </c>
      <c r="AO78" s="4">
        <f t="shared" si="29"/>
        <v>12.568437630158712</v>
      </c>
      <c r="AP78" s="4">
        <f t="shared" si="30"/>
        <v>9.4949854666311637</v>
      </c>
      <c r="AQ78" s="4">
        <f t="shared" si="31"/>
        <v>11.159227341530539</v>
      </c>
      <c r="AR78" s="4">
        <f t="shared" si="32"/>
        <v>7.654906746852788</v>
      </c>
      <c r="AS78" s="4">
        <f t="shared" si="33"/>
        <v>11.338744956046753</v>
      </c>
      <c r="AT78" s="4">
        <f t="shared" si="34"/>
        <v>11.926405142787985</v>
      </c>
      <c r="AU78" s="4">
        <f t="shared" si="35"/>
        <v>9.7430169648336573</v>
      </c>
      <c r="AV78" s="4">
        <f t="shared" si="224"/>
        <v>6.6030404400476925</v>
      </c>
      <c r="AW78" s="4">
        <f t="shared" si="224"/>
        <v>3.0001912572716947</v>
      </c>
      <c r="AY78" s="2">
        <f t="shared" si="96"/>
        <v>97.527800350461703</v>
      </c>
      <c r="AZ78" s="2">
        <f t="shared" si="147"/>
        <v>98.533351917408254</v>
      </c>
      <c r="BA78" s="2">
        <f t="shared" si="148"/>
        <v>98.101173389110613</v>
      </c>
      <c r="BB78" s="2">
        <f t="shared" si="149"/>
        <v>96.327484065583235</v>
      </c>
      <c r="BC78" s="2">
        <f t="shared" si="150"/>
        <v>98.491167826805409</v>
      </c>
      <c r="BD78" s="2">
        <f t="shared" si="151"/>
        <v>103.13495350680952</v>
      </c>
      <c r="BE78" s="2">
        <f t="shared" si="152"/>
        <v>104.42869179404916</v>
      </c>
      <c r="BF78" s="2">
        <f t="shared" si="153"/>
        <v>105.34582225070041</v>
      </c>
      <c r="BG78" s="2">
        <f t="shared" si="154"/>
        <v>107.17994632532358</v>
      </c>
      <c r="BH78" s="2">
        <f t="shared" si="155"/>
        <v>101.25504036127228</v>
      </c>
      <c r="BI78" s="2">
        <f t="shared" si="156"/>
        <v>99.694734734030376</v>
      </c>
      <c r="BJ78" s="2">
        <f t="shared" si="157"/>
        <v>100.08702758296305</v>
      </c>
      <c r="BK78" s="2">
        <f t="shared" si="158"/>
        <v>103.00618964844305</v>
      </c>
      <c r="BL78" s="2">
        <f t="shared" si="159"/>
        <v>105.81408374303729</v>
      </c>
      <c r="BM78" s="2">
        <f t="shared" si="160"/>
        <v>103.22971364936154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101.94667665505229</v>
      </c>
      <c r="DL78" s="2">
        <f t="shared" si="225"/>
        <v>100.3688304878049</v>
      </c>
      <c r="DM78" s="2">
        <f t="shared" si="225"/>
        <v>99.402072199730071</v>
      </c>
      <c r="DN78" s="2">
        <f t="shared" si="225"/>
        <v>98.154981106612695</v>
      </c>
      <c r="DO78" s="2">
        <f t="shared" si="225"/>
        <v>102.55446547762338</v>
      </c>
      <c r="DP78" s="2">
        <f t="shared" si="225"/>
        <v>107.10125921873291</v>
      </c>
      <c r="DQ78" s="2">
        <f t="shared" si="225"/>
        <v>106.25933902323375</v>
      </c>
      <c r="DR78" s="2">
        <f t="shared" si="225"/>
        <v>108.31849489489491</v>
      </c>
      <c r="DS78" s="2">
        <f t="shared" si="225"/>
        <v>110.10453445378151</v>
      </c>
      <c r="DT78" s="2">
        <f t="shared" si="225"/>
        <v>103.87377027027027</v>
      </c>
      <c r="DU78" s="2">
        <f t="shared" si="225"/>
        <v>102.10767226890755</v>
      </c>
      <c r="DV78" s="2">
        <f t="shared" si="225"/>
        <v>102.19717591275486</v>
      </c>
      <c r="DW78" s="2">
        <f t="shared" si="225"/>
        <v>104.47058558558558</v>
      </c>
      <c r="DX78" s="2">
        <f t="shared" si="225"/>
        <v>109.04097591036412</v>
      </c>
      <c r="DY78" s="2">
        <f t="shared" si="225"/>
        <v>105.89997404188948</v>
      </c>
      <c r="EA78" s="2">
        <f t="shared" si="71"/>
        <v>95.811706540007279</v>
      </c>
      <c r="EB78" s="2">
        <f t="shared" si="72"/>
        <v>97.825948233584597</v>
      </c>
      <c r="EC78" s="2">
        <f t="shared" si="73"/>
        <v>97.558363454255812</v>
      </c>
      <c r="ED78" s="2">
        <f t="shared" si="74"/>
        <v>95.624012896702382</v>
      </c>
      <c r="EE78" s="2">
        <f t="shared" si="75"/>
        <v>96.768263545851667</v>
      </c>
      <c r="EF78" s="2">
        <f t="shared" si="76"/>
        <v>101.44334020335259</v>
      </c>
      <c r="EG78" s="2">
        <f t="shared" si="77"/>
        <v>103.63056952324575</v>
      </c>
      <c r="EH78" s="2">
        <f t="shared" si="78"/>
        <v>103.96260667841261</v>
      </c>
      <c r="EI78" s="2">
        <f t="shared" si="79"/>
        <v>105.84614884073169</v>
      </c>
      <c r="EJ78" s="2">
        <f t="shared" si="80"/>
        <v>100.05945338782281</v>
      </c>
      <c r="EK78" s="2">
        <f t="shared" si="81"/>
        <v>98.61806211668501</v>
      </c>
      <c r="EL78" s="2">
        <f t="shared" si="82"/>
        <v>99.132398402990148</v>
      </c>
      <c r="EM78" s="2">
        <f t="shared" si="83"/>
        <v>102.35301609465176</v>
      </c>
      <c r="EN78" s="2">
        <f t="shared" si="84"/>
        <v>104.31093792433515</v>
      </c>
      <c r="EO78" s="2">
        <f t="shared" si="85"/>
        <v>101.92570056163734</v>
      </c>
      <c r="EQ78" s="2">
        <f t="shared" si="86"/>
        <v>94.72403227887412</v>
      </c>
      <c r="ER78" s="2">
        <f t="shared" si="226"/>
        <v>96.658500383871001</v>
      </c>
      <c r="ES78" s="2">
        <f t="shared" si="226"/>
        <v>94.692201564908103</v>
      </c>
      <c r="ET78" s="2">
        <f t="shared" si="226"/>
        <v>94.526811098482085</v>
      </c>
      <c r="EU78" s="2">
        <f t="shared" si="226"/>
        <v>95.542946553389299</v>
      </c>
      <c r="EV78" s="2">
        <f t="shared" si="226"/>
        <v>99.833527158620115</v>
      </c>
      <c r="EW78" s="2">
        <f t="shared" si="226"/>
        <v>102.98161985603056</v>
      </c>
      <c r="EX78" s="2">
        <f t="shared" si="226"/>
        <v>103.77815246005619</v>
      </c>
      <c r="EY78" s="2">
        <f t="shared" si="226"/>
        <v>105.08578525462438</v>
      </c>
      <c r="EZ78" s="2">
        <f t="shared" si="226"/>
        <v>99.66273242361936</v>
      </c>
      <c r="FA78" s="2">
        <f t="shared" si="226"/>
        <v>100.15279359773298</v>
      </c>
      <c r="FB78" s="2">
        <f t="shared" si="226"/>
        <v>100.71217761393899</v>
      </c>
      <c r="FC78" s="2">
        <f t="shared" si="226"/>
        <v>102.62431163428573</v>
      </c>
      <c r="FD78" s="2">
        <f t="shared" si="226"/>
        <v>103.01518775879144</v>
      </c>
      <c r="FE78" s="2">
        <f t="shared" si="226"/>
        <v>101.10851925813604</v>
      </c>
      <c r="FG78" s="2">
        <f t="shared" si="88"/>
        <v>0.72023861648500731</v>
      </c>
      <c r="FH78" s="2">
        <f t="shared" si="227"/>
        <v>0.72168815841131884</v>
      </c>
      <c r="FI78" s="2">
        <f t="shared" si="227"/>
        <v>0.70521439828514632</v>
      </c>
      <c r="FJ78" s="2">
        <f t="shared" si="227"/>
        <v>0.72193906762657889</v>
      </c>
      <c r="FK78" s="2">
        <f t="shared" si="227"/>
        <v>0.70218299165393772</v>
      </c>
      <c r="FL78" s="2">
        <f t="shared" si="227"/>
        <v>0.70094083736748969</v>
      </c>
      <c r="FM78" s="2">
        <f t="shared" si="227"/>
        <v>0.69632163900836908</v>
      </c>
      <c r="FN78" s="2">
        <f t="shared" si="227"/>
        <v>0.6824373665644341</v>
      </c>
      <c r="FO78" s="2">
        <f t="shared" si="227"/>
        <v>0.68672430146859276</v>
      </c>
      <c r="FP78" s="2">
        <f t="shared" si="227"/>
        <v>0.6865211681073331</v>
      </c>
      <c r="FQ78" s="2">
        <f t="shared" si="227"/>
        <v>0.69159573782707473</v>
      </c>
      <c r="FR78" s="2">
        <f t="shared" si="227"/>
        <v>0.68864834629426863</v>
      </c>
      <c r="FS78" s="2">
        <f t="shared" si="227"/>
        <v>0.69157573665073646</v>
      </c>
      <c r="FT78" s="2">
        <f t="shared" si="227"/>
        <v>0.68215667165067573</v>
      </c>
      <c r="FU78" s="2">
        <f t="shared" si="227"/>
        <v>0.67184775403281427</v>
      </c>
      <c r="FW78" s="2">
        <f t="shared" si="112"/>
        <v>2.1506140401310049E-4</v>
      </c>
      <c r="FX78" s="2">
        <f t="shared" si="164"/>
        <v>2.660155583383193E-4</v>
      </c>
      <c r="FY78" s="2">
        <f t="shared" si="165"/>
        <v>2.4034129730593745E-4</v>
      </c>
      <c r="FZ78" s="2">
        <f t="shared" si="166"/>
        <v>2.6632418462052635E-4</v>
      </c>
      <c r="GA78" s="2">
        <f t="shared" si="167"/>
        <v>2.6529302598945082E-4</v>
      </c>
      <c r="GB78" s="2">
        <f t="shared" si="168"/>
        <v>2.7283884094586608E-4</v>
      </c>
      <c r="GC78" s="2">
        <f t="shared" si="169"/>
        <v>2.7450877429897853E-4</v>
      </c>
      <c r="GD78" s="2">
        <f t="shared" si="170"/>
        <v>2.8061537297105525E-4</v>
      </c>
      <c r="GE78" s="2">
        <f t="shared" si="171"/>
        <v>3.3042475597327362E-4</v>
      </c>
      <c r="GF78" s="2">
        <f t="shared" si="172"/>
        <v>3.0406088795165625E-4</v>
      </c>
      <c r="GG78" s="2">
        <f t="shared" si="173"/>
        <v>3.0101231630975668E-4</v>
      </c>
      <c r="GH78" s="2">
        <f t="shared" si="174"/>
        <v>2.5676630298378494E-4</v>
      </c>
      <c r="GI78" s="2">
        <f t="shared" si="175"/>
        <v>2.349594808342002E-4</v>
      </c>
      <c r="GJ78" s="2">
        <f t="shared" si="176"/>
        <v>2.0466753783838227E-4</v>
      </c>
      <c r="GK78" s="2">
        <f t="shared" si="177"/>
        <v>1.8806219343512999E-4</v>
      </c>
      <c r="GM78" s="86">
        <f t="shared" si="113"/>
        <v>0.25670572110728834</v>
      </c>
      <c r="GN78" s="86">
        <f t="shared" si="178"/>
        <v>0.26234634275454699</v>
      </c>
      <c r="GO78" s="86">
        <f t="shared" si="179"/>
        <v>0.23618389079094806</v>
      </c>
      <c r="GP78" s="86">
        <f t="shared" si="180"/>
        <v>0.28933618932795541</v>
      </c>
      <c r="GQ78" s="86">
        <f t="shared" si="181"/>
        <v>0.24522625857826752</v>
      </c>
      <c r="GR78" s="86">
        <f t="shared" si="182"/>
        <v>0.23936513728468981</v>
      </c>
      <c r="GS78" s="86">
        <f t="shared" si="183"/>
        <v>0.2348860061481681</v>
      </c>
      <c r="GT78" s="86">
        <f t="shared" si="184"/>
        <v>0.21266899818857979</v>
      </c>
      <c r="GU78" s="86">
        <f t="shared" si="185"/>
        <v>0.23687116737085481</v>
      </c>
      <c r="GV78" s="86">
        <f t="shared" si="186"/>
        <v>0.21276435531402224</v>
      </c>
      <c r="GW78" s="86">
        <f t="shared" si="187"/>
        <v>0.25167913814789328</v>
      </c>
      <c r="GX78" s="86">
        <f t="shared" si="188"/>
        <v>0.21321818942736787</v>
      </c>
      <c r="GY78" s="86">
        <f t="shared" si="189"/>
        <v>0.23315062391520819</v>
      </c>
      <c r="GZ78" s="86">
        <f t="shared" si="190"/>
        <v>0.23310399928228379</v>
      </c>
      <c r="HA78" s="86">
        <f t="shared" si="191"/>
        <v>0.22337113262005742</v>
      </c>
      <c r="HC78" s="86">
        <f t="shared" si="145"/>
        <v>1.0753578705392794E-5</v>
      </c>
      <c r="HD78" s="86">
        <f t="shared" si="192"/>
        <v>1.5282424937143897E-5</v>
      </c>
      <c r="HE78" s="86">
        <f t="shared" si="193"/>
        <v>2.399576704092826E-6</v>
      </c>
      <c r="HF78" s="86">
        <f t="shared" si="194"/>
        <v>3.8887449114982499E-6</v>
      </c>
      <c r="HG78" s="86">
        <f t="shared" si="195"/>
        <v>2.0449235086403741E-6</v>
      </c>
      <c r="HH78" s="86">
        <f t="shared" si="196"/>
        <v>2.606371091743509E-6</v>
      </c>
      <c r="HI78" s="86">
        <f t="shared" si="197"/>
        <v>2.5411986879827948E-7</v>
      </c>
      <c r="HJ78" s="86">
        <f t="shared" si="198"/>
        <v>1.9946781041840191E-6</v>
      </c>
      <c r="HK78" s="86">
        <f t="shared" si="199"/>
        <v>7.4124132508211272E-7</v>
      </c>
      <c r="HL78" s="86">
        <f t="shared" si="200"/>
        <v>1.140205104563589E-6</v>
      </c>
      <c r="HM78" s="86">
        <f t="shared" si="201"/>
        <v>1.5428265796350509E-6</v>
      </c>
      <c r="HN78" s="86">
        <f t="shared" si="202"/>
        <v>7.2547272569169836E-7</v>
      </c>
      <c r="HO78" s="86">
        <f t="shared" si="203"/>
        <v>8.1333891270603947E-7</v>
      </c>
      <c r="HP78" s="86">
        <f t="shared" si="204"/>
        <v>1.7820906063437252E-7</v>
      </c>
      <c r="HQ78" s="86">
        <f t="shared" si="205"/>
        <v>7.8804062198482539E-8</v>
      </c>
      <c r="HS78" s="86">
        <f t="shared" si="114"/>
        <v>2.7441849011372215E-39</v>
      </c>
      <c r="HT78" s="86">
        <f t="shared" si="206"/>
        <v>2.2287050285328455E-37</v>
      </c>
      <c r="HU78" s="86">
        <f t="shared" si="207"/>
        <v>4.0696565595697928E-46</v>
      </c>
      <c r="HV78" s="86">
        <f t="shared" si="208"/>
        <v>6.7006093797525372E-45</v>
      </c>
      <c r="HW78" s="86">
        <f t="shared" si="209"/>
        <v>9.4328080461077818E-47</v>
      </c>
      <c r="HX78" s="86">
        <f t="shared" si="210"/>
        <v>2.8652610249056131E-45</v>
      </c>
      <c r="HY78" s="86">
        <f t="shared" si="211"/>
        <v>5.1119493115127567E-56</v>
      </c>
      <c r="HZ78" s="86">
        <f t="shared" si="212"/>
        <v>2.1718155174355443E-46</v>
      </c>
      <c r="IA78" s="86">
        <f t="shared" si="213"/>
        <v>7.2503550319200803E-52</v>
      </c>
      <c r="IB78" s="86">
        <f t="shared" si="214"/>
        <v>2.3080742106496424E-49</v>
      </c>
      <c r="IC78" s="86">
        <f t="shared" si="215"/>
        <v>4.1758253470248502E-50</v>
      </c>
      <c r="ID78" s="86">
        <f t="shared" si="216"/>
        <v>1.816234359970804E-50</v>
      </c>
      <c r="IE78" s="86">
        <f t="shared" si="217"/>
        <v>1.6107272627542961E-50</v>
      </c>
      <c r="IF78" s="86">
        <f t="shared" si="218"/>
        <v>9.0366267803328953E-33</v>
      </c>
      <c r="IG78" s="86">
        <f t="shared" si="219"/>
        <v>1.3960535997938428E-23</v>
      </c>
      <c r="II78" s="86">
        <f t="shared" si="115"/>
        <v>8.8581541889762366E-139</v>
      </c>
      <c r="IJ78" s="86">
        <f t="shared" si="116"/>
        <v>3.9836591002239057E-131</v>
      </c>
      <c r="IK78" s="86">
        <f t="shared" si="117"/>
        <v>2.0751906857841107E-164</v>
      </c>
      <c r="IL78" s="86">
        <f t="shared" si="118"/>
        <v>5.7914237548931968E-165</v>
      </c>
      <c r="IM78" s="86">
        <f t="shared" si="119"/>
        <v>7.422578973609291E-169</v>
      </c>
      <c r="IN78" s="86">
        <f t="shared" si="120"/>
        <v>9.7399984547579513E-160</v>
      </c>
      <c r="IO78" s="86">
        <f t="shared" si="121"/>
        <v>4.3808416601607292E-194</v>
      </c>
      <c r="IP78" s="86">
        <f t="shared" si="122"/>
        <v>8.205955200831894E-162</v>
      </c>
      <c r="IQ78" s="86">
        <f t="shared" si="123"/>
        <v>1.4712411809586504E-183</v>
      </c>
      <c r="IR78" s="86">
        <f t="shared" si="124"/>
        <v>1.6627432917932127E-171</v>
      </c>
      <c r="IS78" s="86">
        <f t="shared" si="125"/>
        <v>2.9977957611281187E-178</v>
      </c>
      <c r="IT78" s="86">
        <f t="shared" si="126"/>
        <v>5.4876431454870448E-179</v>
      </c>
      <c r="IU78" s="86">
        <f t="shared" si="127"/>
        <v>2.6305364003054489E-181</v>
      </c>
      <c r="IV78" s="86">
        <f t="shared" si="128"/>
        <v>1.6425216163412613E-135</v>
      </c>
      <c r="IW78" s="86">
        <f t="shared" si="129"/>
        <v>1.7066544346440303E-118</v>
      </c>
      <c r="IY78" s="86">
        <f t="shared" si="130"/>
        <v>0.25671647468599373</v>
      </c>
      <c r="IZ78" s="86">
        <f t="shared" si="131"/>
        <v>0.26236162517948414</v>
      </c>
      <c r="JA78" s="86">
        <f t="shared" si="132"/>
        <v>0.23618629036765215</v>
      </c>
      <c r="JB78" s="86">
        <f t="shared" si="133"/>
        <v>0.28934007807286688</v>
      </c>
      <c r="JC78" s="86">
        <f t="shared" si="134"/>
        <v>0.24522830350177616</v>
      </c>
      <c r="JD78" s="86">
        <f t="shared" si="135"/>
        <v>0.23936774365578156</v>
      </c>
      <c r="JE78" s="86">
        <f t="shared" si="136"/>
        <v>0.23488626026803688</v>
      </c>
      <c r="JF78" s="86">
        <f t="shared" si="137"/>
        <v>0.21267099286668398</v>
      </c>
      <c r="JG78" s="86">
        <f t="shared" si="138"/>
        <v>0.23687190861217988</v>
      </c>
      <c r="JH78" s="86">
        <f t="shared" si="139"/>
        <v>0.2127654955191268</v>
      </c>
      <c r="JI78" s="86">
        <f t="shared" si="140"/>
        <v>0.25168068097447294</v>
      </c>
      <c r="JJ78" s="86">
        <f t="shared" si="141"/>
        <v>0.21321891490009356</v>
      </c>
      <c r="JK78" s="86">
        <f t="shared" si="142"/>
        <v>0.23315143725412091</v>
      </c>
      <c r="JL78" s="86">
        <f t="shared" si="143"/>
        <v>0.23310417749134443</v>
      </c>
      <c r="JM78" s="86">
        <f t="shared" si="144"/>
        <v>0.22337121142411961</v>
      </c>
    </row>
    <row r="79" spans="2:273" x14ac:dyDescent="0.25">
      <c r="B79" s="2">
        <v>52</v>
      </c>
      <c r="C79" s="37">
        <v>211</v>
      </c>
      <c r="D79" s="37">
        <v>220.74199999999999</v>
      </c>
      <c r="E79" s="37">
        <v>212.90199999999999</v>
      </c>
      <c r="F79" s="37">
        <v>221.90299999999999</v>
      </c>
      <c r="G79" s="37">
        <v>215.91800000000001</v>
      </c>
      <c r="H79" s="37">
        <v>217.52500000000001</v>
      </c>
      <c r="I79" s="37">
        <v>220.983</v>
      </c>
      <c r="J79" s="37">
        <v>215.74100000000001</v>
      </c>
      <c r="K79" s="37">
        <v>217.77600000000001</v>
      </c>
      <c r="L79" s="37">
        <v>205.333</v>
      </c>
      <c r="M79" s="37">
        <v>212.13300000000001</v>
      </c>
      <c r="N79" s="37">
        <v>207.167</v>
      </c>
      <c r="O79" s="37">
        <v>210.017</v>
      </c>
      <c r="P79" s="37">
        <v>199.06700000000001</v>
      </c>
      <c r="Q79" s="37">
        <v>179.35</v>
      </c>
      <c r="S79" s="4">
        <f t="shared" si="8"/>
        <v>204.00602422376258</v>
      </c>
      <c r="T79" s="4">
        <f t="shared" si="9"/>
        <v>212.49963538983721</v>
      </c>
      <c r="U79" s="4">
        <f t="shared" si="10"/>
        <v>202.77771171883589</v>
      </c>
      <c r="V79" s="4">
        <f t="shared" si="11"/>
        <v>214.94927601915433</v>
      </c>
      <c r="W79" s="4">
        <f t="shared" si="12"/>
        <v>205.62522063445539</v>
      </c>
      <c r="X79" s="4">
        <f t="shared" si="13"/>
        <v>207.15485412628183</v>
      </c>
      <c r="Y79" s="4">
        <f t="shared" si="14"/>
        <v>211.39629487773232</v>
      </c>
      <c r="Z79" s="4">
        <f t="shared" si="15"/>
        <v>207.99134558054951</v>
      </c>
      <c r="AA79" s="4">
        <f t="shared" si="16"/>
        <v>210.60752253354784</v>
      </c>
      <c r="AB79" s="4">
        <f t="shared" si="17"/>
        <v>197.12291454560429</v>
      </c>
      <c r="AC79" s="4">
        <f t="shared" si="18"/>
        <v>205.49966539964095</v>
      </c>
      <c r="AD79" s="4">
        <f t="shared" si="19"/>
        <v>195.15049693349221</v>
      </c>
      <c r="AE79" s="4">
        <f t="shared" si="20"/>
        <v>201.30517188337393</v>
      </c>
      <c r="AF79" s="4">
        <f t="shared" si="21"/>
        <v>193.32742663733404</v>
      </c>
      <c r="AG79" s="4">
        <f t="shared" si="22"/>
        <v>175.60200023674562</v>
      </c>
      <c r="AI79" s="4">
        <f t="shared" si="23"/>
        <v>6.99397577623742</v>
      </c>
      <c r="AJ79" s="4">
        <f t="shared" si="24"/>
        <v>8.242364610162781</v>
      </c>
      <c r="AK79" s="4">
        <f t="shared" si="25"/>
        <v>10.124288281164098</v>
      </c>
      <c r="AL79" s="4">
        <f t="shared" si="26"/>
        <v>6.9537239808456661</v>
      </c>
      <c r="AM79" s="4">
        <f t="shared" si="27"/>
        <v>10.292779365544618</v>
      </c>
      <c r="AN79" s="4">
        <f t="shared" si="28"/>
        <v>10.370145873718172</v>
      </c>
      <c r="AO79" s="4">
        <f t="shared" si="29"/>
        <v>9.5867051222676878</v>
      </c>
      <c r="AP79" s="4">
        <f t="shared" si="30"/>
        <v>7.7496544194505077</v>
      </c>
      <c r="AQ79" s="4">
        <f t="shared" si="31"/>
        <v>7.168477466452174</v>
      </c>
      <c r="AR79" s="4">
        <f t="shared" si="32"/>
        <v>8.2100854543957098</v>
      </c>
      <c r="AS79" s="4">
        <f t="shared" si="33"/>
        <v>6.6333346003590634</v>
      </c>
      <c r="AT79" s="4">
        <f t="shared" si="34"/>
        <v>12.016503066507795</v>
      </c>
      <c r="AU79" s="4">
        <f t="shared" si="35"/>
        <v>8.7118281166260658</v>
      </c>
      <c r="AV79" s="4">
        <f t="shared" si="224"/>
        <v>5.7395733626659649</v>
      </c>
      <c r="AW79" s="4">
        <f t="shared" si="224"/>
        <v>3.74799976325437</v>
      </c>
      <c r="AY79" s="2">
        <f t="shared" si="96"/>
        <v>97.344667276359885</v>
      </c>
      <c r="AZ79" s="2">
        <f t="shared" si="147"/>
        <v>98.396045384690638</v>
      </c>
      <c r="BA79" s="2">
        <f t="shared" si="148"/>
        <v>97.956860190164676</v>
      </c>
      <c r="BB79" s="2">
        <f t="shared" si="149"/>
        <v>96.193523661425715</v>
      </c>
      <c r="BC79" s="2">
        <f t="shared" si="150"/>
        <v>98.294898152451054</v>
      </c>
      <c r="BD79" s="2">
        <f t="shared" si="151"/>
        <v>102.90973329208775</v>
      </c>
      <c r="BE79" s="2">
        <f t="shared" si="152"/>
        <v>104.24846178405588</v>
      </c>
      <c r="BF79" s="2">
        <f t="shared" si="153"/>
        <v>105.17803264867899</v>
      </c>
      <c r="BG79" s="2">
        <f t="shared" si="154"/>
        <v>107.01195342956233</v>
      </c>
      <c r="BH79" s="2">
        <f t="shared" si="155"/>
        <v>101.09366643952137</v>
      </c>
      <c r="BI79" s="2">
        <f t="shared" si="156"/>
        <v>99.54932217501397</v>
      </c>
      <c r="BJ79" s="2">
        <f t="shared" si="157"/>
        <v>99.940499214220836</v>
      </c>
      <c r="BK79" s="2">
        <f t="shared" si="158"/>
        <v>102.87263314313635</v>
      </c>
      <c r="BL79" s="2">
        <f t="shared" si="159"/>
        <v>105.65123446033336</v>
      </c>
      <c r="BM79" s="2">
        <f t="shared" si="160"/>
        <v>103.1122364594121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102.04800139372824</v>
      </c>
      <c r="DL79" s="2">
        <f t="shared" si="225"/>
        <v>100.47972195121955</v>
      </c>
      <c r="DM79" s="2">
        <f t="shared" si="225"/>
        <v>99.500817341430476</v>
      </c>
      <c r="DN79" s="2">
        <f t="shared" si="225"/>
        <v>98.242200134952768</v>
      </c>
      <c r="DO79" s="2">
        <f t="shared" si="225"/>
        <v>102.61383915089179</v>
      </c>
      <c r="DP79" s="2">
        <f t="shared" si="225"/>
        <v>107.10858595032281</v>
      </c>
      <c r="DQ79" s="2">
        <f t="shared" si="225"/>
        <v>106.2379312470365</v>
      </c>
      <c r="DR79" s="2">
        <f t="shared" si="225"/>
        <v>108.43470120120121</v>
      </c>
      <c r="DS79" s="2">
        <f t="shared" si="225"/>
        <v>110.27357647058824</v>
      </c>
      <c r="DT79" s="2">
        <f t="shared" si="225"/>
        <v>103.92485585585585</v>
      </c>
      <c r="DU79" s="2">
        <f t="shared" si="225"/>
        <v>102.17506330532211</v>
      </c>
      <c r="DV79" s="2">
        <f t="shared" si="225"/>
        <v>102.22928354670461</v>
      </c>
      <c r="DW79" s="2">
        <f t="shared" si="225"/>
        <v>104.53530990990991</v>
      </c>
      <c r="DX79" s="2">
        <f t="shared" si="225"/>
        <v>109.21421344537814</v>
      </c>
      <c r="DY79" s="2">
        <f t="shared" si="225"/>
        <v>106.02423239750445</v>
      </c>
      <c r="EA79" s="2">
        <f t="shared" si="71"/>
        <v>95.678846072341955</v>
      </c>
      <c r="EB79" s="2">
        <f t="shared" si="72"/>
        <v>97.663650985378268</v>
      </c>
      <c r="EC79" s="2">
        <f t="shared" si="73"/>
        <v>97.369283212347256</v>
      </c>
      <c r="ED79" s="2">
        <f t="shared" si="74"/>
        <v>95.474312139307287</v>
      </c>
      <c r="EE79" s="2">
        <f t="shared" si="75"/>
        <v>96.624767204296575</v>
      </c>
      <c r="EF79" s="2">
        <f t="shared" si="76"/>
        <v>101.27656022716866</v>
      </c>
      <c r="EG79" s="2">
        <f t="shared" si="77"/>
        <v>103.45742928828378</v>
      </c>
      <c r="EH79" s="2">
        <f t="shared" si="78"/>
        <v>103.79600966524036</v>
      </c>
      <c r="EI79" s="2">
        <f t="shared" si="79"/>
        <v>105.65534113946173</v>
      </c>
      <c r="EJ79" s="2">
        <f t="shared" si="80"/>
        <v>99.914824804548701</v>
      </c>
      <c r="EK79" s="2">
        <f t="shared" si="81"/>
        <v>98.480750432457924</v>
      </c>
      <c r="EL79" s="2">
        <f t="shared" si="82"/>
        <v>98.996130214822358</v>
      </c>
      <c r="EM79" s="2">
        <f t="shared" si="83"/>
        <v>102.19627223844472</v>
      </c>
      <c r="EN79" s="2">
        <f t="shared" si="84"/>
        <v>104.13758376506715</v>
      </c>
      <c r="EO79" s="2">
        <f t="shared" si="85"/>
        <v>101.81530992860544</v>
      </c>
      <c r="EQ79" s="2">
        <f t="shared" si="86"/>
        <v>94.612013548459956</v>
      </c>
      <c r="ER79" s="2">
        <f t="shared" si="226"/>
        <v>96.519522018563748</v>
      </c>
      <c r="ES79" s="2">
        <f t="shared" si="226"/>
        <v>94.55836232420971</v>
      </c>
      <c r="ET79" s="2">
        <f t="shared" si="226"/>
        <v>94.398851212143455</v>
      </c>
      <c r="EU79" s="2">
        <f t="shared" si="226"/>
        <v>95.424010110506046</v>
      </c>
      <c r="EV79" s="2">
        <f t="shared" si="226"/>
        <v>99.700068730889853</v>
      </c>
      <c r="EW79" s="2">
        <f t="shared" si="226"/>
        <v>102.82128452636844</v>
      </c>
      <c r="EX79" s="2">
        <f t="shared" si="226"/>
        <v>103.61526670413487</v>
      </c>
      <c r="EY79" s="2">
        <f t="shared" si="226"/>
        <v>104.91051038582397</v>
      </c>
      <c r="EZ79" s="2">
        <f t="shared" si="226"/>
        <v>99.525377198549236</v>
      </c>
      <c r="FA79" s="2">
        <f t="shared" si="226"/>
        <v>99.983852773498313</v>
      </c>
      <c r="FB79" s="2">
        <f t="shared" si="226"/>
        <v>100.54429100073727</v>
      </c>
      <c r="FC79" s="2">
        <f t="shared" si="226"/>
        <v>102.46217259809526</v>
      </c>
      <c r="FD79" s="2">
        <f t="shared" si="226"/>
        <v>102.86692081128975</v>
      </c>
      <c r="FE79" s="2">
        <f t="shared" si="226"/>
        <v>101.01468635503447</v>
      </c>
      <c r="FG79" s="2">
        <f t="shared" si="88"/>
        <v>0.73841542800328097</v>
      </c>
      <c r="FH79" s="2">
        <f t="shared" si="227"/>
        <v>0.73980481334820658</v>
      </c>
      <c r="FI79" s="2">
        <f t="shared" si="227"/>
        <v>0.72399329114052091</v>
      </c>
      <c r="FJ79" s="2">
        <f t="shared" si="227"/>
        <v>0.74004527284282184</v>
      </c>
      <c r="FK79" s="2">
        <f t="shared" si="227"/>
        <v>0.72107861786228489</v>
      </c>
      <c r="FL79" s="2">
        <f t="shared" si="227"/>
        <v>0.71988383519709687</v>
      </c>
      <c r="FM79" s="2">
        <f t="shared" si="227"/>
        <v>0.71543844331485229</v>
      </c>
      <c r="FN79" s="2">
        <f t="shared" si="227"/>
        <v>0.70205421425973258</v>
      </c>
      <c r="FO79" s="2">
        <f t="shared" si="227"/>
        <v>0.70619034349072618</v>
      </c>
      <c r="FP79" s="2">
        <f t="shared" si="227"/>
        <v>0.705994428370875</v>
      </c>
      <c r="FQ79" s="2">
        <f t="shared" si="227"/>
        <v>0.71088651946410952</v>
      </c>
      <c r="FR79" s="2">
        <f t="shared" si="227"/>
        <v>0.70804566124791235</v>
      </c>
      <c r="FS79" s="2">
        <f t="shared" si="227"/>
        <v>0.710867246333448</v>
      </c>
      <c r="FT79" s="2">
        <f t="shared" si="227"/>
        <v>0.70178328164869563</v>
      </c>
      <c r="FU79" s="2">
        <f t="shared" si="227"/>
        <v>0.69182335126003813</v>
      </c>
      <c r="FW79" s="2">
        <f t="shared" si="112"/>
        <v>2.3580524767139886E-4</v>
      </c>
      <c r="FX79" s="2">
        <f t="shared" si="164"/>
        <v>2.9167277385822894E-4</v>
      </c>
      <c r="FY79" s="2">
        <f t="shared" si="165"/>
        <v>2.6352288164056885E-4</v>
      </c>
      <c r="FZ79" s="2">
        <f t="shared" si="166"/>
        <v>2.9201115846804663E-4</v>
      </c>
      <c r="GA79" s="2">
        <f t="shared" si="167"/>
        <v>2.9088057350015484E-4</v>
      </c>
      <c r="GB79" s="2">
        <f t="shared" si="168"/>
        <v>2.9915396552852202E-4</v>
      </c>
      <c r="GC79" s="2">
        <f t="shared" si="169"/>
        <v>3.0098491435082836E-4</v>
      </c>
      <c r="GD79" s="2">
        <f t="shared" si="170"/>
        <v>3.0768030805483615E-4</v>
      </c>
      <c r="GE79" s="2">
        <f t="shared" si="171"/>
        <v>3.6229199096235096E-4</v>
      </c>
      <c r="GF79" s="2">
        <f t="shared" si="172"/>
        <v>3.3338635396822509E-4</v>
      </c>
      <c r="GG79" s="2">
        <f t="shared" si="173"/>
        <v>3.300438567592075E-4</v>
      </c>
      <c r="GH79" s="2">
        <f t="shared" si="174"/>
        <v>2.8153167852481089E-4</v>
      </c>
      <c r="GI79" s="2">
        <f t="shared" si="175"/>
        <v>2.576221078136051E-4</v>
      </c>
      <c r="GJ79" s="2">
        <f t="shared" si="176"/>
        <v>2.2440906152689739E-4</v>
      </c>
      <c r="GK79" s="2">
        <f t="shared" si="177"/>
        <v>2.062023533053598E-4</v>
      </c>
      <c r="GM79" s="86">
        <f t="shared" si="113"/>
        <v>0.31582653713067443</v>
      </c>
      <c r="GN79" s="86">
        <f t="shared" si="178"/>
        <v>0.32248163018559522</v>
      </c>
      <c r="GO79" s="86">
        <f t="shared" si="179"/>
        <v>0.29524313029988891</v>
      </c>
      <c r="GP79" s="86">
        <f t="shared" si="180"/>
        <v>0.35632331380154253</v>
      </c>
      <c r="GQ79" s="86">
        <f t="shared" si="181"/>
        <v>0.30837333300530584</v>
      </c>
      <c r="GR79" s="86">
        <f t="shared" si="182"/>
        <v>0.30116507871084214</v>
      </c>
      <c r="GS79" s="86">
        <f t="shared" si="183"/>
        <v>0.29658478631852619</v>
      </c>
      <c r="GT79" s="86">
        <f t="shared" si="184"/>
        <v>0.27174801555491707</v>
      </c>
      <c r="GU79" s="86">
        <f t="shared" si="185"/>
        <v>0.30273176770682253</v>
      </c>
      <c r="GV79" s="86">
        <f t="shared" si="186"/>
        <v>0.27079289424511738</v>
      </c>
      <c r="GW79" s="86">
        <f t="shared" si="187"/>
        <v>0.3204767145623218</v>
      </c>
      <c r="GX79" s="86">
        <f t="shared" si="188"/>
        <v>0.27154843398593514</v>
      </c>
      <c r="GY79" s="86">
        <f t="shared" si="189"/>
        <v>0.29617747917045495</v>
      </c>
      <c r="GZ79" s="86">
        <f t="shared" si="190"/>
        <v>0.30042878368628229</v>
      </c>
      <c r="HA79" s="86">
        <f t="shared" si="191"/>
        <v>0.29211584245745387</v>
      </c>
      <c r="HC79" s="86">
        <f t="shared" si="145"/>
        <v>2.0738291196780631E-5</v>
      </c>
      <c r="HD79" s="86">
        <f t="shared" si="192"/>
        <v>2.9099219786422579E-5</v>
      </c>
      <c r="HE79" s="86">
        <f t="shared" si="193"/>
        <v>5.1949174338456142E-6</v>
      </c>
      <c r="HF79" s="86">
        <f t="shared" si="194"/>
        <v>8.3795729962543353E-6</v>
      </c>
      <c r="HG79" s="86">
        <f t="shared" si="195"/>
        <v>4.53780699571237E-6</v>
      </c>
      <c r="HH79" s="86">
        <f t="shared" si="196"/>
        <v>5.6311752632107182E-6</v>
      </c>
      <c r="HI79" s="86">
        <f t="shared" si="197"/>
        <v>6.4207123489131891E-7</v>
      </c>
      <c r="HJ79" s="86">
        <f t="shared" si="198"/>
        <v>4.3792693479723163E-6</v>
      </c>
      <c r="HK79" s="86">
        <f t="shared" si="199"/>
        <v>1.8002516116031959E-6</v>
      </c>
      <c r="HL79" s="86">
        <f t="shared" si="200"/>
        <v>2.6292934221453619E-6</v>
      </c>
      <c r="HM79" s="86">
        <f t="shared" si="201"/>
        <v>3.5763864334496119E-6</v>
      </c>
      <c r="HN79" s="86">
        <f t="shared" si="202"/>
        <v>1.6984720849475708E-6</v>
      </c>
      <c r="HO79" s="86">
        <f t="shared" si="203"/>
        <v>1.8907431089614636E-6</v>
      </c>
      <c r="HP79" s="86">
        <f t="shared" si="204"/>
        <v>4.659634898932346E-7</v>
      </c>
      <c r="HQ79" s="86">
        <f t="shared" si="205"/>
        <v>2.167804723145166E-7</v>
      </c>
      <c r="HS79" s="86">
        <f t="shared" si="114"/>
        <v>3.9453368739698377E-38</v>
      </c>
      <c r="HT79" s="86">
        <f t="shared" si="206"/>
        <v>2.9673189845712266E-36</v>
      </c>
      <c r="HU79" s="86">
        <f t="shared" si="207"/>
        <v>9.9517456929783477E-45</v>
      </c>
      <c r="HV79" s="86">
        <f t="shared" si="208"/>
        <v>1.6391149160511747E-43</v>
      </c>
      <c r="HW79" s="86">
        <f t="shared" si="209"/>
        <v>2.5621198082613395E-45</v>
      </c>
      <c r="HX79" s="86">
        <f t="shared" si="210"/>
        <v>6.8110761286335776E-44</v>
      </c>
      <c r="HY79" s="86">
        <f t="shared" si="211"/>
        <v>2.5362488135062994E-54</v>
      </c>
      <c r="HZ79" s="86">
        <f t="shared" si="212"/>
        <v>5.5500025260230626E-45</v>
      </c>
      <c r="IA79" s="86">
        <f t="shared" si="213"/>
        <v>3.0283240659617739E-50</v>
      </c>
      <c r="IB79" s="86">
        <f t="shared" si="214"/>
        <v>7.4922041640741532E-48</v>
      </c>
      <c r="IC79" s="86">
        <f t="shared" si="215"/>
        <v>1.4848842336399338E-48</v>
      </c>
      <c r="ID79" s="86">
        <f t="shared" si="216"/>
        <v>6.1569609432774223E-49</v>
      </c>
      <c r="IE79" s="86">
        <f t="shared" si="217"/>
        <v>5.3915758865904554E-49</v>
      </c>
      <c r="IF79" s="86">
        <f t="shared" si="218"/>
        <v>8.022052948210935E-32</v>
      </c>
      <c r="IG79" s="86">
        <f t="shared" si="219"/>
        <v>6.2589154387181369E-23</v>
      </c>
      <c r="II79" s="86">
        <f t="shared" si="115"/>
        <v>8.2161671675948322E-136</v>
      </c>
      <c r="IJ79" s="86">
        <f t="shared" si="116"/>
        <v>2.9773092392088611E-128</v>
      </c>
      <c r="IK79" s="86">
        <f t="shared" si="117"/>
        <v>7.697729948615548E-161</v>
      </c>
      <c r="IL79" s="86">
        <f t="shared" si="118"/>
        <v>2.4473072134405224E-161</v>
      </c>
      <c r="IM79" s="86">
        <f t="shared" si="119"/>
        <v>3.8126692985929309E-165</v>
      </c>
      <c r="IN79" s="86">
        <f t="shared" si="120"/>
        <v>3.2254926603683867E-156</v>
      </c>
      <c r="IO79" s="86">
        <f t="shared" si="121"/>
        <v>8.5206278259626451E-190</v>
      </c>
      <c r="IP79" s="86">
        <f t="shared" si="122"/>
        <v>3.1088209154040721E-158</v>
      </c>
      <c r="IQ79" s="86">
        <f t="shared" si="123"/>
        <v>2.0654208974987069E-179</v>
      </c>
      <c r="IR79" s="86">
        <f t="shared" si="124"/>
        <v>1.1311321049282193E-167</v>
      </c>
      <c r="IS79" s="86">
        <f t="shared" si="125"/>
        <v>2.8635789773189471E-174</v>
      </c>
      <c r="IT79" s="86">
        <f t="shared" si="126"/>
        <v>4.5674879811665768E-175</v>
      </c>
      <c r="IU79" s="86">
        <f t="shared" si="127"/>
        <v>2.237189235255048E-177</v>
      </c>
      <c r="IV79" s="86">
        <f t="shared" si="128"/>
        <v>1.2452095062584971E-132</v>
      </c>
      <c r="IW79" s="86">
        <f t="shared" si="129"/>
        <v>5.2578967738381944E-116</v>
      </c>
      <c r="IY79" s="86">
        <f t="shared" si="130"/>
        <v>0.31584727542187119</v>
      </c>
      <c r="IZ79" s="86">
        <f t="shared" si="131"/>
        <v>0.32251072940538167</v>
      </c>
      <c r="JA79" s="86">
        <f t="shared" si="132"/>
        <v>0.29524832521732275</v>
      </c>
      <c r="JB79" s="86">
        <f t="shared" si="133"/>
        <v>0.35633169337453879</v>
      </c>
      <c r="JC79" s="86">
        <f t="shared" si="134"/>
        <v>0.30837787081230156</v>
      </c>
      <c r="JD79" s="86">
        <f t="shared" si="135"/>
        <v>0.30117070988610534</v>
      </c>
      <c r="JE79" s="86">
        <f t="shared" si="136"/>
        <v>0.2965854283897611</v>
      </c>
      <c r="JF79" s="86">
        <f t="shared" si="137"/>
        <v>0.27175239482426505</v>
      </c>
      <c r="JG79" s="86">
        <f t="shared" si="138"/>
        <v>0.30273356795843415</v>
      </c>
      <c r="JH79" s="86">
        <f t="shared" si="139"/>
        <v>0.27079552353853953</v>
      </c>
      <c r="JI79" s="86">
        <f t="shared" si="140"/>
        <v>0.32048029094875524</v>
      </c>
      <c r="JJ79" s="86">
        <f t="shared" si="141"/>
        <v>0.27155013245802007</v>
      </c>
      <c r="JK79" s="86">
        <f t="shared" si="142"/>
        <v>0.29617936991356392</v>
      </c>
      <c r="JL79" s="86">
        <f t="shared" si="143"/>
        <v>0.30042924964977219</v>
      </c>
      <c r="JM79" s="86">
        <f t="shared" si="144"/>
        <v>0.29211605923792616</v>
      </c>
    </row>
    <row r="80" spans="2:273" x14ac:dyDescent="0.25">
      <c r="B80" s="2">
        <v>53</v>
      </c>
      <c r="C80" s="37">
        <v>220.048</v>
      </c>
      <c r="D80" s="37">
        <v>228.03200000000001</v>
      </c>
      <c r="E80" s="37">
        <v>221.24600000000001</v>
      </c>
      <c r="F80" s="37">
        <v>227.98400000000001</v>
      </c>
      <c r="G80" s="37">
        <v>226.47499999999999</v>
      </c>
      <c r="H80" s="37">
        <v>227.57599999999999</v>
      </c>
      <c r="I80" s="37">
        <v>229.46600000000001</v>
      </c>
      <c r="J80" s="37">
        <v>225.517</v>
      </c>
      <c r="K80" s="37">
        <v>227.12100000000001</v>
      </c>
      <c r="L80" s="37">
        <v>215.15</v>
      </c>
      <c r="M80" s="37">
        <v>221.46700000000001</v>
      </c>
      <c r="N80" s="37">
        <v>216.71700000000001</v>
      </c>
      <c r="O80" s="37">
        <v>219.76300000000001</v>
      </c>
      <c r="P80" s="37">
        <v>209.18299999999999</v>
      </c>
      <c r="Q80" s="37">
        <v>191.7</v>
      </c>
      <c r="S80" s="4">
        <f t="shared" si="8"/>
        <v>217.07421957603478</v>
      </c>
      <c r="T80" s="4">
        <f t="shared" si="9"/>
        <v>226.35164026854338</v>
      </c>
      <c r="U80" s="4">
        <f t="shared" si="10"/>
        <v>217.29341476099566</v>
      </c>
      <c r="V80" s="4">
        <f t="shared" si="11"/>
        <v>228.66113203216898</v>
      </c>
      <c r="W80" s="4">
        <f t="shared" si="12"/>
        <v>220.81894263384277</v>
      </c>
      <c r="X80" s="4">
        <f t="shared" si="13"/>
        <v>221.98768587755112</v>
      </c>
      <c r="Y80" s="4">
        <f t="shared" si="14"/>
        <v>226.62690198099779</v>
      </c>
      <c r="Z80" s="4">
        <f t="shared" si="15"/>
        <v>223.36892907714162</v>
      </c>
      <c r="AA80" s="4">
        <f t="shared" si="16"/>
        <v>225.6656721304395</v>
      </c>
      <c r="AB80" s="4">
        <f t="shared" si="17"/>
        <v>211.53647750427791</v>
      </c>
      <c r="AC80" s="4">
        <f t="shared" si="18"/>
        <v>220.49126669450956</v>
      </c>
      <c r="AD80" s="4">
        <f t="shared" si="19"/>
        <v>210.09908080044383</v>
      </c>
      <c r="AE80" s="4">
        <f t="shared" si="20"/>
        <v>215.68004432133938</v>
      </c>
      <c r="AF80" s="4">
        <f t="shared" si="21"/>
        <v>206.94123539643664</v>
      </c>
      <c r="AG80" s="4">
        <f t="shared" si="22"/>
        <v>187.6714415123395</v>
      </c>
      <c r="AI80" s="4">
        <f t="shared" si="23"/>
        <v>2.9737804239652235</v>
      </c>
      <c r="AJ80" s="4">
        <f t="shared" si="24"/>
        <v>1.6803597314566332</v>
      </c>
      <c r="AK80" s="4">
        <f t="shared" si="25"/>
        <v>3.9525852390043497</v>
      </c>
      <c r="AL80" s="4">
        <f t="shared" si="26"/>
        <v>-0.67713203216897</v>
      </c>
      <c r="AM80" s="4">
        <f t="shared" si="27"/>
        <v>5.6560573661572278</v>
      </c>
      <c r="AN80" s="4">
        <f t="shared" si="28"/>
        <v>5.5883141224488782</v>
      </c>
      <c r="AO80" s="4">
        <f t="shared" si="29"/>
        <v>2.8390980190022219</v>
      </c>
      <c r="AP80" s="4">
        <f t="shared" si="30"/>
        <v>2.1480709228583805</v>
      </c>
      <c r="AQ80" s="4">
        <f t="shared" si="31"/>
        <v>1.4553278695605059</v>
      </c>
      <c r="AR80" s="4">
        <f t="shared" si="32"/>
        <v>3.6135224957220942</v>
      </c>
      <c r="AS80" s="4">
        <f t="shared" si="33"/>
        <v>0.97573330549045068</v>
      </c>
      <c r="AT80" s="4">
        <f t="shared" si="34"/>
        <v>6.6179191995561837</v>
      </c>
      <c r="AU80" s="4">
        <f t="shared" si="35"/>
        <v>4.0829556786606247</v>
      </c>
      <c r="AV80" s="4">
        <f t="shared" si="224"/>
        <v>2.2417646035633538</v>
      </c>
      <c r="AW80" s="4">
        <f t="shared" si="224"/>
        <v>4.0285584876604901</v>
      </c>
      <c r="AY80" s="2">
        <f t="shared" si="96"/>
        <v>97.158174008107181</v>
      </c>
      <c r="AZ80" s="2">
        <f t="shared" si="147"/>
        <v>98.251255918939322</v>
      </c>
      <c r="BA80" s="2">
        <f t="shared" si="148"/>
        <v>97.803568755609888</v>
      </c>
      <c r="BB80" s="2">
        <f t="shared" si="149"/>
        <v>96.053334372408102</v>
      </c>
      <c r="BC80" s="2">
        <f t="shared" si="150"/>
        <v>98.09562655948325</v>
      </c>
      <c r="BD80" s="2">
        <f t="shared" si="151"/>
        <v>102.68242842691885</v>
      </c>
      <c r="BE80" s="2">
        <f t="shared" si="152"/>
        <v>104.06460934210914</v>
      </c>
      <c r="BF80" s="2">
        <f t="shared" si="153"/>
        <v>105.00267262265088</v>
      </c>
      <c r="BG80" s="2">
        <f t="shared" si="154"/>
        <v>106.83355904639981</v>
      </c>
      <c r="BH80" s="2">
        <f t="shared" si="155"/>
        <v>100.92771722586946</v>
      </c>
      <c r="BI80" s="2">
        <f t="shared" si="156"/>
        <v>99.398878349483851</v>
      </c>
      <c r="BJ80" s="2">
        <f t="shared" si="157"/>
        <v>99.789920162337083</v>
      </c>
      <c r="BK80" s="2">
        <f t="shared" si="158"/>
        <v>102.73241289187885</v>
      </c>
      <c r="BL80" s="2">
        <f t="shared" si="159"/>
        <v>105.47866041562384</v>
      </c>
      <c r="BM80" s="2">
        <f t="shared" si="160"/>
        <v>102.98846385572772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102.1493261324042</v>
      </c>
      <c r="DL80" s="2">
        <f t="shared" si="225"/>
        <v>100.59061341463418</v>
      </c>
      <c r="DM80" s="2">
        <f t="shared" si="225"/>
        <v>99.599562483130882</v>
      </c>
      <c r="DN80" s="2">
        <f t="shared" si="225"/>
        <v>98.329419163292854</v>
      </c>
      <c r="DO80" s="2">
        <f t="shared" si="225"/>
        <v>102.6732128241602</v>
      </c>
      <c r="DP80" s="2">
        <f t="shared" si="225"/>
        <v>107.11591268191269</v>
      </c>
      <c r="DQ80" s="2">
        <f t="shared" si="225"/>
        <v>106.21652347083925</v>
      </c>
      <c r="DR80" s="2">
        <f t="shared" si="225"/>
        <v>108.55090750750752</v>
      </c>
      <c r="DS80" s="2">
        <f t="shared" si="225"/>
        <v>110.44261848739495</v>
      </c>
      <c r="DT80" s="2">
        <f t="shared" si="225"/>
        <v>103.97594144144144</v>
      </c>
      <c r="DU80" s="2">
        <f t="shared" si="225"/>
        <v>102.24245434173669</v>
      </c>
      <c r="DV80" s="2">
        <f t="shared" si="225"/>
        <v>102.26139118065434</v>
      </c>
      <c r="DW80" s="2">
        <f t="shared" si="225"/>
        <v>104.60003423423423</v>
      </c>
      <c r="DX80" s="2">
        <f t="shared" si="225"/>
        <v>109.38745098039215</v>
      </c>
      <c r="DY80" s="2">
        <f t="shared" si="225"/>
        <v>106.14849075311942</v>
      </c>
      <c r="EA80" s="2">
        <f t="shared" si="71"/>
        <v>95.54598560467663</v>
      </c>
      <c r="EB80" s="2">
        <f t="shared" si="72"/>
        <v>97.501353737171925</v>
      </c>
      <c r="EC80" s="2">
        <f t="shared" si="73"/>
        <v>97.180202970438685</v>
      </c>
      <c r="ED80" s="2">
        <f t="shared" si="74"/>
        <v>95.324611381912192</v>
      </c>
      <c r="EE80" s="2">
        <f t="shared" si="75"/>
        <v>96.481270862741496</v>
      </c>
      <c r="EF80" s="2">
        <f t="shared" si="76"/>
        <v>101.10978025098473</v>
      </c>
      <c r="EG80" s="2">
        <f t="shared" si="77"/>
        <v>103.2842890533218</v>
      </c>
      <c r="EH80" s="2">
        <f t="shared" si="78"/>
        <v>103.62941265206811</v>
      </c>
      <c r="EI80" s="2">
        <f t="shared" si="79"/>
        <v>105.46453343819178</v>
      </c>
      <c r="EJ80" s="2">
        <f t="shared" si="80"/>
        <v>99.770196221274603</v>
      </c>
      <c r="EK80" s="2">
        <f t="shared" si="81"/>
        <v>98.343438748230852</v>
      </c>
      <c r="EL80" s="2">
        <f t="shared" si="82"/>
        <v>98.859862026654582</v>
      </c>
      <c r="EM80" s="2">
        <f t="shared" si="83"/>
        <v>102.03952838223766</v>
      </c>
      <c r="EN80" s="2">
        <f t="shared" si="84"/>
        <v>103.96422960579915</v>
      </c>
      <c r="EO80" s="2">
        <f t="shared" si="85"/>
        <v>101.70491929557356</v>
      </c>
      <c r="EQ80" s="2">
        <f t="shared" si="86"/>
        <v>94.499994818045792</v>
      </c>
      <c r="ER80" s="2">
        <f t="shared" si="226"/>
        <v>96.380543653256481</v>
      </c>
      <c r="ES80" s="2">
        <f t="shared" si="226"/>
        <v>94.424523083511318</v>
      </c>
      <c r="ET80" s="2">
        <f t="shared" si="226"/>
        <v>94.270891325804811</v>
      </c>
      <c r="EU80" s="2">
        <f t="shared" si="226"/>
        <v>95.305073667622807</v>
      </c>
      <c r="EV80" s="2">
        <f t="shared" si="226"/>
        <v>99.566610303159592</v>
      </c>
      <c r="EW80" s="2">
        <f t="shared" si="226"/>
        <v>102.66094919670633</v>
      </c>
      <c r="EX80" s="2">
        <f t="shared" si="226"/>
        <v>103.45238094821356</v>
      </c>
      <c r="EY80" s="2">
        <f t="shared" si="226"/>
        <v>104.73523551702355</v>
      </c>
      <c r="EZ80" s="2">
        <f t="shared" si="226"/>
        <v>99.388021973479098</v>
      </c>
      <c r="FA80" s="2">
        <f t="shared" si="226"/>
        <v>99.814911949263646</v>
      </c>
      <c r="FB80" s="2">
        <f t="shared" si="226"/>
        <v>100.37640438753554</v>
      </c>
      <c r="FC80" s="2">
        <f t="shared" si="226"/>
        <v>102.30003356190478</v>
      </c>
      <c r="FD80" s="2">
        <f t="shared" si="226"/>
        <v>102.71865386378803</v>
      </c>
      <c r="FE80" s="2">
        <f t="shared" si="226"/>
        <v>100.92085345193289</v>
      </c>
      <c r="FG80" s="2">
        <f t="shared" si="88"/>
        <v>0.75581164760743835</v>
      </c>
      <c r="FH80" s="2">
        <f t="shared" si="227"/>
        <v>0.75713902375800823</v>
      </c>
      <c r="FI80" s="2">
        <f t="shared" si="227"/>
        <v>0.74201353401657044</v>
      </c>
      <c r="FJ80" s="2">
        <f t="shared" si="227"/>
        <v>0.75736871766891434</v>
      </c>
      <c r="FK80" s="2">
        <f t="shared" si="227"/>
        <v>0.73922061324919897</v>
      </c>
      <c r="FL80" s="2">
        <f t="shared" si="227"/>
        <v>0.73807531493143808</v>
      </c>
      <c r="FM80" s="2">
        <f t="shared" si="227"/>
        <v>0.73381186889861516</v>
      </c>
      <c r="FN80" s="2">
        <f t="shared" si="227"/>
        <v>0.72095476406960979</v>
      </c>
      <c r="FO80" s="2">
        <f t="shared" si="227"/>
        <v>0.72493131501440988</v>
      </c>
      <c r="FP80" s="2">
        <f t="shared" si="227"/>
        <v>0.72474302564062898</v>
      </c>
      <c r="FQ80" s="2">
        <f t="shared" si="227"/>
        <v>0.7294427048271872</v>
      </c>
      <c r="FR80" s="2">
        <f t="shared" si="227"/>
        <v>0.72671408658443504</v>
      </c>
      <c r="FS80" s="2">
        <f t="shared" si="227"/>
        <v>0.72942419787792356</v>
      </c>
      <c r="FT80" s="2">
        <f t="shared" si="227"/>
        <v>0.72069418073030544</v>
      </c>
      <c r="FU80" s="2">
        <f t="shared" si="227"/>
        <v>0.71110584282380618</v>
      </c>
      <c r="FW80" s="2">
        <f t="shared" si="112"/>
        <v>2.5854943059149709E-4</v>
      </c>
      <c r="FX80" s="2">
        <f t="shared" si="164"/>
        <v>3.1980383764398349E-4</v>
      </c>
      <c r="FY80" s="2">
        <f t="shared" si="165"/>
        <v>2.8893974783822455E-4</v>
      </c>
      <c r="FZ80" s="2">
        <f t="shared" si="166"/>
        <v>3.2017484809763742E-4</v>
      </c>
      <c r="GA80" s="2">
        <f t="shared" si="167"/>
        <v>3.1893525604256064E-4</v>
      </c>
      <c r="GB80" s="2">
        <f t="shared" si="168"/>
        <v>3.280063336271263E-4</v>
      </c>
      <c r="GC80" s="2">
        <f t="shared" si="169"/>
        <v>3.3001381285367384E-4</v>
      </c>
      <c r="GD80" s="2">
        <f t="shared" si="170"/>
        <v>3.3735473497798244E-4</v>
      </c>
      <c r="GE80" s="2">
        <f t="shared" si="171"/>
        <v>3.9723138418861338E-4</v>
      </c>
      <c r="GF80" s="2">
        <f t="shared" si="172"/>
        <v>3.6553911062997318E-4</v>
      </c>
      <c r="GG80" s="2">
        <f t="shared" si="173"/>
        <v>3.6187436989078059E-4</v>
      </c>
      <c r="GH80" s="2">
        <f t="shared" si="174"/>
        <v>3.0868496262742145E-4</v>
      </c>
      <c r="GI80" s="2">
        <f t="shared" si="175"/>
        <v>2.8247000329379265E-4</v>
      </c>
      <c r="GJ80" s="2">
        <f t="shared" si="176"/>
        <v>2.4605431576219173E-4</v>
      </c>
      <c r="GK80" s="2">
        <f t="shared" si="177"/>
        <v>2.2609188651372158E-4</v>
      </c>
      <c r="GM80" s="86">
        <f t="shared" si="113"/>
        <v>0.38143761641191221</v>
      </c>
      <c r="GN80" s="86">
        <f t="shared" si="178"/>
        <v>0.38911527180395489</v>
      </c>
      <c r="GO80" s="86">
        <f t="shared" si="179"/>
        <v>0.36227192111854423</v>
      </c>
      <c r="GP80" s="86">
        <f t="shared" si="180"/>
        <v>0.4298879342102554</v>
      </c>
      <c r="GQ80" s="86">
        <f t="shared" si="181"/>
        <v>0.38082035666452196</v>
      </c>
      <c r="GR80" s="86">
        <f t="shared" si="182"/>
        <v>0.37197889087742086</v>
      </c>
      <c r="GS80" s="86">
        <f t="shared" si="183"/>
        <v>0.36656763288543859</v>
      </c>
      <c r="GT80" s="86">
        <f t="shared" si="184"/>
        <v>0.33854211349275753</v>
      </c>
      <c r="GU80" s="86">
        <f t="shared" si="185"/>
        <v>0.37723453693101161</v>
      </c>
      <c r="GV80" s="86">
        <f t="shared" si="186"/>
        <v>0.33679727938831611</v>
      </c>
      <c r="GW80" s="86">
        <f t="shared" si="187"/>
        <v>0.39829898858751939</v>
      </c>
      <c r="GX80" s="86">
        <f t="shared" si="188"/>
        <v>0.33936566755422432</v>
      </c>
      <c r="GY80" s="86">
        <f t="shared" si="189"/>
        <v>0.3679118939685706</v>
      </c>
      <c r="GZ80" s="86">
        <f t="shared" si="190"/>
        <v>0.37823055055778854</v>
      </c>
      <c r="HA80" s="86">
        <f t="shared" si="191"/>
        <v>0.37248555994627447</v>
      </c>
      <c r="HC80" s="86">
        <f t="shared" si="145"/>
        <v>3.9200483579953178E-5</v>
      </c>
      <c r="HD80" s="86">
        <f t="shared" si="192"/>
        <v>5.4317128907387777E-5</v>
      </c>
      <c r="HE80" s="86">
        <f t="shared" si="193"/>
        <v>1.0973994265255383E-5</v>
      </c>
      <c r="HF80" s="86">
        <f t="shared" si="194"/>
        <v>1.7607083927688996E-5</v>
      </c>
      <c r="HG80" s="86">
        <f t="shared" si="195"/>
        <v>9.8128786006036617E-6</v>
      </c>
      <c r="HH80" s="86">
        <f t="shared" si="196"/>
        <v>1.1871089833176073E-5</v>
      </c>
      <c r="HI80" s="86">
        <f t="shared" si="197"/>
        <v>1.5741295333917667E-6</v>
      </c>
      <c r="HJ80" s="86">
        <f t="shared" si="198"/>
        <v>9.376406944577382E-6</v>
      </c>
      <c r="HK80" s="86">
        <f t="shared" si="199"/>
        <v>4.2441346659362293E-6</v>
      </c>
      <c r="HL80" s="86">
        <f t="shared" si="200"/>
        <v>5.9005617147575182E-6</v>
      </c>
      <c r="HM80" s="86">
        <f t="shared" si="201"/>
        <v>8.0601104805486334E-6</v>
      </c>
      <c r="HN80" s="86">
        <f t="shared" si="202"/>
        <v>3.8695331722718226E-6</v>
      </c>
      <c r="HO80" s="86">
        <f t="shared" si="203"/>
        <v>4.2781675641677553E-6</v>
      </c>
      <c r="HP80" s="86">
        <f t="shared" si="204"/>
        <v>1.1803692286539034E-6</v>
      </c>
      <c r="HQ80" s="86">
        <f t="shared" si="205"/>
        <v>5.7677573328820856E-7</v>
      </c>
      <c r="HS80" s="86">
        <f t="shared" si="114"/>
        <v>5.4430695117951124E-37</v>
      </c>
      <c r="HT80" s="86">
        <f t="shared" si="206"/>
        <v>3.7921673647283561E-35</v>
      </c>
      <c r="HU80" s="86">
        <f t="shared" si="207"/>
        <v>2.3141036744997722E-43</v>
      </c>
      <c r="HV80" s="86">
        <f t="shared" si="208"/>
        <v>3.8073641350933895E-42</v>
      </c>
      <c r="HW80" s="86">
        <f t="shared" si="209"/>
        <v>6.6002088041286583E-44</v>
      </c>
      <c r="HX80" s="86">
        <f t="shared" si="210"/>
        <v>1.5394971369320361E-42</v>
      </c>
      <c r="HY80" s="86">
        <f t="shared" si="211"/>
        <v>1.1832459513041729E-52</v>
      </c>
      <c r="HZ80" s="86">
        <f t="shared" si="212"/>
        <v>1.3471986265508513E-43</v>
      </c>
      <c r="IA80" s="86">
        <f t="shared" si="213"/>
        <v>1.1901855273700079E-48</v>
      </c>
      <c r="IB80" s="86">
        <f t="shared" si="214"/>
        <v>2.300401353605061E-46</v>
      </c>
      <c r="IC80" s="86">
        <f t="shared" si="215"/>
        <v>4.9839764301824386E-47</v>
      </c>
      <c r="ID80" s="86">
        <f t="shared" si="216"/>
        <v>1.9740009253501485E-47</v>
      </c>
      <c r="IE80" s="86">
        <f t="shared" si="217"/>
        <v>1.7076418988821746E-47</v>
      </c>
      <c r="IF80" s="86">
        <f t="shared" si="218"/>
        <v>6.8877838096294543E-31</v>
      </c>
      <c r="IG80" s="86">
        <f t="shared" si="219"/>
        <v>2.7445902641274725E-22</v>
      </c>
      <c r="II80" s="86">
        <f t="shared" si="115"/>
        <v>7.072245883566698E-133</v>
      </c>
      <c r="IJ80" s="86">
        <f t="shared" si="116"/>
        <v>2.0660601597152112E-125</v>
      </c>
      <c r="IK80" s="86">
        <f t="shared" si="117"/>
        <v>2.6067862546380052E-157</v>
      </c>
      <c r="IL80" s="86">
        <f t="shared" si="118"/>
        <v>9.4166805939530374E-158</v>
      </c>
      <c r="IM80" s="86">
        <f t="shared" si="119"/>
        <v>1.7794073568662235E-161</v>
      </c>
      <c r="IN80" s="86">
        <f t="shared" si="120"/>
        <v>9.750212362876935E-153</v>
      </c>
      <c r="IO80" s="86">
        <f t="shared" si="121"/>
        <v>1.4826969553061571E-185</v>
      </c>
      <c r="IP80" s="86">
        <f t="shared" si="122"/>
        <v>1.0731113675053874E-154</v>
      </c>
      <c r="IQ80" s="86">
        <f t="shared" si="123"/>
        <v>2.5972533721071518E-175</v>
      </c>
      <c r="IR80" s="86">
        <f t="shared" si="124"/>
        <v>6.957837479514149E-164</v>
      </c>
      <c r="IS80" s="86">
        <f t="shared" si="125"/>
        <v>2.4641066293505151E-170</v>
      </c>
      <c r="IT80" s="86">
        <f t="shared" si="126"/>
        <v>3.436825927456516E-171</v>
      </c>
      <c r="IU80" s="86">
        <f t="shared" si="127"/>
        <v>1.7215227665135854E-173</v>
      </c>
      <c r="IV80" s="86">
        <f t="shared" si="128"/>
        <v>8.7837596394018715E-130</v>
      </c>
      <c r="IW80" s="86">
        <f t="shared" si="129"/>
        <v>1.5230557198998439E-113</v>
      </c>
      <c r="IY80" s="86">
        <f t="shared" si="130"/>
        <v>0.38147681689549218</v>
      </c>
      <c r="IZ80" s="86">
        <f t="shared" si="131"/>
        <v>0.3891695889328623</v>
      </c>
      <c r="JA80" s="86">
        <f t="shared" si="132"/>
        <v>0.36228289511280948</v>
      </c>
      <c r="JB80" s="86">
        <f t="shared" si="133"/>
        <v>0.42990554129418307</v>
      </c>
      <c r="JC80" s="86">
        <f t="shared" si="134"/>
        <v>0.38083016954312254</v>
      </c>
      <c r="JD80" s="86">
        <f t="shared" si="135"/>
        <v>0.37199076196725406</v>
      </c>
      <c r="JE80" s="86">
        <f t="shared" si="136"/>
        <v>0.36656920701497198</v>
      </c>
      <c r="JF80" s="86">
        <f t="shared" si="137"/>
        <v>0.33855148989970213</v>
      </c>
      <c r="JG80" s="86">
        <f t="shared" si="138"/>
        <v>0.37723878106567754</v>
      </c>
      <c r="JH80" s="86">
        <f t="shared" si="139"/>
        <v>0.33680317995003084</v>
      </c>
      <c r="JI80" s="86">
        <f t="shared" si="140"/>
        <v>0.39830704869799993</v>
      </c>
      <c r="JJ80" s="86">
        <f t="shared" si="141"/>
        <v>0.33936953708739659</v>
      </c>
      <c r="JK80" s="86">
        <f t="shared" si="142"/>
        <v>0.36791617213613476</v>
      </c>
      <c r="JL80" s="86">
        <f t="shared" si="143"/>
        <v>0.37823173092701717</v>
      </c>
      <c r="JM80" s="86">
        <f t="shared" si="144"/>
        <v>0.37248613672200775</v>
      </c>
    </row>
    <row r="81" spans="2:273" x14ac:dyDescent="0.25">
      <c r="B81" s="2">
        <v>54</v>
      </c>
      <c r="C81" s="37">
        <v>224.44399999999999</v>
      </c>
      <c r="D81" s="37">
        <v>232.01599999999999</v>
      </c>
      <c r="E81" s="37">
        <v>228.934</v>
      </c>
      <c r="F81" s="37">
        <v>232.35499999999999</v>
      </c>
      <c r="G81" s="37">
        <v>232.262</v>
      </c>
      <c r="H81" s="37">
        <v>233.57599999999999</v>
      </c>
      <c r="I81" s="37">
        <v>235.345</v>
      </c>
      <c r="J81" s="37">
        <v>231.72399999999999</v>
      </c>
      <c r="K81" s="37">
        <v>232.172</v>
      </c>
      <c r="L81" s="37">
        <v>222.38300000000001</v>
      </c>
      <c r="M81" s="37">
        <v>227.05</v>
      </c>
      <c r="N81" s="37">
        <v>223.88300000000001</v>
      </c>
      <c r="O81" s="37">
        <v>225.39</v>
      </c>
      <c r="P81" s="37">
        <v>217.25</v>
      </c>
      <c r="Q81" s="37">
        <v>198.78299999999999</v>
      </c>
      <c r="S81" s="4">
        <f t="shared" si="8"/>
        <v>228.26744842128798</v>
      </c>
      <c r="T81" s="4">
        <f t="shared" si="9"/>
        <v>238.12011718924199</v>
      </c>
      <c r="U81" s="4">
        <f t="shared" si="10"/>
        <v>230.30838926202298</v>
      </c>
      <c r="V81" s="4">
        <f t="shared" si="11"/>
        <v>239.41762818062148</v>
      </c>
      <c r="W81" s="4">
        <f t="shared" si="12"/>
        <v>234.65230091460677</v>
      </c>
      <c r="X81" s="4">
        <f t="shared" si="13"/>
        <v>235.44769209737359</v>
      </c>
      <c r="Y81" s="4">
        <f t="shared" si="14"/>
        <v>239.8386415365581</v>
      </c>
      <c r="Z81" s="4">
        <f t="shared" si="15"/>
        <v>236.43421320483608</v>
      </c>
      <c r="AA81" s="4">
        <f t="shared" si="16"/>
        <v>238.03206244657252</v>
      </c>
      <c r="AB81" s="4">
        <f t="shared" si="17"/>
        <v>224.16604653796571</v>
      </c>
      <c r="AC81" s="4">
        <f t="shared" si="18"/>
        <v>232.699652944863</v>
      </c>
      <c r="AD81" s="4">
        <f t="shared" si="19"/>
        <v>224.15601089775973</v>
      </c>
      <c r="AE81" s="4">
        <f t="shared" si="20"/>
        <v>228.07478486971132</v>
      </c>
      <c r="AF81" s="4">
        <f t="shared" si="21"/>
        <v>218.74022752847313</v>
      </c>
      <c r="AG81" s="4">
        <f t="shared" si="22"/>
        <v>198.18462710239521</v>
      </c>
      <c r="AI81" s="4">
        <f t="shared" si="23"/>
        <v>-3.823448421287992</v>
      </c>
      <c r="AJ81" s="4">
        <f t="shared" si="24"/>
        <v>-6.1041171892420039</v>
      </c>
      <c r="AK81" s="4">
        <f t="shared" si="25"/>
        <v>-1.3743892620229872</v>
      </c>
      <c r="AL81" s="4">
        <f t="shared" si="26"/>
        <v>-7.0626281806214877</v>
      </c>
      <c r="AM81" s="4">
        <f t="shared" si="27"/>
        <v>-2.3903009146067689</v>
      </c>
      <c r="AN81" s="4">
        <f t="shared" si="28"/>
        <v>-1.8716920973735967</v>
      </c>
      <c r="AO81" s="4">
        <f t="shared" si="29"/>
        <v>-4.4936415365581013</v>
      </c>
      <c r="AP81" s="4">
        <f t="shared" si="30"/>
        <v>-4.7102132048360943</v>
      </c>
      <c r="AQ81" s="4">
        <f t="shared" si="31"/>
        <v>-5.8600624465725275</v>
      </c>
      <c r="AR81" s="4">
        <f t="shared" si="32"/>
        <v>-1.7830465379657028</v>
      </c>
      <c r="AS81" s="4">
        <f t="shared" si="33"/>
        <v>-5.6496529448629929</v>
      </c>
      <c r="AT81" s="4">
        <f t="shared" si="34"/>
        <v>-0.27301089775971832</v>
      </c>
      <c r="AU81" s="4">
        <f t="shared" si="35"/>
        <v>-2.6847848697113363</v>
      </c>
      <c r="AV81" s="4">
        <f t="shared" si="224"/>
        <v>-1.4902275284731274</v>
      </c>
      <c r="AW81" s="4">
        <f t="shared" si="224"/>
        <v>0.59837289760477574</v>
      </c>
      <c r="AY81" s="2">
        <f t="shared" si="96"/>
        <v>96.969003819296162</v>
      </c>
      <c r="AZ81" s="2">
        <f t="shared" si="147"/>
        <v>98.099688824232587</v>
      </c>
      <c r="BA81" s="2">
        <f t="shared" si="148"/>
        <v>97.642026077179764</v>
      </c>
      <c r="BB81" s="2">
        <f t="shared" si="149"/>
        <v>95.907533921519246</v>
      </c>
      <c r="BC81" s="2">
        <f t="shared" si="150"/>
        <v>97.893990936574326</v>
      </c>
      <c r="BD81" s="2">
        <f t="shared" si="151"/>
        <v>102.45360816512211</v>
      </c>
      <c r="BE81" s="2">
        <f t="shared" si="152"/>
        <v>103.87756760791044</v>
      </c>
      <c r="BF81" s="2">
        <f t="shared" si="153"/>
        <v>104.82054303202636</v>
      </c>
      <c r="BG81" s="2">
        <f t="shared" si="154"/>
        <v>106.64573350567434</v>
      </c>
      <c r="BH81" s="2">
        <f t="shared" si="155"/>
        <v>100.75777329812736</v>
      </c>
      <c r="BI81" s="2">
        <f t="shared" si="156"/>
        <v>99.243989584824789</v>
      </c>
      <c r="BJ81" s="2">
        <f t="shared" si="157"/>
        <v>99.635781069815138</v>
      </c>
      <c r="BK81" s="2">
        <f t="shared" si="158"/>
        <v>102.58610855732709</v>
      </c>
      <c r="BL81" s="2">
        <f t="shared" si="159"/>
        <v>105.29732059521251</v>
      </c>
      <c r="BM81" s="2">
        <f t="shared" si="160"/>
        <v>102.85907983524433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102.25065087108015</v>
      </c>
      <c r="DL81" s="2">
        <f t="shared" si="225"/>
        <v>100.70150487804881</v>
      </c>
      <c r="DM81" s="2">
        <f t="shared" si="225"/>
        <v>99.698307624831287</v>
      </c>
      <c r="DN81" s="2">
        <f t="shared" si="225"/>
        <v>98.416638191632927</v>
      </c>
      <c r="DO81" s="2">
        <f t="shared" si="225"/>
        <v>102.73258649742861</v>
      </c>
      <c r="DP81" s="2">
        <f t="shared" si="225"/>
        <v>107.12323941350257</v>
      </c>
      <c r="DQ81" s="2">
        <f t="shared" si="225"/>
        <v>106.195115694642</v>
      </c>
      <c r="DR81" s="2">
        <f t="shared" si="225"/>
        <v>108.66711381381383</v>
      </c>
      <c r="DS81" s="2">
        <f t="shared" si="225"/>
        <v>110.61166050420168</v>
      </c>
      <c r="DT81" s="2">
        <f t="shared" si="225"/>
        <v>104.02702702702702</v>
      </c>
      <c r="DU81" s="2">
        <f t="shared" si="225"/>
        <v>102.30984537815125</v>
      </c>
      <c r="DV81" s="2">
        <f t="shared" si="225"/>
        <v>102.29349881460408</v>
      </c>
      <c r="DW81" s="2">
        <f t="shared" si="225"/>
        <v>104.66475855855856</v>
      </c>
      <c r="DX81" s="2">
        <f t="shared" si="225"/>
        <v>109.56068851540614</v>
      </c>
      <c r="DY81" s="2">
        <f t="shared" si="225"/>
        <v>106.27274910873439</v>
      </c>
      <c r="EA81" s="2">
        <f t="shared" si="71"/>
        <v>95.413125137011306</v>
      </c>
      <c r="EB81" s="2">
        <f t="shared" si="72"/>
        <v>97.339056488965582</v>
      </c>
      <c r="EC81" s="2">
        <f t="shared" si="73"/>
        <v>96.991122728530129</v>
      </c>
      <c r="ED81" s="2">
        <f t="shared" si="74"/>
        <v>95.174910624517096</v>
      </c>
      <c r="EE81" s="2">
        <f t="shared" si="75"/>
        <v>96.337774521186404</v>
      </c>
      <c r="EF81" s="2">
        <f t="shared" si="76"/>
        <v>100.9430002748008</v>
      </c>
      <c r="EG81" s="2">
        <f t="shared" si="77"/>
        <v>103.11114881835982</v>
      </c>
      <c r="EH81" s="2">
        <f t="shared" si="78"/>
        <v>103.46281563889588</v>
      </c>
      <c r="EI81" s="2">
        <f t="shared" si="79"/>
        <v>105.27372573692182</v>
      </c>
      <c r="EJ81" s="2">
        <f t="shared" si="80"/>
        <v>99.62556763800049</v>
      </c>
      <c r="EK81" s="2">
        <f t="shared" si="81"/>
        <v>98.206127064003766</v>
      </c>
      <c r="EL81" s="2">
        <f t="shared" si="82"/>
        <v>98.723593838486806</v>
      </c>
      <c r="EM81" s="2">
        <f t="shared" si="83"/>
        <v>101.8827845260306</v>
      </c>
      <c r="EN81" s="2">
        <f t="shared" si="84"/>
        <v>103.79087544653113</v>
      </c>
      <c r="EO81" s="2">
        <f t="shared" si="85"/>
        <v>101.59452866254166</v>
      </c>
      <c r="EQ81" s="2">
        <f t="shared" si="86"/>
        <v>94.387976087631628</v>
      </c>
      <c r="ER81" s="2">
        <f t="shared" si="226"/>
        <v>96.241565287949228</v>
      </c>
      <c r="ES81" s="2">
        <f t="shared" si="226"/>
        <v>94.290683842812925</v>
      </c>
      <c r="ET81" s="2">
        <f t="shared" si="226"/>
        <v>94.142931439466167</v>
      </c>
      <c r="EU81" s="2">
        <f t="shared" si="226"/>
        <v>95.186137224739554</v>
      </c>
      <c r="EV81" s="2">
        <f t="shared" si="226"/>
        <v>99.433151875429317</v>
      </c>
      <c r="EW81" s="2">
        <f t="shared" si="226"/>
        <v>102.50061386704419</v>
      </c>
      <c r="EX81" s="2">
        <f t="shared" si="226"/>
        <v>103.28949519229224</v>
      </c>
      <c r="EY81" s="2">
        <f t="shared" si="226"/>
        <v>104.55996064822314</v>
      </c>
      <c r="EZ81" s="2">
        <f t="shared" si="226"/>
        <v>99.250666748408975</v>
      </c>
      <c r="FA81" s="2">
        <f t="shared" si="226"/>
        <v>99.645971125028964</v>
      </c>
      <c r="FB81" s="2">
        <f t="shared" si="226"/>
        <v>100.20851777433381</v>
      </c>
      <c r="FC81" s="2">
        <f t="shared" si="226"/>
        <v>102.1378945257143</v>
      </c>
      <c r="FD81" s="2">
        <f t="shared" si="226"/>
        <v>102.57038691628634</v>
      </c>
      <c r="FE81" s="2">
        <f t="shared" si="226"/>
        <v>100.8270205488313</v>
      </c>
      <c r="FG81" s="2">
        <f t="shared" si="88"/>
        <v>0.77240754053838834</v>
      </c>
      <c r="FH81" s="2">
        <f t="shared" si="227"/>
        <v>0.77367171794743539</v>
      </c>
      <c r="FI81" s="2">
        <f t="shared" si="227"/>
        <v>0.75924848417339486</v>
      </c>
      <c r="FJ81" s="2">
        <f t="shared" si="227"/>
        <v>0.77389044509756444</v>
      </c>
      <c r="FK81" s="2">
        <f t="shared" si="227"/>
        <v>0.75658093736951282</v>
      </c>
      <c r="FL81" s="2">
        <f t="shared" si="227"/>
        <v>0.75548666339483872</v>
      </c>
      <c r="FM81" s="2">
        <f t="shared" si="227"/>
        <v>0.7514111736133966</v>
      </c>
      <c r="FN81" s="2">
        <f t="shared" si="227"/>
        <v>0.73910190058154579</v>
      </c>
      <c r="FO81" s="2">
        <f t="shared" si="227"/>
        <v>0.74291206224597173</v>
      </c>
      <c r="FP81" s="2">
        <f t="shared" si="227"/>
        <v>0.74273171301973429</v>
      </c>
      <c r="FQ81" s="2">
        <f t="shared" si="227"/>
        <v>0.74723137665858097</v>
      </c>
      <c r="FR81" s="2">
        <f t="shared" si="227"/>
        <v>0.74461935103631394</v>
      </c>
      <c r="FS81" s="2">
        <f t="shared" si="227"/>
        <v>0.74721366483050222</v>
      </c>
      <c r="FT81" s="2">
        <f t="shared" si="227"/>
        <v>0.73885212529851307</v>
      </c>
      <c r="FU81" s="2">
        <f t="shared" si="227"/>
        <v>0.72965330469933709</v>
      </c>
      <c r="FW81" s="2">
        <f t="shared" si="112"/>
        <v>2.8348674186703916E-4</v>
      </c>
      <c r="FX81" s="2">
        <f t="shared" si="164"/>
        <v>3.5064711611927771E-4</v>
      </c>
      <c r="FY81" s="2">
        <f t="shared" si="165"/>
        <v>3.1680730206118922E-4</v>
      </c>
      <c r="FZ81" s="2">
        <f t="shared" si="166"/>
        <v>3.5105389587565853E-4</v>
      </c>
      <c r="GA81" s="2">
        <f t="shared" si="167"/>
        <v>3.4969479401892467E-4</v>
      </c>
      <c r="GB81" s="2">
        <f t="shared" si="168"/>
        <v>3.5964041203295636E-4</v>
      </c>
      <c r="GC81" s="2">
        <f t="shared" si="169"/>
        <v>3.6184142950115237E-4</v>
      </c>
      <c r="GD81" s="2">
        <f t="shared" si="170"/>
        <v>3.6989007231765067E-4</v>
      </c>
      <c r="GE81" s="2">
        <f t="shared" si="171"/>
        <v>4.3553885992241508E-4</v>
      </c>
      <c r="GF81" s="2">
        <f t="shared" si="172"/>
        <v>4.0079153010719236E-4</v>
      </c>
      <c r="GG81" s="2">
        <f t="shared" si="173"/>
        <v>3.9677350378033847E-4</v>
      </c>
      <c r="GH81" s="2">
        <f t="shared" si="174"/>
        <v>3.3845625130794375E-4</v>
      </c>
      <c r="GI81" s="2">
        <f t="shared" si="175"/>
        <v>3.0971375929594657E-4</v>
      </c>
      <c r="GJ81" s="2">
        <f t="shared" si="176"/>
        <v>2.6978678786492488E-4</v>
      </c>
      <c r="GK81" s="2">
        <f t="shared" si="177"/>
        <v>2.4789941647272864E-4</v>
      </c>
      <c r="GM81" s="86">
        <f t="shared" si="113"/>
        <v>0.45034358527842294</v>
      </c>
      <c r="GN81" s="86">
        <f t="shared" si="178"/>
        <v>0.4588687582634367</v>
      </c>
      <c r="GO81" s="86">
        <f t="shared" si="179"/>
        <v>0.43470036877648122</v>
      </c>
      <c r="GP81" s="86">
        <f t="shared" si="180"/>
        <v>0.50484162200926974</v>
      </c>
      <c r="GQ81" s="86">
        <f t="shared" si="181"/>
        <v>0.46036141211389003</v>
      </c>
      <c r="GR81" s="86">
        <f t="shared" si="182"/>
        <v>0.4494492188594843</v>
      </c>
      <c r="GS81" s="86">
        <f t="shared" si="183"/>
        <v>0.44136128141606606</v>
      </c>
      <c r="GT81" s="86">
        <f t="shared" si="184"/>
        <v>0.40925399278282526</v>
      </c>
      <c r="GU81" s="86">
        <f t="shared" si="185"/>
        <v>0.45542316774950553</v>
      </c>
      <c r="GV81" s="86">
        <f t="shared" si="186"/>
        <v>0.4075688194755977</v>
      </c>
      <c r="GW81" s="86">
        <f t="shared" si="187"/>
        <v>0.47983447710737592</v>
      </c>
      <c r="GX81" s="86">
        <f t="shared" si="188"/>
        <v>0.41502039077829705</v>
      </c>
      <c r="GY81" s="86">
        <f t="shared" si="189"/>
        <v>0.44460199117932969</v>
      </c>
      <c r="GZ81" s="86">
        <f t="shared" si="190"/>
        <v>0.46252170212235122</v>
      </c>
      <c r="HA81" s="86">
        <f t="shared" si="191"/>
        <v>0.46033023881887997</v>
      </c>
      <c r="HC81" s="86">
        <f t="shared" si="145"/>
        <v>7.2632284469851055E-5</v>
      </c>
      <c r="HD81" s="86">
        <f t="shared" si="192"/>
        <v>9.9398680880198007E-5</v>
      </c>
      <c r="HE81" s="86">
        <f t="shared" si="193"/>
        <v>2.2621301997616461E-5</v>
      </c>
      <c r="HF81" s="86">
        <f t="shared" si="194"/>
        <v>3.6077235948833199E-5</v>
      </c>
      <c r="HG81" s="86">
        <f t="shared" si="195"/>
        <v>2.0680194537963397E-5</v>
      </c>
      <c r="HH81" s="86">
        <f t="shared" si="196"/>
        <v>2.4419450194867365E-5</v>
      </c>
      <c r="HI81" s="86">
        <f t="shared" si="197"/>
        <v>3.7448778713960673E-6</v>
      </c>
      <c r="HJ81" s="86">
        <f t="shared" si="198"/>
        <v>1.9579530766323315E-5</v>
      </c>
      <c r="HK81" s="86">
        <f t="shared" si="199"/>
        <v>9.7130824112757406E-6</v>
      </c>
      <c r="HL81" s="86">
        <f t="shared" si="200"/>
        <v>1.2887620028033445E-5</v>
      </c>
      <c r="HM81" s="86">
        <f t="shared" si="201"/>
        <v>1.7661844360067595E-5</v>
      </c>
      <c r="HN81" s="86">
        <f t="shared" si="202"/>
        <v>8.5792108249559125E-6</v>
      </c>
      <c r="HO81" s="86">
        <f t="shared" si="203"/>
        <v>9.4226499564991969E-6</v>
      </c>
      <c r="HP81" s="86">
        <f t="shared" si="204"/>
        <v>2.8970520463535165E-6</v>
      </c>
      <c r="HQ81" s="86">
        <f t="shared" si="205"/>
        <v>1.4843552739792897E-6</v>
      </c>
      <c r="HS81" s="86">
        <f t="shared" si="114"/>
        <v>7.2060288035678703E-36</v>
      </c>
      <c r="HT81" s="86">
        <f t="shared" si="206"/>
        <v>4.651851647017429E-34</v>
      </c>
      <c r="HU81" s="86">
        <f t="shared" si="207"/>
        <v>5.1169578470854481E-42</v>
      </c>
      <c r="HV81" s="86">
        <f t="shared" si="208"/>
        <v>8.3977529277260406E-41</v>
      </c>
      <c r="HW81" s="86">
        <f t="shared" si="209"/>
        <v>1.6125729642266104E-42</v>
      </c>
      <c r="HX81" s="86">
        <f t="shared" si="210"/>
        <v>3.3086985794510333E-41</v>
      </c>
      <c r="HY81" s="86">
        <f t="shared" si="211"/>
        <v>5.1908625588665931E-51</v>
      </c>
      <c r="HZ81" s="86">
        <f t="shared" si="212"/>
        <v>3.1062887120235947E-42</v>
      </c>
      <c r="IA81" s="86">
        <f t="shared" si="213"/>
        <v>4.4014936435708363E-47</v>
      </c>
      <c r="IB81" s="86">
        <f t="shared" si="214"/>
        <v>6.6809070075314304E-45</v>
      </c>
      <c r="IC81" s="86">
        <f t="shared" si="215"/>
        <v>1.5790512484245663E-45</v>
      </c>
      <c r="ID81" s="86">
        <f t="shared" si="216"/>
        <v>5.9857456914635737E-46</v>
      </c>
      <c r="IE81" s="86">
        <f t="shared" si="217"/>
        <v>5.1176279917369751E-46</v>
      </c>
      <c r="IF81" s="86">
        <f t="shared" si="218"/>
        <v>5.7199391082569244E-30</v>
      </c>
      <c r="IG81" s="86">
        <f t="shared" si="219"/>
        <v>1.1771726244896319E-21</v>
      </c>
      <c r="II81" s="86">
        <f t="shared" si="115"/>
        <v>5.6494822828927557E-130</v>
      </c>
      <c r="IJ81" s="86">
        <f t="shared" si="116"/>
        <v>1.3311913136222289E-122</v>
      </c>
      <c r="IK81" s="86">
        <f t="shared" si="117"/>
        <v>8.0591172866348515E-154</v>
      </c>
      <c r="IL81" s="86">
        <f t="shared" si="118"/>
        <v>3.2992456408351148E-154</v>
      </c>
      <c r="IM81" s="86">
        <f t="shared" si="119"/>
        <v>7.5456180719169362E-158</v>
      </c>
      <c r="IN81" s="86">
        <f t="shared" si="120"/>
        <v>2.6903836145688096E-149</v>
      </c>
      <c r="IO81" s="86">
        <f t="shared" si="121"/>
        <v>2.3083477361644677E-181</v>
      </c>
      <c r="IP81" s="86">
        <f t="shared" si="122"/>
        <v>3.3750304609883843E-151</v>
      </c>
      <c r="IQ81" s="86">
        <f t="shared" si="123"/>
        <v>2.9255161316299909E-171</v>
      </c>
      <c r="IR81" s="86">
        <f t="shared" si="124"/>
        <v>3.8699859002324818E-160</v>
      </c>
      <c r="IS81" s="86">
        <f t="shared" si="125"/>
        <v>1.9100923133313916E-166</v>
      </c>
      <c r="IT81" s="86">
        <f t="shared" si="126"/>
        <v>2.3379083120798488E-167</v>
      </c>
      <c r="IU81" s="86">
        <f t="shared" si="127"/>
        <v>1.1986038526245471E-169</v>
      </c>
      <c r="IV81" s="86">
        <f t="shared" si="128"/>
        <v>5.7653580141516319E-127</v>
      </c>
      <c r="IW81" s="86">
        <f t="shared" si="129"/>
        <v>4.1481829894748128E-111</v>
      </c>
      <c r="IY81" s="86">
        <f t="shared" si="130"/>
        <v>0.4504162175628928</v>
      </c>
      <c r="IZ81" s="86">
        <f t="shared" si="131"/>
        <v>0.45896815694431692</v>
      </c>
      <c r="JA81" s="86">
        <f t="shared" si="132"/>
        <v>0.43472299007847881</v>
      </c>
      <c r="JB81" s="86">
        <f t="shared" si="133"/>
        <v>0.50487769924521853</v>
      </c>
      <c r="JC81" s="86">
        <f t="shared" si="134"/>
        <v>0.46038209230842797</v>
      </c>
      <c r="JD81" s="86">
        <f t="shared" si="135"/>
        <v>0.44947363830967918</v>
      </c>
      <c r="JE81" s="86">
        <f t="shared" si="136"/>
        <v>0.44136502629393748</v>
      </c>
      <c r="JF81" s="86">
        <f t="shared" si="137"/>
        <v>0.40927357231359157</v>
      </c>
      <c r="JG81" s="86">
        <f t="shared" si="138"/>
        <v>0.4554328808319168</v>
      </c>
      <c r="JH81" s="86">
        <f t="shared" si="139"/>
        <v>0.40758170709562574</v>
      </c>
      <c r="JI81" s="86">
        <f t="shared" si="140"/>
        <v>0.47985213895173601</v>
      </c>
      <c r="JJ81" s="86">
        <f t="shared" si="141"/>
        <v>0.41502896998912203</v>
      </c>
      <c r="JK81" s="86">
        <f t="shared" si="142"/>
        <v>0.44461141382928621</v>
      </c>
      <c r="JL81" s="86">
        <f t="shared" si="143"/>
        <v>0.46252459917439759</v>
      </c>
      <c r="JM81" s="86">
        <f t="shared" si="144"/>
        <v>0.46033172317415394</v>
      </c>
    </row>
    <row r="82" spans="2:273" x14ac:dyDescent="0.25">
      <c r="B82" s="2">
        <v>55</v>
      </c>
      <c r="C82" s="37">
        <v>227.619</v>
      </c>
      <c r="D82" s="37">
        <v>233.387</v>
      </c>
      <c r="E82" s="37">
        <v>230.90199999999999</v>
      </c>
      <c r="F82" s="37">
        <v>233.74199999999999</v>
      </c>
      <c r="G82" s="37">
        <v>235.672</v>
      </c>
      <c r="H82" s="37">
        <v>235.983</v>
      </c>
      <c r="I82" s="37">
        <v>237.93100000000001</v>
      </c>
      <c r="J82" s="37">
        <v>236.72399999999999</v>
      </c>
      <c r="K82" s="37">
        <v>235.328</v>
      </c>
      <c r="L82" s="37">
        <v>226.53299999999999</v>
      </c>
      <c r="M82" s="37">
        <v>227.833</v>
      </c>
      <c r="N82" s="37">
        <v>229.78299999999999</v>
      </c>
      <c r="O82" s="37">
        <v>227.61</v>
      </c>
      <c r="P82" s="37">
        <v>220.767</v>
      </c>
      <c r="Q82" s="37">
        <v>202.45</v>
      </c>
      <c r="S82" s="4">
        <f t="shared" si="8"/>
        <v>235.80895662788765</v>
      </c>
      <c r="T82" s="4">
        <f t="shared" si="9"/>
        <v>245.84963071299416</v>
      </c>
      <c r="U82" s="4">
        <f t="shared" si="10"/>
        <v>239.90331857363893</v>
      </c>
      <c r="V82" s="4">
        <f t="shared" si="11"/>
        <v>244.58586066759588</v>
      </c>
      <c r="W82" s="4">
        <f t="shared" si="12"/>
        <v>244.95343790648064</v>
      </c>
      <c r="X82" s="4">
        <f t="shared" si="13"/>
        <v>245.44099516489703</v>
      </c>
      <c r="Y82" s="4">
        <f t="shared" si="14"/>
        <v>248.70740548584197</v>
      </c>
      <c r="Z82" s="4">
        <f t="shared" si="15"/>
        <v>244.98737938439007</v>
      </c>
      <c r="AA82" s="4">
        <f t="shared" si="16"/>
        <v>244.9797532843377</v>
      </c>
      <c r="AB82" s="4">
        <f t="shared" si="17"/>
        <v>233.03873170600252</v>
      </c>
      <c r="AC82" s="4">
        <f t="shared" si="18"/>
        <v>239.10919326142778</v>
      </c>
      <c r="AD82" s="4">
        <f t="shared" si="19"/>
        <v>235.49946738509939</v>
      </c>
      <c r="AE82" s="4">
        <f t="shared" si="20"/>
        <v>236.17407281073133</v>
      </c>
      <c r="AF82" s="4">
        <f t="shared" si="21"/>
        <v>226.16045744676055</v>
      </c>
      <c r="AG82" s="4">
        <f t="shared" si="22"/>
        <v>204.72322879822804</v>
      </c>
      <c r="AI82" s="4">
        <f t="shared" si="23"/>
        <v>-8.1899566278876534</v>
      </c>
      <c r="AJ82" s="4">
        <f t="shared" si="24"/>
        <v>-12.462630712994155</v>
      </c>
      <c r="AK82" s="4">
        <f t="shared" si="25"/>
        <v>-9.0013185736389403</v>
      </c>
      <c r="AL82" s="4">
        <f t="shared" si="26"/>
        <v>-10.843860667595891</v>
      </c>
      <c r="AM82" s="4">
        <f t="shared" si="27"/>
        <v>-9.2814379064806474</v>
      </c>
      <c r="AN82" s="4">
        <f t="shared" si="28"/>
        <v>-9.457995164897028</v>
      </c>
      <c r="AO82" s="4">
        <f t="shared" si="29"/>
        <v>-10.776405485841963</v>
      </c>
      <c r="AP82" s="4">
        <f t="shared" si="30"/>
        <v>-8.2633793843900776</v>
      </c>
      <c r="AQ82" s="4">
        <f t="shared" si="31"/>
        <v>-9.6517532843377012</v>
      </c>
      <c r="AR82" s="4">
        <f t="shared" si="32"/>
        <v>-6.5057317060025355</v>
      </c>
      <c r="AS82" s="4">
        <f t="shared" si="33"/>
        <v>-11.276193261427778</v>
      </c>
      <c r="AT82" s="4">
        <f t="shared" si="34"/>
        <v>-5.7164673850994063</v>
      </c>
      <c r="AU82" s="4">
        <f t="shared" si="35"/>
        <v>-8.564072810731318</v>
      </c>
      <c r="AV82" s="4">
        <f t="shared" si="224"/>
        <v>-5.3934574467605501</v>
      </c>
      <c r="AW82" s="4">
        <f t="shared" si="224"/>
        <v>-2.2732287982280468</v>
      </c>
      <c r="AY82" s="2">
        <f t="shared" si="96"/>
        <v>96.777800245417581</v>
      </c>
      <c r="AZ82" s="2">
        <f t="shared" si="147"/>
        <v>97.942040466584032</v>
      </c>
      <c r="BA82" s="2">
        <f t="shared" si="148"/>
        <v>97.472963985303394</v>
      </c>
      <c r="BB82" s="2">
        <f t="shared" si="149"/>
        <v>95.756729530056106</v>
      </c>
      <c r="BC82" s="2">
        <f t="shared" si="150"/>
        <v>97.690594590160899</v>
      </c>
      <c r="BD82" s="2">
        <f t="shared" si="151"/>
        <v>102.22380630086492</v>
      </c>
      <c r="BE82" s="2">
        <f t="shared" si="152"/>
        <v>103.68775988371792</v>
      </c>
      <c r="BF82" s="2">
        <f t="shared" si="153"/>
        <v>104.63243725183928</v>
      </c>
      <c r="BG82" s="2">
        <f t="shared" si="154"/>
        <v>106.44944667845407</v>
      </c>
      <c r="BH82" s="2">
        <f t="shared" si="155"/>
        <v>100.58440161774229</v>
      </c>
      <c r="BI82" s="2">
        <f t="shared" si="156"/>
        <v>99.085230870724928</v>
      </c>
      <c r="BJ82" s="2">
        <f t="shared" si="157"/>
        <v>99.478562268074043</v>
      </c>
      <c r="BK82" s="2">
        <f t="shared" si="158"/>
        <v>102.43430227582844</v>
      </c>
      <c r="BL82" s="2">
        <f t="shared" si="159"/>
        <v>105.10817045304466</v>
      </c>
      <c r="BM82" s="2">
        <f t="shared" si="160"/>
        <v>102.72476298035865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102.35197560975612</v>
      </c>
      <c r="DL82" s="2">
        <f t="shared" si="225"/>
        <v>100.81239634146344</v>
      </c>
      <c r="DM82" s="2">
        <f t="shared" si="225"/>
        <v>99.797052766531692</v>
      </c>
      <c r="DN82" s="2">
        <f t="shared" si="225"/>
        <v>98.503857219973014</v>
      </c>
      <c r="DO82" s="2">
        <f t="shared" si="225"/>
        <v>102.79196017069702</v>
      </c>
      <c r="DP82" s="2">
        <f t="shared" si="225"/>
        <v>107.13056614509247</v>
      </c>
      <c r="DQ82" s="2">
        <f t="shared" si="225"/>
        <v>106.17370791844475</v>
      </c>
      <c r="DR82" s="2">
        <f t="shared" si="225"/>
        <v>108.78332012012014</v>
      </c>
      <c r="DS82" s="2">
        <f t="shared" si="225"/>
        <v>110.78070252100841</v>
      </c>
      <c r="DT82" s="2">
        <f t="shared" si="225"/>
        <v>104.07811261261261</v>
      </c>
      <c r="DU82" s="2">
        <f t="shared" si="225"/>
        <v>102.37723641456581</v>
      </c>
      <c r="DV82" s="2">
        <f t="shared" si="225"/>
        <v>102.32560644855381</v>
      </c>
      <c r="DW82" s="2">
        <f t="shared" si="225"/>
        <v>104.72948288288288</v>
      </c>
      <c r="DX82" s="2">
        <f t="shared" si="225"/>
        <v>109.73392605042015</v>
      </c>
      <c r="DY82" s="2">
        <f t="shared" si="225"/>
        <v>106.39700746434937</v>
      </c>
      <c r="EA82" s="2">
        <f t="shared" si="71"/>
        <v>95.280264669345968</v>
      </c>
      <c r="EB82" s="2">
        <f t="shared" si="72"/>
        <v>97.176759240759253</v>
      </c>
      <c r="EC82" s="2">
        <f t="shared" si="73"/>
        <v>96.802042486621573</v>
      </c>
      <c r="ED82" s="2">
        <f t="shared" si="74"/>
        <v>95.025209867122001</v>
      </c>
      <c r="EE82" s="2">
        <f t="shared" si="75"/>
        <v>96.194278179631311</v>
      </c>
      <c r="EF82" s="2">
        <f t="shared" si="76"/>
        <v>100.77622029861686</v>
      </c>
      <c r="EG82" s="2">
        <f t="shared" si="77"/>
        <v>102.93800858339785</v>
      </c>
      <c r="EH82" s="2">
        <f t="shared" si="78"/>
        <v>103.29621862572363</v>
      </c>
      <c r="EI82" s="2">
        <f t="shared" si="79"/>
        <v>105.08291803565187</v>
      </c>
      <c r="EJ82" s="2">
        <f t="shared" si="80"/>
        <v>99.480939054726392</v>
      </c>
      <c r="EK82" s="2">
        <f t="shared" si="81"/>
        <v>98.068815379776694</v>
      </c>
      <c r="EL82" s="2">
        <f t="shared" si="82"/>
        <v>98.587325650319016</v>
      </c>
      <c r="EM82" s="2">
        <f t="shared" si="83"/>
        <v>101.72604066982356</v>
      </c>
      <c r="EN82" s="2">
        <f t="shared" si="84"/>
        <v>103.61752128726313</v>
      </c>
      <c r="EO82" s="2">
        <f t="shared" si="85"/>
        <v>101.48413802950978</v>
      </c>
      <c r="EQ82" s="2">
        <f t="shared" si="86"/>
        <v>94.275957357217465</v>
      </c>
      <c r="ER82" s="2">
        <f t="shared" si="226"/>
        <v>96.102586922641976</v>
      </c>
      <c r="ES82" s="2">
        <f t="shared" si="226"/>
        <v>94.156844602114532</v>
      </c>
      <c r="ET82" s="2">
        <f t="shared" si="226"/>
        <v>94.014971553127538</v>
      </c>
      <c r="EU82" s="2">
        <f t="shared" si="226"/>
        <v>95.0672007818563</v>
      </c>
      <c r="EV82" s="2">
        <f t="shared" si="226"/>
        <v>99.299693447699056</v>
      </c>
      <c r="EW82" s="2">
        <f t="shared" si="226"/>
        <v>102.34027853738208</v>
      </c>
      <c r="EX82" s="2">
        <f t="shared" si="226"/>
        <v>103.12660943637093</v>
      </c>
      <c r="EY82" s="2">
        <f t="shared" si="226"/>
        <v>104.38468577942272</v>
      </c>
      <c r="EZ82" s="2">
        <f t="shared" si="226"/>
        <v>99.113311523338837</v>
      </c>
      <c r="FA82" s="2">
        <f t="shared" si="226"/>
        <v>99.477030300794297</v>
      </c>
      <c r="FB82" s="2">
        <f t="shared" si="226"/>
        <v>100.04063116113208</v>
      </c>
      <c r="FC82" s="2">
        <f t="shared" si="226"/>
        <v>101.97575548952383</v>
      </c>
      <c r="FD82" s="2">
        <f t="shared" si="226"/>
        <v>102.42211996878463</v>
      </c>
      <c r="FE82" s="2">
        <f t="shared" si="226"/>
        <v>100.73318764572973</v>
      </c>
      <c r="FG82" s="2">
        <f t="shared" si="88"/>
        <v>0.78819160510676423</v>
      </c>
      <c r="FH82" s="2">
        <f t="shared" si="227"/>
        <v>0.78939201435506412</v>
      </c>
      <c r="FI82" s="2">
        <f t="shared" si="227"/>
        <v>0.77568012251085738</v>
      </c>
      <c r="FJ82" s="2">
        <f t="shared" si="227"/>
        <v>0.78959968072972642</v>
      </c>
      <c r="FK82" s="2">
        <f t="shared" si="227"/>
        <v>0.77314023981064572</v>
      </c>
      <c r="FL82" s="2">
        <f t="shared" si="227"/>
        <v>0.77209798341348912</v>
      </c>
      <c r="FM82" s="2">
        <f t="shared" si="227"/>
        <v>0.76821442151506236</v>
      </c>
      <c r="FN82" s="2">
        <f t="shared" si="227"/>
        <v>0.75646752397238615</v>
      </c>
      <c r="FO82" s="2">
        <f t="shared" si="227"/>
        <v>0.76010639235180955</v>
      </c>
      <c r="FP82" s="2">
        <f t="shared" si="227"/>
        <v>0.75993420736374828</v>
      </c>
      <c r="FQ82" s="2">
        <f t="shared" si="227"/>
        <v>0.76422850566990741</v>
      </c>
      <c r="FR82" s="2">
        <f t="shared" si="227"/>
        <v>0.76173611684717102</v>
      </c>
      <c r="FS82" s="2">
        <f t="shared" si="227"/>
        <v>0.76421160903009999</v>
      </c>
      <c r="FT82" s="2">
        <f t="shared" si="227"/>
        <v>0.75622889060662124</v>
      </c>
      <c r="FU82" s="2">
        <f t="shared" si="227"/>
        <v>0.74743292428528829</v>
      </c>
      <c r="FW82" s="2">
        <f t="shared" si="112"/>
        <v>3.1082853010260144E-4</v>
      </c>
      <c r="FX82" s="2">
        <f t="shared" si="164"/>
        <v>3.8446391102757904E-4</v>
      </c>
      <c r="FY82" s="2">
        <f t="shared" si="165"/>
        <v>3.4736168198026466E-4</v>
      </c>
      <c r="FZ82" s="2">
        <f t="shared" si="166"/>
        <v>3.8490990596722839E-4</v>
      </c>
      <c r="GA82" s="2">
        <f t="shared" si="167"/>
        <v>3.8341978115950738E-4</v>
      </c>
      <c r="GB82" s="2">
        <f t="shared" si="168"/>
        <v>3.9432418819904553E-4</v>
      </c>
      <c r="GC82" s="2">
        <f t="shared" si="169"/>
        <v>3.967373878830959E-4</v>
      </c>
      <c r="GD82" s="2">
        <f t="shared" si="170"/>
        <v>4.05561926250632E-4</v>
      </c>
      <c r="GE82" s="2">
        <f t="shared" si="171"/>
        <v>4.7753879729602896E-4</v>
      </c>
      <c r="GF82" s="2">
        <f t="shared" si="172"/>
        <v>4.394421817676224E-4</v>
      </c>
      <c r="GG82" s="2">
        <f t="shared" si="173"/>
        <v>4.3503684249566039E-4</v>
      </c>
      <c r="GH82" s="2">
        <f t="shared" si="174"/>
        <v>3.7109778221094215E-4</v>
      </c>
      <c r="GI82" s="2">
        <f t="shared" si="175"/>
        <v>3.3958423712436049E-4</v>
      </c>
      <c r="GJ82" s="2">
        <f t="shared" si="176"/>
        <v>2.9580763105985957E-4</v>
      </c>
      <c r="GK82" s="2">
        <f t="shared" si="177"/>
        <v>2.7180980415417925E-4</v>
      </c>
      <c r="GM82" s="86">
        <f t="shared" si="113"/>
        <v>0.51628159401905327</v>
      </c>
      <c r="GN82" s="86">
        <f t="shared" si="178"/>
        <v>0.52507271805915412</v>
      </c>
      <c r="GO82" s="86">
        <f t="shared" si="179"/>
        <v>0.50658661189200216</v>
      </c>
      <c r="GP82" s="86">
        <f t="shared" si="180"/>
        <v>0.57080362463482803</v>
      </c>
      <c r="GQ82" s="86">
        <f t="shared" si="181"/>
        <v>0.54033979259320286</v>
      </c>
      <c r="GR82" s="86">
        <f t="shared" si="182"/>
        <v>0.52707396321616684</v>
      </c>
      <c r="GS82" s="86">
        <f t="shared" si="183"/>
        <v>0.51346823538258124</v>
      </c>
      <c r="GT82" s="86">
        <f t="shared" si="184"/>
        <v>0.47692467252985049</v>
      </c>
      <c r="GU82" s="86">
        <f t="shared" si="185"/>
        <v>0.52726967934434066</v>
      </c>
      <c r="GV82" s="86">
        <f t="shared" si="186"/>
        <v>0.47676363457403043</v>
      </c>
      <c r="GW82" s="86">
        <f t="shared" si="187"/>
        <v>0.55346827807169663</v>
      </c>
      <c r="GX82" s="86">
        <f t="shared" si="188"/>
        <v>0.49346392623759305</v>
      </c>
      <c r="GY82" s="86">
        <f t="shared" si="189"/>
        <v>0.51803575952157099</v>
      </c>
      <c r="GZ82" s="86">
        <f t="shared" si="190"/>
        <v>0.54296384920193153</v>
      </c>
      <c r="HA82" s="86">
        <f t="shared" si="191"/>
        <v>0.54421540430690607</v>
      </c>
      <c r="HC82" s="86">
        <f t="shared" si="145"/>
        <v>1.3192004981732477E-4</v>
      </c>
      <c r="HD82" s="86">
        <f t="shared" si="192"/>
        <v>1.7833496485146025E-4</v>
      </c>
      <c r="HE82" s="86">
        <f t="shared" si="193"/>
        <v>4.5505517988757497E-5</v>
      </c>
      <c r="HF82" s="86">
        <f t="shared" si="194"/>
        <v>7.2092298923050267E-5</v>
      </c>
      <c r="HG82" s="86">
        <f t="shared" si="195"/>
        <v>4.247654745588325E-5</v>
      </c>
      <c r="HH82" s="86">
        <f t="shared" si="196"/>
        <v>4.9018725836809111E-5</v>
      </c>
      <c r="HI82" s="86">
        <f t="shared" si="197"/>
        <v>8.6457861194305913E-6</v>
      </c>
      <c r="HJ82" s="86">
        <f t="shared" si="198"/>
        <v>3.9877357286895224E-5</v>
      </c>
      <c r="HK82" s="86">
        <f t="shared" si="199"/>
        <v>2.1580885203369278E-5</v>
      </c>
      <c r="HL82" s="86">
        <f t="shared" si="200"/>
        <v>2.7397209545486691E-5</v>
      </c>
      <c r="HM82" s="86">
        <f t="shared" si="201"/>
        <v>3.7632365242215326E-5</v>
      </c>
      <c r="HN82" s="86">
        <f t="shared" si="202"/>
        <v>1.8511972945446187E-5</v>
      </c>
      <c r="HO82" s="86">
        <f t="shared" si="203"/>
        <v>2.0202553176008768E-5</v>
      </c>
      <c r="HP82" s="86">
        <f t="shared" si="204"/>
        <v>6.8896676450454871E-6</v>
      </c>
      <c r="HQ82" s="86">
        <f t="shared" si="205"/>
        <v>3.6952532851682845E-6</v>
      </c>
      <c r="HS82" s="86">
        <f t="shared" si="114"/>
        <v>9.1546941572540388E-35</v>
      </c>
      <c r="HT82" s="86">
        <f t="shared" si="206"/>
        <v>5.4775072471123465E-33</v>
      </c>
      <c r="HU82" s="86">
        <f t="shared" si="207"/>
        <v>1.0759447461055673E-40</v>
      </c>
      <c r="HV82" s="86">
        <f t="shared" si="208"/>
        <v>1.7588523323376079E-39</v>
      </c>
      <c r="HW82" s="86">
        <f t="shared" si="209"/>
        <v>3.7367011481444824E-41</v>
      </c>
      <c r="HX82" s="86">
        <f t="shared" si="210"/>
        <v>6.7616770642201717E-40</v>
      </c>
      <c r="HY82" s="86">
        <f t="shared" si="211"/>
        <v>2.1413566883877187E-49</v>
      </c>
      <c r="HZ82" s="86">
        <f t="shared" si="212"/>
        <v>6.8034225990334224E-41</v>
      </c>
      <c r="IA82" s="86">
        <f t="shared" si="213"/>
        <v>1.5316609403914316E-45</v>
      </c>
      <c r="IB82" s="86">
        <f t="shared" si="214"/>
        <v>1.8353075166817831E-43</v>
      </c>
      <c r="IC82" s="86">
        <f t="shared" si="215"/>
        <v>4.722340147912104E-44</v>
      </c>
      <c r="ID82" s="86">
        <f t="shared" si="216"/>
        <v>1.7166541678342521E-44</v>
      </c>
      <c r="IE82" s="86">
        <f t="shared" si="217"/>
        <v>1.4512261198712434E-44</v>
      </c>
      <c r="IF82" s="86">
        <f t="shared" si="218"/>
        <v>4.5943541839796507E-29</v>
      </c>
      <c r="IG82" s="86">
        <f t="shared" si="219"/>
        <v>4.9384409909464006E-21</v>
      </c>
      <c r="II82" s="86">
        <f t="shared" si="115"/>
        <v>4.188170619116888E-127</v>
      </c>
      <c r="IJ82" s="86">
        <f t="shared" si="116"/>
        <v>7.9637529332259693E-120</v>
      </c>
      <c r="IK82" s="86">
        <f t="shared" si="117"/>
        <v>2.2746264626101113E-150</v>
      </c>
      <c r="IL82" s="86">
        <f t="shared" si="118"/>
        <v>1.0525439255415697E-150</v>
      </c>
      <c r="IM82" s="86">
        <f t="shared" si="119"/>
        <v>2.9072926589669249E-154</v>
      </c>
      <c r="IN82" s="86">
        <f t="shared" si="120"/>
        <v>6.7763803734008153E-146</v>
      </c>
      <c r="IO82" s="86">
        <f t="shared" si="121"/>
        <v>3.2152846634542587E-177</v>
      </c>
      <c r="IP82" s="86">
        <f t="shared" si="122"/>
        <v>9.671542364135714E-148</v>
      </c>
      <c r="IQ82" s="86">
        <f t="shared" si="123"/>
        <v>2.9517156595409887E-167</v>
      </c>
      <c r="IR82" s="86">
        <f t="shared" si="124"/>
        <v>1.9463458245622917E-156</v>
      </c>
      <c r="IS82" s="86">
        <f t="shared" si="125"/>
        <v>1.3338135088490414E-162</v>
      </c>
      <c r="IT82" s="86">
        <f t="shared" si="126"/>
        <v>1.4377670212637375E-163</v>
      </c>
      <c r="IU82" s="86">
        <f t="shared" si="127"/>
        <v>7.5507947202297478E-166</v>
      </c>
      <c r="IV82" s="86">
        <f t="shared" si="128"/>
        <v>3.5211223810151986E-124</v>
      </c>
      <c r="IW82" s="86">
        <f t="shared" si="129"/>
        <v>1.0622813039208139E-108</v>
      </c>
      <c r="IY82" s="86">
        <f t="shared" si="130"/>
        <v>0.51641351406887059</v>
      </c>
      <c r="IZ82" s="86">
        <f t="shared" si="131"/>
        <v>0.52525105302400554</v>
      </c>
      <c r="JA82" s="86">
        <f t="shared" si="132"/>
        <v>0.50663211740999092</v>
      </c>
      <c r="JB82" s="86">
        <f t="shared" si="133"/>
        <v>0.57087571693375105</v>
      </c>
      <c r="JC82" s="86">
        <f t="shared" si="134"/>
        <v>0.54038226914065879</v>
      </c>
      <c r="JD82" s="86">
        <f t="shared" si="135"/>
        <v>0.52712298194200369</v>
      </c>
      <c r="JE82" s="86">
        <f t="shared" si="136"/>
        <v>0.51347688116870072</v>
      </c>
      <c r="JF82" s="86">
        <f t="shared" si="137"/>
        <v>0.47696454988713738</v>
      </c>
      <c r="JG82" s="86">
        <f t="shared" si="138"/>
        <v>0.52729126022954398</v>
      </c>
      <c r="JH82" s="86">
        <f t="shared" si="139"/>
        <v>0.4767910317835759</v>
      </c>
      <c r="JI82" s="86">
        <f t="shared" si="140"/>
        <v>0.55350591043693886</v>
      </c>
      <c r="JJ82" s="86">
        <f t="shared" si="141"/>
        <v>0.4934824382105385</v>
      </c>
      <c r="JK82" s="86">
        <f t="shared" si="142"/>
        <v>0.51805596207474702</v>
      </c>
      <c r="JL82" s="86">
        <f t="shared" si="143"/>
        <v>0.54297073886957659</v>
      </c>
      <c r="JM82" s="86">
        <f t="shared" si="144"/>
        <v>0.54421909956019121</v>
      </c>
    </row>
    <row r="83" spans="2:273" x14ac:dyDescent="0.25">
      <c r="B83" s="2">
        <v>56</v>
      </c>
      <c r="C83" s="37">
        <v>227.429</v>
      </c>
      <c r="D83" s="37">
        <v>234.09700000000001</v>
      </c>
      <c r="E83" s="37">
        <v>233.50800000000001</v>
      </c>
      <c r="F83" s="37">
        <v>230.387</v>
      </c>
      <c r="G83" s="37">
        <v>235.91800000000001</v>
      </c>
      <c r="H83" s="37">
        <v>236.52500000000001</v>
      </c>
      <c r="I83" s="37">
        <v>238.94800000000001</v>
      </c>
      <c r="J83" s="37">
        <v>236.60300000000001</v>
      </c>
      <c r="K83" s="37">
        <v>233.5</v>
      </c>
      <c r="L83" s="37">
        <v>225.75</v>
      </c>
      <c r="M83" s="37">
        <v>226.13300000000001</v>
      </c>
      <c r="N83" s="37">
        <v>230.31700000000001</v>
      </c>
      <c r="O83" s="37">
        <v>227.203</v>
      </c>
      <c r="P83" s="37">
        <v>219.733</v>
      </c>
      <c r="Q83" s="37">
        <v>200.06700000000001</v>
      </c>
      <c r="S83" s="4">
        <f t="shared" si="8"/>
        <v>237.60657825202534</v>
      </c>
      <c r="T83" s="4">
        <f t="shared" si="9"/>
        <v>247.23112391769561</v>
      </c>
      <c r="U83" s="4">
        <f t="shared" si="10"/>
        <v>243.56263156524082</v>
      </c>
      <c r="V83" s="4">
        <f t="shared" si="11"/>
        <v>241.20041819022998</v>
      </c>
      <c r="W83" s="4">
        <f t="shared" si="12"/>
        <v>248.29660016231918</v>
      </c>
      <c r="X83" s="4">
        <f t="shared" si="13"/>
        <v>248.8841384317507</v>
      </c>
      <c r="Y83" s="4">
        <f t="shared" si="14"/>
        <v>250.43114807194232</v>
      </c>
      <c r="Z83" s="4">
        <f t="shared" si="15"/>
        <v>246.7690800068481</v>
      </c>
      <c r="AA83" s="4">
        <f t="shared" si="16"/>
        <v>243.56580224821587</v>
      </c>
      <c r="AB83" s="4">
        <f t="shared" si="17"/>
        <v>235.95314598326888</v>
      </c>
      <c r="AC83" s="4">
        <f t="shared" si="18"/>
        <v>236.26796218668207</v>
      </c>
      <c r="AD83" s="4">
        <f t="shared" si="19"/>
        <v>241.39039580964837</v>
      </c>
      <c r="AE83" s="4">
        <f t="shared" si="20"/>
        <v>237.20412324518384</v>
      </c>
      <c r="AF83" s="4">
        <f t="shared" si="21"/>
        <v>225.82717129291274</v>
      </c>
      <c r="AG83" s="4">
        <f t="shared" si="22"/>
        <v>204.06927293786794</v>
      </c>
      <c r="AI83" s="4">
        <f t="shared" si="23"/>
        <v>-10.177578252025341</v>
      </c>
      <c r="AJ83" s="4">
        <f t="shared" si="24"/>
        <v>-13.134123917695604</v>
      </c>
      <c r="AK83" s="4">
        <f t="shared" si="25"/>
        <v>-10.054631565240811</v>
      </c>
      <c r="AL83" s="4">
        <f t="shared" si="26"/>
        <v>-10.813418190229982</v>
      </c>
      <c r="AM83" s="4">
        <f t="shared" si="27"/>
        <v>-12.378600162319174</v>
      </c>
      <c r="AN83" s="4">
        <f t="shared" si="28"/>
        <v>-12.359138431750694</v>
      </c>
      <c r="AO83" s="4">
        <f t="shared" si="29"/>
        <v>-11.48314807194231</v>
      </c>
      <c r="AP83" s="4">
        <f t="shared" si="30"/>
        <v>-10.166080006848091</v>
      </c>
      <c r="AQ83" s="4">
        <f t="shared" si="31"/>
        <v>-10.065802248215874</v>
      </c>
      <c r="AR83" s="4">
        <f t="shared" si="32"/>
        <v>-10.203145983268882</v>
      </c>
      <c r="AS83" s="4">
        <f t="shared" si="33"/>
        <v>-10.13496218668206</v>
      </c>
      <c r="AT83" s="4">
        <f t="shared" si="34"/>
        <v>-11.07339580964836</v>
      </c>
      <c r="AU83" s="4">
        <f t="shared" si="35"/>
        <v>-10.001123245183834</v>
      </c>
      <c r="AV83" s="4">
        <f t="shared" si="224"/>
        <v>-6.0941712929127334</v>
      </c>
      <c r="AW83" s="4">
        <f t="shared" si="224"/>
        <v>-4.0022729378679287</v>
      </c>
      <c r="AY83" s="2">
        <f t="shared" si="96"/>
        <v>96.585161837420372</v>
      </c>
      <c r="AZ83" s="2">
        <f t="shared" si="147"/>
        <v>97.778989470782619</v>
      </c>
      <c r="BA83" s="2">
        <f t="shared" si="148"/>
        <v>97.297108392513991</v>
      </c>
      <c r="BB83" s="2">
        <f t="shared" si="149"/>
        <v>95.601510496077069</v>
      </c>
      <c r="BC83" s="2">
        <f t="shared" si="150"/>
        <v>97.486000706164702</v>
      </c>
      <c r="BD83" s="2">
        <f t="shared" si="151"/>
        <v>101.99351666684161</v>
      </c>
      <c r="BE83" s="2">
        <f t="shared" si="152"/>
        <v>103.49559443538236</v>
      </c>
      <c r="BF83" s="2">
        <f t="shared" si="153"/>
        <v>104.43913028732179</v>
      </c>
      <c r="BG83" s="2">
        <f t="shared" si="154"/>
        <v>106.24565403271409</v>
      </c>
      <c r="BH83" s="2">
        <f t="shared" si="155"/>
        <v>100.40814847347841</v>
      </c>
      <c r="BI83" s="2">
        <f t="shared" si="156"/>
        <v>98.923158566357628</v>
      </c>
      <c r="BJ83" s="2">
        <f t="shared" si="157"/>
        <v>99.318727723803178</v>
      </c>
      <c r="BK83" s="2">
        <f t="shared" si="158"/>
        <v>102.27757010411304</v>
      </c>
      <c r="BL83" s="2">
        <f t="shared" si="159"/>
        <v>104.91214835227424</v>
      </c>
      <c r="BM83" s="2">
        <f t="shared" si="160"/>
        <v>102.58617693843392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102.45330034843208</v>
      </c>
      <c r="DL83" s="2">
        <f t="shared" si="225"/>
        <v>100.92328780487807</v>
      </c>
      <c r="DM83" s="2">
        <f t="shared" si="225"/>
        <v>99.895797908232097</v>
      </c>
      <c r="DN83" s="2">
        <f t="shared" si="225"/>
        <v>98.591076248313101</v>
      </c>
      <c r="DO83" s="2">
        <f t="shared" si="225"/>
        <v>102.85133384396543</v>
      </c>
      <c r="DP83" s="2">
        <f t="shared" si="225"/>
        <v>107.13789287668236</v>
      </c>
      <c r="DQ83" s="2">
        <f t="shared" si="225"/>
        <v>106.1523001422475</v>
      </c>
      <c r="DR83" s="2">
        <f t="shared" si="225"/>
        <v>108.89952642642643</v>
      </c>
      <c r="DS83" s="2">
        <f t="shared" si="225"/>
        <v>110.94974453781512</v>
      </c>
      <c r="DT83" s="2">
        <f t="shared" si="225"/>
        <v>104.1291981981982</v>
      </c>
      <c r="DU83" s="2">
        <f t="shared" si="225"/>
        <v>102.44462745098038</v>
      </c>
      <c r="DV83" s="2">
        <f t="shared" si="225"/>
        <v>102.35771408250356</v>
      </c>
      <c r="DW83" s="2">
        <f t="shared" si="225"/>
        <v>104.79420720720721</v>
      </c>
      <c r="DX83" s="2">
        <f t="shared" si="225"/>
        <v>109.90716358543416</v>
      </c>
      <c r="DY83" s="2">
        <f t="shared" si="225"/>
        <v>106.52126581996434</v>
      </c>
      <c r="EA83" s="2">
        <f t="shared" si="71"/>
        <v>95.147404201680644</v>
      </c>
      <c r="EB83" s="2">
        <f t="shared" si="72"/>
        <v>97.01446199255291</v>
      </c>
      <c r="EC83" s="2">
        <f t="shared" si="73"/>
        <v>96.612962244713003</v>
      </c>
      <c r="ED83" s="2">
        <f t="shared" si="74"/>
        <v>94.875509109726906</v>
      </c>
      <c r="EE83" s="2">
        <f t="shared" si="75"/>
        <v>96.050781838076219</v>
      </c>
      <c r="EF83" s="2">
        <f t="shared" si="76"/>
        <v>100.60944032243293</v>
      </c>
      <c r="EG83" s="2">
        <f t="shared" si="77"/>
        <v>102.76486834843587</v>
      </c>
      <c r="EH83" s="2">
        <f t="shared" si="78"/>
        <v>103.12962161255138</v>
      </c>
      <c r="EI83" s="2">
        <f t="shared" si="79"/>
        <v>104.89211033438193</v>
      </c>
      <c r="EJ83" s="2">
        <f t="shared" si="80"/>
        <v>99.336310471452279</v>
      </c>
      <c r="EK83" s="2">
        <f t="shared" si="81"/>
        <v>97.931503695549608</v>
      </c>
      <c r="EL83" s="2">
        <f t="shared" si="82"/>
        <v>98.45105746215124</v>
      </c>
      <c r="EM83" s="2">
        <f t="shared" si="83"/>
        <v>101.5692968136165</v>
      </c>
      <c r="EN83" s="2">
        <f t="shared" si="84"/>
        <v>103.44416712799513</v>
      </c>
      <c r="EO83" s="2">
        <f t="shared" si="85"/>
        <v>101.3737473964779</v>
      </c>
      <c r="EQ83" s="2">
        <f t="shared" si="86"/>
        <v>94.163938626803301</v>
      </c>
      <c r="ER83" s="2">
        <f t="shared" si="226"/>
        <v>95.963608557334709</v>
      </c>
      <c r="ES83" s="2">
        <f t="shared" si="226"/>
        <v>94.023005361416139</v>
      </c>
      <c r="ET83" s="2">
        <f t="shared" si="226"/>
        <v>93.887011666788894</v>
      </c>
      <c r="EU83" s="2">
        <f t="shared" si="226"/>
        <v>94.948264338973047</v>
      </c>
      <c r="EV83" s="2">
        <f t="shared" si="226"/>
        <v>99.166235019968795</v>
      </c>
      <c r="EW83" s="2">
        <f t="shared" si="226"/>
        <v>102.17994320771996</v>
      </c>
      <c r="EX83" s="2">
        <f t="shared" si="226"/>
        <v>102.9637236804496</v>
      </c>
      <c r="EY83" s="2">
        <f t="shared" si="226"/>
        <v>104.20941091062231</v>
      </c>
      <c r="EZ83" s="2">
        <f t="shared" si="226"/>
        <v>98.975956298268713</v>
      </c>
      <c r="FA83" s="2">
        <f t="shared" si="226"/>
        <v>99.308089476559616</v>
      </c>
      <c r="FB83" s="2">
        <f t="shared" si="226"/>
        <v>99.872744547930353</v>
      </c>
      <c r="FC83" s="2">
        <f t="shared" si="226"/>
        <v>101.81361645333335</v>
      </c>
      <c r="FD83" s="2">
        <f t="shared" si="226"/>
        <v>102.27385302128292</v>
      </c>
      <c r="FE83" s="2">
        <f t="shared" si="226"/>
        <v>100.63935474262814</v>
      </c>
      <c r="FG83" s="2">
        <f t="shared" si="88"/>
        <v>0.80315997130267247</v>
      </c>
      <c r="FH83" s="2">
        <f t="shared" si="227"/>
        <v>0.8042966117170115</v>
      </c>
      <c r="FI83" s="2">
        <f t="shared" si="227"/>
        <v>0.79129854993441229</v>
      </c>
      <c r="FJ83" s="2">
        <f t="shared" si="227"/>
        <v>0.80449322149683855</v>
      </c>
      <c r="FK83" s="2">
        <f t="shared" si="227"/>
        <v>0.78888737845719048</v>
      </c>
      <c r="FL83" s="2">
        <f t="shared" si="227"/>
        <v>0.78789762125507468</v>
      </c>
      <c r="FM83" s="2">
        <f t="shared" si="227"/>
        <v>0.78420804542639544</v>
      </c>
      <c r="FN83" s="2">
        <f t="shared" si="227"/>
        <v>0.77303222717737918</v>
      </c>
      <c r="FO83" s="2">
        <f t="shared" si="227"/>
        <v>0.7764967138587453</v>
      </c>
      <c r="FP83" s="2">
        <f t="shared" si="227"/>
        <v>0.77633283139626408</v>
      </c>
      <c r="FQ83" s="2">
        <f t="shared" si="227"/>
        <v>0.78041855063759935</v>
      </c>
      <c r="FR83" s="2">
        <f t="shared" si="227"/>
        <v>0.77804760406148532</v>
      </c>
      <c r="FS83" s="2">
        <f t="shared" si="227"/>
        <v>0.78040248086585673</v>
      </c>
      <c r="FT83" s="2">
        <f t="shared" si="227"/>
        <v>0.77280495037584984</v>
      </c>
      <c r="FU83" s="2">
        <f t="shared" si="227"/>
        <v>0.76442077325765112</v>
      </c>
      <c r="FW83" s="2">
        <f t="shared" si="112"/>
        <v>3.4080648583189498E-4</v>
      </c>
      <c r="FX83" s="2">
        <f t="shared" si="164"/>
        <v>4.215406596973924E-4</v>
      </c>
      <c r="FY83" s="2">
        <f t="shared" si="165"/>
        <v>3.8086174671258881E-4</v>
      </c>
      <c r="FZ83" s="2">
        <f t="shared" si="166"/>
        <v>4.2202964712717442E-4</v>
      </c>
      <c r="GA83" s="2">
        <f t="shared" si="167"/>
        <v>4.2039587887466147E-4</v>
      </c>
      <c r="GB83" s="2">
        <f t="shared" si="168"/>
        <v>4.3235142633004883E-4</v>
      </c>
      <c r="GC83" s="2">
        <f t="shared" si="169"/>
        <v>4.3499724523328481E-4</v>
      </c>
      <c r="GD83" s="2">
        <f t="shared" si="170"/>
        <v>4.4467241022957683E-4</v>
      </c>
      <c r="GE83" s="2">
        <f t="shared" si="171"/>
        <v>5.2358675631569522E-4</v>
      </c>
      <c r="GF83" s="2">
        <f t="shared" si="172"/>
        <v>4.8181834331951064E-4</v>
      </c>
      <c r="GG83" s="2">
        <f t="shared" si="173"/>
        <v>4.7698839236385502E-4</v>
      </c>
      <c r="GH83" s="2">
        <f t="shared" si="174"/>
        <v>4.0688605915303655E-4</v>
      </c>
      <c r="GI83" s="2">
        <f t="shared" si="175"/>
        <v>3.7233451316073481E-4</v>
      </c>
      <c r="GJ83" s="2">
        <f t="shared" si="176"/>
        <v>3.2433736145027559E-4</v>
      </c>
      <c r="GK83" s="2">
        <f t="shared" si="177"/>
        <v>2.980257084103962E-4</v>
      </c>
      <c r="GM83" s="86">
        <f t="shared" si="113"/>
        <v>0.56939644959522762</v>
      </c>
      <c r="GN83" s="86">
        <f t="shared" si="178"/>
        <v>0.57720635845430202</v>
      </c>
      <c r="GO83" s="86">
        <f t="shared" si="179"/>
        <v>0.56735963507942566</v>
      </c>
      <c r="GP83" s="86">
        <f t="shared" si="180"/>
        <v>0.61188201971229483</v>
      </c>
      <c r="GQ83" s="86">
        <f t="shared" si="181"/>
        <v>0.6062896276132631</v>
      </c>
      <c r="GR83" s="86">
        <f t="shared" si="182"/>
        <v>0.59170030382040795</v>
      </c>
      <c r="GS83" s="86">
        <f t="shared" si="183"/>
        <v>0.5704706826258038</v>
      </c>
      <c r="GT83" s="86">
        <f t="shared" si="184"/>
        <v>0.5314540297364666</v>
      </c>
      <c r="GU83" s="86">
        <f t="shared" si="185"/>
        <v>0.57743672170833071</v>
      </c>
      <c r="GV83" s="86">
        <f t="shared" si="186"/>
        <v>0.53454470277727217</v>
      </c>
      <c r="GW83" s="86">
        <f t="shared" si="187"/>
        <v>0.60052627561316974</v>
      </c>
      <c r="GX83" s="86">
        <f t="shared" si="188"/>
        <v>0.56389950250091647</v>
      </c>
      <c r="GY83" s="86">
        <f t="shared" si="189"/>
        <v>0.57459154922959899</v>
      </c>
      <c r="GZ83" s="86">
        <f t="shared" si="190"/>
        <v>0.60049233376430655</v>
      </c>
      <c r="HA83" s="86">
        <f t="shared" si="191"/>
        <v>0.60248108380188348</v>
      </c>
      <c r="HC83" s="86">
        <f t="shared" si="145"/>
        <v>2.3488732495533123E-4</v>
      </c>
      <c r="HD83" s="86">
        <f t="shared" si="192"/>
        <v>3.1371123673223954E-4</v>
      </c>
      <c r="HE83" s="86">
        <f t="shared" si="193"/>
        <v>8.9337385203806856E-5</v>
      </c>
      <c r="HF83" s="86">
        <f t="shared" si="194"/>
        <v>1.4050326699137491E-4</v>
      </c>
      <c r="HG83" s="86">
        <f t="shared" si="195"/>
        <v>8.5037664740531126E-5</v>
      </c>
      <c r="HH83" s="86">
        <f t="shared" si="196"/>
        <v>9.6028124217015915E-5</v>
      </c>
      <c r="HI83" s="86">
        <f t="shared" si="197"/>
        <v>1.9371950454493299E-5</v>
      </c>
      <c r="HJ83" s="86">
        <f t="shared" si="198"/>
        <v>7.9220630446845327E-5</v>
      </c>
      <c r="HK83" s="86">
        <f t="shared" si="199"/>
        <v>4.6554427045255713E-5</v>
      </c>
      <c r="HL83" s="86">
        <f t="shared" si="200"/>
        <v>5.6692546401226089E-5</v>
      </c>
      <c r="HM83" s="86">
        <f t="shared" si="201"/>
        <v>7.7974429995922856E-5</v>
      </c>
      <c r="HN83" s="86">
        <f t="shared" si="202"/>
        <v>3.8878109684066974E-5</v>
      </c>
      <c r="HO83" s="86">
        <f t="shared" si="203"/>
        <v>4.2168464429224333E-5</v>
      </c>
      <c r="HP83" s="86">
        <f t="shared" si="204"/>
        <v>1.5877342493906703E-5</v>
      </c>
      <c r="HQ83" s="86">
        <f t="shared" si="205"/>
        <v>8.8993929414805188E-6</v>
      </c>
      <c r="HS83" s="86">
        <f t="shared" si="114"/>
        <v>1.1160688587791892E-33</v>
      </c>
      <c r="HT83" s="86">
        <f t="shared" si="206"/>
        <v>6.1910260965034665E-32</v>
      </c>
      <c r="HU83" s="86">
        <f t="shared" si="207"/>
        <v>2.151399165485338E-39</v>
      </c>
      <c r="HV83" s="86">
        <f t="shared" si="208"/>
        <v>3.4980612692558835E-38</v>
      </c>
      <c r="HW83" s="86">
        <f t="shared" si="209"/>
        <v>8.2123731291070365E-40</v>
      </c>
      <c r="HX83" s="86">
        <f t="shared" si="210"/>
        <v>1.3139367585356348E-38</v>
      </c>
      <c r="HY83" s="86">
        <f t="shared" si="211"/>
        <v>8.3066767056449855E-48</v>
      </c>
      <c r="HZ83" s="86">
        <f t="shared" si="212"/>
        <v>1.4154430798780523E-39</v>
      </c>
      <c r="IA83" s="86">
        <f t="shared" si="213"/>
        <v>5.0154117509236907E-44</v>
      </c>
      <c r="IB83" s="86">
        <f t="shared" si="214"/>
        <v>4.7690058597703077E-42</v>
      </c>
      <c r="IC83" s="86">
        <f t="shared" si="215"/>
        <v>1.333101548172512E-42</v>
      </c>
      <c r="ID83" s="86">
        <f t="shared" si="216"/>
        <v>4.656341988428042E-43</v>
      </c>
      <c r="IE83" s="86">
        <f t="shared" si="217"/>
        <v>3.8940339261242437E-43</v>
      </c>
      <c r="IF83" s="86">
        <f t="shared" si="218"/>
        <v>3.5692922842672457E-28</v>
      </c>
      <c r="IG83" s="86">
        <f t="shared" si="219"/>
        <v>2.0264209602813471E-20</v>
      </c>
      <c r="II83" s="86">
        <f t="shared" si="115"/>
        <v>2.8814144993864615E-124</v>
      </c>
      <c r="IJ83" s="86">
        <f t="shared" si="116"/>
        <v>4.4236037201715901E-117</v>
      </c>
      <c r="IK83" s="86">
        <f t="shared" si="117"/>
        <v>5.8610382205777247E-147</v>
      </c>
      <c r="IL83" s="86">
        <f t="shared" si="118"/>
        <v>3.0575665725518247E-147</v>
      </c>
      <c r="IM83" s="86">
        <f t="shared" si="119"/>
        <v>1.0177908138449713E-150</v>
      </c>
      <c r="IN83" s="86">
        <f t="shared" si="120"/>
        <v>1.5579952724052109E-142</v>
      </c>
      <c r="IO83" s="86">
        <f t="shared" si="121"/>
        <v>4.0068986036655612E-173</v>
      </c>
      <c r="IP83" s="86">
        <f t="shared" si="122"/>
        <v>2.5252262544613544E-144</v>
      </c>
      <c r="IQ83" s="86">
        <f t="shared" si="123"/>
        <v>2.6676684561440302E-163</v>
      </c>
      <c r="IR83" s="86">
        <f t="shared" si="124"/>
        <v>8.8513104933399735E-153</v>
      </c>
      <c r="IS83" s="86">
        <f t="shared" si="125"/>
        <v>8.3904098774111509E-159</v>
      </c>
      <c r="IT83" s="86">
        <f t="shared" si="126"/>
        <v>7.993592347374168E-160</v>
      </c>
      <c r="IU83" s="86">
        <f t="shared" si="127"/>
        <v>4.3039284408223405E-162</v>
      </c>
      <c r="IV83" s="86">
        <f t="shared" si="128"/>
        <v>2.0009958022818948E-121</v>
      </c>
      <c r="IW83" s="86">
        <f t="shared" si="129"/>
        <v>2.5577722122298296E-106</v>
      </c>
      <c r="IY83" s="86">
        <f t="shared" si="130"/>
        <v>0.56963133692018297</v>
      </c>
      <c r="IZ83" s="86">
        <f t="shared" si="131"/>
        <v>0.57752006969103431</v>
      </c>
      <c r="JA83" s="86">
        <f t="shared" si="132"/>
        <v>0.56744897246462944</v>
      </c>
      <c r="JB83" s="86">
        <f t="shared" si="133"/>
        <v>0.61202252297928617</v>
      </c>
      <c r="JC83" s="86">
        <f t="shared" si="134"/>
        <v>0.60637466527800366</v>
      </c>
      <c r="JD83" s="86">
        <f t="shared" si="135"/>
        <v>0.591796331944625</v>
      </c>
      <c r="JE83" s="86">
        <f t="shared" si="136"/>
        <v>0.57049005457625834</v>
      </c>
      <c r="JF83" s="86">
        <f t="shared" si="137"/>
        <v>0.53153325036691346</v>
      </c>
      <c r="JG83" s="86">
        <f t="shared" si="138"/>
        <v>0.57748327613537598</v>
      </c>
      <c r="JH83" s="86">
        <f t="shared" si="139"/>
        <v>0.53460139532367335</v>
      </c>
      <c r="JI83" s="86">
        <f t="shared" si="140"/>
        <v>0.60060425004316564</v>
      </c>
      <c r="JJ83" s="86">
        <f t="shared" si="141"/>
        <v>0.56393838061060053</v>
      </c>
      <c r="JK83" s="86">
        <f t="shared" si="142"/>
        <v>0.57463371769402816</v>
      </c>
      <c r="JL83" s="86">
        <f t="shared" si="143"/>
        <v>0.60050821110680042</v>
      </c>
      <c r="JM83" s="86">
        <f t="shared" si="144"/>
        <v>0.60248998319482494</v>
      </c>
    </row>
    <row r="84" spans="2:273" x14ac:dyDescent="0.25">
      <c r="B84" s="2">
        <v>57</v>
      </c>
      <c r="C84" s="37">
        <v>223.79400000000001</v>
      </c>
      <c r="D84" s="37">
        <v>231.113</v>
      </c>
      <c r="E84" s="37">
        <v>229.672</v>
      </c>
      <c r="F84" s="37">
        <v>224.58099999999999</v>
      </c>
      <c r="G84" s="37">
        <v>232.49199999999999</v>
      </c>
      <c r="H84" s="37">
        <v>234.78</v>
      </c>
      <c r="I84" s="37">
        <v>236.25899999999999</v>
      </c>
      <c r="J84" s="37">
        <v>234.03399999999999</v>
      </c>
      <c r="K84" s="37">
        <v>229.89699999999999</v>
      </c>
      <c r="L84" s="37">
        <v>225.25</v>
      </c>
      <c r="M84" s="37">
        <v>222.483</v>
      </c>
      <c r="N84" s="37">
        <v>228.483</v>
      </c>
      <c r="O84" s="37">
        <v>223.74600000000001</v>
      </c>
      <c r="P84" s="37">
        <v>212.93299999999999</v>
      </c>
      <c r="Q84" s="37">
        <v>193.1</v>
      </c>
      <c r="S84" s="4">
        <f t="shared" si="8"/>
        <v>231.85795591066127</v>
      </c>
      <c r="T84" s="4">
        <f t="shared" si="9"/>
        <v>240.30976824561859</v>
      </c>
      <c r="U84" s="4">
        <f t="shared" si="10"/>
        <v>238.80632738213347</v>
      </c>
      <c r="V84" s="4">
        <f t="shared" si="11"/>
        <v>227.35748370143108</v>
      </c>
      <c r="W84" s="4">
        <f t="shared" si="12"/>
        <v>240.77560886632648</v>
      </c>
      <c r="X84" s="4">
        <f t="shared" si="13"/>
        <v>242.45142786458885</v>
      </c>
      <c r="Y84" s="4">
        <f t="shared" si="14"/>
        <v>242.66033257814348</v>
      </c>
      <c r="Z84" s="4">
        <f t="shared" si="15"/>
        <v>240.20759090653965</v>
      </c>
      <c r="AA84" s="4">
        <f t="shared" si="16"/>
        <v>231.94347942543399</v>
      </c>
      <c r="AB84" s="4">
        <f t="shared" si="17"/>
        <v>231.13466499050207</v>
      </c>
      <c r="AC84" s="4">
        <f t="shared" si="18"/>
        <v>222.02710188387434</v>
      </c>
      <c r="AD84" s="4">
        <f t="shared" si="19"/>
        <v>238.62596636313538</v>
      </c>
      <c r="AE84" s="4">
        <f t="shared" si="20"/>
        <v>228.93563519928006</v>
      </c>
      <c r="AF84" s="4">
        <f t="shared" si="21"/>
        <v>215.01215515553559</v>
      </c>
      <c r="AG84" s="4">
        <f t="shared" si="22"/>
        <v>193.72697060785598</v>
      </c>
      <c r="AI84" s="4">
        <f t="shared" si="23"/>
        <v>-8.0639559106612637</v>
      </c>
      <c r="AJ84" s="4">
        <f t="shared" si="24"/>
        <v>-9.1967682456185855</v>
      </c>
      <c r="AK84" s="4">
        <f t="shared" si="25"/>
        <v>-9.1343273821334776</v>
      </c>
      <c r="AL84" s="4">
        <f t="shared" si="26"/>
        <v>-2.7764837014310899</v>
      </c>
      <c r="AM84" s="4">
        <f t="shared" si="27"/>
        <v>-8.2836088663264889</v>
      </c>
      <c r="AN84" s="4">
        <f t="shared" si="28"/>
        <v>-7.6714278645888498</v>
      </c>
      <c r="AO84" s="4">
        <f t="shared" si="29"/>
        <v>-6.4013325781434958</v>
      </c>
      <c r="AP84" s="4">
        <f t="shared" si="30"/>
        <v>-6.1735909065396584</v>
      </c>
      <c r="AQ84" s="4">
        <f t="shared" si="31"/>
        <v>-2.0464794254340006</v>
      </c>
      <c r="AR84" s="4">
        <f t="shared" si="32"/>
        <v>-5.884664990502074</v>
      </c>
      <c r="AS84" s="4">
        <f t="shared" si="33"/>
        <v>0.45589811612566677</v>
      </c>
      <c r="AT84" s="4">
        <f t="shared" si="34"/>
        <v>-10.142966363135372</v>
      </c>
      <c r="AU84" s="4">
        <f t="shared" si="35"/>
        <v>-5.1896351992800476</v>
      </c>
      <c r="AV84" s="4">
        <f t="shared" si="224"/>
        <v>-2.0791551555356023</v>
      </c>
      <c r="AW84" s="4">
        <f t="shared" si="224"/>
        <v>-0.62697060785598069</v>
      </c>
      <c r="AY84" s="2">
        <f t="shared" si="96"/>
        <v>96.391638458494654</v>
      </c>
      <c r="AZ84" s="2">
        <f t="shared" si="147"/>
        <v>97.611189293331535</v>
      </c>
      <c r="BA84" s="2">
        <f t="shared" si="148"/>
        <v>97.115169832617497</v>
      </c>
      <c r="BB84" s="2">
        <f t="shared" si="149"/>
        <v>95.442441995861898</v>
      </c>
      <c r="BC84" s="2">
        <f t="shared" si="150"/>
        <v>97.280728270605394</v>
      </c>
      <c r="BD84" s="2">
        <f t="shared" si="151"/>
        <v>101.76318997571089</v>
      </c>
      <c r="BE84" s="2">
        <f t="shared" si="152"/>
        <v>103.30146016849565</v>
      </c>
      <c r="BF84" s="2">
        <f t="shared" si="153"/>
        <v>104.24136939235886</v>
      </c>
      <c r="BG84" s="2">
        <f t="shared" si="154"/>
        <v>106.03528443412331</v>
      </c>
      <c r="BH84" s="2">
        <f t="shared" si="155"/>
        <v>100.22953360000838</v>
      </c>
      <c r="BI84" s="2">
        <f t="shared" si="156"/>
        <v>98.758304272205578</v>
      </c>
      <c r="BJ84" s="2">
        <f t="shared" si="157"/>
        <v>99.156719966783484</v>
      </c>
      <c r="BK84" s="2">
        <f t="shared" si="158"/>
        <v>102.11647448934993</v>
      </c>
      <c r="BL84" s="2">
        <f t="shared" si="159"/>
        <v>104.71016375188113</v>
      </c>
      <c r="BM84" s="2">
        <f t="shared" si="160"/>
        <v>102.44396216088825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102.55462508710804</v>
      </c>
      <c r="DL84" s="2">
        <f t="shared" si="225"/>
        <v>101.0341792682927</v>
      </c>
      <c r="DM84" s="2">
        <f t="shared" si="225"/>
        <v>99.994543049932503</v>
      </c>
      <c r="DN84" s="2">
        <f t="shared" si="225"/>
        <v>98.678295276653174</v>
      </c>
      <c r="DO84" s="2">
        <f t="shared" si="225"/>
        <v>102.91070751723385</v>
      </c>
      <c r="DP84" s="2">
        <f t="shared" si="225"/>
        <v>107.14521960827226</v>
      </c>
      <c r="DQ84" s="2">
        <f t="shared" si="225"/>
        <v>106.13089236605025</v>
      </c>
      <c r="DR84" s="2">
        <f t="shared" si="225"/>
        <v>109.01573273273274</v>
      </c>
      <c r="DS84" s="2">
        <f t="shared" si="225"/>
        <v>111.11878655462185</v>
      </c>
      <c r="DT84" s="2">
        <f t="shared" si="225"/>
        <v>104.18028378378378</v>
      </c>
      <c r="DU84" s="2">
        <f t="shared" si="225"/>
        <v>102.51201848739495</v>
      </c>
      <c r="DV84" s="2">
        <f t="shared" si="225"/>
        <v>102.3898217164533</v>
      </c>
      <c r="DW84" s="2">
        <f t="shared" si="225"/>
        <v>104.85893153153154</v>
      </c>
      <c r="DX84" s="2">
        <f t="shared" si="225"/>
        <v>110.08040112044816</v>
      </c>
      <c r="DY84" s="2">
        <f t="shared" si="225"/>
        <v>106.64552417557931</v>
      </c>
      <c r="EA84" s="2">
        <f>CE$228*$B84+CE$229</f>
        <v>95.014543734015319</v>
      </c>
      <c r="EB84" s="2">
        <f t="shared" si="72"/>
        <v>96.852164744346567</v>
      </c>
      <c r="EC84" s="2">
        <f t="shared" si="73"/>
        <v>96.423882002804447</v>
      </c>
      <c r="ED84" s="2">
        <f t="shared" si="74"/>
        <v>94.725808352331811</v>
      </c>
      <c r="EE84" s="2">
        <f t="shared" si="75"/>
        <v>95.907285496521126</v>
      </c>
      <c r="EF84" s="2">
        <f t="shared" si="76"/>
        <v>100.44266034624899</v>
      </c>
      <c r="EG84" s="2">
        <f t="shared" si="77"/>
        <v>102.59172811347389</v>
      </c>
      <c r="EH84" s="2">
        <f t="shared" si="78"/>
        <v>102.96302459937912</v>
      </c>
      <c r="EI84" s="2">
        <f t="shared" si="79"/>
        <v>104.70130263311196</v>
      </c>
      <c r="EJ84" s="2">
        <f t="shared" si="80"/>
        <v>99.191681888178181</v>
      </c>
      <c r="EK84" s="2">
        <f t="shared" si="81"/>
        <v>97.794192011322536</v>
      </c>
      <c r="EL84" s="2">
        <f t="shared" si="82"/>
        <v>98.314789273983465</v>
      </c>
      <c r="EM84" s="2">
        <f t="shared" si="83"/>
        <v>101.41255295740945</v>
      </c>
      <c r="EN84" s="2">
        <f t="shared" si="84"/>
        <v>103.27081296872713</v>
      </c>
      <c r="EO84" s="2">
        <f t="shared" si="85"/>
        <v>101.263356763446</v>
      </c>
      <c r="EQ84" s="2">
        <f t="shared" si="86"/>
        <v>94.051919896389151</v>
      </c>
      <c r="ER84" s="2">
        <f t="shared" si="226"/>
        <v>95.824630192027456</v>
      </c>
      <c r="ES84" s="2">
        <f t="shared" si="226"/>
        <v>93.889166120717746</v>
      </c>
      <c r="ET84" s="2">
        <f t="shared" si="226"/>
        <v>93.759051780450264</v>
      </c>
      <c r="EU84" s="2">
        <f t="shared" si="226"/>
        <v>94.829327896089808</v>
      </c>
      <c r="EV84" s="2">
        <f t="shared" si="226"/>
        <v>99.032776592238534</v>
      </c>
      <c r="EW84" s="2">
        <f t="shared" si="226"/>
        <v>102.01960787805783</v>
      </c>
      <c r="EX84" s="2">
        <f t="shared" si="226"/>
        <v>102.8008379245283</v>
      </c>
      <c r="EY84" s="2">
        <f t="shared" si="226"/>
        <v>104.0341360418219</v>
      </c>
      <c r="EZ84" s="2">
        <f t="shared" si="226"/>
        <v>98.838601073198589</v>
      </c>
      <c r="FA84" s="2">
        <f t="shared" si="226"/>
        <v>99.139148652324948</v>
      </c>
      <c r="FB84" s="2">
        <f t="shared" si="226"/>
        <v>99.704857934728636</v>
      </c>
      <c r="FC84" s="2">
        <f t="shared" si="226"/>
        <v>101.65147741714287</v>
      </c>
      <c r="FD84" s="2">
        <f t="shared" si="226"/>
        <v>102.12558607378122</v>
      </c>
      <c r="FE84" s="2">
        <f t="shared" si="226"/>
        <v>100.54552183952657</v>
      </c>
      <c r="FG84" s="2">
        <f t="shared" si="88"/>
        <v>0.8173157068144502</v>
      </c>
      <c r="FH84" s="2">
        <f t="shared" si="227"/>
        <v>0.81838908922651854</v>
      </c>
      <c r="FI84" s="2">
        <f t="shared" si="227"/>
        <v>0.80610136446290059</v>
      </c>
      <c r="FJ84" s="2">
        <f t="shared" si="227"/>
        <v>0.81857473482434284</v>
      </c>
      <c r="FK84" s="2">
        <f t="shared" si="227"/>
        <v>0.80381881318557091</v>
      </c>
      <c r="FL84" s="2">
        <f t="shared" si="227"/>
        <v>0.80288156733244687</v>
      </c>
      <c r="FM84" s="2">
        <f t="shared" si="227"/>
        <v>0.79938627477425928</v>
      </c>
      <c r="FN84" s="2">
        <f t="shared" si="227"/>
        <v>0.78878481510055887</v>
      </c>
      <c r="FO84" s="2">
        <f t="shared" si="227"/>
        <v>0.79207352612023552</v>
      </c>
      <c r="FP84" s="2">
        <f t="shared" si="227"/>
        <v>0.79191800455423944</v>
      </c>
      <c r="FQ84" s="2">
        <f t="shared" si="227"/>
        <v>0.79579391571517988</v>
      </c>
      <c r="FR84" s="2">
        <f t="shared" si="227"/>
        <v>0.79354506707935057</v>
      </c>
      <c r="FS84" s="2">
        <f t="shared" si="227"/>
        <v>0.79577867671778346</v>
      </c>
      <c r="FT84" s="2">
        <f t="shared" si="227"/>
        <v>0.78856899799964952</v>
      </c>
      <c r="FU84" s="2">
        <f t="shared" si="227"/>
        <v>0.78060140582163562</v>
      </c>
      <c r="FW84" s="2">
        <f t="shared" si="112"/>
        <v>3.7367459425059855E-4</v>
      </c>
      <c r="FX84" s="2">
        <f t="shared" si="164"/>
        <v>4.6219134506320894E-4</v>
      </c>
      <c r="FY84" s="2">
        <f t="shared" si="165"/>
        <v>4.1759125668547684E-4</v>
      </c>
      <c r="FZ84" s="2">
        <f t="shared" si="166"/>
        <v>4.6272746548449276E-4</v>
      </c>
      <c r="GA84" s="2">
        <f t="shared" si="167"/>
        <v>4.6093621980575715E-4</v>
      </c>
      <c r="GB84" s="2">
        <f t="shared" si="168"/>
        <v>4.7404413848295185E-4</v>
      </c>
      <c r="GC84" s="2">
        <f t="shared" si="169"/>
        <v>4.7694497847324262E-4</v>
      </c>
      <c r="GD84" s="2">
        <f t="shared" si="170"/>
        <v>4.8755268565178506E-4</v>
      </c>
      <c r="GE84" s="2">
        <f t="shared" si="171"/>
        <v>5.7407246298793403E-4</v>
      </c>
      <c r="GF84" s="2">
        <f t="shared" si="172"/>
        <v>5.2827875093262172E-4</v>
      </c>
      <c r="GG84" s="2">
        <f t="shared" si="173"/>
        <v>5.2298330488227923E-4</v>
      </c>
      <c r="GH84" s="2">
        <f t="shared" si="174"/>
        <v>4.4612417928886571E-4</v>
      </c>
      <c r="GI84" s="2">
        <f t="shared" si="175"/>
        <v>4.0824201041662206E-4</v>
      </c>
      <c r="GJ84" s="2">
        <f t="shared" si="176"/>
        <v>3.5561771721888099E-4</v>
      </c>
      <c r="GK84" s="2">
        <f t="shared" si="177"/>
        <v>3.2676929557020658E-4</v>
      </c>
      <c r="GM84" s="86">
        <f t="shared" si="113"/>
        <v>0.59740431506567615</v>
      </c>
      <c r="GN84" s="86">
        <f t="shared" si="178"/>
        <v>0.60226104652336665</v>
      </c>
      <c r="GO84" s="86">
        <f t="shared" si="179"/>
        <v>0.60242964876473526</v>
      </c>
      <c r="GP84" s="86">
        <f t="shared" si="180"/>
        <v>0.6106738592386467</v>
      </c>
      <c r="GQ84" s="86">
        <f t="shared" si="181"/>
        <v>0.63557206584487258</v>
      </c>
      <c r="GR84" s="86">
        <f t="shared" si="182"/>
        <v>0.62367094021433733</v>
      </c>
      <c r="GS84" s="86">
        <f t="shared" si="183"/>
        <v>0.59671926418194121</v>
      </c>
      <c r="GT84" s="86">
        <f t="shared" si="184"/>
        <v>0.56125255132020913</v>
      </c>
      <c r="GU84" s="86">
        <f t="shared" si="185"/>
        <v>0.58882943721822156</v>
      </c>
      <c r="GV84" s="86">
        <f t="shared" si="186"/>
        <v>0.56883416535884257</v>
      </c>
      <c r="GW84" s="86">
        <f t="shared" si="187"/>
        <v>0.60020921546037453</v>
      </c>
      <c r="GX84" s="86">
        <f t="shared" si="188"/>
        <v>0.6090089114393179</v>
      </c>
      <c r="GY84" s="86">
        <f t="shared" si="189"/>
        <v>0.59736751132619292</v>
      </c>
      <c r="GZ84" s="86">
        <f t="shared" si="190"/>
        <v>0.61078537278076173</v>
      </c>
      <c r="HA84" s="86">
        <f t="shared" si="191"/>
        <v>0.60768368980797105</v>
      </c>
      <c r="HC84" s="86">
        <f t="shared" si="145"/>
        <v>4.1001799339435678E-4</v>
      </c>
      <c r="HD84" s="86">
        <f t="shared" si="192"/>
        <v>5.411143953926188E-4</v>
      </c>
      <c r="HE84" s="86">
        <f t="shared" si="193"/>
        <v>1.7118148733112244E-4</v>
      </c>
      <c r="HF84" s="86">
        <f t="shared" si="194"/>
        <v>2.6709203793262766E-4</v>
      </c>
      <c r="HG84" s="86">
        <f t="shared" si="195"/>
        <v>1.6594910006985348E-4</v>
      </c>
      <c r="HH84" s="86">
        <f t="shared" si="196"/>
        <v>1.8360191368765739E-4</v>
      </c>
      <c r="HI84" s="86">
        <f t="shared" si="197"/>
        <v>4.2128854713088527E-5</v>
      </c>
      <c r="HJ84" s="86">
        <f t="shared" si="198"/>
        <v>1.53521869030608E-4</v>
      </c>
      <c r="HK84" s="86">
        <f t="shared" si="199"/>
        <v>9.7514883140780573E-5</v>
      </c>
      <c r="HL84" s="86">
        <f t="shared" si="200"/>
        <v>1.1420005226871161E-4</v>
      </c>
      <c r="HM84" s="86">
        <f t="shared" si="201"/>
        <v>1.57125340479765E-4</v>
      </c>
      <c r="HN84" s="86">
        <f t="shared" si="202"/>
        <v>7.9476339861087836E-5</v>
      </c>
      <c r="HO84" s="86">
        <f t="shared" si="203"/>
        <v>8.5694070576792806E-5</v>
      </c>
      <c r="HP84" s="86">
        <f t="shared" si="204"/>
        <v>3.5459462943667837E-5</v>
      </c>
      <c r="HQ84" s="86">
        <f t="shared" si="205"/>
        <v>2.0735953298693705E-5</v>
      </c>
      <c r="HS84" s="86">
        <f t="shared" si="114"/>
        <v>1.3056933420576712E-32</v>
      </c>
      <c r="HT84" s="86">
        <f t="shared" si="206"/>
        <v>6.7169001289574343E-31</v>
      </c>
      <c r="HU84" s="86">
        <f t="shared" si="207"/>
        <v>4.0908061630227657E-38</v>
      </c>
      <c r="HV84" s="86">
        <f t="shared" si="208"/>
        <v>6.6063494546129872E-37</v>
      </c>
      <c r="HW84" s="86">
        <f t="shared" si="209"/>
        <v>1.7118453456389777E-38</v>
      </c>
      <c r="HX84" s="86">
        <f t="shared" si="210"/>
        <v>2.4278476461036631E-37</v>
      </c>
      <c r="HY84" s="86">
        <f t="shared" si="211"/>
        <v>3.0301102525904226E-46</v>
      </c>
      <c r="HZ84" s="86">
        <f t="shared" si="212"/>
        <v>2.7973112076676891E-38</v>
      </c>
      <c r="IA84" s="86">
        <f t="shared" si="213"/>
        <v>1.5453840285061465E-42</v>
      </c>
      <c r="IB84" s="86">
        <f t="shared" si="214"/>
        <v>1.1721863476246907E-40</v>
      </c>
      <c r="IC84" s="86">
        <f t="shared" si="215"/>
        <v>3.5523722490353518E-41</v>
      </c>
      <c r="ID84" s="86">
        <f t="shared" si="216"/>
        <v>1.1945614454885206E-41</v>
      </c>
      <c r="IE84" s="86">
        <f t="shared" si="217"/>
        <v>9.8870480579936952E-42</v>
      </c>
      <c r="IF84" s="86">
        <f t="shared" si="218"/>
        <v>2.6820563273818928E-27</v>
      </c>
      <c r="IG84" s="86">
        <f t="shared" si="219"/>
        <v>8.1332232802315458E-20</v>
      </c>
      <c r="II84" s="86">
        <f t="shared" si="115"/>
        <v>1.8397298256504332E-121</v>
      </c>
      <c r="IJ84" s="86">
        <f t="shared" si="116"/>
        <v>2.2814826717962551E-114</v>
      </c>
      <c r="IK84" s="86">
        <f t="shared" si="117"/>
        <v>1.3787394990142893E-143</v>
      </c>
      <c r="IL84" s="86">
        <f t="shared" si="118"/>
        <v>8.0876644776827239E-144</v>
      </c>
      <c r="IM84" s="86">
        <f t="shared" si="119"/>
        <v>3.2374684129938346E-147</v>
      </c>
      <c r="IN84" s="86">
        <f t="shared" si="120"/>
        <v>3.2697962923309684E-139</v>
      </c>
      <c r="IO84" s="86">
        <f t="shared" si="121"/>
        <v>4.4675499858884735E-169</v>
      </c>
      <c r="IP84" s="86">
        <f t="shared" si="122"/>
        <v>6.0074863684815188E-141</v>
      </c>
      <c r="IQ84" s="86">
        <f t="shared" si="123"/>
        <v>2.1596134396526775E-159</v>
      </c>
      <c r="IR84" s="86">
        <f t="shared" si="124"/>
        <v>3.6397667841642423E-149</v>
      </c>
      <c r="IS84" s="86">
        <f t="shared" si="125"/>
        <v>4.754666051208481E-155</v>
      </c>
      <c r="IT84" s="86">
        <f t="shared" si="126"/>
        <v>4.017809032209596E-156</v>
      </c>
      <c r="IU84" s="86">
        <f t="shared" si="127"/>
        <v>2.2196992662578876E-158</v>
      </c>
      <c r="IV84" s="86">
        <f t="shared" si="128"/>
        <v>1.0580902541717479E-118</v>
      </c>
      <c r="IW84" s="86">
        <f t="shared" si="129"/>
        <v>5.790633841948326E-104</v>
      </c>
      <c r="IY84" s="86">
        <f t="shared" si="130"/>
        <v>0.5978143330590705</v>
      </c>
      <c r="IZ84" s="86">
        <f t="shared" si="131"/>
        <v>0.60280216091875927</v>
      </c>
      <c r="JA84" s="86">
        <f t="shared" si="132"/>
        <v>0.60260083025206634</v>
      </c>
      <c r="JB84" s="86">
        <f t="shared" si="133"/>
        <v>0.61094095127657932</v>
      </c>
      <c r="JC84" s="86">
        <f t="shared" si="134"/>
        <v>0.63573801494494242</v>
      </c>
      <c r="JD84" s="86">
        <f t="shared" si="135"/>
        <v>0.62385454212802494</v>
      </c>
      <c r="JE84" s="86">
        <f t="shared" si="136"/>
        <v>0.59676139303665432</v>
      </c>
      <c r="JF84" s="86">
        <f t="shared" si="137"/>
        <v>0.56140607318923974</v>
      </c>
      <c r="JG84" s="86">
        <f t="shared" si="138"/>
        <v>0.58892695210136237</v>
      </c>
      <c r="JH84" s="86">
        <f t="shared" si="139"/>
        <v>0.56894836541111127</v>
      </c>
      <c r="JI84" s="86">
        <f t="shared" si="140"/>
        <v>0.60036634080085427</v>
      </c>
      <c r="JJ84" s="86">
        <f t="shared" si="141"/>
        <v>0.60908838777917895</v>
      </c>
      <c r="JK84" s="86">
        <f t="shared" si="142"/>
        <v>0.59745320539676972</v>
      </c>
      <c r="JL84" s="86">
        <f t="shared" si="143"/>
        <v>0.61082083224370542</v>
      </c>
      <c r="JM84" s="86">
        <f t="shared" si="144"/>
        <v>0.60770442576126971</v>
      </c>
    </row>
    <row r="85" spans="2:273" x14ac:dyDescent="0.25">
      <c r="B85" s="2">
        <v>58</v>
      </c>
      <c r="C85" s="37">
        <v>218.49199999999999</v>
      </c>
      <c r="D85" s="37">
        <v>224.21</v>
      </c>
      <c r="E85" s="37">
        <v>224.393</v>
      </c>
      <c r="F85" s="37">
        <v>213.161</v>
      </c>
      <c r="G85" s="37">
        <v>224.08199999999999</v>
      </c>
      <c r="H85" s="37">
        <v>228.62700000000001</v>
      </c>
      <c r="I85" s="37">
        <v>228.328</v>
      </c>
      <c r="J85" s="37">
        <v>229.03399999999999</v>
      </c>
      <c r="K85" s="37">
        <v>218.24100000000001</v>
      </c>
      <c r="L85" s="37">
        <v>218.017</v>
      </c>
      <c r="M85" s="37">
        <v>208.88300000000001</v>
      </c>
      <c r="N85" s="37">
        <v>222.96700000000001</v>
      </c>
      <c r="O85" s="37">
        <v>214.71199999999999</v>
      </c>
      <c r="P85" s="37">
        <v>198.483</v>
      </c>
      <c r="Q85" s="37">
        <v>178.36699999999999</v>
      </c>
      <c r="S85" s="4">
        <f t="shared" si="8"/>
        <v>217.96963809207131</v>
      </c>
      <c r="T85" s="4">
        <f t="shared" si="9"/>
        <v>224.5533505737516</v>
      </c>
      <c r="U85" s="4">
        <f t="shared" si="10"/>
        <v>224.43361325234127</v>
      </c>
      <c r="V85" s="4">
        <f t="shared" si="11"/>
        <v>203.93875055470812</v>
      </c>
      <c r="W85" s="4">
        <f t="shared" si="12"/>
        <v>220.48984050562956</v>
      </c>
      <c r="X85" s="4">
        <f t="shared" si="13"/>
        <v>224.53939209012893</v>
      </c>
      <c r="Y85" s="4">
        <f t="shared" si="14"/>
        <v>224.9200831849918</v>
      </c>
      <c r="Z85" s="4">
        <f t="shared" si="15"/>
        <v>225.25822045985547</v>
      </c>
      <c r="AA85" s="4">
        <f t="shared" si="16"/>
        <v>210.88043850966099</v>
      </c>
      <c r="AB85" s="4">
        <f t="shared" si="17"/>
        <v>218.11084383646477</v>
      </c>
      <c r="AC85" s="4">
        <f t="shared" si="18"/>
        <v>197.67368695891381</v>
      </c>
      <c r="AD85" s="4">
        <f t="shared" si="19"/>
        <v>225.06126788207806</v>
      </c>
      <c r="AE85" s="4">
        <f t="shared" si="20"/>
        <v>211.1634332096996</v>
      </c>
      <c r="AF85" s="4">
        <f t="shared" si="21"/>
        <v>194.02941685369731</v>
      </c>
      <c r="AG85" s="4">
        <f t="shared" si="22"/>
        <v>174.37068747998762</v>
      </c>
      <c r="AI85" s="4">
        <f t="shared" si="23"/>
        <v>0.52236190792868342</v>
      </c>
      <c r="AJ85" s="4">
        <f t="shared" si="24"/>
        <v>-0.34335057375159295</v>
      </c>
      <c r="AK85" s="4">
        <f t="shared" si="25"/>
        <v>-4.0613252341273665E-2</v>
      </c>
      <c r="AL85" s="4">
        <f t="shared" si="26"/>
        <v>9.2222494452918795</v>
      </c>
      <c r="AM85" s="4">
        <f t="shared" si="27"/>
        <v>3.5921594943704349</v>
      </c>
      <c r="AN85" s="4">
        <f t="shared" si="28"/>
        <v>4.0876079098710818</v>
      </c>
      <c r="AO85" s="4">
        <f t="shared" si="29"/>
        <v>3.4079168150082069</v>
      </c>
      <c r="AP85" s="4">
        <f t="shared" si="30"/>
        <v>3.7757795401445264</v>
      </c>
      <c r="AQ85" s="4">
        <f t="shared" si="31"/>
        <v>7.3605614903390233</v>
      </c>
      <c r="AR85" s="4">
        <f t="shared" si="32"/>
        <v>-9.3843836464770902E-2</v>
      </c>
      <c r="AS85" s="4">
        <f t="shared" si="33"/>
        <v>11.209313041086205</v>
      </c>
      <c r="AT85" s="4">
        <f t="shared" si="34"/>
        <v>-2.0942678820780429</v>
      </c>
      <c r="AU85" s="4">
        <f t="shared" si="35"/>
        <v>3.5485667903003844</v>
      </c>
      <c r="AV85" s="4">
        <f t="shared" si="224"/>
        <v>4.4535831463026909</v>
      </c>
      <c r="AW85" s="4">
        <f t="shared" si="224"/>
        <v>3.996312520012367</v>
      </c>
      <c r="AY85" s="2">
        <f t="shared" si="96"/>
        <v>96.197729025692126</v>
      </c>
      <c r="AZ85" s="2">
        <f t="shared" si="147"/>
        <v>97.439262200982938</v>
      </c>
      <c r="BA85" s="2">
        <f t="shared" si="148"/>
        <v>96.92783540720751</v>
      </c>
      <c r="BB85" s="2">
        <f t="shared" si="149"/>
        <v>95.280060122915486</v>
      </c>
      <c r="BC85" s="2">
        <f t="shared" si="150"/>
        <v>97.075249384776271</v>
      </c>
      <c r="BD85" s="2">
        <f t="shared" si="151"/>
        <v>101.53323192882092</v>
      </c>
      <c r="BE85" s="2">
        <f t="shared" si="152"/>
        <v>103.1057231988169</v>
      </c>
      <c r="BF85" s="2">
        <f t="shared" si="153"/>
        <v>104.03986629441309</v>
      </c>
      <c r="BG85" s="2">
        <f t="shared" si="154"/>
        <v>105.81922984583136</v>
      </c>
      <c r="BH85" s="2">
        <f t="shared" si="155"/>
        <v>100.04904550558453</v>
      </c>
      <c r="BI85" s="2">
        <f t="shared" si="156"/>
        <v>98.591169905979072</v>
      </c>
      <c r="BJ85" s="2">
        <f t="shared" si="157"/>
        <v>98.99295603126825</v>
      </c>
      <c r="BK85" s="2">
        <f t="shared" si="158"/>
        <v>101.95155786093721</v>
      </c>
      <c r="BL85" s="2">
        <f t="shared" si="159"/>
        <v>104.503087285487</v>
      </c>
      <c r="BM85" s="2">
        <f t="shared" si="160"/>
        <v>102.29872900778254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102.65594982578399</v>
      </c>
      <c r="DL85" s="2">
        <f t="shared" si="225"/>
        <v>101.14507073170735</v>
      </c>
      <c r="DM85" s="2">
        <f t="shared" si="225"/>
        <v>100.09328819163291</v>
      </c>
      <c r="DN85" s="2">
        <f t="shared" si="225"/>
        <v>98.76551430499326</v>
      </c>
      <c r="DO85" s="2">
        <f t="shared" si="225"/>
        <v>102.97008119050226</v>
      </c>
      <c r="DP85" s="2">
        <f t="shared" si="225"/>
        <v>107.15254633986214</v>
      </c>
      <c r="DQ85" s="2">
        <f t="shared" si="225"/>
        <v>106.109484589853</v>
      </c>
      <c r="DR85" s="2">
        <f t="shared" si="225"/>
        <v>109.13193903903905</v>
      </c>
      <c r="DS85" s="2">
        <f t="shared" si="225"/>
        <v>111.28782857142858</v>
      </c>
      <c r="DT85" s="2">
        <f t="shared" si="225"/>
        <v>104.23136936936936</v>
      </c>
      <c r="DU85" s="2">
        <f t="shared" si="225"/>
        <v>102.57940952380952</v>
      </c>
      <c r="DV85" s="2">
        <f t="shared" si="225"/>
        <v>102.42192935040303</v>
      </c>
      <c r="DW85" s="2">
        <f t="shared" si="225"/>
        <v>104.92365585585586</v>
      </c>
      <c r="DX85" s="2">
        <f t="shared" si="225"/>
        <v>110.25363865546217</v>
      </c>
      <c r="DY85" s="2">
        <f t="shared" si="225"/>
        <v>106.76978253119428</v>
      </c>
      <c r="EA85" s="2">
        <f t="shared" ref="EA85:EA148" si="228">CE$228*$B85+CE$229</f>
        <v>94.881683266349995</v>
      </c>
      <c r="EB85" s="2">
        <f t="shared" si="72"/>
        <v>96.689867496140224</v>
      </c>
      <c r="EC85" s="2">
        <f t="shared" si="73"/>
        <v>96.234801760895891</v>
      </c>
      <c r="ED85" s="2">
        <f t="shared" si="74"/>
        <v>94.576107594936715</v>
      </c>
      <c r="EE85" s="2">
        <f t="shared" si="75"/>
        <v>95.763789154966048</v>
      </c>
      <c r="EF85" s="2">
        <f t="shared" si="76"/>
        <v>100.27588037006505</v>
      </c>
      <c r="EG85" s="2">
        <f t="shared" si="77"/>
        <v>102.41858787851191</v>
      </c>
      <c r="EH85" s="2">
        <f t="shared" si="78"/>
        <v>102.79642758620689</v>
      </c>
      <c r="EI85" s="2">
        <f t="shared" si="79"/>
        <v>104.51049493184202</v>
      </c>
      <c r="EJ85" s="2">
        <f t="shared" si="80"/>
        <v>99.047053304904068</v>
      </c>
      <c r="EK85" s="2">
        <f t="shared" si="81"/>
        <v>97.65688032709545</v>
      </c>
      <c r="EL85" s="2">
        <f t="shared" si="82"/>
        <v>98.178521085815674</v>
      </c>
      <c r="EM85" s="2">
        <f t="shared" si="83"/>
        <v>101.2558091012024</v>
      </c>
      <c r="EN85" s="2">
        <f t="shared" si="84"/>
        <v>103.09745880945913</v>
      </c>
      <c r="EO85" s="2">
        <f t="shared" si="85"/>
        <v>101.15296613041411</v>
      </c>
      <c r="EQ85" s="2">
        <f t="shared" si="86"/>
        <v>93.939901165974987</v>
      </c>
      <c r="ER85" s="2">
        <f t="shared" si="226"/>
        <v>95.685651826720203</v>
      </c>
      <c r="ES85" s="2">
        <f t="shared" si="226"/>
        <v>93.755326880019354</v>
      </c>
      <c r="ET85" s="2">
        <f t="shared" si="226"/>
        <v>93.63109189411162</v>
      </c>
      <c r="EU85" s="2">
        <f t="shared" si="226"/>
        <v>94.710391453206555</v>
      </c>
      <c r="EV85" s="2">
        <f t="shared" si="226"/>
        <v>98.899318164508273</v>
      </c>
      <c r="EW85" s="2">
        <f t="shared" si="226"/>
        <v>101.85927254839571</v>
      </c>
      <c r="EX85" s="2">
        <f t="shared" si="226"/>
        <v>102.63795216860697</v>
      </c>
      <c r="EY85" s="2">
        <f t="shared" si="226"/>
        <v>103.85886117302148</v>
      </c>
      <c r="EZ85" s="2">
        <f t="shared" si="226"/>
        <v>98.701245848128451</v>
      </c>
      <c r="FA85" s="2">
        <f t="shared" si="226"/>
        <v>98.970207828090281</v>
      </c>
      <c r="FB85" s="2">
        <f t="shared" si="226"/>
        <v>99.536971321526906</v>
      </c>
      <c r="FC85" s="2">
        <f t="shared" si="226"/>
        <v>101.4893383809524</v>
      </c>
      <c r="FD85" s="2">
        <f t="shared" si="226"/>
        <v>101.97731912627951</v>
      </c>
      <c r="FE85" s="2">
        <f t="shared" si="226"/>
        <v>100.45168893642499</v>
      </c>
      <c r="FG85" s="2">
        <f t="shared" si="88"/>
        <v>0.83066806263683179</v>
      </c>
      <c r="FH85" s="2">
        <f t="shared" si="227"/>
        <v>0.83167914870316206</v>
      </c>
      <c r="FI85" s="2">
        <f t="shared" si="227"/>
        <v>0.82009295243900915</v>
      </c>
      <c r="FJ85" s="2">
        <f t="shared" si="227"/>
        <v>0.83185400022283496</v>
      </c>
      <c r="FK85" s="2">
        <f t="shared" si="227"/>
        <v>0.81793790846569459</v>
      </c>
      <c r="FL85" s="2">
        <f t="shared" si="227"/>
        <v>0.81705276368359747</v>
      </c>
      <c r="FM85" s="2">
        <f t="shared" si="227"/>
        <v>0.81375046227919634</v>
      </c>
      <c r="FN85" s="2">
        <f t="shared" si="227"/>
        <v>0.80372169903033275</v>
      </c>
      <c r="FO85" s="2">
        <f t="shared" si="227"/>
        <v>0.80683479124169855</v>
      </c>
      <c r="FP85" s="2">
        <f t="shared" si="227"/>
        <v>0.80668761594748517</v>
      </c>
      <c r="FQ85" s="2">
        <f t="shared" si="227"/>
        <v>0.8103542985063471</v>
      </c>
      <c r="FR85" s="2">
        <f t="shared" si="227"/>
        <v>0.80822715694297953</v>
      </c>
      <c r="FS85" s="2">
        <f t="shared" si="227"/>
        <v>0.81033988712403937</v>
      </c>
      <c r="FT85" s="2">
        <f t="shared" si="227"/>
        <v>0.80351734248036899</v>
      </c>
      <c r="FU85" s="2">
        <f t="shared" si="227"/>
        <v>0.79596731456518788</v>
      </c>
      <c r="FW85" s="2">
        <f t="shared" si="112"/>
        <v>4.0971127436258402E-4</v>
      </c>
      <c r="FX85" s="2">
        <f t="shared" si="164"/>
        <v>5.0676013517047234E-4</v>
      </c>
      <c r="FY85" s="2">
        <f t="shared" si="165"/>
        <v>4.578612613345876E-4</v>
      </c>
      <c r="FZ85" s="2">
        <f t="shared" si="166"/>
        <v>5.0734792707043171E-4</v>
      </c>
      <c r="GA85" s="2">
        <f t="shared" si="167"/>
        <v>5.0538404025230496E-4</v>
      </c>
      <c r="GB85" s="2">
        <f t="shared" si="168"/>
        <v>5.1975529088763538E-4</v>
      </c>
      <c r="GC85" s="2">
        <f t="shared" si="169"/>
        <v>5.2293570687853713E-4</v>
      </c>
      <c r="GD85" s="2">
        <f t="shared" si="170"/>
        <v>5.3456574427589794E-4</v>
      </c>
      <c r="GE85" s="2">
        <f t="shared" si="171"/>
        <v>6.2942307777591618E-4</v>
      </c>
      <c r="GF85" s="2">
        <f t="shared" si="172"/>
        <v>5.7921661072972376E-4</v>
      </c>
      <c r="GG85" s="2">
        <f t="shared" si="173"/>
        <v>5.7341085845344646E-4</v>
      </c>
      <c r="GH85" s="2">
        <f t="shared" si="174"/>
        <v>4.8914438197391317E-4</v>
      </c>
      <c r="GI85" s="2">
        <f t="shared" si="175"/>
        <v>4.4761083336854391E-4</v>
      </c>
      <c r="GJ85" s="2">
        <f t="shared" si="176"/>
        <v>3.8991369540498E-4</v>
      </c>
      <c r="GK85" s="2">
        <f t="shared" si="177"/>
        <v>3.582841124566738E-4</v>
      </c>
      <c r="GM85" s="86">
        <f t="shared" si="113"/>
        <v>0.58918738685275363</v>
      </c>
      <c r="GN85" s="86">
        <f t="shared" si="178"/>
        <v>0.58883573918857646</v>
      </c>
      <c r="GO85" s="86">
        <f t="shared" si="179"/>
        <v>0.59733379745155823</v>
      </c>
      <c r="GP85" s="86">
        <f t="shared" si="180"/>
        <v>0.55701051279784253</v>
      </c>
      <c r="GQ85" s="86">
        <f t="shared" si="181"/>
        <v>0.60573046071431236</v>
      </c>
      <c r="GR85" s="86">
        <f t="shared" si="182"/>
        <v>0.6034957609174435</v>
      </c>
      <c r="GS85" s="86">
        <f t="shared" si="183"/>
        <v>0.57884258420480994</v>
      </c>
      <c r="GT85" s="86">
        <f t="shared" si="184"/>
        <v>0.55670567148002603</v>
      </c>
      <c r="GU85" s="86">
        <f t="shared" si="185"/>
        <v>0.5503112062941774</v>
      </c>
      <c r="GV85" s="86">
        <f t="shared" si="186"/>
        <v>0.56870629533939254</v>
      </c>
      <c r="GW85" s="86">
        <f t="shared" si="187"/>
        <v>0.54099892285848095</v>
      </c>
      <c r="GX85" s="86">
        <f t="shared" si="188"/>
        <v>0.60921971959897248</v>
      </c>
      <c r="GY85" s="86">
        <f t="shared" si="189"/>
        <v>0.57270413091908112</v>
      </c>
      <c r="GZ85" s="86">
        <f t="shared" si="190"/>
        <v>0.55697741922984201</v>
      </c>
      <c r="HA85" s="86">
        <f t="shared" si="191"/>
        <v>0.54259375093775764</v>
      </c>
      <c r="HC85" s="86">
        <f t="shared" si="145"/>
        <v>7.0172983196359914E-4</v>
      </c>
      <c r="HD85" s="86">
        <f t="shared" si="192"/>
        <v>9.1525816943280401E-4</v>
      </c>
      <c r="HE85" s="86">
        <f t="shared" si="193"/>
        <v>3.201616091679084E-4</v>
      </c>
      <c r="HF85" s="86">
        <f t="shared" si="194"/>
        <v>4.9527991040790613E-4</v>
      </c>
      <c r="HG85" s="86">
        <f t="shared" si="195"/>
        <v>3.1570175487209733E-4</v>
      </c>
      <c r="HH85" s="86">
        <f t="shared" si="196"/>
        <v>3.4263617798993378E-4</v>
      </c>
      <c r="HI85" s="86">
        <f t="shared" si="197"/>
        <v>8.8932842612747081E-5</v>
      </c>
      <c r="HJ85" s="86">
        <f t="shared" si="198"/>
        <v>2.9024005001869197E-4</v>
      </c>
      <c r="HK85" s="86">
        <f t="shared" si="199"/>
        <v>1.9835419944441997E-4</v>
      </c>
      <c r="HL85" s="86">
        <f t="shared" si="200"/>
        <v>2.2395732012187467E-4</v>
      </c>
      <c r="HM85" s="86">
        <f t="shared" si="201"/>
        <v>3.0795363831391905E-4</v>
      </c>
      <c r="HN85" s="86">
        <f t="shared" si="202"/>
        <v>1.5815653485211879E-4</v>
      </c>
      <c r="HO85" s="86">
        <f t="shared" si="203"/>
        <v>1.6956312065274527E-4</v>
      </c>
      <c r="HP85" s="86">
        <f t="shared" si="204"/>
        <v>7.6754198470134374E-5</v>
      </c>
      <c r="HQ85" s="86">
        <f t="shared" si="205"/>
        <v>4.674943883615161E-5</v>
      </c>
      <c r="HS85" s="86">
        <f t="shared" si="114"/>
        <v>1.4658798189256306E-31</v>
      </c>
      <c r="HT85" s="86">
        <f t="shared" si="206"/>
        <v>6.9952935670348545E-30</v>
      </c>
      <c r="HU85" s="86">
        <f t="shared" si="207"/>
        <v>7.3970383368321783E-37</v>
      </c>
      <c r="HV85" s="86">
        <f t="shared" si="208"/>
        <v>1.1847762727629884E-35</v>
      </c>
      <c r="HW85" s="86">
        <f t="shared" si="209"/>
        <v>3.3843897476112851E-37</v>
      </c>
      <c r="HX85" s="86">
        <f t="shared" si="210"/>
        <v>4.2657917516335434E-36</v>
      </c>
      <c r="HY85" s="86">
        <f t="shared" si="211"/>
        <v>1.0394093181678294E-44</v>
      </c>
      <c r="HZ85" s="86">
        <f t="shared" si="212"/>
        <v>5.2514213659987084E-37</v>
      </c>
      <c r="IA85" s="86">
        <f t="shared" si="213"/>
        <v>4.4808130524177429E-41</v>
      </c>
      <c r="IB85" s="86">
        <f t="shared" si="214"/>
        <v>2.7253335403078664E-39</v>
      </c>
      <c r="IC85" s="86">
        <f t="shared" si="215"/>
        <v>8.9356786546399348E-40</v>
      </c>
      <c r="ID85" s="86">
        <f t="shared" si="216"/>
        <v>2.8985310000518309E-40</v>
      </c>
      <c r="IE85" s="86">
        <f t="shared" si="217"/>
        <v>2.3754179273517198E-40</v>
      </c>
      <c r="IF85" s="86">
        <f t="shared" si="218"/>
        <v>1.9493308435817696E-26</v>
      </c>
      <c r="IG85" s="86">
        <f t="shared" si="219"/>
        <v>3.192950832427012E-19</v>
      </c>
      <c r="II85" s="86">
        <f t="shared" si="115"/>
        <v>1.0901107694049905E-118</v>
      </c>
      <c r="IJ85" s="86">
        <f t="shared" si="116"/>
        <v>1.0925519520302008E-111</v>
      </c>
      <c r="IK85" s="86">
        <f t="shared" si="117"/>
        <v>2.9609731588509212E-140</v>
      </c>
      <c r="IL85" s="86">
        <f t="shared" si="118"/>
        <v>1.9479745949022533E-140</v>
      </c>
      <c r="IM85" s="86">
        <f t="shared" si="119"/>
        <v>9.356883795589209E-144</v>
      </c>
      <c r="IN85" s="86">
        <f t="shared" si="120"/>
        <v>6.2641611258759373E-136</v>
      </c>
      <c r="IO85" s="86">
        <f t="shared" si="121"/>
        <v>4.4566045597729327E-165</v>
      </c>
      <c r="IP85" s="86">
        <f t="shared" si="122"/>
        <v>1.3021910574735914E-137</v>
      </c>
      <c r="IQ85" s="86">
        <f t="shared" si="123"/>
        <v>1.5660607361996737E-155</v>
      </c>
      <c r="IR85" s="86">
        <f t="shared" si="124"/>
        <v>1.3533791394813664E-145</v>
      </c>
      <c r="IS85" s="86">
        <f t="shared" si="125"/>
        <v>2.4272089135281966E-151</v>
      </c>
      <c r="IT85" s="86">
        <f t="shared" si="126"/>
        <v>1.8257101442738529E-152</v>
      </c>
      <c r="IU85" s="86">
        <f t="shared" si="127"/>
        <v>1.0358129442078462E-154</v>
      </c>
      <c r="IV85" s="86">
        <f t="shared" si="128"/>
        <v>5.2060943311106751E-116</v>
      </c>
      <c r="IW85" s="86">
        <f t="shared" si="129"/>
        <v>1.2326322170036449E-101</v>
      </c>
      <c r="IY85" s="86">
        <f t="shared" si="130"/>
        <v>0.58988911668471722</v>
      </c>
      <c r="IZ85" s="86">
        <f t="shared" si="131"/>
        <v>0.58975099735800929</v>
      </c>
      <c r="JA85" s="86">
        <f t="shared" si="132"/>
        <v>0.59765395906072616</v>
      </c>
      <c r="JB85" s="86">
        <f t="shared" si="133"/>
        <v>0.5575057927082504</v>
      </c>
      <c r="JC85" s="86">
        <f t="shared" si="134"/>
        <v>0.60604616246918441</v>
      </c>
      <c r="JD85" s="86">
        <f t="shared" si="135"/>
        <v>0.60383839709543341</v>
      </c>
      <c r="JE85" s="86">
        <f t="shared" si="136"/>
        <v>0.57893151704742274</v>
      </c>
      <c r="JF85" s="86">
        <f t="shared" si="137"/>
        <v>0.55699591153004469</v>
      </c>
      <c r="JG85" s="86">
        <f t="shared" si="138"/>
        <v>0.55050956049362187</v>
      </c>
      <c r="JH85" s="86">
        <f t="shared" si="139"/>
        <v>0.56893025265951447</v>
      </c>
      <c r="JI85" s="86">
        <f t="shared" si="140"/>
        <v>0.54130687649679488</v>
      </c>
      <c r="JJ85" s="86">
        <f t="shared" si="141"/>
        <v>0.60937787613382455</v>
      </c>
      <c r="JK85" s="86">
        <f t="shared" si="142"/>
        <v>0.57287369403973387</v>
      </c>
      <c r="JL85" s="86">
        <f t="shared" si="143"/>
        <v>0.55705417342831209</v>
      </c>
      <c r="JM85" s="86">
        <f t="shared" si="144"/>
        <v>0.54264050037659384</v>
      </c>
    </row>
    <row r="86" spans="2:273" x14ac:dyDescent="0.25">
      <c r="B86" s="2">
        <v>59</v>
      </c>
      <c r="C86" s="37">
        <v>207.01599999999999</v>
      </c>
      <c r="D86" s="37">
        <v>212.41900000000001</v>
      </c>
      <c r="E86" s="37">
        <v>209.59</v>
      </c>
      <c r="F86" s="37">
        <v>190.339</v>
      </c>
      <c r="G86" s="37">
        <v>205.393</v>
      </c>
      <c r="H86" s="37">
        <v>210.017</v>
      </c>
      <c r="I86" s="37">
        <v>213.89699999999999</v>
      </c>
      <c r="J86" s="37">
        <v>213.86199999999999</v>
      </c>
      <c r="K86" s="37">
        <v>197.77600000000001</v>
      </c>
      <c r="L86" s="37">
        <v>207.88300000000001</v>
      </c>
      <c r="M86" s="37">
        <v>179.25</v>
      </c>
      <c r="N86" s="37">
        <v>210.833</v>
      </c>
      <c r="O86" s="37">
        <v>198.542</v>
      </c>
      <c r="P86" s="37">
        <v>174.46700000000001</v>
      </c>
      <c r="Q86" s="37">
        <v>152.88300000000001</v>
      </c>
      <c r="S86" s="4">
        <f t="shared" si="8"/>
        <v>197.30261739659446</v>
      </c>
      <c r="T86" s="4">
        <f t="shared" si="9"/>
        <v>201.67916293748885</v>
      </c>
      <c r="U86" s="4">
        <f t="shared" si="10"/>
        <v>201.75092032746008</v>
      </c>
      <c r="V86" s="4">
        <f t="shared" si="11"/>
        <v>175.20446117357793</v>
      </c>
      <c r="W86" s="4">
        <f t="shared" si="12"/>
        <v>190.28347119950249</v>
      </c>
      <c r="X86" s="4">
        <f t="shared" si="13"/>
        <v>197.34036446144898</v>
      </c>
      <c r="Y86" s="4">
        <f t="shared" si="14"/>
        <v>199.61746922244072</v>
      </c>
      <c r="Z86" s="4">
        <f t="shared" si="15"/>
        <v>203.84340713041951</v>
      </c>
      <c r="AA86" s="4">
        <f t="shared" si="16"/>
        <v>184.2433863221631</v>
      </c>
      <c r="AB86" s="4">
        <f t="shared" si="17"/>
        <v>198.33207405711005</v>
      </c>
      <c r="AC86" s="4">
        <f t="shared" si="18"/>
        <v>168.4452384523255</v>
      </c>
      <c r="AD86" s="4">
        <f t="shared" si="19"/>
        <v>201.59227252123398</v>
      </c>
      <c r="AE86" s="4">
        <f t="shared" si="20"/>
        <v>186.63468820032193</v>
      </c>
      <c r="AF86" s="4">
        <f t="shared" si="21"/>
        <v>167.4323013821066</v>
      </c>
      <c r="AG86" s="4">
        <f t="shared" si="22"/>
        <v>150.79809986010528</v>
      </c>
      <c r="AI86" s="4">
        <f t="shared" si="23"/>
        <v>9.7133826034055346</v>
      </c>
      <c r="AJ86" s="4">
        <f t="shared" si="24"/>
        <v>10.739837062511157</v>
      </c>
      <c r="AK86" s="4">
        <f t="shared" si="25"/>
        <v>7.8390796725399241</v>
      </c>
      <c r="AL86" s="4">
        <f t="shared" si="26"/>
        <v>15.134538826422073</v>
      </c>
      <c r="AM86" s="4">
        <f t="shared" si="27"/>
        <v>15.109528800497515</v>
      </c>
      <c r="AN86" s="4">
        <f t="shared" si="28"/>
        <v>12.676635538551011</v>
      </c>
      <c r="AO86" s="4">
        <f t="shared" si="29"/>
        <v>14.279530777559273</v>
      </c>
      <c r="AP86" s="4">
        <f t="shared" si="30"/>
        <v>10.018592869580488</v>
      </c>
      <c r="AQ86" s="4">
        <f t="shared" si="31"/>
        <v>13.532613677836906</v>
      </c>
      <c r="AR86" s="4">
        <f t="shared" si="32"/>
        <v>9.5509259428899611</v>
      </c>
      <c r="AS86" s="4">
        <f t="shared" si="33"/>
        <v>10.804761547674502</v>
      </c>
      <c r="AT86" s="4">
        <f t="shared" si="34"/>
        <v>9.2407274787660185</v>
      </c>
      <c r="AU86" s="4">
        <f t="shared" si="35"/>
        <v>11.90731179967807</v>
      </c>
      <c r="AV86" s="4">
        <f t="shared" si="224"/>
        <v>7.0346986178934117</v>
      </c>
      <c r="AW86" s="4">
        <f t="shared" si="224"/>
        <v>2.084900139894728</v>
      </c>
      <c r="AY86" s="2">
        <f t="shared" si="96"/>
        <v>96.003880558940864</v>
      </c>
      <c r="AZ86" s="2">
        <f t="shared" si="147"/>
        <v>97.263794627345703</v>
      </c>
      <c r="BA86" s="2">
        <f t="shared" si="148"/>
        <v>96.735762181034204</v>
      </c>
      <c r="BB86" s="2">
        <f t="shared" si="149"/>
        <v>95.114868130613544</v>
      </c>
      <c r="BC86" s="2">
        <f t="shared" si="150"/>
        <v>96.869987866629685</v>
      </c>
      <c r="BD86" s="2">
        <f t="shared" si="151"/>
        <v>101.30400247869159</v>
      </c>
      <c r="BE86" s="2">
        <f t="shared" si="152"/>
        <v>102.90872429890355</v>
      </c>
      <c r="BF86" s="2">
        <f t="shared" si="153"/>
        <v>103.83529105138227</v>
      </c>
      <c r="BG86" s="2">
        <f t="shared" si="154"/>
        <v>105.59833698557829</v>
      </c>
      <c r="BH86" s="2">
        <f t="shared" si="155"/>
        <v>99.867137991014431</v>
      </c>
      <c r="BI86" s="2">
        <f t="shared" si="156"/>
        <v>98.422223969775288</v>
      </c>
      <c r="BJ86" s="2">
        <f t="shared" si="157"/>
        <v>98.827824399048509</v>
      </c>
      <c r="BK86" s="2">
        <f t="shared" si="158"/>
        <v>101.78333738495418</v>
      </c>
      <c r="BL86" s="2">
        <f t="shared" si="159"/>
        <v>104.29174278503835</v>
      </c>
      <c r="BM86" s="2">
        <f t="shared" si="160"/>
        <v>102.15105225550546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102.75727456445995</v>
      </c>
      <c r="DL86" s="2">
        <f t="shared" si="225"/>
        <v>101.25596219512198</v>
      </c>
      <c r="DM86" s="2">
        <f t="shared" si="225"/>
        <v>100.19203333333331</v>
      </c>
      <c r="DN86" s="2">
        <f t="shared" si="225"/>
        <v>98.852733333333333</v>
      </c>
      <c r="DO86" s="2">
        <f t="shared" si="225"/>
        <v>103.02945486377067</v>
      </c>
      <c r="DP86" s="2">
        <f t="shared" si="225"/>
        <v>107.15987307145203</v>
      </c>
      <c r="DQ86" s="2">
        <f t="shared" si="225"/>
        <v>106.08807681365575</v>
      </c>
      <c r="DR86" s="2">
        <f t="shared" si="225"/>
        <v>109.24814534534536</v>
      </c>
      <c r="DS86" s="2">
        <f t="shared" si="225"/>
        <v>111.45687058823529</v>
      </c>
      <c r="DT86" s="2">
        <f t="shared" si="225"/>
        <v>104.28245495495496</v>
      </c>
      <c r="DU86" s="2">
        <f t="shared" si="225"/>
        <v>102.64680056022408</v>
      </c>
      <c r="DV86" s="2">
        <f t="shared" si="225"/>
        <v>102.45403698435278</v>
      </c>
      <c r="DW86" s="2">
        <f t="shared" si="225"/>
        <v>104.98838018018019</v>
      </c>
      <c r="DX86" s="2">
        <f t="shared" si="225"/>
        <v>110.42687619047618</v>
      </c>
      <c r="DY86" s="2">
        <f t="shared" si="225"/>
        <v>106.89404088680926</v>
      </c>
      <c r="EA86" s="2">
        <f t="shared" si="228"/>
        <v>94.748822798684671</v>
      </c>
      <c r="EB86" s="2">
        <f t="shared" si="72"/>
        <v>96.527570247933895</v>
      </c>
      <c r="EC86" s="2">
        <f t="shared" si="73"/>
        <v>96.045721518987335</v>
      </c>
      <c r="ED86" s="2">
        <f t="shared" si="74"/>
        <v>94.42640683754162</v>
      </c>
      <c r="EE86" s="2">
        <f t="shared" si="75"/>
        <v>95.620292813410956</v>
      </c>
      <c r="EF86" s="2">
        <f t="shared" si="76"/>
        <v>100.10910039388112</v>
      </c>
      <c r="EG86" s="2">
        <f t="shared" si="77"/>
        <v>102.24544764354994</v>
      </c>
      <c r="EH86" s="2">
        <f t="shared" si="78"/>
        <v>102.62983057303464</v>
      </c>
      <c r="EI86" s="2">
        <f t="shared" si="79"/>
        <v>104.31968723057206</v>
      </c>
      <c r="EJ86" s="2">
        <f t="shared" si="80"/>
        <v>98.90242472162997</v>
      </c>
      <c r="EK86" s="2">
        <f t="shared" si="81"/>
        <v>97.519568642868379</v>
      </c>
      <c r="EL86" s="2">
        <f t="shared" si="82"/>
        <v>98.042252897647899</v>
      </c>
      <c r="EM86" s="2">
        <f t="shared" si="83"/>
        <v>101.09906524499534</v>
      </c>
      <c r="EN86" s="2">
        <f t="shared" si="84"/>
        <v>102.92410465019113</v>
      </c>
      <c r="EO86" s="2">
        <f t="shared" si="85"/>
        <v>101.04257549738222</v>
      </c>
      <c r="EQ86" s="2">
        <f t="shared" si="86"/>
        <v>93.827882435560824</v>
      </c>
      <c r="ER86" s="2">
        <f t="shared" si="226"/>
        <v>95.546673461412936</v>
      </c>
      <c r="ES86" s="2">
        <f t="shared" si="226"/>
        <v>93.621487639320961</v>
      </c>
      <c r="ET86" s="2">
        <f t="shared" si="226"/>
        <v>93.50313200777299</v>
      </c>
      <c r="EU86" s="2">
        <f t="shared" si="226"/>
        <v>94.591455010323301</v>
      </c>
      <c r="EV86" s="2">
        <f t="shared" si="226"/>
        <v>98.765859736777998</v>
      </c>
      <c r="EW86" s="2">
        <f t="shared" si="226"/>
        <v>101.69893721873358</v>
      </c>
      <c r="EX86" s="2">
        <f t="shared" si="226"/>
        <v>102.47506641268566</v>
      </c>
      <c r="EY86" s="2">
        <f t="shared" si="226"/>
        <v>103.68358630422107</v>
      </c>
      <c r="EZ86" s="2">
        <f t="shared" si="226"/>
        <v>98.563890623058327</v>
      </c>
      <c r="FA86" s="2">
        <f t="shared" si="226"/>
        <v>98.8012670038556</v>
      </c>
      <c r="FB86" s="2">
        <f t="shared" si="226"/>
        <v>99.369084708325175</v>
      </c>
      <c r="FC86" s="2">
        <f t="shared" si="226"/>
        <v>101.32719934476192</v>
      </c>
      <c r="FD86" s="2">
        <f t="shared" si="226"/>
        <v>101.8290521787778</v>
      </c>
      <c r="FE86" s="2">
        <f t="shared" si="226"/>
        <v>100.3578560333234</v>
      </c>
      <c r="FG86" s="2">
        <f t="shared" si="88"/>
        <v>0.8432316877979531</v>
      </c>
      <c r="FH86" s="2">
        <f t="shared" si="227"/>
        <v>0.84418182804948594</v>
      </c>
      <c r="FI86" s="2">
        <f t="shared" si="227"/>
        <v>0.83328372557873753</v>
      </c>
      <c r="FJ86" s="2">
        <f t="shared" si="227"/>
        <v>0.84434612254043717</v>
      </c>
      <c r="FK86" s="2">
        <f t="shared" si="227"/>
        <v>0.8312541769556151</v>
      </c>
      <c r="FL86" s="2">
        <f t="shared" si="227"/>
        <v>0.83042035044733897</v>
      </c>
      <c r="FM86" s="2">
        <f t="shared" si="227"/>
        <v>0.82730834216105509</v>
      </c>
      <c r="FN86" s="2">
        <f t="shared" si="227"/>
        <v>0.81784619974120543</v>
      </c>
      <c r="FO86" s="2">
        <f t="shared" si="227"/>
        <v>0.8207852217792686</v>
      </c>
      <c r="FP86" s="2">
        <f t="shared" si="227"/>
        <v>0.82064631275628097</v>
      </c>
      <c r="FQ86" s="2">
        <f t="shared" si="227"/>
        <v>0.8241059619298956</v>
      </c>
      <c r="FR86" s="2">
        <f t="shared" si="227"/>
        <v>0.82209920256915825</v>
      </c>
      <c r="FS86" s="2">
        <f t="shared" si="227"/>
        <v>0.82409236870722513</v>
      </c>
      <c r="FT86" s="2">
        <f t="shared" si="227"/>
        <v>0.81765321258735502</v>
      </c>
      <c r="FU86" s="2">
        <f t="shared" si="227"/>
        <v>0.81051827746235816</v>
      </c>
      <c r="FW86" s="2">
        <f t="shared" si="112"/>
        <v>4.4922172212442821E-4</v>
      </c>
      <c r="FX86" s="2">
        <f t="shared" si="164"/>
        <v>5.5562427369387735E-4</v>
      </c>
      <c r="FY86" s="2">
        <f t="shared" si="165"/>
        <v>5.0201271418881456E-4</v>
      </c>
      <c r="FZ86" s="2">
        <f t="shared" si="166"/>
        <v>5.5626871164314161E-4</v>
      </c>
      <c r="GA86" s="2">
        <f t="shared" si="167"/>
        <v>5.5411556294924938E-4</v>
      </c>
      <c r="GB86" s="2">
        <f t="shared" si="168"/>
        <v>5.6987176753842085E-4</v>
      </c>
      <c r="GC86" s="2">
        <f t="shared" si="169"/>
        <v>5.733586735461912E-4</v>
      </c>
      <c r="GD86" s="2">
        <f t="shared" si="170"/>
        <v>5.861094550304542E-4</v>
      </c>
      <c r="GE86" s="2">
        <f t="shared" si="171"/>
        <v>6.9010677378054887E-4</v>
      </c>
      <c r="GF86" s="2">
        <f t="shared" si="172"/>
        <v>6.3506289606800326E-4</v>
      </c>
      <c r="GG86" s="2">
        <f t="shared" si="173"/>
        <v>6.2869772313352778E-4</v>
      </c>
      <c r="GH86" s="2">
        <f t="shared" si="174"/>
        <v>5.3631084014378551E-4</v>
      </c>
      <c r="GI86" s="2">
        <f t="shared" si="175"/>
        <v>4.907743252110672E-4</v>
      </c>
      <c r="GJ86" s="2">
        <f t="shared" si="176"/>
        <v>4.2751578302777917E-4</v>
      </c>
      <c r="GK86" s="2">
        <f t="shared" si="177"/>
        <v>3.9283713828711591E-4</v>
      </c>
      <c r="GM86" s="86">
        <f t="shared" si="113"/>
        <v>0.53993563212483531</v>
      </c>
      <c r="GN86" s="86">
        <f t="shared" si="178"/>
        <v>0.5328215936716012</v>
      </c>
      <c r="GO86" s="86">
        <f t="shared" si="179"/>
        <v>0.54486626741467536</v>
      </c>
      <c r="GP86" s="86">
        <f t="shared" si="180"/>
        <v>0.45657288604757029</v>
      </c>
      <c r="GQ86" s="86">
        <f t="shared" si="181"/>
        <v>0.51083209119221828</v>
      </c>
      <c r="GR86" s="86">
        <f t="shared" si="182"/>
        <v>0.52431995842414048</v>
      </c>
      <c r="GS86" s="86">
        <f t="shared" si="183"/>
        <v>0.51330499996583712</v>
      </c>
      <c r="GT86" s="86">
        <f t="shared" si="184"/>
        <v>0.51432617858708507</v>
      </c>
      <c r="GU86" s="86">
        <f t="shared" si="185"/>
        <v>0.46465401960610014</v>
      </c>
      <c r="GV86" s="86">
        <f t="shared" si="186"/>
        <v>0.52903974843971779</v>
      </c>
      <c r="GW86" s="86">
        <f t="shared" si="187"/>
        <v>0.4315042361274794</v>
      </c>
      <c r="GX86" s="86">
        <f t="shared" si="188"/>
        <v>0.55294866596842451</v>
      </c>
      <c r="GY86" s="86">
        <f t="shared" si="189"/>
        <v>0.4986436124149502</v>
      </c>
      <c r="GZ86" s="86">
        <f t="shared" si="190"/>
        <v>0.44487047825277343</v>
      </c>
      <c r="HA86" s="86">
        <f t="shared" si="191"/>
        <v>0.41794392847461864</v>
      </c>
      <c r="HC86" s="86">
        <f t="shared" si="145"/>
        <v>1.1775849932306591E-3</v>
      </c>
      <c r="HD86" s="86">
        <f t="shared" si="192"/>
        <v>1.5181906155154862E-3</v>
      </c>
      <c r="HE86" s="86">
        <f t="shared" si="193"/>
        <v>5.8453200189729994E-4</v>
      </c>
      <c r="HF86" s="86">
        <f t="shared" si="194"/>
        <v>8.9597858073311965E-4</v>
      </c>
      <c r="HG86" s="86">
        <f t="shared" si="195"/>
        <v>5.8554213289601384E-4</v>
      </c>
      <c r="HH86" s="86">
        <f t="shared" si="196"/>
        <v>6.2417248676624535E-4</v>
      </c>
      <c r="HI86" s="86">
        <f t="shared" si="197"/>
        <v>1.8224829165918225E-4</v>
      </c>
      <c r="HJ86" s="86">
        <f t="shared" si="198"/>
        <v>5.3535013497931058E-4</v>
      </c>
      <c r="HK86" s="86">
        <f t="shared" si="199"/>
        <v>3.9184929799905143E-4</v>
      </c>
      <c r="HL86" s="86">
        <f t="shared" si="200"/>
        <v>4.2762626472879375E-4</v>
      </c>
      <c r="HM86" s="86">
        <f t="shared" si="201"/>
        <v>5.8710446817556523E-4</v>
      </c>
      <c r="HN86" s="86">
        <f t="shared" si="202"/>
        <v>3.06402774307863E-4</v>
      </c>
      <c r="HO86" s="86">
        <f t="shared" si="203"/>
        <v>3.2671513916905344E-4</v>
      </c>
      <c r="HP86" s="86">
        <f t="shared" si="204"/>
        <v>1.6103959943263905E-4</v>
      </c>
      <c r="HQ86" s="86">
        <f t="shared" si="205"/>
        <v>1.0199127980370524E-4</v>
      </c>
      <c r="HS86" s="86">
        <f t="shared" si="114"/>
        <v>1.5793073032806929E-30</v>
      </c>
      <c r="HT86" s="86">
        <f t="shared" si="206"/>
        <v>6.9932366848361966E-29</v>
      </c>
      <c r="HU86" s="86">
        <f t="shared" si="207"/>
        <v>1.2719566116663021E-35</v>
      </c>
      <c r="HV86" s="86">
        <f t="shared" si="208"/>
        <v>2.0177002434202886E-34</v>
      </c>
      <c r="HW86" s="86">
        <f t="shared" si="209"/>
        <v>6.3463041973549307E-36</v>
      </c>
      <c r="HX86" s="86">
        <f t="shared" si="210"/>
        <v>7.1271133978374171E-35</v>
      </c>
      <c r="HY86" s="86">
        <f t="shared" si="211"/>
        <v>3.3528665991291056E-43</v>
      </c>
      <c r="HZ86" s="86">
        <f t="shared" si="212"/>
        <v>9.3649436044466226E-36</v>
      </c>
      <c r="IA86" s="86">
        <f t="shared" si="213"/>
        <v>1.2225672815228191E-39</v>
      </c>
      <c r="IB86" s="86">
        <f t="shared" si="214"/>
        <v>5.9937897156273446E-38</v>
      </c>
      <c r="IC86" s="86">
        <f t="shared" si="215"/>
        <v>2.1217551435785445E-38</v>
      </c>
      <c r="ID86" s="86">
        <f t="shared" si="216"/>
        <v>6.6520839784772572E-39</v>
      </c>
      <c r="IE86" s="86">
        <f t="shared" si="217"/>
        <v>5.4003797668948422E-39</v>
      </c>
      <c r="IF86" s="86">
        <f t="shared" si="218"/>
        <v>1.3703736968271626E-25</v>
      </c>
      <c r="IG86" s="86">
        <f t="shared" si="219"/>
        <v>1.2260881976213871E-18</v>
      </c>
      <c r="II86" s="86">
        <f t="shared" si="115"/>
        <v>5.9945537030757465E-116</v>
      </c>
      <c r="IJ86" s="86">
        <f t="shared" si="116"/>
        <v>4.857943663330227E-109</v>
      </c>
      <c r="IK86" s="86">
        <f t="shared" si="117"/>
        <v>5.8054080673792229E-137</v>
      </c>
      <c r="IL86" s="86">
        <f t="shared" si="118"/>
        <v>4.2722622997231033E-137</v>
      </c>
      <c r="IM86" s="86">
        <f t="shared" si="119"/>
        <v>2.4571807969478814E-140</v>
      </c>
      <c r="IN86" s="86">
        <f t="shared" si="120"/>
        <v>1.0954544327525476E-132</v>
      </c>
      <c r="IO86" s="86">
        <f t="shared" si="121"/>
        <v>3.9775341182222522E-161</v>
      </c>
      <c r="IP86" s="86">
        <f t="shared" si="122"/>
        <v>2.5718614539845718E-134</v>
      </c>
      <c r="IQ86" s="86">
        <f t="shared" si="123"/>
        <v>1.0172582702963274E-151</v>
      </c>
      <c r="IR86" s="86">
        <f t="shared" si="124"/>
        <v>4.5503721728529253E-142</v>
      </c>
      <c r="IS86" s="86">
        <f t="shared" si="125"/>
        <v>1.1162106707936142E-147</v>
      </c>
      <c r="IT86" s="86">
        <f t="shared" si="126"/>
        <v>7.5001697058745411E-149</v>
      </c>
      <c r="IU86" s="86">
        <f t="shared" si="127"/>
        <v>4.3734891996900438E-151</v>
      </c>
      <c r="IV86" s="86">
        <f t="shared" si="128"/>
        <v>2.3835017909163661E-113</v>
      </c>
      <c r="IW86" s="86">
        <f t="shared" si="129"/>
        <v>2.4670923027853903E-99</v>
      </c>
      <c r="IY86" s="86">
        <f t="shared" si="130"/>
        <v>0.54111321711806593</v>
      </c>
      <c r="IZ86" s="86">
        <f t="shared" si="131"/>
        <v>0.5343397842871167</v>
      </c>
      <c r="JA86" s="86">
        <f t="shared" si="132"/>
        <v>0.54545079941657271</v>
      </c>
      <c r="JB86" s="86">
        <f t="shared" si="133"/>
        <v>0.45746886462830338</v>
      </c>
      <c r="JC86" s="86">
        <f t="shared" si="134"/>
        <v>0.51141763332511425</v>
      </c>
      <c r="JD86" s="86">
        <f t="shared" si="135"/>
        <v>0.52494413091090675</v>
      </c>
      <c r="JE86" s="86">
        <f t="shared" si="136"/>
        <v>0.51348724825749625</v>
      </c>
      <c r="JF86" s="86">
        <f t="shared" si="137"/>
        <v>0.51486152872206437</v>
      </c>
      <c r="JG86" s="86">
        <f t="shared" si="138"/>
        <v>0.46504586890409921</v>
      </c>
      <c r="JH86" s="86">
        <f t="shared" si="139"/>
        <v>0.5294673747044466</v>
      </c>
      <c r="JI86" s="86">
        <f t="shared" si="140"/>
        <v>0.43209134059565496</v>
      </c>
      <c r="JJ86" s="86">
        <f t="shared" si="141"/>
        <v>0.55325506874273234</v>
      </c>
      <c r="JK86" s="86">
        <f t="shared" si="142"/>
        <v>0.49897032755411924</v>
      </c>
      <c r="JL86" s="86">
        <f t="shared" si="143"/>
        <v>0.44503151785220607</v>
      </c>
      <c r="JM86" s="86">
        <f t="shared" si="144"/>
        <v>0.41804591975442235</v>
      </c>
    </row>
    <row r="87" spans="2:273" x14ac:dyDescent="0.25">
      <c r="B87" s="2">
        <v>60</v>
      </c>
      <c r="C87" s="37">
        <v>187.429</v>
      </c>
      <c r="D87" s="37">
        <v>190.35499999999999</v>
      </c>
      <c r="E87" s="37">
        <v>189.541</v>
      </c>
      <c r="F87" s="37">
        <v>150.935</v>
      </c>
      <c r="G87" s="37">
        <v>164.607</v>
      </c>
      <c r="H87" s="37">
        <v>175.25399999999999</v>
      </c>
      <c r="I87" s="37">
        <v>183.672</v>
      </c>
      <c r="J87" s="37">
        <v>190.017</v>
      </c>
      <c r="K87" s="37">
        <v>161.94800000000001</v>
      </c>
      <c r="L87" s="37">
        <v>184.5</v>
      </c>
      <c r="M87" s="37">
        <v>138.267</v>
      </c>
      <c r="N87" s="37">
        <v>186.45</v>
      </c>
      <c r="O87" s="37">
        <v>169.27099999999999</v>
      </c>
      <c r="P87" s="37">
        <v>143.767</v>
      </c>
      <c r="Q87" s="37">
        <v>128.80000000000001</v>
      </c>
      <c r="S87" s="4">
        <f t="shared" si="8"/>
        <v>173.12609664640581</v>
      </c>
      <c r="T87" s="4">
        <f t="shared" si="9"/>
        <v>175.50649856392019</v>
      </c>
      <c r="U87" s="4">
        <f t="shared" si="10"/>
        <v>174.73249085857483</v>
      </c>
      <c r="V87" s="4">
        <f t="shared" si="11"/>
        <v>147.24841060600193</v>
      </c>
      <c r="W87" s="4">
        <f t="shared" si="12"/>
        <v>157.58788579226993</v>
      </c>
      <c r="X87" s="4">
        <f t="shared" si="13"/>
        <v>166.85383454481507</v>
      </c>
      <c r="Y87" s="4">
        <f t="shared" si="14"/>
        <v>171.59883080948163</v>
      </c>
      <c r="Z87" s="4">
        <f t="shared" si="15"/>
        <v>179.48195214518958</v>
      </c>
      <c r="AA87" s="4">
        <f t="shared" si="16"/>
        <v>157.63846349921511</v>
      </c>
      <c r="AB87" s="4">
        <f t="shared" si="17"/>
        <v>175.02035593235374</v>
      </c>
      <c r="AC87" s="4">
        <f t="shared" si="18"/>
        <v>141.24543157597807</v>
      </c>
      <c r="AD87" s="4">
        <f t="shared" si="19"/>
        <v>172.84487558666615</v>
      </c>
      <c r="AE87" s="4">
        <f t="shared" si="20"/>
        <v>160.3642601998543</v>
      </c>
      <c r="AF87" s="4">
        <f t="shared" si="21"/>
        <v>142.06886922026135</v>
      </c>
      <c r="AG87" s="4">
        <f t="shared" si="22"/>
        <v>129.50726386866324</v>
      </c>
      <c r="AI87" s="4">
        <f t="shared" si="23"/>
        <v>14.302903353594189</v>
      </c>
      <c r="AJ87" s="4">
        <f t="shared" si="24"/>
        <v>14.8485014360798</v>
      </c>
      <c r="AK87" s="4">
        <f t="shared" si="25"/>
        <v>14.808509141425162</v>
      </c>
      <c r="AL87" s="4">
        <f t="shared" si="26"/>
        <v>3.6865893939980765</v>
      </c>
      <c r="AM87" s="4">
        <f t="shared" si="27"/>
        <v>7.0191142077300697</v>
      </c>
      <c r="AN87" s="4">
        <f t="shared" si="28"/>
        <v>8.4001654551849185</v>
      </c>
      <c r="AO87" s="4">
        <f t="shared" si="29"/>
        <v>12.073169190518371</v>
      </c>
      <c r="AP87" s="4">
        <f t="shared" si="30"/>
        <v>10.535047854810415</v>
      </c>
      <c r="AQ87" s="4">
        <f t="shared" si="31"/>
        <v>4.3095365007849011</v>
      </c>
      <c r="AR87" s="4">
        <f t="shared" si="32"/>
        <v>9.4796440676462623</v>
      </c>
      <c r="AS87" s="4">
        <f t="shared" si="33"/>
        <v>-2.9784315759780782</v>
      </c>
      <c r="AT87" s="4">
        <f t="shared" si="34"/>
        <v>13.60512441333384</v>
      </c>
      <c r="AU87" s="4">
        <f t="shared" si="35"/>
        <v>8.9067398001456866</v>
      </c>
      <c r="AV87" s="4">
        <f t="shared" si="224"/>
        <v>1.6981307797386478</v>
      </c>
      <c r="AW87" s="4">
        <f t="shared" si="224"/>
        <v>-0.7072638686632331</v>
      </c>
      <c r="AY87" s="2">
        <f t="shared" si="96"/>
        <v>95.810488374176074</v>
      </c>
      <c r="AZ87" s="2">
        <f t="shared" si="147"/>
        <v>97.085333834226915</v>
      </c>
      <c r="BA87" s="2">
        <f t="shared" si="148"/>
        <v>96.539572007397211</v>
      </c>
      <c r="BB87" s="2">
        <f t="shared" si="149"/>
        <v>94.947333806167549</v>
      </c>
      <c r="BC87" s="2">
        <f t="shared" si="150"/>
        <v>96.665318998512731</v>
      </c>
      <c r="BD87" s="2">
        <f t="shared" si="151"/>
        <v>101.07581610584673</v>
      </c>
      <c r="BE87" s="2">
        <f t="shared" si="152"/>
        <v>102.71077717260191</v>
      </c>
      <c r="BF87" s="2">
        <f t="shared" si="153"/>
        <v>103.62826749963311</v>
      </c>
      <c r="BG87" s="2">
        <f t="shared" si="154"/>
        <v>105.37340091527523</v>
      </c>
      <c r="BH87" s="2">
        <f t="shared" si="155"/>
        <v>99.684227799374682</v>
      </c>
      <c r="BI87" s="2">
        <f t="shared" si="156"/>
        <v>98.251898952396928</v>
      </c>
      <c r="BJ87" s="2">
        <f t="shared" si="157"/>
        <v>98.661682895988022</v>
      </c>
      <c r="BK87" s="2">
        <f t="shared" si="158"/>
        <v>101.61230087204912</v>
      </c>
      <c r="BL87" s="2">
        <f t="shared" si="159"/>
        <v>104.07690121984291</v>
      </c>
      <c r="BM87" s="2">
        <f t="shared" si="160"/>
        <v>102.00146698542011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102.8585993031359</v>
      </c>
      <c r="DL87" s="2">
        <f t="shared" si="225"/>
        <v>101.36685365853661</v>
      </c>
      <c r="DM87" s="2">
        <f t="shared" si="225"/>
        <v>100.29077847503372</v>
      </c>
      <c r="DN87" s="2">
        <f t="shared" si="225"/>
        <v>98.93995236167342</v>
      </c>
      <c r="DO87" s="2">
        <f t="shared" si="225"/>
        <v>103.08882853703908</v>
      </c>
      <c r="DP87" s="2">
        <f t="shared" si="225"/>
        <v>107.16719980304192</v>
      </c>
      <c r="DQ87" s="2">
        <f t="shared" si="225"/>
        <v>106.0666690374585</v>
      </c>
      <c r="DR87" s="2">
        <f t="shared" si="225"/>
        <v>109.36435165165166</v>
      </c>
      <c r="DS87" s="2">
        <f t="shared" si="225"/>
        <v>111.62591260504202</v>
      </c>
      <c r="DT87" s="2">
        <f t="shared" si="225"/>
        <v>104.33354054054054</v>
      </c>
      <c r="DU87" s="2">
        <f t="shared" si="225"/>
        <v>102.71419159663864</v>
      </c>
      <c r="DV87" s="2">
        <f t="shared" si="225"/>
        <v>102.48614461830252</v>
      </c>
      <c r="DW87" s="2">
        <f t="shared" si="225"/>
        <v>105.0531045045045</v>
      </c>
      <c r="DX87" s="2">
        <f t="shared" si="225"/>
        <v>110.60011372549017</v>
      </c>
      <c r="DY87" s="2">
        <f t="shared" si="225"/>
        <v>107.01829924242423</v>
      </c>
      <c r="EA87" s="2">
        <f t="shared" si="228"/>
        <v>94.615962331019333</v>
      </c>
      <c r="EB87" s="2">
        <f t="shared" si="72"/>
        <v>96.365272999727551</v>
      </c>
      <c r="EC87" s="2">
        <f t="shared" si="73"/>
        <v>95.856641277078779</v>
      </c>
      <c r="ED87" s="2">
        <f t="shared" si="74"/>
        <v>94.276706080146525</v>
      </c>
      <c r="EE87" s="2">
        <f t="shared" si="75"/>
        <v>95.476796471855863</v>
      </c>
      <c r="EF87" s="2">
        <f t="shared" si="76"/>
        <v>99.942320417697189</v>
      </c>
      <c r="EG87" s="2">
        <f t="shared" si="77"/>
        <v>102.07230740858796</v>
      </c>
      <c r="EH87" s="2">
        <f t="shared" si="78"/>
        <v>102.46323355986239</v>
      </c>
      <c r="EI87" s="2">
        <f t="shared" si="79"/>
        <v>104.12887952930211</v>
      </c>
      <c r="EJ87" s="2">
        <f t="shared" si="80"/>
        <v>98.757796138355857</v>
      </c>
      <c r="EK87" s="2">
        <f t="shared" si="81"/>
        <v>97.382256958641292</v>
      </c>
      <c r="EL87" s="2">
        <f t="shared" si="82"/>
        <v>97.905984709480123</v>
      </c>
      <c r="EM87" s="2">
        <f t="shared" si="83"/>
        <v>100.94232138878829</v>
      </c>
      <c r="EN87" s="2">
        <f t="shared" si="84"/>
        <v>102.75075049092312</v>
      </c>
      <c r="EO87" s="2">
        <f t="shared" si="85"/>
        <v>100.93218486435033</v>
      </c>
      <c r="EQ87" s="2">
        <f t="shared" si="86"/>
        <v>93.71586370514666</v>
      </c>
      <c r="ER87" s="2">
        <f t="shared" si="226"/>
        <v>95.407695096105684</v>
      </c>
      <c r="ES87" s="2">
        <f t="shared" si="226"/>
        <v>93.487648398622568</v>
      </c>
      <c r="ET87" s="2">
        <f t="shared" si="226"/>
        <v>93.375172121434346</v>
      </c>
      <c r="EU87" s="2">
        <f t="shared" si="226"/>
        <v>94.472518567440048</v>
      </c>
      <c r="EV87" s="2">
        <f t="shared" si="226"/>
        <v>98.632401309047737</v>
      </c>
      <c r="EW87" s="2">
        <f t="shared" si="226"/>
        <v>101.53860188907146</v>
      </c>
      <c r="EX87" s="2">
        <f t="shared" si="226"/>
        <v>102.31218065676434</v>
      </c>
      <c r="EY87" s="2">
        <f t="shared" si="226"/>
        <v>103.50831143542065</v>
      </c>
      <c r="EZ87" s="2">
        <f t="shared" si="226"/>
        <v>98.426535397988189</v>
      </c>
      <c r="FA87" s="2">
        <f t="shared" si="226"/>
        <v>98.632326179620932</v>
      </c>
      <c r="FB87" s="2">
        <f t="shared" si="226"/>
        <v>99.201198095123445</v>
      </c>
      <c r="FC87" s="2">
        <f t="shared" si="226"/>
        <v>101.16506030857146</v>
      </c>
      <c r="FD87" s="2">
        <f t="shared" si="226"/>
        <v>101.6807852312761</v>
      </c>
      <c r="FE87" s="2">
        <f t="shared" si="226"/>
        <v>100.26402313022183</v>
      </c>
      <c r="FG87" s="2">
        <f t="shared" si="88"/>
        <v>0.85502583915736396</v>
      </c>
      <c r="FH87" s="2">
        <f t="shared" si="227"/>
        <v>0.85591671163978145</v>
      </c>
      <c r="FI87" s="2">
        <f t="shared" si="227"/>
        <v>0.84568933272458124</v>
      </c>
      <c r="FJ87" s="2">
        <f t="shared" si="227"/>
        <v>0.85607074246748271</v>
      </c>
      <c r="FK87" s="2">
        <f t="shared" si="227"/>
        <v>0.84378249347358714</v>
      </c>
      <c r="FL87" s="2">
        <f t="shared" si="227"/>
        <v>0.84299888092472919</v>
      </c>
      <c r="FM87" s="2">
        <f t="shared" si="227"/>
        <v>0.84007325017678114</v>
      </c>
      <c r="FN87" s="2">
        <f t="shared" si="227"/>
        <v>0.83116779138174479</v>
      </c>
      <c r="FO87" s="2">
        <f t="shared" si="227"/>
        <v>0.83393551582857317</v>
      </c>
      <c r="FP87" s="2">
        <f t="shared" si="227"/>
        <v>0.83380473570802782</v>
      </c>
      <c r="FQ87" s="2">
        <f t="shared" si="227"/>
        <v>0.8370609608694134</v>
      </c>
      <c r="FR87" s="2">
        <f t="shared" si="227"/>
        <v>0.83517244230715881</v>
      </c>
      <c r="FS87" s="2">
        <f t="shared" si="227"/>
        <v>0.83704817085535177</v>
      </c>
      <c r="FT87" s="2">
        <f t="shared" si="227"/>
        <v>0.83098600136605805</v>
      </c>
      <c r="FU87" s="2">
        <f t="shared" si="227"/>
        <v>0.82426062904191588</v>
      </c>
      <c r="FW87" s="2">
        <f t="shared" si="112"/>
        <v>4.9254047678911142E-4</v>
      </c>
      <c r="FX87" s="2">
        <f t="shared" si="164"/>
        <v>6.0919724495254633E-4</v>
      </c>
      <c r="FY87" s="2">
        <f t="shared" si="165"/>
        <v>5.5041933668023547E-4</v>
      </c>
      <c r="FZ87" s="2">
        <f t="shared" si="166"/>
        <v>6.099037813180701E-4</v>
      </c>
      <c r="GA87" s="2">
        <f t="shared" si="167"/>
        <v>6.07543153617957E-4</v>
      </c>
      <c r="GB87" s="2">
        <f t="shared" si="168"/>
        <v>6.2481761510591082E-4</v>
      </c>
      <c r="GC87" s="2">
        <f t="shared" si="169"/>
        <v>6.2864050985070731E-4</v>
      </c>
      <c r="GD87" s="2">
        <f t="shared" si="170"/>
        <v>6.4261989990624911E-4</v>
      </c>
      <c r="GE87" s="2">
        <f t="shared" si="171"/>
        <v>7.5663665339849252E-4</v>
      </c>
      <c r="GF87" s="2">
        <f t="shared" si="172"/>
        <v>6.9628995722554774E-4</v>
      </c>
      <c r="GG87" s="2">
        <f t="shared" si="173"/>
        <v>6.8931153476071462E-4</v>
      </c>
      <c r="GH87" s="2">
        <f t="shared" si="174"/>
        <v>5.8802271692364003E-4</v>
      </c>
      <c r="GI87" s="2">
        <f t="shared" si="175"/>
        <v>5.3809786841321999E-4</v>
      </c>
      <c r="GJ87" s="2">
        <f t="shared" si="176"/>
        <v>4.687424008706756E-4</v>
      </c>
      <c r="GK87" s="2">
        <f t="shared" si="177"/>
        <v>4.3072103234587778E-4</v>
      </c>
      <c r="GM87" s="86">
        <f t="shared" si="113"/>
        <v>0.45502291427587294</v>
      </c>
      <c r="GN87" s="86">
        <f t="shared" si="178"/>
        <v>0.44133737542949386</v>
      </c>
      <c r="GO87" s="86">
        <f t="shared" si="179"/>
        <v>0.45111625094797075</v>
      </c>
      <c r="GP87" s="86">
        <f t="shared" si="180"/>
        <v>0.3316133191037654</v>
      </c>
      <c r="GQ87" s="86">
        <f t="shared" si="181"/>
        <v>0.37237680144259261</v>
      </c>
      <c r="GR87" s="86">
        <f t="shared" si="182"/>
        <v>0.40109085271396988</v>
      </c>
      <c r="GS87" s="86">
        <f t="shared" si="183"/>
        <v>0.41095316094032347</v>
      </c>
      <c r="GT87" s="86">
        <f t="shared" si="184"/>
        <v>0.439366169960692</v>
      </c>
      <c r="GU87" s="86">
        <f t="shared" si="185"/>
        <v>0.35021712584600728</v>
      </c>
      <c r="GV87" s="86">
        <f t="shared" si="186"/>
        <v>0.45400574500337215</v>
      </c>
      <c r="GW87" s="86">
        <f t="shared" si="187"/>
        <v>0.29987885518511548</v>
      </c>
      <c r="GX87" s="86">
        <f t="shared" si="188"/>
        <v>0.44692318805390491</v>
      </c>
      <c r="GY87" s="86">
        <f t="shared" si="189"/>
        <v>0.38915450330620549</v>
      </c>
      <c r="GZ87" s="86">
        <f t="shared" si="190"/>
        <v>0.30532990414243744</v>
      </c>
      <c r="HA87" s="86">
        <f t="shared" si="191"/>
        <v>0.27201770809286496</v>
      </c>
      <c r="HC87" s="86">
        <f t="shared" si="145"/>
        <v>1.9377789454282793E-3</v>
      </c>
      <c r="HD87" s="86">
        <f t="shared" si="192"/>
        <v>2.4698617712710122E-3</v>
      </c>
      <c r="HE87" s="86">
        <f t="shared" si="193"/>
        <v>1.0418738005505475E-3</v>
      </c>
      <c r="HF87" s="86">
        <f t="shared" si="194"/>
        <v>1.581421422590584E-3</v>
      </c>
      <c r="HG87" s="86">
        <f t="shared" si="195"/>
        <v>1.0589191453986638E-3</v>
      </c>
      <c r="HH87" s="86">
        <f t="shared" si="196"/>
        <v>1.1100259476929529E-3</v>
      </c>
      <c r="HI87" s="86">
        <f t="shared" si="197"/>
        <v>3.6260210560609793E-4</v>
      </c>
      <c r="HJ87" s="86">
        <f t="shared" si="198"/>
        <v>9.635049344617118E-4</v>
      </c>
      <c r="HK87" s="86">
        <f t="shared" si="199"/>
        <v>7.5189165876710009E-4</v>
      </c>
      <c r="HL87" s="86">
        <f t="shared" si="200"/>
        <v>7.9507703028430126E-4</v>
      </c>
      <c r="HM87" s="86">
        <f t="shared" si="201"/>
        <v>1.0888970644764983E-3</v>
      </c>
      <c r="HN87" s="86">
        <f t="shared" si="202"/>
        <v>5.7796035155050862E-4</v>
      </c>
      <c r="HO87" s="86">
        <f t="shared" si="203"/>
        <v>6.130667264974052E-4</v>
      </c>
      <c r="HP87" s="86">
        <f t="shared" si="204"/>
        <v>3.2754671942189902E-4</v>
      </c>
      <c r="HQ87" s="86">
        <f t="shared" si="205"/>
        <v>2.1534464342422486E-4</v>
      </c>
      <c r="HS87" s="86">
        <f t="shared" si="114"/>
        <v>1.6328652885209555E-29</v>
      </c>
      <c r="HT87" s="86">
        <f t="shared" si="206"/>
        <v>6.7110488168374813E-28</v>
      </c>
      <c r="HU87" s="86">
        <f t="shared" si="207"/>
        <v>2.0799687532007493E-34</v>
      </c>
      <c r="HV87" s="86">
        <f t="shared" si="208"/>
        <v>3.2630784477154149E-33</v>
      </c>
      <c r="HW87" s="86">
        <f t="shared" si="209"/>
        <v>1.1287324160034507E-34</v>
      </c>
      <c r="HX87" s="86">
        <f t="shared" si="210"/>
        <v>1.1323176361681364E-33</v>
      </c>
      <c r="HY87" s="86">
        <f t="shared" si="211"/>
        <v>1.0170729660644645E-41</v>
      </c>
      <c r="HZ87" s="86">
        <f t="shared" si="212"/>
        <v>1.5864647756754551E-34</v>
      </c>
      <c r="IA87" s="86">
        <f t="shared" si="213"/>
        <v>3.1389867480763852E-38</v>
      </c>
      <c r="IB87" s="86">
        <f t="shared" si="214"/>
        <v>1.2469443405761502E-36</v>
      </c>
      <c r="IC87" s="86">
        <f t="shared" si="215"/>
        <v>4.755834159714416E-37</v>
      </c>
      <c r="ID87" s="86">
        <f t="shared" si="216"/>
        <v>1.4439512688345952E-37</v>
      </c>
      <c r="IE87" s="86">
        <f t="shared" si="217"/>
        <v>1.1617805664823826E-37</v>
      </c>
      <c r="IF87" s="86">
        <f t="shared" si="218"/>
        <v>9.3182077415194623E-25</v>
      </c>
      <c r="IG87" s="86">
        <f t="shared" si="219"/>
        <v>4.605266147862589E-18</v>
      </c>
      <c r="II87" s="86">
        <f t="shared" si="115"/>
        <v>3.0592442221585167E-113</v>
      </c>
      <c r="IJ87" s="86">
        <f t="shared" si="116"/>
        <v>2.0056255364684052E-106</v>
      </c>
      <c r="IK87" s="86">
        <f t="shared" si="117"/>
        <v>1.0391507480700087E-133</v>
      </c>
      <c r="IL87" s="86">
        <f t="shared" si="118"/>
        <v>8.5319546920555004E-134</v>
      </c>
      <c r="IM87" s="86">
        <f t="shared" si="119"/>
        <v>5.8630651781744819E-137</v>
      </c>
      <c r="IN87" s="86">
        <f t="shared" si="120"/>
        <v>1.7487046149811624E-129</v>
      </c>
      <c r="IO87" s="86">
        <f t="shared" si="121"/>
        <v>3.1761458533403759E-157</v>
      </c>
      <c r="IP87" s="86">
        <f t="shared" si="122"/>
        <v>4.6282090032906909E-131</v>
      </c>
      <c r="IQ87" s="86">
        <f t="shared" si="123"/>
        <v>5.9189627186589575E-148</v>
      </c>
      <c r="IR87" s="86">
        <f t="shared" si="124"/>
        <v>1.3834310524896632E-138</v>
      </c>
      <c r="IS87" s="86">
        <f t="shared" si="125"/>
        <v>4.6242221405279123E-144</v>
      </c>
      <c r="IT87" s="86">
        <f t="shared" si="126"/>
        <v>2.785534934470577E-145</v>
      </c>
      <c r="IU87" s="86">
        <f t="shared" si="127"/>
        <v>1.6708435765460452E-147</v>
      </c>
      <c r="IV87" s="86">
        <f t="shared" si="128"/>
        <v>1.0153936879205232E-110</v>
      </c>
      <c r="IW87" s="86">
        <f t="shared" si="129"/>
        <v>4.6428334290330584E-97</v>
      </c>
      <c r="IY87" s="86">
        <f t="shared" si="130"/>
        <v>0.45696069322130123</v>
      </c>
      <c r="IZ87" s="86">
        <f t="shared" si="131"/>
        <v>0.44380723720076487</v>
      </c>
      <c r="JA87" s="86">
        <f t="shared" si="132"/>
        <v>0.4521581247485213</v>
      </c>
      <c r="JB87" s="86">
        <f t="shared" si="133"/>
        <v>0.333194740526356</v>
      </c>
      <c r="JC87" s="86">
        <f t="shared" si="134"/>
        <v>0.37343572058799129</v>
      </c>
      <c r="JD87" s="86">
        <f t="shared" si="135"/>
        <v>0.40220087866166282</v>
      </c>
      <c r="JE87" s="86">
        <f t="shared" si="136"/>
        <v>0.41131576304592959</v>
      </c>
      <c r="JF87" s="86">
        <f t="shared" si="137"/>
        <v>0.44032967489515373</v>
      </c>
      <c r="JG87" s="86">
        <f t="shared" si="138"/>
        <v>0.35096901750477438</v>
      </c>
      <c r="JH87" s="86">
        <f t="shared" si="139"/>
        <v>0.45480082203365646</v>
      </c>
      <c r="JI87" s="86">
        <f t="shared" si="140"/>
        <v>0.30096775224959199</v>
      </c>
      <c r="JJ87" s="86">
        <f t="shared" si="141"/>
        <v>0.44750114840545541</v>
      </c>
      <c r="JK87" s="86">
        <f t="shared" si="142"/>
        <v>0.3897675700327029</v>
      </c>
      <c r="JL87" s="86">
        <f t="shared" si="143"/>
        <v>0.30565745086185936</v>
      </c>
      <c r="JM87" s="86">
        <f t="shared" si="144"/>
        <v>0.27223305273628917</v>
      </c>
    </row>
    <row r="88" spans="2:273" x14ac:dyDescent="0.25">
      <c r="B88" s="2">
        <v>61</v>
      </c>
      <c r="C88" s="37">
        <v>154.31700000000001</v>
      </c>
      <c r="D88" s="37">
        <v>152.51599999999999</v>
      </c>
      <c r="E88" s="37">
        <v>151.50800000000001</v>
      </c>
      <c r="F88" s="37">
        <v>112.935</v>
      </c>
      <c r="G88" s="37">
        <v>120.148</v>
      </c>
      <c r="H88" s="37">
        <v>132.08500000000001</v>
      </c>
      <c r="I88" s="37">
        <v>140.87899999999999</v>
      </c>
      <c r="J88" s="37">
        <v>159.172</v>
      </c>
      <c r="K88" s="37">
        <v>125.69</v>
      </c>
      <c r="L88" s="37">
        <v>156.80000000000001</v>
      </c>
      <c r="M88" s="37">
        <v>109.133</v>
      </c>
      <c r="N88" s="37">
        <v>146.65</v>
      </c>
      <c r="O88" s="37">
        <v>132.59299999999999</v>
      </c>
      <c r="P88" s="37">
        <v>115.617</v>
      </c>
      <c r="Q88" s="37">
        <v>108.867</v>
      </c>
      <c r="S88" s="4">
        <f t="shared" si="8"/>
        <v>149.57886391573712</v>
      </c>
      <c r="T88" s="4">
        <f t="shared" si="9"/>
        <v>150.65852066178786</v>
      </c>
      <c r="U88" s="4">
        <f t="shared" si="10"/>
        <v>148.61495128626785</v>
      </c>
      <c r="V88" s="4">
        <f t="shared" si="11"/>
        <v>125.16147413517923</v>
      </c>
      <c r="W88" s="4">
        <f t="shared" si="12"/>
        <v>130.40833540089994</v>
      </c>
      <c r="X88" s="4">
        <f t="shared" si="13"/>
        <v>140.04656822107603</v>
      </c>
      <c r="Y88" s="4">
        <f t="shared" si="14"/>
        <v>146.20061401035815</v>
      </c>
      <c r="Z88" s="4">
        <f t="shared" si="15"/>
        <v>156.16016458166746</v>
      </c>
      <c r="AA88" s="4">
        <f t="shared" si="16"/>
        <v>135.91782702517963</v>
      </c>
      <c r="AB88" s="4">
        <f t="shared" si="17"/>
        <v>152.14613269119653</v>
      </c>
      <c r="AC88" s="4">
        <f t="shared" si="18"/>
        <v>121.10057094329916</v>
      </c>
      <c r="AD88" s="4">
        <f t="shared" si="19"/>
        <v>145.34087984265201</v>
      </c>
      <c r="AE88" s="4">
        <f t="shared" si="20"/>
        <v>137.47018294198142</v>
      </c>
      <c r="AF88" s="4">
        <f t="shared" si="21"/>
        <v>123.19845086277913</v>
      </c>
      <c r="AG88" s="4">
        <f t="shared" si="22"/>
        <v>114.75056595431882</v>
      </c>
      <c r="AI88" s="4">
        <f t="shared" si="23"/>
        <v>4.7381360842628908</v>
      </c>
      <c r="AJ88" s="4">
        <f t="shared" si="24"/>
        <v>1.85747933821213</v>
      </c>
      <c r="AK88" s="4">
        <f t="shared" si="25"/>
        <v>2.8930487137321563</v>
      </c>
      <c r="AL88" s="4">
        <f t="shared" si="26"/>
        <v>-12.226474135179231</v>
      </c>
      <c r="AM88" s="4">
        <f t="shared" si="27"/>
        <v>-10.260335400899947</v>
      </c>
      <c r="AN88" s="4">
        <f t="shared" si="28"/>
        <v>-7.9615682210760212</v>
      </c>
      <c r="AO88" s="4">
        <f t="shared" si="29"/>
        <v>-5.3216140103581608</v>
      </c>
      <c r="AP88" s="4">
        <f t="shared" si="30"/>
        <v>3.011835418332538</v>
      </c>
      <c r="AQ88" s="4">
        <f t="shared" si="31"/>
        <v>-10.227827025179636</v>
      </c>
      <c r="AR88" s="4">
        <f t="shared" si="32"/>
        <v>4.6538673088034841</v>
      </c>
      <c r="AS88" s="4">
        <f t="shared" si="33"/>
        <v>-11.967570943299165</v>
      </c>
      <c r="AT88" s="4">
        <f t="shared" si="34"/>
        <v>1.3091201573479907</v>
      </c>
      <c r="AU88" s="4">
        <f t="shared" si="35"/>
        <v>-4.877182941981431</v>
      </c>
      <c r="AV88" s="4">
        <f t="shared" si="224"/>
        <v>-7.5814508627791213</v>
      </c>
      <c r="AW88" s="4">
        <f t="shared" si="224"/>
        <v>-5.8835659543188115</v>
      </c>
      <c r="AY88" s="2">
        <f t="shared" si="96"/>
        <v>95.617897243607729</v>
      </c>
      <c r="AZ88" s="2">
        <f t="shared" si="147"/>
        <v>96.904385770198658</v>
      </c>
      <c r="BA88" s="2">
        <f t="shared" si="148"/>
        <v>96.33984771582621</v>
      </c>
      <c r="BB88" s="2">
        <f t="shared" si="149"/>
        <v>94.777887875426373</v>
      </c>
      <c r="BC88" s="2">
        <f t="shared" si="150"/>
        <v>96.461570261915952</v>
      </c>
      <c r="BD88" s="2">
        <f t="shared" si="151"/>
        <v>100.84894295574286</v>
      </c>
      <c r="BE88" s="2">
        <f t="shared" si="152"/>
        <v>102.51216748625606</v>
      </c>
      <c r="BF88" s="2">
        <f t="shared" si="153"/>
        <v>103.41937019918583</v>
      </c>
      <c r="BG88" s="2">
        <f t="shared" si="154"/>
        <v>105.1451604701639</v>
      </c>
      <c r="BH88" s="2">
        <f t="shared" si="155"/>
        <v>99.500693303174302</v>
      </c>
      <c r="BI88" s="2">
        <f t="shared" si="156"/>
        <v>98.080589777513296</v>
      </c>
      <c r="BJ88" s="2">
        <f t="shared" si="157"/>
        <v>98.494857465892636</v>
      </c>
      <c r="BK88" s="2">
        <f t="shared" si="158"/>
        <v>101.43890378832889</v>
      </c>
      <c r="BL88" s="2">
        <f t="shared" si="159"/>
        <v>103.85927645431273</v>
      </c>
      <c r="BM88" s="2">
        <f t="shared" si="160"/>
        <v>101.85046578234255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102.95992404181186</v>
      </c>
      <c r="DL88" s="2">
        <f t="shared" si="225"/>
        <v>101.47774512195124</v>
      </c>
      <c r="DM88" s="2">
        <f t="shared" si="225"/>
        <v>100.38952361673412</v>
      </c>
      <c r="DN88" s="2">
        <f t="shared" si="225"/>
        <v>99.027171390013493</v>
      </c>
      <c r="DO88" s="2">
        <f t="shared" si="225"/>
        <v>103.14820221030749</v>
      </c>
      <c r="DP88" s="2">
        <f t="shared" si="225"/>
        <v>107.17452653463181</v>
      </c>
      <c r="DQ88" s="2">
        <f t="shared" si="225"/>
        <v>106.04526126126125</v>
      </c>
      <c r="DR88" s="2">
        <f t="shared" si="225"/>
        <v>109.48055795795797</v>
      </c>
      <c r="DS88" s="2">
        <f t="shared" si="225"/>
        <v>111.79495462184875</v>
      </c>
      <c r="DT88" s="2">
        <f t="shared" si="225"/>
        <v>104.38462612612612</v>
      </c>
      <c r="DU88" s="2">
        <f t="shared" si="225"/>
        <v>102.7815826330532</v>
      </c>
      <c r="DV88" s="2">
        <f t="shared" si="225"/>
        <v>102.51825225225225</v>
      </c>
      <c r="DW88" s="2">
        <f t="shared" si="225"/>
        <v>105.11782882882883</v>
      </c>
      <c r="DX88" s="2">
        <f t="shared" si="225"/>
        <v>110.77335126050419</v>
      </c>
      <c r="DY88" s="2">
        <f t="shared" si="225"/>
        <v>107.1425575980392</v>
      </c>
      <c r="EA88" s="2">
        <f t="shared" si="228"/>
        <v>94.483101863354008</v>
      </c>
      <c r="EB88" s="2">
        <f t="shared" si="72"/>
        <v>96.202975751521208</v>
      </c>
      <c r="EC88" s="2">
        <f t="shared" si="73"/>
        <v>95.667561035170209</v>
      </c>
      <c r="ED88" s="2">
        <f t="shared" si="74"/>
        <v>94.12700532275143</v>
      </c>
      <c r="EE88" s="2">
        <f t="shared" si="75"/>
        <v>95.333300130300771</v>
      </c>
      <c r="EF88" s="2">
        <f t="shared" si="76"/>
        <v>99.775540441513257</v>
      </c>
      <c r="EG88" s="2">
        <f t="shared" si="77"/>
        <v>101.89916717362598</v>
      </c>
      <c r="EH88" s="2">
        <f t="shared" si="78"/>
        <v>102.29663654669015</v>
      </c>
      <c r="EI88" s="2">
        <f t="shared" si="79"/>
        <v>103.93807182803216</v>
      </c>
      <c r="EJ88" s="2">
        <f t="shared" si="80"/>
        <v>98.613167555081759</v>
      </c>
      <c r="EK88" s="2">
        <f t="shared" si="81"/>
        <v>97.244945274414221</v>
      </c>
      <c r="EL88" s="2">
        <f t="shared" si="82"/>
        <v>97.769716521312347</v>
      </c>
      <c r="EM88" s="2">
        <f t="shared" si="83"/>
        <v>100.78557753258124</v>
      </c>
      <c r="EN88" s="2">
        <f t="shared" si="84"/>
        <v>102.57739633165512</v>
      </c>
      <c r="EO88" s="2">
        <f t="shared" si="85"/>
        <v>100.82179423131845</v>
      </c>
      <c r="EQ88" s="2">
        <f t="shared" si="86"/>
        <v>93.603844974732496</v>
      </c>
      <c r="ER88" s="2">
        <f t="shared" si="226"/>
        <v>95.268716730798417</v>
      </c>
      <c r="ES88" s="2">
        <f t="shared" si="226"/>
        <v>93.353809157924161</v>
      </c>
      <c r="ET88" s="2">
        <f t="shared" si="226"/>
        <v>93.247212235095716</v>
      </c>
      <c r="EU88" s="2">
        <f t="shared" si="226"/>
        <v>94.353582124556809</v>
      </c>
      <c r="EV88" s="2">
        <f t="shared" si="226"/>
        <v>98.498942881317475</v>
      </c>
      <c r="EW88" s="2">
        <f t="shared" si="226"/>
        <v>101.37826655940934</v>
      </c>
      <c r="EX88" s="2">
        <f t="shared" si="226"/>
        <v>102.14929490084302</v>
      </c>
      <c r="EY88" s="2">
        <f t="shared" si="226"/>
        <v>103.33303656662024</v>
      </c>
      <c r="EZ88" s="2">
        <f t="shared" si="226"/>
        <v>98.289180172918066</v>
      </c>
      <c r="FA88" s="2">
        <f t="shared" si="226"/>
        <v>98.463385355386265</v>
      </c>
      <c r="FB88" s="2">
        <f t="shared" si="226"/>
        <v>99.033311481921729</v>
      </c>
      <c r="FC88" s="2">
        <f t="shared" si="226"/>
        <v>101.00292127238097</v>
      </c>
      <c r="FD88" s="2">
        <f t="shared" si="226"/>
        <v>101.53251828377439</v>
      </c>
      <c r="FE88" s="2">
        <f t="shared" si="226"/>
        <v>100.17019022712024</v>
      </c>
      <c r="FG88" s="2">
        <f t="shared" si="88"/>
        <v>0.86607360810790068</v>
      </c>
      <c r="FH88" s="2">
        <f t="shared" si="227"/>
        <v>0.8669071591390255</v>
      </c>
      <c r="FI88" s="2">
        <f t="shared" si="227"/>
        <v>0.85732987144981854</v>
      </c>
      <c r="FJ88" s="2">
        <f t="shared" si="227"/>
        <v>0.86705126573334168</v>
      </c>
      <c r="FK88" s="2">
        <f t="shared" si="227"/>
        <v>0.85554230512203211</v>
      </c>
      <c r="FL88" s="2">
        <f t="shared" si="227"/>
        <v>0.85480753125302011</v>
      </c>
      <c r="FM88" s="2">
        <f t="shared" si="227"/>
        <v>0.85206333242958388</v>
      </c>
      <c r="FN88" s="2">
        <f t="shared" si="227"/>
        <v>0.84370131555469485</v>
      </c>
      <c r="FO88" s="2">
        <f t="shared" si="227"/>
        <v>0.84630156819570646</v>
      </c>
      <c r="FP88" s="2">
        <f t="shared" si="227"/>
        <v>0.84617873035995217</v>
      </c>
      <c r="FQ88" s="2">
        <f t="shared" si="227"/>
        <v>0.84923635143562981</v>
      </c>
      <c r="FR88" s="2">
        <f t="shared" si="227"/>
        <v>0.84746323417946601</v>
      </c>
      <c r="FS88" s="2">
        <f t="shared" si="227"/>
        <v>0.84922434498901533</v>
      </c>
      <c r="FT88" s="2">
        <f t="shared" si="227"/>
        <v>0.843530480449173</v>
      </c>
      <c r="FU88" s="2">
        <f t="shared" si="227"/>
        <v>0.83720648668314057</v>
      </c>
      <c r="FW88" s="2">
        <f t="shared" si="112"/>
        <v>5.4003423140553926E-4</v>
      </c>
      <c r="FX88" s="2">
        <f t="shared" si="164"/>
        <v>6.6793223902370566E-4</v>
      </c>
      <c r="FY88" s="2">
        <f t="shared" si="165"/>
        <v>6.0349075395550809E-4</v>
      </c>
      <c r="FZ88" s="2">
        <f t="shared" si="166"/>
        <v>6.6870684963348697E-4</v>
      </c>
      <c r="GA88" s="2">
        <f t="shared" si="167"/>
        <v>6.6611877682751328E-4</v>
      </c>
      <c r="GB88" s="2">
        <f t="shared" si="168"/>
        <v>6.850575953835428E-4</v>
      </c>
      <c r="GC88" s="2">
        <f t="shared" si="169"/>
        <v>6.892488092527662E-4</v>
      </c>
      <c r="GD88" s="2">
        <f t="shared" si="170"/>
        <v>7.045750258426423E-4</v>
      </c>
      <c r="GE88" s="2">
        <f t="shared" si="171"/>
        <v>8.2957503475645817E-4</v>
      </c>
      <c r="GF88" s="2">
        <f t="shared" si="172"/>
        <v>7.6341547248348564E-4</v>
      </c>
      <c r="GG88" s="2">
        <f t="shared" si="173"/>
        <v>7.5576480718498088E-4</v>
      </c>
      <c r="GH88" s="2">
        <f t="shared" si="174"/>
        <v>6.4471751223525763E-4</v>
      </c>
      <c r="GI88" s="2">
        <f t="shared" si="175"/>
        <v>5.8998195136331143E-4</v>
      </c>
      <c r="GJ88" s="2">
        <f t="shared" si="176"/>
        <v>5.1394257992069283E-4</v>
      </c>
      <c r="GK88" s="2">
        <f t="shared" si="177"/>
        <v>4.7225659587579868E-4</v>
      </c>
      <c r="GM88" s="86">
        <f t="shared" si="113"/>
        <v>0.3495668941425189</v>
      </c>
      <c r="GN88" s="86">
        <f t="shared" si="178"/>
        <v>0.33156178684485199</v>
      </c>
      <c r="GO88" s="86">
        <f t="shared" si="179"/>
        <v>0.33522198814804738</v>
      </c>
      <c r="GP88" s="86">
        <f t="shared" si="180"/>
        <v>0.21106025171376452</v>
      </c>
      <c r="GQ88" s="86">
        <f t="shared" si="181"/>
        <v>0.23033157249876945</v>
      </c>
      <c r="GR88" s="86">
        <f t="shared" si="182"/>
        <v>0.26593701395644248</v>
      </c>
      <c r="GS88" s="86">
        <f t="shared" si="183"/>
        <v>0.29402228435969069</v>
      </c>
      <c r="GT88" s="86">
        <f t="shared" si="184"/>
        <v>0.34494789398618975</v>
      </c>
      <c r="GU88" s="86">
        <f t="shared" si="185"/>
        <v>0.23340313962342685</v>
      </c>
      <c r="GV88" s="86">
        <f t="shared" si="186"/>
        <v>0.35684636827343419</v>
      </c>
      <c r="GW88" s="86">
        <f t="shared" si="187"/>
        <v>0.17943664717130831</v>
      </c>
      <c r="GX88" s="86">
        <f t="shared" si="188"/>
        <v>0.31673408508278555</v>
      </c>
      <c r="GY88" s="86">
        <f t="shared" si="189"/>
        <v>0.26935899083578591</v>
      </c>
      <c r="GZ88" s="86">
        <f t="shared" si="190"/>
        <v>0.17745950177167588</v>
      </c>
      <c r="HA88" s="86">
        <f t="shared" si="191"/>
        <v>0.14729295904826031</v>
      </c>
      <c r="HC88" s="86">
        <f t="shared" si="145"/>
        <v>3.127110517611378E-3</v>
      </c>
      <c r="HD88" s="86">
        <f t="shared" si="192"/>
        <v>3.9411348559359521E-3</v>
      </c>
      <c r="HE88" s="86">
        <f t="shared" si="193"/>
        <v>1.813154733203054E-3</v>
      </c>
      <c r="HF88" s="86">
        <f t="shared" si="194"/>
        <v>2.7236489593719915E-3</v>
      </c>
      <c r="HG88" s="86">
        <f t="shared" si="195"/>
        <v>1.8674102617879836E-3</v>
      </c>
      <c r="HH88" s="86">
        <f t="shared" si="196"/>
        <v>1.9273671675873057E-3</v>
      </c>
      <c r="HI88" s="86">
        <f t="shared" si="197"/>
        <v>7.0050994667631816E-4</v>
      </c>
      <c r="HJ88" s="86">
        <f t="shared" si="198"/>
        <v>1.6921989703231571E-3</v>
      </c>
      <c r="HK88" s="86">
        <f t="shared" si="199"/>
        <v>1.4015437687894708E-3</v>
      </c>
      <c r="HL88" s="86">
        <f t="shared" si="200"/>
        <v>1.4396266628195393E-3</v>
      </c>
      <c r="HM88" s="86">
        <f t="shared" si="201"/>
        <v>1.9649671667938849E-3</v>
      </c>
      <c r="HN88" s="86">
        <f t="shared" si="202"/>
        <v>1.0615758331877204E-3</v>
      </c>
      <c r="HO88" s="86">
        <f t="shared" si="203"/>
        <v>1.1204552785617082E-3</v>
      </c>
      <c r="HP88" s="86">
        <f t="shared" si="204"/>
        <v>6.4591964471361865E-4</v>
      </c>
      <c r="HQ88" s="86">
        <f t="shared" si="205"/>
        <v>4.4009348108484071E-4</v>
      </c>
      <c r="HS88" s="86">
        <f t="shared" si="114"/>
        <v>1.6201456632444383E-28</v>
      </c>
      <c r="HT88" s="86">
        <f t="shared" si="206"/>
        <v>6.1822613984946767E-27</v>
      </c>
      <c r="HU88" s="86">
        <f t="shared" si="207"/>
        <v>3.2345679697812942E-33</v>
      </c>
      <c r="HV88" s="86">
        <f t="shared" si="208"/>
        <v>5.0113450638972985E-32</v>
      </c>
      <c r="HW88" s="86">
        <f t="shared" si="209"/>
        <v>1.9041269613573925E-33</v>
      </c>
      <c r="HX88" s="86">
        <f t="shared" si="210"/>
        <v>1.7106789064417209E-32</v>
      </c>
      <c r="HY88" s="86">
        <f t="shared" si="211"/>
        <v>2.9013427613766589E-40</v>
      </c>
      <c r="HZ88" s="86">
        <f t="shared" si="212"/>
        <v>2.5530403150754442E-33</v>
      </c>
      <c r="IA88" s="86">
        <f t="shared" si="213"/>
        <v>7.5842472747615662E-37</v>
      </c>
      <c r="IB88" s="86">
        <f t="shared" si="214"/>
        <v>2.4539262700911019E-35</v>
      </c>
      <c r="IC88" s="86">
        <f t="shared" si="215"/>
        <v>1.0062993766859675E-35</v>
      </c>
      <c r="ID88" s="86">
        <f t="shared" si="216"/>
        <v>2.964608598092672E-36</v>
      </c>
      <c r="IE88" s="86">
        <f t="shared" si="217"/>
        <v>2.3650718696872721E-36</v>
      </c>
      <c r="IF88" s="86">
        <f t="shared" si="218"/>
        <v>6.1287230994773144E-24</v>
      </c>
      <c r="IG88" s="86">
        <f t="shared" si="219"/>
        <v>1.6919793733229812E-17</v>
      </c>
      <c r="II88" s="86">
        <f t="shared" si="115"/>
        <v>1.4489185915997821E-110</v>
      </c>
      <c r="IJ88" s="86">
        <f t="shared" si="116"/>
        <v>7.6883975170941133E-104</v>
      </c>
      <c r="IK88" s="86">
        <f t="shared" si="117"/>
        <v>1.6981397371890958E-130</v>
      </c>
      <c r="IL88" s="86">
        <f t="shared" si="118"/>
        <v>1.551517917991465E-130</v>
      </c>
      <c r="IM88" s="86">
        <f t="shared" si="119"/>
        <v>1.2711467002458994E-133</v>
      </c>
      <c r="IN88" s="86">
        <f t="shared" si="120"/>
        <v>2.5481850522289227E-126</v>
      </c>
      <c r="IO88" s="86">
        <f t="shared" si="121"/>
        <v>2.2691609892948185E-153</v>
      </c>
      <c r="IP88" s="86">
        <f t="shared" si="122"/>
        <v>7.588789984600407E-128</v>
      </c>
      <c r="IQ88" s="86">
        <f t="shared" si="123"/>
        <v>3.0849880796697557E-144</v>
      </c>
      <c r="IR88" s="86">
        <f t="shared" si="124"/>
        <v>3.803233435898097E-135</v>
      </c>
      <c r="IS88" s="86">
        <f t="shared" si="125"/>
        <v>1.7257838910712404E-140</v>
      </c>
      <c r="IT88" s="86">
        <f t="shared" si="126"/>
        <v>9.3528932374717773E-142</v>
      </c>
      <c r="IU88" s="86">
        <f t="shared" si="127"/>
        <v>5.7757192513472243E-144</v>
      </c>
      <c r="IV88" s="86">
        <f t="shared" si="128"/>
        <v>4.0250419347638591E-108</v>
      </c>
      <c r="IW88" s="86">
        <f t="shared" si="129"/>
        <v>8.21538693247346E-95</v>
      </c>
      <c r="IY88" s="86">
        <f t="shared" si="130"/>
        <v>0.35269400466013029</v>
      </c>
      <c r="IZ88" s="86">
        <f t="shared" si="131"/>
        <v>0.33550292170078794</v>
      </c>
      <c r="JA88" s="86">
        <f t="shared" si="132"/>
        <v>0.33703514288125042</v>
      </c>
      <c r="JB88" s="86">
        <f t="shared" si="133"/>
        <v>0.21378390067313652</v>
      </c>
      <c r="JC88" s="86">
        <f t="shared" si="134"/>
        <v>0.23219898276055745</v>
      </c>
      <c r="JD88" s="86">
        <f t="shared" si="135"/>
        <v>0.26786438112402977</v>
      </c>
      <c r="JE88" s="86">
        <f t="shared" si="136"/>
        <v>0.294722794306367</v>
      </c>
      <c r="JF88" s="86">
        <f t="shared" si="137"/>
        <v>0.34664009295651288</v>
      </c>
      <c r="JG88" s="86">
        <f t="shared" si="138"/>
        <v>0.23480468339221633</v>
      </c>
      <c r="JH88" s="86">
        <f t="shared" si="139"/>
        <v>0.35828599493625374</v>
      </c>
      <c r="JI88" s="86">
        <f t="shared" si="140"/>
        <v>0.1814016143381022</v>
      </c>
      <c r="JJ88" s="86">
        <f t="shared" si="141"/>
        <v>0.31779566091597328</v>
      </c>
      <c r="JK88" s="86">
        <f t="shared" si="142"/>
        <v>0.2704794461143476</v>
      </c>
      <c r="JL88" s="86">
        <f t="shared" si="143"/>
        <v>0.17810542141638949</v>
      </c>
      <c r="JM88" s="86">
        <f t="shared" si="144"/>
        <v>0.14773305252934518</v>
      </c>
    </row>
    <row r="89" spans="2:273" x14ac:dyDescent="0.25">
      <c r="B89" s="2">
        <v>62</v>
      </c>
      <c r="C89" s="37">
        <v>122.444</v>
      </c>
      <c r="D89" s="37">
        <v>117.613</v>
      </c>
      <c r="E89" s="37">
        <v>117.23</v>
      </c>
      <c r="F89" s="37">
        <v>98.774000000000001</v>
      </c>
      <c r="G89" s="37">
        <v>101.78700000000001</v>
      </c>
      <c r="H89" s="37">
        <v>111.322</v>
      </c>
      <c r="I89" s="37">
        <v>112.483</v>
      </c>
      <c r="J89" s="37">
        <v>128.672</v>
      </c>
      <c r="K89" s="37">
        <v>110.03400000000001</v>
      </c>
      <c r="L89" s="37">
        <v>125.367</v>
      </c>
      <c r="M89" s="37">
        <v>100</v>
      </c>
      <c r="N89" s="37">
        <v>113.833</v>
      </c>
      <c r="O89" s="37">
        <v>109.57599999999999</v>
      </c>
      <c r="P89" s="37">
        <v>106.267</v>
      </c>
      <c r="Q89" s="37">
        <v>101.033</v>
      </c>
      <c r="S89" s="4">
        <f t="shared" si="8"/>
        <v>130.16305560170724</v>
      </c>
      <c r="T89" s="4">
        <f t="shared" si="9"/>
        <v>130.82147467372496</v>
      </c>
      <c r="U89" s="4">
        <f t="shared" si="10"/>
        <v>127.70481315568527</v>
      </c>
      <c r="V89" s="4">
        <f t="shared" si="11"/>
        <v>111.03595410907421</v>
      </c>
      <c r="W89" s="4">
        <f t="shared" si="12"/>
        <v>112.8869727253758</v>
      </c>
      <c r="X89" s="4">
        <f t="shared" si="13"/>
        <v>121.29259120972802</v>
      </c>
      <c r="Y89" s="4">
        <f t="shared" si="14"/>
        <v>127.04521444415289</v>
      </c>
      <c r="Z89" s="4">
        <f t="shared" si="15"/>
        <v>137.02070170914965</v>
      </c>
      <c r="AA89" s="4">
        <f t="shared" si="16"/>
        <v>121.3309853581808</v>
      </c>
      <c r="AB89" s="4">
        <f t="shared" si="17"/>
        <v>133.04734565820473</v>
      </c>
      <c r="AC89" s="4">
        <f t="shared" si="18"/>
        <v>109.26767056416749</v>
      </c>
      <c r="AD89" s="4">
        <f t="shared" si="19"/>
        <v>124.24347231557911</v>
      </c>
      <c r="AE89" s="4">
        <f t="shared" si="20"/>
        <v>121.0219068825883</v>
      </c>
      <c r="AF89" s="4">
        <f t="shared" si="21"/>
        <v>112.15540464054833</v>
      </c>
      <c r="AG89" s="4">
        <f t="shared" si="22"/>
        <v>106.84074220935236</v>
      </c>
      <c r="AI89" s="4">
        <f t="shared" si="23"/>
        <v>-7.7190556017072396</v>
      </c>
      <c r="AJ89" s="4">
        <f t="shared" si="24"/>
        <v>-13.208474673724965</v>
      </c>
      <c r="AK89" s="4">
        <f t="shared" si="25"/>
        <v>-10.474813155685268</v>
      </c>
      <c r="AL89" s="4">
        <f t="shared" si="26"/>
        <v>-12.26195410907421</v>
      </c>
      <c r="AM89" s="4">
        <f t="shared" si="27"/>
        <v>-11.099972725375792</v>
      </c>
      <c r="AN89" s="4">
        <f t="shared" si="28"/>
        <v>-9.9705912097280134</v>
      </c>
      <c r="AO89" s="4">
        <f t="shared" si="29"/>
        <v>-14.562214444152886</v>
      </c>
      <c r="AP89" s="4">
        <f t="shared" si="30"/>
        <v>-8.3487017091496512</v>
      </c>
      <c r="AQ89" s="4">
        <f t="shared" si="31"/>
        <v>-11.296985358180791</v>
      </c>
      <c r="AR89" s="4">
        <f t="shared" si="32"/>
        <v>-7.6803456582047289</v>
      </c>
      <c r="AS89" s="4">
        <f t="shared" si="33"/>
        <v>-9.2676705641674886</v>
      </c>
      <c r="AT89" s="4">
        <f t="shared" si="34"/>
        <v>-10.410472315579113</v>
      </c>
      <c r="AU89" s="4">
        <f t="shared" si="35"/>
        <v>-11.445906882588304</v>
      </c>
      <c r="AV89" s="4">
        <f t="shared" si="224"/>
        <v>-5.8884046405483303</v>
      </c>
      <c r="AW89" s="4">
        <f t="shared" si="224"/>
        <v>-5.8077422093523552</v>
      </c>
      <c r="AY89" s="2">
        <f t="shared" si="96"/>
        <v>95.426403342900116</v>
      </c>
      <c r="AZ89" s="2">
        <f t="shared" si="147"/>
        <v>96.721413995899624</v>
      </c>
      <c r="BA89" s="2">
        <f t="shared" si="148"/>
        <v>96.137130557385959</v>
      </c>
      <c r="BB89" s="2">
        <f t="shared" si="149"/>
        <v>94.6069233196244</v>
      </c>
      <c r="BC89" s="2">
        <f t="shared" si="150"/>
        <v>96.259022891227914</v>
      </c>
      <c r="BD89" s="2">
        <f t="shared" si="151"/>
        <v>100.6236106764363</v>
      </c>
      <c r="BE89" s="2">
        <f t="shared" si="152"/>
        <v>102.31315257004721</v>
      </c>
      <c r="BF89" s="2">
        <f t="shared" si="153"/>
        <v>103.20912274241472</v>
      </c>
      <c r="BG89" s="2">
        <f t="shared" si="154"/>
        <v>104.91429538288043</v>
      </c>
      <c r="BH89" s="2">
        <f t="shared" si="155"/>
        <v>99.316874113040072</v>
      </c>
      <c r="BI89" s="2">
        <f t="shared" si="156"/>
        <v>97.908653185131485</v>
      </c>
      <c r="BJ89" s="2">
        <f t="shared" si="157"/>
        <v>98.327641726109675</v>
      </c>
      <c r="BK89" s="2">
        <f t="shared" si="158"/>
        <v>101.26356728723634</v>
      </c>
      <c r="BL89" s="2">
        <f t="shared" si="159"/>
        <v>103.63952267682197</v>
      </c>
      <c r="BM89" s="2">
        <f t="shared" si="160"/>
        <v>101.69849713441944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103.06124878048783</v>
      </c>
      <c r="DL89" s="2">
        <f t="shared" si="225"/>
        <v>101.58863658536588</v>
      </c>
      <c r="DM89" s="2">
        <f t="shared" si="225"/>
        <v>100.48826875843453</v>
      </c>
      <c r="DN89" s="2">
        <f t="shared" si="225"/>
        <v>99.11439041835358</v>
      </c>
      <c r="DO89" s="2">
        <f t="shared" si="225"/>
        <v>103.2075758835759</v>
      </c>
      <c r="DP89" s="2">
        <f t="shared" si="225"/>
        <v>107.18185326622169</v>
      </c>
      <c r="DQ89" s="2">
        <f t="shared" si="225"/>
        <v>106.023853485064</v>
      </c>
      <c r="DR89" s="2">
        <f t="shared" si="225"/>
        <v>109.59676426426428</v>
      </c>
      <c r="DS89" s="2">
        <f t="shared" si="225"/>
        <v>111.96399663865546</v>
      </c>
      <c r="DT89" s="2">
        <f t="shared" si="225"/>
        <v>104.4357117117117</v>
      </c>
      <c r="DU89" s="2">
        <f t="shared" si="225"/>
        <v>102.84897366946778</v>
      </c>
      <c r="DV89" s="2">
        <f t="shared" si="225"/>
        <v>102.55035988620199</v>
      </c>
      <c r="DW89" s="2">
        <f t="shared" si="225"/>
        <v>105.18255315315315</v>
      </c>
      <c r="DX89" s="2">
        <f t="shared" si="225"/>
        <v>110.9465887955182</v>
      </c>
      <c r="DY89" s="2">
        <f t="shared" si="225"/>
        <v>107.26681595365417</v>
      </c>
      <c r="EA89" s="2">
        <f t="shared" si="228"/>
        <v>94.350241395688684</v>
      </c>
      <c r="EB89" s="2">
        <f t="shared" si="72"/>
        <v>96.040678503314865</v>
      </c>
      <c r="EC89" s="2">
        <f t="shared" si="73"/>
        <v>95.478480793261653</v>
      </c>
      <c r="ED89" s="2">
        <f t="shared" si="74"/>
        <v>93.977304565356334</v>
      </c>
      <c r="EE89" s="2">
        <f t="shared" si="75"/>
        <v>95.189803788745678</v>
      </c>
      <c r="EF89" s="2">
        <f t="shared" si="76"/>
        <v>99.608760465329325</v>
      </c>
      <c r="EG89" s="2">
        <f t="shared" si="77"/>
        <v>101.72602693866401</v>
      </c>
      <c r="EH89" s="2">
        <f t="shared" si="78"/>
        <v>102.1300395335179</v>
      </c>
      <c r="EI89" s="2">
        <f t="shared" si="79"/>
        <v>103.7472641267622</v>
      </c>
      <c r="EJ89" s="2">
        <f t="shared" si="80"/>
        <v>98.468538971807646</v>
      </c>
      <c r="EK89" s="2">
        <f t="shared" si="81"/>
        <v>97.107633590187135</v>
      </c>
      <c r="EL89" s="2">
        <f t="shared" si="82"/>
        <v>97.633448333144557</v>
      </c>
      <c r="EM89" s="2">
        <f t="shared" si="83"/>
        <v>100.62883367637419</v>
      </c>
      <c r="EN89" s="2">
        <f t="shared" si="84"/>
        <v>102.40404217238712</v>
      </c>
      <c r="EO89" s="2">
        <f t="shared" si="85"/>
        <v>100.71140359828655</v>
      </c>
      <c r="EQ89" s="2">
        <f t="shared" si="86"/>
        <v>93.491826244318347</v>
      </c>
      <c r="ER89" s="2">
        <f t="shared" si="226"/>
        <v>95.129738365491164</v>
      </c>
      <c r="ES89" s="2">
        <f t="shared" si="226"/>
        <v>93.219969917225768</v>
      </c>
      <c r="ET89" s="2">
        <f t="shared" si="226"/>
        <v>93.119252348757072</v>
      </c>
      <c r="EU89" s="2">
        <f t="shared" si="226"/>
        <v>94.234645681673555</v>
      </c>
      <c r="EV89" s="2">
        <f t="shared" si="226"/>
        <v>98.365484453587214</v>
      </c>
      <c r="EW89" s="2">
        <f t="shared" si="226"/>
        <v>101.21793122974721</v>
      </c>
      <c r="EX89" s="2">
        <f t="shared" si="226"/>
        <v>101.98640914492171</v>
      </c>
      <c r="EY89" s="2">
        <f t="shared" si="226"/>
        <v>103.15776169781982</v>
      </c>
      <c r="EZ89" s="2">
        <f t="shared" si="226"/>
        <v>98.151824947847928</v>
      </c>
      <c r="FA89" s="2">
        <f t="shared" si="226"/>
        <v>98.294444531151584</v>
      </c>
      <c r="FB89" s="2">
        <f t="shared" si="226"/>
        <v>98.865424868719998</v>
      </c>
      <c r="FC89" s="2">
        <f t="shared" si="226"/>
        <v>100.84078223619049</v>
      </c>
      <c r="FD89" s="2">
        <f t="shared" si="226"/>
        <v>101.3842513362727</v>
      </c>
      <c r="FE89" s="2">
        <f t="shared" si="226"/>
        <v>100.07635732401867</v>
      </c>
      <c r="FG89" s="2">
        <f t="shared" si="88"/>
        <v>0.87640118169151482</v>
      </c>
      <c r="FH89" s="2">
        <f t="shared" si="227"/>
        <v>0.87717956992386303</v>
      </c>
      <c r="FI89" s="2">
        <f t="shared" si="227"/>
        <v>0.86822912047506595</v>
      </c>
      <c r="FJ89" s="2">
        <f t="shared" si="227"/>
        <v>0.87731412810867859</v>
      </c>
      <c r="FK89" s="2">
        <f t="shared" si="227"/>
        <v>0.86655685920249426</v>
      </c>
      <c r="FL89" s="2">
        <f t="shared" si="227"/>
        <v>0.86586932660659199</v>
      </c>
      <c r="FM89" s="2">
        <f t="shared" si="227"/>
        <v>0.86330076587430482</v>
      </c>
      <c r="FN89" s="2">
        <f t="shared" si="227"/>
        <v>0.85546619139003965</v>
      </c>
      <c r="FO89" s="2">
        <f t="shared" si="227"/>
        <v>0.85790368259254712</v>
      </c>
      <c r="FP89" s="2">
        <f t="shared" si="227"/>
        <v>0.85778855917133046</v>
      </c>
      <c r="FQ89" s="2">
        <f t="shared" si="227"/>
        <v>0.86065340677473301</v>
      </c>
      <c r="FR89" s="2">
        <f t="shared" si="227"/>
        <v>0.85899226935300677</v>
      </c>
      <c r="FS89" s="2">
        <f t="shared" si="227"/>
        <v>0.86064216035230923</v>
      </c>
      <c r="FT89" s="2">
        <f t="shared" si="227"/>
        <v>0.85530601002581264</v>
      </c>
      <c r="FU89" s="2">
        <f t="shared" si="227"/>
        <v>0.84937295982496475</v>
      </c>
      <c r="FW89" s="2">
        <f t="shared" si="112"/>
        <v>5.9210491033625547E-4</v>
      </c>
      <c r="FX89" s="2">
        <f t="shared" si="164"/>
        <v>7.3232594484939429E-4</v>
      </c>
      <c r="FY89" s="2">
        <f t="shared" si="165"/>
        <v>6.6167592806593652E-4</v>
      </c>
      <c r="FZ89" s="2">
        <f t="shared" si="166"/>
        <v>7.3317517897570565E-4</v>
      </c>
      <c r="GA89" s="2">
        <f t="shared" si="167"/>
        <v>7.3033777899050921E-4</v>
      </c>
      <c r="GB89" s="2">
        <f t="shared" si="168"/>
        <v>7.5110107382613618E-4</v>
      </c>
      <c r="GC89" s="2">
        <f t="shared" si="169"/>
        <v>7.5569603917969219E-4</v>
      </c>
      <c r="GD89" s="2">
        <f t="shared" si="170"/>
        <v>7.7249864191726982E-4</v>
      </c>
      <c r="GE89" s="2">
        <f t="shared" si="171"/>
        <v>9.0953814196875012E-4</v>
      </c>
      <c r="GF89" s="2">
        <f t="shared" si="172"/>
        <v>8.3700677216048069E-4</v>
      </c>
      <c r="GG89" s="2">
        <f t="shared" si="173"/>
        <v>8.28619213865465E-4</v>
      </c>
      <c r="GH89" s="2">
        <f t="shared" si="174"/>
        <v>7.0687472639370389E-4</v>
      </c>
      <c r="GI89" s="2">
        <f t="shared" si="175"/>
        <v>6.4686552594700323E-4</v>
      </c>
      <c r="GJ89" s="2">
        <f t="shared" si="176"/>
        <v>5.6349889228095762E-4</v>
      </c>
      <c r="GK89" s="2">
        <f t="shared" si="177"/>
        <v>5.1779546832498018E-4</v>
      </c>
      <c r="GM89" s="86">
        <f t="shared" si="113"/>
        <v>0.24308911736107458</v>
      </c>
      <c r="GN89" s="86">
        <f t="shared" si="178"/>
        <v>0.22426490254469494</v>
      </c>
      <c r="GO89" s="86">
        <f t="shared" si="179"/>
        <v>0.22158581118316401</v>
      </c>
      <c r="GP89" s="86">
        <f t="shared" si="180"/>
        <v>0.11672815947160639</v>
      </c>
      <c r="GQ89" s="86">
        <f t="shared" si="181"/>
        <v>0.1192340577658165</v>
      </c>
      <c r="GR89" s="86">
        <f t="shared" si="182"/>
        <v>0.1510063712550643</v>
      </c>
      <c r="GS89" s="86">
        <f t="shared" si="183"/>
        <v>0.18649993442760471</v>
      </c>
      <c r="GT89" s="86">
        <f t="shared" si="184"/>
        <v>0.24769271823127123</v>
      </c>
      <c r="GU89" s="86">
        <f t="shared" si="185"/>
        <v>0.13655457167336565</v>
      </c>
      <c r="GV89" s="86">
        <f t="shared" si="186"/>
        <v>0.25540749784182498</v>
      </c>
      <c r="GW89" s="86">
        <f t="shared" si="187"/>
        <v>9.1635888779348293E-2</v>
      </c>
      <c r="GX89" s="86">
        <f t="shared" si="188"/>
        <v>0.1944636414060916</v>
      </c>
      <c r="GY89" s="86">
        <f t="shared" si="189"/>
        <v>0.1640124449462208</v>
      </c>
      <c r="GZ89" s="86">
        <f t="shared" si="190"/>
        <v>8.6415744029708128E-2</v>
      </c>
      <c r="HA89" s="86">
        <f t="shared" si="191"/>
        <v>6.5624725696617231E-2</v>
      </c>
      <c r="HC89" s="86">
        <f t="shared" si="145"/>
        <v>4.9493708097263812E-3</v>
      </c>
      <c r="HD89" s="86">
        <f t="shared" si="192"/>
        <v>6.1689944678688389E-3</v>
      </c>
      <c r="HE89" s="86">
        <f t="shared" si="193"/>
        <v>3.0811801115211228E-3</v>
      </c>
      <c r="HF89" s="86">
        <f t="shared" si="194"/>
        <v>4.5778724361154269E-3</v>
      </c>
      <c r="HG89" s="86">
        <f t="shared" si="195"/>
        <v>3.2117568106874344E-3</v>
      </c>
      <c r="HH89" s="86">
        <f t="shared" si="196"/>
        <v>3.26774965760837E-3</v>
      </c>
      <c r="HI89" s="86">
        <f t="shared" si="197"/>
        <v>1.3142329947437115E-3</v>
      </c>
      <c r="HJ89" s="86">
        <f t="shared" si="198"/>
        <v>2.9005535952115074E-3</v>
      </c>
      <c r="HK89" s="86">
        <f t="shared" si="199"/>
        <v>2.5382592825254177E-3</v>
      </c>
      <c r="HL89" s="86">
        <f t="shared" si="200"/>
        <v>2.5388766853581199E-3</v>
      </c>
      <c r="HM89" s="86">
        <f t="shared" si="201"/>
        <v>3.4505018743655408E-3</v>
      </c>
      <c r="HN89" s="86">
        <f t="shared" si="202"/>
        <v>1.8989094757232744E-3</v>
      </c>
      <c r="HO89" s="86">
        <f t="shared" si="203"/>
        <v>1.9947205276001486E-3</v>
      </c>
      <c r="HP89" s="86">
        <f t="shared" si="204"/>
        <v>1.2351191766155761E-3</v>
      </c>
      <c r="HQ89" s="86">
        <f t="shared" si="205"/>
        <v>8.7067696577511127E-4</v>
      </c>
      <c r="HS89" s="86">
        <f t="shared" si="114"/>
        <v>1.5427038272887221E-27</v>
      </c>
      <c r="HT89" s="86">
        <f t="shared" si="206"/>
        <v>5.4670657259231668E-26</v>
      </c>
      <c r="HU89" s="86">
        <f t="shared" si="207"/>
        <v>4.7836108643212751E-32</v>
      </c>
      <c r="HV89" s="86">
        <f t="shared" si="208"/>
        <v>7.3087427752197091E-31</v>
      </c>
      <c r="HW89" s="86">
        <f t="shared" si="209"/>
        <v>3.0467798874384372E-32</v>
      </c>
      <c r="HX89" s="86">
        <f t="shared" si="210"/>
        <v>2.4576479474243926E-31</v>
      </c>
      <c r="HY89" s="86">
        <f t="shared" si="211"/>
        <v>7.7832727485751214E-39</v>
      </c>
      <c r="HZ89" s="86">
        <f t="shared" si="212"/>
        <v>3.9029425501318497E-32</v>
      </c>
      <c r="IA89" s="86">
        <f t="shared" si="213"/>
        <v>1.7244380840078417E-35</v>
      </c>
      <c r="IB89" s="86">
        <f t="shared" si="214"/>
        <v>4.5682541757117333E-34</v>
      </c>
      <c r="IC89" s="86">
        <f t="shared" si="215"/>
        <v>2.0100294161705088E-34</v>
      </c>
      <c r="ID89" s="86">
        <f t="shared" si="216"/>
        <v>5.7571487293805364E-35</v>
      </c>
      <c r="IE89" s="86">
        <f t="shared" si="217"/>
        <v>4.5560676649706744E-35</v>
      </c>
      <c r="IF89" s="86">
        <f t="shared" si="218"/>
        <v>3.8990283465751024E-23</v>
      </c>
      <c r="IG89" s="86">
        <f t="shared" si="219"/>
        <v>6.0806030256163913E-17</v>
      </c>
      <c r="II89" s="86">
        <f t="shared" si="115"/>
        <v>6.3686575031654269E-108</v>
      </c>
      <c r="IJ89" s="86">
        <f t="shared" si="116"/>
        <v>2.7366047373491685E-101</v>
      </c>
      <c r="IK89" s="86">
        <f t="shared" si="117"/>
        <v>2.5334886714645592E-127</v>
      </c>
      <c r="IL89" s="86">
        <f t="shared" si="118"/>
        <v>2.5691197385895717E-127</v>
      </c>
      <c r="IM89" s="86">
        <f t="shared" si="119"/>
        <v>2.5040998356080221E-130</v>
      </c>
      <c r="IN89" s="86">
        <f t="shared" si="120"/>
        <v>3.3895303545949336E-123</v>
      </c>
      <c r="IO89" s="86">
        <f t="shared" si="121"/>
        <v>1.4504749229223537E-149</v>
      </c>
      <c r="IP89" s="86">
        <f t="shared" si="122"/>
        <v>1.1337779096344287E-124</v>
      </c>
      <c r="IQ89" s="86">
        <f t="shared" si="123"/>
        <v>1.4403124623636935E-140</v>
      </c>
      <c r="IR89" s="86">
        <f t="shared" si="124"/>
        <v>9.4544239883625686E-132</v>
      </c>
      <c r="IS89" s="86">
        <f t="shared" si="125"/>
        <v>5.8021786589533234E-137</v>
      </c>
      <c r="IT89" s="86">
        <f t="shared" si="126"/>
        <v>2.8391271493320813E-138</v>
      </c>
      <c r="IU89" s="86">
        <f t="shared" si="127"/>
        <v>1.8065105191946871E-140</v>
      </c>
      <c r="IV89" s="86">
        <f t="shared" si="128"/>
        <v>1.484652559149936E-105</v>
      </c>
      <c r="IW89" s="86">
        <f t="shared" si="129"/>
        <v>1.3668523485414737E-92</v>
      </c>
      <c r="IY89" s="86">
        <f t="shared" si="130"/>
        <v>0.24803848817080096</v>
      </c>
      <c r="IZ89" s="86">
        <f t="shared" si="131"/>
        <v>0.23043389701256378</v>
      </c>
      <c r="JA89" s="86">
        <f t="shared" si="132"/>
        <v>0.22466699129468512</v>
      </c>
      <c r="JB89" s="86">
        <f t="shared" si="133"/>
        <v>0.12130603190772182</v>
      </c>
      <c r="JC89" s="86">
        <f t="shared" si="134"/>
        <v>0.12244581457650393</v>
      </c>
      <c r="JD89" s="86">
        <f t="shared" si="135"/>
        <v>0.15427412091267267</v>
      </c>
      <c r="JE89" s="86">
        <f t="shared" si="136"/>
        <v>0.18781416742234841</v>
      </c>
      <c r="JF89" s="86">
        <f t="shared" si="137"/>
        <v>0.25059327182648272</v>
      </c>
      <c r="JG89" s="86">
        <f t="shared" si="138"/>
        <v>0.13909283095589106</v>
      </c>
      <c r="JH89" s="86">
        <f t="shared" si="139"/>
        <v>0.25794637452718311</v>
      </c>
      <c r="JI89" s="86">
        <f t="shared" si="140"/>
        <v>9.508639065371384E-2</v>
      </c>
      <c r="JJ89" s="86">
        <f t="shared" si="141"/>
        <v>0.19636255088181487</v>
      </c>
      <c r="JK89" s="86">
        <f t="shared" si="142"/>
        <v>0.16600716547382094</v>
      </c>
      <c r="JL89" s="86">
        <f t="shared" si="143"/>
        <v>8.7650863206323704E-2</v>
      </c>
      <c r="JM89" s="86">
        <f t="shared" si="144"/>
        <v>6.64954026623924E-2</v>
      </c>
    </row>
    <row r="90" spans="2:273" x14ac:dyDescent="0.25">
      <c r="B90" s="2">
        <v>63</v>
      </c>
      <c r="C90" s="37">
        <v>102.095</v>
      </c>
      <c r="D90" s="37">
        <v>99.822999999999993</v>
      </c>
      <c r="E90" s="37">
        <v>101.492</v>
      </c>
      <c r="F90" s="37">
        <v>95</v>
      </c>
      <c r="G90" s="37">
        <v>98.164000000000001</v>
      </c>
      <c r="H90" s="37">
        <v>105.492</v>
      </c>
      <c r="I90" s="37">
        <v>106.483</v>
      </c>
      <c r="J90" s="37">
        <v>112.879</v>
      </c>
      <c r="K90" s="37">
        <v>108.121</v>
      </c>
      <c r="L90" s="37">
        <v>109.217</v>
      </c>
      <c r="M90" s="37">
        <v>99.65</v>
      </c>
      <c r="N90" s="37">
        <v>100.43300000000001</v>
      </c>
      <c r="O90" s="37">
        <v>103.102</v>
      </c>
      <c r="P90" s="37">
        <v>103.68300000000001</v>
      </c>
      <c r="Q90" s="37">
        <v>99.95</v>
      </c>
      <c r="S90" s="4">
        <f t="shared" si="8"/>
        <v>116.66758246210539</v>
      </c>
      <c r="T90" s="4">
        <f t="shared" si="9"/>
        <v>117.63520753272927</v>
      </c>
      <c r="U90" s="4">
        <f t="shared" si="10"/>
        <v>113.89129519768979</v>
      </c>
      <c r="V90" s="4">
        <f t="shared" si="11"/>
        <v>104.08221424704425</v>
      </c>
      <c r="W90" s="4">
        <f t="shared" si="12"/>
        <v>104.3846189734429</v>
      </c>
      <c r="X90" s="4">
        <f t="shared" si="13"/>
        <v>111.02218436313598</v>
      </c>
      <c r="Y90" s="4">
        <f t="shared" si="14"/>
        <v>115.06180628426446</v>
      </c>
      <c r="Z90" s="4">
        <f t="shared" si="15"/>
        <v>123.57054077637417</v>
      </c>
      <c r="AA90" s="4">
        <f t="shared" si="16"/>
        <v>113.46308708154875</v>
      </c>
      <c r="AB90" s="4">
        <f t="shared" si="17"/>
        <v>119.47302016011994</v>
      </c>
      <c r="AC90" s="4">
        <f t="shared" si="18"/>
        <v>104.08785936036317</v>
      </c>
      <c r="AD90" s="4">
        <f t="shared" si="19"/>
        <v>111.28883064321229</v>
      </c>
      <c r="AE90" s="4">
        <f t="shared" si="20"/>
        <v>111.37091075205791</v>
      </c>
      <c r="AF90" s="4">
        <f t="shared" si="21"/>
        <v>107.18365044979529</v>
      </c>
      <c r="AG90" s="4">
        <f t="shared" si="22"/>
        <v>103.64008720162603</v>
      </c>
      <c r="AI90" s="4">
        <f t="shared" si="23"/>
        <v>-14.572582462105387</v>
      </c>
      <c r="AJ90" s="4">
        <f t="shared" si="24"/>
        <v>-17.812207532729275</v>
      </c>
      <c r="AK90" s="4">
        <f t="shared" si="25"/>
        <v>-12.399295197689781</v>
      </c>
      <c r="AL90" s="4">
        <f t="shared" si="26"/>
        <v>-9.0822142470442486</v>
      </c>
      <c r="AM90" s="4">
        <f t="shared" si="27"/>
        <v>-6.220618973442896</v>
      </c>
      <c r="AN90" s="4">
        <f t="shared" si="28"/>
        <v>-5.5301843631359731</v>
      </c>
      <c r="AO90" s="4">
        <f t="shared" si="29"/>
        <v>-8.5788062842644592</v>
      </c>
      <c r="AP90" s="4">
        <f t="shared" si="30"/>
        <v>-10.691540776374168</v>
      </c>
      <c r="AQ90" s="4">
        <f t="shared" si="31"/>
        <v>-5.3420870815487547</v>
      </c>
      <c r="AR90" s="4">
        <f t="shared" si="32"/>
        <v>-10.256020160119945</v>
      </c>
      <c r="AS90" s="4">
        <f t="shared" si="33"/>
        <v>-4.4378593603631629</v>
      </c>
      <c r="AT90" s="4">
        <f t="shared" si="34"/>
        <v>-10.855830643212286</v>
      </c>
      <c r="AU90" s="4">
        <f t="shared" si="35"/>
        <v>-8.2689107520579057</v>
      </c>
      <c r="AV90" s="4">
        <f t="shared" si="224"/>
        <v>-3.5006504497952875</v>
      </c>
      <c r="AW90" s="4">
        <f t="shared" si="224"/>
        <v>-3.690087201626028</v>
      </c>
      <c r="AY90" s="2">
        <f t="shared" si="96"/>
        <v>95.23625681024663</v>
      </c>
      <c r="AZ90" s="2">
        <f t="shared" si="147"/>
        <v>96.536839532702274</v>
      </c>
      <c r="BA90" s="2">
        <f t="shared" si="148"/>
        <v>95.931918777611855</v>
      </c>
      <c r="BB90" s="2">
        <f t="shared" si="149"/>
        <v>94.434795475490446</v>
      </c>
      <c r="BC90" s="2">
        <f t="shared" si="150"/>
        <v>96.057914078924924</v>
      </c>
      <c r="BD90" s="2">
        <f t="shared" si="151"/>
        <v>100.40000680059241</v>
      </c>
      <c r="BE90" s="2">
        <f t="shared" si="152"/>
        <v>102.11396169418116</v>
      </c>
      <c r="BF90" s="2">
        <f t="shared" si="153"/>
        <v>102.99799726628679</v>
      </c>
      <c r="BG90" s="2">
        <f t="shared" si="154"/>
        <v>104.68142492197642</v>
      </c>
      <c r="BH90" s="2">
        <f t="shared" si="155"/>
        <v>99.133071478752157</v>
      </c>
      <c r="BI90" s="2">
        <f t="shared" si="156"/>
        <v>97.736407919977196</v>
      </c>
      <c r="BJ90" s="2">
        <f t="shared" si="157"/>
        <v>98.160297197675064</v>
      </c>
      <c r="BK90" s="2">
        <f t="shared" si="158"/>
        <v>101.08667715833212</v>
      </c>
      <c r="BL90" s="2">
        <f t="shared" si="159"/>
        <v>103.41823331709175</v>
      </c>
      <c r="BM90" s="2">
        <f t="shared" si="160"/>
        <v>101.54596490030079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103.16257351916379</v>
      </c>
      <c r="DL90" s="2">
        <f t="shared" si="225"/>
        <v>101.69952804878052</v>
      </c>
      <c r="DM90" s="2">
        <f t="shared" si="225"/>
        <v>100.58701390013493</v>
      </c>
      <c r="DN90" s="2">
        <f t="shared" si="225"/>
        <v>99.201609446693666</v>
      </c>
      <c r="DO90" s="2">
        <f t="shared" si="225"/>
        <v>103.26694955684431</v>
      </c>
      <c r="DP90" s="2">
        <f t="shared" si="225"/>
        <v>107.18917999781159</v>
      </c>
      <c r="DQ90" s="2">
        <f t="shared" si="225"/>
        <v>106.00244570886674</v>
      </c>
      <c r="DR90" s="2">
        <f t="shared" si="225"/>
        <v>109.71297057057058</v>
      </c>
      <c r="DS90" s="2">
        <f t="shared" si="225"/>
        <v>112.13303865546219</v>
      </c>
      <c r="DT90" s="2">
        <f t="shared" si="225"/>
        <v>104.4867972972973</v>
      </c>
      <c r="DU90" s="2">
        <f t="shared" si="225"/>
        <v>102.91636470588234</v>
      </c>
      <c r="DV90" s="2">
        <f t="shared" si="225"/>
        <v>102.58246752015174</v>
      </c>
      <c r="DW90" s="2">
        <f t="shared" si="225"/>
        <v>105.24727747747748</v>
      </c>
      <c r="DX90" s="2">
        <f t="shared" si="225"/>
        <v>111.11982633053219</v>
      </c>
      <c r="DY90" s="2">
        <f t="shared" si="225"/>
        <v>107.39107430926916</v>
      </c>
      <c r="EA90" s="2">
        <f t="shared" si="228"/>
        <v>94.21738092802336</v>
      </c>
      <c r="EB90" s="2">
        <f t="shared" si="72"/>
        <v>95.878381255108536</v>
      </c>
      <c r="EC90" s="2">
        <f t="shared" si="73"/>
        <v>95.289400551353097</v>
      </c>
      <c r="ED90" s="2">
        <f t="shared" si="74"/>
        <v>93.827603807961239</v>
      </c>
      <c r="EE90" s="2">
        <f t="shared" si="75"/>
        <v>95.0463074471906</v>
      </c>
      <c r="EF90" s="2">
        <f t="shared" si="76"/>
        <v>99.441980489145394</v>
      </c>
      <c r="EG90" s="2">
        <f t="shared" si="77"/>
        <v>101.55288670370203</v>
      </c>
      <c r="EH90" s="2">
        <f t="shared" si="78"/>
        <v>101.96344252034565</v>
      </c>
      <c r="EI90" s="2">
        <f t="shared" si="79"/>
        <v>103.55645642549226</v>
      </c>
      <c r="EJ90" s="2">
        <f t="shared" si="80"/>
        <v>98.323910388533534</v>
      </c>
      <c r="EK90" s="2">
        <f t="shared" si="81"/>
        <v>96.970321905960049</v>
      </c>
      <c r="EL90" s="2">
        <f t="shared" si="82"/>
        <v>97.497180144976781</v>
      </c>
      <c r="EM90" s="2">
        <f t="shared" si="83"/>
        <v>100.47208982016713</v>
      </c>
      <c r="EN90" s="2">
        <f t="shared" si="84"/>
        <v>102.23068801311912</v>
      </c>
      <c r="EO90" s="2">
        <f t="shared" si="85"/>
        <v>100.60101296525467</v>
      </c>
      <c r="EQ90" s="2">
        <f t="shared" si="86"/>
        <v>93.379807513904183</v>
      </c>
      <c r="ER90" s="2">
        <f t="shared" si="226"/>
        <v>94.990760000183911</v>
      </c>
      <c r="ES90" s="2">
        <f t="shared" si="226"/>
        <v>93.086130676527375</v>
      </c>
      <c r="ET90" s="2">
        <f t="shared" si="226"/>
        <v>92.991292462418443</v>
      </c>
      <c r="EU90" s="2">
        <f t="shared" si="226"/>
        <v>94.115709238790302</v>
      </c>
      <c r="EV90" s="2">
        <f t="shared" si="226"/>
        <v>98.232026025856953</v>
      </c>
      <c r="EW90" s="2">
        <f t="shared" si="226"/>
        <v>101.05759590008509</v>
      </c>
      <c r="EX90" s="2">
        <f t="shared" si="226"/>
        <v>101.82352338900039</v>
      </c>
      <c r="EY90" s="2">
        <f t="shared" si="226"/>
        <v>102.98248682901941</v>
      </c>
      <c r="EZ90" s="2">
        <f t="shared" si="226"/>
        <v>98.014469722777804</v>
      </c>
      <c r="FA90" s="2">
        <f t="shared" si="226"/>
        <v>98.125503706916916</v>
      </c>
      <c r="FB90" s="2">
        <f t="shared" si="226"/>
        <v>98.697538255518268</v>
      </c>
      <c r="FC90" s="2">
        <f t="shared" si="226"/>
        <v>100.67864320000002</v>
      </c>
      <c r="FD90" s="2">
        <f t="shared" si="226"/>
        <v>101.23598438877099</v>
      </c>
      <c r="FE90" s="2">
        <f t="shared" si="226"/>
        <v>99.982524420917088</v>
      </c>
      <c r="FG90" s="2">
        <f t="shared" si="88"/>
        <v>0.88603715138980998</v>
      </c>
      <c r="FH90" s="2">
        <f t="shared" si="227"/>
        <v>0.88676269604360425</v>
      </c>
      <c r="FI90" s="2">
        <f t="shared" si="227"/>
        <v>0.8784138095301941</v>
      </c>
      <c r="FJ90" s="2">
        <f t="shared" si="227"/>
        <v>0.88688810909532123</v>
      </c>
      <c r="FK90" s="2">
        <f t="shared" si="227"/>
        <v>0.87685246623575996</v>
      </c>
      <c r="FL90" s="2">
        <f t="shared" si="227"/>
        <v>0.87621040151766605</v>
      </c>
      <c r="FM90" s="2">
        <f t="shared" si="227"/>
        <v>0.87381100914429033</v>
      </c>
      <c r="FN90" s="2">
        <f t="shared" si="227"/>
        <v>0.86648564327871236</v>
      </c>
      <c r="FO90" s="2">
        <f t="shared" si="227"/>
        <v>0.8687658055976839</v>
      </c>
      <c r="FP90" s="2">
        <f t="shared" si="227"/>
        <v>0.86865813515070689</v>
      </c>
      <c r="FQ90" s="2">
        <f t="shared" si="227"/>
        <v>0.87133685909600089</v>
      </c>
      <c r="FR90" s="2">
        <f t="shared" si="227"/>
        <v>0.86978380916209175</v>
      </c>
      <c r="FS90" s="2">
        <f t="shared" si="227"/>
        <v>0.87132634600522607</v>
      </c>
      <c r="FT90" s="2">
        <f t="shared" si="227"/>
        <v>0.8663357661965716</v>
      </c>
      <c r="FU90" s="2">
        <f t="shared" si="227"/>
        <v>0.86078136597385713</v>
      </c>
      <c r="FW90" s="2">
        <f t="shared" si="112"/>
        <v>6.491930387219646E-4</v>
      </c>
      <c r="FX90" s="2">
        <f t="shared" si="164"/>
        <v>8.0292270170933405E-4</v>
      </c>
      <c r="FY90" s="2">
        <f t="shared" si="165"/>
        <v>7.2546691618795821E-4</v>
      </c>
      <c r="FZ90" s="2">
        <f t="shared" si="166"/>
        <v>8.0385373676957438E-4</v>
      </c>
      <c r="GA90" s="2">
        <f t="shared" si="167"/>
        <v>8.0074302879048912E-4</v>
      </c>
      <c r="GB90" s="2">
        <f t="shared" si="168"/>
        <v>8.2350627526937272E-4</v>
      </c>
      <c r="GC90" s="2">
        <f t="shared" si="169"/>
        <v>8.2854382224130884E-4</v>
      </c>
      <c r="GD90" s="2">
        <f t="shared" si="170"/>
        <v>8.4696479374006138E-4</v>
      </c>
      <c r="GE90" s="2">
        <f t="shared" si="171"/>
        <v>9.9720123622325674E-4</v>
      </c>
      <c r="GF90" s="2">
        <f t="shared" si="172"/>
        <v>9.1768556992384836E-4</v>
      </c>
      <c r="GG90" s="2">
        <f t="shared" si="173"/>
        <v>9.0849027284673519E-4</v>
      </c>
      <c r="GH90" s="2">
        <f t="shared" si="174"/>
        <v>7.7501987009143711E-4</v>
      </c>
      <c r="GI90" s="2">
        <f t="shared" si="175"/>
        <v>7.0922968313428679E-4</v>
      </c>
      <c r="GJ90" s="2">
        <f t="shared" si="176"/>
        <v>6.1783066035270447E-4</v>
      </c>
      <c r="GK90" s="2">
        <f t="shared" si="177"/>
        <v>5.6772307992137682E-4</v>
      </c>
      <c r="GM90" s="86">
        <f t="shared" si="113"/>
        <v>0.15217269321560534</v>
      </c>
      <c r="GN90" s="86">
        <f t="shared" si="178"/>
        <v>0.13579174064731667</v>
      </c>
      <c r="GO90" s="86">
        <f t="shared" si="179"/>
        <v>0.12940097496687014</v>
      </c>
      <c r="GP90" s="86">
        <f t="shared" si="180"/>
        <v>5.5748528693264E-2</v>
      </c>
      <c r="GQ90" s="86">
        <f t="shared" si="181"/>
        <v>5.1145571949866561E-2</v>
      </c>
      <c r="GR90" s="86">
        <f t="shared" si="182"/>
        <v>7.2787638580158992E-2</v>
      </c>
      <c r="GS90" s="86">
        <f t="shared" si="183"/>
        <v>0.10424853956051849</v>
      </c>
      <c r="GT90" s="86">
        <f t="shared" si="184"/>
        <v>0.16206117698348288</v>
      </c>
      <c r="GU90" s="86">
        <f t="shared" si="185"/>
        <v>6.9763804032372298E-2</v>
      </c>
      <c r="GV90" s="86">
        <f t="shared" si="186"/>
        <v>0.1657152438577508</v>
      </c>
      <c r="GW90" s="86">
        <f t="shared" si="187"/>
        <v>3.9688811836725381E-2</v>
      </c>
      <c r="GX90" s="86">
        <f t="shared" si="188"/>
        <v>0.10250665267105233</v>
      </c>
      <c r="GY90" s="86">
        <f t="shared" si="189"/>
        <v>8.7319796757330717E-2</v>
      </c>
      <c r="GZ90" s="86">
        <f t="shared" si="190"/>
        <v>3.4991955162667669E-2</v>
      </c>
      <c r="HA90" s="86">
        <f t="shared" si="191"/>
        <v>2.3873758770076383E-2</v>
      </c>
      <c r="HC90" s="86">
        <f t="shared" si="145"/>
        <v>7.6836749236592981E-3</v>
      </c>
      <c r="HD90" s="86">
        <f t="shared" si="192"/>
        <v>9.473226299063945E-3</v>
      </c>
      <c r="HE90" s="86">
        <f t="shared" si="193"/>
        <v>5.113476177885423E-3</v>
      </c>
      <c r="HF90" s="86">
        <f t="shared" si="194"/>
        <v>7.510113187833828E-3</v>
      </c>
      <c r="HG90" s="86">
        <f t="shared" si="195"/>
        <v>5.3880387221692909E-3</v>
      </c>
      <c r="HH90" s="86">
        <f t="shared" si="196"/>
        <v>5.4105482996246223E-3</v>
      </c>
      <c r="HI90" s="86">
        <f t="shared" si="197"/>
        <v>2.3947905031393856E-3</v>
      </c>
      <c r="HJ90" s="86">
        <f t="shared" si="198"/>
        <v>4.8528620248318608E-3</v>
      </c>
      <c r="HK90" s="86">
        <f t="shared" si="199"/>
        <v>4.4669671861755174E-3</v>
      </c>
      <c r="HL90" s="86">
        <f t="shared" si="200"/>
        <v>4.3615949816780469E-3</v>
      </c>
      <c r="HM90" s="86">
        <f t="shared" si="201"/>
        <v>5.8970633150656473E-3</v>
      </c>
      <c r="HN90" s="86">
        <f t="shared" si="202"/>
        <v>3.3083832702728512E-3</v>
      </c>
      <c r="HO90" s="86">
        <f t="shared" si="203"/>
        <v>3.4596182123502431E-3</v>
      </c>
      <c r="HP90" s="86">
        <f t="shared" si="204"/>
        <v>2.2905060315910847E-3</v>
      </c>
      <c r="HQ90" s="86">
        <f t="shared" si="205"/>
        <v>1.6677796027897815E-3</v>
      </c>
      <c r="HS90" s="86">
        <f t="shared" si="114"/>
        <v>1.4097460666195997E-26</v>
      </c>
      <c r="HT90" s="86">
        <f t="shared" si="206"/>
        <v>4.6410542327186179E-25</v>
      </c>
      <c r="HU90" s="86">
        <f t="shared" si="207"/>
        <v>6.7279214359817282E-31</v>
      </c>
      <c r="HV90" s="86">
        <f t="shared" si="208"/>
        <v>1.0122751975814703E-29</v>
      </c>
      <c r="HW90" s="86">
        <f t="shared" si="209"/>
        <v>4.6241543098512951E-31</v>
      </c>
      <c r="HX90" s="86">
        <f t="shared" si="210"/>
        <v>3.3575879338432965E-30</v>
      </c>
      <c r="HY90" s="86">
        <f t="shared" si="211"/>
        <v>1.9635737657010958E-37</v>
      </c>
      <c r="HZ90" s="86">
        <f t="shared" si="212"/>
        <v>5.6681255165549741E-31</v>
      </c>
      <c r="IA90" s="86">
        <f t="shared" si="213"/>
        <v>3.6897845845061138E-34</v>
      </c>
      <c r="IB90" s="86">
        <f t="shared" si="214"/>
        <v>8.0448704654232795E-33</v>
      </c>
      <c r="IC90" s="86">
        <f t="shared" si="215"/>
        <v>3.7901665564269141E-33</v>
      </c>
      <c r="ID90" s="86">
        <f t="shared" si="216"/>
        <v>1.0574950106605964E-33</v>
      </c>
      <c r="IE90" s="86">
        <f t="shared" si="217"/>
        <v>8.3055236434105619E-34</v>
      </c>
      <c r="IF90" s="86">
        <f t="shared" si="218"/>
        <v>2.3993651475902599E-22</v>
      </c>
      <c r="IG90" s="86">
        <f t="shared" si="219"/>
        <v>2.1375369782069321E-16</v>
      </c>
      <c r="II90" s="86">
        <f t="shared" si="115"/>
        <v>2.5979300890057486E-105</v>
      </c>
      <c r="IJ90" s="86">
        <f t="shared" si="116"/>
        <v>9.0444114337091123E-99</v>
      </c>
      <c r="IK90" s="86">
        <f t="shared" si="117"/>
        <v>3.4507766003502784E-124</v>
      </c>
      <c r="IL90" s="86">
        <f t="shared" si="118"/>
        <v>3.8737619351233667E-124</v>
      </c>
      <c r="IM90" s="86">
        <f t="shared" si="119"/>
        <v>4.482232206038632E-127</v>
      </c>
      <c r="IN90" s="86">
        <f t="shared" si="120"/>
        <v>4.1157017873101526E-120</v>
      </c>
      <c r="IO90" s="86">
        <f t="shared" si="121"/>
        <v>8.2953926733824971E-146</v>
      </c>
      <c r="IP90" s="86">
        <f t="shared" si="122"/>
        <v>1.5434092773003196E-121</v>
      </c>
      <c r="IQ90" s="86">
        <f t="shared" si="123"/>
        <v>6.0236148160797835E-137</v>
      </c>
      <c r="IR90" s="86">
        <f t="shared" si="124"/>
        <v>2.1252285008961802E-128</v>
      </c>
      <c r="IS90" s="86">
        <f t="shared" si="125"/>
        <v>1.7573350756308209E-133</v>
      </c>
      <c r="IT90" s="86">
        <f t="shared" si="126"/>
        <v>7.7916048506910122E-135</v>
      </c>
      <c r="IU90" s="86">
        <f t="shared" si="127"/>
        <v>5.1125869324592683E-137</v>
      </c>
      <c r="IV90" s="86">
        <f t="shared" si="128"/>
        <v>5.0956463347444676E-103</v>
      </c>
      <c r="IW90" s="86">
        <f t="shared" si="129"/>
        <v>2.1382837762661004E-90</v>
      </c>
      <c r="IY90" s="86">
        <f t="shared" si="130"/>
        <v>0.15985636813926463</v>
      </c>
      <c r="IZ90" s="86">
        <f t="shared" si="131"/>
        <v>0.14526496694638061</v>
      </c>
      <c r="JA90" s="86">
        <f t="shared" si="132"/>
        <v>0.13451445114475558</v>
      </c>
      <c r="JB90" s="86">
        <f t="shared" si="133"/>
        <v>6.3258641881097824E-2</v>
      </c>
      <c r="JC90" s="86">
        <f t="shared" si="134"/>
        <v>5.6533610672035856E-2</v>
      </c>
      <c r="JD90" s="86">
        <f t="shared" si="135"/>
        <v>7.819818687978361E-2</v>
      </c>
      <c r="JE90" s="86">
        <f t="shared" si="136"/>
        <v>0.10664333006365788</v>
      </c>
      <c r="JF90" s="86">
        <f t="shared" si="137"/>
        <v>0.16691403900831475</v>
      </c>
      <c r="JG90" s="86">
        <f t="shared" si="138"/>
        <v>7.423077121854782E-2</v>
      </c>
      <c r="JH90" s="86">
        <f t="shared" si="139"/>
        <v>0.17007683883942884</v>
      </c>
      <c r="JI90" s="86">
        <f t="shared" si="140"/>
        <v>4.5585875151791029E-2</v>
      </c>
      <c r="JJ90" s="86">
        <f t="shared" si="141"/>
        <v>0.10581503594132519</v>
      </c>
      <c r="JK90" s="86">
        <f t="shared" si="142"/>
        <v>9.0779414969680963E-2</v>
      </c>
      <c r="JL90" s="86">
        <f t="shared" si="143"/>
        <v>3.7282461194258751E-2</v>
      </c>
      <c r="JM90" s="86">
        <f t="shared" si="144"/>
        <v>2.5541538372866379E-2</v>
      </c>
    </row>
    <row r="91" spans="2:273" x14ac:dyDescent="0.25">
      <c r="B91" s="2">
        <v>64</v>
      </c>
      <c r="C91" s="37">
        <v>99.745999999999995</v>
      </c>
      <c r="D91" s="37">
        <v>101.032</v>
      </c>
      <c r="E91" s="37">
        <v>99.295000000000002</v>
      </c>
      <c r="F91" s="37">
        <v>95.322999999999993</v>
      </c>
      <c r="G91" s="37">
        <v>101.738</v>
      </c>
      <c r="H91" s="37">
        <v>105.492</v>
      </c>
      <c r="I91" s="37">
        <v>106.60299999999999</v>
      </c>
      <c r="J91" s="37">
        <v>108.81</v>
      </c>
      <c r="K91" s="37">
        <v>106.121</v>
      </c>
      <c r="L91" s="37">
        <v>102.667</v>
      </c>
      <c r="M91" s="37">
        <v>98.35</v>
      </c>
      <c r="N91" s="37">
        <v>98.3</v>
      </c>
      <c r="O91" s="37">
        <v>102.678</v>
      </c>
      <c r="P91" s="37">
        <v>103.633</v>
      </c>
      <c r="Q91" s="37">
        <v>100.333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109.06538913244083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110.75653268460361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106.70155029219411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102.19155770799905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101.89304524462156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107.09478439204347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109.10011236861163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115.72312612968069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110.52031772992336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111.49928801846913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103.09597506913548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105.2288665126172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107.05682748611045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105.75864022797467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102.87401214802235</v>
      </c>
      <c r="AI91" s="4">
        <f t="shared" ref="AI91:AI154" si="244">IF(OR($B91 &lt; C$230, $B91 &gt; C$233), 0, C91-S91)</f>
        <v>-9.3193891324408327</v>
      </c>
      <c r="AJ91" s="4">
        <f t="shared" ref="AJ91:AJ154" si="245">IF(OR($B91 &lt; D$230, $B91 &gt; D$233), 0, D91-T91)</f>
        <v>-9.7245326846036164</v>
      </c>
      <c r="AK91" s="4">
        <f t="shared" ref="AK91:AK154" si="246">IF(OR($B91 &lt; E$230, $B91 &gt; E$233), 0, E91-U91)</f>
        <v>-7.4065502921941118</v>
      </c>
      <c r="AL91" s="4">
        <f t="shared" ref="AL91:AL154" si="247">IF(OR($B91 &lt; F$230, $B91 &gt; F$233), 0, F91-V91)</f>
        <v>-6.8685577079990594</v>
      </c>
      <c r="AM91" s="4">
        <f t="shared" ref="AM91:AM154" si="248">IF(OR($B91 &lt; G$230, $B91 &gt; G$233), 0, G91-W91)</f>
        <v>-0.15504524462156155</v>
      </c>
      <c r="AN91" s="4">
        <f t="shared" ref="AN91:AN154" si="249">IF(OR($B91 &lt; H$230, $B91 &gt; H$233), 0, H91-X91)</f>
        <v>-1.6027843920434606</v>
      </c>
      <c r="AO91" s="4">
        <f t="shared" ref="AO91:AO154" si="250">IF(OR($B91 &lt; I$230, $B91 &gt; I$233), 0, I91-Y91)</f>
        <v>-2.4971123686116385</v>
      </c>
      <c r="AP91" s="4">
        <f t="shared" ref="AP91:AP154" si="251">IF(OR($B91 &lt; J$230, $B91 &gt; J$233), 0, J91-Z91)</f>
        <v>-6.9131261296806912</v>
      </c>
      <c r="AQ91" s="4">
        <f t="shared" ref="AQ91:AQ154" si="252">IF(OR($B91 &lt; K$230, $B91 &gt; K$233), 0, K91-AA91)</f>
        <v>-4.3993177299233679</v>
      </c>
      <c r="AR91" s="4">
        <f t="shared" ref="AR91:AR154" si="253">IF(OR($B91 &lt; L$230, $B91 &gt; L$233), 0, L91-AB91)</f>
        <v>-8.8322880184691286</v>
      </c>
      <c r="AS91" s="4">
        <f t="shared" ref="AS91:AS154" si="254">IF(OR($B91 &lt; M$230, $B91 &gt; M$233), 0, M91-AC91)</f>
        <v>-4.7459750691354827</v>
      </c>
      <c r="AT91" s="4">
        <f t="shared" ref="AT91:AT154" si="255">IF(OR($B91 &lt; N$230, $B91 &gt; N$233), 0, N91-AD91)</f>
        <v>-6.9288665126172049</v>
      </c>
      <c r="AU91" s="4">
        <f t="shared" ref="AU91:AU154" si="256">IF(OR($B91 &lt; O$230, $B91 &gt; O$233), 0, O91-AE91)</f>
        <v>-4.3788274861104526</v>
      </c>
      <c r="AV91" s="4">
        <f t="shared" ref="AV91:AW106" si="257">IF(OR($B91 &lt; P$230, $B91 &gt; P$233), 0, P91-AF91)</f>
        <v>-2.1256402279746709</v>
      </c>
      <c r="AW91" s="4">
        <f t="shared" si="257"/>
        <v>-2.5410121480223467</v>
      </c>
      <c r="AY91" s="2">
        <f t="shared" si="96"/>
        <v>95.047664753899554</v>
      </c>
      <c r="AZ91" s="2">
        <f t="shared" si="147"/>
        <v>96.351041487104951</v>
      </c>
      <c r="BA91" s="2">
        <f t="shared" si="148"/>
        <v>95.72466717228653</v>
      </c>
      <c r="BB91" s="2">
        <f t="shared" si="149"/>
        <v>94.261822787788589</v>
      </c>
      <c r="BC91" s="2">
        <f t="shared" si="150"/>
        <v>95.858439672249517</v>
      </c>
      <c r="BD91" s="2">
        <f t="shared" si="151"/>
        <v>100.17828152463002</v>
      </c>
      <c r="BE91" s="2">
        <f t="shared" si="152"/>
        <v>101.91479682177857</v>
      </c>
      <c r="BF91" s="2">
        <f t="shared" si="153"/>
        <v>102.78641499387723</v>
      </c>
      <c r="BG91" s="2">
        <f t="shared" si="154"/>
        <v>104.4471078434174</v>
      </c>
      <c r="BH91" s="2">
        <f t="shared" si="155"/>
        <v>98.949549348433905</v>
      </c>
      <c r="BI91" s="2">
        <f t="shared" si="156"/>
        <v>97.564135594709711</v>
      </c>
      <c r="BJ91" s="2">
        <f t="shared" si="157"/>
        <v>97.993054098172266</v>
      </c>
      <c r="BK91" s="2">
        <f t="shared" si="158"/>
        <v>100.90858357559954</v>
      </c>
      <c r="BL91" s="2">
        <f t="shared" si="159"/>
        <v>103.19594124920864</v>
      </c>
      <c r="BM91" s="2">
        <f t="shared" si="160"/>
        <v>101.39322869460914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103.26389825783974</v>
      </c>
      <c r="DL91" s="2">
        <f t="shared" ref="DL91:DY106" si="289">BP$228*$B91+BP$229</f>
        <v>101.81041951219515</v>
      </c>
      <c r="DM91" s="2">
        <f t="shared" si="289"/>
        <v>100.68575904183534</v>
      </c>
      <c r="DN91" s="2">
        <f t="shared" si="289"/>
        <v>99.288828475033739</v>
      </c>
      <c r="DO91" s="2">
        <f t="shared" si="289"/>
        <v>103.32632323011271</v>
      </c>
      <c r="DP91" s="2">
        <f t="shared" si="289"/>
        <v>107.19650672940148</v>
      </c>
      <c r="DQ91" s="2">
        <f t="shared" si="289"/>
        <v>105.98103793266949</v>
      </c>
      <c r="DR91" s="2">
        <f t="shared" si="289"/>
        <v>109.82917687687689</v>
      </c>
      <c r="DS91" s="2">
        <f t="shared" si="289"/>
        <v>112.30208067226891</v>
      </c>
      <c r="DT91" s="2">
        <f t="shared" si="289"/>
        <v>104.53788288288288</v>
      </c>
      <c r="DU91" s="2">
        <f t="shared" si="289"/>
        <v>102.98375574229691</v>
      </c>
      <c r="DV91" s="2">
        <f t="shared" si="289"/>
        <v>102.61457515410147</v>
      </c>
      <c r="DW91" s="2">
        <f t="shared" si="289"/>
        <v>105.3120018018018</v>
      </c>
      <c r="DX91" s="2">
        <f t="shared" si="289"/>
        <v>111.2930638655462</v>
      </c>
      <c r="DY91" s="2">
        <f t="shared" si="289"/>
        <v>107.51533266488413</v>
      </c>
      <c r="EA91" s="2">
        <f t="shared" si="228"/>
        <v>94.084520460358036</v>
      </c>
      <c r="EB91" s="2">
        <f t="shared" ref="EB91:EB154" si="290">CF$228*$B91+CF$229</f>
        <v>95.716084006902193</v>
      </c>
      <c r="EC91" s="2">
        <f t="shared" ref="EC91:EC154" si="291">CG$228*$B91+CG$229</f>
        <v>95.100320309444541</v>
      </c>
      <c r="ED91" s="2">
        <f t="shared" ref="ED91:ED154" si="292">CH$228*$B91+CH$229</f>
        <v>93.677903050566144</v>
      </c>
      <c r="EE91" s="2">
        <f t="shared" ref="EE91:EE154" si="293">CI$228*$B91+CI$229</f>
        <v>94.902811105635507</v>
      </c>
      <c r="EF91" s="2">
        <f t="shared" ref="EF91:EF154" si="294">CJ$228*$B91+CJ$229</f>
        <v>99.275200512961462</v>
      </c>
      <c r="EG91" s="2">
        <f t="shared" ref="EG91:EG154" si="295">CK$228*$B91+CK$229</f>
        <v>101.37974646874004</v>
      </c>
      <c r="EH91" s="2">
        <f t="shared" ref="EH91:EH154" si="296">CL$228*$B91+CL$229</f>
        <v>101.7968455071734</v>
      </c>
      <c r="EI91" s="2">
        <f t="shared" ref="EI91:EI154" si="297">CM$228*$B91+CM$229</f>
        <v>103.3656487242223</v>
      </c>
      <c r="EJ91" s="2">
        <f t="shared" ref="EJ91:EJ154" si="298">CN$228*$B91+CN$229</f>
        <v>98.179281805259436</v>
      </c>
      <c r="EK91" s="2">
        <f t="shared" ref="EK91:EK154" si="299">CO$228*$B91+CO$229</f>
        <v>96.833010221732977</v>
      </c>
      <c r="EL91" s="2">
        <f t="shared" ref="EL91:EL154" si="300">CP$228*$B91+CP$229</f>
        <v>97.360911956808991</v>
      </c>
      <c r="EM91" s="2">
        <f t="shared" ref="EM91:EM154" si="301">CQ$228*$B91+CQ$229</f>
        <v>100.31534596396008</v>
      </c>
      <c r="EN91" s="2">
        <f t="shared" ref="EN91:EN154" si="302">CR$228*$B91+CR$229</f>
        <v>102.05733385385112</v>
      </c>
      <c r="EO91" s="2">
        <f t="shared" ref="EO91:EO154" si="303">CS$228*$B91+CS$229</f>
        <v>100.49062233222277</v>
      </c>
      <c r="EQ91" s="2">
        <f t="shared" ref="EQ91:EQ154" si="304">CU$228*$B91+CU$229</f>
        <v>93.267788783490019</v>
      </c>
      <c r="ER91" s="2">
        <f t="shared" ref="ER91:FE106" si="305">CV$228*$B91+CV$229</f>
        <v>94.851781634876644</v>
      </c>
      <c r="ES91" s="2">
        <f t="shared" si="305"/>
        <v>92.952291435828982</v>
      </c>
      <c r="ET91" s="2">
        <f t="shared" si="305"/>
        <v>92.863332576079799</v>
      </c>
      <c r="EU91" s="2">
        <f t="shared" si="305"/>
        <v>93.996772795907049</v>
      </c>
      <c r="EV91" s="2">
        <f t="shared" si="305"/>
        <v>98.098567598126678</v>
      </c>
      <c r="EW91" s="2">
        <f t="shared" si="305"/>
        <v>100.89726057042296</v>
      </c>
      <c r="EX91" s="2">
        <f t="shared" si="305"/>
        <v>101.66063763307908</v>
      </c>
      <c r="EY91" s="2">
        <f t="shared" si="305"/>
        <v>102.80721196021899</v>
      </c>
      <c r="EZ91" s="2">
        <f t="shared" si="305"/>
        <v>97.87711449770768</v>
      </c>
      <c r="FA91" s="2">
        <f t="shared" si="305"/>
        <v>97.956562882682235</v>
      </c>
      <c r="FB91" s="2">
        <f t="shared" si="305"/>
        <v>98.529651642316537</v>
      </c>
      <c r="FC91" s="2">
        <f t="shared" si="305"/>
        <v>100.51650416380954</v>
      </c>
      <c r="FD91" s="2">
        <f t="shared" si="305"/>
        <v>101.08771744126929</v>
      </c>
      <c r="FE91" s="2">
        <f t="shared" si="305"/>
        <v>99.888691517815502</v>
      </c>
      <c r="FG91" s="2">
        <f t="shared" ref="FG91:FG154" si="306">POWER(10,($B91-C$231)/C$229)/(1+POWER(10,($B91-C$231)/C$229))</f>
        <v>0.89501187888272071</v>
      </c>
      <c r="FH91" s="2">
        <f t="shared" ref="FH91:FU106" si="307">POWER(10,($B91-D$231)/D$229)/(1+POWER(10,($B91-D$231)/D$229))</f>
        <v>0.89568701272076756</v>
      </c>
      <c r="FI91" s="2">
        <f t="shared" si="307"/>
        <v>0.88791293908799729</v>
      </c>
      <c r="FJ91" s="2">
        <f t="shared" si="307"/>
        <v>0.89580370325257352</v>
      </c>
      <c r="FK91" s="2">
        <f t="shared" si="307"/>
        <v>0.88645781116074474</v>
      </c>
      <c r="FL91" s="2">
        <f t="shared" si="307"/>
        <v>0.88585930765666177</v>
      </c>
      <c r="FM91" s="2">
        <f t="shared" si="307"/>
        <v>0.88362209803414871</v>
      </c>
      <c r="FN91" s="2">
        <f t="shared" si="307"/>
        <v>0.87678596361002181</v>
      </c>
      <c r="FO91" s="2">
        <f t="shared" si="307"/>
        <v>0.87891479879654633</v>
      </c>
      <c r="FP91" s="2">
        <f t="shared" si="307"/>
        <v>0.87881429353576823</v>
      </c>
      <c r="FQ91" s="2">
        <f t="shared" si="307"/>
        <v>0.88131418327572753</v>
      </c>
      <c r="FR91" s="2">
        <f t="shared" si="307"/>
        <v>0.87986496167923356</v>
      </c>
      <c r="FS91" s="2">
        <f t="shared" si="307"/>
        <v>0.88130437437887144</v>
      </c>
      <c r="FT91" s="2">
        <f t="shared" si="307"/>
        <v>0.87664600311834018</v>
      </c>
      <c r="FU91" s="2">
        <f t="shared" si="307"/>
        <v>0.87145647313355357</v>
      </c>
      <c r="FW91" s="2">
        <f t="shared" si="112"/>
        <v>7.1178143105918854E-4</v>
      </c>
      <c r="FX91" s="2">
        <f t="shared" si="164"/>
        <v>8.8031904210838065E-4</v>
      </c>
      <c r="FY91" s="2">
        <f t="shared" si="165"/>
        <v>7.9540298398493028E-4</v>
      </c>
      <c r="FZ91" s="2">
        <f t="shared" si="166"/>
        <v>8.8133974351764413E-4</v>
      </c>
      <c r="GA91" s="2">
        <f t="shared" si="167"/>
        <v>8.7792944800752014E-4</v>
      </c>
      <c r="GB91" s="2">
        <f t="shared" si="168"/>
        <v>9.0288494065031064E-4</v>
      </c>
      <c r="GC91" s="2">
        <f t="shared" si="169"/>
        <v>9.0840762078962345E-4</v>
      </c>
      <c r="GD91" s="2">
        <f t="shared" si="170"/>
        <v>9.2860254974661547E-4</v>
      </c>
      <c r="GE91" s="2">
        <f t="shared" si="171"/>
        <v>1.0933042278797483E-3</v>
      </c>
      <c r="GF91" s="2">
        <f t="shared" si="172"/>
        <v>1.0061331386807756E-3</v>
      </c>
      <c r="GG91" s="2">
        <f t="shared" si="173"/>
        <v>9.9605247208073896E-4</v>
      </c>
      <c r="GH91" s="2">
        <f t="shared" si="174"/>
        <v>8.4972885276616054E-4</v>
      </c>
      <c r="GI91" s="2">
        <f t="shared" si="175"/>
        <v>7.7760167606370615E-4</v>
      </c>
      <c r="GJ91" s="2">
        <f t="shared" si="176"/>
        <v>6.7739747022737694E-4</v>
      </c>
      <c r="GK91" s="2">
        <f t="shared" si="177"/>
        <v>6.2246188453932323E-4</v>
      </c>
      <c r="GM91" s="86">
        <f t="shared" si="113"/>
        <v>8.5389687876624099E-2</v>
      </c>
      <c r="GN91" s="86">
        <f t="shared" si="178"/>
        <v>7.3284108562754649E-2</v>
      </c>
      <c r="GO91" s="86">
        <f t="shared" si="179"/>
        <v>6.6418144333908205E-2</v>
      </c>
      <c r="GP91" s="86">
        <f t="shared" si="180"/>
        <v>2.2888212053229315E-2</v>
      </c>
      <c r="GQ91" s="86">
        <f t="shared" si="181"/>
        <v>1.8052047176485054E-2</v>
      </c>
      <c r="GR91" s="86">
        <f t="shared" si="182"/>
        <v>2.9593960697628409E-2</v>
      </c>
      <c r="GS91" s="86">
        <f t="shared" si="183"/>
        <v>5.112358888355191E-2</v>
      </c>
      <c r="GT91" s="86">
        <f t="shared" si="184"/>
        <v>9.6345810212206853E-2</v>
      </c>
      <c r="GU91" s="86">
        <f t="shared" si="185"/>
        <v>3.1004429535279248E-2</v>
      </c>
      <c r="GV91" s="86">
        <f t="shared" si="186"/>
        <v>9.7137981082802569E-2</v>
      </c>
      <c r="GW91" s="86">
        <f t="shared" si="187"/>
        <v>1.4514116916325594E-2</v>
      </c>
      <c r="GX91" s="86">
        <f t="shared" si="188"/>
        <v>4.6087806684766412E-2</v>
      </c>
      <c r="GY91" s="86">
        <f t="shared" si="189"/>
        <v>4.0467895680996138E-2</v>
      </c>
      <c r="GZ91" s="86">
        <f t="shared" si="190"/>
        <v>1.1720522983037149E-2</v>
      </c>
      <c r="HA91" s="86">
        <f t="shared" si="191"/>
        <v>7.0547204316294037E-3</v>
      </c>
      <c r="HC91" s="86">
        <f t="shared" si="145"/>
        <v>1.1701695657003876E-2</v>
      </c>
      <c r="HD91" s="86">
        <f t="shared" si="192"/>
        <v>1.4273227803553319E-2</v>
      </c>
      <c r="HE91" s="86">
        <f t="shared" si="193"/>
        <v>8.2888123860449404E-3</v>
      </c>
      <c r="HF91" s="86">
        <f t="shared" si="194"/>
        <v>1.2027271427729207E-2</v>
      </c>
      <c r="HG91" s="86">
        <f t="shared" si="195"/>
        <v>8.8179827468035411E-3</v>
      </c>
      <c r="HH91" s="86">
        <f t="shared" si="196"/>
        <v>8.7498932187578104E-3</v>
      </c>
      <c r="HI91" s="86">
        <f t="shared" si="197"/>
        <v>4.2390612868060907E-3</v>
      </c>
      <c r="HJ91" s="86">
        <f t="shared" si="198"/>
        <v>7.9261786664214448E-3</v>
      </c>
      <c r="HK91" s="86">
        <f t="shared" si="199"/>
        <v>7.6403679872443942E-3</v>
      </c>
      <c r="HL91" s="86">
        <f t="shared" si="200"/>
        <v>7.3000944385718438E-3</v>
      </c>
      <c r="HM91" s="86">
        <f t="shared" si="201"/>
        <v>9.8105050735101777E-3</v>
      </c>
      <c r="HN91" s="86">
        <f t="shared" si="202"/>
        <v>5.6150010310922985E-3</v>
      </c>
      <c r="HO91" s="86">
        <f t="shared" si="203"/>
        <v>5.8465111202794465E-3</v>
      </c>
      <c r="HP91" s="86">
        <f t="shared" si="204"/>
        <v>4.120223618274973E-3</v>
      </c>
      <c r="HQ91" s="86">
        <f t="shared" si="205"/>
        <v>3.0936110061176064E-3</v>
      </c>
      <c r="HS91" s="86">
        <f t="shared" si="114"/>
        <v>1.2363299544523608E-25</v>
      </c>
      <c r="HT91" s="86">
        <f t="shared" si="206"/>
        <v>3.7821623206045049E-24</v>
      </c>
      <c r="HU91" s="86">
        <f t="shared" si="207"/>
        <v>8.9990611325488189E-30</v>
      </c>
      <c r="HV91" s="86">
        <f t="shared" si="208"/>
        <v>1.3314607835369911E-28</v>
      </c>
      <c r="HW91" s="86">
        <f t="shared" si="209"/>
        <v>6.6569567442343397E-30</v>
      </c>
      <c r="HX91" s="86">
        <f t="shared" si="210"/>
        <v>4.3621199172581192E-29</v>
      </c>
      <c r="HY91" s="86">
        <f t="shared" si="211"/>
        <v>4.6586463062353977E-36</v>
      </c>
      <c r="HZ91" s="86">
        <f t="shared" si="212"/>
        <v>7.8199766086123727E-30</v>
      </c>
      <c r="IA91" s="86">
        <f t="shared" si="213"/>
        <v>7.4298360339753335E-33</v>
      </c>
      <c r="IB91" s="86">
        <f t="shared" si="214"/>
        <v>1.340213417693501E-31</v>
      </c>
      <c r="IC91" s="86">
        <f t="shared" si="215"/>
        <v>6.7468516126616066E-32</v>
      </c>
      <c r="ID91" s="86">
        <f t="shared" si="216"/>
        <v>1.8373244047866853E-32</v>
      </c>
      <c r="IE91" s="86">
        <f t="shared" si="217"/>
        <v>1.4327837603136367E-32</v>
      </c>
      <c r="IF91" s="86">
        <f t="shared" si="218"/>
        <v>1.4282192861434488E-21</v>
      </c>
      <c r="IG91" s="86">
        <f t="shared" si="219"/>
        <v>7.3502204929474542E-16</v>
      </c>
      <c r="II91" s="86">
        <f t="shared" si="115"/>
        <v>9.835225631661591E-103</v>
      </c>
      <c r="IJ91" s="86">
        <f t="shared" si="116"/>
        <v>2.7755070160284316E-96</v>
      </c>
      <c r="IK91" s="86">
        <f t="shared" si="117"/>
        <v>4.2911014806181666E-121</v>
      </c>
      <c r="IL91" s="86">
        <f t="shared" si="118"/>
        <v>5.3186858883952842E-121</v>
      </c>
      <c r="IM91" s="86">
        <f t="shared" si="119"/>
        <v>7.2899678190141361E-124</v>
      </c>
      <c r="IN91" s="86">
        <f t="shared" si="120"/>
        <v>4.5619014498736358E-117</v>
      </c>
      <c r="IO91" s="86">
        <f t="shared" si="121"/>
        <v>4.2447030366298809E-142</v>
      </c>
      <c r="IP91" s="86">
        <f t="shared" si="122"/>
        <v>1.9144045691341758E-118</v>
      </c>
      <c r="IQ91" s="86">
        <f t="shared" si="123"/>
        <v>2.2566119978975874E-133</v>
      </c>
      <c r="IR91" s="86">
        <f t="shared" si="124"/>
        <v>4.3198290525197793E-125</v>
      </c>
      <c r="IS91" s="86">
        <f t="shared" si="125"/>
        <v>4.794891144777377E-130</v>
      </c>
      <c r="IT91" s="86">
        <f t="shared" si="126"/>
        <v>1.9331875294616649E-131</v>
      </c>
      <c r="IU91" s="86">
        <f t="shared" si="127"/>
        <v>1.309207311147308E-133</v>
      </c>
      <c r="IV91" s="86">
        <f t="shared" si="128"/>
        <v>1.6274039298967388E-100</v>
      </c>
      <c r="IW91" s="86">
        <f t="shared" si="129"/>
        <v>3.1452906715095535E-88</v>
      </c>
      <c r="IY91" s="86">
        <f t="shared" si="130"/>
        <v>9.7091383533627978E-2</v>
      </c>
      <c r="IZ91" s="86">
        <f t="shared" si="131"/>
        <v>8.755733636630797E-2</v>
      </c>
      <c r="JA91" s="86">
        <f t="shared" si="132"/>
        <v>7.4706956719953144E-2</v>
      </c>
      <c r="JB91" s="86">
        <f t="shared" si="133"/>
        <v>3.491548348095852E-2</v>
      </c>
      <c r="JC91" s="86">
        <f t="shared" si="134"/>
        <v>2.6870029923288595E-2</v>
      </c>
      <c r="JD91" s="86">
        <f t="shared" si="135"/>
        <v>3.8343853916386221E-2</v>
      </c>
      <c r="JE91" s="86">
        <f t="shared" si="136"/>
        <v>5.5362650170357998E-2</v>
      </c>
      <c r="JF91" s="86">
        <f t="shared" si="137"/>
        <v>0.10427198887862829</v>
      </c>
      <c r="JG91" s="86">
        <f t="shared" si="138"/>
        <v>3.8644797522523644E-2</v>
      </c>
      <c r="JH91" s="86">
        <f t="shared" si="139"/>
        <v>0.10443807552137441</v>
      </c>
      <c r="JI91" s="86">
        <f t="shared" si="140"/>
        <v>2.4324621989835774E-2</v>
      </c>
      <c r="JJ91" s="86">
        <f t="shared" si="141"/>
        <v>5.1702807715858709E-2</v>
      </c>
      <c r="JK91" s="86">
        <f t="shared" si="142"/>
        <v>4.6314406801275583E-2</v>
      </c>
      <c r="JL91" s="86">
        <f t="shared" si="143"/>
        <v>1.5840746601312121E-2</v>
      </c>
      <c r="JM91" s="86">
        <f t="shared" si="144"/>
        <v>1.0148331437747746E-2</v>
      </c>
    </row>
    <row r="92" spans="2:273" x14ac:dyDescent="0.25">
      <c r="B92" s="2">
        <v>65</v>
      </c>
      <c r="C92" s="37">
        <v>98.587000000000003</v>
      </c>
      <c r="D92" s="37">
        <v>100.629</v>
      </c>
      <c r="E92" s="37">
        <v>97.671999999999997</v>
      </c>
      <c r="F92" s="37">
        <v>99.887</v>
      </c>
      <c r="G92" s="37">
        <v>100.508</v>
      </c>
      <c r="H92" s="37">
        <v>105</v>
      </c>
      <c r="I92" s="37">
        <v>106.19</v>
      </c>
      <c r="J92" s="37">
        <v>107.345</v>
      </c>
      <c r="K92" s="37">
        <v>105.759</v>
      </c>
      <c r="L92" s="37">
        <v>102.967</v>
      </c>
      <c r="M92" s="37">
        <v>99.316999999999993</v>
      </c>
      <c r="N92" s="37">
        <v>97.316999999999993</v>
      </c>
      <c r="O92" s="37">
        <v>100.203</v>
      </c>
      <c r="P92" s="37">
        <v>103.617</v>
      </c>
      <c r="Q92" s="37">
        <v>99.966999999999999</v>
      </c>
      <c r="S92" s="4">
        <f t="shared" si="229"/>
        <v>106.20484647347195</v>
      </c>
      <c r="T92" s="4">
        <f t="shared" si="230"/>
        <v>108.75629542943962</v>
      </c>
      <c r="U92" s="4">
        <f t="shared" si="231"/>
        <v>104.45349692713981</v>
      </c>
      <c r="V92" s="4">
        <f t="shared" si="232"/>
        <v>103.43635187648161</v>
      </c>
      <c r="W92" s="4">
        <f t="shared" si="233"/>
        <v>102.68395808122736</v>
      </c>
      <c r="X92" s="4">
        <f t="shared" si="234"/>
        <v>106.98956768381771</v>
      </c>
      <c r="Y92" s="4">
        <f t="shared" si="235"/>
        <v>107.28966735359379</v>
      </c>
      <c r="Z92" s="4">
        <f t="shared" si="236"/>
        <v>112.44304318506207</v>
      </c>
      <c r="AA92" s="4">
        <f t="shared" si="237"/>
        <v>110.70926832674135</v>
      </c>
      <c r="AB92" s="4">
        <f t="shared" si="238"/>
        <v>108.14957433236722</v>
      </c>
      <c r="AC92" s="4">
        <f t="shared" si="239"/>
        <v>104.4901905901272</v>
      </c>
      <c r="AD92" s="4">
        <f t="shared" si="240"/>
        <v>103.72162260072201</v>
      </c>
      <c r="AE92" s="4">
        <f t="shared" si="241"/>
        <v>106.21724712220482</v>
      </c>
      <c r="AF92" s="4">
        <f t="shared" si="242"/>
        <v>106.13157919765304</v>
      </c>
      <c r="AG92" s="4">
        <f t="shared" si="243"/>
        <v>103.22804660504806</v>
      </c>
      <c r="AI92" s="4">
        <f t="shared" si="244"/>
        <v>-7.6178464734719427</v>
      </c>
      <c r="AJ92" s="4">
        <f t="shared" si="245"/>
        <v>-8.1272954294396129</v>
      </c>
      <c r="AK92" s="4">
        <f t="shared" si="246"/>
        <v>-6.7814969271398127</v>
      </c>
      <c r="AL92" s="4">
        <f t="shared" si="247"/>
        <v>-3.5493518764816088</v>
      </c>
      <c r="AM92" s="4">
        <f t="shared" si="248"/>
        <v>-2.175958081227364</v>
      </c>
      <c r="AN92" s="4">
        <f t="shared" si="249"/>
        <v>-1.989567683817711</v>
      </c>
      <c r="AO92" s="4">
        <f t="shared" si="250"/>
        <v>-1.0996673535937873</v>
      </c>
      <c r="AP92" s="4">
        <f t="shared" si="251"/>
        <v>-5.0980431850620676</v>
      </c>
      <c r="AQ92" s="4">
        <f t="shared" si="252"/>
        <v>-4.9502683267413516</v>
      </c>
      <c r="AR92" s="4">
        <f t="shared" si="253"/>
        <v>-5.1825743323672242</v>
      </c>
      <c r="AS92" s="4">
        <f t="shared" si="254"/>
        <v>-5.1731905901272057</v>
      </c>
      <c r="AT92" s="4">
        <f t="shared" si="255"/>
        <v>-6.4046226007220213</v>
      </c>
      <c r="AU92" s="4">
        <f t="shared" si="256"/>
        <v>-6.0142471222048215</v>
      </c>
      <c r="AV92" s="4">
        <f t="shared" si="257"/>
        <v>-2.5145791976530347</v>
      </c>
      <c r="AW92" s="4">
        <f t="shared" si="257"/>
        <v>-3.2610466050480653</v>
      </c>
      <c r="AY92" s="2">
        <f t="shared" ref="AY92:AY155" si="308">IF(OR($B92 &lt; C$230, $B92 &gt; C$233), #N/A, ((1-FG92)*DK92) + (FG92 - FW92)*EA92 + (FW92*EQ92))</f>
        <v>94.860794560662683</v>
      </c>
      <c r="AZ92" s="2">
        <f t="shared" si="147"/>
        <v>96.164358305869911</v>
      </c>
      <c r="BA92" s="2">
        <f t="shared" si="148"/>
        <v>95.515787475512653</v>
      </c>
      <c r="BB92" s="2">
        <f t="shared" si="149"/>
        <v>94.088288086869611</v>
      </c>
      <c r="BC92" s="2">
        <f t="shared" si="150"/>
        <v>95.660757214297249</v>
      </c>
      <c r="BD92" s="2">
        <f t="shared" si="151"/>
        <v>99.958550751393204</v>
      </c>
      <c r="BE92" s="2">
        <f t="shared" si="152"/>
        <v>101.71583374220369</v>
      </c>
      <c r="BF92" s="2">
        <f t="shared" si="153"/>
        <v>102.57474762693496</v>
      </c>
      <c r="BG92" s="2">
        <f t="shared" si="154"/>
        <v>104.21184344532571</v>
      </c>
      <c r="BH92" s="2">
        <f t="shared" si="155"/>
        <v>98.766535953442684</v>
      </c>
      <c r="BI92" s="2">
        <f t="shared" si="156"/>
        <v>97.392082096988631</v>
      </c>
      <c r="BJ92" s="2">
        <f t="shared" si="157"/>
        <v>97.826112586527088</v>
      </c>
      <c r="BK92" s="2">
        <f t="shared" si="158"/>
        <v>100.72960152222598</v>
      </c>
      <c r="BL92" s="2">
        <f t="shared" si="159"/>
        <v>102.97312006980208</v>
      </c>
      <c r="BM92" s="2">
        <f t="shared" si="160"/>
        <v>101.24060503719983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99.966999999999999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99.966999999999999</v>
      </c>
      <c r="DK92" s="2">
        <f t="shared" si="288"/>
        <v>103.3652229965157</v>
      </c>
      <c r="DL92" s="2">
        <f t="shared" si="289"/>
        <v>101.92131097560979</v>
      </c>
      <c r="DM92" s="2">
        <f t="shared" si="289"/>
        <v>100.78450418353574</v>
      </c>
      <c r="DN92" s="2">
        <f t="shared" si="289"/>
        <v>99.376047503373826</v>
      </c>
      <c r="DO92" s="2">
        <f t="shared" si="289"/>
        <v>103.38569690338112</v>
      </c>
      <c r="DP92" s="2">
        <f t="shared" si="289"/>
        <v>107.20383346099136</v>
      </c>
      <c r="DQ92" s="2">
        <f t="shared" si="289"/>
        <v>105.95963015647224</v>
      </c>
      <c r="DR92" s="2">
        <f t="shared" si="289"/>
        <v>109.9453831831832</v>
      </c>
      <c r="DS92" s="2">
        <f t="shared" si="289"/>
        <v>112.47112268907563</v>
      </c>
      <c r="DT92" s="2">
        <f t="shared" si="289"/>
        <v>104.58896846846847</v>
      </c>
      <c r="DU92" s="2">
        <f t="shared" si="289"/>
        <v>103.05114677871147</v>
      </c>
      <c r="DV92" s="2">
        <f t="shared" si="289"/>
        <v>102.64668278805121</v>
      </c>
      <c r="DW92" s="2">
        <f t="shared" si="289"/>
        <v>105.37672612612613</v>
      </c>
      <c r="DX92" s="2">
        <f t="shared" si="289"/>
        <v>111.46630140056021</v>
      </c>
      <c r="DY92" s="2">
        <f t="shared" si="289"/>
        <v>107.6395910204991</v>
      </c>
      <c r="EA92" s="2">
        <f t="shared" si="228"/>
        <v>93.951659992692697</v>
      </c>
      <c r="EB92" s="2">
        <f t="shared" si="290"/>
        <v>95.55378675869585</v>
      </c>
      <c r="EC92" s="2">
        <f t="shared" si="291"/>
        <v>94.911240067535971</v>
      </c>
      <c r="ED92" s="2">
        <f t="shared" si="292"/>
        <v>93.528202293171049</v>
      </c>
      <c r="EE92" s="2">
        <f t="shared" si="293"/>
        <v>94.759314764080415</v>
      </c>
      <c r="EF92" s="2">
        <f t="shared" si="294"/>
        <v>99.10842053677753</v>
      </c>
      <c r="EG92" s="2">
        <f t="shared" si="295"/>
        <v>101.20660623377806</v>
      </c>
      <c r="EH92" s="2">
        <f t="shared" si="296"/>
        <v>101.63024849400117</v>
      </c>
      <c r="EI92" s="2">
        <f t="shared" si="297"/>
        <v>103.17484102295235</v>
      </c>
      <c r="EJ92" s="2">
        <f t="shared" si="298"/>
        <v>98.034653221985337</v>
      </c>
      <c r="EK92" s="2">
        <f t="shared" si="299"/>
        <v>96.695698537505891</v>
      </c>
      <c r="EL92" s="2">
        <f t="shared" si="300"/>
        <v>97.224643768641215</v>
      </c>
      <c r="EM92" s="2">
        <f t="shared" si="301"/>
        <v>100.15860210775303</v>
      </c>
      <c r="EN92" s="2">
        <f t="shared" si="302"/>
        <v>101.88397969458312</v>
      </c>
      <c r="EO92" s="2">
        <f t="shared" si="303"/>
        <v>100.38023169919089</v>
      </c>
      <c r="EQ92" s="2">
        <f t="shared" si="304"/>
        <v>93.155770053075855</v>
      </c>
      <c r="ER92" s="2">
        <f t="shared" si="305"/>
        <v>94.712803269569392</v>
      </c>
      <c r="ES92" s="2">
        <f t="shared" si="305"/>
        <v>92.81845219513059</v>
      </c>
      <c r="ET92" s="2">
        <f t="shared" si="305"/>
        <v>92.735372689741155</v>
      </c>
      <c r="EU92" s="2">
        <f t="shared" si="305"/>
        <v>93.87783635302381</v>
      </c>
      <c r="EV92" s="2">
        <f t="shared" si="305"/>
        <v>97.965109170396417</v>
      </c>
      <c r="EW92" s="2">
        <f t="shared" si="305"/>
        <v>100.73692524076084</v>
      </c>
      <c r="EX92" s="2">
        <f t="shared" si="305"/>
        <v>101.49775187715775</v>
      </c>
      <c r="EY92" s="2">
        <f t="shared" si="305"/>
        <v>102.63193709141858</v>
      </c>
      <c r="EZ92" s="2">
        <f t="shared" si="305"/>
        <v>97.739759272637542</v>
      </c>
      <c r="FA92" s="2">
        <f t="shared" si="305"/>
        <v>97.787622058447567</v>
      </c>
      <c r="FB92" s="2">
        <f t="shared" si="305"/>
        <v>98.361765029114821</v>
      </c>
      <c r="FC92" s="2">
        <f t="shared" si="305"/>
        <v>100.35436512761908</v>
      </c>
      <c r="FD92" s="2">
        <f t="shared" si="305"/>
        <v>100.93945049376758</v>
      </c>
      <c r="FE92" s="2">
        <f t="shared" si="305"/>
        <v>99.794858614713931</v>
      </c>
      <c r="FG92" s="2">
        <f t="shared" si="306"/>
        <v>0.90335692452524718</v>
      </c>
      <c r="FH92" s="2">
        <f t="shared" si="307"/>
        <v>0.90398415188449044</v>
      </c>
      <c r="FI92" s="2">
        <f t="shared" si="307"/>
        <v>0.89675715850538373</v>
      </c>
      <c r="FJ92" s="2">
        <f t="shared" si="307"/>
        <v>0.90409255460911986</v>
      </c>
      <c r="FK92" s="2">
        <f t="shared" si="307"/>
        <v>0.89540332183506</v>
      </c>
      <c r="FL92" s="2">
        <f t="shared" si="307"/>
        <v>0.89484637843782511</v>
      </c>
      <c r="FM92" s="2">
        <f t="shared" si="307"/>
        <v>0.89276399591673861</v>
      </c>
      <c r="FN92" s="2">
        <f t="shared" si="307"/>
        <v>0.88639582361398161</v>
      </c>
      <c r="FO92" s="2">
        <f t="shared" si="307"/>
        <v>0.8883797613196226</v>
      </c>
      <c r="FP92" s="2">
        <f t="shared" si="307"/>
        <v>0.888286113766378</v>
      </c>
      <c r="FQ92" s="2">
        <f t="shared" si="307"/>
        <v>0.89061493326461794</v>
      </c>
      <c r="FR92" s="2">
        <f t="shared" si="307"/>
        <v>0.88926500965952171</v>
      </c>
      <c r="FS92" s="2">
        <f t="shared" si="307"/>
        <v>0.8906057976247016</v>
      </c>
      <c r="FT92" s="2">
        <f t="shared" si="307"/>
        <v>0.88626536309809301</v>
      </c>
      <c r="FU92" s="2">
        <f t="shared" si="307"/>
        <v>0.88142578396429194</v>
      </c>
      <c r="FW92" s="2">
        <f t="shared" ref="FW92:FW155" si="324">POWER(10,($B92-C$232)/C$229)/(1+POWER(10,($B92-C$232)/C$229))</f>
        <v>7.8039922847737654E-4</v>
      </c>
      <c r="FX92" s="2">
        <f t="shared" si="164"/>
        <v>9.6516866200930932E-4</v>
      </c>
      <c r="FY92" s="2">
        <f t="shared" si="165"/>
        <v>8.7207510687574484E-4</v>
      </c>
      <c r="FZ92" s="2">
        <f t="shared" si="166"/>
        <v>9.662876486564284E-4</v>
      </c>
      <c r="GA92" s="2">
        <f t="shared" si="167"/>
        <v>9.6254896858444868E-4</v>
      </c>
      <c r="GB92" s="2">
        <f t="shared" si="168"/>
        <v>9.8990742149019945E-4</v>
      </c>
      <c r="GC92" s="2">
        <f t="shared" si="169"/>
        <v>9.959618617861178E-4</v>
      </c>
      <c r="GD92" s="2">
        <f t="shared" si="170"/>
        <v>1.0181012370931962E-3</v>
      </c>
      <c r="GE92" s="2">
        <f t="shared" si="171"/>
        <v>1.198657813171507E-3</v>
      </c>
      <c r="GF92" s="2">
        <f t="shared" si="172"/>
        <v>1.1030959715535677E-3</v>
      </c>
      <c r="GG92" s="2">
        <f t="shared" si="173"/>
        <v>1.092044875237077E-3</v>
      </c>
      <c r="GH92" s="2">
        <f t="shared" si="174"/>
        <v>9.3163278415027157E-4</v>
      </c>
      <c r="GI92" s="2">
        <f t="shared" si="175"/>
        <v>8.5255932271777603E-4</v>
      </c>
      <c r="GJ92" s="2">
        <f t="shared" si="176"/>
        <v>7.4270301754998972E-4</v>
      </c>
      <c r="GK92" s="2">
        <f t="shared" si="177"/>
        <v>6.8247489898012566E-4</v>
      </c>
      <c r="GM92" s="86">
        <f t="shared" ref="GM92:GM155" si="325" xml:space="preserve"> _xlfn.NORM.DIST($B92, C$7, ABS(C$11), TRUE) * _xlfn.NORM.DIST(($B92 - C$7)*C$15, 0, ABS(C$11), TRUE) * 2</f>
        <v>4.2814415732474569E-2</v>
      </c>
      <c r="GN92" s="86">
        <f t="shared" si="178"/>
        <v>3.5136500663907631E-2</v>
      </c>
      <c r="GO92" s="86">
        <f t="shared" si="179"/>
        <v>2.985019961511937E-2</v>
      </c>
      <c r="GP92" s="86">
        <f t="shared" si="180"/>
        <v>8.0519264833414442E-3</v>
      </c>
      <c r="GQ92" s="86">
        <f t="shared" si="181"/>
        <v>5.2170407745666695E-3</v>
      </c>
      <c r="GR92" s="86">
        <f t="shared" si="182"/>
        <v>1.0103455656178692E-2</v>
      </c>
      <c r="GS92" s="86">
        <f t="shared" si="183"/>
        <v>2.1924773479203068E-2</v>
      </c>
      <c r="GT92" s="86">
        <f t="shared" si="184"/>
        <v>5.1938902494756058E-2</v>
      </c>
      <c r="GU92" s="86">
        <f t="shared" si="185"/>
        <v>1.1954472671633807E-2</v>
      </c>
      <c r="GV92" s="86">
        <f t="shared" si="186"/>
        <v>5.1312830305417882E-2</v>
      </c>
      <c r="GW92" s="86">
        <f t="shared" si="187"/>
        <v>4.4679141935866388E-3</v>
      </c>
      <c r="GX92" s="86">
        <f t="shared" si="188"/>
        <v>1.7591454148325306E-2</v>
      </c>
      <c r="GY92" s="86">
        <f t="shared" si="189"/>
        <v>1.6274012356574597E-2</v>
      </c>
      <c r="GZ92" s="86">
        <f t="shared" si="190"/>
        <v>3.2357713287769515E-3</v>
      </c>
      <c r="HA92" s="86">
        <f t="shared" si="191"/>
        <v>1.6874963597956804E-3</v>
      </c>
      <c r="HC92" s="86">
        <f t="shared" ref="HC92:HC155" si="326" xml:space="preserve"> _xlfn.NORM.DIST($B92, C$8, ABS(C$12), TRUE) * _xlfn.NORM.DIST(($B92 - C$8)*C$16, 0, ABS(C$12), TRUE) * 2</f>
        <v>1.748407390270534E-2</v>
      </c>
      <c r="HD92" s="86">
        <f t="shared" si="192"/>
        <v>2.1102908831561042E-2</v>
      </c>
      <c r="HE92" s="86">
        <f t="shared" si="193"/>
        <v>1.3125368036476034E-2</v>
      </c>
      <c r="HF92" s="86">
        <f t="shared" si="194"/>
        <v>1.8806170083884695E-2</v>
      </c>
      <c r="HG92" s="86">
        <f t="shared" si="195"/>
        <v>1.4080904444654251E-2</v>
      </c>
      <c r="HH92" s="86">
        <f t="shared" si="196"/>
        <v>1.382293597961432E-2</v>
      </c>
      <c r="HI92" s="86">
        <f t="shared" si="197"/>
        <v>7.2904876444801784E-3</v>
      </c>
      <c r="HJ92" s="86">
        <f t="shared" si="198"/>
        <v>1.2639977793691635E-2</v>
      </c>
      <c r="HK92" s="86">
        <f t="shared" si="199"/>
        <v>1.2703593133204141E-2</v>
      </c>
      <c r="HL92" s="86">
        <f t="shared" si="200"/>
        <v>1.1905996577820726E-2</v>
      </c>
      <c r="HM92" s="86">
        <f t="shared" si="201"/>
        <v>1.5890330217956918E-2</v>
      </c>
      <c r="HN92" s="86">
        <f t="shared" si="202"/>
        <v>9.2849029555771533E-3</v>
      </c>
      <c r="HO92" s="86">
        <f t="shared" si="203"/>
        <v>9.6284993992268638E-3</v>
      </c>
      <c r="HP92" s="86">
        <f t="shared" si="204"/>
        <v>7.1905150915884649E-3</v>
      </c>
      <c r="HQ92" s="86">
        <f t="shared" si="205"/>
        <v>5.5580566335794498E-3</v>
      </c>
      <c r="HS92" s="86">
        <f t="shared" ref="HS92:HS155" si="327" xml:space="preserve"> _xlfn.NORM.DIST($B92, C$9, ABS(C$13), TRUE) * _xlfn.NORM.DIST(($B92 - C$9)*C$17, 0, ABS(C$13), TRUE) * 2</f>
        <v>1.0405637118001932E-24</v>
      </c>
      <c r="HT92" s="86">
        <f t="shared" si="206"/>
        <v>2.9589044173200263E-23</v>
      </c>
      <c r="HU92" s="86">
        <f t="shared" si="207"/>
        <v>1.1447502757717195E-28</v>
      </c>
      <c r="HV92" s="86">
        <f t="shared" si="208"/>
        <v>1.6631779333461486E-27</v>
      </c>
      <c r="HW92" s="86">
        <f t="shared" si="209"/>
        <v>9.0902913695296543E-29</v>
      </c>
      <c r="HX92" s="86">
        <f t="shared" si="210"/>
        <v>5.3893520497555593E-28</v>
      </c>
      <c r="HY92" s="86">
        <f t="shared" si="211"/>
        <v>1.0394555475388082E-34</v>
      </c>
      <c r="HZ92" s="86">
        <f t="shared" si="212"/>
        <v>1.0249350898493303E-28</v>
      </c>
      <c r="IA92" s="86">
        <f t="shared" si="213"/>
        <v>1.4079562919198094E-31</v>
      </c>
      <c r="IB92" s="86">
        <f t="shared" si="214"/>
        <v>2.1121336402375317E-30</v>
      </c>
      <c r="IC92" s="86">
        <f t="shared" si="215"/>
        <v>1.1338032138100033E-30</v>
      </c>
      <c r="ID92" s="86">
        <f t="shared" si="216"/>
        <v>3.019507971435605E-31</v>
      </c>
      <c r="IE92" s="86">
        <f t="shared" si="217"/>
        <v>2.3390372335843974E-31</v>
      </c>
      <c r="IF92" s="86">
        <f t="shared" si="218"/>
        <v>8.2235121275668519E-21</v>
      </c>
      <c r="IG92" s="86">
        <f t="shared" si="219"/>
        <v>2.4723582998378841E-15</v>
      </c>
      <c r="II92" s="86">
        <f t="shared" ref="II92:II155" si="328" xml:space="preserve"> _xlfn.NORM.DIST($B92, C$10, ABS(C$14), TRUE) * _xlfn.NORM.DIST(($B92 - C$10)*C$18, 0, ABS(C$14), TRUE) * 2</f>
        <v>3.4555740433791289E-100</v>
      </c>
      <c r="IJ92" s="86">
        <f t="shared" ref="IJ92:IJ155" si="329" xml:space="preserve"> _xlfn.NORM.DIST($B92, D$10, ABS(D$14), TRUE) * _xlfn.NORM.DIST(($B92 - D$10)*D$18, 0, ABS(D$14), TRUE) * 2</f>
        <v>7.9086069753935388E-94</v>
      </c>
      <c r="IK92" s="86">
        <f t="shared" ref="IK92:IK155" si="330" xml:space="preserve"> _xlfn.NORM.DIST($B92, E$10, ABS(E$14), TRUE) * _xlfn.NORM.DIST(($B92 - E$10)*E$18, 0, ABS(E$14), TRUE) * 2</f>
        <v>4.8716556512361853E-118</v>
      </c>
      <c r="IL92" s="86">
        <f t="shared" ref="IL92:IL155" si="331" xml:space="preserve"> _xlfn.NORM.DIST($B92, F$10, ABS(F$14), TRUE) * _xlfn.NORM.DIST(($B92 - F$10)*F$18, 0, ABS(F$14), TRUE) * 2</f>
        <v>6.6496756770307092E-118</v>
      </c>
      <c r="IM92" s="86">
        <f t="shared" ref="IM92:IM155" si="332" xml:space="preserve"> _xlfn.NORM.DIST($B92, G$10, ABS(G$14), TRUE) * _xlfn.NORM.DIST(($B92 - G$10)*G$18, 0, ABS(G$14), TRUE) * 2</f>
        <v>1.0773263654569833E-120</v>
      </c>
      <c r="IN92" s="86">
        <f t="shared" ref="IN92:IN155" si="333" xml:space="preserve"> _xlfn.NORM.DIST($B92, H$10, ABS(H$14), TRUE) * _xlfn.NORM.DIST(($B92 - H$10)*H$18, 0, ABS(H$14), TRUE) * 2</f>
        <v>4.6158046163776817E-114</v>
      </c>
      <c r="IO92" s="86">
        <f t="shared" ref="IO92:IO155" si="334" xml:space="preserve"> _xlfn.NORM.DIST($B92, I$10, ABS(I$14), TRUE) * _xlfn.NORM.DIST(($B92 - I$10)*I$18, 0, ABS(I$14), TRUE) * 2</f>
        <v>1.9433150657880321E-138</v>
      </c>
      <c r="IP92" s="86">
        <f t="shared" ref="IP92:IP155" si="335" xml:space="preserve"> _xlfn.NORM.DIST($B92, J$10, ABS(J$14), TRUE) * _xlfn.NORM.DIST(($B92 - J$10)*J$18, 0, ABS(J$14), TRUE) * 2</f>
        <v>2.1636537024375968E-115</v>
      </c>
      <c r="IQ92" s="86">
        <f t="shared" ref="IQ92:IQ155" si="336" xml:space="preserve"> _xlfn.NORM.DIST($B92, K$10, ABS(K$14), TRUE) * _xlfn.NORM.DIST(($B92 - K$10)*K$18, 0, ABS(K$14), TRUE) * 2</f>
        <v>7.5728242471921197E-130</v>
      </c>
      <c r="IR92" s="86">
        <f t="shared" ref="IR92:IR155" si="337" xml:space="preserve"> _xlfn.NORM.DIST($B92, L$10, ABS(L$14), TRUE) * _xlfn.NORM.DIST(($B92 - L$10)*L$18, 0, ABS(L$14), TRUE) * 2</f>
        <v>7.9399880059754833E-122</v>
      </c>
      <c r="IS92" s="86">
        <f t="shared" ref="IS92:IS155" si="338" xml:space="preserve"> _xlfn.NORM.DIST($B92, M$10, ABS(M$14), TRUE) * _xlfn.NORM.DIST(($B92 - M$10)*M$18, 0, ABS(M$14), TRUE) * 2</f>
        <v>1.1785977232766557E-126</v>
      </c>
      <c r="IT92" s="86">
        <f t="shared" ref="IT92:IT155" si="339" xml:space="preserve"> _xlfn.NORM.DIST($B92, N$10, ABS(N$14), TRUE) * _xlfn.NORM.DIST(($B92 - N$10)*N$18, 0, ABS(N$14), TRUE) * 2</f>
        <v>4.3363855332840267E-128</v>
      </c>
      <c r="IU92" s="86">
        <f t="shared" ref="IU92:IU155" si="340" xml:space="preserve"> _xlfn.NORM.DIST($B92, O$10, ABS(O$14), TRUE) * _xlfn.NORM.DIST(($B92 - O$10)*O$18, 0, ABS(O$14), TRUE) * 2</f>
        <v>3.0335099510476234E-130</v>
      </c>
      <c r="IV92" s="86">
        <f t="shared" ref="IV92:IV155" si="341" xml:space="preserve"> _xlfn.NORM.DIST($B92, P$10, ABS(P$14), TRUE) * _xlfn.NORM.DIST(($B92 - P$10)*P$18, 0, ABS(P$14), TRUE) * 2</f>
        <v>4.8363168907439079E-98</v>
      </c>
      <c r="IW92" s="86">
        <f t="shared" ref="IW92:IW155" si="342" xml:space="preserve"> _xlfn.NORM.DIST($B92, Q$10, ABS(Q$14), TRUE) * _xlfn.NORM.DIST(($B92 - Q$10)*Q$18, 0, ABS(Q$14), TRUE) * 2</f>
        <v>4.3502032659829078E-86</v>
      </c>
      <c r="IY92" s="86">
        <f t="shared" ref="IY92:IY155" si="343">GM92+HC92+HS92+II92</f>
        <v>6.0298489635179905E-2</v>
      </c>
      <c r="IZ92" s="86">
        <f t="shared" ref="IZ92:IZ155" si="344">GN92+HD92+HT92+IJ92</f>
        <v>5.623940949546867E-2</v>
      </c>
      <c r="JA92" s="86">
        <f t="shared" ref="JA92:JA155" si="345">GO92+HE92+HU92+IK92</f>
        <v>4.2975567651595402E-2</v>
      </c>
      <c r="JB92" s="86">
        <f t="shared" ref="JB92:JB155" si="346">GP92+HF92+HV92+IL92</f>
        <v>2.6858096567226139E-2</v>
      </c>
      <c r="JC92" s="86">
        <f t="shared" ref="JC92:JC155" si="347">GQ92+HG92+HW92+IM92</f>
        <v>1.929794521922092E-2</v>
      </c>
      <c r="JD92" s="86">
        <f t="shared" ref="JD92:JD155" si="348">GR92+HH92+HX92+IN92</f>
        <v>2.3926391635793014E-2</v>
      </c>
      <c r="JE92" s="86">
        <f t="shared" ref="JE92:JE155" si="349">GS92+HI92+HY92+IO92</f>
        <v>2.9215261123683247E-2</v>
      </c>
      <c r="JF92" s="86">
        <f t="shared" ref="JF92:JF155" si="350">GT92+HJ92+HZ92+IP92</f>
        <v>6.4578880288447688E-2</v>
      </c>
      <c r="JG92" s="86">
        <f t="shared" ref="JG92:JG155" si="351">GU92+HK92+IA92+IQ92</f>
        <v>2.4658065804837946E-2</v>
      </c>
      <c r="JH92" s="86">
        <f t="shared" ref="JH92:JH155" si="352">GV92+HL92+IB92+IR92</f>
        <v>6.3218826883238613E-2</v>
      </c>
      <c r="JI92" s="86">
        <f t="shared" ref="JI92:JI155" si="353">GW92+HM92+IC92+IS92</f>
        <v>2.0358244411543557E-2</v>
      </c>
      <c r="JJ92" s="86">
        <f t="shared" ref="JJ92:JJ155" si="354">GX92+HN92+ID92+IT92</f>
        <v>2.687635710390246E-2</v>
      </c>
      <c r="JK92" s="86">
        <f t="shared" ref="JK92:JK155" si="355">GY92+HO92+IE92+IU92</f>
        <v>2.5902511755801459E-2</v>
      </c>
      <c r="JL92" s="86">
        <f t="shared" ref="JL92:JL155" si="356">GZ92+HP92+IF92+IV92</f>
        <v>1.0426286420365416E-2</v>
      </c>
      <c r="JM92" s="86">
        <f t="shared" ref="JM92:JM155" si="357">HA92+HQ92+IG92+IW92</f>
        <v>7.2455529933776021E-3</v>
      </c>
    </row>
    <row r="93" spans="2:273" x14ac:dyDescent="0.25">
      <c r="B93" s="2">
        <v>66</v>
      </c>
      <c r="C93" s="37">
        <v>102.15900000000001</v>
      </c>
      <c r="D93" s="37">
        <v>101.5</v>
      </c>
      <c r="E93" s="37">
        <v>98.754000000000005</v>
      </c>
      <c r="F93" s="37">
        <v>103.919</v>
      </c>
      <c r="G93" s="37">
        <v>99.869</v>
      </c>
      <c r="H93" s="37">
        <v>106.119</v>
      </c>
      <c r="I93" s="37">
        <v>108</v>
      </c>
      <c r="J93" s="37">
        <v>110.379</v>
      </c>
      <c r="K93" s="37">
        <v>110.414</v>
      </c>
      <c r="L93" s="37">
        <v>104.467</v>
      </c>
      <c r="M93" s="37">
        <v>101.383</v>
      </c>
      <c r="N93" s="37">
        <v>100.2</v>
      </c>
      <c r="O93" s="37">
        <v>101.797</v>
      </c>
      <c r="P93" s="37">
        <v>104.783</v>
      </c>
      <c r="Q93" s="37">
        <v>101.767</v>
      </c>
      <c r="S93" s="4">
        <f t="shared" si="229"/>
        <v>106.68424148693497</v>
      </c>
      <c r="T93" s="4">
        <f t="shared" si="230"/>
        <v>110.09512881814986</v>
      </c>
      <c r="U93" s="4">
        <f t="shared" si="231"/>
        <v>105.45924865075592</v>
      </c>
      <c r="V93" s="4">
        <f t="shared" si="232"/>
        <v>106.68998143186887</v>
      </c>
      <c r="W93" s="4">
        <f t="shared" si="233"/>
        <v>105.30367227958813</v>
      </c>
      <c r="X93" s="4">
        <f t="shared" si="234"/>
        <v>109.04816364377793</v>
      </c>
      <c r="Y93" s="4">
        <f t="shared" si="235"/>
        <v>108.10249444417343</v>
      </c>
      <c r="Z93" s="4">
        <f t="shared" si="236"/>
        <v>112.49501142038106</v>
      </c>
      <c r="AA93" s="4">
        <f t="shared" si="237"/>
        <v>112.9128965520467</v>
      </c>
      <c r="AB93" s="4">
        <f t="shared" si="238"/>
        <v>108.18848351672577</v>
      </c>
      <c r="AC93" s="4">
        <f t="shared" si="239"/>
        <v>107.43572258890688</v>
      </c>
      <c r="AD93" s="4">
        <f t="shared" si="240"/>
        <v>104.87500533103699</v>
      </c>
      <c r="AE93" s="4">
        <f t="shared" si="241"/>
        <v>107.49737456909867</v>
      </c>
      <c r="AF93" s="4">
        <f t="shared" si="242"/>
        <v>107.56063529848294</v>
      </c>
      <c r="AG93" s="4">
        <f t="shared" si="243"/>
        <v>104.25413246614353</v>
      </c>
      <c r="AI93" s="4">
        <f t="shared" si="244"/>
        <v>-4.5252414869349593</v>
      </c>
      <c r="AJ93" s="4">
        <f t="shared" si="245"/>
        <v>-8.5951288181498597</v>
      </c>
      <c r="AK93" s="4">
        <f t="shared" si="246"/>
        <v>-6.7052486507559195</v>
      </c>
      <c r="AL93" s="4">
        <f t="shared" si="247"/>
        <v>-2.7709814318688757</v>
      </c>
      <c r="AM93" s="4">
        <f t="shared" si="248"/>
        <v>-5.4346722795881277</v>
      </c>
      <c r="AN93" s="4">
        <f t="shared" si="249"/>
        <v>-2.929163643777926</v>
      </c>
      <c r="AO93" s="4">
        <f t="shared" si="250"/>
        <v>-0.10249444417343057</v>
      </c>
      <c r="AP93" s="4">
        <f t="shared" si="251"/>
        <v>-2.1160114203810565</v>
      </c>
      <c r="AQ93" s="4">
        <f t="shared" si="252"/>
        <v>-2.4988965520467019</v>
      </c>
      <c r="AR93" s="4">
        <f t="shared" si="253"/>
        <v>-3.7214835167257689</v>
      </c>
      <c r="AS93" s="4">
        <f t="shared" si="254"/>
        <v>-6.0527225889068887</v>
      </c>
      <c r="AT93" s="4">
        <f t="shared" si="255"/>
        <v>-4.675005331036985</v>
      </c>
      <c r="AU93" s="4">
        <f t="shared" si="256"/>
        <v>-5.7003745690986705</v>
      </c>
      <c r="AV93" s="4">
        <f t="shared" si="257"/>
        <v>-2.7776352984829344</v>
      </c>
      <c r="AW93" s="4">
        <f t="shared" si="257"/>
        <v>-2.4871324661435352</v>
      </c>
      <c r="AY93" s="2">
        <f t="shared" si="308"/>
        <v>94.675777376395956</v>
      </c>
      <c r="AZ93" s="2">
        <f t="shared" si="147"/>
        <v>95.977089524825644</v>
      </c>
      <c r="BA93" s="2">
        <f t="shared" si="148"/>
        <v>95.305649431120571</v>
      </c>
      <c r="BB93" s="2">
        <f t="shared" si="149"/>
        <v>93.914440271677705</v>
      </c>
      <c r="BC93" s="2">
        <f t="shared" si="150"/>
        <v>95.464989198726016</v>
      </c>
      <c r="BD93" s="2">
        <f t="shared" si="151"/>
        <v>99.740899279080409</v>
      </c>
      <c r="BE93" s="2">
        <f t="shared" si="152"/>
        <v>101.5172234940563</v>
      </c>
      <c r="BF93" s="2">
        <f t="shared" si="153"/>
        <v>102.36331941562099</v>
      </c>
      <c r="BG93" s="2">
        <f t="shared" si="154"/>
        <v>103.97607351843672</v>
      </c>
      <c r="BH93" s="2">
        <f t="shared" si="155"/>
        <v>98.584225793466914</v>
      </c>
      <c r="BI93" s="2">
        <f t="shared" si="156"/>
        <v>97.220459415740393</v>
      </c>
      <c r="BJ93" s="2">
        <f t="shared" si="157"/>
        <v>97.659644354445774</v>
      </c>
      <c r="BK93" s="2">
        <f t="shared" si="158"/>
        <v>100.55001176941764</v>
      </c>
      <c r="BL93" s="2">
        <f t="shared" si="159"/>
        <v>102.75018624372545</v>
      </c>
      <c r="BM93" s="2">
        <f t="shared" si="160"/>
        <v>101.08836911389727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103.46654773519165</v>
      </c>
      <c r="DL93" s="2">
        <f t="shared" si="289"/>
        <v>102.03220243902442</v>
      </c>
      <c r="DM93" s="2">
        <f t="shared" si="289"/>
        <v>100.88324932523615</v>
      </c>
      <c r="DN93" s="2">
        <f t="shared" si="289"/>
        <v>99.463266531713899</v>
      </c>
      <c r="DO93" s="2">
        <f t="shared" si="289"/>
        <v>103.44507057664953</v>
      </c>
      <c r="DP93" s="2">
        <f t="shared" si="289"/>
        <v>107.21116019258126</v>
      </c>
      <c r="DQ93" s="2">
        <f t="shared" si="289"/>
        <v>105.93822238027499</v>
      </c>
      <c r="DR93" s="2">
        <f t="shared" si="289"/>
        <v>110.06158948948951</v>
      </c>
      <c r="DS93" s="2">
        <f t="shared" si="289"/>
        <v>112.64016470588236</v>
      </c>
      <c r="DT93" s="2">
        <f t="shared" si="289"/>
        <v>104.64005405405405</v>
      </c>
      <c r="DU93" s="2">
        <f t="shared" si="289"/>
        <v>103.11853781512605</v>
      </c>
      <c r="DV93" s="2">
        <f t="shared" si="289"/>
        <v>102.67879042200096</v>
      </c>
      <c r="DW93" s="2">
        <f t="shared" si="289"/>
        <v>105.44145045045045</v>
      </c>
      <c r="DX93" s="2">
        <f t="shared" si="289"/>
        <v>111.63953893557422</v>
      </c>
      <c r="DY93" s="2">
        <f t="shared" si="289"/>
        <v>107.76384937611407</v>
      </c>
      <c r="EA93" s="2">
        <f t="shared" si="228"/>
        <v>93.818799525027373</v>
      </c>
      <c r="EB93" s="2">
        <f t="shared" si="290"/>
        <v>95.391489510489521</v>
      </c>
      <c r="EC93" s="2">
        <f t="shared" si="291"/>
        <v>94.722159825627415</v>
      </c>
      <c r="ED93" s="2">
        <f t="shared" si="292"/>
        <v>93.378501535775953</v>
      </c>
      <c r="EE93" s="2">
        <f t="shared" si="293"/>
        <v>94.615818422525322</v>
      </c>
      <c r="EF93" s="2">
        <f t="shared" si="294"/>
        <v>98.941640560593584</v>
      </c>
      <c r="EG93" s="2">
        <f t="shared" si="295"/>
        <v>101.03346599881608</v>
      </c>
      <c r="EH93" s="2">
        <f t="shared" si="296"/>
        <v>101.46365148082891</v>
      </c>
      <c r="EI93" s="2">
        <f t="shared" si="297"/>
        <v>102.9840333216824</v>
      </c>
      <c r="EJ93" s="2">
        <f t="shared" si="298"/>
        <v>97.890024638711225</v>
      </c>
      <c r="EK93" s="2">
        <f t="shared" si="299"/>
        <v>96.558386853278819</v>
      </c>
      <c r="EL93" s="2">
        <f t="shared" si="300"/>
        <v>97.088375580473439</v>
      </c>
      <c r="EM93" s="2">
        <f t="shared" si="301"/>
        <v>100.00185825154597</v>
      </c>
      <c r="EN93" s="2">
        <f t="shared" si="302"/>
        <v>101.71062553531512</v>
      </c>
      <c r="EO93" s="2">
        <f t="shared" si="303"/>
        <v>100.26984106615899</v>
      </c>
      <c r="EQ93" s="2">
        <f t="shared" si="304"/>
        <v>93.043751322661691</v>
      </c>
      <c r="ER93" s="2">
        <f t="shared" si="305"/>
        <v>94.573824904262139</v>
      </c>
      <c r="ES93" s="2">
        <f t="shared" si="305"/>
        <v>92.684612954432197</v>
      </c>
      <c r="ET93" s="2">
        <f t="shared" si="305"/>
        <v>92.607412803402525</v>
      </c>
      <c r="EU93" s="2">
        <f t="shared" si="305"/>
        <v>93.758899910140556</v>
      </c>
      <c r="EV93" s="2">
        <f t="shared" si="305"/>
        <v>97.831650742666156</v>
      </c>
      <c r="EW93" s="2">
        <f t="shared" si="305"/>
        <v>100.57658991109872</v>
      </c>
      <c r="EX93" s="2">
        <f t="shared" si="305"/>
        <v>101.33486612123644</v>
      </c>
      <c r="EY93" s="2">
        <f t="shared" si="305"/>
        <v>102.45666222261816</v>
      </c>
      <c r="EZ93" s="2">
        <f t="shared" si="305"/>
        <v>97.602404047567418</v>
      </c>
      <c r="FA93" s="2">
        <f t="shared" si="305"/>
        <v>97.6186812342129</v>
      </c>
      <c r="FB93" s="2">
        <f t="shared" si="305"/>
        <v>98.19387841591309</v>
      </c>
      <c r="FC93" s="2">
        <f t="shared" si="305"/>
        <v>100.19222609142859</v>
      </c>
      <c r="FD93" s="2">
        <f t="shared" si="305"/>
        <v>100.79118354626587</v>
      </c>
      <c r="FE93" s="2">
        <f t="shared" si="305"/>
        <v>99.701025711612346</v>
      </c>
      <c r="FG93" s="2">
        <f t="shared" si="306"/>
        <v>0.91110454125410867</v>
      </c>
      <c r="FH93" s="2">
        <f t="shared" si="307"/>
        <v>0.91168640123353695</v>
      </c>
      <c r="FI93" s="2">
        <f t="shared" si="307"/>
        <v>0.90497820766220616</v>
      </c>
      <c r="FJ93" s="2">
        <f t="shared" si="307"/>
        <v>0.9117869566202691</v>
      </c>
      <c r="FK93" s="2">
        <f t="shared" si="307"/>
        <v>0.90372060043819558</v>
      </c>
      <c r="FL93" s="2">
        <f t="shared" si="307"/>
        <v>0.90320315626319581</v>
      </c>
      <c r="FM93" s="2">
        <f t="shared" si="307"/>
        <v>0.90126800571011356</v>
      </c>
      <c r="FN93" s="2">
        <f t="shared" si="307"/>
        <v>0.8953456414565566</v>
      </c>
      <c r="FO93" s="2">
        <f t="shared" si="307"/>
        <v>0.89719141112714174</v>
      </c>
      <c r="FP93" s="2">
        <f t="shared" si="307"/>
        <v>0.89710430013669884</v>
      </c>
      <c r="FQ93" s="2">
        <f t="shared" si="307"/>
        <v>0.89927013875710049</v>
      </c>
      <c r="FR93" s="2">
        <f t="shared" si="307"/>
        <v>0.89801479785297245</v>
      </c>
      <c r="FS93" s="2">
        <f t="shared" si="307"/>
        <v>0.89926164421985111</v>
      </c>
      <c r="FT93" s="2">
        <f t="shared" si="307"/>
        <v>0.89522424383653709</v>
      </c>
      <c r="FU93" s="2">
        <f t="shared" si="307"/>
        <v>0.89071887285270379</v>
      </c>
      <c r="FW93" s="2">
        <f t="shared" si="324"/>
        <v>8.5562631691515239E-4</v>
      </c>
      <c r="FX93" s="2">
        <f t="shared" si="164"/>
        <v>1.0581878574411291E-3</v>
      </c>
      <c r="FY93" s="2">
        <f t="shared" si="165"/>
        <v>9.561308948365418E-4</v>
      </c>
      <c r="FZ93" s="2">
        <f t="shared" si="166"/>
        <v>1.0594145733003929E-3</v>
      </c>
      <c r="GA93" s="2">
        <f t="shared" si="167"/>
        <v>1.0553159548692753E-3</v>
      </c>
      <c r="GB93" s="2">
        <f t="shared" si="168"/>
        <v>1.0853082520614957E-3</v>
      </c>
      <c r="GC93" s="2">
        <f t="shared" si="169"/>
        <v>1.0919455421160261E-3</v>
      </c>
      <c r="GD93" s="2">
        <f t="shared" si="170"/>
        <v>1.1162161680850114E-3</v>
      </c>
      <c r="GE93" s="2">
        <f t="shared" si="171"/>
        <v>1.3141501827439444E-3</v>
      </c>
      <c r="GF93" s="2">
        <f t="shared" si="172"/>
        <v>1.2093919718725813E-3</v>
      </c>
      <c r="GG93" s="2">
        <f t="shared" si="173"/>
        <v>1.1972772515485021E-3</v>
      </c>
      <c r="GH93" s="2">
        <f t="shared" si="174"/>
        <v>1.0214232268146203E-3</v>
      </c>
      <c r="GI93" s="2">
        <f t="shared" si="175"/>
        <v>9.3473582309258803E-4</v>
      </c>
      <c r="GJ93" s="2">
        <f t="shared" si="176"/>
        <v>8.1429931662289857E-4</v>
      </c>
      <c r="GK93" s="2">
        <f t="shared" si="177"/>
        <v>7.4826957712422837E-4</v>
      </c>
      <c r="GM93" s="86">
        <f t="shared" si="325"/>
        <v>1.9136808873482528E-2</v>
      </c>
      <c r="GN93" s="86">
        <f t="shared" si="178"/>
        <v>1.4930744053124669E-2</v>
      </c>
      <c r="GO93" s="86">
        <f t="shared" si="179"/>
        <v>1.1714693819490696E-2</v>
      </c>
      <c r="GP93" s="86">
        <f t="shared" si="180"/>
        <v>2.4215852912471579E-3</v>
      </c>
      <c r="GQ93" s="86">
        <f t="shared" si="181"/>
        <v>1.2303435474301258E-3</v>
      </c>
      <c r="GR93" s="86">
        <f t="shared" si="182"/>
        <v>2.8872401121536988E-3</v>
      </c>
      <c r="GS93" s="86">
        <f t="shared" si="183"/>
        <v>8.2039380125945409E-3</v>
      </c>
      <c r="GT93" s="86">
        <f t="shared" si="184"/>
        <v>2.5353922393871273E-2</v>
      </c>
      <c r="GU93" s="86">
        <f t="shared" si="185"/>
        <v>3.9917832926194786E-3</v>
      </c>
      <c r="GV93" s="86">
        <f t="shared" si="186"/>
        <v>2.4383570002046429E-2</v>
      </c>
      <c r="GW93" s="86">
        <f t="shared" si="187"/>
        <v>1.1553624996911765E-3</v>
      </c>
      <c r="GX93" s="86">
        <f t="shared" si="188"/>
        <v>5.6815047204359891E-3</v>
      </c>
      <c r="GY93" s="86">
        <f t="shared" si="189"/>
        <v>5.6663853158705367E-3</v>
      </c>
      <c r="GZ93" s="86">
        <f t="shared" si="190"/>
        <v>7.3456189592038996E-4</v>
      </c>
      <c r="HA93" s="86">
        <f t="shared" si="191"/>
        <v>3.2601774193406486E-4</v>
      </c>
      <c r="HC93" s="86">
        <f t="shared" si="326"/>
        <v>2.5633552030090986E-2</v>
      </c>
      <c r="HD93" s="86">
        <f t="shared" si="192"/>
        <v>3.0620951872059262E-2</v>
      </c>
      <c r="HE93" s="86">
        <f t="shared" si="193"/>
        <v>2.0307054175827139E-2</v>
      </c>
      <c r="HF93" s="86">
        <f t="shared" si="194"/>
        <v>2.8716341378770542E-2</v>
      </c>
      <c r="HG93" s="86">
        <f t="shared" si="195"/>
        <v>2.1942936495172486E-2</v>
      </c>
      <c r="HH93" s="86">
        <f t="shared" si="196"/>
        <v>2.1335758305954505E-2</v>
      </c>
      <c r="HI93" s="86">
        <f t="shared" si="197"/>
        <v>1.2184697194380457E-2</v>
      </c>
      <c r="HJ93" s="86">
        <f t="shared" si="198"/>
        <v>1.9684308698564055E-2</v>
      </c>
      <c r="HK93" s="86">
        <f t="shared" si="199"/>
        <v>2.0537410569998624E-2</v>
      </c>
      <c r="HL93" s="86">
        <f t="shared" si="200"/>
        <v>1.8925184362687555E-2</v>
      </c>
      <c r="HM93" s="86">
        <f t="shared" si="201"/>
        <v>2.5064205019728544E-2</v>
      </c>
      <c r="HN93" s="86">
        <f t="shared" si="202"/>
        <v>1.4961571309048252E-2</v>
      </c>
      <c r="HO93" s="86">
        <f t="shared" si="203"/>
        <v>1.5455822009014969E-2</v>
      </c>
      <c r="HP93" s="86">
        <f t="shared" si="204"/>
        <v>1.2177044414133626E-2</v>
      </c>
      <c r="HQ93" s="86">
        <f t="shared" si="205"/>
        <v>9.6739822762338772E-3</v>
      </c>
      <c r="HS93" s="86">
        <f t="shared" si="327"/>
        <v>8.4052315077076974E-24</v>
      </c>
      <c r="HT93" s="86">
        <f t="shared" si="206"/>
        <v>2.2222626687697928E-22</v>
      </c>
      <c r="HU93" s="86">
        <f t="shared" si="207"/>
        <v>1.3849304563600966E-27</v>
      </c>
      <c r="HV93" s="86">
        <f t="shared" si="208"/>
        <v>1.9730436216551708E-26</v>
      </c>
      <c r="HW93" s="86">
        <f t="shared" si="209"/>
        <v>1.1774578823624483E-27</v>
      </c>
      <c r="HX93" s="86">
        <f t="shared" si="210"/>
        <v>6.3321455776174125E-27</v>
      </c>
      <c r="HY93" s="86">
        <f t="shared" si="211"/>
        <v>2.1811836920890866E-33</v>
      </c>
      <c r="HZ93" s="86">
        <f t="shared" si="212"/>
        <v>1.2762000681549796E-27</v>
      </c>
      <c r="IA93" s="86">
        <f t="shared" si="213"/>
        <v>2.5109506475053309E-30</v>
      </c>
      <c r="IB93" s="86">
        <f t="shared" si="214"/>
        <v>3.148967273904076E-29</v>
      </c>
      <c r="IC93" s="86">
        <f t="shared" si="215"/>
        <v>1.7987671648138197E-29</v>
      </c>
      <c r="ID93" s="86">
        <f t="shared" si="216"/>
        <v>4.6939221182087007E-30</v>
      </c>
      <c r="IE93" s="86">
        <f t="shared" si="217"/>
        <v>3.6136234898369069E-30</v>
      </c>
      <c r="IF93" s="86">
        <f t="shared" si="218"/>
        <v>4.5802509204470689E-20</v>
      </c>
      <c r="IG93" s="86">
        <f t="shared" si="219"/>
        <v>8.1348877440570386E-15</v>
      </c>
      <c r="II93" s="86">
        <f t="shared" si="328"/>
        <v>1.1267741057992932E-97</v>
      </c>
      <c r="IJ93" s="86">
        <f t="shared" si="329"/>
        <v>2.0924507126644501E-91</v>
      </c>
      <c r="IK93" s="86">
        <f t="shared" si="330"/>
        <v>5.0494270337231825E-115</v>
      </c>
      <c r="IL93" s="86">
        <f t="shared" si="331"/>
        <v>7.5704769060207741E-115</v>
      </c>
      <c r="IM93" s="86">
        <f t="shared" si="332"/>
        <v>1.4466428613265838E-117</v>
      </c>
      <c r="IN93" s="86">
        <f t="shared" si="333"/>
        <v>4.2633444234805487E-111</v>
      </c>
      <c r="IO93" s="86">
        <f t="shared" si="334"/>
        <v>7.9602488439166355E-135</v>
      </c>
      <c r="IP93" s="86">
        <f t="shared" si="335"/>
        <v>2.2281539116808783E-112</v>
      </c>
      <c r="IQ93" s="86">
        <f t="shared" si="336"/>
        <v>2.2764718824301708E-126</v>
      </c>
      <c r="IR93" s="86">
        <f t="shared" si="337"/>
        <v>1.3196767071177969E-118</v>
      </c>
      <c r="IS93" s="86">
        <f t="shared" si="338"/>
        <v>2.6098597556427353E-123</v>
      </c>
      <c r="IT93" s="86">
        <f t="shared" si="339"/>
        <v>8.7940826919056072E-125</v>
      </c>
      <c r="IU93" s="86">
        <f t="shared" si="340"/>
        <v>6.3599479471564584E-127</v>
      </c>
      <c r="IV93" s="86">
        <f t="shared" si="341"/>
        <v>1.3373934121231642E-95</v>
      </c>
      <c r="IW93" s="86">
        <f t="shared" si="342"/>
        <v>5.657353277034159E-84</v>
      </c>
      <c r="IY93" s="86">
        <f t="shared" si="343"/>
        <v>4.4770360903573517E-2</v>
      </c>
      <c r="IZ93" s="86">
        <f t="shared" si="344"/>
        <v>4.5551695925183933E-2</v>
      </c>
      <c r="JA93" s="86">
        <f t="shared" si="345"/>
        <v>3.2021747995317831E-2</v>
      </c>
      <c r="JB93" s="86">
        <f t="shared" si="346"/>
        <v>3.1137926670017701E-2</v>
      </c>
      <c r="JC93" s="86">
        <f t="shared" si="347"/>
        <v>2.3173280042602613E-2</v>
      </c>
      <c r="JD93" s="86">
        <f t="shared" si="348"/>
        <v>2.4222998418108203E-2</v>
      </c>
      <c r="JE93" s="86">
        <f t="shared" si="349"/>
        <v>2.0388635206974998E-2</v>
      </c>
      <c r="JF93" s="86">
        <f t="shared" si="350"/>
        <v>4.5038231092435328E-2</v>
      </c>
      <c r="JG93" s="86">
        <f t="shared" si="351"/>
        <v>2.4529193862618103E-2</v>
      </c>
      <c r="JH93" s="86">
        <f t="shared" si="352"/>
        <v>4.3308754364733984E-2</v>
      </c>
      <c r="JI93" s="86">
        <f t="shared" si="353"/>
        <v>2.6219567519419722E-2</v>
      </c>
      <c r="JJ93" s="86">
        <f t="shared" si="354"/>
        <v>2.0643076029484241E-2</v>
      </c>
      <c r="JK93" s="86">
        <f t="shared" si="355"/>
        <v>2.1122207324885504E-2</v>
      </c>
      <c r="JL93" s="86">
        <f t="shared" si="356"/>
        <v>1.2911606310054016E-2</v>
      </c>
      <c r="JM93" s="86">
        <f t="shared" si="357"/>
        <v>1.0000000018176075E-2</v>
      </c>
    </row>
    <row r="94" spans="2:273" x14ac:dyDescent="0.25">
      <c r="B94" s="2">
        <v>67</v>
      </c>
      <c r="C94" s="37">
        <v>105.571</v>
      </c>
      <c r="D94" s="37">
        <v>106.774</v>
      </c>
      <c r="E94" s="37">
        <v>105.246</v>
      </c>
      <c r="F94" s="37">
        <v>107.806</v>
      </c>
      <c r="G94" s="37">
        <v>102.88500000000001</v>
      </c>
      <c r="H94" s="37">
        <v>108.61</v>
      </c>
      <c r="I94" s="37">
        <v>111.483</v>
      </c>
      <c r="J94" s="37">
        <v>111.724</v>
      </c>
      <c r="K94" s="37">
        <v>114.586</v>
      </c>
      <c r="L94" s="37">
        <v>108.75</v>
      </c>
      <c r="M94" s="37">
        <v>105</v>
      </c>
      <c r="N94" s="37">
        <v>100.967</v>
      </c>
      <c r="O94" s="37">
        <v>105.508</v>
      </c>
      <c r="P94" s="37">
        <v>106.56699999999999</v>
      </c>
      <c r="Q94" s="37">
        <v>104.117</v>
      </c>
      <c r="S94" s="4">
        <f t="shared" si="229"/>
        <v>109.41675800719784</v>
      </c>
      <c r="T94" s="4">
        <f t="shared" si="230"/>
        <v>113.66832244052178</v>
      </c>
      <c r="U94" s="4">
        <f t="shared" si="231"/>
        <v>108.62414313399984</v>
      </c>
      <c r="V94" s="4">
        <f t="shared" si="232"/>
        <v>111.5283528774616</v>
      </c>
      <c r="W94" s="4">
        <f t="shared" si="233"/>
        <v>109.29833201773505</v>
      </c>
      <c r="X94" s="4">
        <f t="shared" si="234"/>
        <v>112.56525838750891</v>
      </c>
      <c r="Y94" s="4">
        <f t="shared" si="235"/>
        <v>110.71836724767927</v>
      </c>
      <c r="Z94" s="4">
        <f t="shared" si="236"/>
        <v>114.92453247298849</v>
      </c>
      <c r="AA94" s="4">
        <f t="shared" si="237"/>
        <v>116.69365316982976</v>
      </c>
      <c r="AB94" s="4">
        <f t="shared" si="238"/>
        <v>110.6528346584122</v>
      </c>
      <c r="AC94" s="4">
        <f t="shared" si="239"/>
        <v>111.74334258939422</v>
      </c>
      <c r="AD94" s="4">
        <f t="shared" si="240"/>
        <v>107.71792661941471</v>
      </c>
      <c r="AE94" s="4">
        <f t="shared" si="241"/>
        <v>110.24134192125729</v>
      </c>
      <c r="AF94" s="4">
        <f t="shared" si="242"/>
        <v>109.93174100673401</v>
      </c>
      <c r="AG94" s="4">
        <f t="shared" si="243"/>
        <v>105.95000326536771</v>
      </c>
      <c r="AI94" s="4">
        <f t="shared" si="244"/>
        <v>-3.8457580071978441</v>
      </c>
      <c r="AJ94" s="4">
        <f t="shared" si="245"/>
        <v>-6.8943224405217762</v>
      </c>
      <c r="AK94" s="4">
        <f t="shared" si="246"/>
        <v>-3.378143133999842</v>
      </c>
      <c r="AL94" s="4">
        <f t="shared" si="247"/>
        <v>-3.7223528774616028</v>
      </c>
      <c r="AM94" s="4">
        <f t="shared" si="248"/>
        <v>-6.4133320177350441</v>
      </c>
      <c r="AN94" s="4">
        <f t="shared" si="249"/>
        <v>-3.9552583875089056</v>
      </c>
      <c r="AO94" s="4">
        <f t="shared" si="250"/>
        <v>0.76463275232073613</v>
      </c>
      <c r="AP94" s="4">
        <f t="shared" si="251"/>
        <v>-3.2005324729884848</v>
      </c>
      <c r="AQ94" s="4">
        <f t="shared" si="252"/>
        <v>-2.10765316982976</v>
      </c>
      <c r="AR94" s="4">
        <f t="shared" si="253"/>
        <v>-1.9028346584122033</v>
      </c>
      <c r="AS94" s="4">
        <f t="shared" si="254"/>
        <v>-6.7433425893942172</v>
      </c>
      <c r="AT94" s="4">
        <f t="shared" si="255"/>
        <v>-6.7509266194147131</v>
      </c>
      <c r="AU94" s="4">
        <f t="shared" si="256"/>
        <v>-4.733341921257292</v>
      </c>
      <c r="AV94" s="4">
        <f t="shared" si="257"/>
        <v>-3.3647410067340218</v>
      </c>
      <c r="AW94" s="4">
        <f t="shared" si="257"/>
        <v>-1.833003265367708</v>
      </c>
      <c r="AY94" s="2">
        <f t="shared" si="308"/>
        <v>94.492711649218904</v>
      </c>
      <c r="AZ94" s="2">
        <f t="shared" si="147"/>
        <v>95.789497885801197</v>
      </c>
      <c r="BA94" s="2">
        <f t="shared" si="148"/>
        <v>95.094582405634156</v>
      </c>
      <c r="BB94" s="2">
        <f t="shared" si="149"/>
        <v>93.740496289497131</v>
      </c>
      <c r="BC94" s="2">
        <f t="shared" si="150"/>
        <v>95.271226425440545</v>
      </c>
      <c r="BD94" s="2">
        <f t="shared" si="151"/>
        <v>99.525384036810749</v>
      </c>
      <c r="BE94" s="2">
        <f t="shared" si="152"/>
        <v>101.31909399506915</v>
      </c>
      <c r="BF94" s="2">
        <f t="shared" si="153"/>
        <v>102.15240974215236</v>
      </c>
      <c r="BG94" s="2">
        <f t="shared" si="154"/>
        <v>103.74018499496873</v>
      </c>
      <c r="BH94" s="2">
        <f t="shared" si="155"/>
        <v>98.402781906999877</v>
      </c>
      <c r="BI94" s="2">
        <f t="shared" si="156"/>
        <v>97.049447772055416</v>
      </c>
      <c r="BJ94" s="2">
        <f t="shared" si="157"/>
        <v>97.49379446785106</v>
      </c>
      <c r="BK94" s="2">
        <f t="shared" si="158"/>
        <v>100.37006229224926</v>
      </c>
      <c r="BL94" s="2">
        <f t="shared" si="159"/>
        <v>102.52750192036868</v>
      </c>
      <c r="BM94" s="2">
        <f t="shared" si="160"/>
        <v>100.93675700449467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103.56787247386761</v>
      </c>
      <c r="DL94" s="2">
        <f t="shared" si="289"/>
        <v>102.14309390243905</v>
      </c>
      <c r="DM94" s="2">
        <f t="shared" si="289"/>
        <v>100.98199446693656</v>
      </c>
      <c r="DN94" s="2">
        <f t="shared" si="289"/>
        <v>99.550485560053986</v>
      </c>
      <c r="DO94" s="2">
        <f t="shared" si="289"/>
        <v>103.50444424991794</v>
      </c>
      <c r="DP94" s="2">
        <f t="shared" si="289"/>
        <v>107.21848692417115</v>
      </c>
      <c r="DQ94" s="2">
        <f t="shared" si="289"/>
        <v>105.91681460407776</v>
      </c>
      <c r="DR94" s="2">
        <f t="shared" si="289"/>
        <v>110.1777957957958</v>
      </c>
      <c r="DS94" s="2">
        <f t="shared" si="289"/>
        <v>112.80920672268908</v>
      </c>
      <c r="DT94" s="2">
        <f t="shared" si="289"/>
        <v>104.69113963963963</v>
      </c>
      <c r="DU94" s="2">
        <f t="shared" si="289"/>
        <v>103.18592885154061</v>
      </c>
      <c r="DV94" s="2">
        <f t="shared" si="289"/>
        <v>102.71089805595069</v>
      </c>
      <c r="DW94" s="2">
        <f t="shared" si="289"/>
        <v>105.50617477477478</v>
      </c>
      <c r="DX94" s="2">
        <f t="shared" si="289"/>
        <v>111.81277647058822</v>
      </c>
      <c r="DY94" s="2">
        <f t="shared" si="289"/>
        <v>107.88810773172904</v>
      </c>
      <c r="EA94" s="2">
        <f t="shared" si="228"/>
        <v>93.685939057362049</v>
      </c>
      <c r="EB94" s="2">
        <f t="shared" si="290"/>
        <v>95.229192262283178</v>
      </c>
      <c r="EC94" s="2">
        <f t="shared" si="291"/>
        <v>94.533079583718859</v>
      </c>
      <c r="ED94" s="2">
        <f t="shared" si="292"/>
        <v>93.228800778380872</v>
      </c>
      <c r="EE94" s="2">
        <f t="shared" si="293"/>
        <v>94.47232208097023</v>
      </c>
      <c r="EF94" s="2">
        <f t="shared" si="294"/>
        <v>98.774860584409652</v>
      </c>
      <c r="EG94" s="2">
        <f t="shared" si="295"/>
        <v>100.86032576385411</v>
      </c>
      <c r="EH94" s="2">
        <f t="shared" si="296"/>
        <v>101.29705446765666</v>
      </c>
      <c r="EI94" s="2">
        <f t="shared" si="297"/>
        <v>102.79322562041244</v>
      </c>
      <c r="EJ94" s="2">
        <f t="shared" si="298"/>
        <v>97.745396055437112</v>
      </c>
      <c r="EK94" s="2">
        <f t="shared" si="299"/>
        <v>96.421075169051733</v>
      </c>
      <c r="EL94" s="2">
        <f t="shared" si="300"/>
        <v>96.952107392305663</v>
      </c>
      <c r="EM94" s="2">
        <f t="shared" si="301"/>
        <v>99.845114395338925</v>
      </c>
      <c r="EN94" s="2">
        <f t="shared" si="302"/>
        <v>101.5372713760471</v>
      </c>
      <c r="EO94" s="2">
        <f t="shared" si="303"/>
        <v>100.15945043312711</v>
      </c>
      <c r="EQ94" s="2">
        <f t="shared" si="304"/>
        <v>92.931732592247528</v>
      </c>
      <c r="ER94" s="2">
        <f t="shared" si="305"/>
        <v>94.434846538954872</v>
      </c>
      <c r="ES94" s="2">
        <f t="shared" si="305"/>
        <v>92.550773713733804</v>
      </c>
      <c r="ET94" s="2">
        <f t="shared" si="305"/>
        <v>92.479452917063881</v>
      </c>
      <c r="EU94" s="2">
        <f t="shared" si="305"/>
        <v>93.639963467257303</v>
      </c>
      <c r="EV94" s="2">
        <f t="shared" si="305"/>
        <v>97.698192314935895</v>
      </c>
      <c r="EW94" s="2">
        <f t="shared" si="305"/>
        <v>100.41625458143659</v>
      </c>
      <c r="EX94" s="2">
        <f t="shared" si="305"/>
        <v>101.17198036531512</v>
      </c>
      <c r="EY94" s="2">
        <f t="shared" si="305"/>
        <v>102.28138735381775</v>
      </c>
      <c r="EZ94" s="2">
        <f t="shared" si="305"/>
        <v>97.46504882249728</v>
      </c>
      <c r="FA94" s="2">
        <f t="shared" si="305"/>
        <v>97.449740409978219</v>
      </c>
      <c r="FB94" s="2">
        <f t="shared" si="305"/>
        <v>98.02599180271136</v>
      </c>
      <c r="FC94" s="2">
        <f t="shared" si="305"/>
        <v>100.03008705523811</v>
      </c>
      <c r="FD94" s="2">
        <f t="shared" si="305"/>
        <v>100.64291659876417</v>
      </c>
      <c r="FE94" s="2">
        <f t="shared" si="305"/>
        <v>99.607192808510774</v>
      </c>
      <c r="FG94" s="2">
        <f t="shared" si="306"/>
        <v>0.91828723413514957</v>
      </c>
      <c r="FH94" s="2">
        <f t="shared" si="307"/>
        <v>0.91882626886672025</v>
      </c>
      <c r="FI94" s="2">
        <f t="shared" si="307"/>
        <v>0.91260842425776811</v>
      </c>
      <c r="FJ94" s="2">
        <f t="shared" si="307"/>
        <v>0.91891941767869179</v>
      </c>
      <c r="FK94" s="2">
        <f t="shared" si="307"/>
        <v>0.91144192036419502</v>
      </c>
      <c r="FL94" s="2">
        <f t="shared" si="307"/>
        <v>0.91096188516982968</v>
      </c>
      <c r="FM94" s="2">
        <f t="shared" si="307"/>
        <v>0.90916624683720682</v>
      </c>
      <c r="FN94" s="2">
        <f t="shared" si="307"/>
        <v>0.9036670132106831</v>
      </c>
      <c r="FO94" s="2">
        <f t="shared" si="307"/>
        <v>0.9053815299679866</v>
      </c>
      <c r="FP94" s="2">
        <f t="shared" si="307"/>
        <v>0.90530062608667972</v>
      </c>
      <c r="FQ94" s="2">
        <f t="shared" si="307"/>
        <v>0.90731176628395793</v>
      </c>
      <c r="FR94" s="2">
        <f t="shared" si="307"/>
        <v>0.90614618430688976</v>
      </c>
      <c r="FS94" s="2">
        <f t="shared" si="307"/>
        <v>0.90730387999304118</v>
      </c>
      <c r="FT94" s="2">
        <f t="shared" si="307"/>
        <v>0.9035542284906356</v>
      </c>
      <c r="FU94" s="2">
        <f t="shared" si="307"/>
        <v>0.89936678330974984</v>
      </c>
      <c r="FW94" s="2">
        <f t="shared" si="324"/>
        <v>9.3809816121258154E-4</v>
      </c>
      <c r="FX94" s="2">
        <f t="shared" si="164"/>
        <v>1.1601614698383098E-3</v>
      </c>
      <c r="FY94" s="2">
        <f t="shared" si="165"/>
        <v>1.0482799794385752E-3</v>
      </c>
      <c r="FZ94" s="2">
        <f t="shared" si="166"/>
        <v>1.1615062622724165E-3</v>
      </c>
      <c r="GA94" s="2">
        <f t="shared" si="167"/>
        <v>1.1570131332875233E-3</v>
      </c>
      <c r="GB94" s="2">
        <f t="shared" si="168"/>
        <v>1.1898922425497547E-3</v>
      </c>
      <c r="GC94" s="2">
        <f t="shared" si="169"/>
        <v>1.1971683578930281E-3</v>
      </c>
      <c r="GD94" s="2">
        <f t="shared" si="170"/>
        <v>1.2237749015292631E-3</v>
      </c>
      <c r="GE94" s="2">
        <f t="shared" si="171"/>
        <v>1.4407543531459721E-3</v>
      </c>
      <c r="GF94" s="2">
        <f t="shared" si="172"/>
        <v>1.3259172197861977E-3</v>
      </c>
      <c r="GG94" s="2">
        <f t="shared" si="173"/>
        <v>1.3126367768781821E-3</v>
      </c>
      <c r="GH94" s="2">
        <f t="shared" si="174"/>
        <v>1.1198579407568127E-3</v>
      </c>
      <c r="GI94" s="2">
        <f t="shared" si="175"/>
        <v>1.0248250287874306E-3</v>
      </c>
      <c r="GJ94" s="2">
        <f t="shared" si="176"/>
        <v>8.9279130622536677E-4</v>
      </c>
      <c r="GK94" s="2">
        <f t="shared" si="177"/>
        <v>8.2040204993612492E-4</v>
      </c>
      <c r="GM94" s="86">
        <f t="shared" si="325"/>
        <v>7.6120715513110495E-3</v>
      </c>
      <c r="GN94" s="86">
        <f t="shared" si="178"/>
        <v>5.6134358740275968E-3</v>
      </c>
      <c r="GO94" s="86">
        <f t="shared" si="179"/>
        <v>4.0067637530707273E-3</v>
      </c>
      <c r="GP94" s="86">
        <f t="shared" si="180"/>
        <v>6.2161208959930899E-4</v>
      </c>
      <c r="GQ94" s="86">
        <f t="shared" si="181"/>
        <v>2.3622419049762212E-4</v>
      </c>
      <c r="GR94" s="86">
        <f t="shared" si="182"/>
        <v>6.8911553607883553E-4</v>
      </c>
      <c r="GS94" s="86">
        <f t="shared" si="183"/>
        <v>2.6742471216386261E-3</v>
      </c>
      <c r="GT94" s="86">
        <f t="shared" si="184"/>
        <v>1.119658813955548E-2</v>
      </c>
      <c r="GU94" s="86">
        <f t="shared" si="185"/>
        <v>1.1529892099564258E-3</v>
      </c>
      <c r="GV94" s="86">
        <f t="shared" si="186"/>
        <v>1.0410467271000265E-2</v>
      </c>
      <c r="GW94" s="86">
        <f t="shared" si="187"/>
        <v>2.5064071797651694E-4</v>
      </c>
      <c r="GX94" s="86">
        <f t="shared" si="188"/>
        <v>1.5490916692230718E-3</v>
      </c>
      <c r="GY94" s="86">
        <f t="shared" si="189"/>
        <v>1.705676417039066E-3</v>
      </c>
      <c r="GZ94" s="86">
        <f t="shared" si="190"/>
        <v>1.3690944502249745E-4</v>
      </c>
      <c r="HA94" s="86">
        <f t="shared" si="191"/>
        <v>5.0801378833701758E-5</v>
      </c>
      <c r="HC94" s="86">
        <f t="shared" si="326"/>
        <v>3.6881727638640109E-2</v>
      </c>
      <c r="HD94" s="86">
        <f t="shared" si="192"/>
        <v>4.3613164332703222E-2</v>
      </c>
      <c r="HE94" s="86">
        <f t="shared" si="193"/>
        <v>3.0702914228173495E-2</v>
      </c>
      <c r="HF94" s="86">
        <f t="shared" si="194"/>
        <v>4.2829732642223069E-2</v>
      </c>
      <c r="HG94" s="86">
        <f t="shared" si="195"/>
        <v>3.3377267609917077E-2</v>
      </c>
      <c r="HH94" s="86">
        <f t="shared" si="196"/>
        <v>3.2181645628487229E-2</v>
      </c>
      <c r="HI94" s="86">
        <f t="shared" si="197"/>
        <v>1.9794330622689288E-2</v>
      </c>
      <c r="HJ94" s="86">
        <f t="shared" si="198"/>
        <v>2.9941143559972117E-2</v>
      </c>
      <c r="HK94" s="86">
        <f t="shared" si="199"/>
        <v>3.2290812579316285E-2</v>
      </c>
      <c r="HL94" s="86">
        <f t="shared" si="200"/>
        <v>2.9325393855656162E-2</v>
      </c>
      <c r="HM94" s="86">
        <f t="shared" si="201"/>
        <v>3.8508686919114826E-2</v>
      </c>
      <c r="HN94" s="86">
        <f t="shared" si="202"/>
        <v>2.3498327121088187E-2</v>
      </c>
      <c r="HO94" s="86">
        <f t="shared" si="203"/>
        <v>2.4187136214876687E-2</v>
      </c>
      <c r="HP94" s="86">
        <f t="shared" si="204"/>
        <v>2.0015679262397185E-2</v>
      </c>
      <c r="HQ94" s="86">
        <f t="shared" si="205"/>
        <v>1.6316199704436408E-2</v>
      </c>
      <c r="HS94" s="86">
        <f t="shared" si="327"/>
        <v>6.5160389981607318E-23</v>
      </c>
      <c r="HT94" s="86">
        <f t="shared" si="206"/>
        <v>1.6022870909442474E-21</v>
      </c>
      <c r="HU94" s="86">
        <f t="shared" si="207"/>
        <v>1.5935129466180041E-26</v>
      </c>
      <c r="HV94" s="86">
        <f t="shared" si="208"/>
        <v>2.2229506231109233E-25</v>
      </c>
      <c r="HW94" s="86">
        <f t="shared" si="209"/>
        <v>1.4467241725906042E-26</v>
      </c>
      <c r="HX94" s="86">
        <f t="shared" si="210"/>
        <v>7.0753453158894248E-26</v>
      </c>
      <c r="HY94" s="86">
        <f t="shared" si="211"/>
        <v>4.3045282259143365E-32</v>
      </c>
      <c r="HZ94" s="86">
        <f t="shared" si="212"/>
        <v>1.5096616769414241E-26</v>
      </c>
      <c r="IA94" s="86">
        <f t="shared" si="213"/>
        <v>4.2143832760839094E-29</v>
      </c>
      <c r="IB94" s="86">
        <f t="shared" si="214"/>
        <v>4.4414157330861371E-28</v>
      </c>
      <c r="IC94" s="86">
        <f t="shared" si="215"/>
        <v>2.6941419524635867E-28</v>
      </c>
      <c r="ID94" s="86">
        <f t="shared" si="216"/>
        <v>6.9022688599909078E-29</v>
      </c>
      <c r="IE94" s="86">
        <f t="shared" si="217"/>
        <v>5.2832937095028678E-29</v>
      </c>
      <c r="IF94" s="86">
        <f t="shared" si="218"/>
        <v>2.4677240703445269E-19</v>
      </c>
      <c r="IG94" s="86">
        <f t="shared" si="219"/>
        <v>2.618339032256762E-14</v>
      </c>
      <c r="II94" s="86">
        <f t="shared" si="328"/>
        <v>3.4098567321241153E-95</v>
      </c>
      <c r="IJ94" s="86">
        <f t="shared" si="329"/>
        <v>5.1405557342641942E-89</v>
      </c>
      <c r="IK94" s="86">
        <f t="shared" si="330"/>
        <v>4.778232477113957E-112</v>
      </c>
      <c r="IL94" s="86">
        <f t="shared" si="331"/>
        <v>7.8482836678725677E-112</v>
      </c>
      <c r="IM94" s="86">
        <f t="shared" si="332"/>
        <v>1.7651017799078524E-114</v>
      </c>
      <c r="IN94" s="86">
        <f t="shared" si="333"/>
        <v>3.5946528114245361E-108</v>
      </c>
      <c r="IO94" s="86">
        <f t="shared" si="334"/>
        <v>2.9174246676935058E-131</v>
      </c>
      <c r="IP94" s="86">
        <f t="shared" si="335"/>
        <v>2.0907788412691848E-109</v>
      </c>
      <c r="IQ94" s="86">
        <f t="shared" si="336"/>
        <v>6.1301678114545898E-123</v>
      </c>
      <c r="IR94" s="86">
        <f t="shared" si="337"/>
        <v>1.9834069159160284E-115</v>
      </c>
      <c r="IS94" s="86">
        <f t="shared" si="338"/>
        <v>5.206376970065138E-120</v>
      </c>
      <c r="IT94" s="86">
        <f t="shared" si="339"/>
        <v>1.6123672034665275E-121</v>
      </c>
      <c r="IU94" s="86">
        <f t="shared" si="340"/>
        <v>1.2065206404595399E-123</v>
      </c>
      <c r="IV94" s="86">
        <f t="shared" si="341"/>
        <v>3.4413627359577218E-93</v>
      </c>
      <c r="IW94" s="86">
        <f t="shared" si="342"/>
        <v>6.9178918258654242E-82</v>
      </c>
      <c r="IY94" s="86">
        <f t="shared" si="343"/>
        <v>4.449379918995116E-2</v>
      </c>
      <c r="IZ94" s="86">
        <f t="shared" si="344"/>
        <v>4.9226600206730822E-2</v>
      </c>
      <c r="JA94" s="86">
        <f t="shared" si="345"/>
        <v>3.4709677981244219E-2</v>
      </c>
      <c r="JB94" s="86">
        <f t="shared" si="346"/>
        <v>4.3451344731822376E-2</v>
      </c>
      <c r="JC94" s="86">
        <f t="shared" si="347"/>
        <v>3.3613491800414702E-2</v>
      </c>
      <c r="JD94" s="86">
        <f t="shared" si="348"/>
        <v>3.2870761164566067E-2</v>
      </c>
      <c r="JE94" s="86">
        <f t="shared" si="349"/>
        <v>2.2468577744327915E-2</v>
      </c>
      <c r="JF94" s="86">
        <f t="shared" si="350"/>
        <v>4.1137731699527599E-2</v>
      </c>
      <c r="JG94" s="86">
        <f t="shared" si="351"/>
        <v>3.3443801789272712E-2</v>
      </c>
      <c r="JH94" s="86">
        <f t="shared" si="352"/>
        <v>3.9735861126656426E-2</v>
      </c>
      <c r="JI94" s="86">
        <f t="shared" si="353"/>
        <v>3.8759327637091341E-2</v>
      </c>
      <c r="JJ94" s="86">
        <f t="shared" si="354"/>
        <v>2.5047418790311259E-2</v>
      </c>
      <c r="JK94" s="86">
        <f t="shared" si="355"/>
        <v>2.5892812631915754E-2</v>
      </c>
      <c r="JL94" s="86">
        <f t="shared" si="356"/>
        <v>2.0152588707419684E-2</v>
      </c>
      <c r="JM94" s="86">
        <f t="shared" si="357"/>
        <v>1.6367001083296293E-2</v>
      </c>
    </row>
    <row r="95" spans="2:273" x14ac:dyDescent="0.25">
      <c r="B95" s="2">
        <v>68</v>
      </c>
      <c r="C95" s="37">
        <v>113</v>
      </c>
      <c r="D95" s="37">
        <v>113.71</v>
      </c>
      <c r="E95" s="37">
        <v>109.34399999999999</v>
      </c>
      <c r="F95" s="37">
        <v>114.67700000000001</v>
      </c>
      <c r="G95" s="37">
        <v>111.08199999999999</v>
      </c>
      <c r="H95" s="37">
        <v>113.492</v>
      </c>
      <c r="I95" s="37">
        <v>115.155</v>
      </c>
      <c r="J95" s="37">
        <v>116.914</v>
      </c>
      <c r="K95" s="37">
        <v>119.44799999999999</v>
      </c>
      <c r="L95" s="37">
        <v>114.983</v>
      </c>
      <c r="M95" s="37">
        <v>115.3</v>
      </c>
      <c r="N95" s="37">
        <v>107.43300000000001</v>
      </c>
      <c r="O95" s="37">
        <v>109.729</v>
      </c>
      <c r="P95" s="37">
        <v>110.75</v>
      </c>
      <c r="Q95" s="37">
        <v>103.367</v>
      </c>
      <c r="S95" s="4">
        <f t="shared" si="229"/>
        <v>113.77777541721989</v>
      </c>
      <c r="T95" s="4">
        <f t="shared" si="230"/>
        <v>118.88285611186441</v>
      </c>
      <c r="U95" s="4">
        <f t="shared" si="231"/>
        <v>113.46120823416433</v>
      </c>
      <c r="V95" s="4">
        <f t="shared" si="232"/>
        <v>117.90113196228087</v>
      </c>
      <c r="W95" s="4">
        <f t="shared" si="233"/>
        <v>114.67522027228762</v>
      </c>
      <c r="X95" s="4">
        <f t="shared" si="234"/>
        <v>117.39669514669133</v>
      </c>
      <c r="Y95" s="4">
        <f t="shared" si="235"/>
        <v>114.89967203002458</v>
      </c>
      <c r="Z95" s="4">
        <f t="shared" si="236"/>
        <v>119.19086047321912</v>
      </c>
      <c r="AA95" s="4">
        <f t="shared" si="237"/>
        <v>122.01963018213436</v>
      </c>
      <c r="AB95" s="4">
        <f t="shared" si="238"/>
        <v>115.00653390100015</v>
      </c>
      <c r="AC95" s="4">
        <f t="shared" si="239"/>
        <v>117.49574179700258</v>
      </c>
      <c r="AD95" s="4">
        <f t="shared" si="240"/>
        <v>111.97118225670984</v>
      </c>
      <c r="AE95" s="4">
        <f t="shared" si="241"/>
        <v>114.28661412656042</v>
      </c>
      <c r="AF95" s="4">
        <f t="shared" si="242"/>
        <v>113.39414667484198</v>
      </c>
      <c r="AG95" s="4">
        <f t="shared" si="243"/>
        <v>108.47795975914148</v>
      </c>
      <c r="AI95" s="4">
        <f t="shared" si="244"/>
        <v>-0.77777541721988541</v>
      </c>
      <c r="AJ95" s="4">
        <f t="shared" si="245"/>
        <v>-5.1728561118644194</v>
      </c>
      <c r="AK95" s="4">
        <f t="shared" si="246"/>
        <v>-4.1172082341643375</v>
      </c>
      <c r="AL95" s="4">
        <f t="shared" si="247"/>
        <v>-3.2241319622808646</v>
      </c>
      <c r="AM95" s="4">
        <f t="shared" si="248"/>
        <v>-3.5932202722876241</v>
      </c>
      <c r="AN95" s="4">
        <f t="shared" si="249"/>
        <v>-3.9046951466913242</v>
      </c>
      <c r="AO95" s="4">
        <f t="shared" si="250"/>
        <v>0.25532796997542562</v>
      </c>
      <c r="AP95" s="4">
        <f t="shared" si="251"/>
        <v>-2.2768604732191164</v>
      </c>
      <c r="AQ95" s="4">
        <f t="shared" si="252"/>
        <v>-2.5716301821343706</v>
      </c>
      <c r="AR95" s="4">
        <f t="shared" si="253"/>
        <v>-2.3533901000149626E-2</v>
      </c>
      <c r="AS95" s="4">
        <f t="shared" si="254"/>
        <v>-2.195741797002583</v>
      </c>
      <c r="AT95" s="4">
        <f t="shared" si="255"/>
        <v>-4.5381822567098311</v>
      </c>
      <c r="AU95" s="4">
        <f t="shared" si="256"/>
        <v>-4.5576141265604235</v>
      </c>
      <c r="AV95" s="4">
        <f t="shared" si="257"/>
        <v>-2.6441466748419771</v>
      </c>
      <c r="AW95" s="4">
        <f t="shared" si="257"/>
        <v>-5.1109597591414797</v>
      </c>
      <c r="AY95" s="2">
        <f t="shared" si="308"/>
        <v>94.31166664565076</v>
      </c>
      <c r="AZ95" s="2">
        <f t="shared" si="147"/>
        <v>95.601811709961524</v>
      </c>
      <c r="BA95" s="2">
        <f t="shared" si="148"/>
        <v>94.882877412168497</v>
      </c>
      <c r="BB95" s="2">
        <f t="shared" si="149"/>
        <v>93.566643316332858</v>
      </c>
      <c r="BC95" s="2">
        <f t="shared" si="150"/>
        <v>95.079531363282882</v>
      </c>
      <c r="BD95" s="2">
        <f t="shared" si="151"/>
        <v>99.312037285003044</v>
      </c>
      <c r="BE95" s="2">
        <f t="shared" si="152"/>
        <v>101.12155180572476</v>
      </c>
      <c r="BF95" s="2">
        <f t="shared" si="153"/>
        <v>101.94225607001647</v>
      </c>
      <c r="BG95" s="2">
        <f t="shared" si="154"/>
        <v>103.5045131145441</v>
      </c>
      <c r="BH95" s="2">
        <f t="shared" si="155"/>
        <v>98.222338325365328</v>
      </c>
      <c r="BI95" s="2">
        <f t="shared" si="156"/>
        <v>96.87919795263079</v>
      </c>
      <c r="BJ95" s="2">
        <f t="shared" si="157"/>
        <v>97.32868337233306</v>
      </c>
      <c r="BK95" s="2">
        <f t="shared" si="158"/>
        <v>100.18997001447099</v>
      </c>
      <c r="BL95" s="2">
        <f t="shared" si="159"/>
        <v>102.30537824014864</v>
      </c>
      <c r="BM95" s="2">
        <f t="shared" si="160"/>
        <v>100.78596824609144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103.66919721254357</v>
      </c>
      <c r="DL95" s="2">
        <f t="shared" si="289"/>
        <v>102.25398536585368</v>
      </c>
      <c r="DM95" s="2">
        <f t="shared" si="289"/>
        <v>101.08073960863696</v>
      </c>
      <c r="DN95" s="2">
        <f t="shared" si="289"/>
        <v>99.637704588394058</v>
      </c>
      <c r="DO95" s="2">
        <f t="shared" si="289"/>
        <v>103.56381792318635</v>
      </c>
      <c r="DP95" s="2">
        <f t="shared" si="289"/>
        <v>107.22581365576103</v>
      </c>
      <c r="DQ95" s="2">
        <f t="shared" si="289"/>
        <v>105.89540682788051</v>
      </c>
      <c r="DR95" s="2">
        <f t="shared" si="289"/>
        <v>110.29400210210211</v>
      </c>
      <c r="DS95" s="2">
        <f t="shared" si="289"/>
        <v>112.9782487394958</v>
      </c>
      <c r="DT95" s="2">
        <f t="shared" si="289"/>
        <v>104.74222522522523</v>
      </c>
      <c r="DU95" s="2">
        <f t="shared" si="289"/>
        <v>103.25331988795517</v>
      </c>
      <c r="DV95" s="2">
        <f t="shared" si="289"/>
        <v>102.74300568990043</v>
      </c>
      <c r="DW95" s="2">
        <f t="shared" si="289"/>
        <v>105.57089909909909</v>
      </c>
      <c r="DX95" s="2">
        <f t="shared" si="289"/>
        <v>111.98601400560223</v>
      </c>
      <c r="DY95" s="2">
        <f t="shared" si="289"/>
        <v>108.01236608734402</v>
      </c>
      <c r="EA95" s="2">
        <f t="shared" si="228"/>
        <v>93.553078589696725</v>
      </c>
      <c r="EB95" s="2">
        <f t="shared" si="290"/>
        <v>95.066895014076835</v>
      </c>
      <c r="EC95" s="2">
        <f t="shared" si="291"/>
        <v>94.343999341810303</v>
      </c>
      <c r="ED95" s="2">
        <f t="shared" si="292"/>
        <v>93.079100020985777</v>
      </c>
      <c r="EE95" s="2">
        <f t="shared" si="293"/>
        <v>94.328825739415151</v>
      </c>
      <c r="EF95" s="2">
        <f t="shared" si="294"/>
        <v>98.60808060822572</v>
      </c>
      <c r="EG95" s="2">
        <f t="shared" si="295"/>
        <v>100.68718552889213</v>
      </c>
      <c r="EH95" s="2">
        <f t="shared" si="296"/>
        <v>101.13045745448443</v>
      </c>
      <c r="EI95" s="2">
        <f t="shared" si="297"/>
        <v>102.6024179191425</v>
      </c>
      <c r="EJ95" s="2">
        <f t="shared" si="298"/>
        <v>97.600767472163014</v>
      </c>
      <c r="EK95" s="2">
        <f t="shared" si="299"/>
        <v>96.283763484824661</v>
      </c>
      <c r="EL95" s="2">
        <f t="shared" si="300"/>
        <v>96.815839204137873</v>
      </c>
      <c r="EM95" s="2">
        <f t="shared" si="301"/>
        <v>99.688370539131867</v>
      </c>
      <c r="EN95" s="2">
        <f t="shared" si="302"/>
        <v>101.3639172167791</v>
      </c>
      <c r="EO95" s="2">
        <f t="shared" si="303"/>
        <v>100.04905980009522</v>
      </c>
      <c r="EQ95" s="2">
        <f t="shared" si="304"/>
        <v>92.819713861833378</v>
      </c>
      <c r="ER95" s="2">
        <f t="shared" si="305"/>
        <v>94.295868173647619</v>
      </c>
      <c r="ES95" s="2">
        <f t="shared" si="305"/>
        <v>92.416934473035411</v>
      </c>
      <c r="ET95" s="2">
        <f t="shared" si="305"/>
        <v>92.351493030725251</v>
      </c>
      <c r="EU95" s="2">
        <f t="shared" si="305"/>
        <v>93.52102702437405</v>
      </c>
      <c r="EV95" s="2">
        <f t="shared" si="305"/>
        <v>97.564733887205634</v>
      </c>
      <c r="EW95" s="2">
        <f t="shared" si="305"/>
        <v>100.25591925177447</v>
      </c>
      <c r="EX95" s="2">
        <f t="shared" si="305"/>
        <v>101.0090946093938</v>
      </c>
      <c r="EY95" s="2">
        <f t="shared" si="305"/>
        <v>102.10611248501733</v>
      </c>
      <c r="EZ95" s="2">
        <f t="shared" si="305"/>
        <v>97.327693597427157</v>
      </c>
      <c r="FA95" s="2">
        <f t="shared" si="305"/>
        <v>97.280799585743551</v>
      </c>
      <c r="FB95" s="2">
        <f t="shared" si="305"/>
        <v>97.858105189509629</v>
      </c>
      <c r="FC95" s="2">
        <f t="shared" si="305"/>
        <v>99.867948019047645</v>
      </c>
      <c r="FD95" s="2">
        <f t="shared" si="305"/>
        <v>100.49464965126246</v>
      </c>
      <c r="FE95" s="2">
        <f t="shared" si="305"/>
        <v>99.513359905409189</v>
      </c>
      <c r="FG95" s="2">
        <f t="shared" si="306"/>
        <v>0.92493738379094881</v>
      </c>
      <c r="FH95" s="2">
        <f t="shared" si="307"/>
        <v>0.92543611158742445</v>
      </c>
      <c r="FI95" s="2">
        <f t="shared" si="307"/>
        <v>0.91968031653327686</v>
      </c>
      <c r="FJ95" s="2">
        <f t="shared" si="307"/>
        <v>0.9255222902626129</v>
      </c>
      <c r="FK95" s="2">
        <f t="shared" si="307"/>
        <v>0.918599788714064</v>
      </c>
      <c r="FL95" s="2">
        <f t="shared" si="307"/>
        <v>0.9181550691338658</v>
      </c>
      <c r="FM95" s="2">
        <f t="shared" si="307"/>
        <v>0.91649119798116196</v>
      </c>
      <c r="FN95" s="2">
        <f t="shared" si="307"/>
        <v>0.91139220930831166</v>
      </c>
      <c r="FO95" s="2">
        <f t="shared" si="307"/>
        <v>0.91298247403780963</v>
      </c>
      <c r="FP95" s="2">
        <f t="shared" si="307"/>
        <v>0.91290744418489767</v>
      </c>
      <c r="FQ95" s="2">
        <f t="shared" si="307"/>
        <v>0.91477224611947194</v>
      </c>
      <c r="FR95" s="2">
        <f t="shared" si="307"/>
        <v>0.91369155742960229</v>
      </c>
      <c r="FS95" s="2">
        <f t="shared" si="307"/>
        <v>0.91476493496481015</v>
      </c>
      <c r="FT95" s="2">
        <f t="shared" si="307"/>
        <v>0.9112875811989819</v>
      </c>
      <c r="FU95" s="2">
        <f t="shared" si="307"/>
        <v>0.90740148982291913</v>
      </c>
      <c r="FW95" s="2">
        <f t="shared" si="324"/>
        <v>1.028511093167689E-3</v>
      </c>
      <c r="FX95" s="2">
        <f t="shared" si="164"/>
        <v>1.2719493860247788E-3</v>
      </c>
      <c r="FY95" s="2">
        <f t="shared" si="165"/>
        <v>1.149299905127042E-3</v>
      </c>
      <c r="FZ95" s="2">
        <f t="shared" si="166"/>
        <v>1.2734235913809027E-3</v>
      </c>
      <c r="GA95" s="2">
        <f t="shared" si="167"/>
        <v>1.2684980752499235E-3</v>
      </c>
      <c r="GB95" s="2">
        <f t="shared" si="168"/>
        <v>1.3045411401446173E-3</v>
      </c>
      <c r="GC95" s="2">
        <f t="shared" si="169"/>
        <v>1.3125174049371758E-3</v>
      </c>
      <c r="GD95" s="2">
        <f t="shared" si="170"/>
        <v>1.3416840871007161E-3</v>
      </c>
      <c r="GE95" s="2">
        <f t="shared" si="171"/>
        <v>1.5795361765129415E-3</v>
      </c>
      <c r="GF95" s="2">
        <f t="shared" si="172"/>
        <v>1.4536533669926527E-3</v>
      </c>
      <c r="GG95" s="2">
        <f t="shared" si="173"/>
        <v>1.4390953570743925E-3</v>
      </c>
      <c r="GH95" s="2">
        <f t="shared" si="174"/>
        <v>1.2277671645522824E-3</v>
      </c>
      <c r="GI95" s="2">
        <f t="shared" si="175"/>
        <v>1.1235872061858665E-3</v>
      </c>
      <c r="GJ95" s="2">
        <f t="shared" si="176"/>
        <v>9.7884188853925567E-4</v>
      </c>
      <c r="GK95" s="2">
        <f t="shared" si="177"/>
        <v>8.9948176502600212E-4</v>
      </c>
      <c r="GM95" s="86">
        <f t="shared" si="325"/>
        <v>2.6913107040734451E-3</v>
      </c>
      <c r="GN95" s="86">
        <f t="shared" si="178"/>
        <v>1.8649626925134621E-3</v>
      </c>
      <c r="GO95" s="86">
        <f t="shared" si="179"/>
        <v>1.1927498698870082E-3</v>
      </c>
      <c r="GP95" s="86">
        <f t="shared" si="180"/>
        <v>1.3604732992417523E-4</v>
      </c>
      <c r="GQ95" s="86">
        <f t="shared" si="181"/>
        <v>3.6867215789254349E-5</v>
      </c>
      <c r="GR95" s="86">
        <f t="shared" si="182"/>
        <v>1.3716846701641419E-4</v>
      </c>
      <c r="GS95" s="86">
        <f t="shared" si="183"/>
        <v>7.5861116311899744E-4</v>
      </c>
      <c r="GT95" s="86">
        <f t="shared" si="184"/>
        <v>4.4706357266319869E-3</v>
      </c>
      <c r="GU95" s="86">
        <f t="shared" si="185"/>
        <v>2.8786963605531172E-4</v>
      </c>
      <c r="GV95" s="86">
        <f t="shared" si="186"/>
        <v>3.9902279555287445E-3</v>
      </c>
      <c r="GW95" s="86">
        <f t="shared" si="187"/>
        <v>4.5577148430879506E-5</v>
      </c>
      <c r="GX95" s="86">
        <f t="shared" si="188"/>
        <v>3.5601679942130136E-4</v>
      </c>
      <c r="GY95" s="86">
        <f t="shared" si="189"/>
        <v>4.4345079848062447E-4</v>
      </c>
      <c r="GZ95" s="86">
        <f t="shared" si="190"/>
        <v>2.0930694120881823E-5</v>
      </c>
      <c r="HA95" s="86">
        <f t="shared" si="191"/>
        <v>6.3796541929970636E-6</v>
      </c>
      <c r="HC95" s="86">
        <f t="shared" si="326"/>
        <v>5.2085920262574394E-2</v>
      </c>
      <c r="HD95" s="86">
        <f t="shared" si="192"/>
        <v>6.0983442518816627E-2</v>
      </c>
      <c r="HE95" s="86">
        <f t="shared" si="193"/>
        <v>4.5373184523238019E-2</v>
      </c>
      <c r="HF95" s="86">
        <f t="shared" si="194"/>
        <v>6.2409599434443297E-2</v>
      </c>
      <c r="HG95" s="86">
        <f t="shared" si="195"/>
        <v>4.9567563940269802E-2</v>
      </c>
      <c r="HH95" s="86">
        <f t="shared" si="196"/>
        <v>4.7445157022432745E-2</v>
      </c>
      <c r="HI95" s="86">
        <f t="shared" si="197"/>
        <v>3.126388254094959E-2</v>
      </c>
      <c r="HJ95" s="86">
        <f t="shared" si="198"/>
        <v>4.4492113079168644E-2</v>
      </c>
      <c r="HK95" s="86">
        <f t="shared" si="199"/>
        <v>4.93908744576508E-2</v>
      </c>
      <c r="HL95" s="86">
        <f t="shared" si="200"/>
        <v>4.4307752030681179E-2</v>
      </c>
      <c r="HM95" s="86">
        <f t="shared" si="201"/>
        <v>5.7645292578448096E-2</v>
      </c>
      <c r="HN95" s="86">
        <f t="shared" si="202"/>
        <v>3.5979416632718524E-2</v>
      </c>
      <c r="HO95" s="86">
        <f t="shared" si="203"/>
        <v>3.6909032757756824E-2</v>
      </c>
      <c r="HP95" s="86">
        <f t="shared" si="204"/>
        <v>3.1941981703476216E-2</v>
      </c>
      <c r="HQ95" s="86">
        <f t="shared" si="205"/>
        <v>2.6673725141350114E-2</v>
      </c>
      <c r="HS95" s="86">
        <f t="shared" si="327"/>
        <v>4.848163962366938E-22</v>
      </c>
      <c r="HT95" s="86">
        <f t="shared" si="206"/>
        <v>1.1091058033980252E-20</v>
      </c>
      <c r="HU95" s="86">
        <f t="shared" si="207"/>
        <v>1.7438166490219646E-25</v>
      </c>
      <c r="HV95" s="86">
        <f t="shared" si="208"/>
        <v>2.3786255878003386E-24</v>
      </c>
      <c r="HW95" s="86">
        <f t="shared" si="209"/>
        <v>1.6861903157018103E-25</v>
      </c>
      <c r="HX95" s="86">
        <f t="shared" si="210"/>
        <v>7.518552907459958E-25</v>
      </c>
      <c r="HY95" s="86">
        <f t="shared" si="211"/>
        <v>7.9893813213540827E-31</v>
      </c>
      <c r="HZ95" s="86">
        <f t="shared" si="212"/>
        <v>1.6966269356402639E-25</v>
      </c>
      <c r="IA95" s="86">
        <f t="shared" si="213"/>
        <v>6.6570989573334503E-28</v>
      </c>
      <c r="IB95" s="86">
        <f t="shared" si="214"/>
        <v>5.9263715920387016E-27</v>
      </c>
      <c r="IC95" s="86">
        <f t="shared" si="215"/>
        <v>3.8096250653116578E-27</v>
      </c>
      <c r="ID95" s="86">
        <f t="shared" si="216"/>
        <v>9.6008903527500474E-28</v>
      </c>
      <c r="IE95" s="86">
        <f t="shared" si="217"/>
        <v>7.3102110461423933E-28</v>
      </c>
      <c r="IF95" s="86">
        <f t="shared" si="218"/>
        <v>1.2861320307972996E-18</v>
      </c>
      <c r="IG95" s="86">
        <f t="shared" si="219"/>
        <v>8.2440320693544122E-14</v>
      </c>
      <c r="II95" s="86">
        <f t="shared" si="328"/>
        <v>9.5767894135914109E-93</v>
      </c>
      <c r="IJ95" s="86">
        <f t="shared" si="329"/>
        <v>1.1726450966960454E-86</v>
      </c>
      <c r="IK95" s="86">
        <f t="shared" si="330"/>
        <v>4.1281371937673552E-109</v>
      </c>
      <c r="IL95" s="86">
        <f t="shared" si="331"/>
        <v>7.4089545267116688E-109</v>
      </c>
      <c r="IM95" s="86">
        <f t="shared" si="332"/>
        <v>1.9569271859241083E-111</v>
      </c>
      <c r="IN95" s="86">
        <f t="shared" si="333"/>
        <v>2.76674502705316E-105</v>
      </c>
      <c r="IO95" s="86">
        <f t="shared" si="334"/>
        <v>9.5667489907095004E-128</v>
      </c>
      <c r="IP95" s="86">
        <f t="shared" si="335"/>
        <v>1.7876341224457083E-106</v>
      </c>
      <c r="IQ95" s="86">
        <f t="shared" si="336"/>
        <v>1.4787352363690296E-119</v>
      </c>
      <c r="IR95" s="86">
        <f t="shared" si="337"/>
        <v>2.6955965930805531E-112</v>
      </c>
      <c r="IS95" s="86">
        <f t="shared" si="338"/>
        <v>9.3567094789675131E-117</v>
      </c>
      <c r="IT95" s="86">
        <f t="shared" si="339"/>
        <v>2.6726998917529753E-118</v>
      </c>
      <c r="IU95" s="86">
        <f t="shared" si="340"/>
        <v>2.0710520183779868E-120</v>
      </c>
      <c r="IV95" s="86">
        <f t="shared" si="341"/>
        <v>8.2400611945644875E-91</v>
      </c>
      <c r="IW95" s="86">
        <f t="shared" si="342"/>
        <v>7.9541312062667708E-80</v>
      </c>
      <c r="IY95" s="86">
        <f t="shared" si="343"/>
        <v>5.4777230966647841E-2</v>
      </c>
      <c r="IZ95" s="86">
        <f t="shared" si="344"/>
        <v>6.2848405211330088E-2</v>
      </c>
      <c r="JA95" s="86">
        <f t="shared" si="345"/>
        <v>4.6565934393125029E-2</v>
      </c>
      <c r="JB95" s="86">
        <f t="shared" si="346"/>
        <v>6.2545646764367469E-2</v>
      </c>
      <c r="JC95" s="86">
        <f t="shared" si="347"/>
        <v>4.9604431156059059E-2</v>
      </c>
      <c r="JD95" s="86">
        <f t="shared" si="348"/>
        <v>4.7582325489449157E-2</v>
      </c>
      <c r="JE95" s="86">
        <f t="shared" si="349"/>
        <v>3.2022493704068587E-2</v>
      </c>
      <c r="JF95" s="86">
        <f t="shared" si="350"/>
        <v>4.8962748805800628E-2</v>
      </c>
      <c r="JG95" s="86">
        <f t="shared" si="351"/>
        <v>4.9678744093706109E-2</v>
      </c>
      <c r="JH95" s="86">
        <f t="shared" si="352"/>
        <v>4.8297979986209924E-2</v>
      </c>
      <c r="JI95" s="86">
        <f t="shared" si="353"/>
        <v>5.7690869726878972E-2</v>
      </c>
      <c r="JJ95" s="86">
        <f t="shared" si="354"/>
        <v>3.6335433432139824E-2</v>
      </c>
      <c r="JK95" s="86">
        <f t="shared" si="355"/>
        <v>3.7352483556237451E-2</v>
      </c>
      <c r="JL95" s="86">
        <f t="shared" si="356"/>
        <v>3.1962912397597097E-2</v>
      </c>
      <c r="JM95" s="86">
        <f t="shared" si="357"/>
        <v>2.6680104795625551E-2</v>
      </c>
    </row>
    <row r="96" spans="2:273" x14ac:dyDescent="0.25">
      <c r="B96" s="2">
        <v>69</v>
      </c>
      <c r="C96" s="37">
        <v>118.31699999999999</v>
      </c>
      <c r="D96" s="37">
        <v>124.21</v>
      </c>
      <c r="E96" s="37">
        <v>119.59</v>
      </c>
      <c r="F96" s="37">
        <v>127.565</v>
      </c>
      <c r="G96" s="37">
        <v>119.246</v>
      </c>
      <c r="H96" s="37">
        <v>121.051</v>
      </c>
      <c r="I96" s="37">
        <v>125.03400000000001</v>
      </c>
      <c r="J96" s="37">
        <v>122.621</v>
      </c>
      <c r="K96" s="37">
        <v>129.96600000000001</v>
      </c>
      <c r="L96" s="37">
        <v>120.43300000000001</v>
      </c>
      <c r="M96" s="37">
        <v>123.517</v>
      </c>
      <c r="N96" s="37">
        <v>114.8</v>
      </c>
      <c r="O96" s="37">
        <v>116.661</v>
      </c>
      <c r="P96" s="37">
        <v>116.483</v>
      </c>
      <c r="Q96" s="37">
        <v>107.717</v>
      </c>
      <c r="S96" s="4">
        <f t="shared" si="229"/>
        <v>119.49396711612425</v>
      </c>
      <c r="T96" s="4">
        <f t="shared" si="230"/>
        <v>125.49162913528379</v>
      </c>
      <c r="U96" s="4">
        <f t="shared" si="231"/>
        <v>119.85155003319551</v>
      </c>
      <c r="V96" s="4">
        <f t="shared" si="232"/>
        <v>125.86615199638278</v>
      </c>
      <c r="W96" s="4">
        <f t="shared" si="233"/>
        <v>121.55988745032569</v>
      </c>
      <c r="X96" s="4">
        <f t="shared" si="234"/>
        <v>123.60488782947716</v>
      </c>
      <c r="Y96" s="4">
        <f t="shared" si="235"/>
        <v>120.72227249452384</v>
      </c>
      <c r="Z96" s="4">
        <f t="shared" si="236"/>
        <v>125.074573315501</v>
      </c>
      <c r="AA96" s="4">
        <f t="shared" si="237"/>
        <v>129.00259846508462</v>
      </c>
      <c r="AB96" s="4">
        <f t="shared" si="238"/>
        <v>121.04480278661509</v>
      </c>
      <c r="AC96" s="4">
        <f t="shared" si="239"/>
        <v>124.81790225867394</v>
      </c>
      <c r="AD96" s="4">
        <f t="shared" si="240"/>
        <v>117.68216491688911</v>
      </c>
      <c r="AE96" s="4">
        <f t="shared" si="241"/>
        <v>119.70095866354347</v>
      </c>
      <c r="AF96" s="4">
        <f t="shared" si="242"/>
        <v>118.16467983261951</v>
      </c>
      <c r="AG96" s="4">
        <f t="shared" si="243"/>
        <v>112.04155769165409</v>
      </c>
      <c r="AI96" s="4">
        <f t="shared" si="244"/>
        <v>-1.1769671161242599</v>
      </c>
      <c r="AJ96" s="4">
        <f t="shared" si="245"/>
        <v>-1.2816291352837936</v>
      </c>
      <c r="AK96" s="4">
        <f t="shared" si="246"/>
        <v>-0.26155003319550474</v>
      </c>
      <c r="AL96" s="4">
        <f t="shared" si="247"/>
        <v>1.6988480036172149</v>
      </c>
      <c r="AM96" s="4">
        <f t="shared" si="248"/>
        <v>-2.3138874503256943</v>
      </c>
      <c r="AN96" s="4">
        <f t="shared" si="249"/>
        <v>-2.5538878294771621</v>
      </c>
      <c r="AO96" s="4">
        <f t="shared" si="250"/>
        <v>4.3117275054761706</v>
      </c>
      <c r="AP96" s="4">
        <f t="shared" si="251"/>
        <v>-2.4535733155010035</v>
      </c>
      <c r="AQ96" s="4">
        <f t="shared" si="252"/>
        <v>0.96340153491539127</v>
      </c>
      <c r="AR96" s="4">
        <f t="shared" si="253"/>
        <v>-0.6118027866150868</v>
      </c>
      <c r="AS96" s="4">
        <f t="shared" si="254"/>
        <v>-1.3009022586739434</v>
      </c>
      <c r="AT96" s="4">
        <f t="shared" si="255"/>
        <v>-2.8821649168891099</v>
      </c>
      <c r="AU96" s="4">
        <f t="shared" si="256"/>
        <v>-3.039958663543473</v>
      </c>
      <c r="AV96" s="4">
        <f t="shared" si="257"/>
        <v>-1.6816798326195084</v>
      </c>
      <c r="AW96" s="4">
        <f t="shared" si="257"/>
        <v>-4.3245576916540927</v>
      </c>
      <c r="AY96" s="2">
        <f t="shared" si="308"/>
        <v>94.132685868514017</v>
      </c>
      <c r="AZ96" s="2">
        <f t="shared" si="147"/>
        <v>95.414227430701317</v>
      </c>
      <c r="BA96" s="2">
        <f t="shared" si="148"/>
        <v>94.670789428295294</v>
      </c>
      <c r="BB96" s="2">
        <f t="shared" si="149"/>
        <v>93.393041055200996</v>
      </c>
      <c r="BC96" s="2">
        <f t="shared" si="150"/>
        <v>94.889941443972859</v>
      </c>
      <c r="BD96" s="2">
        <f t="shared" si="151"/>
        <v>99.100869715820679</v>
      </c>
      <c r="BE96" s="2">
        <f t="shared" si="152"/>
        <v>100.92468396371838</v>
      </c>
      <c r="BF96" s="2">
        <f t="shared" si="153"/>
        <v>101.73305712795548</v>
      </c>
      <c r="BG96" s="2">
        <f t="shared" si="154"/>
        <v>103.26934494535789</v>
      </c>
      <c r="BH96" s="2">
        <f t="shared" si="155"/>
        <v>98.043002622647862</v>
      </c>
      <c r="BI96" s="2">
        <f t="shared" si="156"/>
        <v>96.709833757404482</v>
      </c>
      <c r="BJ96" s="2">
        <f t="shared" si="157"/>
        <v>97.164408988335552</v>
      </c>
      <c r="BK96" s="2">
        <f t="shared" si="158"/>
        <v>100.00992278535558</v>
      </c>
      <c r="BL96" s="2">
        <f t="shared" si="159"/>
        <v>102.08407897068462</v>
      </c>
      <c r="BM96" s="2">
        <f t="shared" si="160"/>
        <v>100.63616861475953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103.77052195121954</v>
      </c>
      <c r="DL96" s="2">
        <f t="shared" si="289"/>
        <v>102.36487682926833</v>
      </c>
      <c r="DM96" s="2">
        <f t="shared" si="289"/>
        <v>101.17948475033737</v>
      </c>
      <c r="DN96" s="2">
        <f t="shared" si="289"/>
        <v>99.724923616734145</v>
      </c>
      <c r="DO96" s="2">
        <f t="shared" si="289"/>
        <v>103.62319159645476</v>
      </c>
      <c r="DP96" s="2">
        <f t="shared" si="289"/>
        <v>107.23314038735093</v>
      </c>
      <c r="DQ96" s="2">
        <f t="shared" si="289"/>
        <v>105.87399905168326</v>
      </c>
      <c r="DR96" s="2">
        <f t="shared" si="289"/>
        <v>110.41020840840842</v>
      </c>
      <c r="DS96" s="2">
        <f t="shared" si="289"/>
        <v>113.14729075630252</v>
      </c>
      <c r="DT96" s="2">
        <f t="shared" si="289"/>
        <v>104.79331081081081</v>
      </c>
      <c r="DU96" s="2">
        <f t="shared" si="289"/>
        <v>103.32071092436973</v>
      </c>
      <c r="DV96" s="2">
        <f t="shared" si="289"/>
        <v>102.77511332385016</v>
      </c>
      <c r="DW96" s="2">
        <f t="shared" si="289"/>
        <v>105.63562342342343</v>
      </c>
      <c r="DX96" s="2">
        <f t="shared" si="289"/>
        <v>112.15925154061622</v>
      </c>
      <c r="DY96" s="2">
        <f t="shared" si="289"/>
        <v>108.13662444295899</v>
      </c>
      <c r="EA96" s="2">
        <f t="shared" si="228"/>
        <v>93.4202181220314</v>
      </c>
      <c r="EB96" s="2">
        <f t="shared" si="290"/>
        <v>94.904597765870506</v>
      </c>
      <c r="EC96" s="2">
        <f t="shared" si="291"/>
        <v>94.154919099901733</v>
      </c>
      <c r="ED96" s="2">
        <f t="shared" si="292"/>
        <v>92.929399263590682</v>
      </c>
      <c r="EE96" s="2">
        <f t="shared" si="293"/>
        <v>94.185329397860059</v>
      </c>
      <c r="EF96" s="2">
        <f t="shared" si="294"/>
        <v>98.441300632041788</v>
      </c>
      <c r="EG96" s="2">
        <f t="shared" si="295"/>
        <v>100.51404529393015</v>
      </c>
      <c r="EH96" s="2">
        <f t="shared" si="296"/>
        <v>100.96386044131218</v>
      </c>
      <c r="EI96" s="2">
        <f t="shared" si="297"/>
        <v>102.41161021787254</v>
      </c>
      <c r="EJ96" s="2">
        <f t="shared" si="298"/>
        <v>97.456138888888901</v>
      </c>
      <c r="EK96" s="2">
        <f t="shared" si="299"/>
        <v>96.146451800597575</v>
      </c>
      <c r="EL96" s="2">
        <f t="shared" si="300"/>
        <v>96.679571015970097</v>
      </c>
      <c r="EM96" s="2">
        <f t="shared" si="301"/>
        <v>99.531626682924809</v>
      </c>
      <c r="EN96" s="2">
        <f t="shared" si="302"/>
        <v>101.1905630575111</v>
      </c>
      <c r="EO96" s="2">
        <f t="shared" si="303"/>
        <v>99.938669167063324</v>
      </c>
      <c r="EQ96" s="2">
        <f t="shared" si="304"/>
        <v>92.707695131419214</v>
      </c>
      <c r="ER96" s="2">
        <f t="shared" si="305"/>
        <v>94.156889808340367</v>
      </c>
      <c r="ES96" s="2">
        <f t="shared" si="305"/>
        <v>92.283095232337018</v>
      </c>
      <c r="ET96" s="2">
        <f t="shared" si="305"/>
        <v>92.223533144386607</v>
      </c>
      <c r="EU96" s="2">
        <f t="shared" si="305"/>
        <v>93.402090581490796</v>
      </c>
      <c r="EV96" s="2">
        <f t="shared" si="305"/>
        <v>97.431275459475359</v>
      </c>
      <c r="EW96" s="2">
        <f t="shared" si="305"/>
        <v>100.09558392211235</v>
      </c>
      <c r="EX96" s="2">
        <f t="shared" si="305"/>
        <v>100.84620885347249</v>
      </c>
      <c r="EY96" s="2">
        <f t="shared" si="305"/>
        <v>101.93083761621692</v>
      </c>
      <c r="EZ96" s="2">
        <f t="shared" si="305"/>
        <v>97.190338372357019</v>
      </c>
      <c r="FA96" s="2">
        <f t="shared" si="305"/>
        <v>97.11185876150887</v>
      </c>
      <c r="FB96" s="2">
        <f t="shared" si="305"/>
        <v>97.690218576307899</v>
      </c>
      <c r="FC96" s="2">
        <f t="shared" si="305"/>
        <v>99.705808982857164</v>
      </c>
      <c r="FD96" s="2">
        <f t="shared" si="305"/>
        <v>100.34638270376077</v>
      </c>
      <c r="FE96" s="2">
        <f t="shared" si="305"/>
        <v>99.419527002307603</v>
      </c>
      <c r="FG96" s="2">
        <f t="shared" si="306"/>
        <v>0.93108693047119706</v>
      </c>
      <c r="FH96" s="2">
        <f t="shared" si="307"/>
        <v>0.93154782354864085</v>
      </c>
      <c r="FI96" s="2">
        <f t="shared" si="307"/>
        <v>0.92622619932114736</v>
      </c>
      <c r="FJ96" s="2">
        <f t="shared" si="307"/>
        <v>0.93162746037147426</v>
      </c>
      <c r="FK96" s="2">
        <f t="shared" si="307"/>
        <v>0.92522657255011032</v>
      </c>
      <c r="FL96" s="2">
        <f t="shared" si="307"/>
        <v>0.92481509430378228</v>
      </c>
      <c r="FM96" s="2">
        <f t="shared" si="307"/>
        <v>0.92327530433398897</v>
      </c>
      <c r="FN96" s="2">
        <f t="shared" si="307"/>
        <v>0.91855373659848771</v>
      </c>
      <c r="FO96" s="2">
        <f t="shared" si="307"/>
        <v>0.92002674999689038</v>
      </c>
      <c r="FP96" s="2">
        <f t="shared" si="307"/>
        <v>0.91995726148482826</v>
      </c>
      <c r="FQ96" s="2">
        <f t="shared" si="307"/>
        <v>0.9216840641615538</v>
      </c>
      <c r="FR96" s="2">
        <f t="shared" si="307"/>
        <v>0.92068341827453914</v>
      </c>
      <c r="FS96" s="2">
        <f t="shared" si="307"/>
        <v>0.92167729516254726</v>
      </c>
      <c r="FT96" s="2">
        <f t="shared" si="307"/>
        <v>0.91845680822618692</v>
      </c>
      <c r="FU96" s="2">
        <f t="shared" si="307"/>
        <v>0.91485542552494958</v>
      </c>
      <c r="FW96" s="2">
        <f t="shared" si="324"/>
        <v>1.1276280948599587E-3</v>
      </c>
      <c r="FX96" s="2">
        <f t="shared" si="164"/>
        <v>1.3944936425533514E-3</v>
      </c>
      <c r="FY96" s="2">
        <f t="shared" si="165"/>
        <v>1.2600425702800299E-3</v>
      </c>
      <c r="FZ96" s="2">
        <f t="shared" si="166"/>
        <v>1.3961096797035341E-3</v>
      </c>
      <c r="GA96" s="2">
        <f t="shared" si="167"/>
        <v>1.3907102828905153E-3</v>
      </c>
      <c r="GB96" s="2">
        <f t="shared" si="168"/>
        <v>1.4302209088571318E-3</v>
      </c>
      <c r="GC96" s="2">
        <f t="shared" si="169"/>
        <v>1.4389645014877567E-3</v>
      </c>
      <c r="GD96" s="2">
        <f t="shared" si="170"/>
        <v>1.4709369447440663E-3</v>
      </c>
      <c r="GE96" s="2">
        <f t="shared" si="171"/>
        <v>1.7316630880406729E-3</v>
      </c>
      <c r="GF96" s="2">
        <f t="shared" si="172"/>
        <v>1.5936757152448273E-3</v>
      </c>
      <c r="GG96" s="2">
        <f t="shared" si="173"/>
        <v>1.5777176287982786E-3</v>
      </c>
      <c r="GH96" s="2">
        <f t="shared" si="174"/>
        <v>1.3460604812912079E-3</v>
      </c>
      <c r="GI96" s="2">
        <f t="shared" si="175"/>
        <v>1.231855337876281E-3</v>
      </c>
      <c r="GJ96" s="2">
        <f t="shared" si="176"/>
        <v>1.073177440704566E-3</v>
      </c>
      <c r="GK96" s="2">
        <f t="shared" si="177"/>
        <v>9.8617656240438702E-4</v>
      </c>
      <c r="GM96" s="86">
        <f t="shared" si="325"/>
        <v>8.4506364851270064E-4</v>
      </c>
      <c r="GN96" s="86">
        <f t="shared" si="178"/>
        <v>5.4706763273623595E-4</v>
      </c>
      <c r="GO96" s="86">
        <f t="shared" si="179"/>
        <v>3.0874718676642931E-4</v>
      </c>
      <c r="GP96" s="86">
        <f t="shared" si="180"/>
        <v>2.5369085757653675E-5</v>
      </c>
      <c r="GQ96" s="86">
        <f t="shared" si="181"/>
        <v>4.672295409418629E-6</v>
      </c>
      <c r="GR96" s="86">
        <f t="shared" si="182"/>
        <v>2.2748176137932957E-5</v>
      </c>
      <c r="GS96" s="86">
        <f t="shared" si="183"/>
        <v>1.8714951972664137E-4</v>
      </c>
      <c r="GT96" s="86">
        <f t="shared" si="184"/>
        <v>1.6134959326963424E-3</v>
      </c>
      <c r="GU96" s="86">
        <f t="shared" si="185"/>
        <v>6.2102438230945845E-5</v>
      </c>
      <c r="GV96" s="86">
        <f t="shared" si="186"/>
        <v>1.3723701942919152E-3</v>
      </c>
      <c r="GW96" s="86">
        <f t="shared" si="187"/>
        <v>6.9438460703255088E-6</v>
      </c>
      <c r="GX96" s="86">
        <f t="shared" si="188"/>
        <v>6.8897367535807413E-5</v>
      </c>
      <c r="GY96" s="86">
        <f t="shared" si="189"/>
        <v>9.9516563520367401E-5</v>
      </c>
      <c r="GZ96" s="86">
        <f t="shared" si="190"/>
        <v>2.6232788721082974E-6</v>
      </c>
      <c r="HA96" s="86">
        <f t="shared" si="191"/>
        <v>6.4539061359825814E-7</v>
      </c>
      <c r="HC96" s="86">
        <f t="shared" si="326"/>
        <v>7.2212663436120025E-2</v>
      </c>
      <c r="HD96" s="86">
        <f t="shared" si="192"/>
        <v>8.3730151970323755E-2</v>
      </c>
      <c r="HE96" s="86">
        <f t="shared" si="193"/>
        <v>6.5554926814676312E-2</v>
      </c>
      <c r="HF96" s="86">
        <f t="shared" si="194"/>
        <v>8.88711497081663E-2</v>
      </c>
      <c r="HG96" s="86">
        <f t="shared" si="195"/>
        <v>7.1886163180662335E-2</v>
      </c>
      <c r="HH96" s="86">
        <f t="shared" si="196"/>
        <v>6.8384894830904958E-2</v>
      </c>
      <c r="HI96" s="86">
        <f t="shared" si="197"/>
        <v>4.8022204978860832E-2</v>
      </c>
      <c r="HJ96" s="86">
        <f t="shared" si="198"/>
        <v>6.4605044220347713E-2</v>
      </c>
      <c r="HK96" s="86">
        <f t="shared" si="199"/>
        <v>7.3516318696077304E-2</v>
      </c>
      <c r="HL96" s="86">
        <f t="shared" si="200"/>
        <v>6.5292283388318856E-2</v>
      </c>
      <c r="HM96" s="86">
        <f t="shared" si="201"/>
        <v>8.4100752688104186E-2</v>
      </c>
      <c r="HN96" s="86">
        <f t="shared" si="202"/>
        <v>5.3720185005473355E-2</v>
      </c>
      <c r="HO96" s="86">
        <f t="shared" si="203"/>
        <v>5.4934462993898724E-2</v>
      </c>
      <c r="HP96" s="86">
        <f t="shared" si="204"/>
        <v>4.9504807599424216E-2</v>
      </c>
      <c r="HQ96" s="86">
        <f t="shared" si="205"/>
        <v>4.2279893349757458E-2</v>
      </c>
      <c r="HS96" s="86">
        <f t="shared" si="327"/>
        <v>3.462083854308682E-21</v>
      </c>
      <c r="HT96" s="86">
        <f t="shared" si="206"/>
        <v>7.3705682746668934E-20</v>
      </c>
      <c r="HU96" s="86">
        <f t="shared" si="207"/>
        <v>1.8149775061771252E-24</v>
      </c>
      <c r="HV96" s="86">
        <f t="shared" si="208"/>
        <v>2.4173191300235388E-23</v>
      </c>
      <c r="HW96" s="86">
        <f t="shared" si="209"/>
        <v>1.8643014639335651E-24</v>
      </c>
      <c r="HX96" s="86">
        <f t="shared" si="210"/>
        <v>7.5983390298588491E-24</v>
      </c>
      <c r="HY96" s="86">
        <f t="shared" si="211"/>
        <v>1.3946419860368788E-29</v>
      </c>
      <c r="HZ96" s="86">
        <f t="shared" si="212"/>
        <v>1.8115352770610437E-24</v>
      </c>
      <c r="IA96" s="86">
        <f t="shared" si="213"/>
        <v>9.8969172575898688E-27</v>
      </c>
      <c r="IB96" s="86">
        <f t="shared" si="214"/>
        <v>7.4813268564323476E-26</v>
      </c>
      <c r="IC96" s="86">
        <f t="shared" si="215"/>
        <v>5.0859106070718978E-26</v>
      </c>
      <c r="ID96" s="86">
        <f t="shared" si="216"/>
        <v>1.2632886625925228E-26</v>
      </c>
      <c r="IE96" s="86">
        <f t="shared" si="217"/>
        <v>9.5725147321652401E-27</v>
      </c>
      <c r="IF96" s="86">
        <f t="shared" si="218"/>
        <v>6.4842946052270535E-18</v>
      </c>
      <c r="IG96" s="86">
        <f t="shared" si="219"/>
        <v>2.5392095514557781E-13</v>
      </c>
      <c r="II96" s="86">
        <f t="shared" si="328"/>
        <v>2.4962625579918545E-90</v>
      </c>
      <c r="IJ96" s="86">
        <f t="shared" si="329"/>
        <v>2.483859207820332E-84</v>
      </c>
      <c r="IK96" s="86">
        <f t="shared" si="330"/>
        <v>3.2561524916509634E-106</v>
      </c>
      <c r="IL96" s="86">
        <f t="shared" si="331"/>
        <v>6.3690131382200856E-106</v>
      </c>
      <c r="IM96" s="86">
        <f t="shared" si="332"/>
        <v>1.9714159233351609E-108</v>
      </c>
      <c r="IN96" s="86">
        <f t="shared" si="333"/>
        <v>1.9439683836474828E-102</v>
      </c>
      <c r="IO96" s="86">
        <f t="shared" si="334"/>
        <v>2.8068749265700866E-124</v>
      </c>
      <c r="IP96" s="86">
        <f t="shared" si="335"/>
        <v>1.3927047268540434E-103</v>
      </c>
      <c r="IQ96" s="86">
        <f t="shared" si="336"/>
        <v>3.195353346118116E-116</v>
      </c>
      <c r="IR96" s="86">
        <f t="shared" si="337"/>
        <v>3.3128296793874783E-109</v>
      </c>
      <c r="IS96" s="86">
        <f t="shared" si="338"/>
        <v>1.5148934816120778E-113</v>
      </c>
      <c r="IT96" s="86">
        <f t="shared" si="339"/>
        <v>4.0054510433885366E-115</v>
      </c>
      <c r="IU96" s="86">
        <f t="shared" si="340"/>
        <v>3.216802476010429E-117</v>
      </c>
      <c r="IV96" s="86">
        <f t="shared" si="341"/>
        <v>1.8359509747108975E-88</v>
      </c>
      <c r="IW96" s="86">
        <f t="shared" si="342"/>
        <v>8.5994785799942456E-78</v>
      </c>
      <c r="IY96" s="86">
        <f t="shared" si="343"/>
        <v>7.305772708463272E-2</v>
      </c>
      <c r="IZ96" s="86">
        <f t="shared" si="344"/>
        <v>8.4277219603059991E-2</v>
      </c>
      <c r="JA96" s="86">
        <f t="shared" si="345"/>
        <v>6.5863674001442746E-2</v>
      </c>
      <c r="JB96" s="86">
        <f t="shared" si="346"/>
        <v>8.8896518793923948E-2</v>
      </c>
      <c r="JC96" s="86">
        <f t="shared" si="347"/>
        <v>7.1890835476071752E-2</v>
      </c>
      <c r="JD96" s="86">
        <f t="shared" si="348"/>
        <v>6.8407643007042884E-2</v>
      </c>
      <c r="JE96" s="86">
        <f t="shared" si="349"/>
        <v>4.8209354498587473E-2</v>
      </c>
      <c r="JF96" s="86">
        <f t="shared" si="350"/>
        <v>6.6218540153044056E-2</v>
      </c>
      <c r="JG96" s="86">
        <f t="shared" si="351"/>
        <v>7.357842113430825E-2</v>
      </c>
      <c r="JH96" s="86">
        <f t="shared" si="352"/>
        <v>6.6664653582610769E-2</v>
      </c>
      <c r="JI96" s="86">
        <f t="shared" si="353"/>
        <v>8.4107696534174506E-2</v>
      </c>
      <c r="JJ96" s="86">
        <f t="shared" si="354"/>
        <v>5.378908237300916E-2</v>
      </c>
      <c r="JK96" s="86">
        <f t="shared" si="355"/>
        <v>5.5033979557419094E-2</v>
      </c>
      <c r="JL96" s="86">
        <f t="shared" si="356"/>
        <v>4.950743087829633E-2</v>
      </c>
      <c r="JM96" s="86">
        <f t="shared" si="357"/>
        <v>4.2280538740624977E-2</v>
      </c>
    </row>
    <row r="97" spans="2:273" x14ac:dyDescent="0.25">
      <c r="B97" s="2">
        <v>70</v>
      </c>
      <c r="C97" s="37">
        <v>126.508</v>
      </c>
      <c r="D97" s="37">
        <v>134.85499999999999</v>
      </c>
      <c r="E97" s="37">
        <v>128.459</v>
      </c>
      <c r="F97" s="37">
        <v>139.51599999999999</v>
      </c>
      <c r="G97" s="37">
        <v>130.21299999999999</v>
      </c>
      <c r="H97" s="37">
        <v>130.559</v>
      </c>
      <c r="I97" s="37">
        <v>133.03399999999999</v>
      </c>
      <c r="J97" s="37">
        <v>131.87899999999999</v>
      </c>
      <c r="K97" s="37">
        <v>139.345</v>
      </c>
      <c r="L97" s="37">
        <v>129.13300000000001</v>
      </c>
      <c r="M97" s="37">
        <v>135.43299999999999</v>
      </c>
      <c r="N97" s="37">
        <v>123.283</v>
      </c>
      <c r="O97" s="37">
        <v>127.932</v>
      </c>
      <c r="P97" s="37">
        <v>122.167</v>
      </c>
      <c r="Q97" s="37">
        <v>111.56699999999999</v>
      </c>
      <c r="S97" s="4">
        <f t="shared" si="229"/>
        <v>126.46712499642628</v>
      </c>
      <c r="T97" s="4">
        <f t="shared" si="230"/>
        <v>133.39614778366013</v>
      </c>
      <c r="U97" s="4">
        <f t="shared" si="231"/>
        <v>127.80651682570044</v>
      </c>
      <c r="V97" s="4">
        <f t="shared" si="232"/>
        <v>135.43884058257751</v>
      </c>
      <c r="W97" s="4">
        <f t="shared" si="233"/>
        <v>130.04167649088873</v>
      </c>
      <c r="X97" s="4">
        <f t="shared" si="234"/>
        <v>131.26531034695128</v>
      </c>
      <c r="Y97" s="4">
        <f t="shared" si="235"/>
        <v>128.35305354013781</v>
      </c>
      <c r="Z97" s="4">
        <f t="shared" si="236"/>
        <v>132.51422533496509</v>
      </c>
      <c r="AA97" s="4">
        <f t="shared" si="237"/>
        <v>137.72821259647034</v>
      </c>
      <c r="AB97" s="4">
        <f t="shared" si="238"/>
        <v>128.71807107567989</v>
      </c>
      <c r="AC97" s="4">
        <f t="shared" si="239"/>
        <v>133.7608940287079</v>
      </c>
      <c r="AD97" s="4">
        <f t="shared" si="240"/>
        <v>124.97525281662971</v>
      </c>
      <c r="AE97" s="4">
        <f t="shared" si="241"/>
        <v>126.59999550852513</v>
      </c>
      <c r="AF97" s="4">
        <f t="shared" si="242"/>
        <v>124.43345345857477</v>
      </c>
      <c r="AG97" s="4">
        <f t="shared" si="243"/>
        <v>116.82712572273621</v>
      </c>
      <c r="AI97" s="4">
        <f t="shared" si="244"/>
        <v>4.0875003573717095E-2</v>
      </c>
      <c r="AJ97" s="4">
        <f t="shared" si="245"/>
        <v>1.4588522163398636</v>
      </c>
      <c r="AK97" s="4">
        <f t="shared" si="246"/>
        <v>0.6524831742995616</v>
      </c>
      <c r="AL97" s="4">
        <f t="shared" si="247"/>
        <v>4.0771594174224788</v>
      </c>
      <c r="AM97" s="4">
        <f t="shared" si="248"/>
        <v>0.17132350911126082</v>
      </c>
      <c r="AN97" s="4">
        <f t="shared" si="249"/>
        <v>-0.70631034695128392</v>
      </c>
      <c r="AO97" s="4">
        <f t="shared" si="250"/>
        <v>4.6809464598621844</v>
      </c>
      <c r="AP97" s="4">
        <f t="shared" si="251"/>
        <v>-0.63522533496509936</v>
      </c>
      <c r="AQ97" s="4">
        <f t="shared" si="252"/>
        <v>1.6167874035296563</v>
      </c>
      <c r="AR97" s="4">
        <f t="shared" si="253"/>
        <v>0.41492892432012241</v>
      </c>
      <c r="AS97" s="4">
        <f t="shared" si="254"/>
        <v>1.6721059712920976</v>
      </c>
      <c r="AT97" s="4">
        <f t="shared" si="255"/>
        <v>-1.6922528166297042</v>
      </c>
      <c r="AU97" s="4">
        <f t="shared" si="256"/>
        <v>1.3320044914748763</v>
      </c>
      <c r="AV97" s="4">
        <f t="shared" si="257"/>
        <v>-2.2664534585747731</v>
      </c>
      <c r="AW97" s="4">
        <f t="shared" si="257"/>
        <v>-5.2601257227362197</v>
      </c>
      <c r="AY97" s="2">
        <f t="shared" si="308"/>
        <v>93.955790322457077</v>
      </c>
      <c r="AZ97" s="2">
        <f t="shared" si="147"/>
        <v>95.226912204306771</v>
      </c>
      <c r="BA97" s="2">
        <f t="shared" si="148"/>
        <v>94.458539905868463</v>
      </c>
      <c r="BB97" s="2">
        <f t="shared" si="149"/>
        <v>93.219824082977354</v>
      </c>
      <c r="BC97" s="2">
        <f t="shared" si="150"/>
        <v>94.702472228564986</v>
      </c>
      <c r="BD97" s="2">
        <f t="shared" si="151"/>
        <v>98.891873404670562</v>
      </c>
      <c r="BE97" s="2">
        <f t="shared" si="152"/>
        <v>100.72855983679526</v>
      </c>
      <c r="BF97" s="2">
        <f t="shared" si="153"/>
        <v>101.52497621662636</v>
      </c>
      <c r="BG97" s="2">
        <f t="shared" si="154"/>
        <v>103.03492312020572</v>
      </c>
      <c r="BH97" s="2">
        <f t="shared" si="155"/>
        <v>97.864858488291404</v>
      </c>
      <c r="BI97" s="2">
        <f t="shared" si="156"/>
        <v>96.541454487071647</v>
      </c>
      <c r="BJ97" s="2">
        <f t="shared" si="157"/>
        <v>97.001048833744349</v>
      </c>
      <c r="BK97" s="2">
        <f t="shared" si="158"/>
        <v>99.830081504024491</v>
      </c>
      <c r="BL97" s="2">
        <f t="shared" si="159"/>
        <v>101.86382433390246</v>
      </c>
      <c r="BM97" s="2">
        <f t="shared" si="160"/>
        <v>100.48749302475061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103.87184668989549</v>
      </c>
      <c r="DL97" s="2">
        <f t="shared" si="289"/>
        <v>102.47576829268296</v>
      </c>
      <c r="DM97" s="2">
        <f t="shared" si="289"/>
        <v>101.27822989203777</v>
      </c>
      <c r="DN97" s="2">
        <f t="shared" si="289"/>
        <v>99.812142645074232</v>
      </c>
      <c r="DO97" s="2">
        <f t="shared" si="289"/>
        <v>103.68256526972317</v>
      </c>
      <c r="DP97" s="2">
        <f t="shared" si="289"/>
        <v>107.24046711894081</v>
      </c>
      <c r="DQ97" s="2">
        <f t="shared" si="289"/>
        <v>105.85259127548601</v>
      </c>
      <c r="DR97" s="2">
        <f t="shared" si="289"/>
        <v>110.52641471471473</v>
      </c>
      <c r="DS97" s="2">
        <f t="shared" si="289"/>
        <v>113.31633277310924</v>
      </c>
      <c r="DT97" s="2">
        <f t="shared" si="289"/>
        <v>104.84439639639639</v>
      </c>
      <c r="DU97" s="2">
        <f t="shared" si="289"/>
        <v>103.3881019607843</v>
      </c>
      <c r="DV97" s="2">
        <f t="shared" si="289"/>
        <v>102.80722095779991</v>
      </c>
      <c r="DW97" s="2">
        <f t="shared" si="289"/>
        <v>105.70034774774774</v>
      </c>
      <c r="DX97" s="2">
        <f t="shared" si="289"/>
        <v>112.33248907563024</v>
      </c>
      <c r="DY97" s="2">
        <f t="shared" si="289"/>
        <v>108.26088279857396</v>
      </c>
      <c r="EA97" s="2">
        <f t="shared" si="228"/>
        <v>93.287357654366076</v>
      </c>
      <c r="EB97" s="2">
        <f t="shared" si="290"/>
        <v>94.742300517664162</v>
      </c>
      <c r="EC97" s="2">
        <f t="shared" si="291"/>
        <v>93.965838857993177</v>
      </c>
      <c r="ED97" s="2">
        <f t="shared" si="292"/>
        <v>92.779698506195587</v>
      </c>
      <c r="EE97" s="2">
        <f t="shared" si="293"/>
        <v>94.041833056304966</v>
      </c>
      <c r="EF97" s="2">
        <f t="shared" si="294"/>
        <v>98.274520655857856</v>
      </c>
      <c r="EG97" s="2">
        <f t="shared" si="295"/>
        <v>100.34090505896818</v>
      </c>
      <c r="EH97" s="2">
        <f t="shared" si="296"/>
        <v>100.79726342813993</v>
      </c>
      <c r="EI97" s="2">
        <f t="shared" si="297"/>
        <v>102.22080251660259</v>
      </c>
      <c r="EJ97" s="2">
        <f t="shared" si="298"/>
        <v>97.311510305614803</v>
      </c>
      <c r="EK97" s="2">
        <f t="shared" si="299"/>
        <v>96.009140116370503</v>
      </c>
      <c r="EL97" s="2">
        <f t="shared" si="300"/>
        <v>96.543302827802322</v>
      </c>
      <c r="EM97" s="2">
        <f t="shared" si="301"/>
        <v>99.374882826717766</v>
      </c>
      <c r="EN97" s="2">
        <f t="shared" si="302"/>
        <v>101.0172088982431</v>
      </c>
      <c r="EO97" s="2">
        <f t="shared" si="303"/>
        <v>99.82827853403144</v>
      </c>
      <c r="EQ97" s="2">
        <f t="shared" si="304"/>
        <v>92.595676401005051</v>
      </c>
      <c r="ER97" s="2">
        <f t="shared" si="305"/>
        <v>94.0179114430331</v>
      </c>
      <c r="ES97" s="2">
        <f t="shared" si="305"/>
        <v>92.149255991638626</v>
      </c>
      <c r="ET97" s="2">
        <f t="shared" si="305"/>
        <v>92.095573258047978</v>
      </c>
      <c r="EU97" s="2">
        <f t="shared" si="305"/>
        <v>93.283154138607557</v>
      </c>
      <c r="EV97" s="2">
        <f t="shared" si="305"/>
        <v>97.297817031745097</v>
      </c>
      <c r="EW97" s="2">
        <f t="shared" si="305"/>
        <v>99.935248592450222</v>
      </c>
      <c r="EX97" s="2">
        <f t="shared" si="305"/>
        <v>100.68332309755118</v>
      </c>
      <c r="EY97" s="2">
        <f t="shared" si="305"/>
        <v>101.7555627474165</v>
      </c>
      <c r="EZ97" s="2">
        <f t="shared" si="305"/>
        <v>97.052983147286895</v>
      </c>
      <c r="FA97" s="2">
        <f t="shared" si="305"/>
        <v>96.942917937274203</v>
      </c>
      <c r="FB97" s="2">
        <f t="shared" si="305"/>
        <v>97.522331963106183</v>
      </c>
      <c r="FC97" s="2">
        <f t="shared" si="305"/>
        <v>99.543669946666682</v>
      </c>
      <c r="FD97" s="2">
        <f t="shared" si="305"/>
        <v>100.19811575625906</v>
      </c>
      <c r="FE97" s="2">
        <f t="shared" si="305"/>
        <v>99.325694099206032</v>
      </c>
      <c r="FG97" s="2">
        <f t="shared" si="306"/>
        <v>0.93676711449300099</v>
      </c>
      <c r="FH97" s="2">
        <f t="shared" si="307"/>
        <v>0.9371925809015057</v>
      </c>
      <c r="FI97" s="2">
        <f t="shared" si="307"/>
        <v>0.93227788993957406</v>
      </c>
      <c r="FJ97" s="2">
        <f t="shared" si="307"/>
        <v>0.93726609290116136</v>
      </c>
      <c r="FK97" s="2">
        <f t="shared" si="307"/>
        <v>0.93135418561877081</v>
      </c>
      <c r="FL97" s="2">
        <f t="shared" si="307"/>
        <v>0.9309739119492999</v>
      </c>
      <c r="FM97" s="2">
        <f t="shared" si="307"/>
        <v>0.9295506464365999</v>
      </c>
      <c r="FN97" s="2">
        <f t="shared" si="307"/>
        <v>0.92518396418500504</v>
      </c>
      <c r="FO97" s="2">
        <f t="shared" si="307"/>
        <v>0.92654665416679283</v>
      </c>
      <c r="FP97" s="2">
        <f t="shared" si="307"/>
        <v>0.92648237808994516</v>
      </c>
      <c r="FQ97" s="2">
        <f t="shared" si="307"/>
        <v>0.92807941622546608</v>
      </c>
      <c r="FR97" s="2">
        <f t="shared" si="307"/>
        <v>0.92715402571113803</v>
      </c>
      <c r="FS97" s="2">
        <f t="shared" si="307"/>
        <v>0.92807315685242942</v>
      </c>
      <c r="FT97" s="2">
        <f t="shared" si="307"/>
        <v>0.92509428292372575</v>
      </c>
      <c r="FU97" s="2">
        <f t="shared" si="307"/>
        <v>0.92176107481475666</v>
      </c>
      <c r="FW97" s="2">
        <f t="shared" si="324"/>
        <v>1.2362851220292668E-3</v>
      </c>
      <c r="FX97" s="2">
        <f t="shared" si="164"/>
        <v>1.5288261881489238E-3</v>
      </c>
      <c r="FY97" s="2">
        <f t="shared" si="165"/>
        <v>1.3814412673589904E-3</v>
      </c>
      <c r="FZ97" s="2">
        <f t="shared" si="166"/>
        <v>1.530597660678399E-3</v>
      </c>
      <c r="GA97" s="2">
        <f t="shared" si="167"/>
        <v>1.5246789312607337E-3</v>
      </c>
      <c r="GB97" s="2">
        <f t="shared" si="168"/>
        <v>1.5679896829644028E-3</v>
      </c>
      <c r="GC97" s="2">
        <f t="shared" si="169"/>
        <v>1.5775741883325726E-3</v>
      </c>
      <c r="GD97" s="2">
        <f t="shared" si="170"/>
        <v>1.6126214353143506E-3</v>
      </c>
      <c r="GE97" s="2">
        <f t="shared" si="171"/>
        <v>1.8984136554405437E-3</v>
      </c>
      <c r="GF97" s="2">
        <f t="shared" si="172"/>
        <v>1.747162038662548E-3</v>
      </c>
      <c r="GG97" s="2">
        <f t="shared" si="173"/>
        <v>1.7296696973682017E-3</v>
      </c>
      <c r="GH97" s="2">
        <f t="shared" si="174"/>
        <v>1.4757343214692718E-3</v>
      </c>
      <c r="GI97" s="2">
        <f t="shared" si="175"/>
        <v>1.3505420106732721E-3</v>
      </c>
      <c r="GJ97" s="2">
        <f t="shared" si="176"/>
        <v>1.1765938418889907E-3</v>
      </c>
      <c r="GK97" s="2">
        <f t="shared" si="177"/>
        <v>1.0812182262175968E-3</v>
      </c>
      <c r="GM97" s="86">
        <f t="shared" si="325"/>
        <v>2.3552604535135977E-4</v>
      </c>
      <c r="GN97" s="86">
        <f t="shared" si="178"/>
        <v>1.4161209698459453E-4</v>
      </c>
      <c r="GO97" s="86">
        <f t="shared" si="179"/>
        <v>6.9454425828805827E-5</v>
      </c>
      <c r="GP97" s="86">
        <f t="shared" si="180"/>
        <v>4.0287742883955112E-6</v>
      </c>
      <c r="GQ97" s="86">
        <f t="shared" si="181"/>
        <v>4.8052268475518198E-7</v>
      </c>
      <c r="GR97" s="86">
        <f t="shared" si="182"/>
        <v>3.1412448533020914E-6</v>
      </c>
      <c r="GS97" s="86">
        <f t="shared" si="183"/>
        <v>4.0136742203978144E-5</v>
      </c>
      <c r="GT97" s="86">
        <f t="shared" si="184"/>
        <v>5.263026967000223E-4</v>
      </c>
      <c r="GU97" s="86">
        <f t="shared" si="185"/>
        <v>1.1574084597452331E-5</v>
      </c>
      <c r="GV97" s="86">
        <f t="shared" si="186"/>
        <v>4.2343085517305816E-4</v>
      </c>
      <c r="GW97" s="86">
        <f t="shared" si="187"/>
        <v>8.861497153477965E-7</v>
      </c>
      <c r="GX97" s="86">
        <f t="shared" si="188"/>
        <v>1.1220116829093907E-5</v>
      </c>
      <c r="GY97" s="86">
        <f t="shared" si="189"/>
        <v>1.9270975646910284E-5</v>
      </c>
      <c r="GZ97" s="86">
        <f t="shared" si="190"/>
        <v>2.6946090877252003E-7</v>
      </c>
      <c r="HA97" s="86">
        <f t="shared" si="191"/>
        <v>5.2586077085057546E-8</v>
      </c>
      <c r="HC97" s="86">
        <f t="shared" si="326"/>
        <v>9.8304909290085729E-2</v>
      </c>
      <c r="HD97" s="86">
        <f t="shared" si="192"/>
        <v>0.11290561923453492</v>
      </c>
      <c r="HE97" s="86">
        <f t="shared" si="193"/>
        <v>9.2620434989849412E-2</v>
      </c>
      <c r="HF97" s="86">
        <f t="shared" si="194"/>
        <v>0.1237081000668333</v>
      </c>
      <c r="HG97" s="86">
        <f t="shared" si="195"/>
        <v>0.10183963643674568</v>
      </c>
      <c r="HH97" s="86">
        <f t="shared" si="196"/>
        <v>9.6388597625860356E-2</v>
      </c>
      <c r="HI97" s="86">
        <f t="shared" si="197"/>
        <v>7.175856455759716E-2</v>
      </c>
      <c r="HJ97" s="86">
        <f t="shared" si="198"/>
        <v>9.1692149895922254E-2</v>
      </c>
      <c r="HK97" s="86">
        <f t="shared" si="199"/>
        <v>0.10652225212942362</v>
      </c>
      <c r="HL97" s="86">
        <f t="shared" si="200"/>
        <v>9.3867346955297262E-2</v>
      </c>
      <c r="HM97" s="86">
        <f t="shared" si="201"/>
        <v>0.11962253616428263</v>
      </c>
      <c r="HN97" s="86">
        <f t="shared" si="202"/>
        <v>7.8236328457179288E-2</v>
      </c>
      <c r="HO97" s="86">
        <f t="shared" si="203"/>
        <v>7.9770331045206894E-2</v>
      </c>
      <c r="HP97" s="86">
        <f t="shared" si="204"/>
        <v>7.4537311919101207E-2</v>
      </c>
      <c r="HQ97" s="86">
        <f t="shared" si="205"/>
        <v>6.5001194608398885E-2</v>
      </c>
      <c r="HS97" s="86">
        <f t="shared" si="327"/>
        <v>2.3728592594698834E-20</v>
      </c>
      <c r="HT97" s="86">
        <f t="shared" si="206"/>
        <v>4.7025394274688786E-19</v>
      </c>
      <c r="HU97" s="86">
        <f t="shared" si="207"/>
        <v>1.7966974964349177E-23</v>
      </c>
      <c r="HV97" s="86">
        <f t="shared" si="208"/>
        <v>2.3332569229249749E-22</v>
      </c>
      <c r="HW97" s="86">
        <f t="shared" si="209"/>
        <v>1.9553437293728957E-23</v>
      </c>
      <c r="HX97" s="86">
        <f t="shared" si="210"/>
        <v>7.3031341834049797E-23</v>
      </c>
      <c r="HY97" s="86">
        <f t="shared" si="211"/>
        <v>2.2897207899797372E-28</v>
      </c>
      <c r="HZ97" s="86">
        <f t="shared" si="212"/>
        <v>1.8376774682974704E-23</v>
      </c>
      <c r="IA97" s="86">
        <f t="shared" si="213"/>
        <v>1.3848036618299818E-25</v>
      </c>
      <c r="IB97" s="86">
        <f t="shared" si="214"/>
        <v>8.9350980412298096E-25</v>
      </c>
      <c r="IC97" s="86">
        <f t="shared" si="215"/>
        <v>6.4104567555203461E-25</v>
      </c>
      <c r="ID97" s="86">
        <f t="shared" si="216"/>
        <v>1.5724376578134701E-25</v>
      </c>
      <c r="IE97" s="86">
        <f t="shared" si="217"/>
        <v>1.1863184373747997E-25</v>
      </c>
      <c r="IF97" s="86">
        <f t="shared" si="218"/>
        <v>3.1625334756523601E-17</v>
      </c>
      <c r="IG97" s="86">
        <f t="shared" si="219"/>
        <v>7.6508272768249641E-13</v>
      </c>
      <c r="II97" s="86">
        <f t="shared" si="328"/>
        <v>6.0387795413102836E-88</v>
      </c>
      <c r="IJ97" s="86">
        <f t="shared" si="329"/>
        <v>4.8853253394801924E-82</v>
      </c>
      <c r="IK97" s="86">
        <f t="shared" si="330"/>
        <v>2.3448836456106558E-103</v>
      </c>
      <c r="IL97" s="86">
        <f t="shared" si="331"/>
        <v>4.9856595954047215E-103</v>
      </c>
      <c r="IM97" s="86">
        <f t="shared" si="332"/>
        <v>1.8046077385085217E-105</v>
      </c>
      <c r="IN97" s="86">
        <f t="shared" si="333"/>
        <v>1.2468650064415426E-99</v>
      </c>
      <c r="IO97" s="86">
        <f t="shared" si="334"/>
        <v>7.3684818977322261E-121</v>
      </c>
      <c r="IP97" s="86">
        <f t="shared" si="335"/>
        <v>9.8867072771321928E-101</v>
      </c>
      <c r="IQ97" s="86">
        <f t="shared" si="336"/>
        <v>6.1852932864931526E-113</v>
      </c>
      <c r="IR97" s="86">
        <f t="shared" si="337"/>
        <v>3.6816871461833727E-106</v>
      </c>
      <c r="IS97" s="86">
        <f t="shared" si="338"/>
        <v>2.2096062315302784E-110</v>
      </c>
      <c r="IT97" s="86">
        <f t="shared" si="339"/>
        <v>5.4271259806448554E-112</v>
      </c>
      <c r="IU97" s="86">
        <f t="shared" si="340"/>
        <v>4.5210268093723741E-114</v>
      </c>
      <c r="IV97" s="86">
        <f t="shared" si="341"/>
        <v>3.8064874598346851E-86</v>
      </c>
      <c r="IW97" s="86">
        <f t="shared" si="342"/>
        <v>8.7420606247619654E-76</v>
      </c>
      <c r="IY97" s="86">
        <f t="shared" si="343"/>
        <v>9.854043533543709E-2</v>
      </c>
      <c r="IZ97" s="86">
        <f t="shared" si="344"/>
        <v>0.11304723133151952</v>
      </c>
      <c r="JA97" s="86">
        <f t="shared" si="345"/>
        <v>9.2689889415678212E-2</v>
      </c>
      <c r="JB97" s="86">
        <f t="shared" si="346"/>
        <v>0.1237121288411217</v>
      </c>
      <c r="JC97" s="86">
        <f t="shared" si="347"/>
        <v>0.10184011695943043</v>
      </c>
      <c r="JD97" s="86">
        <f t="shared" si="348"/>
        <v>9.6391738870713659E-2</v>
      </c>
      <c r="JE97" s="86">
        <f t="shared" si="349"/>
        <v>7.1798701299801135E-2</v>
      </c>
      <c r="JF97" s="86">
        <f t="shared" si="350"/>
        <v>9.2218452592622277E-2</v>
      </c>
      <c r="JG97" s="86">
        <f t="shared" si="351"/>
        <v>0.10653382621402108</v>
      </c>
      <c r="JH97" s="86">
        <f t="shared" si="352"/>
        <v>9.4290777810470322E-2</v>
      </c>
      <c r="JI97" s="86">
        <f t="shared" si="353"/>
        <v>0.11962342231399797</v>
      </c>
      <c r="JJ97" s="86">
        <f t="shared" si="354"/>
        <v>7.8247548574008383E-2</v>
      </c>
      <c r="JK97" s="86">
        <f t="shared" si="355"/>
        <v>7.9789602020853806E-2</v>
      </c>
      <c r="JL97" s="86">
        <f t="shared" si="356"/>
        <v>7.4537581380010001E-2</v>
      </c>
      <c r="JM97" s="86">
        <f t="shared" si="357"/>
        <v>6.5001247195241058E-2</v>
      </c>
    </row>
    <row r="98" spans="2:273" x14ac:dyDescent="0.25">
      <c r="B98" s="2">
        <v>71</v>
      </c>
      <c r="C98" s="37">
        <v>136.60300000000001</v>
      </c>
      <c r="D98" s="37">
        <v>147.59700000000001</v>
      </c>
      <c r="E98" s="37">
        <v>143.50800000000001</v>
      </c>
      <c r="F98" s="37">
        <v>152.90299999999999</v>
      </c>
      <c r="G98" s="37">
        <v>144.34399999999999</v>
      </c>
      <c r="H98" s="37">
        <v>142.72900000000001</v>
      </c>
      <c r="I98" s="37">
        <v>143.46600000000001</v>
      </c>
      <c r="J98" s="37">
        <v>144.983</v>
      </c>
      <c r="K98" s="37">
        <v>153.39699999999999</v>
      </c>
      <c r="L98" s="37">
        <v>140.38300000000001</v>
      </c>
      <c r="M98" s="37">
        <v>148.25</v>
      </c>
      <c r="N98" s="37">
        <v>137.88300000000001</v>
      </c>
      <c r="O98" s="37">
        <v>139.797</v>
      </c>
      <c r="P98" s="37">
        <v>134.80000000000001</v>
      </c>
      <c r="Q98" s="37">
        <v>120.167</v>
      </c>
      <c r="S98" s="4">
        <f t="shared" si="229"/>
        <v>134.63565245316332</v>
      </c>
      <c r="T98" s="4">
        <f t="shared" si="230"/>
        <v>142.50863999999328</v>
      </c>
      <c r="U98" s="4">
        <f t="shared" si="231"/>
        <v>137.31330447274073</v>
      </c>
      <c r="V98" s="4">
        <f t="shared" si="232"/>
        <v>146.51427361947967</v>
      </c>
      <c r="W98" s="4">
        <f t="shared" si="233"/>
        <v>140.10358488332935</v>
      </c>
      <c r="X98" s="4">
        <f t="shared" si="234"/>
        <v>140.37739242485088</v>
      </c>
      <c r="Y98" s="4">
        <f t="shared" si="235"/>
        <v>137.90559101796097</v>
      </c>
      <c r="Z98" s="4">
        <f t="shared" si="236"/>
        <v>141.46365186115935</v>
      </c>
      <c r="AA98" s="4">
        <f t="shared" si="237"/>
        <v>148.15536287589273</v>
      </c>
      <c r="AB98" s="4">
        <f t="shared" si="238"/>
        <v>137.97651129792141</v>
      </c>
      <c r="AC98" s="4">
        <f t="shared" si="239"/>
        <v>144.23795423790284</v>
      </c>
      <c r="AD98" s="4">
        <f t="shared" si="240"/>
        <v>133.9203579938426</v>
      </c>
      <c r="AE98" s="4">
        <f t="shared" si="241"/>
        <v>135.04266822897725</v>
      </c>
      <c r="AF98" s="4">
        <f t="shared" si="242"/>
        <v>132.30159270627067</v>
      </c>
      <c r="AG98" s="4">
        <f t="shared" si="243"/>
        <v>122.95662698745076</v>
      </c>
      <c r="AI98" s="4">
        <f t="shared" si="244"/>
        <v>1.9673475468366917</v>
      </c>
      <c r="AJ98" s="4">
        <f t="shared" si="245"/>
        <v>5.0883600000067304</v>
      </c>
      <c r="AK98" s="4">
        <f t="shared" si="246"/>
        <v>6.1946955272592845</v>
      </c>
      <c r="AL98" s="4">
        <f t="shared" si="247"/>
        <v>6.3887263805203247</v>
      </c>
      <c r="AM98" s="4">
        <f t="shared" si="248"/>
        <v>4.240415116670647</v>
      </c>
      <c r="AN98" s="4">
        <f t="shared" si="249"/>
        <v>2.3516075751491314</v>
      </c>
      <c r="AO98" s="4">
        <f t="shared" si="250"/>
        <v>5.5604089820390357</v>
      </c>
      <c r="AP98" s="4">
        <f t="shared" si="251"/>
        <v>3.5193481388406553</v>
      </c>
      <c r="AQ98" s="4">
        <f t="shared" si="252"/>
        <v>5.2416371241072568</v>
      </c>
      <c r="AR98" s="4">
        <f t="shared" si="253"/>
        <v>2.4064887020786045</v>
      </c>
      <c r="AS98" s="4">
        <f t="shared" si="254"/>
        <v>4.0120457620971592</v>
      </c>
      <c r="AT98" s="4">
        <f t="shared" si="255"/>
        <v>3.9626420061574095</v>
      </c>
      <c r="AU98" s="4">
        <f t="shared" si="256"/>
        <v>4.7543317710227484</v>
      </c>
      <c r="AV98" s="4">
        <f t="shared" si="257"/>
        <v>2.4984072937293433</v>
      </c>
      <c r="AW98" s="4">
        <f t="shared" si="257"/>
        <v>-2.7896269874507595</v>
      </c>
      <c r="AY98" s="2">
        <f t="shared" si="308"/>
        <v>93.780981588062573</v>
      </c>
      <c r="AZ98" s="2">
        <f t="shared" si="147"/>
        <v>95.040006531120341</v>
      </c>
      <c r="BA98" s="2">
        <f t="shared" si="148"/>
        <v>94.246319386077488</v>
      </c>
      <c r="BB98" s="2">
        <f t="shared" si="149"/>
        <v>93.047104189242418</v>
      </c>
      <c r="BC98" s="2">
        <f t="shared" si="150"/>
        <v>94.517120403050015</v>
      </c>
      <c r="BD98" s="2">
        <f t="shared" si="151"/>
        <v>98.685024577768516</v>
      </c>
      <c r="BE98" s="2">
        <f t="shared" si="152"/>
        <v>100.53323295149154</v>
      </c>
      <c r="BF98" s="2">
        <f t="shared" si="153"/>
        <v>101.3181445445792</v>
      </c>
      <c r="BG98" s="2">
        <f t="shared" si="154"/>
        <v>102.80144966883539</v>
      </c>
      <c r="BH98" s="2">
        <f t="shared" si="155"/>
        <v>97.687968263061123</v>
      </c>
      <c r="BI98" s="2">
        <f t="shared" si="156"/>
        <v>96.374137409819554</v>
      </c>
      <c r="BJ98" s="2">
        <f t="shared" si="157"/>
        <v>96.838662123139343</v>
      </c>
      <c r="BK98" s="2">
        <f t="shared" si="158"/>
        <v>99.650582319397458</v>
      </c>
      <c r="BL98" s="2">
        <f t="shared" si="159"/>
        <v>101.64479490740287</v>
      </c>
      <c r="BM98" s="2">
        <f t="shared" si="160"/>
        <v>100.34004846092265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103.97317142857145</v>
      </c>
      <c r="DL98" s="2">
        <f t="shared" si="289"/>
        <v>102.58665975609759</v>
      </c>
      <c r="DM98" s="2">
        <f t="shared" si="289"/>
        <v>101.37697503373818</v>
      </c>
      <c r="DN98" s="2">
        <f t="shared" si="289"/>
        <v>99.899361673414305</v>
      </c>
      <c r="DO98" s="2">
        <f t="shared" si="289"/>
        <v>103.74193894299158</v>
      </c>
      <c r="DP98" s="2">
        <f t="shared" si="289"/>
        <v>107.2477938505307</v>
      </c>
      <c r="DQ98" s="2">
        <f t="shared" si="289"/>
        <v>105.83118349928876</v>
      </c>
      <c r="DR98" s="2">
        <f t="shared" si="289"/>
        <v>110.64262102102103</v>
      </c>
      <c r="DS98" s="2">
        <f t="shared" si="289"/>
        <v>113.48537478991597</v>
      </c>
      <c r="DT98" s="2">
        <f t="shared" si="289"/>
        <v>104.89548198198197</v>
      </c>
      <c r="DU98" s="2">
        <f t="shared" si="289"/>
        <v>103.45549299719887</v>
      </c>
      <c r="DV98" s="2">
        <f t="shared" si="289"/>
        <v>102.83932859174965</v>
      </c>
      <c r="DW98" s="2">
        <f t="shared" si="289"/>
        <v>105.76507207207207</v>
      </c>
      <c r="DX98" s="2">
        <f t="shared" si="289"/>
        <v>112.50572661064425</v>
      </c>
      <c r="DY98" s="2">
        <f t="shared" si="289"/>
        <v>108.38514115418894</v>
      </c>
      <c r="EA98" s="2">
        <f t="shared" si="228"/>
        <v>93.154497186700738</v>
      </c>
      <c r="EB98" s="2">
        <f t="shared" si="290"/>
        <v>94.580003269457819</v>
      </c>
      <c r="EC98" s="2">
        <f t="shared" si="291"/>
        <v>93.776758616084621</v>
      </c>
      <c r="ED98" s="2">
        <f t="shared" si="292"/>
        <v>92.629997748800491</v>
      </c>
      <c r="EE98" s="2">
        <f t="shared" si="293"/>
        <v>93.898336714749874</v>
      </c>
      <c r="EF98" s="2">
        <f t="shared" si="294"/>
        <v>98.107740679673924</v>
      </c>
      <c r="EG98" s="2">
        <f t="shared" si="295"/>
        <v>100.1677648240062</v>
      </c>
      <c r="EH98" s="2">
        <f t="shared" si="296"/>
        <v>100.63066641496769</v>
      </c>
      <c r="EI98" s="2">
        <f t="shared" si="297"/>
        <v>102.02999481533264</v>
      </c>
      <c r="EJ98" s="2">
        <f t="shared" si="298"/>
        <v>97.16688172234069</v>
      </c>
      <c r="EK98" s="2">
        <f t="shared" si="299"/>
        <v>95.871828432143417</v>
      </c>
      <c r="EL98" s="2">
        <f t="shared" si="300"/>
        <v>96.407034639634531</v>
      </c>
      <c r="EM98" s="2">
        <f t="shared" si="301"/>
        <v>99.218138970510708</v>
      </c>
      <c r="EN98" s="2">
        <f t="shared" si="302"/>
        <v>100.8438547389751</v>
      </c>
      <c r="EO98" s="2">
        <f t="shared" si="303"/>
        <v>99.717887900999543</v>
      </c>
      <c r="EQ98" s="2">
        <f t="shared" si="304"/>
        <v>92.483657670590887</v>
      </c>
      <c r="ER98" s="2">
        <f t="shared" si="305"/>
        <v>93.878933077725847</v>
      </c>
      <c r="ES98" s="2">
        <f t="shared" si="305"/>
        <v>92.015416750940233</v>
      </c>
      <c r="ET98" s="2">
        <f t="shared" si="305"/>
        <v>91.967613371709334</v>
      </c>
      <c r="EU98" s="2">
        <f t="shared" si="305"/>
        <v>93.164217695724304</v>
      </c>
      <c r="EV98" s="2">
        <f t="shared" si="305"/>
        <v>97.164358604014836</v>
      </c>
      <c r="EW98" s="2">
        <f t="shared" si="305"/>
        <v>99.774913262788104</v>
      </c>
      <c r="EX98" s="2">
        <f t="shared" si="305"/>
        <v>100.52043734162986</v>
      </c>
      <c r="EY98" s="2">
        <f t="shared" si="305"/>
        <v>101.58028787861609</v>
      </c>
      <c r="EZ98" s="2">
        <f t="shared" si="305"/>
        <v>96.915627922216771</v>
      </c>
      <c r="FA98" s="2">
        <f t="shared" si="305"/>
        <v>96.773977113039535</v>
      </c>
      <c r="FB98" s="2">
        <f t="shared" si="305"/>
        <v>97.354445349904452</v>
      </c>
      <c r="FC98" s="2">
        <f t="shared" si="305"/>
        <v>99.381530910476215</v>
      </c>
      <c r="FD98" s="2">
        <f t="shared" si="305"/>
        <v>100.04984880875736</v>
      </c>
      <c r="FE98" s="2">
        <f t="shared" si="305"/>
        <v>99.231861196104447</v>
      </c>
      <c r="FG98" s="2">
        <f t="shared" si="306"/>
        <v>0.94200826812190253</v>
      </c>
      <c r="FH98" s="2">
        <f t="shared" si="307"/>
        <v>0.94240063748085112</v>
      </c>
      <c r="FI98" s="2">
        <f t="shared" si="307"/>
        <v>0.93786645949762182</v>
      </c>
      <c r="FJ98" s="2">
        <f t="shared" si="307"/>
        <v>0.94246842798603259</v>
      </c>
      <c r="FK98" s="2">
        <f t="shared" si="307"/>
        <v>0.93701383123164028</v>
      </c>
      <c r="FL98" s="2">
        <f t="shared" si="307"/>
        <v>0.93666277786912122</v>
      </c>
      <c r="FM98" s="2">
        <f t="shared" si="307"/>
        <v>0.93534866656499593</v>
      </c>
      <c r="FN98" s="2">
        <f t="shared" si="307"/>
        <v>0.93131480975839376</v>
      </c>
      <c r="FO98" s="2">
        <f t="shared" si="307"/>
        <v>0.93257397136573139</v>
      </c>
      <c r="FP98" s="2">
        <f t="shared" si="307"/>
        <v>0.93251458539921972</v>
      </c>
      <c r="FQ98" s="2">
        <f t="shared" si="307"/>
        <v>0.93398992094345679</v>
      </c>
      <c r="FR98" s="2">
        <f t="shared" si="307"/>
        <v>0.93313510083402895</v>
      </c>
      <c r="FS98" s="2">
        <f t="shared" si="307"/>
        <v>0.93398413938164038</v>
      </c>
      <c r="FT98" s="2">
        <f t="shared" si="307"/>
        <v>0.9312319312393329</v>
      </c>
      <c r="FU98" s="2">
        <f t="shared" si="307"/>
        <v>0.92815062835412099</v>
      </c>
      <c r="FW98" s="2">
        <f t="shared" si="324"/>
        <v>1.3553980160213653E-3</v>
      </c>
      <c r="FX98" s="2">
        <f t="shared" si="164"/>
        <v>1.6760773622807659E-3</v>
      </c>
      <c r="FY98" s="2">
        <f t="shared" si="165"/>
        <v>1.5145183754752061E-3</v>
      </c>
      <c r="FZ98" s="2">
        <f t="shared" si="166"/>
        <v>1.6780191700831763E-3</v>
      </c>
      <c r="GA98" s="2">
        <f t="shared" si="167"/>
        <v>1.6715313248751589E-3</v>
      </c>
      <c r="GB98" s="2">
        <f t="shared" si="168"/>
        <v>1.7190064533246759E-3</v>
      </c>
      <c r="GC98" s="2">
        <f t="shared" si="169"/>
        <v>1.7295124658926642E-3</v>
      </c>
      <c r="GD98" s="2">
        <f t="shared" si="170"/>
        <v>1.7679291830701856E-3</v>
      </c>
      <c r="GE98" s="2">
        <f t="shared" si="171"/>
        <v>2.0811879993703664E-3</v>
      </c>
      <c r="GF98" s="2">
        <f t="shared" si="172"/>
        <v>1.9154022144988996E-3</v>
      </c>
      <c r="GG98" s="2">
        <f t="shared" si="173"/>
        <v>1.8962286757516838E-3</v>
      </c>
      <c r="GH98" s="2">
        <f t="shared" si="174"/>
        <v>1.6178801591858422E-3</v>
      </c>
      <c r="GI98" s="2">
        <f t="shared" si="175"/>
        <v>1.480646942555024E-3</v>
      </c>
      <c r="GJ98" s="2">
        <f t="shared" si="176"/>
        <v>1.2899630623502396E-3</v>
      </c>
      <c r="GK98" s="2">
        <f t="shared" si="177"/>
        <v>1.1854085556309772E-3</v>
      </c>
      <c r="GM98" s="86">
        <f t="shared" si="325"/>
        <v>5.8245423631011654E-5</v>
      </c>
      <c r="GN98" s="86">
        <f t="shared" si="178"/>
        <v>3.233683848423686E-5</v>
      </c>
      <c r="GO98" s="86">
        <f t="shared" si="179"/>
        <v>1.3573315520609262E-5</v>
      </c>
      <c r="GP98" s="86">
        <f t="shared" si="180"/>
        <v>5.4473330609708221E-7</v>
      </c>
      <c r="GQ98" s="86">
        <f t="shared" si="181"/>
        <v>4.0088810947946409E-8</v>
      </c>
      <c r="GR98" s="86">
        <f t="shared" si="182"/>
        <v>3.6104464268300376E-7</v>
      </c>
      <c r="GS98" s="86">
        <f t="shared" si="183"/>
        <v>7.4815779201980685E-6</v>
      </c>
      <c r="GT98" s="86">
        <f t="shared" si="184"/>
        <v>1.5516009602890165E-4</v>
      </c>
      <c r="GU98" s="86">
        <f t="shared" si="185"/>
        <v>1.8634193353806663E-6</v>
      </c>
      <c r="GV98" s="86">
        <f t="shared" si="186"/>
        <v>1.1719029454309043E-4</v>
      </c>
      <c r="GW98" s="86">
        <f t="shared" si="187"/>
        <v>9.4716936443497511E-8</v>
      </c>
      <c r="GX98" s="86">
        <f t="shared" si="188"/>
        <v>1.5370678246152841E-6</v>
      </c>
      <c r="GY98" s="86">
        <f t="shared" si="189"/>
        <v>3.2196154884789212E-6</v>
      </c>
      <c r="GZ98" s="86">
        <f t="shared" si="190"/>
        <v>2.2682321573788973E-8</v>
      </c>
      <c r="HA98" s="86">
        <f t="shared" si="191"/>
        <v>3.4507797869183333E-9</v>
      </c>
      <c r="HC98" s="86">
        <f t="shared" si="326"/>
        <v>0.13143098227260633</v>
      </c>
      <c r="HD98" s="86">
        <f t="shared" si="192"/>
        <v>0.14955770143886699</v>
      </c>
      <c r="HE98" s="86">
        <f t="shared" si="193"/>
        <v>0.12800200786545615</v>
      </c>
      <c r="HF98" s="86">
        <f t="shared" si="194"/>
        <v>0.16837966565128362</v>
      </c>
      <c r="HG98" s="86">
        <f t="shared" si="195"/>
        <v>0.14097734575132814</v>
      </c>
      <c r="HH98" s="86">
        <f t="shared" si="196"/>
        <v>0.1328965207573877</v>
      </c>
      <c r="HI98" s="86">
        <f t="shared" si="197"/>
        <v>0.10434843102149102</v>
      </c>
      <c r="HJ98" s="86">
        <f t="shared" si="198"/>
        <v>0.12723438278696031</v>
      </c>
      <c r="HK98" s="86">
        <f t="shared" si="199"/>
        <v>0.15030584134353905</v>
      </c>
      <c r="HL98" s="86">
        <f t="shared" si="200"/>
        <v>0.13169227912979647</v>
      </c>
      <c r="HM98" s="86">
        <f t="shared" si="201"/>
        <v>0.16594542628288741</v>
      </c>
      <c r="HN98" s="86">
        <f t="shared" si="202"/>
        <v>0.11117354269466502</v>
      </c>
      <c r="HO98" s="86">
        <f t="shared" si="203"/>
        <v>0.11304553865043142</v>
      </c>
      <c r="HP98" s="86">
        <f t="shared" si="204"/>
        <v>0.10906916932466119</v>
      </c>
      <c r="HQ98" s="86">
        <f t="shared" si="205"/>
        <v>9.6965067356845749E-2</v>
      </c>
      <c r="HS98" s="86">
        <f t="shared" si="327"/>
        <v>1.5609478819403919E-19</v>
      </c>
      <c r="HT98" s="86">
        <f t="shared" si="206"/>
        <v>2.8805540666493591E-18</v>
      </c>
      <c r="HU98" s="86">
        <f t="shared" si="207"/>
        <v>1.691689154080797E-22</v>
      </c>
      <c r="HV98" s="86">
        <f t="shared" si="208"/>
        <v>2.139052502066347E-21</v>
      </c>
      <c r="HW98" s="86">
        <f t="shared" si="209"/>
        <v>1.9455249388979108E-22</v>
      </c>
      <c r="HX98" s="86">
        <f t="shared" si="210"/>
        <v>6.675980478434873E-22</v>
      </c>
      <c r="HY98" s="86">
        <f t="shared" si="211"/>
        <v>3.5357476650790357E-27</v>
      </c>
      <c r="HZ98" s="86">
        <f t="shared" si="212"/>
        <v>1.7711800976775048E-22</v>
      </c>
      <c r="IA98" s="86">
        <f t="shared" si="213"/>
        <v>1.8237270027624335E-24</v>
      </c>
      <c r="IB98" s="86">
        <f t="shared" si="214"/>
        <v>1.0096251604352121E-23</v>
      </c>
      <c r="IC98" s="86">
        <f t="shared" si="215"/>
        <v>7.6287367705448271E-24</v>
      </c>
      <c r="ID98" s="86">
        <f t="shared" si="216"/>
        <v>1.8515389541541559E-24</v>
      </c>
      <c r="IE98" s="86">
        <f t="shared" si="217"/>
        <v>1.3914393667347362E-24</v>
      </c>
      <c r="IF98" s="86">
        <f t="shared" si="218"/>
        <v>1.4921419221579654E-16</v>
      </c>
      <c r="IG98" s="86">
        <f t="shared" si="219"/>
        <v>2.255150181998113E-12</v>
      </c>
      <c r="II98" s="86">
        <f t="shared" si="328"/>
        <v>1.355809981813476E-85</v>
      </c>
      <c r="IJ98" s="86">
        <f t="shared" si="329"/>
        <v>8.922129117775395E-80</v>
      </c>
      <c r="IK98" s="86">
        <f t="shared" si="330"/>
        <v>1.5417220398585382E-100</v>
      </c>
      <c r="IL98" s="86">
        <f t="shared" si="331"/>
        <v>3.5539453482149572E-100</v>
      </c>
      <c r="IM98" s="86">
        <f t="shared" si="332"/>
        <v>1.5010346262706416E-102</v>
      </c>
      <c r="IN98" s="86">
        <f t="shared" si="333"/>
        <v>7.3006623192595992E-97</v>
      </c>
      <c r="IO98" s="86">
        <f t="shared" si="334"/>
        <v>1.7307394082098986E-117</v>
      </c>
      <c r="IP98" s="86">
        <f t="shared" si="335"/>
        <v>6.3952710032095424E-98</v>
      </c>
      <c r="IQ98" s="86">
        <f t="shared" si="336"/>
        <v>1.0725493483560625E-109</v>
      </c>
      <c r="IR98" s="86">
        <f t="shared" si="337"/>
        <v>3.6999917178773035E-103</v>
      </c>
      <c r="IS98" s="86">
        <f t="shared" si="338"/>
        <v>2.9035147540433707E-107</v>
      </c>
      <c r="IT98" s="86">
        <f t="shared" si="339"/>
        <v>6.6482595742197869E-109</v>
      </c>
      <c r="IU98" s="86">
        <f t="shared" si="340"/>
        <v>5.7495165141491891E-111</v>
      </c>
      <c r="IV98" s="86">
        <f t="shared" si="341"/>
        <v>7.3438282424897306E-84</v>
      </c>
      <c r="IW98" s="86">
        <f t="shared" si="342"/>
        <v>8.3564121930348645E-74</v>
      </c>
      <c r="IY98" s="86">
        <f t="shared" si="343"/>
        <v>0.13148922769623733</v>
      </c>
      <c r="IZ98" s="86">
        <f t="shared" si="344"/>
        <v>0.14959003827735123</v>
      </c>
      <c r="JA98" s="86">
        <f t="shared" si="345"/>
        <v>0.12801558118097675</v>
      </c>
      <c r="JB98" s="86">
        <f t="shared" si="346"/>
        <v>0.16838021038458972</v>
      </c>
      <c r="JC98" s="86">
        <f t="shared" si="347"/>
        <v>0.14097738584013908</v>
      </c>
      <c r="JD98" s="86">
        <f t="shared" si="348"/>
        <v>0.13289688180203038</v>
      </c>
      <c r="JE98" s="86">
        <f t="shared" si="349"/>
        <v>0.10435591259941122</v>
      </c>
      <c r="JF98" s="86">
        <f t="shared" si="350"/>
        <v>0.1273895428829892</v>
      </c>
      <c r="JG98" s="86">
        <f t="shared" si="351"/>
        <v>0.15030770476287444</v>
      </c>
      <c r="JH98" s="86">
        <f t="shared" si="352"/>
        <v>0.13180946942433958</v>
      </c>
      <c r="JI98" s="86">
        <f t="shared" si="353"/>
        <v>0.16594552099982385</v>
      </c>
      <c r="JJ98" s="86">
        <f t="shared" si="354"/>
        <v>0.11117507976248964</v>
      </c>
      <c r="JK98" s="86">
        <f t="shared" si="355"/>
        <v>0.1130487582659199</v>
      </c>
      <c r="JL98" s="86">
        <f t="shared" si="356"/>
        <v>0.10906919200698292</v>
      </c>
      <c r="JM98" s="86">
        <f t="shared" si="357"/>
        <v>9.6965070809880691E-2</v>
      </c>
    </row>
    <row r="99" spans="2:273" x14ac:dyDescent="0.25">
      <c r="B99" s="2">
        <v>72</v>
      </c>
      <c r="C99" s="37">
        <v>150.63499999999999</v>
      </c>
      <c r="D99" s="37">
        <v>160.75800000000001</v>
      </c>
      <c r="E99" s="37">
        <v>154.672</v>
      </c>
      <c r="F99" s="37">
        <v>164.98400000000001</v>
      </c>
      <c r="G99" s="37">
        <v>157.88499999999999</v>
      </c>
      <c r="H99" s="37">
        <v>156.08500000000001</v>
      </c>
      <c r="I99" s="37">
        <v>155.44800000000001</v>
      </c>
      <c r="J99" s="37">
        <v>157.29300000000001</v>
      </c>
      <c r="K99" s="37">
        <v>165.345</v>
      </c>
      <c r="L99" s="37">
        <v>151.9</v>
      </c>
      <c r="M99" s="37">
        <v>164</v>
      </c>
      <c r="N99" s="37">
        <v>150.15</v>
      </c>
      <c r="O99" s="37">
        <v>152.72900000000001</v>
      </c>
      <c r="P99" s="37">
        <v>145.86699999999999</v>
      </c>
      <c r="Q99" s="37">
        <v>130.483</v>
      </c>
      <c r="S99" s="4">
        <f t="shared" si="229"/>
        <v>143.89213335485186</v>
      </c>
      <c r="T99" s="4">
        <f t="shared" si="230"/>
        <v>152.67712815500704</v>
      </c>
      <c r="U99" s="4">
        <f t="shared" si="231"/>
        <v>148.24731689642391</v>
      </c>
      <c r="V99" s="4">
        <f t="shared" si="232"/>
        <v>158.8186111099136</v>
      </c>
      <c r="W99" s="4">
        <f t="shared" si="233"/>
        <v>151.58136013178034</v>
      </c>
      <c r="X99" s="4">
        <f t="shared" si="234"/>
        <v>150.81974758965598</v>
      </c>
      <c r="Y99" s="4">
        <f t="shared" si="235"/>
        <v>149.34518469152056</v>
      </c>
      <c r="Z99" s="4">
        <f t="shared" si="236"/>
        <v>151.79488914318546</v>
      </c>
      <c r="AA99" s="4">
        <f t="shared" si="237"/>
        <v>160.04880042039855</v>
      </c>
      <c r="AB99" s="4">
        <f t="shared" si="238"/>
        <v>148.65893959765629</v>
      </c>
      <c r="AC99" s="4">
        <f t="shared" si="239"/>
        <v>155.98307825644991</v>
      </c>
      <c r="AD99" s="4">
        <f t="shared" si="240"/>
        <v>144.46154204575896</v>
      </c>
      <c r="AE99" s="4">
        <f t="shared" si="241"/>
        <v>144.96800465542279</v>
      </c>
      <c r="AF99" s="4">
        <f t="shared" si="242"/>
        <v>141.72437478717137</v>
      </c>
      <c r="AG99" s="4">
        <f t="shared" si="243"/>
        <v>130.43832056650137</v>
      </c>
      <c r="AI99" s="4">
        <f t="shared" si="244"/>
        <v>6.7428666451481263</v>
      </c>
      <c r="AJ99" s="4">
        <f t="shared" si="245"/>
        <v>8.08087184499297</v>
      </c>
      <c r="AK99" s="4">
        <f t="shared" si="246"/>
        <v>6.4246831035760863</v>
      </c>
      <c r="AL99" s="4">
        <f t="shared" si="247"/>
        <v>6.1653888900864047</v>
      </c>
      <c r="AM99" s="4">
        <f t="shared" si="248"/>
        <v>6.3036398682196477</v>
      </c>
      <c r="AN99" s="4">
        <f t="shared" si="249"/>
        <v>5.2652524103440328</v>
      </c>
      <c r="AO99" s="4">
        <f t="shared" si="250"/>
        <v>6.1028153084794496</v>
      </c>
      <c r="AP99" s="4">
        <f t="shared" si="251"/>
        <v>5.4981108568145487</v>
      </c>
      <c r="AQ99" s="4">
        <f t="shared" si="252"/>
        <v>5.2961995796014492</v>
      </c>
      <c r="AR99" s="4">
        <f t="shared" si="253"/>
        <v>3.2410604023437202</v>
      </c>
      <c r="AS99" s="4">
        <f t="shared" si="254"/>
        <v>8.0169217435500855</v>
      </c>
      <c r="AT99" s="4">
        <f t="shared" si="255"/>
        <v>5.6884579542410449</v>
      </c>
      <c r="AU99" s="4">
        <f t="shared" si="256"/>
        <v>7.7609953445772248</v>
      </c>
      <c r="AV99" s="4">
        <f t="shared" si="257"/>
        <v>4.1426252128286194</v>
      </c>
      <c r="AW99" s="4">
        <f t="shared" si="257"/>
        <v>4.4679433498629351E-2</v>
      </c>
      <c r="AY99" s="2">
        <f t="shared" si="308"/>
        <v>93.608244678537233</v>
      </c>
      <c r="AZ99" s="2">
        <f t="shared" si="147"/>
        <v>94.853626833463224</v>
      </c>
      <c r="BA99" s="2">
        <f t="shared" si="148"/>
        <v>94.034290147857689</v>
      </c>
      <c r="BB99" s="2">
        <f t="shared" si="149"/>
        <v>92.874972662374716</v>
      </c>
      <c r="BC99" s="2">
        <f t="shared" si="150"/>
        <v>94.333866573170255</v>
      </c>
      <c r="BD99" s="2">
        <f t="shared" si="151"/>
        <v>98.480286172898914</v>
      </c>
      <c r="BE99" s="2">
        <f t="shared" si="152"/>
        <v>100.33874276457024</v>
      </c>
      <c r="BF99" s="2">
        <f t="shared" si="153"/>
        <v>101.112664518128</v>
      </c>
      <c r="BG99" s="2">
        <f t="shared" si="154"/>
        <v>102.56908984930853</v>
      </c>
      <c r="BH99" s="2">
        <f t="shared" si="155"/>
        <v>97.512375392016352</v>
      </c>
      <c r="BI99" s="2">
        <f t="shared" si="156"/>
        <v>96.207940159364227</v>
      </c>
      <c r="BJ99" s="2">
        <f t="shared" si="157"/>
        <v>96.677291803781173</v>
      </c>
      <c r="BK99" s="2">
        <f t="shared" si="158"/>
        <v>99.471538846323355</v>
      </c>
      <c r="BL99" s="2">
        <f t="shared" si="159"/>
        <v>101.42713550481008</v>
      </c>
      <c r="BM99" s="2">
        <f t="shared" si="160"/>
        <v>100.19391687597093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104.0744961672474</v>
      </c>
      <c r="DL99" s="2">
        <f t="shared" si="289"/>
        <v>102.69755121951222</v>
      </c>
      <c r="DM99" s="2">
        <f t="shared" si="289"/>
        <v>101.47572017543858</v>
      </c>
      <c r="DN99" s="2">
        <f t="shared" si="289"/>
        <v>99.986580701754391</v>
      </c>
      <c r="DO99" s="2">
        <f t="shared" si="289"/>
        <v>103.80131261625999</v>
      </c>
      <c r="DP99" s="2">
        <f t="shared" si="289"/>
        <v>107.2551205821206</v>
      </c>
      <c r="DQ99" s="2">
        <f t="shared" si="289"/>
        <v>105.80977572309151</v>
      </c>
      <c r="DR99" s="2">
        <f t="shared" si="289"/>
        <v>110.75882732732734</v>
      </c>
      <c r="DS99" s="2">
        <f t="shared" si="289"/>
        <v>113.65441680672269</v>
      </c>
      <c r="DT99" s="2">
        <f t="shared" si="289"/>
        <v>104.94656756756757</v>
      </c>
      <c r="DU99" s="2">
        <f t="shared" si="289"/>
        <v>103.52288403361344</v>
      </c>
      <c r="DV99" s="2">
        <f t="shared" si="289"/>
        <v>102.87143622569938</v>
      </c>
      <c r="DW99" s="2">
        <f t="shared" si="289"/>
        <v>105.8297963963964</v>
      </c>
      <c r="DX99" s="2">
        <f t="shared" si="289"/>
        <v>112.67896414565826</v>
      </c>
      <c r="DY99" s="2">
        <f t="shared" si="289"/>
        <v>108.50939950980391</v>
      </c>
      <c r="EA99" s="2">
        <f t="shared" si="228"/>
        <v>93.021636719035413</v>
      </c>
      <c r="EB99" s="2">
        <f t="shared" si="290"/>
        <v>94.417706021251476</v>
      </c>
      <c r="EC99" s="2">
        <f t="shared" si="291"/>
        <v>93.587678374176065</v>
      </c>
      <c r="ED99" s="2">
        <f t="shared" si="292"/>
        <v>92.480296991405396</v>
      </c>
      <c r="EE99" s="2">
        <f t="shared" si="293"/>
        <v>93.754840373194781</v>
      </c>
      <c r="EF99" s="2">
        <f t="shared" si="294"/>
        <v>97.940960703489992</v>
      </c>
      <c r="EG99" s="2">
        <f t="shared" si="295"/>
        <v>99.994624589044221</v>
      </c>
      <c r="EH99" s="2">
        <f t="shared" si="296"/>
        <v>100.46406940179544</v>
      </c>
      <c r="EI99" s="2">
        <f t="shared" si="297"/>
        <v>101.83918711406268</v>
      </c>
      <c r="EJ99" s="2">
        <f t="shared" si="298"/>
        <v>97.022253139066592</v>
      </c>
      <c r="EK99" s="2">
        <f t="shared" si="299"/>
        <v>95.734516747916331</v>
      </c>
      <c r="EL99" s="2">
        <f t="shared" si="300"/>
        <v>96.270766451466756</v>
      </c>
      <c r="EM99" s="2">
        <f t="shared" si="301"/>
        <v>99.06139511430365</v>
      </c>
      <c r="EN99" s="2">
        <f t="shared" si="302"/>
        <v>100.6705005797071</v>
      </c>
      <c r="EO99" s="2">
        <f t="shared" si="303"/>
        <v>99.607497267967659</v>
      </c>
      <c r="EQ99" s="2">
        <f t="shared" si="304"/>
        <v>92.371638940176723</v>
      </c>
      <c r="ER99" s="2">
        <f t="shared" si="305"/>
        <v>93.73995471241858</v>
      </c>
      <c r="ES99" s="2">
        <f t="shared" si="305"/>
        <v>91.88157751024184</v>
      </c>
      <c r="ET99" s="2">
        <f t="shared" si="305"/>
        <v>91.839653485370704</v>
      </c>
      <c r="EU99" s="2">
        <f t="shared" si="305"/>
        <v>93.04528125284105</v>
      </c>
      <c r="EV99" s="2">
        <f t="shared" si="305"/>
        <v>97.030900176284575</v>
      </c>
      <c r="EW99" s="2">
        <f t="shared" si="305"/>
        <v>99.614577933125986</v>
      </c>
      <c r="EX99" s="2">
        <f t="shared" si="305"/>
        <v>100.35755158570853</v>
      </c>
      <c r="EY99" s="2">
        <f t="shared" si="305"/>
        <v>101.40501300981568</v>
      </c>
      <c r="EZ99" s="2">
        <f t="shared" si="305"/>
        <v>96.778272697146633</v>
      </c>
      <c r="FA99" s="2">
        <f t="shared" si="305"/>
        <v>96.605036288804854</v>
      </c>
      <c r="FB99" s="2">
        <f t="shared" si="305"/>
        <v>97.186558736702722</v>
      </c>
      <c r="FC99" s="2">
        <f t="shared" si="305"/>
        <v>99.219391874285733</v>
      </c>
      <c r="FD99" s="2">
        <f t="shared" si="305"/>
        <v>99.90158186125565</v>
      </c>
      <c r="FE99" s="2">
        <f t="shared" si="305"/>
        <v>99.138028293002876</v>
      </c>
      <c r="FG99" s="2">
        <f t="shared" si="306"/>
        <v>0.9468396536216489</v>
      </c>
      <c r="FH99" s="2">
        <f t="shared" si="307"/>
        <v>0.94720116624033368</v>
      </c>
      <c r="FI99" s="2">
        <f t="shared" si="307"/>
        <v>0.94302203458871958</v>
      </c>
      <c r="FJ99" s="2">
        <f t="shared" si="307"/>
        <v>0.94726362301778522</v>
      </c>
      <c r="FK99" s="2">
        <f t="shared" si="307"/>
        <v>0.94223579635367305</v>
      </c>
      <c r="FL99" s="2">
        <f t="shared" si="307"/>
        <v>0.94191204333768908</v>
      </c>
      <c r="FM99" s="2">
        <f t="shared" si="307"/>
        <v>0.94069994786970024</v>
      </c>
      <c r="FN99" s="2">
        <f t="shared" si="307"/>
        <v>0.93697748211743637</v>
      </c>
      <c r="FO99" s="2">
        <f t="shared" si="307"/>
        <v>0.93813972890962838</v>
      </c>
      <c r="FP99" s="2">
        <f t="shared" si="307"/>
        <v>0.93808491956761897</v>
      </c>
      <c r="FQ99" s="2">
        <f t="shared" si="307"/>
        <v>0.93944638662528046</v>
      </c>
      <c r="FR99" s="2">
        <f t="shared" si="307"/>
        <v>0.93865758606713046</v>
      </c>
      <c r="FS99" s="2">
        <f t="shared" si="307"/>
        <v>0.9394410519865074</v>
      </c>
      <c r="FT99" s="2">
        <f t="shared" si="307"/>
        <v>0.93690097348171075</v>
      </c>
      <c r="FU99" s="2">
        <f t="shared" si="307"/>
        <v>0.93405569662052401</v>
      </c>
      <c r="FW99" s="2">
        <f t="shared" si="324"/>
        <v>1.4859700567742423E-3</v>
      </c>
      <c r="FX99" s="2">
        <f t="shared" si="164"/>
        <v>1.837485152399537E-3</v>
      </c>
      <c r="FY99" s="2">
        <f t="shared" si="165"/>
        <v>1.660393762949425E-3</v>
      </c>
      <c r="FZ99" s="2">
        <f t="shared" si="166"/>
        <v>1.8396136134962444E-3</v>
      </c>
      <c r="GA99" s="2">
        <f t="shared" si="167"/>
        <v>1.832502131008016E-3</v>
      </c>
      <c r="GB99" s="2">
        <f t="shared" si="168"/>
        <v>1.8845405503783625E-3</v>
      </c>
      <c r="GC99" s="2">
        <f t="shared" si="169"/>
        <v>1.8960563323889351E-3</v>
      </c>
      <c r="GD99" s="2">
        <f t="shared" si="170"/>
        <v>1.9381652152748417E-3</v>
      </c>
      <c r="GE99" s="2">
        <f t="shared" si="171"/>
        <v>2.2815191588317282E-3</v>
      </c>
      <c r="GF99" s="2">
        <f t="shared" si="172"/>
        <v>2.0998087318315887E-3</v>
      </c>
      <c r="GG99" s="2">
        <f t="shared" si="173"/>
        <v>2.0787930936383447E-3</v>
      </c>
      <c r="GH99" s="2">
        <f t="shared" si="174"/>
        <v>1.7736934624247808E-3</v>
      </c>
      <c r="GI99" s="2">
        <f t="shared" si="175"/>
        <v>1.6232652050258876E-3</v>
      </c>
      <c r="GJ99" s="2">
        <f t="shared" si="176"/>
        <v>1.414240364803519E-3</v>
      </c>
      <c r="GK99" s="2">
        <f t="shared" si="177"/>
        <v>1.2996260016407968E-3</v>
      </c>
      <c r="GM99" s="86">
        <f t="shared" si="325"/>
        <v>1.2778266039062228E-5</v>
      </c>
      <c r="GN99" s="86">
        <f t="shared" si="178"/>
        <v>6.512480064487279E-6</v>
      </c>
      <c r="GO99" s="86">
        <f t="shared" si="179"/>
        <v>2.3039691237760175E-6</v>
      </c>
      <c r="GP99" s="86">
        <f t="shared" si="180"/>
        <v>6.2701920002688379E-8</v>
      </c>
      <c r="GQ99" s="86">
        <f t="shared" si="181"/>
        <v>2.7124680689828128E-9</v>
      </c>
      <c r="GR99" s="86">
        <f t="shared" si="182"/>
        <v>3.4533233677910822E-8</v>
      </c>
      <c r="GS99" s="86">
        <f t="shared" si="183"/>
        <v>1.2120165919744512E-6</v>
      </c>
      <c r="GT99" s="86">
        <f t="shared" si="184"/>
        <v>4.1346549315159569E-5</v>
      </c>
      <c r="GU99" s="86">
        <f t="shared" si="185"/>
        <v>2.5917445516867012E-7</v>
      </c>
      <c r="GV99" s="86">
        <f t="shared" si="186"/>
        <v>2.9093938638767559E-5</v>
      </c>
      <c r="GW99" s="86">
        <f t="shared" si="187"/>
        <v>8.4792108550836812E-9</v>
      </c>
      <c r="GX99" s="86">
        <f t="shared" si="188"/>
        <v>1.770942092661705E-7</v>
      </c>
      <c r="GY99" s="86">
        <f t="shared" si="189"/>
        <v>4.6406303248521459E-7</v>
      </c>
      <c r="GZ99" s="86">
        <f t="shared" si="190"/>
        <v>1.5646149057169657E-9</v>
      </c>
      <c r="HA99" s="86">
        <f t="shared" si="191"/>
        <v>1.8237405517556054E-10</v>
      </c>
      <c r="HC99" s="86">
        <f t="shared" si="326"/>
        <v>0.17261296816322533</v>
      </c>
      <c r="HD99" s="86">
        <f t="shared" si="192"/>
        <v>0.19465208647823432</v>
      </c>
      <c r="HE99" s="86">
        <f t="shared" si="193"/>
        <v>0.17307142588496457</v>
      </c>
      <c r="HF99" s="86">
        <f t="shared" si="194"/>
        <v>0.22413715575618931</v>
      </c>
      <c r="HG99" s="86">
        <f t="shared" si="195"/>
        <v>0.19076347610976974</v>
      </c>
      <c r="HH99" s="86">
        <f t="shared" si="196"/>
        <v>0.17929311037687526</v>
      </c>
      <c r="HI99" s="86">
        <f t="shared" si="197"/>
        <v>0.14771418822330881</v>
      </c>
      <c r="HJ99" s="86">
        <f t="shared" si="198"/>
        <v>0.17266645339263462</v>
      </c>
      <c r="HK99" s="86">
        <f t="shared" si="199"/>
        <v>0.20659226357263094</v>
      </c>
      <c r="HL99" s="86">
        <f t="shared" si="200"/>
        <v>0.18033060161758427</v>
      </c>
      <c r="HM99" s="86">
        <f t="shared" si="201"/>
        <v>0.22460552145887733</v>
      </c>
      <c r="HN99" s="86">
        <f t="shared" si="202"/>
        <v>0.15419057194102687</v>
      </c>
      <c r="HO99" s="86">
        <f t="shared" si="203"/>
        <v>0.15639023317323836</v>
      </c>
      <c r="HP99" s="86">
        <f t="shared" si="204"/>
        <v>0.15516269298955185</v>
      </c>
      <c r="HQ99" s="86">
        <f t="shared" si="205"/>
        <v>0.14040798227189807</v>
      </c>
      <c r="HS99" s="86">
        <f t="shared" si="327"/>
        <v>9.8558766355117778E-19</v>
      </c>
      <c r="HT99" s="86">
        <f t="shared" si="206"/>
        <v>1.6941073385282137E-17</v>
      </c>
      <c r="HU99" s="86">
        <f t="shared" si="207"/>
        <v>1.5150159646284607E-21</v>
      </c>
      <c r="HV99" s="86">
        <f t="shared" si="208"/>
        <v>1.8626056516783176E-20</v>
      </c>
      <c r="HW99" s="86">
        <f t="shared" si="209"/>
        <v>1.8363993132551042E-21</v>
      </c>
      <c r="HX99" s="86">
        <f t="shared" si="210"/>
        <v>5.8042425028704785E-21</v>
      </c>
      <c r="HY99" s="86">
        <f t="shared" si="211"/>
        <v>5.1353287842314874E-26</v>
      </c>
      <c r="HZ99" s="86">
        <f t="shared" si="212"/>
        <v>1.6219466252551234E-21</v>
      </c>
      <c r="IA99" s="86">
        <f t="shared" si="213"/>
        <v>2.260609385836216E-23</v>
      </c>
      <c r="IB99" s="86">
        <f t="shared" si="214"/>
        <v>1.0793715754735833E-22</v>
      </c>
      <c r="IC99" s="86">
        <f t="shared" si="215"/>
        <v>8.5717594747411231E-23</v>
      </c>
      <c r="ID99" s="86">
        <f t="shared" si="216"/>
        <v>2.0624824490471848E-23</v>
      </c>
      <c r="IE99" s="86">
        <f t="shared" si="217"/>
        <v>1.5446293661820084E-23</v>
      </c>
      <c r="IF99" s="86">
        <f t="shared" si="218"/>
        <v>6.8107601901762781E-16</v>
      </c>
      <c r="IG99" s="86">
        <f t="shared" si="219"/>
        <v>6.5028890075937844E-12</v>
      </c>
      <c r="II99" s="86">
        <f t="shared" si="328"/>
        <v>2.8251496629244722E-83</v>
      </c>
      <c r="IJ99" s="86">
        <f t="shared" si="329"/>
        <v>1.5130541786271784E-77</v>
      </c>
      <c r="IK99" s="86">
        <f t="shared" si="330"/>
        <v>9.254680997883675E-98</v>
      </c>
      <c r="IL99" s="86">
        <f t="shared" si="331"/>
        <v>2.306954314489018E-97</v>
      </c>
      <c r="IM99" s="86">
        <f t="shared" si="332"/>
        <v>1.1344998072407034E-99</v>
      </c>
      <c r="IN99" s="86">
        <f t="shared" si="333"/>
        <v>3.9022957483572333E-94</v>
      </c>
      <c r="IO99" s="86">
        <f t="shared" si="334"/>
        <v>3.6373624070858823E-114</v>
      </c>
      <c r="IP99" s="86">
        <f t="shared" si="335"/>
        <v>3.7694971835675185E-95</v>
      </c>
      <c r="IQ99" s="86">
        <f t="shared" si="336"/>
        <v>1.6660675476124188E-106</v>
      </c>
      <c r="IR99" s="86">
        <f t="shared" si="337"/>
        <v>3.3625083036296318E-100</v>
      </c>
      <c r="IS99" s="86">
        <f t="shared" si="338"/>
        <v>3.4372584279370153E-104</v>
      </c>
      <c r="IT99" s="86">
        <f t="shared" si="339"/>
        <v>7.3632249438424603E-106</v>
      </c>
      <c r="IU99" s="86">
        <f t="shared" si="340"/>
        <v>6.6162129316511026E-108</v>
      </c>
      <c r="IV99" s="86">
        <f t="shared" si="341"/>
        <v>1.3184315689791994E-81</v>
      </c>
      <c r="IW99" s="86">
        <f t="shared" si="342"/>
        <v>7.5109062285788783E-72</v>
      </c>
      <c r="IY99" s="86">
        <f t="shared" si="343"/>
        <v>0.1726257464292644</v>
      </c>
      <c r="IZ99" s="86">
        <f t="shared" si="344"/>
        <v>0.19465859895829882</v>
      </c>
      <c r="JA99" s="86">
        <f t="shared" si="345"/>
        <v>0.17307372985408834</v>
      </c>
      <c r="JB99" s="86">
        <f t="shared" si="346"/>
        <v>0.2241372184581093</v>
      </c>
      <c r="JC99" s="86">
        <f t="shared" si="347"/>
        <v>0.19076347882223779</v>
      </c>
      <c r="JD99" s="86">
        <f t="shared" si="348"/>
        <v>0.17929314491010895</v>
      </c>
      <c r="JE99" s="86">
        <f t="shared" si="349"/>
        <v>0.14771540023990079</v>
      </c>
      <c r="JF99" s="86">
        <f t="shared" si="350"/>
        <v>0.17270779994194976</v>
      </c>
      <c r="JG99" s="86">
        <f t="shared" si="351"/>
        <v>0.20659252274708612</v>
      </c>
      <c r="JH99" s="86">
        <f t="shared" si="352"/>
        <v>0.18035969555622303</v>
      </c>
      <c r="JI99" s="86">
        <f t="shared" si="353"/>
        <v>0.22460552993808819</v>
      </c>
      <c r="JJ99" s="86">
        <f t="shared" si="354"/>
        <v>0.15419074903523614</v>
      </c>
      <c r="JK99" s="86">
        <f t="shared" si="355"/>
        <v>0.15639069723627083</v>
      </c>
      <c r="JL99" s="86">
        <f t="shared" si="356"/>
        <v>0.15516269455416745</v>
      </c>
      <c r="JM99" s="86">
        <f t="shared" si="357"/>
        <v>0.14040798246077502</v>
      </c>
    </row>
    <row r="100" spans="2:273" x14ac:dyDescent="0.25">
      <c r="B100" s="2">
        <v>73</v>
      </c>
      <c r="C100" s="37">
        <v>162.30199999999999</v>
      </c>
      <c r="D100" s="37">
        <v>170.048</v>
      </c>
      <c r="E100" s="37">
        <v>166.82</v>
      </c>
      <c r="F100" s="37">
        <v>176.96799999999999</v>
      </c>
      <c r="G100" s="37">
        <v>168.88499999999999</v>
      </c>
      <c r="H100" s="37">
        <v>167.64400000000001</v>
      </c>
      <c r="I100" s="37">
        <v>169.69</v>
      </c>
      <c r="J100" s="37">
        <v>168.155</v>
      </c>
      <c r="K100" s="37">
        <v>178.017</v>
      </c>
      <c r="L100" s="37">
        <v>165.03299999999999</v>
      </c>
      <c r="M100" s="37">
        <v>173.9</v>
      </c>
      <c r="N100" s="37">
        <v>163.4</v>
      </c>
      <c r="O100" s="37">
        <v>165.47499999999999</v>
      </c>
      <c r="P100" s="37">
        <v>155.333</v>
      </c>
      <c r="Q100" s="37">
        <v>140.94999999999999</v>
      </c>
      <c r="S100" s="4">
        <f t="shared" si="229"/>
        <v>154.03827302394026</v>
      </c>
      <c r="T100" s="4">
        <f t="shared" si="230"/>
        <v>163.64714398678129</v>
      </c>
      <c r="U100" s="4">
        <f t="shared" si="231"/>
        <v>160.31105121664152</v>
      </c>
      <c r="V100" s="4">
        <f t="shared" si="232"/>
        <v>171.85089451080052</v>
      </c>
      <c r="W100" s="4">
        <f t="shared" si="233"/>
        <v>164.13810436309458</v>
      </c>
      <c r="X100" s="4">
        <f t="shared" si="234"/>
        <v>162.32549674275168</v>
      </c>
      <c r="Y100" s="4">
        <f t="shared" si="235"/>
        <v>162.41170305159551</v>
      </c>
      <c r="Z100" s="4">
        <f t="shared" si="236"/>
        <v>163.23496027164839</v>
      </c>
      <c r="AA100" s="4">
        <f t="shared" si="237"/>
        <v>172.90822992567092</v>
      </c>
      <c r="AB100" s="4">
        <f t="shared" si="238"/>
        <v>160.40308780222441</v>
      </c>
      <c r="AC100" s="4">
        <f t="shared" si="239"/>
        <v>168.51405217099176</v>
      </c>
      <c r="AD100" s="4">
        <f t="shared" si="240"/>
        <v>156.36741189968956</v>
      </c>
      <c r="AE100" s="4">
        <f t="shared" si="241"/>
        <v>156.14555804951669</v>
      </c>
      <c r="AF100" s="4">
        <f t="shared" si="242"/>
        <v>152.45089764649339</v>
      </c>
      <c r="AG100" s="4">
        <f t="shared" si="243"/>
        <v>139.11453166770488</v>
      </c>
      <c r="AI100" s="4">
        <f t="shared" si="244"/>
        <v>8.2637269760597292</v>
      </c>
      <c r="AJ100" s="4">
        <f t="shared" si="245"/>
        <v>6.4008560132187142</v>
      </c>
      <c r="AK100" s="4">
        <f t="shared" si="246"/>
        <v>6.5089487833584769</v>
      </c>
      <c r="AL100" s="4">
        <f t="shared" si="247"/>
        <v>5.1171054891994743</v>
      </c>
      <c r="AM100" s="4">
        <f t="shared" si="248"/>
        <v>4.7468956369054069</v>
      </c>
      <c r="AN100" s="4">
        <f t="shared" si="249"/>
        <v>5.3185032572483237</v>
      </c>
      <c r="AO100" s="4">
        <f t="shared" si="250"/>
        <v>7.2782969484044884</v>
      </c>
      <c r="AP100" s="4">
        <f t="shared" si="251"/>
        <v>4.9200397283516111</v>
      </c>
      <c r="AQ100" s="4">
        <f t="shared" si="252"/>
        <v>5.1087700743290725</v>
      </c>
      <c r="AR100" s="4">
        <f t="shared" si="253"/>
        <v>4.6299121977755817</v>
      </c>
      <c r="AS100" s="4">
        <f t="shared" si="254"/>
        <v>5.385947829008245</v>
      </c>
      <c r="AT100" s="4">
        <f t="shared" si="255"/>
        <v>7.0325881003104485</v>
      </c>
      <c r="AU100" s="4">
        <f t="shared" si="256"/>
        <v>9.3294419504833002</v>
      </c>
      <c r="AV100" s="4">
        <f t="shared" si="257"/>
        <v>2.8821023535066104</v>
      </c>
      <c r="AW100" s="4">
        <f t="shared" si="257"/>
        <v>1.8354683322951075</v>
      </c>
      <c r="AY100" s="2">
        <f t="shared" si="308"/>
        <v>93.437550663907601</v>
      </c>
      <c r="AZ100" s="2">
        <f t="shared" si="147"/>
        <v>94.66786794878125</v>
      </c>
      <c r="BA100" s="2">
        <f t="shared" si="148"/>
        <v>93.822588831713958</v>
      </c>
      <c r="BB100" s="2">
        <f t="shared" si="149"/>
        <v>92.70350248874162</v>
      </c>
      <c r="BC100" s="2">
        <f t="shared" si="150"/>
        <v>94.152677839945795</v>
      </c>
      <c r="BD100" s="2">
        <f t="shared" si="151"/>
        <v>98.277610180664666</v>
      </c>
      <c r="BE100" s="2">
        <f t="shared" si="152"/>
        <v>100.14511635225666</v>
      </c>
      <c r="BF100" s="2">
        <f t="shared" si="153"/>
        <v>100.90861292622955</v>
      </c>
      <c r="BG100" s="2">
        <f t="shared" si="154"/>
        <v>102.33797590088635</v>
      </c>
      <c r="BH100" s="2">
        <f t="shared" si="155"/>
        <v>97.338106759795693</v>
      </c>
      <c r="BI100" s="2">
        <f t="shared" si="156"/>
        <v>96.042903027889253</v>
      </c>
      <c r="BJ100" s="2">
        <f t="shared" si="157"/>
        <v>96.516966498159135</v>
      </c>
      <c r="BK100" s="2">
        <f t="shared" si="158"/>
        <v>99.293044350111202</v>
      </c>
      <c r="BL100" s="2">
        <f t="shared" si="159"/>
        <v>101.21095895973178</v>
      </c>
      <c r="BM100" s="2">
        <f t="shared" si="160"/>
        <v>100.04915799883332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104.17582090592336</v>
      </c>
      <c r="DL100" s="2">
        <f t="shared" si="289"/>
        <v>102.80844268292685</v>
      </c>
      <c r="DM100" s="2">
        <f t="shared" si="289"/>
        <v>101.57446531713899</v>
      </c>
      <c r="DN100" s="2">
        <f t="shared" si="289"/>
        <v>100.07379973009446</v>
      </c>
      <c r="DO100" s="2">
        <f t="shared" si="289"/>
        <v>103.8606862895284</v>
      </c>
      <c r="DP100" s="2">
        <f t="shared" si="289"/>
        <v>107.26244731371048</v>
      </c>
      <c r="DQ100" s="2">
        <f t="shared" si="289"/>
        <v>105.78836794689425</v>
      </c>
      <c r="DR100" s="2">
        <f t="shared" si="289"/>
        <v>110.87503363363365</v>
      </c>
      <c r="DS100" s="2">
        <f t="shared" si="289"/>
        <v>113.82345882352941</v>
      </c>
      <c r="DT100" s="2">
        <f t="shared" si="289"/>
        <v>104.99765315315315</v>
      </c>
      <c r="DU100" s="2">
        <f t="shared" si="289"/>
        <v>103.590275070028</v>
      </c>
      <c r="DV100" s="2">
        <f t="shared" si="289"/>
        <v>102.90354385964912</v>
      </c>
      <c r="DW100" s="2">
        <f t="shared" si="289"/>
        <v>105.89452072072072</v>
      </c>
      <c r="DX100" s="2">
        <f t="shared" si="289"/>
        <v>112.85220168067225</v>
      </c>
      <c r="DY100" s="2">
        <f t="shared" si="289"/>
        <v>108.63365786541888</v>
      </c>
      <c r="EA100" s="2">
        <f t="shared" si="228"/>
        <v>92.888776251370089</v>
      </c>
      <c r="EB100" s="2">
        <f t="shared" si="290"/>
        <v>94.255408773045147</v>
      </c>
      <c r="EC100" s="2">
        <f t="shared" si="291"/>
        <v>93.398598132267495</v>
      </c>
      <c r="ED100" s="2">
        <f t="shared" si="292"/>
        <v>92.330596234010301</v>
      </c>
      <c r="EE100" s="2">
        <f t="shared" si="293"/>
        <v>93.611344031639703</v>
      </c>
      <c r="EF100" s="2">
        <f t="shared" si="294"/>
        <v>97.77418072730606</v>
      </c>
      <c r="EG100" s="2">
        <f t="shared" si="295"/>
        <v>99.821484354082244</v>
      </c>
      <c r="EH100" s="2">
        <f t="shared" si="296"/>
        <v>100.29747238862319</v>
      </c>
      <c r="EI100" s="2">
        <f t="shared" si="297"/>
        <v>101.64837941279274</v>
      </c>
      <c r="EJ100" s="2">
        <f t="shared" si="298"/>
        <v>96.87762455579248</v>
      </c>
      <c r="EK100" s="2">
        <f t="shared" si="299"/>
        <v>95.597205063689259</v>
      </c>
      <c r="EL100" s="2">
        <f t="shared" si="300"/>
        <v>96.13449826329898</v>
      </c>
      <c r="EM100" s="2">
        <f t="shared" si="301"/>
        <v>98.904651258096607</v>
      </c>
      <c r="EN100" s="2">
        <f t="shared" si="302"/>
        <v>100.49714642043909</v>
      </c>
      <c r="EO100" s="2">
        <f t="shared" si="303"/>
        <v>99.497106634935761</v>
      </c>
      <c r="EQ100" s="2">
        <f t="shared" si="304"/>
        <v>92.259620209762573</v>
      </c>
      <c r="ER100" s="2">
        <f t="shared" si="305"/>
        <v>93.600976347111327</v>
      </c>
      <c r="ES100" s="2">
        <f t="shared" si="305"/>
        <v>91.747738269543447</v>
      </c>
      <c r="ET100" s="2">
        <f t="shared" si="305"/>
        <v>91.71169359903206</v>
      </c>
      <c r="EU100" s="2">
        <f t="shared" si="305"/>
        <v>92.926344809957811</v>
      </c>
      <c r="EV100" s="2">
        <f t="shared" si="305"/>
        <v>96.897441748554314</v>
      </c>
      <c r="EW100" s="2">
        <f t="shared" si="305"/>
        <v>99.454242603463854</v>
      </c>
      <c r="EX100" s="2">
        <f t="shared" si="305"/>
        <v>100.19466582978723</v>
      </c>
      <c r="EY100" s="2">
        <f t="shared" si="305"/>
        <v>101.22973814101526</v>
      </c>
      <c r="EZ100" s="2">
        <f t="shared" si="305"/>
        <v>96.640917472076509</v>
      </c>
      <c r="FA100" s="2">
        <f t="shared" si="305"/>
        <v>96.436095464570187</v>
      </c>
      <c r="FB100" s="2">
        <f t="shared" si="305"/>
        <v>97.018672123500991</v>
      </c>
      <c r="FC100" s="2">
        <f t="shared" si="305"/>
        <v>99.057252838095252</v>
      </c>
      <c r="FD100" s="2">
        <f t="shared" si="305"/>
        <v>99.75331491375394</v>
      </c>
      <c r="FE100" s="2">
        <f t="shared" si="305"/>
        <v>99.04419538990129</v>
      </c>
      <c r="FG100" s="2">
        <f t="shared" si="306"/>
        <v>0.95128934210803995</v>
      </c>
      <c r="FH100" s="2">
        <f t="shared" si="307"/>
        <v>0.95162214107400589</v>
      </c>
      <c r="FI100" s="2">
        <f t="shared" si="307"/>
        <v>0.94777364406351039</v>
      </c>
      <c r="FJ100" s="2">
        <f t="shared" si="307"/>
        <v>0.95167963497841024</v>
      </c>
      <c r="FK100" s="2">
        <f t="shared" si="307"/>
        <v>0.94704929161744733</v>
      </c>
      <c r="FL100" s="2">
        <f t="shared" si="307"/>
        <v>0.94675099232300808</v>
      </c>
      <c r="FM100" s="2">
        <f t="shared" si="307"/>
        <v>0.94563404105829774</v>
      </c>
      <c r="FN100" s="2">
        <f t="shared" si="307"/>
        <v>0.94220227493235975</v>
      </c>
      <c r="FO100" s="2">
        <f t="shared" si="307"/>
        <v>0.94327400073538525</v>
      </c>
      <c r="FP100" s="2">
        <f t="shared" si="307"/>
        <v>0.94322346514235078</v>
      </c>
      <c r="FQ100" s="2">
        <f t="shared" si="307"/>
        <v>0.94447862694350504</v>
      </c>
      <c r="FR100" s="2">
        <f t="shared" si="307"/>
        <v>0.9437514538805859</v>
      </c>
      <c r="FS100" s="2">
        <f t="shared" si="307"/>
        <v>0.94447370943080222</v>
      </c>
      <c r="FT100" s="2">
        <f t="shared" si="307"/>
        <v>0.94213171739943091</v>
      </c>
      <c r="FU100" s="2">
        <f t="shared" si="307"/>
        <v>0.93950707736355477</v>
      </c>
      <c r="FW100" s="2">
        <f t="shared" si="324"/>
        <v>1.6291002135230563E-3</v>
      </c>
      <c r="FX100" s="2">
        <f t="shared" si="164"/>
        <v>2.0144052971055437E-3</v>
      </c>
      <c r="FY100" s="2">
        <f t="shared" si="165"/>
        <v>1.8202939619287423E-3</v>
      </c>
      <c r="FZ100" s="2">
        <f t="shared" si="166"/>
        <v>2.0167382805671417E-3</v>
      </c>
      <c r="GA100" s="2">
        <f t="shared" si="167"/>
        <v>2.008943456864283E-3</v>
      </c>
      <c r="GB100" s="2">
        <f t="shared" si="168"/>
        <v>2.065981992439108E-3</v>
      </c>
      <c r="GC100" s="2">
        <f t="shared" si="169"/>
        <v>2.0786041920191284E-3</v>
      </c>
      <c r="GD100" s="2">
        <f t="shared" si="170"/>
        <v>2.1247585890105647E-3</v>
      </c>
      <c r="GE100" s="2">
        <f t="shared" si="171"/>
        <v>2.5010854806770638E-3</v>
      </c>
      <c r="GF100" s="2">
        <f t="shared" si="172"/>
        <v>2.3019281526631464E-3</v>
      </c>
      <c r="GG100" s="2">
        <f t="shared" si="173"/>
        <v>2.2788942505207661E-3</v>
      </c>
      <c r="GH100" s="2">
        <f t="shared" si="174"/>
        <v>1.9444834628412275E-3</v>
      </c>
      <c r="GI100" s="2">
        <f t="shared" si="175"/>
        <v>1.7795962018435508E-3</v>
      </c>
      <c r="GJ100" s="2">
        <f t="shared" si="176"/>
        <v>1.5504721724809132E-3</v>
      </c>
      <c r="GK100" s="2">
        <f t="shared" si="177"/>
        <v>1.4248329204487196E-3</v>
      </c>
      <c r="GM100" s="86">
        <f t="shared" si="325"/>
        <v>2.4867231116480534E-6</v>
      </c>
      <c r="GN100" s="86">
        <f t="shared" si="178"/>
        <v>1.1566568654576496E-6</v>
      </c>
      <c r="GO100" s="86">
        <f t="shared" si="179"/>
        <v>3.3965155121441968E-7</v>
      </c>
      <c r="GP100" s="86">
        <f t="shared" si="180"/>
        <v>6.1438386346641717E-9</v>
      </c>
      <c r="GQ100" s="86">
        <f t="shared" si="181"/>
        <v>1.4883027296751423E-10</v>
      </c>
      <c r="GR100" s="86">
        <f t="shared" si="182"/>
        <v>2.7484614935667884E-9</v>
      </c>
      <c r="GS100" s="86">
        <f t="shared" si="183"/>
        <v>1.7064187666980189E-7</v>
      </c>
      <c r="GT100" s="86">
        <f t="shared" si="184"/>
        <v>9.960107392086224E-6</v>
      </c>
      <c r="GU100" s="86">
        <f t="shared" si="185"/>
        <v>3.1142593105169678E-8</v>
      </c>
      <c r="GV100" s="86">
        <f t="shared" si="186"/>
        <v>6.47951854545546E-6</v>
      </c>
      <c r="GW100" s="86">
        <f t="shared" si="187"/>
        <v>6.3576741924924152E-10</v>
      </c>
      <c r="GX100" s="86">
        <f t="shared" si="188"/>
        <v>1.7159082794961846E-8</v>
      </c>
      <c r="GY100" s="86">
        <f t="shared" si="189"/>
        <v>5.7707001577316242E-8</v>
      </c>
      <c r="GZ100" s="86">
        <f t="shared" si="190"/>
        <v>8.8442045599695958E-11</v>
      </c>
      <c r="HA100" s="86">
        <f t="shared" si="191"/>
        <v>7.7627147482938989E-12</v>
      </c>
      <c r="HC100" s="86">
        <f t="shared" si="326"/>
        <v>0.22272310638841997</v>
      </c>
      <c r="HD100" s="86">
        <f t="shared" si="192"/>
        <v>0.24896242489137302</v>
      </c>
      <c r="HE100" s="86">
        <f t="shared" si="193"/>
        <v>0.2289316718091873</v>
      </c>
      <c r="HF100" s="86">
        <f t="shared" si="194"/>
        <v>0.29168875448374765</v>
      </c>
      <c r="HG100" s="86">
        <f t="shared" si="195"/>
        <v>0.25241506497939553</v>
      </c>
      <c r="HH100" s="86">
        <f t="shared" si="196"/>
        <v>0.23677193539100547</v>
      </c>
      <c r="HI100" s="86">
        <f t="shared" si="197"/>
        <v>0.20358328780135584</v>
      </c>
      <c r="HJ100" s="86">
        <f t="shared" si="198"/>
        <v>0.22919952961519602</v>
      </c>
      <c r="HK100" s="86">
        <f t="shared" si="199"/>
        <v>0.27653538278283218</v>
      </c>
      <c r="HL100" s="86">
        <f t="shared" si="200"/>
        <v>0.24093592715509182</v>
      </c>
      <c r="HM100" s="86">
        <f t="shared" si="201"/>
        <v>0.29664807592980436</v>
      </c>
      <c r="HN100" s="86">
        <f t="shared" si="202"/>
        <v>0.20877876292431466</v>
      </c>
      <c r="HO100" s="86">
        <f t="shared" si="203"/>
        <v>0.21123846793155243</v>
      </c>
      <c r="HP100" s="86">
        <f t="shared" si="204"/>
        <v>0.2146252940694815</v>
      </c>
      <c r="HQ100" s="86">
        <f t="shared" si="205"/>
        <v>0.19740896511857242</v>
      </c>
      <c r="HS100" s="86">
        <f t="shared" si="327"/>
        <v>5.9731234714576245E-18</v>
      </c>
      <c r="HT100" s="86">
        <f t="shared" si="206"/>
        <v>9.5661441327356869E-17</v>
      </c>
      <c r="HU100" s="86">
        <f t="shared" si="207"/>
        <v>1.2905494694786867E-20</v>
      </c>
      <c r="HV100" s="86">
        <f t="shared" si="208"/>
        <v>1.5405364206900359E-19</v>
      </c>
      <c r="HW100" s="86">
        <f t="shared" si="209"/>
        <v>1.6444650907086347E-20</v>
      </c>
      <c r="HX100" s="86">
        <f t="shared" si="210"/>
        <v>4.7996651672986609E-20</v>
      </c>
      <c r="HY100" s="86">
        <f t="shared" si="211"/>
        <v>7.0154160888768652E-25</v>
      </c>
      <c r="HZ100" s="86">
        <f t="shared" si="212"/>
        <v>1.4112400470345824E-20</v>
      </c>
      <c r="IA100" s="86">
        <f t="shared" si="213"/>
        <v>2.6375260578597247E-22</v>
      </c>
      <c r="IB100" s="86">
        <f t="shared" si="214"/>
        <v>1.091797875584729E-21</v>
      </c>
      <c r="IC100" s="86">
        <f t="shared" si="215"/>
        <v>9.0939384934854617E-22</v>
      </c>
      <c r="ID100" s="86">
        <f t="shared" si="216"/>
        <v>2.173480264126078E-22</v>
      </c>
      <c r="IE100" s="86">
        <f t="shared" si="217"/>
        <v>1.6228976156165463E-22</v>
      </c>
      <c r="IF100" s="86">
        <f t="shared" si="218"/>
        <v>3.0074598245867471E-15</v>
      </c>
      <c r="IG100" s="86">
        <f t="shared" si="219"/>
        <v>1.834458854406206E-11</v>
      </c>
      <c r="II100" s="86">
        <f t="shared" si="328"/>
        <v>5.4636064356306937E-81</v>
      </c>
      <c r="IJ100" s="86">
        <f t="shared" si="329"/>
        <v>2.3826156441362399E-75</v>
      </c>
      <c r="IK100" s="86">
        <f t="shared" si="330"/>
        <v>5.0721242613601971E-95</v>
      </c>
      <c r="IL100" s="86">
        <f t="shared" si="331"/>
        <v>1.3636721188209012E-94</v>
      </c>
      <c r="IM100" s="86">
        <f t="shared" si="332"/>
        <v>7.7915982281418338E-97</v>
      </c>
      <c r="IN100" s="86">
        <f t="shared" si="333"/>
        <v>1.9041265706851055E-91</v>
      </c>
      <c r="IO100" s="86">
        <f t="shared" si="334"/>
        <v>6.839830416089673E-111</v>
      </c>
      <c r="IP100" s="86">
        <f t="shared" si="335"/>
        <v>2.024546433244538E-92</v>
      </c>
      <c r="IQ100" s="86">
        <f t="shared" si="336"/>
        <v>2.3184041398980463E-103</v>
      </c>
      <c r="IR100" s="86">
        <f t="shared" si="337"/>
        <v>2.763360112754031E-97</v>
      </c>
      <c r="IS100" s="86">
        <f t="shared" si="338"/>
        <v>3.6659123990873579E-101</v>
      </c>
      <c r="IT100" s="86">
        <f t="shared" si="339"/>
        <v>7.3731446946019011E-103</v>
      </c>
      <c r="IU100" s="86">
        <f t="shared" si="340"/>
        <v>6.8892822232389596E-105</v>
      </c>
      <c r="IV100" s="86">
        <f t="shared" si="341"/>
        <v>2.2025812189495841E-79</v>
      </c>
      <c r="IW100" s="86">
        <f t="shared" si="342"/>
        <v>6.3479494230913467E-70</v>
      </c>
      <c r="IY100" s="86">
        <f t="shared" si="343"/>
        <v>0.22272559311153162</v>
      </c>
      <c r="IZ100" s="86">
        <f t="shared" si="344"/>
        <v>0.24896358154823856</v>
      </c>
      <c r="JA100" s="86">
        <f t="shared" si="345"/>
        <v>0.22893201146073852</v>
      </c>
      <c r="JB100" s="86">
        <f t="shared" si="346"/>
        <v>0.29168876062758631</v>
      </c>
      <c r="JC100" s="86">
        <f t="shared" si="347"/>
        <v>0.25241506512822581</v>
      </c>
      <c r="JD100" s="86">
        <f t="shared" si="348"/>
        <v>0.23677193813946695</v>
      </c>
      <c r="JE100" s="86">
        <f t="shared" si="349"/>
        <v>0.2035834584432325</v>
      </c>
      <c r="JF100" s="86">
        <f t="shared" si="350"/>
        <v>0.22920948972258812</v>
      </c>
      <c r="JG100" s="86">
        <f t="shared" si="351"/>
        <v>0.2765354139254253</v>
      </c>
      <c r="JH100" s="86">
        <f t="shared" si="352"/>
        <v>0.24094240667363728</v>
      </c>
      <c r="JI100" s="86">
        <f t="shared" si="353"/>
        <v>0.29664807656557179</v>
      </c>
      <c r="JJ100" s="86">
        <f t="shared" si="354"/>
        <v>0.20877878008339745</v>
      </c>
      <c r="JK100" s="86">
        <f t="shared" si="355"/>
        <v>0.211238525638554</v>
      </c>
      <c r="JL100" s="86">
        <f t="shared" si="356"/>
        <v>0.21462529415792655</v>
      </c>
      <c r="JM100" s="86">
        <f t="shared" si="357"/>
        <v>0.1974089651446797</v>
      </c>
    </row>
    <row r="101" spans="2:273" x14ac:dyDescent="0.25">
      <c r="B101" s="2">
        <v>74</v>
      </c>
      <c r="C101" s="37">
        <v>171.30199999999999</v>
      </c>
      <c r="D101" s="37">
        <v>181.274</v>
      </c>
      <c r="E101" s="37">
        <v>179.03299999999999</v>
      </c>
      <c r="F101" s="37">
        <v>187.24199999999999</v>
      </c>
      <c r="G101" s="37">
        <v>183.16399999999999</v>
      </c>
      <c r="H101" s="37">
        <v>179.119</v>
      </c>
      <c r="I101" s="37">
        <v>179.155</v>
      </c>
      <c r="J101" s="37">
        <v>180.39699999999999</v>
      </c>
      <c r="K101" s="37">
        <v>187.517</v>
      </c>
      <c r="L101" s="37">
        <v>174.333</v>
      </c>
      <c r="M101" s="37">
        <v>183.21700000000001</v>
      </c>
      <c r="N101" s="37">
        <v>174.88300000000001</v>
      </c>
      <c r="O101" s="37">
        <v>174.16900000000001</v>
      </c>
      <c r="P101" s="37">
        <v>167.78299999999999</v>
      </c>
      <c r="Q101" s="37">
        <v>150.267</v>
      </c>
      <c r="S101" s="4">
        <f t="shared" si="229"/>
        <v>164.74855447706994</v>
      </c>
      <c r="T101" s="4">
        <f t="shared" si="230"/>
        <v>175.02623918746295</v>
      </c>
      <c r="U101" s="4">
        <f t="shared" si="231"/>
        <v>172.95381131117352</v>
      </c>
      <c r="V101" s="4">
        <f t="shared" si="232"/>
        <v>184.7495004807588</v>
      </c>
      <c r="W101" s="4">
        <f t="shared" si="233"/>
        <v>177.24486681708356</v>
      </c>
      <c r="X101" s="4">
        <f t="shared" si="234"/>
        <v>174.47240487940658</v>
      </c>
      <c r="Y101" s="4">
        <f t="shared" si="235"/>
        <v>176.52090607265927</v>
      </c>
      <c r="Z101" s="4">
        <f t="shared" si="236"/>
        <v>175.30143386593608</v>
      </c>
      <c r="AA101" s="4">
        <f t="shared" si="237"/>
        <v>185.81849163074617</v>
      </c>
      <c r="AB101" s="4">
        <f t="shared" si="238"/>
        <v>172.52700699928488</v>
      </c>
      <c r="AC101" s="4">
        <f t="shared" si="239"/>
        <v>181.03436506015453</v>
      </c>
      <c r="AD101" s="4">
        <f t="shared" si="240"/>
        <v>169.17417146843761</v>
      </c>
      <c r="AE101" s="4">
        <f t="shared" si="241"/>
        <v>168.11032365485363</v>
      </c>
      <c r="AF101" s="4">
        <f t="shared" si="242"/>
        <v>163.9332266261643</v>
      </c>
      <c r="AG101" s="4">
        <f t="shared" si="243"/>
        <v>148.59262082511535</v>
      </c>
      <c r="AI101" s="4">
        <f t="shared" si="244"/>
        <v>6.5534455229300477</v>
      </c>
      <c r="AJ101" s="4">
        <f t="shared" si="245"/>
        <v>6.2477608125370523</v>
      </c>
      <c r="AK101" s="4">
        <f t="shared" si="246"/>
        <v>6.0791886888264628</v>
      </c>
      <c r="AL101" s="4">
        <f t="shared" si="247"/>
        <v>2.4924995192411927</v>
      </c>
      <c r="AM101" s="4">
        <f t="shared" si="248"/>
        <v>5.9191331829164255</v>
      </c>
      <c r="AN101" s="4">
        <f t="shared" si="249"/>
        <v>4.6465951205934175</v>
      </c>
      <c r="AO101" s="4">
        <f t="shared" si="250"/>
        <v>2.6340939273407287</v>
      </c>
      <c r="AP101" s="4">
        <f t="shared" si="251"/>
        <v>5.0955661340639153</v>
      </c>
      <c r="AQ101" s="4">
        <f t="shared" si="252"/>
        <v>1.6985083692538296</v>
      </c>
      <c r="AR101" s="4">
        <f t="shared" si="253"/>
        <v>1.8059930007151195</v>
      </c>
      <c r="AS101" s="4">
        <f t="shared" si="254"/>
        <v>2.1826349398454852</v>
      </c>
      <c r="AT101" s="4">
        <f t="shared" si="255"/>
        <v>5.7088285315624034</v>
      </c>
      <c r="AU101" s="4">
        <f t="shared" si="256"/>
        <v>6.058676345146381</v>
      </c>
      <c r="AV101" s="4">
        <f t="shared" si="257"/>
        <v>3.8497733738356885</v>
      </c>
      <c r="AW101" s="4">
        <f t="shared" si="257"/>
        <v>1.674379174884649</v>
      </c>
      <c r="AY101" s="2">
        <f t="shared" si="308"/>
        <v>93.268859056566626</v>
      </c>
      <c r="AZ101" s="2">
        <f t="shared" si="147"/>
        <v>94.482805507228136</v>
      </c>
      <c r="BA101" s="2">
        <f t="shared" si="148"/>
        <v>93.611328993676167</v>
      </c>
      <c r="BB101" s="2">
        <f t="shared" si="149"/>
        <v>92.532750440104266</v>
      </c>
      <c r="BC101" s="2">
        <f t="shared" si="150"/>
        <v>93.973510146854309</v>
      </c>
      <c r="BD101" s="2">
        <f t="shared" si="151"/>
        <v>98.07693976181244</v>
      </c>
      <c r="BE101" s="2">
        <f t="shared" si="152"/>
        <v>99.952369999632381</v>
      </c>
      <c r="BF101" s="2">
        <f t="shared" si="153"/>
        <v>100.70604397628773</v>
      </c>
      <c r="BG101" s="2">
        <f t="shared" si="154"/>
        <v>102.10821065890785</v>
      </c>
      <c r="BH101" s="2">
        <f t="shared" si="155"/>
        <v>97.165174883704523</v>
      </c>
      <c r="BI101" s="2">
        <f t="shared" si="156"/>
        <v>95.87905112760383</v>
      </c>
      <c r="BJ101" s="2">
        <f t="shared" si="157"/>
        <v>96.357702331479544</v>
      </c>
      <c r="BK101" s="2">
        <f t="shared" si="158"/>
        <v>99.115173862292352</v>
      </c>
      <c r="BL101" s="2">
        <f t="shared" si="159"/>
        <v>100.99634975593676</v>
      </c>
      <c r="BM101" s="2">
        <f t="shared" si="160"/>
        <v>99.905812013947468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104.27714564459932</v>
      </c>
      <c r="DL101" s="2">
        <f t="shared" si="289"/>
        <v>102.9193341463415</v>
      </c>
      <c r="DM101" s="2">
        <f t="shared" si="289"/>
        <v>101.67321045883939</v>
      </c>
      <c r="DN101" s="2">
        <f t="shared" si="289"/>
        <v>100.16101875843455</v>
      </c>
      <c r="DO101" s="2">
        <f t="shared" si="289"/>
        <v>103.92005996279681</v>
      </c>
      <c r="DP101" s="2">
        <f t="shared" si="289"/>
        <v>107.26977404530037</v>
      </c>
      <c r="DQ101" s="2">
        <f t="shared" si="289"/>
        <v>105.766960170697</v>
      </c>
      <c r="DR101" s="2">
        <f t="shared" si="289"/>
        <v>110.99123993993996</v>
      </c>
      <c r="DS101" s="2">
        <f t="shared" si="289"/>
        <v>113.99250084033613</v>
      </c>
      <c r="DT101" s="2">
        <f t="shared" si="289"/>
        <v>105.04873873873873</v>
      </c>
      <c r="DU101" s="2">
        <f t="shared" si="289"/>
        <v>103.65766610644256</v>
      </c>
      <c r="DV101" s="2">
        <f t="shared" si="289"/>
        <v>102.93565149359887</v>
      </c>
      <c r="DW101" s="2">
        <f t="shared" si="289"/>
        <v>105.95924504504505</v>
      </c>
      <c r="DX101" s="2">
        <f t="shared" si="289"/>
        <v>113.02543921568626</v>
      </c>
      <c r="DY101" s="2">
        <f t="shared" si="289"/>
        <v>108.75791622103385</v>
      </c>
      <c r="EA101" s="2">
        <f t="shared" si="228"/>
        <v>92.755915783704765</v>
      </c>
      <c r="EB101" s="2">
        <f t="shared" si="290"/>
        <v>94.093111524838804</v>
      </c>
      <c r="EC101" s="2">
        <f t="shared" si="291"/>
        <v>93.209517890358939</v>
      </c>
      <c r="ED101" s="2">
        <f t="shared" si="292"/>
        <v>92.180895476615206</v>
      </c>
      <c r="EE101" s="2">
        <f t="shared" si="293"/>
        <v>93.467847690084611</v>
      </c>
      <c r="EF101" s="2">
        <f t="shared" si="294"/>
        <v>97.607400751122128</v>
      </c>
      <c r="EG101" s="2">
        <f t="shared" si="295"/>
        <v>99.648344119120267</v>
      </c>
      <c r="EH101" s="2">
        <f t="shared" si="296"/>
        <v>100.13087537545096</v>
      </c>
      <c r="EI101" s="2">
        <f t="shared" si="297"/>
        <v>101.45757171152277</v>
      </c>
      <c r="EJ101" s="2">
        <f t="shared" si="298"/>
        <v>96.732995972518381</v>
      </c>
      <c r="EK101" s="2">
        <f t="shared" si="299"/>
        <v>95.459893379462173</v>
      </c>
      <c r="EL101" s="2">
        <f t="shared" si="300"/>
        <v>95.99823007513119</v>
      </c>
      <c r="EM101" s="2">
        <f t="shared" si="301"/>
        <v>98.747907401889549</v>
      </c>
      <c r="EN101" s="2">
        <f t="shared" si="302"/>
        <v>100.32379226117109</v>
      </c>
      <c r="EO101" s="2">
        <f t="shared" si="303"/>
        <v>99.386716001903878</v>
      </c>
      <c r="EQ101" s="2">
        <f t="shared" si="304"/>
        <v>92.14760147934841</v>
      </c>
      <c r="ER101" s="2">
        <f t="shared" si="305"/>
        <v>93.461997981804075</v>
      </c>
      <c r="ES101" s="2">
        <f t="shared" si="305"/>
        <v>91.613899028845054</v>
      </c>
      <c r="ET101" s="2">
        <f t="shared" si="305"/>
        <v>91.58373371269343</v>
      </c>
      <c r="EU101" s="2">
        <f t="shared" si="305"/>
        <v>92.807408367074558</v>
      </c>
      <c r="EV101" s="2">
        <f t="shared" si="305"/>
        <v>96.763983320824039</v>
      </c>
      <c r="EW101" s="2">
        <f t="shared" si="305"/>
        <v>99.293907273801736</v>
      </c>
      <c r="EX101" s="2">
        <f t="shared" si="305"/>
        <v>100.0317800738659</v>
      </c>
      <c r="EY101" s="2">
        <f t="shared" si="305"/>
        <v>101.05446327221485</v>
      </c>
      <c r="EZ101" s="2">
        <f t="shared" si="305"/>
        <v>96.503562247006371</v>
      </c>
      <c r="FA101" s="2">
        <f t="shared" si="305"/>
        <v>96.267154640335519</v>
      </c>
      <c r="FB101" s="2">
        <f t="shared" si="305"/>
        <v>96.850785510299261</v>
      </c>
      <c r="FC101" s="2">
        <f t="shared" si="305"/>
        <v>98.895113801904785</v>
      </c>
      <c r="FD101" s="2">
        <f t="shared" si="305"/>
        <v>99.605047966252243</v>
      </c>
      <c r="FE101" s="2">
        <f t="shared" si="305"/>
        <v>98.950362486799705</v>
      </c>
      <c r="FG101" s="2">
        <f t="shared" si="306"/>
        <v>0.95538412794092842</v>
      </c>
      <c r="FH101" s="2">
        <f t="shared" si="307"/>
        <v>0.95569025377264216</v>
      </c>
      <c r="FI101" s="2">
        <f t="shared" si="307"/>
        <v>0.95214910552373777</v>
      </c>
      <c r="FJ101" s="2">
        <f t="shared" si="307"/>
        <v>0.95574313783809761</v>
      </c>
      <c r="FK101" s="2">
        <f t="shared" si="307"/>
        <v>0.95148233189957121</v>
      </c>
      <c r="FL101" s="2">
        <f t="shared" si="307"/>
        <v>0.95120771961066042</v>
      </c>
      <c r="FM101" s="2">
        <f t="shared" si="307"/>
        <v>0.95017933325973292</v>
      </c>
      <c r="FN101" s="2">
        <f t="shared" si="307"/>
        <v>0.94701840646991198</v>
      </c>
      <c r="FO101" s="2">
        <f t="shared" si="307"/>
        <v>0.94800575632956519</v>
      </c>
      <c r="FP101" s="2">
        <f t="shared" si="307"/>
        <v>0.9479592035595632</v>
      </c>
      <c r="FQ101" s="2">
        <f t="shared" si="307"/>
        <v>0.94911532009774124</v>
      </c>
      <c r="FR101" s="2">
        <f t="shared" si="307"/>
        <v>0.94844555979063883</v>
      </c>
      <c r="FS101" s="2">
        <f t="shared" si="307"/>
        <v>0.94911079112843433</v>
      </c>
      <c r="FT101" s="2">
        <f t="shared" si="307"/>
        <v>0.94695339729704509</v>
      </c>
      <c r="FU101" s="2">
        <f t="shared" si="307"/>
        <v>0.94453457182487177</v>
      </c>
      <c r="FW101" s="2">
        <f t="shared" si="324"/>
        <v>1.7859921543405743E-3</v>
      </c>
      <c r="FX101" s="2">
        <f t="shared" si="164"/>
        <v>2.2083223074462204E-3</v>
      </c>
      <c r="FY101" s="2">
        <f t="shared" si="165"/>
        <v>1.9955621818339227E-3</v>
      </c>
      <c r="FZ101" s="2">
        <f t="shared" si="166"/>
        <v>2.2108793783576055E-3</v>
      </c>
      <c r="GA101" s="2">
        <f t="shared" si="167"/>
        <v>2.2023358426750306E-3</v>
      </c>
      <c r="GB101" s="2">
        <f t="shared" si="168"/>
        <v>2.2648527728605736E-3</v>
      </c>
      <c r="GC101" s="2">
        <f t="shared" si="169"/>
        <v>2.2786872070671631E-3</v>
      </c>
      <c r="GD101" s="2">
        <f t="shared" si="170"/>
        <v>2.3292739803460346E-3</v>
      </c>
      <c r="GE101" s="2">
        <f t="shared" si="171"/>
        <v>2.741724117632063E-3</v>
      </c>
      <c r="GF101" s="2">
        <f t="shared" si="172"/>
        <v>2.5234536050793245E-3</v>
      </c>
      <c r="GG101" s="2">
        <f t="shared" si="173"/>
        <v>2.49820859186131E-3</v>
      </c>
      <c r="GH101" s="2">
        <f t="shared" si="174"/>
        <v>2.131683815334962E-3</v>
      </c>
      <c r="GI101" s="2">
        <f t="shared" si="175"/>
        <v>1.9509534697060744E-3</v>
      </c>
      <c r="GJ101" s="2">
        <f t="shared" si="176"/>
        <v>1.6998046625827377E-3</v>
      </c>
      <c r="GK101" s="2">
        <f t="shared" si="177"/>
        <v>1.5620834981267694E-3</v>
      </c>
      <c r="GM101" s="86">
        <f t="shared" si="325"/>
        <v>4.29254449363942E-7</v>
      </c>
      <c r="GN101" s="86">
        <f t="shared" si="178"/>
        <v>1.8115797911909475E-7</v>
      </c>
      <c r="GO101" s="86">
        <f t="shared" si="179"/>
        <v>4.3485660696348599E-8</v>
      </c>
      <c r="GP101" s="86">
        <f t="shared" si="180"/>
        <v>5.1245399874427682E-10</v>
      </c>
      <c r="GQ101" s="86">
        <f t="shared" si="181"/>
        <v>6.6218945764794283E-12</v>
      </c>
      <c r="GR101" s="86">
        <f t="shared" si="182"/>
        <v>1.8201313368414815E-10</v>
      </c>
      <c r="GS101" s="86">
        <f t="shared" si="183"/>
        <v>2.0880278520865267E-8</v>
      </c>
      <c r="GT101" s="86">
        <f t="shared" si="184"/>
        <v>2.1692255345677183E-6</v>
      </c>
      <c r="GU101" s="86">
        <f t="shared" si="185"/>
        <v>3.2331079118946032E-9</v>
      </c>
      <c r="GV101" s="86">
        <f t="shared" si="186"/>
        <v>1.2946394528864221E-6</v>
      </c>
      <c r="GW101" s="86">
        <f t="shared" si="187"/>
        <v>3.9926801752804196E-11</v>
      </c>
      <c r="GX101" s="86">
        <f t="shared" si="188"/>
        <v>1.3981431769854387E-9</v>
      </c>
      <c r="GY101" s="86">
        <f t="shared" si="189"/>
        <v>6.1911876088211426E-9</v>
      </c>
      <c r="GZ101" s="86">
        <f t="shared" si="190"/>
        <v>4.0968039769530436E-12</v>
      </c>
      <c r="HA101" s="86">
        <f t="shared" si="191"/>
        <v>2.6611328715035341E-13</v>
      </c>
      <c r="HC101" s="86">
        <f t="shared" si="326"/>
        <v>0.28229617024454717</v>
      </c>
      <c r="HD101" s="86">
        <f t="shared" si="192"/>
        <v>0.31286011002233666</v>
      </c>
      <c r="HE101" s="86">
        <f t="shared" si="193"/>
        <v>0.29598200986141682</v>
      </c>
      <c r="HF101" s="86">
        <f t="shared" si="194"/>
        <v>0.37037019794729248</v>
      </c>
      <c r="HG101" s="86">
        <f t="shared" si="195"/>
        <v>0.32666870171842549</v>
      </c>
      <c r="HH101" s="86">
        <f t="shared" si="196"/>
        <v>0.30617628376693828</v>
      </c>
      <c r="HI101" s="86">
        <f t="shared" si="197"/>
        <v>0.27299852957760085</v>
      </c>
      <c r="HJ101" s="86">
        <f t="shared" si="198"/>
        <v>0.29747139385907895</v>
      </c>
      <c r="HK101" s="86">
        <f t="shared" si="199"/>
        <v>0.35972715863575305</v>
      </c>
      <c r="HL101" s="86">
        <f t="shared" si="200"/>
        <v>0.31356690137110543</v>
      </c>
      <c r="HM101" s="86">
        <f t="shared" si="201"/>
        <v>0.38188485927525029</v>
      </c>
      <c r="HN101" s="86">
        <f t="shared" si="202"/>
        <v>0.27593127642904686</v>
      </c>
      <c r="HO101" s="86">
        <f t="shared" si="203"/>
        <v>0.27843927426890536</v>
      </c>
      <c r="HP101" s="86">
        <f t="shared" si="204"/>
        <v>0.28840429749617907</v>
      </c>
      <c r="HQ101" s="86">
        <f t="shared" si="205"/>
        <v>0.26936087674293868</v>
      </c>
      <c r="HS101" s="86">
        <f t="shared" si="327"/>
        <v>3.4746945189468383E-17</v>
      </c>
      <c r="HT101" s="86">
        <f t="shared" si="206"/>
        <v>5.1865010862922188E-16</v>
      </c>
      <c r="HU101" s="86">
        <f t="shared" si="207"/>
        <v>1.0456908955398526E-19</v>
      </c>
      <c r="HV101" s="86">
        <f t="shared" si="208"/>
        <v>1.2102814250675577E-18</v>
      </c>
      <c r="HW101" s="86">
        <f t="shared" si="209"/>
        <v>1.3970782618109906E-19</v>
      </c>
      <c r="HX101" s="86">
        <f t="shared" si="210"/>
        <v>3.7750448889328381E-19</v>
      </c>
      <c r="HY101" s="86">
        <f t="shared" si="211"/>
        <v>9.0146198722461226E-24</v>
      </c>
      <c r="HZ101" s="86">
        <f t="shared" si="212"/>
        <v>1.1667196456150413E-19</v>
      </c>
      <c r="IA101" s="86">
        <f t="shared" si="213"/>
        <v>2.8965818766470611E-21</v>
      </c>
      <c r="IB101" s="86">
        <f t="shared" si="214"/>
        <v>1.0449251500167929E-20</v>
      </c>
      <c r="IC101" s="86">
        <f t="shared" si="215"/>
        <v>9.1098350533957133E-21</v>
      </c>
      <c r="ID101" s="86">
        <f t="shared" si="216"/>
        <v>2.1669051386438346E-21</v>
      </c>
      <c r="IE101" s="86">
        <f t="shared" si="217"/>
        <v>1.6138950825216357E-21</v>
      </c>
      <c r="IF101" s="86">
        <f t="shared" si="218"/>
        <v>1.2847887565242218E-14</v>
      </c>
      <c r="IG101" s="86">
        <f t="shared" si="219"/>
        <v>5.0627646159012065E-11</v>
      </c>
      <c r="II101" s="86">
        <f t="shared" si="328"/>
        <v>9.8065242351716798E-79</v>
      </c>
      <c r="IJ101" s="86">
        <f t="shared" si="329"/>
        <v>3.4839323847972522E-73</v>
      </c>
      <c r="IK101" s="86">
        <f t="shared" si="330"/>
        <v>2.5380136348918304E-92</v>
      </c>
      <c r="IL101" s="86">
        <f t="shared" si="331"/>
        <v>7.3405119720940986E-92</v>
      </c>
      <c r="IM101" s="86">
        <f t="shared" si="332"/>
        <v>4.8625018972867923E-94</v>
      </c>
      <c r="IN101" s="86">
        <f t="shared" si="333"/>
        <v>8.4818754962644056E-89</v>
      </c>
      <c r="IO101" s="86">
        <f t="shared" si="334"/>
        <v>1.1508287926568364E-107</v>
      </c>
      <c r="IP101" s="86">
        <f t="shared" si="335"/>
        <v>9.908198099579343E-90</v>
      </c>
      <c r="IQ101" s="86">
        <f t="shared" si="336"/>
        <v>2.8900803146413475E-100</v>
      </c>
      <c r="IR101" s="86">
        <f t="shared" si="337"/>
        <v>2.0536479509343016E-94</v>
      </c>
      <c r="IS101" s="86">
        <f t="shared" si="338"/>
        <v>3.5223832313916052E-98</v>
      </c>
      <c r="IT101" s="86">
        <f t="shared" si="339"/>
        <v>6.6752063810352579E-100</v>
      </c>
      <c r="IU101" s="86">
        <f t="shared" si="340"/>
        <v>6.4912358449071093E-102</v>
      </c>
      <c r="IV101" s="86">
        <f t="shared" si="341"/>
        <v>3.4241115415658304E-77</v>
      </c>
      <c r="IW101" s="86">
        <f t="shared" si="342"/>
        <v>5.044817787340863E-68</v>
      </c>
      <c r="IY101" s="86">
        <f t="shared" si="343"/>
        <v>0.2822965994989966</v>
      </c>
      <c r="IZ101" s="86">
        <f t="shared" si="344"/>
        <v>0.31286029118031627</v>
      </c>
      <c r="JA101" s="86">
        <f t="shared" si="345"/>
        <v>0.2959820533470775</v>
      </c>
      <c r="JB101" s="86">
        <f t="shared" si="346"/>
        <v>0.3703701984597465</v>
      </c>
      <c r="JC101" s="86">
        <f t="shared" si="347"/>
        <v>0.32666870172504736</v>
      </c>
      <c r="JD101" s="86">
        <f t="shared" si="348"/>
        <v>0.30617628394895141</v>
      </c>
      <c r="JE101" s="86">
        <f t="shared" si="349"/>
        <v>0.27299855045787935</v>
      </c>
      <c r="JF101" s="86">
        <f t="shared" si="350"/>
        <v>0.29747356308461353</v>
      </c>
      <c r="JG101" s="86">
        <f t="shared" si="351"/>
        <v>0.35972716186886095</v>
      </c>
      <c r="JH101" s="86">
        <f t="shared" si="352"/>
        <v>0.3135681960105583</v>
      </c>
      <c r="JI101" s="86">
        <f t="shared" si="353"/>
        <v>0.38188485931517707</v>
      </c>
      <c r="JJ101" s="86">
        <f t="shared" si="354"/>
        <v>0.27593127782719001</v>
      </c>
      <c r="JK101" s="86">
        <f t="shared" si="355"/>
        <v>0.27843928046009297</v>
      </c>
      <c r="JL101" s="86">
        <f t="shared" si="356"/>
        <v>0.28840429750028868</v>
      </c>
      <c r="JM101" s="86">
        <f t="shared" si="357"/>
        <v>0.26936087679383247</v>
      </c>
    </row>
    <row r="102" spans="2:273" x14ac:dyDescent="0.25">
      <c r="B102" s="2">
        <v>75</v>
      </c>
      <c r="C102" s="37">
        <v>178.524</v>
      </c>
      <c r="D102" s="37">
        <v>185.935</v>
      </c>
      <c r="E102" s="37">
        <v>185.672</v>
      </c>
      <c r="F102" s="37">
        <v>192.69399999999999</v>
      </c>
      <c r="G102" s="37">
        <v>192.37700000000001</v>
      </c>
      <c r="H102" s="37">
        <v>189.49199999999999</v>
      </c>
      <c r="I102" s="37">
        <v>190.29300000000001</v>
      </c>
      <c r="J102" s="37">
        <v>188.517</v>
      </c>
      <c r="K102" s="37">
        <v>193.328</v>
      </c>
      <c r="L102" s="37">
        <v>183.96700000000001</v>
      </c>
      <c r="M102" s="37">
        <v>188.2</v>
      </c>
      <c r="N102" s="37">
        <v>184.233</v>
      </c>
      <c r="O102" s="37">
        <v>182.59299999999999</v>
      </c>
      <c r="P102" s="37">
        <v>174.86699999999999</v>
      </c>
      <c r="Q102" s="37">
        <v>159.13300000000001</v>
      </c>
      <c r="S102" s="4">
        <f t="shared" si="229"/>
        <v>175.50352768548962</v>
      </c>
      <c r="T102" s="4">
        <f t="shared" si="230"/>
        <v>186.19960035623828</v>
      </c>
      <c r="U102" s="4">
        <f t="shared" si="231"/>
        <v>185.21980269608889</v>
      </c>
      <c r="V102" s="4">
        <f t="shared" si="232"/>
        <v>196.00887501087621</v>
      </c>
      <c r="W102" s="4">
        <f t="shared" si="233"/>
        <v>190.10004338648395</v>
      </c>
      <c r="X102" s="4">
        <f t="shared" si="234"/>
        <v>186.66888601347867</v>
      </c>
      <c r="Y102" s="4">
        <f t="shared" si="235"/>
        <v>190.57213481152635</v>
      </c>
      <c r="Z102" s="4">
        <f t="shared" si="236"/>
        <v>187.16893872457345</v>
      </c>
      <c r="AA102" s="4">
        <f t="shared" si="237"/>
        <v>197.11538834963289</v>
      </c>
      <c r="AB102" s="4">
        <f t="shared" si="238"/>
        <v>183.83238048277718</v>
      </c>
      <c r="AC102" s="4">
        <f t="shared" si="239"/>
        <v>192.09854244428999</v>
      </c>
      <c r="AD102" s="4">
        <f t="shared" si="240"/>
        <v>182.06099502674644</v>
      </c>
      <c r="AE102" s="4">
        <f t="shared" si="241"/>
        <v>180.02753483635092</v>
      </c>
      <c r="AF102" s="4">
        <f t="shared" si="242"/>
        <v>175.13629664924431</v>
      </c>
      <c r="AG102" s="4">
        <f t="shared" si="243"/>
        <v>158.10450377248645</v>
      </c>
      <c r="AI102" s="4">
        <f t="shared" si="244"/>
        <v>3.0204723145103856</v>
      </c>
      <c r="AJ102" s="4">
        <f t="shared" si="245"/>
        <v>-0.26460035623827594</v>
      </c>
      <c r="AK102" s="4">
        <f t="shared" si="246"/>
        <v>0.45219730391110602</v>
      </c>
      <c r="AL102" s="4">
        <f t="shared" si="247"/>
        <v>-3.3148750108762215</v>
      </c>
      <c r="AM102" s="4">
        <f t="shared" si="248"/>
        <v>2.276956613516063</v>
      </c>
      <c r="AN102" s="4">
        <f t="shared" si="249"/>
        <v>2.8231139865213208</v>
      </c>
      <c r="AO102" s="4">
        <f t="shared" si="250"/>
        <v>-0.27913481152634745</v>
      </c>
      <c r="AP102" s="4">
        <f t="shared" si="251"/>
        <v>1.3480612754265451</v>
      </c>
      <c r="AQ102" s="4">
        <f t="shared" si="252"/>
        <v>-3.7873883496328915</v>
      </c>
      <c r="AR102" s="4">
        <f t="shared" si="253"/>
        <v>0.13461951722283061</v>
      </c>
      <c r="AS102" s="4">
        <f t="shared" si="254"/>
        <v>-3.8985424442900012</v>
      </c>
      <c r="AT102" s="4">
        <f t="shared" si="255"/>
        <v>2.1720049732535642</v>
      </c>
      <c r="AU102" s="4">
        <f t="shared" si="256"/>
        <v>2.5654651636490655</v>
      </c>
      <c r="AV102" s="4">
        <f t="shared" si="257"/>
        <v>-0.26929664924432473</v>
      </c>
      <c r="AW102" s="4">
        <f t="shared" si="257"/>
        <v>1.028496227513557</v>
      </c>
      <c r="AY102" s="2">
        <f t="shared" si="308"/>
        <v>93.102119959085712</v>
      </c>
      <c r="AZ102" s="2">
        <f t="shared" si="147"/>
        <v>94.298498172135453</v>
      </c>
      <c r="BA102" s="2">
        <f t="shared" si="148"/>
        <v>93.400603555317716</v>
      </c>
      <c r="BB102" s="2">
        <f t="shared" si="149"/>
        <v>92.362759032265004</v>
      </c>
      <c r="BC102" s="2">
        <f t="shared" si="150"/>
        <v>93.796310397193452</v>
      </c>
      <c r="BD102" s="2">
        <f t="shared" si="151"/>
        <v>97.878211142764499</v>
      </c>
      <c r="BE102" s="2">
        <f t="shared" si="152"/>
        <v>99.760510678717111</v>
      </c>
      <c r="BF102" s="2">
        <f t="shared" si="153"/>
        <v>100.50499214968544</v>
      </c>
      <c r="BG102" s="2">
        <f t="shared" si="154"/>
        <v>101.87987098794207</v>
      </c>
      <c r="BH102" s="2">
        <f t="shared" si="155"/>
        <v>96.993579948768343</v>
      </c>
      <c r="BI102" s="2">
        <f t="shared" si="156"/>
        <v>95.716396403290688</v>
      </c>
      <c r="BJ102" s="2">
        <f t="shared" si="157"/>
        <v>96.199504629775021</v>
      </c>
      <c r="BK102" s="2">
        <f t="shared" si="158"/>
        <v>98.93798619984014</v>
      </c>
      <c r="BL102" s="2">
        <f t="shared" si="159"/>
        <v>100.78336746213517</v>
      </c>
      <c r="BM102" s="2">
        <f t="shared" si="160"/>
        <v>99.763902082677006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104.37847038327529</v>
      </c>
      <c r="DL102" s="2">
        <f t="shared" si="289"/>
        <v>103.03022560975613</v>
      </c>
      <c r="DM102" s="2">
        <f t="shared" si="289"/>
        <v>101.7719556005398</v>
      </c>
      <c r="DN102" s="2">
        <f t="shared" si="289"/>
        <v>100.24823778677464</v>
      </c>
      <c r="DO102" s="2">
        <f t="shared" si="289"/>
        <v>103.97943363606522</v>
      </c>
      <c r="DP102" s="2">
        <f t="shared" si="289"/>
        <v>107.27710077689026</v>
      </c>
      <c r="DQ102" s="2">
        <f t="shared" si="289"/>
        <v>105.74555239449975</v>
      </c>
      <c r="DR102" s="2">
        <f t="shared" si="289"/>
        <v>111.10744624624625</v>
      </c>
      <c r="DS102" s="2">
        <f t="shared" si="289"/>
        <v>114.16154285714286</v>
      </c>
      <c r="DT102" s="2">
        <f t="shared" si="289"/>
        <v>105.09982432432432</v>
      </c>
      <c r="DU102" s="2">
        <f t="shared" si="289"/>
        <v>103.72505714285714</v>
      </c>
      <c r="DV102" s="2">
        <f t="shared" si="289"/>
        <v>102.9677591275486</v>
      </c>
      <c r="DW102" s="2">
        <f t="shared" si="289"/>
        <v>106.02396936936937</v>
      </c>
      <c r="DX102" s="2">
        <f t="shared" si="289"/>
        <v>113.19867675070026</v>
      </c>
      <c r="DY102" s="2">
        <f t="shared" si="289"/>
        <v>108.88217457664882</v>
      </c>
      <c r="EA102" s="2">
        <f t="shared" si="228"/>
        <v>92.623055316039427</v>
      </c>
      <c r="EB102" s="2">
        <f t="shared" si="290"/>
        <v>93.930814276632461</v>
      </c>
      <c r="EC102" s="2">
        <f t="shared" si="291"/>
        <v>93.020437648450383</v>
      </c>
      <c r="ED102" s="2">
        <f t="shared" si="292"/>
        <v>92.03119471922011</v>
      </c>
      <c r="EE102" s="2">
        <f t="shared" si="293"/>
        <v>93.324351348529518</v>
      </c>
      <c r="EF102" s="2">
        <f t="shared" si="294"/>
        <v>97.440620774938196</v>
      </c>
      <c r="EG102" s="2">
        <f t="shared" si="295"/>
        <v>99.47520388415829</v>
      </c>
      <c r="EH102" s="2">
        <f t="shared" si="296"/>
        <v>99.964278362278705</v>
      </c>
      <c r="EI102" s="2">
        <f t="shared" si="297"/>
        <v>101.26676401025283</v>
      </c>
      <c r="EJ102" s="2">
        <f t="shared" si="298"/>
        <v>96.588367389244269</v>
      </c>
      <c r="EK102" s="2">
        <f t="shared" si="299"/>
        <v>95.322581695235101</v>
      </c>
      <c r="EL102" s="2">
        <f t="shared" si="300"/>
        <v>95.861961886963414</v>
      </c>
      <c r="EM102" s="2">
        <f t="shared" si="301"/>
        <v>98.591163545682491</v>
      </c>
      <c r="EN102" s="2">
        <f t="shared" si="302"/>
        <v>100.15043810190309</v>
      </c>
      <c r="EO102" s="2">
        <f t="shared" si="303"/>
        <v>99.276325368871994</v>
      </c>
      <c r="EQ102" s="2">
        <f t="shared" si="304"/>
        <v>92.035582748934246</v>
      </c>
      <c r="ER102" s="2">
        <f t="shared" si="305"/>
        <v>93.323019616496822</v>
      </c>
      <c r="ES102" s="2">
        <f t="shared" si="305"/>
        <v>91.480059788146662</v>
      </c>
      <c r="ET102" s="2">
        <f t="shared" si="305"/>
        <v>91.455773826354786</v>
      </c>
      <c r="EU102" s="2">
        <f t="shared" si="305"/>
        <v>92.688471924191305</v>
      </c>
      <c r="EV102" s="2">
        <f t="shared" si="305"/>
        <v>96.630524893093778</v>
      </c>
      <c r="EW102" s="2">
        <f t="shared" si="305"/>
        <v>99.133571944139618</v>
      </c>
      <c r="EX102" s="2">
        <f t="shared" si="305"/>
        <v>99.868894317944594</v>
      </c>
      <c r="EY102" s="2">
        <f t="shared" si="305"/>
        <v>100.87918840341443</v>
      </c>
      <c r="EZ102" s="2">
        <f t="shared" si="305"/>
        <v>96.366207021936248</v>
      </c>
      <c r="FA102" s="2">
        <f t="shared" si="305"/>
        <v>96.098213816100838</v>
      </c>
      <c r="FB102" s="2">
        <f t="shared" si="305"/>
        <v>96.682898897097544</v>
      </c>
      <c r="FC102" s="2">
        <f t="shared" si="305"/>
        <v>98.732974765714303</v>
      </c>
      <c r="FD102" s="2">
        <f t="shared" si="305"/>
        <v>99.456781018750533</v>
      </c>
      <c r="FE102" s="2">
        <f t="shared" si="305"/>
        <v>98.856529583698133</v>
      </c>
      <c r="FG102" s="2">
        <f t="shared" si="306"/>
        <v>0.95914947362690139</v>
      </c>
      <c r="FH102" s="2">
        <f t="shared" si="307"/>
        <v>0.95943086111055642</v>
      </c>
      <c r="FI102" s="2">
        <f t="shared" si="307"/>
        <v>0.95617494630992006</v>
      </c>
      <c r="FJ102" s="2">
        <f t="shared" si="307"/>
        <v>0.95947947001791356</v>
      </c>
      <c r="FK102" s="2">
        <f t="shared" si="307"/>
        <v>0.95556165220144662</v>
      </c>
      <c r="FL102" s="2">
        <f t="shared" si="307"/>
        <v>0.9553090445647382</v>
      </c>
      <c r="FM102" s="2">
        <f t="shared" si="307"/>
        <v>0.95436295376373925</v>
      </c>
      <c r="FN102" s="2">
        <f t="shared" si="307"/>
        <v>0.95145389991626794</v>
      </c>
      <c r="FO102" s="2">
        <f t="shared" si="307"/>
        <v>0.95236274910694518</v>
      </c>
      <c r="FP102" s="2">
        <f t="shared" si="307"/>
        <v>0.95231990114536247</v>
      </c>
      <c r="FQ102" s="2">
        <f t="shared" si="307"/>
        <v>0.95338390612208046</v>
      </c>
      <c r="FR102" s="2">
        <f t="shared" si="307"/>
        <v>0.95276753429346739</v>
      </c>
      <c r="FS102" s="2">
        <f t="shared" si="307"/>
        <v>0.95337973841472023</v>
      </c>
      <c r="FT102" s="2">
        <f t="shared" si="307"/>
        <v>0.95139405382409059</v>
      </c>
      <c r="FU102" s="2">
        <f t="shared" si="307"/>
        <v>0.9491668443748259</v>
      </c>
      <c r="FW102" s="2">
        <f t="shared" si="324"/>
        <v>1.9579640802944382E-3</v>
      </c>
      <c r="FX102" s="2">
        <f t="shared" si="164"/>
        <v>2.4208614836424367E-3</v>
      </c>
      <c r="FY102" s="2">
        <f t="shared" si="165"/>
        <v>2.1876692333225121E-3</v>
      </c>
      <c r="FZ102" s="2">
        <f t="shared" si="166"/>
        <v>2.4236640611179764E-3</v>
      </c>
      <c r="GA102" s="2">
        <f t="shared" si="167"/>
        <v>2.414300247863899E-3</v>
      </c>
      <c r="GB102" s="2">
        <f t="shared" si="168"/>
        <v>2.4828191648064869E-3</v>
      </c>
      <c r="GC102" s="2">
        <f t="shared" si="169"/>
        <v>2.4979816730176063E-3</v>
      </c>
      <c r="GD102" s="2">
        <f t="shared" si="170"/>
        <v>2.5534243161790633E-3</v>
      </c>
      <c r="GE102" s="2">
        <f t="shared" si="171"/>
        <v>3.0054457245473685E-3</v>
      </c>
      <c r="GF102" s="2">
        <f t="shared" si="172"/>
        <v>2.7662383933848896E-3</v>
      </c>
      <c r="GG102" s="2">
        <f t="shared" si="173"/>
        <v>2.738571192684054E-3</v>
      </c>
      <c r="GH102" s="2">
        <f t="shared" si="174"/>
        <v>2.3368642227315729E-3</v>
      </c>
      <c r="GI102" s="2">
        <f t="shared" si="175"/>
        <v>2.138775371358639E-3</v>
      </c>
      <c r="GJ102" s="2">
        <f t="shared" si="176"/>
        <v>1.8634931483658016E-3</v>
      </c>
      <c r="GK102" s="2">
        <f t="shared" si="177"/>
        <v>1.7125324056330321E-3</v>
      </c>
      <c r="GM102" s="86">
        <f t="shared" si="325"/>
        <v>6.5725913856693773E-8</v>
      </c>
      <c r="GN102" s="86">
        <f t="shared" si="178"/>
        <v>2.5021096693892498E-8</v>
      </c>
      <c r="GO102" s="86">
        <f t="shared" si="179"/>
        <v>4.835233926666781E-9</v>
      </c>
      <c r="GP102" s="86">
        <f t="shared" si="180"/>
        <v>3.6385409872757853E-11</v>
      </c>
      <c r="GQ102" s="86">
        <f t="shared" si="181"/>
        <v>2.3890681397014846E-13</v>
      </c>
      <c r="GR102" s="86">
        <f t="shared" si="182"/>
        <v>1.0029347510996271E-11</v>
      </c>
      <c r="GS102" s="86">
        <f t="shared" si="183"/>
        <v>2.2206264704317777E-9</v>
      </c>
      <c r="GT102" s="86">
        <f t="shared" si="184"/>
        <v>4.2717199832001622E-7</v>
      </c>
      <c r="GU102" s="86">
        <f t="shared" si="185"/>
        <v>2.900020244523916E-10</v>
      </c>
      <c r="GV102" s="86">
        <f t="shared" si="186"/>
        <v>2.3208961713237828E-7</v>
      </c>
      <c r="GW102" s="86">
        <f t="shared" si="187"/>
        <v>2.1001734814719951E-12</v>
      </c>
      <c r="GX102" s="86">
        <f t="shared" si="188"/>
        <v>9.5802805605508065E-11</v>
      </c>
      <c r="GY102" s="86">
        <f t="shared" si="189"/>
        <v>5.7309614354084576E-10</v>
      </c>
      <c r="GZ102" s="86">
        <f t="shared" si="190"/>
        <v>1.5551149556366376E-13</v>
      </c>
      <c r="HA102" s="86">
        <f t="shared" si="191"/>
        <v>7.3469296937450593E-15</v>
      </c>
      <c r="HC102" s="86">
        <f t="shared" si="326"/>
        <v>0.35109497091446795</v>
      </c>
      <c r="HD102" s="86">
        <f t="shared" si="192"/>
        <v>0.38577588689307218</v>
      </c>
      <c r="HE102" s="86">
        <f t="shared" si="193"/>
        <v>0.37294602186814424</v>
      </c>
      <c r="HF102" s="86">
        <f t="shared" si="194"/>
        <v>0.45618778839329105</v>
      </c>
      <c r="HG102" s="86">
        <f t="shared" si="195"/>
        <v>0.41315111104931251</v>
      </c>
      <c r="HH102" s="86">
        <f t="shared" si="196"/>
        <v>0.38773141175022291</v>
      </c>
      <c r="HI102" s="86">
        <f t="shared" si="197"/>
        <v>0.35516195555207636</v>
      </c>
      <c r="HJ102" s="86">
        <f t="shared" si="198"/>
        <v>0.37667312699025662</v>
      </c>
      <c r="HK102" s="86">
        <f t="shared" si="199"/>
        <v>0.45172082759390347</v>
      </c>
      <c r="HL102" s="86">
        <f t="shared" si="200"/>
        <v>0.39572428010109018</v>
      </c>
      <c r="HM102" s="86">
        <f t="shared" si="201"/>
        <v>0.476530876516496</v>
      </c>
      <c r="HN102" s="86">
        <f t="shared" si="202"/>
        <v>0.35533939527564928</v>
      </c>
      <c r="HO102" s="86">
        <f t="shared" si="203"/>
        <v>0.35733510243656103</v>
      </c>
      <c r="HP102" s="86">
        <f t="shared" si="204"/>
        <v>0.3751067320949234</v>
      </c>
      <c r="HQ102" s="86">
        <f t="shared" si="205"/>
        <v>0.35566972454110501</v>
      </c>
      <c r="HS102" s="86">
        <f t="shared" si="327"/>
        <v>1.9402193378232068E-16</v>
      </c>
      <c r="HT102" s="86">
        <f t="shared" si="206"/>
        <v>2.7000061330184991E-15</v>
      </c>
      <c r="HU102" s="86">
        <f t="shared" si="207"/>
        <v>8.0596161410042216E-19</v>
      </c>
      <c r="HV102" s="86">
        <f t="shared" si="208"/>
        <v>9.0318499957254126E-18</v>
      </c>
      <c r="HW102" s="86">
        <f t="shared" si="209"/>
        <v>1.1260754160165318E-18</v>
      </c>
      <c r="HX102" s="86">
        <f t="shared" si="210"/>
        <v>2.8241693285591897E-18</v>
      </c>
      <c r="HY102" s="86">
        <f t="shared" si="211"/>
        <v>1.0895861167676787E-22</v>
      </c>
      <c r="HZ102" s="86">
        <f t="shared" si="212"/>
        <v>9.1652634604852872E-19</v>
      </c>
      <c r="IA102" s="86">
        <f t="shared" si="213"/>
        <v>2.9943727302233641E-20</v>
      </c>
      <c r="IB102" s="86">
        <f t="shared" si="214"/>
        <v>9.462628655193731E-20</v>
      </c>
      <c r="IC102" s="86">
        <f t="shared" si="215"/>
        <v>8.6170398733338455E-20</v>
      </c>
      <c r="ID102" s="86">
        <f t="shared" si="216"/>
        <v>2.0438750118420887E-20</v>
      </c>
      <c r="IE102" s="86">
        <f t="shared" si="217"/>
        <v>1.519105905667976E-20</v>
      </c>
      <c r="IF102" s="86">
        <f t="shared" si="218"/>
        <v>5.3100754818001577E-14</v>
      </c>
      <c r="IG102" s="86">
        <f t="shared" si="219"/>
        <v>1.3669525055972219E-10</v>
      </c>
      <c r="II102" s="86">
        <f t="shared" si="328"/>
        <v>1.6336201912653888E-76</v>
      </c>
      <c r="IJ102" s="86">
        <f t="shared" si="329"/>
        <v>4.7304719277085903E-71</v>
      </c>
      <c r="IK102" s="86">
        <f t="shared" si="330"/>
        <v>1.159514921127254E-89</v>
      </c>
      <c r="IL102" s="86">
        <f t="shared" si="331"/>
        <v>3.5982471548786823E-89</v>
      </c>
      <c r="IM102" s="86">
        <f t="shared" si="332"/>
        <v>2.7574455787091212E-91</v>
      </c>
      <c r="IN102" s="86">
        <f t="shared" si="333"/>
        <v>3.4491436107961791E-86</v>
      </c>
      <c r="IO102" s="86">
        <f t="shared" si="334"/>
        <v>1.7325493290441517E-104</v>
      </c>
      <c r="IP102" s="86">
        <f t="shared" si="335"/>
        <v>4.41862492730736E-87</v>
      </c>
      <c r="IQ102" s="86">
        <f t="shared" si="336"/>
        <v>3.2274391477447062E-97</v>
      </c>
      <c r="IR102" s="86">
        <f t="shared" si="337"/>
        <v>1.3801678909106013E-91</v>
      </c>
      <c r="IS102" s="86">
        <f t="shared" si="338"/>
        <v>3.0491497858372805E-95</v>
      </c>
      <c r="IT102" s="86">
        <f t="shared" si="339"/>
        <v>5.4639494540317886E-97</v>
      </c>
      <c r="IU102" s="86">
        <f t="shared" si="340"/>
        <v>5.5344233693879788E-99</v>
      </c>
      <c r="IV102" s="86">
        <f t="shared" si="341"/>
        <v>4.9534523265368295E-75</v>
      </c>
      <c r="IW102" s="86">
        <f t="shared" si="342"/>
        <v>3.7699083552609297E-66</v>
      </c>
      <c r="IY102" s="86">
        <f t="shared" si="343"/>
        <v>0.351095036640382</v>
      </c>
      <c r="IZ102" s="86">
        <f t="shared" si="344"/>
        <v>0.3857759119141716</v>
      </c>
      <c r="JA102" s="86">
        <f t="shared" si="345"/>
        <v>0.37294602670337818</v>
      </c>
      <c r="JB102" s="86">
        <f t="shared" si="346"/>
        <v>0.45618778842967644</v>
      </c>
      <c r="JC102" s="86">
        <f t="shared" si="347"/>
        <v>0.41315111104955143</v>
      </c>
      <c r="JD102" s="86">
        <f t="shared" si="348"/>
        <v>0.38773141176025228</v>
      </c>
      <c r="JE102" s="86">
        <f t="shared" si="349"/>
        <v>0.35516195777270282</v>
      </c>
      <c r="JF102" s="86">
        <f t="shared" si="350"/>
        <v>0.37667355416225495</v>
      </c>
      <c r="JG102" s="86">
        <f t="shared" si="351"/>
        <v>0.4517208278839055</v>
      </c>
      <c r="JH102" s="86">
        <f t="shared" si="352"/>
        <v>0.39572451219070731</v>
      </c>
      <c r="JI102" s="86">
        <f t="shared" si="353"/>
        <v>0.47653087651859616</v>
      </c>
      <c r="JJ102" s="86">
        <f t="shared" si="354"/>
        <v>0.35533939537145209</v>
      </c>
      <c r="JK102" s="86">
        <f t="shared" si="355"/>
        <v>0.35733510300965715</v>
      </c>
      <c r="JL102" s="86">
        <f t="shared" si="356"/>
        <v>0.37510673209513201</v>
      </c>
      <c r="JM102" s="86">
        <f t="shared" si="357"/>
        <v>0.35566972467780761</v>
      </c>
    </row>
    <row r="103" spans="2:273" x14ac:dyDescent="0.25">
      <c r="B103" s="2">
        <v>76</v>
      </c>
      <c r="C103" s="37">
        <v>185.07900000000001</v>
      </c>
      <c r="D103" s="37">
        <v>191.32300000000001</v>
      </c>
      <c r="E103" s="37">
        <v>190.49199999999999</v>
      </c>
      <c r="F103" s="37">
        <v>196.21</v>
      </c>
      <c r="G103" s="37">
        <v>197.50800000000001</v>
      </c>
      <c r="H103" s="37">
        <v>197.06800000000001</v>
      </c>
      <c r="I103" s="37">
        <v>195.79300000000001</v>
      </c>
      <c r="J103" s="37">
        <v>194.328</v>
      </c>
      <c r="K103" s="37">
        <v>197.44800000000001</v>
      </c>
      <c r="L103" s="37">
        <v>187.15</v>
      </c>
      <c r="M103" s="37">
        <v>193.017</v>
      </c>
      <c r="N103" s="37">
        <v>191.43299999999999</v>
      </c>
      <c r="O103" s="37">
        <v>189.25399999999999</v>
      </c>
      <c r="P103" s="37">
        <v>182.2</v>
      </c>
      <c r="Q103" s="37">
        <v>166.4</v>
      </c>
      <c r="S103" s="4">
        <f t="shared" si="229"/>
        <v>185.4461794810891</v>
      </c>
      <c r="T103" s="4">
        <f t="shared" si="230"/>
        <v>196.1306235330282</v>
      </c>
      <c r="U103" s="4">
        <f t="shared" si="231"/>
        <v>195.51822157370398</v>
      </c>
      <c r="V103" s="4">
        <f t="shared" si="232"/>
        <v>203.15161668673068</v>
      </c>
      <c r="W103" s="4">
        <f t="shared" si="233"/>
        <v>201.26022802725322</v>
      </c>
      <c r="X103" s="4">
        <f t="shared" si="234"/>
        <v>198.0115626713951</v>
      </c>
      <c r="Y103" s="4">
        <f t="shared" si="235"/>
        <v>202.61411561742935</v>
      </c>
      <c r="Z103" s="4">
        <f t="shared" si="236"/>
        <v>197.39711310831038</v>
      </c>
      <c r="AA103" s="4">
        <f t="shared" si="237"/>
        <v>203.98194166018681</v>
      </c>
      <c r="AB103" s="4">
        <f t="shared" si="238"/>
        <v>192.38509671181674</v>
      </c>
      <c r="AC103" s="4">
        <f t="shared" si="239"/>
        <v>198.96049023642968</v>
      </c>
      <c r="AD103" s="4">
        <f t="shared" si="240"/>
        <v>193.56855333752912</v>
      </c>
      <c r="AE103" s="4">
        <f t="shared" si="241"/>
        <v>190.43816221335916</v>
      </c>
      <c r="AF103" s="4">
        <f t="shared" si="242"/>
        <v>184.21753781721952</v>
      </c>
      <c r="AG103" s="4">
        <f t="shared" si="243"/>
        <v>166.23390994911574</v>
      </c>
      <c r="AI103" s="4">
        <f t="shared" si="244"/>
        <v>-0.36717948108909582</v>
      </c>
      <c r="AJ103" s="4">
        <f t="shared" si="245"/>
        <v>-4.8076235330281918</v>
      </c>
      <c r="AK103" s="4">
        <f t="shared" si="246"/>
        <v>-5.0262215737039924</v>
      </c>
      <c r="AL103" s="4">
        <f t="shared" si="247"/>
        <v>-6.9416166867306686</v>
      </c>
      <c r="AM103" s="4">
        <f t="shared" si="248"/>
        <v>-3.75222802725321</v>
      </c>
      <c r="AN103" s="4">
        <f t="shared" si="249"/>
        <v>-0.94356267139508532</v>
      </c>
      <c r="AO103" s="4">
        <f t="shared" si="250"/>
        <v>-6.8211156174293421</v>
      </c>
      <c r="AP103" s="4">
        <f t="shared" si="251"/>
        <v>-3.0691131083103755</v>
      </c>
      <c r="AQ103" s="4">
        <f t="shared" si="252"/>
        <v>-6.5339416601867981</v>
      </c>
      <c r="AR103" s="4">
        <f t="shared" si="253"/>
        <v>-5.2350967118167375</v>
      </c>
      <c r="AS103" s="4">
        <f t="shared" si="254"/>
        <v>-5.9434902364296818</v>
      </c>
      <c r="AT103" s="4">
        <f t="shared" si="255"/>
        <v>-2.1355533375291316</v>
      </c>
      <c r="AU103" s="4">
        <f t="shared" si="256"/>
        <v>-1.1841622133591727</v>
      </c>
      <c r="AV103" s="4">
        <f t="shared" si="257"/>
        <v>-2.0175378172195337</v>
      </c>
      <c r="AW103" s="4">
        <f t="shared" si="257"/>
        <v>0.16609005088426443</v>
      </c>
      <c r="AY103" s="2">
        <f t="shared" si="308"/>
        <v>92.937275980627177</v>
      </c>
      <c r="AZ103" s="2">
        <f t="shared" si="147"/>
        <v>94.114989729580898</v>
      </c>
      <c r="BA103" s="2">
        <f t="shared" si="148"/>
        <v>93.190487125467584</v>
      </c>
      <c r="BB103" s="2">
        <f t="shared" si="149"/>
        <v>92.193558344591821</v>
      </c>
      <c r="BC103" s="2">
        <f t="shared" si="150"/>
        <v>93.621018346053262</v>
      </c>
      <c r="BD103" s="2">
        <f t="shared" si="151"/>
        <v>97.68135529648147</v>
      </c>
      <c r="BE103" s="2">
        <f t="shared" si="152"/>
        <v>99.569537408886603</v>
      </c>
      <c r="BF103" s="2">
        <f t="shared" si="153"/>
        <v>100.30547485678466</v>
      </c>
      <c r="BG103" s="2">
        <f t="shared" si="154"/>
        <v>101.65301100308218</v>
      </c>
      <c r="BH103" s="2">
        <f t="shared" si="155"/>
        <v>96.823311676109839</v>
      </c>
      <c r="BI103" s="2">
        <f t="shared" si="156"/>
        <v>95.55493948543031</v>
      </c>
      <c r="BJ103" s="2">
        <f t="shared" si="157"/>
        <v>96.042369480389439</v>
      </c>
      <c r="BK103" s="2">
        <f t="shared" si="158"/>
        <v>98.761525868187974</v>
      </c>
      <c r="BL103" s="2">
        <f t="shared" si="159"/>
        <v>100.5720499432545</v>
      </c>
      <c r="BM103" s="2">
        <f t="shared" si="160"/>
        <v>99.623436688147351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104.47979512195124</v>
      </c>
      <c r="DL103" s="2">
        <f t="shared" si="289"/>
        <v>103.14111707317076</v>
      </c>
      <c r="DM103" s="2">
        <f t="shared" si="289"/>
        <v>101.8707007422402</v>
      </c>
      <c r="DN103" s="2">
        <f t="shared" si="289"/>
        <v>100.33545681511471</v>
      </c>
      <c r="DO103" s="2">
        <f t="shared" si="289"/>
        <v>104.03880730933363</v>
      </c>
      <c r="DP103" s="2">
        <f t="shared" si="289"/>
        <v>107.28442750848015</v>
      </c>
      <c r="DQ103" s="2">
        <f t="shared" si="289"/>
        <v>105.7241446183025</v>
      </c>
      <c r="DR103" s="2">
        <f t="shared" si="289"/>
        <v>111.22365255255256</v>
      </c>
      <c r="DS103" s="2">
        <f t="shared" si="289"/>
        <v>114.33058487394958</v>
      </c>
      <c r="DT103" s="2">
        <f t="shared" si="289"/>
        <v>105.1509099099099</v>
      </c>
      <c r="DU103" s="2">
        <f t="shared" si="289"/>
        <v>103.7924481792717</v>
      </c>
      <c r="DV103" s="2">
        <f t="shared" si="289"/>
        <v>102.99986676149834</v>
      </c>
      <c r="DW103" s="2">
        <f t="shared" si="289"/>
        <v>106.0886936936937</v>
      </c>
      <c r="DX103" s="2">
        <f t="shared" si="289"/>
        <v>113.37191428571427</v>
      </c>
      <c r="DY103" s="2">
        <f t="shared" si="289"/>
        <v>109.00643293226381</v>
      </c>
      <c r="EA103" s="2">
        <f t="shared" si="228"/>
        <v>92.490194848374102</v>
      </c>
      <c r="EB103" s="2">
        <f t="shared" si="290"/>
        <v>93.768517028426118</v>
      </c>
      <c r="EC103" s="2">
        <f t="shared" si="291"/>
        <v>92.831357406541827</v>
      </c>
      <c r="ED103" s="2">
        <f t="shared" si="292"/>
        <v>91.881493961825015</v>
      </c>
      <c r="EE103" s="2">
        <f t="shared" si="293"/>
        <v>93.180855006974426</v>
      </c>
      <c r="EF103" s="2">
        <f t="shared" si="294"/>
        <v>97.273840798754264</v>
      </c>
      <c r="EG103" s="2">
        <f t="shared" si="295"/>
        <v>99.302063649196299</v>
      </c>
      <c r="EH103" s="2">
        <f t="shared" si="296"/>
        <v>99.797681349106455</v>
      </c>
      <c r="EI103" s="2">
        <f t="shared" si="297"/>
        <v>101.07595630898288</v>
      </c>
      <c r="EJ103" s="2">
        <f t="shared" si="298"/>
        <v>96.44373880597017</v>
      </c>
      <c r="EK103" s="2">
        <f t="shared" si="299"/>
        <v>95.185270011008015</v>
      </c>
      <c r="EL103" s="2">
        <f t="shared" si="300"/>
        <v>95.725693698795638</v>
      </c>
      <c r="EM103" s="2">
        <f t="shared" si="301"/>
        <v>98.434419689475448</v>
      </c>
      <c r="EN103" s="2">
        <f t="shared" si="302"/>
        <v>99.97708394263509</v>
      </c>
      <c r="EO103" s="2">
        <f t="shared" si="303"/>
        <v>99.165934735840096</v>
      </c>
      <c r="EQ103" s="2">
        <f t="shared" si="304"/>
        <v>91.923564018520082</v>
      </c>
      <c r="ER103" s="2">
        <f t="shared" si="305"/>
        <v>93.184041251189555</v>
      </c>
      <c r="ES103" s="2">
        <f t="shared" si="305"/>
        <v>91.346220547448269</v>
      </c>
      <c r="ET103" s="2">
        <f t="shared" si="305"/>
        <v>91.327813940016142</v>
      </c>
      <c r="EU103" s="2">
        <f t="shared" si="305"/>
        <v>92.569535481308051</v>
      </c>
      <c r="EV103" s="2">
        <f t="shared" si="305"/>
        <v>96.497066465363517</v>
      </c>
      <c r="EW103" s="2">
        <f t="shared" si="305"/>
        <v>98.973236614477486</v>
      </c>
      <c r="EX103" s="2">
        <f t="shared" si="305"/>
        <v>99.706008562023271</v>
      </c>
      <c r="EY103" s="2">
        <f t="shared" si="305"/>
        <v>100.70391353461402</v>
      </c>
      <c r="EZ103" s="2">
        <f t="shared" si="305"/>
        <v>96.22885179686611</v>
      </c>
      <c r="FA103" s="2">
        <f t="shared" si="305"/>
        <v>95.929272991866171</v>
      </c>
      <c r="FB103" s="2">
        <f t="shared" si="305"/>
        <v>96.515012283895814</v>
      </c>
      <c r="FC103" s="2">
        <f t="shared" si="305"/>
        <v>98.570835729523836</v>
      </c>
      <c r="FD103" s="2">
        <f t="shared" si="305"/>
        <v>99.308514071248837</v>
      </c>
      <c r="FE103" s="2">
        <f t="shared" si="305"/>
        <v>98.762696680596548</v>
      </c>
      <c r="FG103" s="2">
        <f t="shared" si="306"/>
        <v>0.9626094805392974</v>
      </c>
      <c r="FH103" s="2">
        <f t="shared" si="307"/>
        <v>0.96286795739862852</v>
      </c>
      <c r="FI103" s="2">
        <f t="shared" si="307"/>
        <v>0.95987635401677063</v>
      </c>
      <c r="FJ103" s="2">
        <f t="shared" si="307"/>
        <v>0.96291260725804284</v>
      </c>
      <c r="FK103" s="2">
        <f t="shared" si="307"/>
        <v>0.95931265382029018</v>
      </c>
      <c r="FL103" s="2">
        <f t="shared" si="307"/>
        <v>0.9590804554926422</v>
      </c>
      <c r="FM103" s="2">
        <f t="shared" si="307"/>
        <v>0.95821071153580506</v>
      </c>
      <c r="FN103" s="2">
        <f t="shared" si="307"/>
        <v>0.95553549903875823</v>
      </c>
      <c r="FO103" s="2">
        <f t="shared" si="307"/>
        <v>0.95637143902225974</v>
      </c>
      <c r="FP103" s="2">
        <f t="shared" si="307"/>
        <v>0.95633203140231937</v>
      </c>
      <c r="FQ103" s="2">
        <f t="shared" si="307"/>
        <v>0.95731051717477633</v>
      </c>
      <c r="FR103" s="2">
        <f t="shared" si="307"/>
        <v>0.95674370853736523</v>
      </c>
      <c r="FS103" s="2">
        <f t="shared" si="307"/>
        <v>0.95730668480501857</v>
      </c>
      <c r="FT103" s="2">
        <f t="shared" si="307"/>
        <v>0.95548044917544284</v>
      </c>
      <c r="FU103" s="2">
        <f t="shared" si="307"/>
        <v>0.95343132023121269</v>
      </c>
      <c r="FW103" s="2">
        <f t="shared" si="324"/>
        <v>2.1464594548748039E-3</v>
      </c>
      <c r="FX103" s="2">
        <f t="shared" si="164"/>
        <v>2.6538020097730494E-3</v>
      </c>
      <c r="FY103" s="2">
        <f t="shared" si="165"/>
        <v>2.3982254395390344E-3</v>
      </c>
      <c r="FZ103" s="2">
        <f t="shared" si="166"/>
        <v>2.6568735390948084E-3</v>
      </c>
      <c r="GA103" s="2">
        <f t="shared" si="167"/>
        <v>2.6466111126582578E-3</v>
      </c>
      <c r="GB103" s="2">
        <f t="shared" si="168"/>
        <v>2.7217051276069489E-3</v>
      </c>
      <c r="GC103" s="2">
        <f t="shared" si="169"/>
        <v>2.7383225010092997E-3</v>
      </c>
      <c r="GD103" s="2">
        <f t="shared" si="170"/>
        <v>2.7990845343552799E-3</v>
      </c>
      <c r="GE103" s="2">
        <f t="shared" si="171"/>
        <v>3.2944504478650211E-3</v>
      </c>
      <c r="GF103" s="2">
        <f t="shared" si="172"/>
        <v>3.0323108154447598E-3</v>
      </c>
      <c r="GG103" s="2">
        <f t="shared" si="173"/>
        <v>3.0019904382393827E-3</v>
      </c>
      <c r="GH103" s="2">
        <f t="shared" si="174"/>
        <v>2.5617431060789685E-3</v>
      </c>
      <c r="GI103" s="2">
        <f t="shared" si="175"/>
        <v>2.3446367566262671E-3</v>
      </c>
      <c r="GJ103" s="2">
        <f t="shared" si="176"/>
        <v>2.0429123178767475E-3</v>
      </c>
      <c r="GK103" s="2">
        <f t="shared" si="177"/>
        <v>1.8774442478016581E-3</v>
      </c>
      <c r="GM103" s="86">
        <f t="shared" si="325"/>
        <v>8.9269369849699439E-9</v>
      </c>
      <c r="GN103" s="86">
        <f t="shared" si="178"/>
        <v>3.0476066185777777E-9</v>
      </c>
      <c r="GO103" s="86">
        <f t="shared" si="179"/>
        <v>4.6693420895840445E-10</v>
      </c>
      <c r="GP103" s="86">
        <f t="shared" si="180"/>
        <v>2.1991656368547633E-12</v>
      </c>
      <c r="GQ103" s="86">
        <f t="shared" si="181"/>
        <v>6.9891325082655169E-15</v>
      </c>
      <c r="GR103" s="86">
        <f t="shared" si="182"/>
        <v>4.5983053966703214E-13</v>
      </c>
      <c r="GS103" s="86">
        <f t="shared" si="183"/>
        <v>2.0526448101422719E-10</v>
      </c>
      <c r="GT103" s="86">
        <f t="shared" si="184"/>
        <v>7.6065164312508716E-8</v>
      </c>
      <c r="GU103" s="86">
        <f t="shared" si="185"/>
        <v>2.2474848163791182E-11</v>
      </c>
      <c r="GV103" s="86">
        <f t="shared" si="186"/>
        <v>3.733273725592937E-8</v>
      </c>
      <c r="GW103" s="86">
        <f t="shared" si="187"/>
        <v>9.2525190877502522E-14</v>
      </c>
      <c r="GX103" s="86">
        <f t="shared" si="188"/>
        <v>5.520473874690084E-12</v>
      </c>
      <c r="GY103" s="86">
        <f t="shared" si="189"/>
        <v>4.5771549156303457E-11</v>
      </c>
      <c r="GZ103" s="86">
        <f t="shared" si="190"/>
        <v>4.8372085048517603E-15</v>
      </c>
      <c r="HA103" s="86">
        <f t="shared" si="191"/>
        <v>1.6334315882129809E-16</v>
      </c>
      <c r="HC103" s="86">
        <f t="shared" si="326"/>
        <v>0.42709837267217449</v>
      </c>
      <c r="HD103" s="86">
        <f t="shared" si="192"/>
        <v>0.46486189102836861</v>
      </c>
      <c r="HE103" s="86">
        <f t="shared" si="193"/>
        <v>0.45501348971866462</v>
      </c>
      <c r="HF103" s="86">
        <f t="shared" si="194"/>
        <v>0.53849371909464017</v>
      </c>
      <c r="HG103" s="86">
        <f t="shared" si="195"/>
        <v>0.50801830140172544</v>
      </c>
      <c r="HH103" s="86">
        <f t="shared" si="196"/>
        <v>0.48001176513324267</v>
      </c>
      <c r="HI103" s="86">
        <f t="shared" si="197"/>
        <v>0.4449548333284879</v>
      </c>
      <c r="HJ103" s="86">
        <f t="shared" si="198"/>
        <v>0.46251206650147203</v>
      </c>
      <c r="HK103" s="86">
        <f t="shared" si="199"/>
        <v>0.53959465589633027</v>
      </c>
      <c r="HL103" s="86">
        <f t="shared" si="200"/>
        <v>0.47990187688451941</v>
      </c>
      <c r="HM103" s="86">
        <f t="shared" si="201"/>
        <v>0.56759035186693552</v>
      </c>
      <c r="HN103" s="86">
        <f t="shared" si="202"/>
        <v>0.44340617269395532</v>
      </c>
      <c r="HO103" s="86">
        <f t="shared" si="203"/>
        <v>0.44372843491511194</v>
      </c>
      <c r="HP103" s="86">
        <f t="shared" si="204"/>
        <v>0.46784619329489691</v>
      </c>
      <c r="HQ103" s="86">
        <f t="shared" si="205"/>
        <v>0.45071107908100255</v>
      </c>
      <c r="HS103" s="86">
        <f t="shared" si="327"/>
        <v>1.0399559369240197E-15</v>
      </c>
      <c r="HT103" s="86">
        <f t="shared" si="206"/>
        <v>1.349645464226073E-14</v>
      </c>
      <c r="HU103" s="86">
        <f t="shared" si="207"/>
        <v>5.9090773196839013E-18</v>
      </c>
      <c r="HV103" s="86">
        <f t="shared" si="208"/>
        <v>6.4026025836742719E-17</v>
      </c>
      <c r="HW103" s="86">
        <f t="shared" si="209"/>
        <v>8.6114818347588056E-18</v>
      </c>
      <c r="HX103" s="86">
        <f t="shared" si="210"/>
        <v>2.0096908522192148E-17</v>
      </c>
      <c r="HY103" s="86">
        <f t="shared" si="211"/>
        <v>1.2388194905543781E-21</v>
      </c>
      <c r="HZ103" s="86">
        <f t="shared" si="212"/>
        <v>6.8414566900167147E-18</v>
      </c>
      <c r="IA103" s="86">
        <f t="shared" si="213"/>
        <v>2.913876085050249E-19</v>
      </c>
      <c r="IB103" s="86">
        <f t="shared" si="214"/>
        <v>8.1083963313192802E-19</v>
      </c>
      <c r="IC103" s="86">
        <f t="shared" si="215"/>
        <v>7.6967668987285504E-19</v>
      </c>
      <c r="ID103" s="86">
        <f t="shared" si="216"/>
        <v>1.8239431654855119E-19</v>
      </c>
      <c r="IE103" s="86">
        <f t="shared" si="217"/>
        <v>1.3534475074383931E-19</v>
      </c>
      <c r="IF103" s="86">
        <f t="shared" si="218"/>
        <v>2.1233265022626659E-13</v>
      </c>
      <c r="IG103" s="86">
        <f t="shared" si="219"/>
        <v>3.6108821479411764E-10</v>
      </c>
      <c r="II103" s="86">
        <f t="shared" si="328"/>
        <v>2.5257479983249005E-74</v>
      </c>
      <c r="IJ103" s="86">
        <f t="shared" si="329"/>
        <v>5.9643232791173118E-69</v>
      </c>
      <c r="IK103" s="86">
        <f t="shared" si="330"/>
        <v>4.8365966048597018E-87</v>
      </c>
      <c r="IL103" s="86">
        <f t="shared" si="331"/>
        <v>1.6062266728363688E-86</v>
      </c>
      <c r="IM103" s="86">
        <f t="shared" si="332"/>
        <v>1.4209244887561823E-88</v>
      </c>
      <c r="IN103" s="86">
        <f t="shared" si="333"/>
        <v>1.2804332768780091E-83</v>
      </c>
      <c r="IO103" s="86">
        <f t="shared" si="334"/>
        <v>2.3338504037672505E-101</v>
      </c>
      <c r="IP103" s="86">
        <f t="shared" si="335"/>
        <v>1.7955939908418108E-84</v>
      </c>
      <c r="IQ103" s="86">
        <f t="shared" si="336"/>
        <v>3.2287684217555739E-94</v>
      </c>
      <c r="IR103" s="86">
        <f t="shared" si="337"/>
        <v>8.387999843396242E-89</v>
      </c>
      <c r="IS103" s="86">
        <f t="shared" si="338"/>
        <v>2.3779991322702963E-92</v>
      </c>
      <c r="IT103" s="86">
        <f t="shared" si="339"/>
        <v>4.0437248022160489E-94</v>
      </c>
      <c r="IU103" s="86">
        <f t="shared" si="340"/>
        <v>4.2698412893304488E-96</v>
      </c>
      <c r="IV103" s="86">
        <f t="shared" si="341"/>
        <v>6.6682944727715341E-73</v>
      </c>
      <c r="IW103" s="86">
        <f t="shared" si="342"/>
        <v>2.6490603714884389E-64</v>
      </c>
      <c r="IY103" s="86">
        <f t="shared" si="343"/>
        <v>0.42709838159911251</v>
      </c>
      <c r="IZ103" s="86">
        <f t="shared" si="344"/>
        <v>0.46486189407598871</v>
      </c>
      <c r="JA103" s="86">
        <f t="shared" si="345"/>
        <v>0.45501349018559883</v>
      </c>
      <c r="JB103" s="86">
        <f t="shared" si="346"/>
        <v>0.53849371909683941</v>
      </c>
      <c r="JC103" s="86">
        <f t="shared" si="347"/>
        <v>0.50801830140173243</v>
      </c>
      <c r="JD103" s="86">
        <f t="shared" si="348"/>
        <v>0.48001176513370253</v>
      </c>
      <c r="JE103" s="86">
        <f t="shared" si="349"/>
        <v>0.44495483353375237</v>
      </c>
      <c r="JF103" s="86">
        <f t="shared" si="350"/>
        <v>0.46251214256663636</v>
      </c>
      <c r="JG103" s="86">
        <f t="shared" si="351"/>
        <v>0.53959465591880507</v>
      </c>
      <c r="JH103" s="86">
        <f t="shared" si="352"/>
        <v>0.47990191421725664</v>
      </c>
      <c r="JI103" s="86">
        <f t="shared" si="353"/>
        <v>0.567590351867028</v>
      </c>
      <c r="JJ103" s="86">
        <f t="shared" si="354"/>
        <v>0.4434061726994758</v>
      </c>
      <c r="JK103" s="86">
        <f t="shared" si="355"/>
        <v>0.44372843496088349</v>
      </c>
      <c r="JL103" s="86">
        <f t="shared" si="356"/>
        <v>0.46784619329511407</v>
      </c>
      <c r="JM103" s="86">
        <f t="shared" si="357"/>
        <v>0.45071107944209093</v>
      </c>
    </row>
    <row r="104" spans="2:273" x14ac:dyDescent="0.25">
      <c r="B104" s="2">
        <v>77</v>
      </c>
      <c r="C104" s="37">
        <v>187.58699999999999</v>
      </c>
      <c r="D104" s="37">
        <v>194.613</v>
      </c>
      <c r="E104" s="37">
        <v>193.57400000000001</v>
      </c>
      <c r="F104" s="37">
        <v>195.30600000000001</v>
      </c>
      <c r="G104" s="37">
        <v>200.607</v>
      </c>
      <c r="H104" s="37">
        <v>201.35599999999999</v>
      </c>
      <c r="I104" s="37">
        <v>199.55199999999999</v>
      </c>
      <c r="J104" s="37">
        <v>197.845</v>
      </c>
      <c r="K104" s="37">
        <v>197.22399999999999</v>
      </c>
      <c r="L104" s="37">
        <v>189.88300000000001</v>
      </c>
      <c r="M104" s="37">
        <v>191.85</v>
      </c>
      <c r="N104" s="37">
        <v>194.05</v>
      </c>
      <c r="O104" s="37">
        <v>191.06800000000001</v>
      </c>
      <c r="P104" s="37">
        <v>184.583</v>
      </c>
      <c r="Q104" s="37">
        <v>170.333</v>
      </c>
      <c r="S104" s="4">
        <f t="shared" si="229"/>
        <v>193.16840922945599</v>
      </c>
      <c r="T104" s="4">
        <f t="shared" si="230"/>
        <v>203.06883114804259</v>
      </c>
      <c r="U104" s="4">
        <f t="shared" si="231"/>
        <v>201.49586569671291</v>
      </c>
      <c r="V104" s="4">
        <f t="shared" si="232"/>
        <v>202.91653422505686</v>
      </c>
      <c r="W104" s="4">
        <f t="shared" si="233"/>
        <v>207.77148703193365</v>
      </c>
      <c r="X104" s="4">
        <f t="shared" si="234"/>
        <v>206.65331266723572</v>
      </c>
      <c r="Y104" s="4">
        <f t="shared" si="235"/>
        <v>209.59631459616901</v>
      </c>
      <c r="Z104" s="4">
        <f t="shared" si="236"/>
        <v>203.63486865343904</v>
      </c>
      <c r="AA104" s="4">
        <f t="shared" si="237"/>
        <v>202.73264240606869</v>
      </c>
      <c r="AB104" s="4">
        <f t="shared" si="238"/>
        <v>195.58349484645458</v>
      </c>
      <c r="AC104" s="4">
        <f t="shared" si="239"/>
        <v>197.42383612996622</v>
      </c>
      <c r="AD104" s="4">
        <f t="shared" si="240"/>
        <v>201.22792673796303</v>
      </c>
      <c r="AE104" s="4">
        <f t="shared" si="241"/>
        <v>197.0140015518823</v>
      </c>
      <c r="AF104" s="4">
        <f t="shared" si="242"/>
        <v>188.36606756856267</v>
      </c>
      <c r="AG104" s="4">
        <f t="shared" si="243"/>
        <v>170.67880524549571</v>
      </c>
      <c r="AI104" s="4">
        <f t="shared" si="244"/>
        <v>-5.5814092294559998</v>
      </c>
      <c r="AJ104" s="4">
        <f t="shared" si="245"/>
        <v>-8.4558311480425914</v>
      </c>
      <c r="AK104" s="4">
        <f t="shared" si="246"/>
        <v>-7.9218656967128993</v>
      </c>
      <c r="AL104" s="4">
        <f t="shared" si="247"/>
        <v>-7.6105342250568526</v>
      </c>
      <c r="AM104" s="4">
        <f t="shared" si="248"/>
        <v>-7.1644870319336462</v>
      </c>
      <c r="AN104" s="4">
        <f t="shared" si="249"/>
        <v>-5.2973126672357296</v>
      </c>
      <c r="AO104" s="4">
        <f t="shared" si="250"/>
        <v>-10.044314596169016</v>
      </c>
      <c r="AP104" s="4">
        <f t="shared" si="251"/>
        <v>-5.7898686534390436</v>
      </c>
      <c r="AQ104" s="4">
        <f t="shared" si="252"/>
        <v>-5.5086424060687023</v>
      </c>
      <c r="AR104" s="4">
        <f t="shared" si="253"/>
        <v>-5.7004948464545748</v>
      </c>
      <c r="AS104" s="4">
        <f t="shared" si="254"/>
        <v>-5.5738361299662245</v>
      </c>
      <c r="AT104" s="4">
        <f t="shared" si="255"/>
        <v>-7.1779267379630198</v>
      </c>
      <c r="AU104" s="4">
        <f t="shared" si="256"/>
        <v>-5.94600155188229</v>
      </c>
      <c r="AV104" s="4">
        <f t="shared" si="257"/>
        <v>-3.7830675685626716</v>
      </c>
      <c r="AW104" s="4">
        <f t="shared" si="257"/>
        <v>-0.34580524549571123</v>
      </c>
      <c r="AY104" s="2">
        <f t="shared" si="308"/>
        <v>92.774263932284939</v>
      </c>
      <c r="AZ104" s="2">
        <f t="shared" si="147"/>
        <v>93.932311019644942</v>
      </c>
      <c r="BA104" s="2">
        <f t="shared" si="148"/>
        <v>92.981038177453584</v>
      </c>
      <c r="BB104" s="2">
        <f t="shared" si="149"/>
        <v>92.025167695442363</v>
      </c>
      <c r="BC104" s="2">
        <f t="shared" si="150"/>
        <v>93.447568275744402</v>
      </c>
      <c r="BD104" s="2">
        <f t="shared" si="151"/>
        <v>97.486299419419694</v>
      </c>
      <c r="BE104" s="2">
        <f t="shared" si="152"/>
        <v>99.379442497411787</v>
      </c>
      <c r="BF104" s="2">
        <f t="shared" si="153"/>
        <v>100.10749488019025</v>
      </c>
      <c r="BG104" s="2">
        <f t="shared" si="154"/>
        <v>101.42766506064717</v>
      </c>
      <c r="BH104" s="2">
        <f t="shared" si="155"/>
        <v>96.654351021818371</v>
      </c>
      <c r="BI104" s="2">
        <f t="shared" si="156"/>
        <v>95.394671379353312</v>
      </c>
      <c r="BJ104" s="2">
        <f t="shared" si="157"/>
        <v>95.886285151516589</v>
      </c>
      <c r="BK104" s="2">
        <f t="shared" si="158"/>
        <v>98.585824835234163</v>
      </c>
      <c r="BL104" s="2">
        <f t="shared" si="159"/>
        <v>100.3624163313863</v>
      </c>
      <c r="BM104" s="2">
        <f t="shared" si="160"/>
        <v>99.484411792974328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104.5811198606272</v>
      </c>
      <c r="DL104" s="2">
        <f t="shared" si="289"/>
        <v>103.25200853658539</v>
      </c>
      <c r="DM104" s="2">
        <f t="shared" si="289"/>
        <v>101.96944588394061</v>
      </c>
      <c r="DN104" s="2">
        <f t="shared" si="289"/>
        <v>100.4226758434548</v>
      </c>
      <c r="DO104" s="2">
        <f t="shared" si="289"/>
        <v>104.09818098260205</v>
      </c>
      <c r="DP104" s="2">
        <f t="shared" si="289"/>
        <v>107.29175424007003</v>
      </c>
      <c r="DQ104" s="2">
        <f t="shared" si="289"/>
        <v>105.70273684210525</v>
      </c>
      <c r="DR104" s="2">
        <f t="shared" si="289"/>
        <v>111.33985885885888</v>
      </c>
      <c r="DS104" s="2">
        <f t="shared" si="289"/>
        <v>114.4996268907563</v>
      </c>
      <c r="DT104" s="2">
        <f t="shared" si="289"/>
        <v>105.2019954954955</v>
      </c>
      <c r="DU104" s="2">
        <f t="shared" si="289"/>
        <v>103.85983921568626</v>
      </c>
      <c r="DV104" s="2">
        <f t="shared" si="289"/>
        <v>103.03197439544809</v>
      </c>
      <c r="DW104" s="2">
        <f t="shared" si="289"/>
        <v>106.15341801801802</v>
      </c>
      <c r="DX104" s="2">
        <f t="shared" si="289"/>
        <v>113.54515182072828</v>
      </c>
      <c r="DY104" s="2">
        <f t="shared" si="289"/>
        <v>109.13069128787878</v>
      </c>
      <c r="EA104" s="2">
        <f t="shared" si="228"/>
        <v>92.357334380708778</v>
      </c>
      <c r="EB104" s="2">
        <f t="shared" si="290"/>
        <v>93.606219780219789</v>
      </c>
      <c r="EC104" s="2">
        <f t="shared" si="291"/>
        <v>92.642277164633271</v>
      </c>
      <c r="ED104" s="2">
        <f t="shared" si="292"/>
        <v>91.73179320442992</v>
      </c>
      <c r="EE104" s="2">
        <f t="shared" si="293"/>
        <v>93.037358665419333</v>
      </c>
      <c r="EF104" s="2">
        <f t="shared" si="294"/>
        <v>97.107060822570332</v>
      </c>
      <c r="EG104" s="2">
        <f t="shared" si="295"/>
        <v>99.128923414234322</v>
      </c>
      <c r="EH104" s="2">
        <f t="shared" si="296"/>
        <v>99.631084335934219</v>
      </c>
      <c r="EI104" s="2">
        <f t="shared" si="297"/>
        <v>100.88514860771292</v>
      </c>
      <c r="EJ104" s="2">
        <f t="shared" si="298"/>
        <v>96.299110222696058</v>
      </c>
      <c r="EK104" s="2">
        <f t="shared" si="299"/>
        <v>95.047958326780943</v>
      </c>
      <c r="EL104" s="2">
        <f t="shared" si="300"/>
        <v>95.589425510627848</v>
      </c>
      <c r="EM104" s="2">
        <f t="shared" si="301"/>
        <v>98.27767583326839</v>
      </c>
      <c r="EN104" s="2">
        <f t="shared" si="302"/>
        <v>99.803729783367089</v>
      </c>
      <c r="EO104" s="2">
        <f t="shared" si="303"/>
        <v>99.055544102808213</v>
      </c>
      <c r="EQ104" s="2">
        <f t="shared" si="304"/>
        <v>91.811545288105918</v>
      </c>
      <c r="ER104" s="2">
        <f t="shared" si="305"/>
        <v>93.045062885882302</v>
      </c>
      <c r="ES104" s="2">
        <f t="shared" si="305"/>
        <v>91.212381306749876</v>
      </c>
      <c r="ET104" s="2">
        <f t="shared" si="305"/>
        <v>91.199854053677512</v>
      </c>
      <c r="EU104" s="2">
        <f t="shared" si="305"/>
        <v>92.450599038424798</v>
      </c>
      <c r="EV104" s="2">
        <f t="shared" si="305"/>
        <v>96.363608037633256</v>
      </c>
      <c r="EW104" s="2">
        <f t="shared" si="305"/>
        <v>98.812901284815368</v>
      </c>
      <c r="EX104" s="2">
        <f t="shared" si="305"/>
        <v>99.543122806101962</v>
      </c>
      <c r="EY104" s="2">
        <f t="shared" si="305"/>
        <v>100.5286386658136</v>
      </c>
      <c r="EZ104" s="2">
        <f t="shared" si="305"/>
        <v>96.091496571795986</v>
      </c>
      <c r="FA104" s="2">
        <f t="shared" si="305"/>
        <v>95.760332167631489</v>
      </c>
      <c r="FB104" s="2">
        <f t="shared" si="305"/>
        <v>96.347125670694084</v>
      </c>
      <c r="FC104" s="2">
        <f t="shared" si="305"/>
        <v>98.408696693333354</v>
      </c>
      <c r="FD104" s="2">
        <f t="shared" si="305"/>
        <v>99.160247123747126</v>
      </c>
      <c r="FE104" s="2">
        <f t="shared" si="305"/>
        <v>98.668863777494977</v>
      </c>
      <c r="FG104" s="2">
        <f t="shared" si="306"/>
        <v>0.96578688115573263</v>
      </c>
      <c r="FH104" s="2">
        <f t="shared" si="307"/>
        <v>0.96602416823611115</v>
      </c>
      <c r="FI104" s="2">
        <f t="shared" si="307"/>
        <v>0.96327715191919561</v>
      </c>
      <c r="FJ104" s="2">
        <f t="shared" si="307"/>
        <v>0.96606515662980319</v>
      </c>
      <c r="FK104" s="2">
        <f t="shared" si="307"/>
        <v>0.96275937613385387</v>
      </c>
      <c r="FL104" s="2">
        <f t="shared" si="307"/>
        <v>0.96254607991335472</v>
      </c>
      <c r="FM104" s="2">
        <f t="shared" si="307"/>
        <v>0.96174705972135843</v>
      </c>
      <c r="FN104" s="2">
        <f t="shared" si="307"/>
        <v>0.95928861417033917</v>
      </c>
      <c r="FO104" s="2">
        <f t="shared" si="307"/>
        <v>0.9600569444650956</v>
      </c>
      <c r="FP104" s="2">
        <f t="shared" si="307"/>
        <v>0.96002072662819149</v>
      </c>
      <c r="FQ104" s="2">
        <f t="shared" si="307"/>
        <v>0.96091993594061376</v>
      </c>
      <c r="FR104" s="2">
        <f t="shared" si="307"/>
        <v>0.96039906881434356</v>
      </c>
      <c r="FS104" s="2">
        <f t="shared" si="307"/>
        <v>0.96091641437083386</v>
      </c>
      <c r="FT104" s="2">
        <f t="shared" si="307"/>
        <v>0.95923801268276987</v>
      </c>
      <c r="FU104" s="2">
        <f t="shared" si="307"/>
        <v>0.95735411610198418</v>
      </c>
      <c r="FW104" s="2">
        <f t="shared" si="324"/>
        <v>2.3530587043988022E-3</v>
      </c>
      <c r="FX104" s="2">
        <f t="shared" si="164"/>
        <v>2.9090912142474942E-3</v>
      </c>
      <c r="FY104" s="2">
        <f t="shared" si="165"/>
        <v>2.628993616642638E-3</v>
      </c>
      <c r="FZ104" s="2">
        <f t="shared" si="166"/>
        <v>2.9124573542663942E-3</v>
      </c>
      <c r="GA104" s="2">
        <f t="shared" si="167"/>
        <v>2.9012105828179762E-3</v>
      </c>
      <c r="GB104" s="2">
        <f t="shared" si="168"/>
        <v>2.9835069039916211E-3</v>
      </c>
      <c r="GC104" s="2">
        <f t="shared" si="169"/>
        <v>3.0017178972703462E-3</v>
      </c>
      <c r="GD104" s="2">
        <f t="shared" si="170"/>
        <v>3.0683065629718456E-3</v>
      </c>
      <c r="GE104" s="2">
        <f t="shared" si="171"/>
        <v>3.6111453084125581E-3</v>
      </c>
      <c r="GF104" s="2">
        <f t="shared" si="172"/>
        <v>3.3238902827211272E-3</v>
      </c>
      <c r="GG104" s="2">
        <f t="shared" si="173"/>
        <v>3.2906639966612619E-3</v>
      </c>
      <c r="GH104" s="2">
        <f t="shared" si="174"/>
        <v>2.8082014063480257E-3</v>
      </c>
      <c r="GI104" s="2">
        <f t="shared" si="175"/>
        <v>2.5702616720697335E-3</v>
      </c>
      <c r="GJ104" s="2">
        <f t="shared" si="176"/>
        <v>2.2395674022981905E-3</v>
      </c>
      <c r="GK104" s="2">
        <f t="shared" si="177"/>
        <v>2.0582038747106678E-3</v>
      </c>
      <c r="GM104" s="86">
        <f t="shared" si="325"/>
        <v>1.0755296157926247E-9</v>
      </c>
      <c r="GN104" s="86">
        <f t="shared" si="178"/>
        <v>3.2735815445644131E-10</v>
      </c>
      <c r="GO104" s="86">
        <f t="shared" si="179"/>
        <v>3.9162143333650764E-11</v>
      </c>
      <c r="GP104" s="86">
        <f t="shared" si="180"/>
        <v>1.1314705838072335E-13</v>
      </c>
      <c r="GQ104" s="86">
        <f t="shared" si="181"/>
        <v>1.6578913917861467E-16</v>
      </c>
      <c r="GR104" s="86">
        <f t="shared" si="182"/>
        <v>1.754173747766577E-14</v>
      </c>
      <c r="GS104" s="86">
        <f t="shared" si="183"/>
        <v>1.6491231676224664E-11</v>
      </c>
      <c r="GT104" s="86">
        <f t="shared" si="184"/>
        <v>1.2248014167251795E-8</v>
      </c>
      <c r="GU104" s="86">
        <f t="shared" si="185"/>
        <v>1.5048500273563193E-12</v>
      </c>
      <c r="GV104" s="86">
        <f t="shared" si="186"/>
        <v>5.3884722738438443E-9</v>
      </c>
      <c r="GW104" s="86">
        <f t="shared" si="187"/>
        <v>3.4139476011397879E-15</v>
      </c>
      <c r="GX104" s="86">
        <f t="shared" si="188"/>
        <v>2.6751229315612678E-13</v>
      </c>
      <c r="GY104" s="86">
        <f t="shared" si="189"/>
        <v>3.1540909429988262E-12</v>
      </c>
      <c r="GZ104" s="86">
        <f t="shared" si="190"/>
        <v>1.2328606088870779E-16</v>
      </c>
      <c r="HA104" s="86">
        <f t="shared" si="191"/>
        <v>2.9242075712120281E-18</v>
      </c>
      <c r="HC104" s="86">
        <f t="shared" si="326"/>
        <v>0.50461860959431803</v>
      </c>
      <c r="HD104" s="86">
        <f t="shared" si="192"/>
        <v>0.54249265492471799</v>
      </c>
      <c r="HE104" s="86">
        <f t="shared" si="193"/>
        <v>0.53142304050408062</v>
      </c>
      <c r="HF104" s="86">
        <f t="shared" si="194"/>
        <v>0.59743493144872473</v>
      </c>
      <c r="HG104" s="86">
        <f t="shared" si="195"/>
        <v>0.59751001913519308</v>
      </c>
      <c r="HH104" s="86">
        <f t="shared" si="196"/>
        <v>0.57571181321823695</v>
      </c>
      <c r="HI104" s="86">
        <f t="shared" si="197"/>
        <v>0.52928442231190265</v>
      </c>
      <c r="HJ104" s="86">
        <f t="shared" si="198"/>
        <v>0.54384935110677113</v>
      </c>
      <c r="HK104" s="86">
        <f t="shared" si="199"/>
        <v>0.59864213112315523</v>
      </c>
      <c r="HL104" s="86">
        <f t="shared" si="200"/>
        <v>0.55125851793624647</v>
      </c>
      <c r="HM104" s="86">
        <f t="shared" si="201"/>
        <v>0.62656105225882408</v>
      </c>
      <c r="HN104" s="86">
        <f t="shared" si="202"/>
        <v>0.52959953419412598</v>
      </c>
      <c r="HO104" s="86">
        <f t="shared" si="203"/>
        <v>0.52667391074152192</v>
      </c>
      <c r="HP104" s="86">
        <f t="shared" si="204"/>
        <v>0.54999131230912957</v>
      </c>
      <c r="HQ104" s="86">
        <f t="shared" si="205"/>
        <v>0.53898096496938674</v>
      </c>
      <c r="HS104" s="86">
        <f t="shared" si="327"/>
        <v>5.350822646588556E-15</v>
      </c>
      <c r="HT104" s="86">
        <f t="shared" si="206"/>
        <v>6.4781666853323431E-14</v>
      </c>
      <c r="HU104" s="86">
        <f t="shared" si="207"/>
        <v>4.1212793377870021E-17</v>
      </c>
      <c r="HV104" s="86">
        <f t="shared" si="208"/>
        <v>4.3116192542385219E-16</v>
      </c>
      <c r="HW104" s="86">
        <f t="shared" si="209"/>
        <v>6.2483585463528988E-17</v>
      </c>
      <c r="HX104" s="86">
        <f t="shared" si="210"/>
        <v>1.3603513144773588E-16</v>
      </c>
      <c r="HY104" s="86">
        <f t="shared" si="211"/>
        <v>1.3249511901966717E-20</v>
      </c>
      <c r="HZ104" s="86">
        <f t="shared" si="212"/>
        <v>4.8527806210801339E-17</v>
      </c>
      <c r="IA104" s="86">
        <f t="shared" si="213"/>
        <v>2.669295943373063E-18</v>
      </c>
      <c r="IB104" s="86">
        <f t="shared" si="214"/>
        <v>6.5745877835320541E-18</v>
      </c>
      <c r="IC104" s="86">
        <f t="shared" si="215"/>
        <v>6.4919592386508631E-18</v>
      </c>
      <c r="ID104" s="86">
        <f t="shared" si="216"/>
        <v>1.5400116145491775E-18</v>
      </c>
      <c r="IE104" s="86">
        <f t="shared" si="217"/>
        <v>1.1414274091221412E-18</v>
      </c>
      <c r="IF104" s="86">
        <f t="shared" si="218"/>
        <v>8.2146809379245283E-13</v>
      </c>
      <c r="IG104" s="86">
        <f t="shared" si="219"/>
        <v>9.3320311558213721E-10</v>
      </c>
      <c r="II104" s="86">
        <f t="shared" si="328"/>
        <v>3.6243876984383444E-72</v>
      </c>
      <c r="IJ104" s="86">
        <f t="shared" si="329"/>
        <v>6.9830137831350732E-67</v>
      </c>
      <c r="IK104" s="86">
        <f t="shared" si="330"/>
        <v>1.8419908249615944E-84</v>
      </c>
      <c r="IL104" s="86">
        <f t="shared" si="331"/>
        <v>6.529455555390378E-84</v>
      </c>
      <c r="IM104" s="86">
        <f t="shared" si="332"/>
        <v>6.6535744057968163E-86</v>
      </c>
      <c r="IN104" s="86">
        <f t="shared" si="333"/>
        <v>4.3394235681859263E-81</v>
      </c>
      <c r="IO104" s="86">
        <f t="shared" si="334"/>
        <v>2.8130411786663513E-98</v>
      </c>
      <c r="IP104" s="86">
        <f t="shared" si="335"/>
        <v>6.649069413759164E-82</v>
      </c>
      <c r="IQ104" s="86">
        <f t="shared" si="336"/>
        <v>2.893675817371054E-91</v>
      </c>
      <c r="IR104" s="86">
        <f t="shared" si="337"/>
        <v>4.610083450310765E-86</v>
      </c>
      <c r="IS104" s="86">
        <f t="shared" si="338"/>
        <v>1.6708547510463584E-89</v>
      </c>
      <c r="IT104" s="86">
        <f t="shared" si="339"/>
        <v>2.7057800803338671E-91</v>
      </c>
      <c r="IU104" s="86">
        <f t="shared" si="340"/>
        <v>2.9809065615323029E-93</v>
      </c>
      <c r="IV104" s="86">
        <f t="shared" si="341"/>
        <v>8.3535475838020257E-71</v>
      </c>
      <c r="IW104" s="86">
        <f t="shared" si="342"/>
        <v>1.7503756137871126E-62</v>
      </c>
      <c r="IY104" s="86">
        <f t="shared" si="343"/>
        <v>0.50461861066985303</v>
      </c>
      <c r="IZ104" s="86">
        <f t="shared" si="344"/>
        <v>0.54249265525214097</v>
      </c>
      <c r="JA104" s="86">
        <f t="shared" si="345"/>
        <v>0.53142304054324274</v>
      </c>
      <c r="JB104" s="86">
        <f t="shared" si="346"/>
        <v>0.5974349314488383</v>
      </c>
      <c r="JC104" s="86">
        <f t="shared" si="347"/>
        <v>0.5975100191351933</v>
      </c>
      <c r="JD104" s="86">
        <f t="shared" si="348"/>
        <v>0.5757118132182546</v>
      </c>
      <c r="JE104" s="86">
        <f t="shared" si="349"/>
        <v>0.5292844223283939</v>
      </c>
      <c r="JF104" s="86">
        <f t="shared" si="350"/>
        <v>0.54384936335478529</v>
      </c>
      <c r="JG104" s="86">
        <f t="shared" si="351"/>
        <v>0.59864213112466003</v>
      </c>
      <c r="JH104" s="86">
        <f t="shared" si="352"/>
        <v>0.5512585233247187</v>
      </c>
      <c r="JI104" s="86">
        <f t="shared" si="353"/>
        <v>0.62656105225882752</v>
      </c>
      <c r="JJ104" s="86">
        <f t="shared" si="354"/>
        <v>0.52959953419439354</v>
      </c>
      <c r="JK104" s="86">
        <f t="shared" si="355"/>
        <v>0.52667391074467607</v>
      </c>
      <c r="JL104" s="86">
        <f t="shared" si="356"/>
        <v>0.54999131230995113</v>
      </c>
      <c r="JM104" s="86">
        <f t="shared" si="357"/>
        <v>0.53898096590258981</v>
      </c>
    </row>
    <row r="105" spans="2:273" x14ac:dyDescent="0.25">
      <c r="B105" s="2">
        <v>78</v>
      </c>
      <c r="C105" s="37">
        <v>188.15899999999999</v>
      </c>
      <c r="D105" s="37">
        <v>196.21</v>
      </c>
      <c r="E105" s="37">
        <v>194.279</v>
      </c>
      <c r="F105" s="37">
        <v>192.29</v>
      </c>
      <c r="G105" s="37">
        <v>198.55699999999999</v>
      </c>
      <c r="H105" s="37">
        <v>202.017</v>
      </c>
      <c r="I105" s="37">
        <v>202.44800000000001</v>
      </c>
      <c r="J105" s="37">
        <v>196.77600000000001</v>
      </c>
      <c r="K105" s="37">
        <v>192.20699999999999</v>
      </c>
      <c r="L105" s="37">
        <v>189.31700000000001</v>
      </c>
      <c r="M105" s="37">
        <v>185.71700000000001</v>
      </c>
      <c r="N105" s="37">
        <v>196.2</v>
      </c>
      <c r="O105" s="37">
        <v>189.64400000000001</v>
      </c>
      <c r="P105" s="37">
        <v>180.833</v>
      </c>
      <c r="Q105" s="37">
        <v>167.86699999999999</v>
      </c>
      <c r="S105" s="4">
        <f t="shared" si="229"/>
        <v>196.61815045178858</v>
      </c>
      <c r="T105" s="4">
        <f t="shared" si="230"/>
        <v>204.4845067194656</v>
      </c>
      <c r="U105" s="4">
        <f t="shared" si="231"/>
        <v>200.44310782902684</v>
      </c>
      <c r="V105" s="4">
        <f t="shared" si="232"/>
        <v>192.702625675658</v>
      </c>
      <c r="W105" s="4">
        <f t="shared" si="233"/>
        <v>204.74402518774392</v>
      </c>
      <c r="X105" s="4">
        <f t="shared" si="234"/>
        <v>208.6242182485679</v>
      </c>
      <c r="Y105" s="4">
        <f t="shared" si="235"/>
        <v>207.9229626382685</v>
      </c>
      <c r="Z105" s="4">
        <f t="shared" si="236"/>
        <v>202.84614710924879</v>
      </c>
      <c r="AA105" s="4">
        <f t="shared" si="237"/>
        <v>190.76907587693356</v>
      </c>
      <c r="AB105" s="4">
        <f t="shared" si="238"/>
        <v>190.98027312121624</v>
      </c>
      <c r="AC105" s="4">
        <f t="shared" si="239"/>
        <v>184.02557507267346</v>
      </c>
      <c r="AD105" s="4">
        <f t="shared" si="240"/>
        <v>201.66795410039231</v>
      </c>
      <c r="AE105" s="4">
        <f t="shared" si="241"/>
        <v>196.82650697531147</v>
      </c>
      <c r="AF105" s="4">
        <f t="shared" si="242"/>
        <v>184.5596457266634</v>
      </c>
      <c r="AG105" s="4">
        <f t="shared" si="243"/>
        <v>168.70670993671951</v>
      </c>
      <c r="AI105" s="4">
        <f t="shared" si="244"/>
        <v>-8.459150451788588</v>
      </c>
      <c r="AJ105" s="4">
        <f t="shared" si="245"/>
        <v>-8.2745067194655917</v>
      </c>
      <c r="AK105" s="4">
        <f t="shared" si="246"/>
        <v>-6.1641078290268467</v>
      </c>
      <c r="AL105" s="4">
        <f t="shared" si="247"/>
        <v>-0.41262567565800623</v>
      </c>
      <c r="AM105" s="4">
        <f t="shared" si="248"/>
        <v>-6.1870251877439273</v>
      </c>
      <c r="AN105" s="4">
        <f t="shared" si="249"/>
        <v>-6.6072182485679036</v>
      </c>
      <c r="AO105" s="4">
        <f t="shared" si="250"/>
        <v>-5.4749626382684937</v>
      </c>
      <c r="AP105" s="4">
        <f t="shared" si="251"/>
        <v>-6.0701471092487793</v>
      </c>
      <c r="AQ105" s="4">
        <f t="shared" si="252"/>
        <v>1.4379241230664377</v>
      </c>
      <c r="AR105" s="4">
        <f t="shared" si="253"/>
        <v>-1.6632731212162355</v>
      </c>
      <c r="AS105" s="4">
        <f t="shared" si="254"/>
        <v>1.6914249273265511</v>
      </c>
      <c r="AT105" s="4">
        <f t="shared" si="255"/>
        <v>-5.4679541003923191</v>
      </c>
      <c r="AU105" s="4">
        <f t="shared" si="256"/>
        <v>-7.182506975311469</v>
      </c>
      <c r="AV105" s="4">
        <f t="shared" si="257"/>
        <v>-3.7266457266634063</v>
      </c>
      <c r="AW105" s="4">
        <f t="shared" si="257"/>
        <v>-0.83970993671951533</v>
      </c>
      <c r="AY105" s="2">
        <f t="shared" si="308"/>
        <v>92.613016314463536</v>
      </c>
      <c r="AZ105" s="2">
        <f t="shared" si="147"/>
        <v>93.750481707065859</v>
      </c>
      <c r="BA105" s="2">
        <f t="shared" si="148"/>
        <v>92.772301072511851</v>
      </c>
      <c r="BB105" s="2">
        <f t="shared" si="149"/>
        <v>91.857597172800297</v>
      </c>
      <c r="BC105" s="2">
        <f t="shared" si="150"/>
        <v>93.275890466676088</v>
      </c>
      <c r="BD105" s="2">
        <f t="shared" si="151"/>
        <v>97.292968217846976</v>
      </c>
      <c r="BE105" s="2">
        <f t="shared" si="152"/>
        <v>99.190212661158739</v>
      </c>
      <c r="BF105" s="2">
        <f t="shared" si="153"/>
        <v>99.911042602382736</v>
      </c>
      <c r="BG105" s="2">
        <f t="shared" si="154"/>
        <v>101.20385050889355</v>
      </c>
      <c r="BH105" s="2">
        <f t="shared" si="155"/>
        <v>96.486671708041541</v>
      </c>
      <c r="BI105" s="2">
        <f t="shared" si="156"/>
        <v>95.235574990508681</v>
      </c>
      <c r="BJ105" s="2">
        <f t="shared" si="157"/>
        <v>95.731233371348154</v>
      </c>
      <c r="BK105" s="2">
        <f t="shared" si="158"/>
        <v>98.410904169169015</v>
      </c>
      <c r="BL105" s="2">
        <f t="shared" si="159"/>
        <v>100.15446974877794</v>
      </c>
      <c r="BM105" s="2">
        <f t="shared" si="160"/>
        <v>99.346812806042678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104.68244459930315</v>
      </c>
      <c r="DL105" s="2">
        <f t="shared" si="289"/>
        <v>103.36290000000002</v>
      </c>
      <c r="DM105" s="2">
        <f t="shared" si="289"/>
        <v>102.06819102564101</v>
      </c>
      <c r="DN105" s="2">
        <f t="shared" si="289"/>
        <v>100.50989487179487</v>
      </c>
      <c r="DO105" s="2">
        <f t="shared" si="289"/>
        <v>104.15755465587046</v>
      </c>
      <c r="DP105" s="2">
        <f t="shared" si="289"/>
        <v>107.29908097165993</v>
      </c>
      <c r="DQ105" s="2">
        <f t="shared" si="289"/>
        <v>105.681329065908</v>
      </c>
      <c r="DR105" s="2">
        <f t="shared" si="289"/>
        <v>111.45606516516517</v>
      </c>
      <c r="DS105" s="2">
        <f t="shared" si="289"/>
        <v>114.66866890756303</v>
      </c>
      <c r="DT105" s="2">
        <f t="shared" si="289"/>
        <v>105.25308108108108</v>
      </c>
      <c r="DU105" s="2">
        <f t="shared" si="289"/>
        <v>103.92723025210083</v>
      </c>
      <c r="DV105" s="2">
        <f t="shared" si="289"/>
        <v>103.06408202939782</v>
      </c>
      <c r="DW105" s="2">
        <f t="shared" si="289"/>
        <v>106.21814234234235</v>
      </c>
      <c r="DX105" s="2">
        <f t="shared" si="289"/>
        <v>113.71838935574229</v>
      </c>
      <c r="DY105" s="2">
        <f t="shared" si="289"/>
        <v>109.25494964349375</v>
      </c>
      <c r="EA105" s="2">
        <f t="shared" si="228"/>
        <v>92.224473913043454</v>
      </c>
      <c r="EB105" s="2">
        <f t="shared" si="290"/>
        <v>93.443922532013445</v>
      </c>
      <c r="EC105" s="2">
        <f t="shared" si="291"/>
        <v>92.4531969227247</v>
      </c>
      <c r="ED105" s="2">
        <f t="shared" si="292"/>
        <v>91.582092447034825</v>
      </c>
      <c r="EE105" s="2">
        <f t="shared" si="293"/>
        <v>92.893862323864255</v>
      </c>
      <c r="EF105" s="2">
        <f t="shared" si="294"/>
        <v>96.940280846386386</v>
      </c>
      <c r="EG105" s="2">
        <f t="shared" si="295"/>
        <v>98.955783179272345</v>
      </c>
      <c r="EH105" s="2">
        <f t="shared" si="296"/>
        <v>99.464487322761968</v>
      </c>
      <c r="EI105" s="2">
        <f t="shared" si="297"/>
        <v>100.69434090644297</v>
      </c>
      <c r="EJ105" s="2">
        <f t="shared" si="298"/>
        <v>96.154481639421959</v>
      </c>
      <c r="EK105" s="2">
        <f t="shared" si="299"/>
        <v>94.910646642553857</v>
      </c>
      <c r="EL105" s="2">
        <f t="shared" si="300"/>
        <v>95.453157322460072</v>
      </c>
      <c r="EM105" s="2">
        <f t="shared" si="301"/>
        <v>98.120931977061332</v>
      </c>
      <c r="EN105" s="2">
        <f t="shared" si="302"/>
        <v>99.630375624099088</v>
      </c>
      <c r="EO105" s="2">
        <f t="shared" si="303"/>
        <v>98.945153469776315</v>
      </c>
      <c r="EQ105" s="2">
        <f t="shared" si="304"/>
        <v>91.699526557691769</v>
      </c>
      <c r="ER105" s="2">
        <f t="shared" si="305"/>
        <v>92.906084520575035</v>
      </c>
      <c r="ES105" s="2">
        <f t="shared" si="305"/>
        <v>91.078542066051483</v>
      </c>
      <c r="ET105" s="2">
        <f t="shared" si="305"/>
        <v>91.071894167338868</v>
      </c>
      <c r="EU105" s="2">
        <f t="shared" si="305"/>
        <v>92.331662595541559</v>
      </c>
      <c r="EV105" s="2">
        <f t="shared" si="305"/>
        <v>96.230149609902995</v>
      </c>
      <c r="EW105" s="2">
        <f t="shared" si="305"/>
        <v>98.652565955153236</v>
      </c>
      <c r="EX105" s="2">
        <f t="shared" si="305"/>
        <v>99.380237050180639</v>
      </c>
      <c r="EY105" s="2">
        <f t="shared" si="305"/>
        <v>100.35336379701319</v>
      </c>
      <c r="EZ105" s="2">
        <f t="shared" si="305"/>
        <v>95.954141346725862</v>
      </c>
      <c r="FA105" s="2">
        <f t="shared" si="305"/>
        <v>95.591391343396822</v>
      </c>
      <c r="FB105" s="2">
        <f t="shared" si="305"/>
        <v>96.179239057492353</v>
      </c>
      <c r="FC105" s="2">
        <f t="shared" si="305"/>
        <v>98.246557657142873</v>
      </c>
      <c r="FD105" s="2">
        <f t="shared" si="305"/>
        <v>99.01198017624543</v>
      </c>
      <c r="FE105" s="2">
        <f t="shared" si="305"/>
        <v>98.575030874393391</v>
      </c>
      <c r="FG105" s="2">
        <f t="shared" si="306"/>
        <v>0.96870304893733028</v>
      </c>
      <c r="FH105" s="2">
        <f t="shared" si="307"/>
        <v>0.96892076161917939</v>
      </c>
      <c r="FI105" s="2">
        <f t="shared" si="307"/>
        <v>0.96639979509353224</v>
      </c>
      <c r="FJ105" s="2">
        <f t="shared" si="307"/>
        <v>0.96895836785525502</v>
      </c>
      <c r="FK105" s="2">
        <f t="shared" si="307"/>
        <v>0.96592448971775879</v>
      </c>
      <c r="FL105" s="2">
        <f t="shared" si="307"/>
        <v>0.96572867642147453</v>
      </c>
      <c r="FM105" s="2">
        <f t="shared" si="307"/>
        <v>0.96499508273413925</v>
      </c>
      <c r="FN105" s="2">
        <f t="shared" si="307"/>
        <v>0.96273729383775819</v>
      </c>
      <c r="FO105" s="2">
        <f t="shared" si="307"/>
        <v>0.96344301884025152</v>
      </c>
      <c r="FP105" s="2">
        <f t="shared" si="307"/>
        <v>0.96340975426525144</v>
      </c>
      <c r="FQ105" s="2">
        <f t="shared" si="307"/>
        <v>0.96423557764435297</v>
      </c>
      <c r="FR105" s="2">
        <f t="shared" si="307"/>
        <v>0.96375723531097168</v>
      </c>
      <c r="FS105" s="2">
        <f t="shared" si="307"/>
        <v>0.9642323437313729</v>
      </c>
      <c r="FT105" s="2">
        <f t="shared" si="307"/>
        <v>0.96269081211282848</v>
      </c>
      <c r="FU105" s="2">
        <f t="shared" si="307"/>
        <v>0.96095999888626027</v>
      </c>
      <c r="FW105" s="2">
        <f t="shared" si="324"/>
        <v>2.5794919702937578E-3</v>
      </c>
      <c r="FX105" s="2">
        <f t="shared" si="164"/>
        <v>3.188860089191736E-3</v>
      </c>
      <c r="FY105" s="2">
        <f t="shared" si="165"/>
        <v>2.8819032108987853E-3</v>
      </c>
      <c r="FZ105" s="2">
        <f t="shared" si="166"/>
        <v>3.1925489161977864E-3</v>
      </c>
      <c r="GA105" s="2">
        <f t="shared" si="167"/>
        <v>3.1802239904516016E-3</v>
      </c>
      <c r="GB105" s="2">
        <f t="shared" si="168"/>
        <v>3.2704089027683365E-3</v>
      </c>
      <c r="GC105" s="2">
        <f t="shared" si="169"/>
        <v>3.2903653344494134E-3</v>
      </c>
      <c r="GD105" s="2">
        <f t="shared" si="170"/>
        <v>3.3633356150243889E-3</v>
      </c>
      <c r="GE105" s="2">
        <f t="shared" si="171"/>
        <v>3.9581630824852354E-3</v>
      </c>
      <c r="GF105" s="2">
        <f t="shared" si="172"/>
        <v>3.6434048436039691E-3</v>
      </c>
      <c r="GG105" s="2">
        <f t="shared" si="173"/>
        <v>3.6069961836673395E-3</v>
      </c>
      <c r="GH105" s="2">
        <f t="shared" si="174"/>
        <v>3.0782976086337174E-3</v>
      </c>
      <c r="GI105" s="2">
        <f t="shared" si="175"/>
        <v>2.817537205245111E-3</v>
      </c>
      <c r="GJ105" s="2">
        <f t="shared" si="176"/>
        <v>2.4551063519998358E-3</v>
      </c>
      <c r="GK105" s="2">
        <f t="shared" si="177"/>
        <v>2.2563276288055092E-3</v>
      </c>
      <c r="GM105" s="86">
        <f t="shared" si="325"/>
        <v>1.1494833769833189E-10</v>
      </c>
      <c r="GN105" s="86">
        <f t="shared" si="178"/>
        <v>3.101010745937197E-11</v>
      </c>
      <c r="GO105" s="86">
        <f t="shared" si="179"/>
        <v>2.8526575204346447E-12</v>
      </c>
      <c r="GP105" s="86">
        <f t="shared" si="180"/>
        <v>4.9553328449054766E-15</v>
      </c>
      <c r="GQ105" s="86">
        <f t="shared" si="181"/>
        <v>3.1886735737482075E-18</v>
      </c>
      <c r="GR105" s="86">
        <f t="shared" si="182"/>
        <v>5.5678137755055908E-16</v>
      </c>
      <c r="GS105" s="86">
        <f t="shared" si="183"/>
        <v>1.1515561027787406E-12</v>
      </c>
      <c r="GT105" s="86">
        <f t="shared" si="184"/>
        <v>1.783359935000737E-9</v>
      </c>
      <c r="GU105" s="86">
        <f t="shared" si="185"/>
        <v>8.704901956305775E-14</v>
      </c>
      <c r="GV105" s="86">
        <f t="shared" si="186"/>
        <v>6.9788600099359366E-10</v>
      </c>
      <c r="GW105" s="86">
        <f t="shared" si="187"/>
        <v>1.0549040891001183E-16</v>
      </c>
      <c r="GX105" s="86">
        <f t="shared" si="188"/>
        <v>1.0901093700109659E-14</v>
      </c>
      <c r="GY105" s="86">
        <f t="shared" si="189"/>
        <v>1.875201328940308E-13</v>
      </c>
      <c r="GZ105" s="86">
        <f t="shared" si="190"/>
        <v>2.5744308379488381E-18</v>
      </c>
      <c r="HA105" s="86">
        <f t="shared" si="191"/>
        <v>4.214775057909195E-20</v>
      </c>
      <c r="HC105" s="86">
        <f t="shared" si="326"/>
        <v>0.57208772820629328</v>
      </c>
      <c r="HD105" s="86">
        <f t="shared" si="192"/>
        <v>0.60365339678178642</v>
      </c>
      <c r="HE105" s="86">
        <f t="shared" si="193"/>
        <v>0.58456694069730697</v>
      </c>
      <c r="HF105" s="86">
        <f t="shared" si="194"/>
        <v>0.60766103971376484</v>
      </c>
      <c r="HG105" s="86">
        <f t="shared" si="195"/>
        <v>0.64984730418338921</v>
      </c>
      <c r="HH105" s="86">
        <f t="shared" si="196"/>
        <v>0.65152037344352132</v>
      </c>
      <c r="HI105" s="86">
        <f t="shared" si="197"/>
        <v>0.58539436113452203</v>
      </c>
      <c r="HJ105" s="86">
        <f t="shared" si="198"/>
        <v>0.60035564112478079</v>
      </c>
      <c r="HK105" s="86">
        <f t="shared" si="199"/>
        <v>0.59841406970083244</v>
      </c>
      <c r="HL105" s="86">
        <f t="shared" si="200"/>
        <v>0.58869061897715114</v>
      </c>
      <c r="HM105" s="86">
        <f t="shared" si="201"/>
        <v>0.61527353636067028</v>
      </c>
      <c r="HN105" s="86">
        <f t="shared" si="202"/>
        <v>0.59318972633460432</v>
      </c>
      <c r="HO105" s="86">
        <f t="shared" si="203"/>
        <v>0.58635999709681852</v>
      </c>
      <c r="HP105" s="86">
        <f t="shared" si="204"/>
        <v>0.59456644690398475</v>
      </c>
      <c r="HQ105" s="86">
        <f t="shared" si="205"/>
        <v>0.59280642385467508</v>
      </c>
      <c r="HS105" s="86">
        <f t="shared" si="327"/>
        <v>2.6428961601978887E-14</v>
      </c>
      <c r="HT105" s="86">
        <f t="shared" si="206"/>
        <v>2.985903294426213E-13</v>
      </c>
      <c r="HU105" s="86">
        <f t="shared" si="207"/>
        <v>2.734419963477052E-16</v>
      </c>
      <c r="HV105" s="86">
        <f t="shared" si="208"/>
        <v>2.7583155664036342E-15</v>
      </c>
      <c r="HW105" s="86">
        <f t="shared" si="209"/>
        <v>4.3017648318034082E-16</v>
      </c>
      <c r="HX105" s="86">
        <f t="shared" si="210"/>
        <v>8.7593241170767518E-16</v>
      </c>
      <c r="HY105" s="86">
        <f t="shared" si="211"/>
        <v>1.3330644360774045E-19</v>
      </c>
      <c r="HZ105" s="86">
        <f t="shared" si="212"/>
        <v>3.271036832831223E-16</v>
      </c>
      <c r="IA105" s="86">
        <f t="shared" si="213"/>
        <v>2.3019678636700245E-17</v>
      </c>
      <c r="IB105" s="86">
        <f t="shared" si="214"/>
        <v>5.0446072344428627E-17</v>
      </c>
      <c r="IC105" s="86">
        <f t="shared" si="215"/>
        <v>5.1710192711416882E-17</v>
      </c>
      <c r="ID105" s="86">
        <f t="shared" si="216"/>
        <v>1.2302874622823297E-17</v>
      </c>
      <c r="IE105" s="86">
        <f t="shared" si="217"/>
        <v>9.1121855631383454E-18</v>
      </c>
      <c r="IF105" s="86">
        <f t="shared" si="218"/>
        <v>3.0749205404820417E-12</v>
      </c>
      <c r="IG105" s="86">
        <f t="shared" si="219"/>
        <v>2.3596704171214638E-9</v>
      </c>
      <c r="II105" s="86">
        <f t="shared" si="328"/>
        <v>4.8271175468546414E-70</v>
      </c>
      <c r="IJ105" s="86">
        <f t="shared" si="329"/>
        <v>7.5919414378272856E-65</v>
      </c>
      <c r="IK105" s="86">
        <f t="shared" si="330"/>
        <v>6.4050452349412747E-82</v>
      </c>
      <c r="IL105" s="86">
        <f t="shared" si="331"/>
        <v>2.4171557504426617E-81</v>
      </c>
      <c r="IM105" s="86">
        <f t="shared" si="332"/>
        <v>2.8311458094514421E-83</v>
      </c>
      <c r="IN105" s="86">
        <f t="shared" si="333"/>
        <v>1.3425789131875254E-78</v>
      </c>
      <c r="IO105" s="86">
        <f t="shared" si="334"/>
        <v>3.0338781403914111E-95</v>
      </c>
      <c r="IP105" s="86">
        <f t="shared" si="335"/>
        <v>2.2436165193508661E-79</v>
      </c>
      <c r="IQ105" s="86">
        <f t="shared" si="336"/>
        <v>2.3232750246505122E-88</v>
      </c>
      <c r="IR105" s="86">
        <f t="shared" si="337"/>
        <v>2.2913240088539594E-83</v>
      </c>
      <c r="IS105" s="86">
        <f t="shared" si="338"/>
        <v>1.0577017666820801E-86</v>
      </c>
      <c r="IT105" s="86">
        <f t="shared" si="339"/>
        <v>1.6369769590136554E-88</v>
      </c>
      <c r="IU105" s="86">
        <f t="shared" si="340"/>
        <v>1.8831517398356659E-90</v>
      </c>
      <c r="IV105" s="86">
        <f t="shared" si="341"/>
        <v>9.7382148000733157E-69</v>
      </c>
      <c r="IW105" s="86">
        <f t="shared" si="342"/>
        <v>1.0875561303762103E-60</v>
      </c>
      <c r="IY105" s="86">
        <f t="shared" si="343"/>
        <v>0.57208772832126809</v>
      </c>
      <c r="IZ105" s="86">
        <f t="shared" si="344"/>
        <v>0.60365339681309504</v>
      </c>
      <c r="JA105" s="86">
        <f t="shared" si="345"/>
        <v>0.5845669407001598</v>
      </c>
      <c r="JB105" s="86">
        <f t="shared" si="346"/>
        <v>0.60766103971377261</v>
      </c>
      <c r="JC105" s="86">
        <f t="shared" si="347"/>
        <v>0.64984730418338965</v>
      </c>
      <c r="JD105" s="86">
        <f t="shared" si="348"/>
        <v>0.65152037344352276</v>
      </c>
      <c r="JE105" s="86">
        <f t="shared" si="349"/>
        <v>0.58539436113567356</v>
      </c>
      <c r="JF105" s="86">
        <f t="shared" si="350"/>
        <v>0.60035564290814103</v>
      </c>
      <c r="JG105" s="86">
        <f t="shared" si="351"/>
        <v>0.59841406970091948</v>
      </c>
      <c r="JH105" s="86">
        <f t="shared" si="352"/>
        <v>0.58869061967503711</v>
      </c>
      <c r="JI105" s="86">
        <f t="shared" si="353"/>
        <v>0.61527353636067039</v>
      </c>
      <c r="JJ105" s="86">
        <f t="shared" si="354"/>
        <v>0.5931897263346152</v>
      </c>
      <c r="JK105" s="86">
        <f t="shared" si="355"/>
        <v>0.58635999709700604</v>
      </c>
      <c r="JL105" s="86">
        <f t="shared" si="356"/>
        <v>0.59456644690705962</v>
      </c>
      <c r="JM105" s="86">
        <f t="shared" si="357"/>
        <v>0.59280642621434554</v>
      </c>
    </row>
    <row r="106" spans="2:273" x14ac:dyDescent="0.25">
      <c r="B106" s="2">
        <v>79</v>
      </c>
      <c r="C106" s="37">
        <v>187.22200000000001</v>
      </c>
      <c r="D106" s="37">
        <v>191.82300000000001</v>
      </c>
      <c r="E106" s="37">
        <v>189.738</v>
      </c>
      <c r="F106" s="37">
        <v>178.387</v>
      </c>
      <c r="G106" s="37">
        <v>189.91800000000001</v>
      </c>
      <c r="H106" s="37">
        <v>197.57599999999999</v>
      </c>
      <c r="I106" s="37">
        <v>197.19</v>
      </c>
      <c r="J106" s="37">
        <v>192.69</v>
      </c>
      <c r="K106" s="37">
        <v>176.13800000000001</v>
      </c>
      <c r="L106" s="37">
        <v>180.15</v>
      </c>
      <c r="M106" s="37">
        <v>167.333</v>
      </c>
      <c r="N106" s="37">
        <v>189.517</v>
      </c>
      <c r="O106" s="37">
        <v>185.72900000000001</v>
      </c>
      <c r="P106" s="37">
        <v>172.95</v>
      </c>
      <c r="Q106" s="37">
        <v>160.44999999999999</v>
      </c>
      <c r="S106" s="4">
        <f t="shared" si="229"/>
        <v>193.52452951375233</v>
      </c>
      <c r="T106" s="4">
        <f t="shared" si="230"/>
        <v>197.825030042891</v>
      </c>
      <c r="U106" s="4">
        <f t="shared" si="231"/>
        <v>190.55036309147718</v>
      </c>
      <c r="V106" s="4">
        <f t="shared" si="232"/>
        <v>172.91526264495403</v>
      </c>
      <c r="W106" s="4">
        <f t="shared" si="233"/>
        <v>188.02917179334801</v>
      </c>
      <c r="X106" s="4">
        <f t="shared" si="234"/>
        <v>198.29648631175914</v>
      </c>
      <c r="Y106" s="4">
        <f t="shared" si="235"/>
        <v>195.40842105384058</v>
      </c>
      <c r="Z106" s="4">
        <f t="shared" si="236"/>
        <v>192.72238993793707</v>
      </c>
      <c r="AA106" s="4">
        <f t="shared" si="237"/>
        <v>169.461995779696</v>
      </c>
      <c r="AB106" s="4">
        <f t="shared" si="238"/>
        <v>177.84924026214762</v>
      </c>
      <c r="AC106" s="4">
        <f t="shared" si="239"/>
        <v>160.25013777417124</v>
      </c>
      <c r="AD106" s="4">
        <f t="shared" si="240"/>
        <v>192.07300317537806</v>
      </c>
      <c r="AE106" s="4">
        <f t="shared" si="241"/>
        <v>187.69049263531963</v>
      </c>
      <c r="AF106" s="4">
        <f t="shared" si="242"/>
        <v>171.61855375208339</v>
      </c>
      <c r="AG106" s="4">
        <f t="shared" si="243"/>
        <v>158.87579887415112</v>
      </c>
      <c r="AI106" s="4">
        <f t="shared" si="244"/>
        <v>-6.3025295137523187</v>
      </c>
      <c r="AJ106" s="4">
        <f t="shared" si="245"/>
        <v>-6.0020300428909934</v>
      </c>
      <c r="AK106" s="4">
        <f t="shared" si="246"/>
        <v>-0.81236309147718089</v>
      </c>
      <c r="AL106" s="4">
        <f t="shared" si="247"/>
        <v>5.471737355045974</v>
      </c>
      <c r="AM106" s="4">
        <f t="shared" si="248"/>
        <v>1.8888282066519935</v>
      </c>
      <c r="AN106" s="4">
        <f t="shared" si="249"/>
        <v>-0.72048631175914579</v>
      </c>
      <c r="AO106" s="4">
        <f t="shared" si="250"/>
        <v>1.7815789461594136</v>
      </c>
      <c r="AP106" s="4">
        <f t="shared" si="251"/>
        <v>-3.238993793706868E-2</v>
      </c>
      <c r="AQ106" s="4">
        <f t="shared" si="252"/>
        <v>6.6760042203040086</v>
      </c>
      <c r="AR106" s="4">
        <f t="shared" si="253"/>
        <v>2.3007597378523883</v>
      </c>
      <c r="AS106" s="4">
        <f t="shared" si="254"/>
        <v>7.0828622258287623</v>
      </c>
      <c r="AT106" s="4">
        <f t="shared" si="255"/>
        <v>-2.5560031753780663</v>
      </c>
      <c r="AU106" s="4">
        <f t="shared" si="256"/>
        <v>-1.9614926353196154</v>
      </c>
      <c r="AV106" s="4">
        <f t="shared" si="257"/>
        <v>1.3314462479166025</v>
      </c>
      <c r="AW106" s="4">
        <f t="shared" si="257"/>
        <v>1.5742011258488731</v>
      </c>
      <c r="AY106" s="2">
        <f t="shared" si="308"/>
        <v>92.453462611191171</v>
      </c>
      <c r="AZ106" s="2">
        <f t="shared" si="147"/>
        <v>93.569511893010969</v>
      </c>
      <c r="BA106" s="2">
        <f t="shared" si="148"/>
        <v>92.564307925503144</v>
      </c>
      <c r="BB106" s="2">
        <f t="shared" si="149"/>
        <v>91.690849022761768</v>
      </c>
      <c r="BC106" s="2">
        <f t="shared" si="150"/>
        <v>93.105912477771597</v>
      </c>
      <c r="BD106" s="2">
        <f t="shared" si="151"/>
        <v>97.101285018339638</v>
      </c>
      <c r="BE106" s="2">
        <f t="shared" si="152"/>
        <v>99.00183003296398</v>
      </c>
      <c r="BF106" s="2">
        <f t="shared" si="153"/>
        <v>99.716098019563177</v>
      </c>
      <c r="BG106" s="2">
        <f t="shared" si="154"/>
        <v>100.98157019679957</v>
      </c>
      <c r="BH106" s="2">
        <f t="shared" si="155"/>
        <v>96.320241591488497</v>
      </c>
      <c r="BI106" s="2">
        <f t="shared" si="156"/>
        <v>95.077626489487329</v>
      </c>
      <c r="BJ106" s="2">
        <f t="shared" si="157"/>
        <v>95.577190470341691</v>
      </c>
      <c r="BK106" s="2">
        <f t="shared" si="158"/>
        <v>98.236775537505551</v>
      </c>
      <c r="BL106" s="2">
        <f t="shared" si="159"/>
        <v>99.948199782548343</v>
      </c>
      <c r="BM106" s="2">
        <f t="shared" si="160"/>
        <v>99.210616359748116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104.78376933797911</v>
      </c>
      <c r="DL106" s="2">
        <f t="shared" si="289"/>
        <v>103.47379146341467</v>
      </c>
      <c r="DM106" s="2">
        <f t="shared" si="289"/>
        <v>102.16693616734142</v>
      </c>
      <c r="DN106" s="2">
        <f t="shared" si="289"/>
        <v>100.59711390013496</v>
      </c>
      <c r="DO106" s="2">
        <f t="shared" si="289"/>
        <v>104.21692832913887</v>
      </c>
      <c r="DP106" s="2">
        <f t="shared" si="289"/>
        <v>107.30640770324982</v>
      </c>
      <c r="DQ106" s="2">
        <f t="shared" si="289"/>
        <v>105.65992128971075</v>
      </c>
      <c r="DR106" s="2">
        <f t="shared" si="289"/>
        <v>111.57227147147148</v>
      </c>
      <c r="DS106" s="2">
        <f t="shared" si="289"/>
        <v>114.83771092436974</v>
      </c>
      <c r="DT106" s="2">
        <f t="shared" si="289"/>
        <v>105.30416666666666</v>
      </c>
      <c r="DU106" s="2">
        <f t="shared" si="289"/>
        <v>103.99462128851539</v>
      </c>
      <c r="DV106" s="2">
        <f t="shared" si="289"/>
        <v>103.09618966334756</v>
      </c>
      <c r="DW106" s="2">
        <f t="shared" si="289"/>
        <v>106.28286666666666</v>
      </c>
      <c r="DX106" s="2">
        <f t="shared" si="289"/>
        <v>113.89162689075629</v>
      </c>
      <c r="DY106" s="2">
        <f t="shared" si="289"/>
        <v>109.37920799910873</v>
      </c>
      <c r="EA106" s="2">
        <f t="shared" si="228"/>
        <v>92.09161344537813</v>
      </c>
      <c r="EB106" s="2">
        <f t="shared" si="290"/>
        <v>93.281625283807102</v>
      </c>
      <c r="EC106" s="2">
        <f t="shared" si="291"/>
        <v>92.264116680816144</v>
      </c>
      <c r="ED106" s="2">
        <f t="shared" si="292"/>
        <v>91.432391689639729</v>
      </c>
      <c r="EE106" s="2">
        <f t="shared" si="293"/>
        <v>92.750365982309162</v>
      </c>
      <c r="EF106" s="2">
        <f t="shared" si="294"/>
        <v>96.773500870202454</v>
      </c>
      <c r="EG106" s="2">
        <f t="shared" si="295"/>
        <v>98.782642944310368</v>
      </c>
      <c r="EH106" s="2">
        <f t="shared" si="296"/>
        <v>99.297890309589718</v>
      </c>
      <c r="EI106" s="2">
        <f t="shared" si="297"/>
        <v>100.50353320517301</v>
      </c>
      <c r="EJ106" s="2">
        <f t="shared" si="298"/>
        <v>96.009853056147847</v>
      </c>
      <c r="EK106" s="2">
        <f t="shared" si="299"/>
        <v>94.773334958326785</v>
      </c>
      <c r="EL106" s="2">
        <f t="shared" si="300"/>
        <v>95.316889134292296</v>
      </c>
      <c r="EM106" s="2">
        <f t="shared" si="301"/>
        <v>97.964188120854288</v>
      </c>
      <c r="EN106" s="2">
        <f t="shared" si="302"/>
        <v>99.457021464831087</v>
      </c>
      <c r="EO106" s="2">
        <f t="shared" si="303"/>
        <v>98.834762836744432</v>
      </c>
      <c r="EQ106" s="2">
        <f t="shared" si="304"/>
        <v>91.587507827277605</v>
      </c>
      <c r="ER106" s="2">
        <f t="shared" si="305"/>
        <v>92.767106155267783</v>
      </c>
      <c r="ES106" s="2">
        <f t="shared" si="305"/>
        <v>90.94470282535309</v>
      </c>
      <c r="ET106" s="2">
        <f t="shared" si="305"/>
        <v>90.943934281000239</v>
      </c>
      <c r="EU106" s="2">
        <f t="shared" si="305"/>
        <v>92.212726152658306</v>
      </c>
      <c r="EV106" s="2">
        <f t="shared" si="305"/>
        <v>96.096691182172719</v>
      </c>
      <c r="EW106" s="2">
        <f t="shared" si="305"/>
        <v>98.492230625491118</v>
      </c>
      <c r="EX106" s="2">
        <f t="shared" si="305"/>
        <v>99.217351294259316</v>
      </c>
      <c r="EY106" s="2">
        <f t="shared" si="305"/>
        <v>100.17808892821277</v>
      </c>
      <c r="EZ106" s="2">
        <f t="shared" si="305"/>
        <v>95.816786121655724</v>
      </c>
      <c r="FA106" s="2">
        <f t="shared" si="305"/>
        <v>95.422450519162155</v>
      </c>
      <c r="FB106" s="2">
        <f t="shared" si="305"/>
        <v>96.011352444290637</v>
      </c>
      <c r="FC106" s="2">
        <f t="shared" si="305"/>
        <v>98.084418620952405</v>
      </c>
      <c r="FD106" s="2">
        <f t="shared" si="305"/>
        <v>98.86371322874372</v>
      </c>
      <c r="FE106" s="2">
        <f t="shared" si="305"/>
        <v>98.481197971291806</v>
      </c>
      <c r="FG106" s="2">
        <f t="shared" si="306"/>
        <v>0.97137802240611648</v>
      </c>
      <c r="FH106" s="2">
        <f t="shared" si="307"/>
        <v>0.97157767299633546</v>
      </c>
      <c r="FI106" s="2">
        <f t="shared" si="307"/>
        <v>0.96926538344598345</v>
      </c>
      <c r="FJ106" s="2">
        <f t="shared" si="307"/>
        <v>0.97161215853034666</v>
      </c>
      <c r="FK106" s="2">
        <f t="shared" si="307"/>
        <v>0.96882930693918579</v>
      </c>
      <c r="FL106" s="2">
        <f t="shared" si="307"/>
        <v>0.96864964426296474</v>
      </c>
      <c r="FM106" s="2">
        <f t="shared" si="307"/>
        <v>0.96797650194227181</v>
      </c>
      <c r="FN106" s="2">
        <f t="shared" si="307"/>
        <v>0.96590421774956237</v>
      </c>
      <c r="FO106" s="2">
        <f t="shared" si="307"/>
        <v>0.966552047639613</v>
      </c>
      <c r="FP106" s="2">
        <f t="shared" si="307"/>
        <v>0.9665215137819686</v>
      </c>
      <c r="FQ106" s="2">
        <f t="shared" si="307"/>
        <v>0.96727949158561655</v>
      </c>
      <c r="FR106" s="2">
        <f t="shared" si="307"/>
        <v>0.96684046096544918</v>
      </c>
      <c r="FS106" s="2">
        <f t="shared" si="307"/>
        <v>0.96727652357049143</v>
      </c>
      <c r="FT106" s="2">
        <f t="shared" si="307"/>
        <v>0.96586154638292676</v>
      </c>
      <c r="FU106" s="2">
        <f t="shared" si="307"/>
        <v>0.96427236793660176</v>
      </c>
      <c r="FW106" s="2">
        <f t="shared" si="324"/>
        <v>2.8276529994469011E-3</v>
      </c>
      <c r="FX106" s="2">
        <f t="shared" si="164"/>
        <v>3.4954401670654364E-3</v>
      </c>
      <c r="FY106" s="2">
        <f t="shared" si="165"/>
        <v>3.1590656849218276E-3</v>
      </c>
      <c r="FZ106" s="2">
        <f t="shared" si="166"/>
        <v>3.4994823963973528E-3</v>
      </c>
      <c r="GA106" s="2">
        <f t="shared" si="167"/>
        <v>3.4859766890870426E-3</v>
      </c>
      <c r="GB106" s="2">
        <f t="shared" si="168"/>
        <v>3.5848009666592144E-3</v>
      </c>
      <c r="GC106" s="2">
        <f t="shared" si="169"/>
        <v>3.6066689148884189E-3</v>
      </c>
      <c r="GD106" s="2">
        <f t="shared" si="170"/>
        <v>3.6866278996328765E-3</v>
      </c>
      <c r="GE106" s="2">
        <f t="shared" si="171"/>
        <v>4.3383827905735311E-3</v>
      </c>
      <c r="GF106" s="2">
        <f t="shared" si="172"/>
        <v>3.9935102154442055E-3</v>
      </c>
      <c r="GG106" s="2">
        <f t="shared" si="173"/>
        <v>3.9536168242038875E-3</v>
      </c>
      <c r="GH106" s="2">
        <f t="shared" si="174"/>
        <v>3.3742840851985192E-3</v>
      </c>
      <c r="GI106" s="2">
        <f t="shared" si="175"/>
        <v>3.0885285548547135E-3</v>
      </c>
      <c r="GJ106" s="2">
        <f t="shared" si="176"/>
        <v>2.6913331036313203E-3</v>
      </c>
      <c r="GK106" s="2">
        <f t="shared" si="177"/>
        <v>2.4734756062921529E-3</v>
      </c>
      <c r="GM106" s="86">
        <f t="shared" si="325"/>
        <v>1.08979219390258E-11</v>
      </c>
      <c r="GN106" s="86">
        <f t="shared" si="178"/>
        <v>2.5905818320420449E-12</v>
      </c>
      <c r="GO106" s="86">
        <f t="shared" si="179"/>
        <v>1.8046684862162565E-13</v>
      </c>
      <c r="GP106" s="86">
        <f t="shared" si="180"/>
        <v>1.8472636349937326E-16</v>
      </c>
      <c r="GQ106" s="86">
        <f t="shared" si="181"/>
        <v>4.9723426120245189E-20</v>
      </c>
      <c r="GR106" s="86">
        <f t="shared" si="182"/>
        <v>1.470327009444848E-17</v>
      </c>
      <c r="GS106" s="86">
        <f t="shared" si="183"/>
        <v>6.9886221677426929E-14</v>
      </c>
      <c r="GT106" s="86">
        <f t="shared" si="184"/>
        <v>2.3479512174054929E-10</v>
      </c>
      <c r="GU106" s="86">
        <f t="shared" si="185"/>
        <v>4.349831577009114E-15</v>
      </c>
      <c r="GV106" s="86">
        <f t="shared" si="186"/>
        <v>8.1102681303910538E-11</v>
      </c>
      <c r="GW106" s="86">
        <f t="shared" si="187"/>
        <v>2.7295262359176313E-18</v>
      </c>
      <c r="GX106" s="86">
        <f t="shared" si="188"/>
        <v>3.7353915287102846E-16</v>
      </c>
      <c r="GY106" s="86">
        <f t="shared" si="189"/>
        <v>9.6181403831051771E-15</v>
      </c>
      <c r="GZ106" s="86">
        <f t="shared" si="190"/>
        <v>4.4040251940628665E-20</v>
      </c>
      <c r="HA106" s="86">
        <f t="shared" si="191"/>
        <v>4.8903543718832567E-22</v>
      </c>
      <c r="HC106" s="86">
        <f t="shared" si="326"/>
        <v>0.61183586700652093</v>
      </c>
      <c r="HD106" s="86">
        <f t="shared" si="192"/>
        <v>0.62692546856841935</v>
      </c>
      <c r="HE106" s="86">
        <f t="shared" si="193"/>
        <v>0.59407476304803919</v>
      </c>
      <c r="HF106" s="86">
        <f t="shared" si="194"/>
        <v>0.55193169513748752</v>
      </c>
      <c r="HG106" s="86">
        <f t="shared" si="195"/>
        <v>0.62225500674609069</v>
      </c>
      <c r="HH106" s="86">
        <f t="shared" si="196"/>
        <v>0.66201371770001438</v>
      </c>
      <c r="HI106" s="86">
        <f t="shared" si="197"/>
        <v>0.58712896153392835</v>
      </c>
      <c r="HJ106" s="86">
        <f t="shared" si="198"/>
        <v>0.60676505892153976</v>
      </c>
      <c r="HK106" s="86">
        <f t="shared" si="199"/>
        <v>0.52245259183530623</v>
      </c>
      <c r="HL106" s="86">
        <f t="shared" si="200"/>
        <v>0.57265621484392804</v>
      </c>
      <c r="HM106" s="86">
        <f t="shared" si="201"/>
        <v>0.51446651090827822</v>
      </c>
      <c r="HN106" s="86">
        <f t="shared" si="202"/>
        <v>0.60662906844513609</v>
      </c>
      <c r="HO106" s="86">
        <f t="shared" si="203"/>
        <v>0.59816793049854089</v>
      </c>
      <c r="HP106" s="86">
        <f t="shared" si="204"/>
        <v>0.57460186278828007</v>
      </c>
      <c r="HQ106" s="86">
        <f t="shared" si="205"/>
        <v>0.58152943726487005</v>
      </c>
      <c r="HS106" s="86">
        <f t="shared" si="327"/>
        <v>1.2531610345903464E-13</v>
      </c>
      <c r="HT106" s="86">
        <f t="shared" si="206"/>
        <v>1.3216160707407545E-12</v>
      </c>
      <c r="HU106" s="86">
        <f t="shared" si="207"/>
        <v>1.725972689267876E-15</v>
      </c>
      <c r="HV106" s="86">
        <f t="shared" si="208"/>
        <v>1.6764248207729112E-14</v>
      </c>
      <c r="HW106" s="86">
        <f t="shared" si="209"/>
        <v>2.8101936832089928E-15</v>
      </c>
      <c r="HX106" s="86">
        <f t="shared" si="210"/>
        <v>5.3654146762583322E-15</v>
      </c>
      <c r="HY106" s="86">
        <f t="shared" si="211"/>
        <v>1.2617604846066324E-18</v>
      </c>
      <c r="HZ106" s="86">
        <f t="shared" si="212"/>
        <v>2.0953098119070308E-15</v>
      </c>
      <c r="IA106" s="86">
        <f t="shared" si="213"/>
        <v>1.8689446878938065E-16</v>
      </c>
      <c r="IB106" s="86">
        <f t="shared" si="214"/>
        <v>3.6629205121525202E-16</v>
      </c>
      <c r="IC106" s="86">
        <f t="shared" si="215"/>
        <v>3.8897921337684488E-16</v>
      </c>
      <c r="ID106" s="86">
        <f t="shared" si="216"/>
        <v>9.29981631697554E-17</v>
      </c>
      <c r="IE106" s="86">
        <f t="shared" si="217"/>
        <v>6.8861916315532671E-17</v>
      </c>
      <c r="IF106" s="86">
        <f t="shared" si="218"/>
        <v>1.113675365994905E-11</v>
      </c>
      <c r="IG106" s="86">
        <f t="shared" si="219"/>
        <v>5.837793571280923E-9</v>
      </c>
      <c r="II106" s="86">
        <f t="shared" si="328"/>
        <v>5.9669544347037561E-68</v>
      </c>
      <c r="IJ106" s="86">
        <f t="shared" si="329"/>
        <v>7.6646862932303491E-63</v>
      </c>
      <c r="IK106" s="86">
        <f t="shared" si="330"/>
        <v>2.033514612543206E-79</v>
      </c>
      <c r="IL106" s="86">
        <f t="shared" si="331"/>
        <v>8.1487917176806456E-79</v>
      </c>
      <c r="IM106" s="86">
        <f t="shared" si="332"/>
        <v>1.094702324802585E-80</v>
      </c>
      <c r="IN106" s="86">
        <f t="shared" si="333"/>
        <v>3.7921343463508E-76</v>
      </c>
      <c r="IO106" s="86">
        <f t="shared" si="334"/>
        <v>2.9278080651172967E-92</v>
      </c>
      <c r="IP106" s="86">
        <f t="shared" si="335"/>
        <v>6.8988215113668118E-77</v>
      </c>
      <c r="IQ106" s="86">
        <f t="shared" si="336"/>
        <v>1.6710634902991961E-85</v>
      </c>
      <c r="IR106" s="86">
        <f t="shared" si="337"/>
        <v>1.0299003488153058E-80</v>
      </c>
      <c r="IS106" s="86">
        <f t="shared" si="338"/>
        <v>6.0323830008502309E-84</v>
      </c>
      <c r="IT106" s="86">
        <f t="shared" si="339"/>
        <v>8.9543721413660513E-86</v>
      </c>
      <c r="IU106" s="86">
        <f t="shared" si="340"/>
        <v>1.0765291120799955E-87</v>
      </c>
      <c r="IV106" s="86">
        <f t="shared" si="341"/>
        <v>1.0564353243194035E-66</v>
      </c>
      <c r="IW106" s="86">
        <f t="shared" si="342"/>
        <v>6.3541278479830615E-59</v>
      </c>
      <c r="IY106" s="86">
        <f t="shared" si="343"/>
        <v>0.61183586701754422</v>
      </c>
      <c r="IZ106" s="86">
        <f t="shared" si="344"/>
        <v>0.62692546857233156</v>
      </c>
      <c r="JA106" s="86">
        <f t="shared" si="345"/>
        <v>0.59407476304822149</v>
      </c>
      <c r="JB106" s="86">
        <f t="shared" si="346"/>
        <v>0.55193169513750451</v>
      </c>
      <c r="JC106" s="86">
        <f t="shared" si="347"/>
        <v>0.62225500674609346</v>
      </c>
      <c r="JD106" s="86">
        <f t="shared" si="348"/>
        <v>0.66201371770001971</v>
      </c>
      <c r="JE106" s="86">
        <f t="shared" si="349"/>
        <v>0.58712896153399818</v>
      </c>
      <c r="JF106" s="86">
        <f t="shared" si="350"/>
        <v>0.60676505915633694</v>
      </c>
      <c r="JG106" s="86">
        <f t="shared" si="351"/>
        <v>0.52245259183531079</v>
      </c>
      <c r="JH106" s="86">
        <f t="shared" si="352"/>
        <v>0.57265621492503105</v>
      </c>
      <c r="JI106" s="86">
        <f t="shared" si="353"/>
        <v>0.51446651090827866</v>
      </c>
      <c r="JJ106" s="86">
        <f t="shared" si="354"/>
        <v>0.60662906844513653</v>
      </c>
      <c r="JK106" s="86">
        <f t="shared" si="355"/>
        <v>0.59816793049855066</v>
      </c>
      <c r="JL106" s="86">
        <f t="shared" si="356"/>
        <v>0.57460186279941683</v>
      </c>
      <c r="JM106" s="86">
        <f t="shared" si="357"/>
        <v>0.58152944310266363</v>
      </c>
    </row>
    <row r="107" spans="2:273" x14ac:dyDescent="0.25">
      <c r="B107" s="2">
        <v>80</v>
      </c>
      <c r="C107" s="37">
        <v>182.07900000000001</v>
      </c>
      <c r="D107" s="37">
        <v>184.51599999999999</v>
      </c>
      <c r="E107" s="37">
        <v>179.42599999999999</v>
      </c>
      <c r="F107" s="37">
        <v>156.839</v>
      </c>
      <c r="G107" s="37">
        <v>168.08199999999999</v>
      </c>
      <c r="H107" s="37">
        <v>179.322</v>
      </c>
      <c r="I107" s="37">
        <v>183.672</v>
      </c>
      <c r="J107" s="37">
        <v>179.672</v>
      </c>
      <c r="K107" s="37">
        <v>149.72399999999999</v>
      </c>
      <c r="L107" s="37">
        <v>165.1</v>
      </c>
      <c r="M107" s="37">
        <v>136.30000000000001</v>
      </c>
      <c r="N107" s="37">
        <v>178.31700000000001</v>
      </c>
      <c r="O107" s="37">
        <v>173.983</v>
      </c>
      <c r="P107" s="37">
        <v>158.85</v>
      </c>
      <c r="Q107" s="37">
        <v>145.86699999999999</v>
      </c>
      <c r="S107" s="4">
        <f t="shared" si="229"/>
        <v>182.5675365636061</v>
      </c>
      <c r="T107" s="4">
        <f t="shared" si="230"/>
        <v>182.24516153627178</v>
      </c>
      <c r="U107" s="4">
        <f t="shared" si="231"/>
        <v>172.50002470788354</v>
      </c>
      <c r="V107" s="4">
        <f t="shared" si="232"/>
        <v>148.05332813371757</v>
      </c>
      <c r="W107" s="4">
        <f t="shared" si="233"/>
        <v>159.85169539350369</v>
      </c>
      <c r="X107" s="4">
        <f t="shared" si="234"/>
        <v>173.75886387263955</v>
      </c>
      <c r="Y107" s="4">
        <f t="shared" si="235"/>
        <v>173.66435410804661</v>
      </c>
      <c r="Z107" s="4">
        <f t="shared" si="236"/>
        <v>173.85643911909082</v>
      </c>
      <c r="AA107" s="4">
        <f t="shared" si="237"/>
        <v>144.77433846223528</v>
      </c>
      <c r="AB107" s="4">
        <f t="shared" si="238"/>
        <v>158.4229115951396</v>
      </c>
      <c r="AC107" s="4">
        <f t="shared" si="239"/>
        <v>133.71749714485068</v>
      </c>
      <c r="AD107" s="4">
        <f t="shared" si="240"/>
        <v>172.73513551658323</v>
      </c>
      <c r="AE107" s="4">
        <f t="shared" si="241"/>
        <v>170.14440217296217</v>
      </c>
      <c r="AF107" s="4">
        <f t="shared" si="242"/>
        <v>152.12386680036599</v>
      </c>
      <c r="AG107" s="4">
        <f t="shared" si="243"/>
        <v>142.99594221283948</v>
      </c>
      <c r="AI107" s="4">
        <f t="shared" si="244"/>
        <v>-0.48853656360608966</v>
      </c>
      <c r="AJ107" s="4">
        <f t="shared" si="245"/>
        <v>2.2708384637282109</v>
      </c>
      <c r="AK107" s="4">
        <f t="shared" si="246"/>
        <v>6.9259752921164477</v>
      </c>
      <c r="AL107" s="4">
        <f t="shared" si="247"/>
        <v>8.7856718662824278</v>
      </c>
      <c r="AM107" s="4">
        <f t="shared" si="248"/>
        <v>8.2303046064963041</v>
      </c>
      <c r="AN107" s="4">
        <f t="shared" si="249"/>
        <v>5.5631361273604512</v>
      </c>
      <c r="AO107" s="4">
        <f t="shared" si="250"/>
        <v>10.007645891953388</v>
      </c>
      <c r="AP107" s="4">
        <f t="shared" si="251"/>
        <v>5.8155608809091746</v>
      </c>
      <c r="AQ107" s="4">
        <f t="shared" si="252"/>
        <v>4.9496615377647117</v>
      </c>
      <c r="AR107" s="4">
        <f t="shared" si="253"/>
        <v>6.6770884048603989</v>
      </c>
      <c r="AS107" s="4">
        <f t="shared" si="254"/>
        <v>2.582502855149329</v>
      </c>
      <c r="AT107" s="4">
        <f t="shared" si="255"/>
        <v>5.5818644834167799</v>
      </c>
      <c r="AU107" s="4">
        <f t="shared" si="256"/>
        <v>3.8385978270378303</v>
      </c>
      <c r="AV107" s="4">
        <f t="shared" ref="AV107:AW122" si="358">IF(OR($B107 &lt; P$230, $B107 &gt; P$233), 0, P107-AF107)</f>
        <v>6.7261331996340061</v>
      </c>
      <c r="AW107" s="4">
        <f t="shared" si="358"/>
        <v>2.8710577871605096</v>
      </c>
      <c r="AY107" s="2">
        <f t="shared" si="308"/>
        <v>92.295530407244811</v>
      </c>
      <c r="AZ107" s="2">
        <f t="shared" ref="AZ107:AZ170" si="359">IF(OR($B107 &lt; D$230, $B107 &gt; D$233), #N/A, ((1-FH107)*DL107) + (FH107 - FX107)*EB107 + (FX107*ER107))</f>
        <v>93.389403572724078</v>
      </c>
      <c r="BA107" s="2">
        <f t="shared" ref="BA107:BA170" si="360">IF(OR($B107 &lt; E$230, $B107 &gt; E$233), #N/A, ((1-FI107)*DM107) + (FI107 - FY107)*EC107 + (FY107*ES107))</f>
        <v>92.357080313434125</v>
      </c>
      <c r="BB107" s="2">
        <f t="shared" ref="BB107:BB170" si="361">IF(OR($B107 &lt; F$230, $B107 &gt; F$233), #N/A, ((1-FJ107)*DN107) + (FJ107 - FZ107)*ED107 + (FZ107*ET107))</f>
        <v>91.524918901002124</v>
      </c>
      <c r="BC107" s="2">
        <f t="shared" ref="BC107:BC170" si="362">IF(OR($B107 &lt; G$230, $B107 &gt; G$233), #N/A, ((1-FK107)*DO107) + (FK107 - GA107)*EE107 + (GA107*EU107))</f>
        <v>92.937560251739143</v>
      </c>
      <c r="BD107" s="2">
        <f t="shared" ref="BD107:BD170" si="363">IF(OR($B107 &lt; H$230, $B107 &gt; H$233), #N/A, ((1-FL107)*DP107) + (FL107 - GB107)*EF107 + (GB107*EV107))</f>
        <v>96.911172718088508</v>
      </c>
      <c r="BE107" s="2">
        <f t="shared" ref="BE107:BE170" si="364">IF(OR($B107 &lt; I$230, $B107 &gt; I$233), #N/A, ((1-FM107)*DQ107) + (FM107 - GC107)*EG107 + (GC107*EW107))</f>
        <v>98.814273058013683</v>
      </c>
      <c r="BF107" s="2">
        <f t="shared" ref="BF107:BF170" si="365">IF(OR($B107 &lt; J$230, $B107 &gt; J$233), #N/A, ((1-FN107)*DR107) + (FN107 - GD107)*EH107 + (GD107*EX107))</f>
        <v>99.522632547913602</v>
      </c>
      <c r="BG107" s="2">
        <f t="shared" ref="BG107:BG170" si="366">IF(OR($B107 &lt; K$230, $B107 &gt; K$233), #N/A, ((1-FO107)*DS107) + (FO107 - GE107)*EI107 + (GE107*EY107))</f>
        <v>100.76081474478254</v>
      </c>
      <c r="BH107" s="2">
        <f t="shared" ref="BH107:BH170" si="367">IF(OR($B107 &lt; L$230, $B107 &gt; L$233), #N/A, ((1-FP107)*DT107) + (FP107 - GF107)*EJ107 + (GF107*EZ107))</f>
        <v>96.155023877053836</v>
      </c>
      <c r="BI107" s="2">
        <f t="shared" ref="BI107:BI170" si="368">IF(OR($B107 &lt; M$230, $B107 &gt; M$233), #N/A, ((1-FQ107)*DU107) + (FQ107 - GG107)*EK107 + (GG107*FA107))</f>
        <v>94.920796523053752</v>
      </c>
      <c r="BJ107" s="2">
        <f t="shared" ref="BJ107:BJ170" si="369">IF(OR($B107 &lt; N$230, $B107 &gt; N$233), #N/A, ((1-FR107)*DV107) + (FR107 - GH107)*EL107 + (GH107*FB107))</f>
        <v>95.424128392282739</v>
      </c>
      <c r="BK107" s="2">
        <f t="shared" ref="BK107:BK170" si="370">IF(OR($B107 &lt; O$230, $B107 &gt; O$233), #N/A, ((1-FS107)*DW107) + (FS107 - GI107)*EM107 + (GI107*FC107))</f>
        <v>98.063442568261252</v>
      </c>
      <c r="BL107" s="2">
        <f t="shared" ref="BL107:BL170" si="371">IF(OR($B107 &lt; P$230, $B107 &gt; P$233), #N/A, ((1-FT107)*DX107) + (FT107 - GJ107)*EN107 + (GJ107*FD107))</f>
        <v>99.743584716439642</v>
      </c>
      <c r="BM107" s="2">
        <f t="shared" ref="BM107:BM170" si="372">IF(OR($B107 &lt; Q$230, $B107 &gt; Q$233), #N/A, ((1-FU107)*DY107) + (FU107 - GK107)*EO107 + (GK107*FE107))</f>
        <v>99.075791903120205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104.88509407665507</v>
      </c>
      <c r="DL107" s="2">
        <f t="shared" ref="DL107:DY122" si="373">BP$228*$B107+BP$229</f>
        <v>103.5846829268293</v>
      </c>
      <c r="DM107" s="2">
        <f t="shared" si="373"/>
        <v>102.26568130904181</v>
      </c>
      <c r="DN107" s="2">
        <f t="shared" si="373"/>
        <v>100.68433292847504</v>
      </c>
      <c r="DO107" s="2">
        <f t="shared" si="373"/>
        <v>104.27630200240728</v>
      </c>
      <c r="DP107" s="2">
        <f t="shared" si="373"/>
        <v>107.3137344348397</v>
      </c>
      <c r="DQ107" s="2">
        <f t="shared" si="373"/>
        <v>105.6385135135135</v>
      </c>
      <c r="DR107" s="2">
        <f t="shared" si="373"/>
        <v>111.68847777777779</v>
      </c>
      <c r="DS107" s="2">
        <f t="shared" si="373"/>
        <v>115.00675294117647</v>
      </c>
      <c r="DT107" s="2">
        <f t="shared" si="373"/>
        <v>105.35525225225224</v>
      </c>
      <c r="DU107" s="2">
        <f t="shared" si="373"/>
        <v>104.06201232492997</v>
      </c>
      <c r="DV107" s="2">
        <f t="shared" si="373"/>
        <v>103.12829729729729</v>
      </c>
      <c r="DW107" s="2">
        <f t="shared" si="373"/>
        <v>106.34759099099099</v>
      </c>
      <c r="DX107" s="2">
        <f t="shared" si="373"/>
        <v>114.0648644257703</v>
      </c>
      <c r="DY107" s="2">
        <f t="shared" si="373"/>
        <v>109.5034663547237</v>
      </c>
      <c r="EA107" s="2">
        <f t="shared" si="228"/>
        <v>91.958752977712805</v>
      </c>
      <c r="EB107" s="2">
        <f t="shared" si="290"/>
        <v>93.119328035600773</v>
      </c>
      <c r="EC107" s="2">
        <f t="shared" si="291"/>
        <v>92.075036438907588</v>
      </c>
      <c r="ED107" s="2">
        <f t="shared" si="292"/>
        <v>91.282690932244634</v>
      </c>
      <c r="EE107" s="2">
        <f t="shared" si="293"/>
        <v>92.60686964075407</v>
      </c>
      <c r="EF107" s="2">
        <f t="shared" si="294"/>
        <v>96.606720894018522</v>
      </c>
      <c r="EG107" s="2">
        <f t="shared" si="295"/>
        <v>98.609502709348391</v>
      </c>
      <c r="EH107" s="2">
        <f t="shared" si="296"/>
        <v>99.131293296417468</v>
      </c>
      <c r="EI107" s="2">
        <f t="shared" si="297"/>
        <v>100.31272550390307</v>
      </c>
      <c r="EJ107" s="2">
        <f t="shared" si="298"/>
        <v>95.865224472873749</v>
      </c>
      <c r="EK107" s="2">
        <f t="shared" si="299"/>
        <v>94.636023274099699</v>
      </c>
      <c r="EL107" s="2">
        <f t="shared" si="300"/>
        <v>95.180620946124506</v>
      </c>
      <c r="EM107" s="2">
        <f t="shared" si="301"/>
        <v>97.807444264647231</v>
      </c>
      <c r="EN107" s="2">
        <f t="shared" si="302"/>
        <v>99.283667305563085</v>
      </c>
      <c r="EO107" s="2">
        <f t="shared" si="303"/>
        <v>98.724372203712534</v>
      </c>
      <c r="EQ107" s="2">
        <f t="shared" si="304"/>
        <v>91.475489096863441</v>
      </c>
      <c r="ER107" s="2">
        <f t="shared" ref="ER107:FE122" si="374">CV$228*$B107+CV$229</f>
        <v>92.62812778996053</v>
      </c>
      <c r="ES107" s="2">
        <f t="shared" si="374"/>
        <v>90.810863584654697</v>
      </c>
      <c r="ET107" s="2">
        <f t="shared" si="374"/>
        <v>90.815974394661595</v>
      </c>
      <c r="EU107" s="2">
        <f t="shared" si="374"/>
        <v>92.093789709775052</v>
      </c>
      <c r="EV107" s="2">
        <f t="shared" si="374"/>
        <v>95.963232754442458</v>
      </c>
      <c r="EW107" s="2">
        <f t="shared" si="374"/>
        <v>98.331895295829</v>
      </c>
      <c r="EX107" s="2">
        <f t="shared" si="374"/>
        <v>99.054465538338007</v>
      </c>
      <c r="EY107" s="2">
        <f t="shared" si="374"/>
        <v>100.00281405941236</v>
      </c>
      <c r="EZ107" s="2">
        <f t="shared" si="374"/>
        <v>95.6794308965856</v>
      </c>
      <c r="FA107" s="2">
        <f t="shared" si="374"/>
        <v>95.253509694927473</v>
      </c>
      <c r="FB107" s="2">
        <f t="shared" si="374"/>
        <v>95.843465831088906</v>
      </c>
      <c r="FC107" s="2">
        <f t="shared" si="374"/>
        <v>97.922279584761924</v>
      </c>
      <c r="FD107" s="2">
        <f t="shared" si="374"/>
        <v>98.715446281242009</v>
      </c>
      <c r="FE107" s="2">
        <f t="shared" si="374"/>
        <v>98.387365068190235</v>
      </c>
      <c r="FG107" s="2">
        <f t="shared" si="306"/>
        <v>0.97383054040109585</v>
      </c>
      <c r="FH107" s="2">
        <f t="shared" ref="FH107:FU122" si="375">POWER(10,($B107-D$231)/D$229)/(1+POWER(10,($B107-D$231)/D$229))</f>
        <v>0.97401354128363793</v>
      </c>
      <c r="FI107" s="2">
        <f t="shared" si="375"/>
        <v>0.97189368829197065</v>
      </c>
      <c r="FJ107" s="2">
        <f t="shared" si="375"/>
        <v>0.9740451502701839</v>
      </c>
      <c r="FK107" s="2">
        <f t="shared" si="375"/>
        <v>0.97149380660288098</v>
      </c>
      <c r="FL107" s="2">
        <f t="shared" si="375"/>
        <v>0.97132904717085111</v>
      </c>
      <c r="FM107" s="2">
        <f t="shared" si="375"/>
        <v>0.97071169639749133</v>
      </c>
      <c r="FN107" s="2">
        <f t="shared" si="375"/>
        <v>0.96881070728480545</v>
      </c>
      <c r="FO107" s="2">
        <f t="shared" si="375"/>
        <v>0.96940506223957223</v>
      </c>
      <c r="FP107" s="2">
        <f t="shared" si="375"/>
        <v>0.96937705031663823</v>
      </c>
      <c r="FQ107" s="2">
        <f t="shared" si="375"/>
        <v>0.97007237853613881</v>
      </c>
      <c r="FR107" s="2">
        <f t="shared" si="375"/>
        <v>0.96966964670703615</v>
      </c>
      <c r="FS107" s="2">
        <f t="shared" si="375"/>
        <v>0.97006965601950768</v>
      </c>
      <c r="FT107" s="2">
        <f t="shared" si="375"/>
        <v>0.96877155582834351</v>
      </c>
      <c r="FU107" s="2">
        <f t="shared" si="375"/>
        <v>0.96731325679784297</v>
      </c>
      <c r="FW107" s="2">
        <f t="shared" si="324"/>
        <v>3.0996142641156114E-3</v>
      </c>
      <c r="FX107" s="2">
        <f t="shared" ref="FX107:FX170" si="376">POWER(10,($B107-D$232)/D$229)/(1+POWER(10,($B107-D$232)/D$229))</f>
        <v>3.8313818577926074E-3</v>
      </c>
      <c r="FY107" s="2">
        <f t="shared" ref="FY107:FY170" si="377">POWER(10,($B107-E$232)/E$229)/(1+POWER(10,($B107-E$232)/E$229))</f>
        <v>3.4627912508634292E-3</v>
      </c>
      <c r="FZ107" s="2">
        <f t="shared" ref="FZ107:FZ170" si="378">POWER(10,($B107-F$232)/F$229)/(1+POWER(10,($B107-F$232)/F$229))</f>
        <v>3.8358110845176374E-3</v>
      </c>
      <c r="GA107" s="2">
        <f t="shared" ref="GA107:GA170" si="379">POWER(10,($B107-G$232)/G$229)/(1+POWER(10,($B107-G$232)/G$229))</f>
        <v>3.8210123461370018E-3</v>
      </c>
      <c r="GB107" s="2">
        <f t="shared" ref="GB107:GB170" si="380">POWER(10,($B107-H$232)/H$229)/(1+POWER(10,($B107-H$232)/H$229))</f>
        <v>3.9292971298820539E-3</v>
      </c>
      <c r="GC107" s="2">
        <f t="shared" ref="GC107:GC170" si="381">POWER(10,($B107-I$232)/I$229)/(1+POWER(10,($B107-I$232)/I$229))</f>
        <v>3.9532582307341604E-3</v>
      </c>
      <c r="GD107" s="2">
        <f t="shared" ref="GD107:GD170" si="382">POWER(10,($B107-J$232)/J$229)/(1+POWER(10,($B107-J$232)/J$229))</f>
        <v>4.0408698558441428E-3</v>
      </c>
      <c r="GE107" s="2">
        <f t="shared" ref="GE107:GE170" si="383">POWER(10,($B107-K$232)/K$229)/(1+POWER(10,($B107-K$232)/K$229))</f>
        <v>4.75495190682721E-3</v>
      </c>
      <c r="GF107" s="2">
        <f t="shared" ref="GF107:GF170" si="384">POWER(10,($B107-L$232)/L$229)/(1+POWER(10,($B107-L$232)/L$229))</f>
        <v>4.3771104350415124E-3</v>
      </c>
      <c r="GG107" s="2">
        <f t="shared" ref="GG107:GG170" si="385">POWER(10,($B107-M$232)/M$229)/(1+POWER(10,($B107-M$232)/M$229))</f>
        <v>4.3334017203414607E-3</v>
      </c>
      <c r="GH107" s="2">
        <f t="shared" ref="GH107:GH170" si="386">POWER(10,($B107-N$232)/N$229)/(1+POWER(10,($B107-N$232)/N$229))</f>
        <v>3.6986248587685482E-3</v>
      </c>
      <c r="GI107" s="2">
        <f t="shared" ref="GI107:GI170" si="387">POWER(10,($B107-O$232)/O$229)/(1+POWER(10,($B107-O$232)/O$229))</f>
        <v>3.385495423318066E-3</v>
      </c>
      <c r="GJ107" s="2">
        <f t="shared" ref="GJ107:GJ170" si="388">POWER(10,($B107-P$232)/P$229)/(1+POWER(10,($B107-P$232)/P$229))</f>
        <v>2.9502220268987018E-3</v>
      </c>
      <c r="GK107" s="2">
        <f t="shared" ref="GK107:GK170" si="389">POWER(10,($B107-Q$232)/Q$229)/(1+POWER(10,($B107-Q$232)/Q$229))</f>
        <v>2.711465016565683E-3</v>
      </c>
      <c r="GM107" s="86">
        <f t="shared" si="325"/>
        <v>9.1651293050953055E-13</v>
      </c>
      <c r="GN107" s="86">
        <f t="shared" ref="GN107:GN170" si="390" xml:space="preserve"> _xlfn.NORM.DIST($B107, D$7, ABS(D$11), TRUE) * _xlfn.NORM.DIST(($B107 - D$7)*D$15, 0, ABS(D$11), TRUE) * 2</f>
        <v>1.9085189407258372E-13</v>
      </c>
      <c r="GO107" s="86">
        <f t="shared" ref="GO107:GO170" si="391" xml:space="preserve"> _xlfn.NORM.DIST($B107, E$7, ABS(E$11), TRUE) * _xlfn.NORM.DIST(($B107 - E$7)*E$15, 0, ABS(E$11), TRUE) * 2</f>
        <v>9.9150322784291161E-15</v>
      </c>
      <c r="GP107" s="86">
        <f t="shared" ref="GP107:GP170" si="392" xml:space="preserve"> _xlfn.NORM.DIST($B107, F$7, ABS(F$11), TRUE) * _xlfn.NORM.DIST(($B107 - F$7)*F$15, 0, ABS(F$11), TRUE) * 2</f>
        <v>5.8612050573037736E-18</v>
      </c>
      <c r="GQ107" s="86">
        <f t="shared" ref="GQ107:GQ170" si="393" xml:space="preserve"> _xlfn.NORM.DIST($B107, G$7, ABS(G$11), TRUE) * _xlfn.NORM.DIST(($B107 - G$7)*G$15, 0, ABS(G$11), TRUE) * 2</f>
        <v>6.286053693456656E-22</v>
      </c>
      <c r="GR107" s="86">
        <f t="shared" ref="GR107:GR170" si="394" xml:space="preserve"> _xlfn.NORM.DIST($B107, H$7, ABS(H$11), TRUE) * _xlfn.NORM.DIST(($B107 - H$7)*H$15, 0, ABS(H$11), TRUE) * 2</f>
        <v>3.2302254356922626E-19</v>
      </c>
      <c r="GS107" s="86">
        <f t="shared" ref="GS107:GS170" si="395" xml:space="preserve"> _xlfn.NORM.DIST($B107, I$7, ABS(I$11), TRUE) * _xlfn.NORM.DIST(($B107 - I$7)*I$15, 0, ABS(I$11), TRUE) * 2</f>
        <v>3.6859171443654958E-15</v>
      </c>
      <c r="GT107" s="86">
        <f t="shared" ref="GT107:GT170" si="396" xml:space="preserve"> _xlfn.NORM.DIST($B107, J$7, ABS(J$11), TRUE) * _xlfn.NORM.DIST(($B107 - J$7)*J$15, 0, ABS(J$11), TRUE) * 2</f>
        <v>2.7950434902750321E-11</v>
      </c>
      <c r="GU107" s="86">
        <f t="shared" ref="GU107:GU170" si="397" xml:space="preserve"> _xlfn.NORM.DIST($B107, K$7, ABS(K$11), TRUE) * _xlfn.NORM.DIST(($B107 - K$7)*K$15, 0, ABS(K$11), TRUE) * 2</f>
        <v>1.8774816204109102E-16</v>
      </c>
      <c r="GV107" s="86">
        <f t="shared" ref="GV107:GV170" si="398" xml:space="preserve"> _xlfn.NORM.DIST($B107, L$7, ABS(L$11), TRUE) * _xlfn.NORM.DIST(($B107 - L$7)*L$15, 0, ABS(L$11), TRUE) * 2</f>
        <v>8.4566057956687364E-12</v>
      </c>
      <c r="GW107" s="86">
        <f t="shared" ref="GW107:GW170" si="399" xml:space="preserve"> _xlfn.NORM.DIST($B107, M$7, ABS(M$11), TRUE) * _xlfn.NORM.DIST(($B107 - M$7)*M$15, 0, ABS(M$11), TRUE) * 2</f>
        <v>5.9133426861520438E-20</v>
      </c>
      <c r="GX107" s="86">
        <f t="shared" ref="GX107:GX170" si="400" xml:space="preserve"> _xlfn.NORM.DIST($B107, N$7, ABS(N$11), TRUE) * _xlfn.NORM.DIST(($B107 - N$7)*N$15, 0, ABS(N$11), TRUE) * 2</f>
        <v>1.0762531581157241E-17</v>
      </c>
      <c r="GY107" s="86">
        <f t="shared" ref="GY107:GY170" si="401" xml:space="preserve"> _xlfn.NORM.DIST($B107, O$7, ABS(O$11), TRUE) * _xlfn.NORM.DIST(($B107 - O$7)*O$15, 0, ABS(O$11), TRUE) * 2</f>
        <v>4.2556909197299748E-16</v>
      </c>
      <c r="GZ107" s="86">
        <f t="shared" ref="GZ107:GZ170" si="402" xml:space="preserve"> _xlfn.NORM.DIST($B107, P$7, ABS(P$11), TRUE) * _xlfn.NORM.DIST(($B107 - P$7)*P$15, 0, ABS(P$11), TRUE) * 2</f>
        <v>6.1711747632299544E-22</v>
      </c>
      <c r="HA107" s="86">
        <f t="shared" ref="HA107:HA170" si="403" xml:space="preserve"> _xlfn.NORM.DIST($B107, Q$7, ABS(Q$11), TRUE) * _xlfn.NORM.DIST(($B107 - Q$7)*Q$15, 0, ABS(Q$11), TRUE) * 2</f>
        <v>4.567137883031137E-24</v>
      </c>
      <c r="HC107" s="86">
        <f t="shared" si="326"/>
        <v>0.60510816288998348</v>
      </c>
      <c r="HD107" s="86">
        <f t="shared" ref="HD107:HD170" si="404" xml:space="preserve"> _xlfn.NORM.DIST($B107, D$8, ABS(D$12), TRUE) * _xlfn.NORM.DIST(($B107 - D$8)*D$16, 0, ABS(D$12), TRUE) * 2</f>
        <v>0.59315922897722251</v>
      </c>
      <c r="HE107" s="86">
        <f t="shared" ref="HE107:HE170" si="405" xml:space="preserve"> _xlfn.NORM.DIST($B107, E$8, ABS(E$12), TRUE) * _xlfn.NORM.DIST(($B107 - E$8)*E$16, 0, ABS(E$12), TRUE) * 2</f>
        <v>0.54696471282317294</v>
      </c>
      <c r="HF107" s="86">
        <f t="shared" ref="HF107:HF170" si="406" xml:space="preserve"> _xlfn.NORM.DIST($B107, F$8, ABS(F$12), TRUE) * _xlfn.NORM.DIST(($B107 - F$8)*F$16, 0, ABS(F$12), TRUE) * 2</f>
        <v>0.43712277567181673</v>
      </c>
      <c r="HG107" s="86">
        <f t="shared" ref="HG107:HG170" si="407" xml:space="preserve"> _xlfn.NORM.DIST($B107, G$8, ABS(G$12), TRUE) * _xlfn.NORM.DIST(($B107 - G$8)*G$16, 0, ABS(G$12), TRUE) * 2</f>
        <v>0.49761683099780285</v>
      </c>
      <c r="HH107" s="86">
        <f t="shared" ref="HH107:HH170" si="408" xml:space="preserve"> _xlfn.NORM.DIST($B107, H$8, ABS(H$12), TRUE) * _xlfn.NORM.DIST(($B107 - H$8)*H$16, 0, ABS(H$12), TRUE) * 2</f>
        <v>0.56657670271034011</v>
      </c>
      <c r="HI107" s="86">
        <f t="shared" ref="HI107:HI170" si="409" xml:space="preserve"> _xlfn.NORM.DIST($B107, I$8, ABS(I$12), TRUE) * _xlfn.NORM.DIST(($B107 - I$8)*I$16, 0, ABS(I$12), TRUE) * 2</f>
        <v>0.52082150626392687</v>
      </c>
      <c r="HJ107" s="86">
        <f t="shared" ref="HJ107:HJ170" si="410" xml:space="preserve"> _xlfn.NORM.DIST($B107, J$8, ABS(J$12), TRUE) * _xlfn.NORM.DIST(($B107 - J$8)*J$16, 0, ABS(J$12), TRUE) * 2</f>
        <v>0.54693128499909349</v>
      </c>
      <c r="HK107" s="86">
        <f t="shared" ref="HK107:HK170" si="411" xml:space="preserve"> _xlfn.NORM.DIST($B107, K$8, ABS(K$12), TRUE) * _xlfn.NORM.DIST(($B107 - K$8)*K$16, 0, ABS(K$12), TRUE) * 2</f>
        <v>0.38766514830556642</v>
      </c>
      <c r="HL107" s="86">
        <f t="shared" ref="HL107:HL170" si="412" xml:space="preserve"> _xlfn.NORM.DIST($B107, L$8, ABS(L$12), TRUE) * _xlfn.NORM.DIST(($B107 - L$8)*L$16, 0, ABS(L$12), TRUE) * 2</f>
        <v>0.49771075881989152</v>
      </c>
      <c r="HM107" s="86">
        <f t="shared" ref="HM107:HM170" si="413" xml:space="preserve"> _xlfn.NORM.DIST($B107, M$8, ABS(M$12), TRUE) * _xlfn.NORM.DIST(($B107 - M$8)*M$16, 0, ABS(M$12), TRUE) * 2</f>
        <v>0.35257156722020133</v>
      </c>
      <c r="HN107" s="86">
        <f t="shared" ref="HN107:HN170" si="414" xml:space="preserve"> _xlfn.NORM.DIST($B107, N$8, ABS(N$12), TRUE) * _xlfn.NORM.DIST(($B107 - N$8)*N$16, 0, ABS(N$12), TRUE) * 2</f>
        <v>0.5505085551332628</v>
      </c>
      <c r="HO107" s="86">
        <f t="shared" ref="HO107:HO170" si="415" xml:space="preserve"> _xlfn.NORM.DIST($B107, O$8, ABS(O$12), TRUE) * _xlfn.NORM.DIST(($B107 - O$8)*O$16, 0, ABS(O$12), TRUE) * 2</f>
        <v>0.54573814888110139</v>
      </c>
      <c r="HP107" s="86">
        <f t="shared" ref="HP107:HP170" si="416" xml:space="preserve"> _xlfn.NORM.DIST($B107, P$8, ABS(P$12), TRUE) * _xlfn.NORM.DIST(($B107 - P$8)*P$16, 0, ABS(P$12), TRUE) * 2</f>
        <v>0.48317055710211876</v>
      </c>
      <c r="HQ107" s="86">
        <f t="shared" ref="HQ107:HQ170" si="417" xml:space="preserve"> _xlfn.NORM.DIST($B107, Q$8, ABS(Q$12), TRUE) * _xlfn.NORM.DIST(($B107 - Q$8)*Q$16, 0, ABS(Q$12), TRUE) * 2</f>
        <v>0.49368542372169916</v>
      </c>
      <c r="HS107" s="86">
        <f t="shared" si="327"/>
        <v>5.7044686780762971E-13</v>
      </c>
      <c r="HT107" s="86">
        <f t="shared" ref="HT107:HT170" si="418" xml:space="preserve"> _xlfn.NORM.DIST($B107, D$9, ABS(D$13), TRUE) * _xlfn.NORM.DIST(($B107 - D$9)*D$17, 0, ABS(D$13), TRUE) * 2</f>
        <v>5.6176763254266825E-12</v>
      </c>
      <c r="HU107" s="86">
        <f t="shared" ref="HU107:HU170" si="419" xml:space="preserve"> _xlfn.NORM.DIST($B107, E$9, ABS(E$13), TRUE) * _xlfn.NORM.DIST(($B107 - E$9)*E$17, 0, ABS(E$13), TRUE) * 2</f>
        <v>1.0364635925361157E-14</v>
      </c>
      <c r="HV107" s="86">
        <f t="shared" ref="HV107:HV170" si="420" xml:space="preserve"> _xlfn.NORM.DIST($B107, F$9, ABS(F$13), TRUE) * _xlfn.NORM.DIST(($B107 - F$9)*F$17, 0, ABS(F$13), TRUE) * 2</f>
        <v>9.6800823423099083E-14</v>
      </c>
      <c r="HW107" s="86">
        <f t="shared" ref="HW107:HW170" si="421" xml:space="preserve"> _xlfn.NORM.DIST($B107, G$9, ABS(G$13), TRUE) * _xlfn.NORM.DIST(($B107 - G$9)*G$17, 0, ABS(G$13), TRUE) * 2</f>
        <v>1.7420162113067616E-14</v>
      </c>
      <c r="HX107" s="86">
        <f t="shared" ref="HX107:HX170" si="422" xml:space="preserve"> _xlfn.NORM.DIST($B107, H$9, ABS(H$13), TRUE) * _xlfn.NORM.DIST(($B107 - H$9)*H$17, 0, ABS(H$13), TRUE) * 2</f>
        <v>3.1265535364681723E-14</v>
      </c>
      <c r="HY107" s="86">
        <f t="shared" ref="HY107:HY170" si="423" xml:space="preserve"> _xlfn.NORM.DIST($B107, I$9, ABS(I$13), TRUE) * _xlfn.NORM.DIST(($B107 - I$9)*I$17, 0, ABS(I$13), TRUE) * 2</f>
        <v>1.1235528526866204E-17</v>
      </c>
      <c r="HZ107" s="86">
        <f t="shared" ref="HZ107:HZ170" si="424" xml:space="preserve"> _xlfn.NORM.DIST($B107, J$9, ABS(J$13), TRUE) * _xlfn.NORM.DIST(($B107 - J$9)*J$17, 0, ABS(J$13), TRUE) * 2</f>
        <v>1.2755445448850466E-14</v>
      </c>
      <c r="IA107" s="86">
        <f t="shared" ref="IA107:IA170" si="425" xml:space="preserve"> _xlfn.NORM.DIST($B107, K$9, ABS(K$13), TRUE) * _xlfn.NORM.DIST(($B107 - K$9)*K$17, 0, ABS(K$13), TRUE) * 2</f>
        <v>1.4285898110398556E-15</v>
      </c>
      <c r="IB107" s="86">
        <f t="shared" ref="IB107:IB170" si="426" xml:space="preserve"> _xlfn.NORM.DIST($B107, L$9, ABS(L$13), TRUE) * _xlfn.NORM.DIST(($B107 - L$9)*L$17, 0, ABS(L$13), TRUE) * 2</f>
        <v>2.517017565315505E-15</v>
      </c>
      <c r="IC107" s="86">
        <f t="shared" ref="IC107:IC170" si="427" xml:space="preserve"> _xlfn.NORM.DIST($B107, M$9, ABS(M$13), TRUE) * _xlfn.NORM.DIST(($B107 - M$9)*M$17, 0, ABS(M$13), TRUE) * 2</f>
        <v>2.7634067447536465E-15</v>
      </c>
      <c r="ID107" s="86">
        <f t="shared" ref="ID107:ID170" si="428" xml:space="preserve"> _xlfn.NORM.DIST($B107, N$9, ABS(N$13), TRUE) * _xlfn.NORM.DIST(($B107 - N$9)*N$17, 0, ABS(N$13), TRUE) * 2</f>
        <v>6.6518702832949918E-16</v>
      </c>
      <c r="IE107" s="86">
        <f t="shared" ref="IE107:IE170" si="429" xml:space="preserve"> _xlfn.NORM.DIST($B107, O$9, ABS(O$13), TRUE) * _xlfn.NORM.DIST(($B107 - O$9)*O$17, 0, ABS(O$13), TRUE) * 2</f>
        <v>4.926449266460034E-16</v>
      </c>
      <c r="IF107" s="86">
        <f t="shared" ref="IF107:IF170" si="430" xml:space="preserve"> _xlfn.NORM.DIST($B107, P$9, ABS(P$13), TRUE) * _xlfn.NORM.DIST(($B107 - P$9)*P$17, 0, ABS(P$13), TRUE) * 2</f>
        <v>3.9028149076729452E-11</v>
      </c>
      <c r="IG107" s="86">
        <f t="shared" ref="IG107:IG170" si="431" xml:space="preserve"> _xlfn.NORM.DIST($B107, Q$9, ABS(Q$13), TRUE) * _xlfn.NORM.DIST(($B107 - Q$9)*Q$17, 0, ABS(Q$13), TRUE) * 2</f>
        <v>1.4131195185103447E-8</v>
      </c>
      <c r="II107" s="86">
        <f t="shared" si="328"/>
        <v>6.8459283814708061E-66</v>
      </c>
      <c r="IJ107" s="86">
        <f t="shared" si="329"/>
        <v>7.1857321391394048E-61</v>
      </c>
      <c r="IK107" s="86">
        <f t="shared" si="330"/>
        <v>5.8947598759660106E-77</v>
      </c>
      <c r="IL107" s="86">
        <f t="shared" si="331"/>
        <v>2.501763594317404E-76</v>
      </c>
      <c r="IM107" s="86">
        <f t="shared" si="332"/>
        <v>3.8464489733729332E-78</v>
      </c>
      <c r="IN107" s="86">
        <f t="shared" si="333"/>
        <v>9.7783891344364071E-74</v>
      </c>
      <c r="IO107" s="86">
        <f t="shared" si="334"/>
        <v>2.5282098908499456E-89</v>
      </c>
      <c r="IP107" s="86">
        <f t="shared" si="335"/>
        <v>1.9330511901217107E-74</v>
      </c>
      <c r="IQ107" s="86">
        <f t="shared" si="336"/>
        <v>1.0767896048125812E-82</v>
      </c>
      <c r="IR107" s="86">
        <f t="shared" si="337"/>
        <v>4.1863805133683107E-78</v>
      </c>
      <c r="IS107" s="86">
        <f t="shared" si="338"/>
        <v>3.0996990471122765E-81</v>
      </c>
      <c r="IT107" s="86">
        <f t="shared" si="339"/>
        <v>4.4286739515078215E-83</v>
      </c>
      <c r="IU107" s="86">
        <f t="shared" si="340"/>
        <v>5.5689470700620171E-85</v>
      </c>
      <c r="IV107" s="86">
        <f t="shared" si="341"/>
        <v>1.0665094980346598E-64</v>
      </c>
      <c r="IW107" s="86">
        <f t="shared" si="342"/>
        <v>3.4909770820234745E-57</v>
      </c>
      <c r="IY107" s="86">
        <f t="shared" si="343"/>
        <v>0.6051081628914704</v>
      </c>
      <c r="IZ107" s="86">
        <f t="shared" si="344"/>
        <v>0.59315922898303108</v>
      </c>
      <c r="JA107" s="86">
        <f t="shared" si="345"/>
        <v>0.54696471282319314</v>
      </c>
      <c r="JB107" s="86">
        <f t="shared" si="346"/>
        <v>0.43712277567191354</v>
      </c>
      <c r="JC107" s="86">
        <f t="shared" si="347"/>
        <v>0.49761683099782028</v>
      </c>
      <c r="JD107" s="86">
        <f t="shared" si="348"/>
        <v>0.56657670271037142</v>
      </c>
      <c r="JE107" s="86">
        <f t="shared" si="349"/>
        <v>0.52082150626393053</v>
      </c>
      <c r="JF107" s="86">
        <f t="shared" si="350"/>
        <v>0.54693128502705668</v>
      </c>
      <c r="JG107" s="86">
        <f t="shared" si="351"/>
        <v>0.38766514830556803</v>
      </c>
      <c r="JH107" s="86">
        <f t="shared" si="352"/>
        <v>0.49771075882835064</v>
      </c>
      <c r="JI107" s="86">
        <f t="shared" si="353"/>
        <v>0.35257156722020411</v>
      </c>
      <c r="JJ107" s="86">
        <f t="shared" si="354"/>
        <v>0.55050855513326347</v>
      </c>
      <c r="JK107" s="86">
        <f t="shared" si="355"/>
        <v>0.54573814888110228</v>
      </c>
      <c r="JL107" s="86">
        <f t="shared" si="356"/>
        <v>0.48317055714114693</v>
      </c>
      <c r="JM107" s="86">
        <f t="shared" si="357"/>
        <v>0.49368543785289432</v>
      </c>
    </row>
    <row r="108" spans="2:273" x14ac:dyDescent="0.25">
      <c r="B108" s="2">
        <v>81</v>
      </c>
      <c r="C108" s="37">
        <v>172.524</v>
      </c>
      <c r="D108" s="37">
        <v>169.40299999999999</v>
      </c>
      <c r="E108" s="37">
        <v>158.47499999999999</v>
      </c>
      <c r="F108" s="37">
        <v>123.935</v>
      </c>
      <c r="G108" s="37">
        <v>131.393</v>
      </c>
      <c r="H108" s="37">
        <v>145.42400000000001</v>
      </c>
      <c r="I108" s="37">
        <v>156.39699999999999</v>
      </c>
      <c r="J108" s="37">
        <v>155.70699999999999</v>
      </c>
      <c r="K108" s="37">
        <v>119.69</v>
      </c>
      <c r="L108" s="37">
        <v>141.917</v>
      </c>
      <c r="M108" s="37">
        <v>108.4</v>
      </c>
      <c r="N108" s="37">
        <v>157.1</v>
      </c>
      <c r="O108" s="37">
        <v>151</v>
      </c>
      <c r="P108" s="37">
        <v>132.13300000000001</v>
      </c>
      <c r="Q108" s="37">
        <v>125.833</v>
      </c>
      <c r="S108" s="4">
        <f t="shared" si="229"/>
        <v>164.73145349809903</v>
      </c>
      <c r="T108" s="4">
        <f t="shared" si="230"/>
        <v>160.14331140662765</v>
      </c>
      <c r="U108" s="4">
        <f t="shared" si="231"/>
        <v>149.9852131546559</v>
      </c>
      <c r="V108" s="4">
        <f t="shared" si="232"/>
        <v>124.66782419172905</v>
      </c>
      <c r="W108" s="4">
        <f t="shared" si="233"/>
        <v>130.0480541643542</v>
      </c>
      <c r="X108" s="4">
        <f t="shared" si="234"/>
        <v>142.55173456208465</v>
      </c>
      <c r="Y108" s="4">
        <f t="shared" si="235"/>
        <v>148.36220293289156</v>
      </c>
      <c r="Z108" s="4">
        <f t="shared" si="236"/>
        <v>150.61165629938256</v>
      </c>
      <c r="AA108" s="4">
        <f t="shared" si="237"/>
        <v>123.78952536838014</v>
      </c>
      <c r="AB108" s="4">
        <f t="shared" si="238"/>
        <v>137.35897685025293</v>
      </c>
      <c r="AC108" s="4">
        <f t="shared" si="239"/>
        <v>112.93694973871817</v>
      </c>
      <c r="AD108" s="4">
        <f t="shared" si="240"/>
        <v>148.31177547058468</v>
      </c>
      <c r="AE108" s="4">
        <f t="shared" si="241"/>
        <v>148.22209405565036</v>
      </c>
      <c r="AF108" s="4">
        <f t="shared" si="242"/>
        <v>131.71043891278291</v>
      </c>
      <c r="AG108" s="4">
        <f t="shared" si="243"/>
        <v>125.87393306820417</v>
      </c>
      <c r="AI108" s="4">
        <f t="shared" si="244"/>
        <v>7.7925465019009721</v>
      </c>
      <c r="AJ108" s="4">
        <f t="shared" si="245"/>
        <v>9.2596885933723456</v>
      </c>
      <c r="AK108" s="4">
        <f t="shared" si="246"/>
        <v>8.4897868453440992</v>
      </c>
      <c r="AL108" s="4">
        <f t="shared" si="247"/>
        <v>-0.73282419172905122</v>
      </c>
      <c r="AM108" s="4">
        <f t="shared" si="248"/>
        <v>1.3449458356458024</v>
      </c>
      <c r="AN108" s="4">
        <f t="shared" si="249"/>
        <v>2.8722654379153596</v>
      </c>
      <c r="AO108" s="4">
        <f t="shared" si="250"/>
        <v>8.0347970671084283</v>
      </c>
      <c r="AP108" s="4">
        <f t="shared" si="251"/>
        <v>5.095343700617434</v>
      </c>
      <c r="AQ108" s="4">
        <f t="shared" si="252"/>
        <v>-4.0995253683801423</v>
      </c>
      <c r="AR108" s="4">
        <f t="shared" si="253"/>
        <v>4.558023149747072</v>
      </c>
      <c r="AS108" s="4">
        <f t="shared" si="254"/>
        <v>-4.5369497387181639</v>
      </c>
      <c r="AT108" s="4">
        <f t="shared" si="255"/>
        <v>8.7882245294153165</v>
      </c>
      <c r="AU108" s="4">
        <f t="shared" si="256"/>
        <v>2.7779059443496408</v>
      </c>
      <c r="AV108" s="4">
        <f t="shared" si="358"/>
        <v>0.42256108721710461</v>
      </c>
      <c r="AW108" s="4">
        <f t="shared" si="358"/>
        <v>-4.0933068204168421E-2</v>
      </c>
      <c r="AY108" s="2">
        <f t="shared" si="308"/>
        <v>92.139146344315321</v>
      </c>
      <c r="AZ108" s="2">
        <f t="shared" si="359"/>
        <v>93.210151946034728</v>
      </c>
      <c r="BA108" s="2">
        <f t="shared" si="360"/>
        <v>92.150630830637169</v>
      </c>
      <c r="BB108" s="2">
        <f t="shared" si="361"/>
        <v>91.35979699414662</v>
      </c>
      <c r="BC108" s="2">
        <f t="shared" si="362"/>
        <v>92.770759061065846</v>
      </c>
      <c r="BD108" s="2">
        <f t="shared" si="363"/>
        <v>96.722554590857555</v>
      </c>
      <c r="BE108" s="2">
        <f t="shared" si="364"/>
        <v>98.627517286808413</v>
      </c>
      <c r="BF108" s="2">
        <f t="shared" si="365"/>
        <v>99.330610631661983</v>
      </c>
      <c r="BG108" s="2">
        <f t="shared" si="366"/>
        <v>100.54156458556685</v>
      </c>
      <c r="BH108" s="2">
        <f t="shared" si="367"/>
        <v>95.990978185998628</v>
      </c>
      <c r="BI108" s="2">
        <f t="shared" si="368"/>
        <v>94.76505127926751</v>
      </c>
      <c r="BJ108" s="2">
        <f t="shared" si="369"/>
        <v>95.272015581309958</v>
      </c>
      <c r="BK108" s="2">
        <f t="shared" si="370"/>
        <v>97.890902076953253</v>
      </c>
      <c r="BL108" s="2">
        <f t="shared" si="371"/>
        <v>99.540593529111106</v>
      </c>
      <c r="BM108" s="2">
        <f t="shared" si="372"/>
        <v>98.942303119179172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104.98641881533104</v>
      </c>
      <c r="DL108" s="2">
        <f t="shared" si="373"/>
        <v>103.69557439024393</v>
      </c>
      <c r="DM108" s="2">
        <f t="shared" si="373"/>
        <v>102.36442645074223</v>
      </c>
      <c r="DN108" s="2">
        <f t="shared" si="373"/>
        <v>100.77155195681512</v>
      </c>
      <c r="DO108" s="2">
        <f t="shared" si="373"/>
        <v>104.33567567567569</v>
      </c>
      <c r="DP108" s="2">
        <f t="shared" si="373"/>
        <v>107.3210611664296</v>
      </c>
      <c r="DQ108" s="2">
        <f t="shared" si="373"/>
        <v>105.61710573731625</v>
      </c>
      <c r="DR108" s="2">
        <f t="shared" si="373"/>
        <v>111.8046840840841</v>
      </c>
      <c r="DS108" s="2">
        <f t="shared" si="373"/>
        <v>115.17579495798319</v>
      </c>
      <c r="DT108" s="2">
        <f t="shared" si="373"/>
        <v>105.40633783783784</v>
      </c>
      <c r="DU108" s="2">
        <f t="shared" si="373"/>
        <v>104.12940336134453</v>
      </c>
      <c r="DV108" s="2">
        <f t="shared" si="373"/>
        <v>103.16040493124704</v>
      </c>
      <c r="DW108" s="2">
        <f t="shared" si="373"/>
        <v>106.41231531531531</v>
      </c>
      <c r="DX108" s="2">
        <f t="shared" si="373"/>
        <v>114.23810196078431</v>
      </c>
      <c r="DY108" s="2">
        <f t="shared" si="373"/>
        <v>109.62772471033867</v>
      </c>
      <c r="EA108" s="2">
        <f t="shared" si="228"/>
        <v>91.825892510047467</v>
      </c>
      <c r="EB108" s="2">
        <f t="shared" si="290"/>
        <v>92.95703078739443</v>
      </c>
      <c r="EC108" s="2">
        <f t="shared" si="291"/>
        <v>91.885956196999018</v>
      </c>
      <c r="ED108" s="2">
        <f t="shared" si="292"/>
        <v>91.132990174849539</v>
      </c>
      <c r="EE108" s="2">
        <f t="shared" si="293"/>
        <v>92.463373299198977</v>
      </c>
      <c r="EF108" s="2">
        <f t="shared" si="294"/>
        <v>96.439940917834591</v>
      </c>
      <c r="EG108" s="2">
        <f t="shared" si="295"/>
        <v>98.436362474386414</v>
      </c>
      <c r="EH108" s="2">
        <f t="shared" si="296"/>
        <v>98.964696283245232</v>
      </c>
      <c r="EI108" s="2">
        <f t="shared" si="297"/>
        <v>100.12191780263312</v>
      </c>
      <c r="EJ108" s="2">
        <f t="shared" si="298"/>
        <v>95.720595889599636</v>
      </c>
      <c r="EK108" s="2">
        <f t="shared" si="299"/>
        <v>94.498711589872613</v>
      </c>
      <c r="EL108" s="2">
        <f t="shared" si="300"/>
        <v>95.04435275795673</v>
      </c>
      <c r="EM108" s="2">
        <f t="shared" si="301"/>
        <v>97.650700408440173</v>
      </c>
      <c r="EN108" s="2">
        <f t="shared" si="302"/>
        <v>99.110313146295084</v>
      </c>
      <c r="EO108" s="2">
        <f t="shared" si="303"/>
        <v>98.61398157068065</v>
      </c>
      <c r="EQ108" s="2">
        <f t="shared" si="304"/>
        <v>91.363470366449278</v>
      </c>
      <c r="ER108" s="2">
        <f t="shared" si="374"/>
        <v>92.489149424653263</v>
      </c>
      <c r="ES108" s="2">
        <f t="shared" si="374"/>
        <v>90.67702434395629</v>
      </c>
      <c r="ET108" s="2">
        <f t="shared" si="374"/>
        <v>90.688014508322965</v>
      </c>
      <c r="EU108" s="2">
        <f t="shared" si="374"/>
        <v>91.974853266891799</v>
      </c>
      <c r="EV108" s="2">
        <f t="shared" si="374"/>
        <v>95.829774326712197</v>
      </c>
      <c r="EW108" s="2">
        <f t="shared" si="374"/>
        <v>98.171559966166868</v>
      </c>
      <c r="EX108" s="2">
        <f t="shared" si="374"/>
        <v>98.891579782416684</v>
      </c>
      <c r="EY108" s="2">
        <f t="shared" si="374"/>
        <v>99.827539190611944</v>
      </c>
      <c r="EZ108" s="2">
        <f t="shared" si="374"/>
        <v>95.542075671515462</v>
      </c>
      <c r="FA108" s="2">
        <f t="shared" si="374"/>
        <v>95.084568870692806</v>
      </c>
      <c r="FB108" s="2">
        <f t="shared" si="374"/>
        <v>95.675579217887176</v>
      </c>
      <c r="FC108" s="2">
        <f t="shared" si="374"/>
        <v>97.760140548571457</v>
      </c>
      <c r="FD108" s="2">
        <f t="shared" si="374"/>
        <v>98.567179333740313</v>
      </c>
      <c r="FE108" s="2">
        <f t="shared" si="374"/>
        <v>98.293532165088649</v>
      </c>
      <c r="FG108" s="2">
        <f t="shared" si="306"/>
        <v>0.97607808589771783</v>
      </c>
      <c r="FH108" s="2">
        <f t="shared" si="375"/>
        <v>0.97624575325500629</v>
      </c>
      <c r="FI108" s="2">
        <f t="shared" si="375"/>
        <v>0.97430318955093975</v>
      </c>
      <c r="FJ108" s="2">
        <f t="shared" si="375"/>
        <v>0.97627471319694847</v>
      </c>
      <c r="FK108" s="2">
        <f t="shared" si="375"/>
        <v>0.97393666964879844</v>
      </c>
      <c r="FL108" s="2">
        <f t="shared" si="375"/>
        <v>0.97378564843343585</v>
      </c>
      <c r="FM108" s="2">
        <f t="shared" si="375"/>
        <v>0.97321973548043128</v>
      </c>
      <c r="FN108" s="2">
        <f t="shared" si="375"/>
        <v>0.97147675005553569</v>
      </c>
      <c r="FO108" s="2">
        <f t="shared" si="375"/>
        <v>0.97202176708955579</v>
      </c>
      <c r="FP108" s="2">
        <f t="shared" si="375"/>
        <v>0.97199608174413699</v>
      </c>
      <c r="FQ108" s="2">
        <f t="shared" si="375"/>
        <v>0.97263362077018434</v>
      </c>
      <c r="FR108" s="2">
        <f t="shared" si="375"/>
        <v>0.97226436978496633</v>
      </c>
      <c r="FS108" s="2">
        <f t="shared" si="375"/>
        <v>0.97263112467625901</v>
      </c>
      <c r="FT108" s="2">
        <f t="shared" si="375"/>
        <v>0.97144084658873942</v>
      </c>
      <c r="FU108" s="2">
        <f t="shared" si="375"/>
        <v>0.97010335076841814</v>
      </c>
      <c r="FW108" s="2">
        <f t="shared" si="324"/>
        <v>3.3976434081286425E-3</v>
      </c>
      <c r="FX108" s="2">
        <f t="shared" si="376"/>
        <v>4.1994743542668059E-3</v>
      </c>
      <c r="FY108" s="2">
        <f t="shared" si="377"/>
        <v>3.7956070533363738E-3</v>
      </c>
      <c r="FZ108" s="2">
        <f t="shared" si="378"/>
        <v>4.2043273143159343E-3</v>
      </c>
      <c r="GA108" s="2">
        <f t="shared" si="379"/>
        <v>4.188112800492313E-3</v>
      </c>
      <c r="GB108" s="2">
        <f t="shared" si="380"/>
        <v>4.3067559745045966E-3</v>
      </c>
      <c r="GC108" s="2">
        <f t="shared" si="381"/>
        <v>4.3330088301905094E-3</v>
      </c>
      <c r="GD108" s="2">
        <f t="shared" si="382"/>
        <v>4.428999019276513E-3</v>
      </c>
      <c r="GE108" s="2">
        <f t="shared" si="383"/>
        <v>5.211310405156243E-3</v>
      </c>
      <c r="GF108" s="2">
        <f t="shared" si="384"/>
        <v>4.7973802409951973E-3</v>
      </c>
      <c r="GG108" s="2">
        <f t="shared" si="385"/>
        <v>4.7494948384706687E-3</v>
      </c>
      <c r="GH108" s="2">
        <f t="shared" si="386"/>
        <v>4.0540148922411003E-3</v>
      </c>
      <c r="GI108" s="2">
        <f t="shared" si="387"/>
        <v>3.7109098333516898E-3</v>
      </c>
      <c r="GJ108" s="2">
        <f t="shared" si="388"/>
        <v>3.2339336449531686E-3</v>
      </c>
      <c r="GK108" s="2">
        <f t="shared" si="389"/>
        <v>2.9722847287470219E-3</v>
      </c>
      <c r="GM108" s="86">
        <f t="shared" si="325"/>
        <v>6.8371281236657167E-14</v>
      </c>
      <c r="GN108" s="86">
        <f t="shared" si="390"/>
        <v>1.2398958685678944E-14</v>
      </c>
      <c r="GO108" s="86">
        <f t="shared" si="391"/>
        <v>4.7306070190394204E-16</v>
      </c>
      <c r="GP108" s="86">
        <f t="shared" si="392"/>
        <v>1.5827667346408182E-19</v>
      </c>
      <c r="GQ108" s="86">
        <f t="shared" si="393"/>
        <v>6.4420610886112481E-24</v>
      </c>
      <c r="GR108" s="86">
        <f t="shared" si="394"/>
        <v>5.9034774728714511E-21</v>
      </c>
      <c r="GS108" s="86">
        <f t="shared" si="395"/>
        <v>1.6893262847901012E-16</v>
      </c>
      <c r="GT108" s="86">
        <f t="shared" si="396"/>
        <v>3.0081715100025351E-12</v>
      </c>
      <c r="GU108" s="86">
        <f t="shared" si="397"/>
        <v>6.9988451857053063E-18</v>
      </c>
      <c r="GV108" s="86">
        <f t="shared" si="398"/>
        <v>7.9111047181446831E-13</v>
      </c>
      <c r="GW108" s="86">
        <f t="shared" si="399"/>
        <v>1.0725081348239189E-21</v>
      </c>
      <c r="GX108" s="86">
        <f t="shared" si="400"/>
        <v>2.6071786966058127E-19</v>
      </c>
      <c r="GY108" s="86">
        <f t="shared" si="401"/>
        <v>1.6242213664026736E-17</v>
      </c>
      <c r="GZ108" s="86">
        <f t="shared" si="402"/>
        <v>7.0824124912438511E-24</v>
      </c>
      <c r="HA108" s="86">
        <f t="shared" si="403"/>
        <v>3.4326064858281875E-26</v>
      </c>
      <c r="HC108" s="86">
        <f t="shared" si="326"/>
        <v>0.54244903126077726</v>
      </c>
      <c r="HD108" s="86">
        <f t="shared" si="404"/>
        <v>0.49946634816632013</v>
      </c>
      <c r="HE108" s="86">
        <f t="shared" si="405"/>
        <v>0.44825799934312394</v>
      </c>
      <c r="HF108" s="86">
        <f t="shared" si="406"/>
        <v>0.29605468134675716</v>
      </c>
      <c r="HG108" s="86">
        <f t="shared" si="407"/>
        <v>0.31757645166914122</v>
      </c>
      <c r="HH108" s="86">
        <f t="shared" si="408"/>
        <v>0.38421376768811821</v>
      </c>
      <c r="HI108" s="86">
        <f t="shared" si="409"/>
        <v>0.39980127590131476</v>
      </c>
      <c r="HJ108" s="86">
        <f t="shared" si="410"/>
        <v>0.42942066882329039</v>
      </c>
      <c r="HK108" s="86">
        <f t="shared" si="411"/>
        <v>0.23930116824431483</v>
      </c>
      <c r="HL108" s="86">
        <f t="shared" si="412"/>
        <v>0.38016463877806789</v>
      </c>
      <c r="HM108" s="86">
        <f t="shared" si="413"/>
        <v>0.19234211479126281</v>
      </c>
      <c r="HN108" s="86">
        <f t="shared" si="414"/>
        <v>0.4319997495065504</v>
      </c>
      <c r="HO108" s="86">
        <f t="shared" si="415"/>
        <v>0.43567331299471157</v>
      </c>
      <c r="HP108" s="86">
        <f t="shared" si="416"/>
        <v>0.34557108142582127</v>
      </c>
      <c r="HQ108" s="86">
        <f t="shared" si="417"/>
        <v>0.3535511770419732</v>
      </c>
      <c r="HS108" s="86">
        <f t="shared" si="327"/>
        <v>2.4929893603502851E-12</v>
      </c>
      <c r="HT108" s="86">
        <f t="shared" si="418"/>
        <v>2.2932270406145533E-11</v>
      </c>
      <c r="HU108" s="86">
        <f t="shared" si="419"/>
        <v>5.9216502625941209E-14</v>
      </c>
      <c r="HV108" s="86">
        <f t="shared" si="420"/>
        <v>5.3106614482880576E-13</v>
      </c>
      <c r="HW108" s="86">
        <f t="shared" si="421"/>
        <v>1.0247392952013223E-13</v>
      </c>
      <c r="HX108" s="86">
        <f t="shared" si="422"/>
        <v>1.7333104845460895E-13</v>
      </c>
      <c r="HY108" s="86">
        <f t="shared" si="423"/>
        <v>9.4127926172680345E-17</v>
      </c>
      <c r="HZ108" s="86">
        <f t="shared" si="424"/>
        <v>7.3798143882802853E-14</v>
      </c>
      <c r="IA108" s="86">
        <f t="shared" si="425"/>
        <v>1.0281427786261372E-14</v>
      </c>
      <c r="IB108" s="86">
        <f t="shared" si="426"/>
        <v>1.6369006978252493E-14</v>
      </c>
      <c r="IC108" s="86">
        <f t="shared" si="427"/>
        <v>1.854177267811033E-14</v>
      </c>
      <c r="ID108" s="86">
        <f t="shared" si="428"/>
        <v>4.5022807884625654E-15</v>
      </c>
      <c r="IE108" s="86">
        <f t="shared" si="429"/>
        <v>3.3366037587426949E-15</v>
      </c>
      <c r="IF108" s="86">
        <f t="shared" si="430"/>
        <v>1.3234452519026677E-10</v>
      </c>
      <c r="IG108" s="86">
        <f t="shared" si="431"/>
        <v>3.346979730598858E-8</v>
      </c>
      <c r="II108" s="86">
        <f t="shared" si="328"/>
        <v>7.2900427728626576E-64</v>
      </c>
      <c r="IJ108" s="86">
        <f t="shared" si="329"/>
        <v>6.2558519151232986E-59</v>
      </c>
      <c r="IK108" s="86">
        <f t="shared" si="330"/>
        <v>1.5602068996177716E-74</v>
      </c>
      <c r="IL108" s="86">
        <f t="shared" si="331"/>
        <v>6.9946745759489999E-74</v>
      </c>
      <c r="IM108" s="86">
        <f t="shared" si="332"/>
        <v>1.2281679595847287E-75</v>
      </c>
      <c r="IN108" s="86">
        <f t="shared" si="333"/>
        <v>2.3019420978527677E-71</v>
      </c>
      <c r="IO108" s="86">
        <f t="shared" si="334"/>
        <v>1.9535004171802671E-86</v>
      </c>
      <c r="IP108" s="86">
        <f t="shared" si="335"/>
        <v>4.9358027544605285E-72</v>
      </c>
      <c r="IQ108" s="86">
        <f t="shared" si="336"/>
        <v>6.2161077924929943E-80</v>
      </c>
      <c r="IR108" s="86">
        <f t="shared" si="337"/>
        <v>1.5389375516361429E-75</v>
      </c>
      <c r="IS108" s="86">
        <f t="shared" si="338"/>
        <v>1.4350237415656486E-78</v>
      </c>
      <c r="IT108" s="86">
        <f t="shared" si="339"/>
        <v>1.9804411205855829E-80</v>
      </c>
      <c r="IU108" s="86">
        <f t="shared" si="340"/>
        <v>2.606938277536468E-82</v>
      </c>
      <c r="IV108" s="86">
        <f t="shared" si="341"/>
        <v>1.0019545351182034E-62</v>
      </c>
      <c r="IW108" s="86">
        <f t="shared" si="342"/>
        <v>1.8035488153734185E-55</v>
      </c>
      <c r="IY108" s="86">
        <f t="shared" si="343"/>
        <v>0.54244903126333865</v>
      </c>
      <c r="IZ108" s="86">
        <f t="shared" si="344"/>
        <v>0.49946634818926477</v>
      </c>
      <c r="JA108" s="86">
        <f t="shared" si="345"/>
        <v>0.44825799934318367</v>
      </c>
      <c r="JB108" s="86">
        <f t="shared" si="346"/>
        <v>0.29605468134728824</v>
      </c>
      <c r="JC108" s="86">
        <f t="shared" si="347"/>
        <v>0.3175764516692437</v>
      </c>
      <c r="JD108" s="86">
        <f t="shared" si="348"/>
        <v>0.38421376768829152</v>
      </c>
      <c r="JE108" s="86">
        <f t="shared" si="349"/>
        <v>0.39980127590131503</v>
      </c>
      <c r="JF108" s="86">
        <f t="shared" si="350"/>
        <v>0.42942066882637231</v>
      </c>
      <c r="JG108" s="86">
        <f t="shared" si="351"/>
        <v>0.2393011682443251</v>
      </c>
      <c r="JH108" s="86">
        <f t="shared" si="352"/>
        <v>0.38016463877887535</v>
      </c>
      <c r="JI108" s="86">
        <f t="shared" si="353"/>
        <v>0.19234211479128135</v>
      </c>
      <c r="JJ108" s="86">
        <f t="shared" si="354"/>
        <v>0.4319997495065549</v>
      </c>
      <c r="JK108" s="86">
        <f t="shared" si="355"/>
        <v>0.4356733129947149</v>
      </c>
      <c r="JL108" s="86">
        <f t="shared" si="356"/>
        <v>0.34557108155816579</v>
      </c>
      <c r="JM108" s="86">
        <f t="shared" si="357"/>
        <v>0.35355121051177052</v>
      </c>
    </row>
    <row r="109" spans="2:273" x14ac:dyDescent="0.25">
      <c r="B109" s="2">
        <v>82</v>
      </c>
      <c r="C109" s="37">
        <v>153.39699999999999</v>
      </c>
      <c r="D109" s="37">
        <v>141.339</v>
      </c>
      <c r="E109" s="37">
        <v>128.90199999999999</v>
      </c>
      <c r="F109" s="37">
        <v>98.096999999999994</v>
      </c>
      <c r="G109" s="37">
        <v>101.52500000000001</v>
      </c>
      <c r="H109" s="37">
        <v>112.57599999999999</v>
      </c>
      <c r="I109" s="37">
        <v>121.672</v>
      </c>
      <c r="J109" s="37">
        <v>128.77600000000001</v>
      </c>
      <c r="K109" s="37">
        <v>104.483</v>
      </c>
      <c r="L109" s="37">
        <v>117.1</v>
      </c>
      <c r="M109" s="37">
        <v>95.433000000000007</v>
      </c>
      <c r="N109" s="37">
        <v>123.43300000000001</v>
      </c>
      <c r="O109" s="37">
        <v>123.39</v>
      </c>
      <c r="P109" s="37">
        <v>112.06699999999999</v>
      </c>
      <c r="Q109" s="37">
        <v>107.7</v>
      </c>
      <c r="S109" s="4">
        <f t="shared" si="229"/>
        <v>143.57750375827257</v>
      </c>
      <c r="T109" s="4">
        <f t="shared" si="230"/>
        <v>136.68192497938324</v>
      </c>
      <c r="U109" s="4">
        <f t="shared" si="231"/>
        <v>128.2050534807141</v>
      </c>
      <c r="V109" s="4">
        <f t="shared" si="232"/>
        <v>107.55208773142519</v>
      </c>
      <c r="W109" s="4">
        <f t="shared" si="233"/>
        <v>108.45415329916936</v>
      </c>
      <c r="X109" s="4">
        <f t="shared" si="234"/>
        <v>116.98282808303738</v>
      </c>
      <c r="Y109" s="4">
        <f t="shared" si="235"/>
        <v>126.2049339739107</v>
      </c>
      <c r="Z109" s="4">
        <f t="shared" si="236"/>
        <v>129.06942680303217</v>
      </c>
      <c r="AA109" s="4">
        <f t="shared" si="237"/>
        <v>110.24609762207515</v>
      </c>
      <c r="AB109" s="4">
        <f t="shared" si="238"/>
        <v>119.39923567850109</v>
      </c>
      <c r="AC109" s="4">
        <f t="shared" si="239"/>
        <v>101.16301587928601</v>
      </c>
      <c r="AD109" s="4">
        <f t="shared" si="240"/>
        <v>125.60275987486661</v>
      </c>
      <c r="AE109" s="4">
        <f t="shared" si="241"/>
        <v>127.60641901495416</v>
      </c>
      <c r="AF109" s="4">
        <f t="shared" si="242"/>
        <v>115.63351467016278</v>
      </c>
      <c r="AG109" s="4">
        <f t="shared" si="243"/>
        <v>112.28078328237849</v>
      </c>
      <c r="AI109" s="4">
        <f t="shared" si="244"/>
        <v>9.8194962417274212</v>
      </c>
      <c r="AJ109" s="4">
        <f t="shared" si="245"/>
        <v>4.6570750206167588</v>
      </c>
      <c r="AK109" s="4">
        <f t="shared" si="246"/>
        <v>0.69694651928588769</v>
      </c>
      <c r="AL109" s="4">
        <f t="shared" si="247"/>
        <v>-9.4550877314251949</v>
      </c>
      <c r="AM109" s="4">
        <f t="shared" si="248"/>
        <v>-6.9291532991693572</v>
      </c>
      <c r="AN109" s="4">
        <f t="shared" si="249"/>
        <v>-4.4068280830373823</v>
      </c>
      <c r="AO109" s="4">
        <f t="shared" si="250"/>
        <v>-4.5329339739107013</v>
      </c>
      <c r="AP109" s="4">
        <f t="shared" si="251"/>
        <v>-0.29342680303216184</v>
      </c>
      <c r="AQ109" s="4">
        <f t="shared" si="252"/>
        <v>-5.7630976220751506</v>
      </c>
      <c r="AR109" s="4">
        <f t="shared" si="253"/>
        <v>-2.2992356785010912</v>
      </c>
      <c r="AS109" s="4">
        <f t="shared" si="254"/>
        <v>-5.7300158792860003</v>
      </c>
      <c r="AT109" s="4">
        <f t="shared" si="255"/>
        <v>-2.1697598748665996</v>
      </c>
      <c r="AU109" s="4">
        <f t="shared" si="256"/>
        <v>-4.2164190149541554</v>
      </c>
      <c r="AV109" s="4">
        <f t="shared" si="358"/>
        <v>-3.566514670162789</v>
      </c>
      <c r="AW109" s="4">
        <f t="shared" si="358"/>
        <v>-4.5807832823784906</v>
      </c>
      <c r="AY109" s="2">
        <f t="shared" si="308"/>
        <v>91.984236932308789</v>
      </c>
      <c r="AZ109" s="2">
        <f t="shared" si="359"/>
        <v>93.031746589261232</v>
      </c>
      <c r="BA109" s="2">
        <f t="shared" si="360"/>
        <v>91.944964496964644</v>
      </c>
      <c r="BB109" s="2">
        <f t="shared" si="361"/>
        <v>91.195469019181445</v>
      </c>
      <c r="BC109" s="2">
        <f t="shared" si="362"/>
        <v>92.605434310623849</v>
      </c>
      <c r="BD109" s="2">
        <f t="shared" si="363"/>
        <v>96.535354964208722</v>
      </c>
      <c r="BE109" s="2">
        <f t="shared" si="364"/>
        <v>98.44153607209438</v>
      </c>
      <c r="BF109" s="2">
        <f t="shared" si="365"/>
        <v>99.139991164538728</v>
      </c>
      <c r="BG109" s="2">
        <f t="shared" si="366"/>
        <v>100.32379178656208</v>
      </c>
      <c r="BH109" s="2">
        <f t="shared" si="367"/>
        <v>95.828061489209261</v>
      </c>
      <c r="BI109" s="2">
        <f t="shared" si="368"/>
        <v>94.610353415950797</v>
      </c>
      <c r="BJ109" s="2">
        <f t="shared" si="369"/>
        <v>95.120817753019026</v>
      </c>
      <c r="BK109" s="2">
        <f t="shared" si="370"/>
        <v>97.719145165054826</v>
      </c>
      <c r="BL109" s="2">
        <f t="shared" si="371"/>
        <v>99.339187671459825</v>
      </c>
      <c r="BM109" s="2">
        <f t="shared" si="372"/>
        <v>98.810109176914267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105.08774355400699</v>
      </c>
      <c r="DL109" s="2">
        <f t="shared" si="373"/>
        <v>103.80646585365857</v>
      </c>
      <c r="DM109" s="2">
        <f t="shared" si="373"/>
        <v>102.46317159244262</v>
      </c>
      <c r="DN109" s="2">
        <f t="shared" si="373"/>
        <v>100.8587709851552</v>
      </c>
      <c r="DO109" s="2">
        <f t="shared" si="373"/>
        <v>104.3950493489441</v>
      </c>
      <c r="DP109" s="2">
        <f t="shared" si="373"/>
        <v>107.32838789801949</v>
      </c>
      <c r="DQ109" s="2">
        <f t="shared" si="373"/>
        <v>105.595697961119</v>
      </c>
      <c r="DR109" s="2">
        <f t="shared" si="373"/>
        <v>111.92089039039041</v>
      </c>
      <c r="DS109" s="2">
        <f t="shared" si="373"/>
        <v>115.34483697478991</v>
      </c>
      <c r="DT109" s="2">
        <f t="shared" si="373"/>
        <v>105.45742342342342</v>
      </c>
      <c r="DU109" s="2">
        <f t="shared" si="373"/>
        <v>104.19679439775909</v>
      </c>
      <c r="DV109" s="2">
        <f t="shared" si="373"/>
        <v>103.19251256519678</v>
      </c>
      <c r="DW109" s="2">
        <f t="shared" si="373"/>
        <v>106.47703963963964</v>
      </c>
      <c r="DX109" s="2">
        <f t="shared" si="373"/>
        <v>114.4113394957983</v>
      </c>
      <c r="DY109" s="2">
        <f t="shared" si="373"/>
        <v>109.75198306595364</v>
      </c>
      <c r="EA109" s="2">
        <f t="shared" si="228"/>
        <v>91.693032042382143</v>
      </c>
      <c r="EB109" s="2">
        <f t="shared" si="290"/>
        <v>92.794733539188087</v>
      </c>
      <c r="EC109" s="2">
        <f t="shared" si="291"/>
        <v>91.696875955090462</v>
      </c>
      <c r="ED109" s="2">
        <f t="shared" si="292"/>
        <v>90.983289417454444</v>
      </c>
      <c r="EE109" s="2">
        <f t="shared" si="293"/>
        <v>92.319876957643885</v>
      </c>
      <c r="EF109" s="2">
        <f t="shared" si="294"/>
        <v>96.273160941650659</v>
      </c>
      <c r="EG109" s="2">
        <f t="shared" si="295"/>
        <v>98.263222239424437</v>
      </c>
      <c r="EH109" s="2">
        <f t="shared" si="296"/>
        <v>98.798099270072981</v>
      </c>
      <c r="EI109" s="2">
        <f t="shared" si="297"/>
        <v>99.93111010136316</v>
      </c>
      <c r="EJ109" s="2">
        <f t="shared" si="298"/>
        <v>95.575967306325538</v>
      </c>
      <c r="EK109" s="2">
        <f t="shared" si="299"/>
        <v>94.361399905645541</v>
      </c>
      <c r="EL109" s="2">
        <f t="shared" si="300"/>
        <v>94.908084569788954</v>
      </c>
      <c r="EM109" s="2">
        <f t="shared" si="301"/>
        <v>97.493956552233129</v>
      </c>
      <c r="EN109" s="2">
        <f t="shared" si="302"/>
        <v>98.936958987027083</v>
      </c>
      <c r="EO109" s="2">
        <f t="shared" si="303"/>
        <v>98.503590937648767</v>
      </c>
      <c r="EQ109" s="2">
        <f t="shared" si="304"/>
        <v>91.251451636035114</v>
      </c>
      <c r="ER109" s="2">
        <f t="shared" si="374"/>
        <v>92.35017105934601</v>
      </c>
      <c r="ES109" s="2">
        <f t="shared" si="374"/>
        <v>90.543185103257898</v>
      </c>
      <c r="ET109" s="2">
        <f t="shared" si="374"/>
        <v>90.560054621984321</v>
      </c>
      <c r="EU109" s="2">
        <f t="shared" si="374"/>
        <v>91.85591682400856</v>
      </c>
      <c r="EV109" s="2">
        <f t="shared" si="374"/>
        <v>95.696315898981936</v>
      </c>
      <c r="EW109" s="2">
        <f t="shared" si="374"/>
        <v>98.01122463650475</v>
      </c>
      <c r="EX109" s="2">
        <f t="shared" si="374"/>
        <v>98.728694026495376</v>
      </c>
      <c r="EY109" s="2">
        <f t="shared" si="374"/>
        <v>99.652264321811529</v>
      </c>
      <c r="EZ109" s="2">
        <f t="shared" si="374"/>
        <v>95.404720446445339</v>
      </c>
      <c r="FA109" s="2">
        <f t="shared" si="374"/>
        <v>94.915628046458124</v>
      </c>
      <c r="FB109" s="2">
        <f t="shared" si="374"/>
        <v>95.507692604685445</v>
      </c>
      <c r="FC109" s="2">
        <f t="shared" si="374"/>
        <v>97.598001512380975</v>
      </c>
      <c r="FD109" s="2">
        <f t="shared" si="374"/>
        <v>98.418912386238603</v>
      </c>
      <c r="FE109" s="2">
        <f t="shared" si="374"/>
        <v>98.199699261987078</v>
      </c>
      <c r="FG109" s="2">
        <f t="shared" si="306"/>
        <v>0.97813693615211594</v>
      </c>
      <c r="FH109" s="2">
        <f t="shared" si="375"/>
        <v>0.97829049409713675</v>
      </c>
      <c r="FI109" s="2">
        <f t="shared" si="375"/>
        <v>0.97651112102027116</v>
      </c>
      <c r="FJ109" s="2">
        <f t="shared" si="375"/>
        <v>0.97831701656486791</v>
      </c>
      <c r="FK109" s="2">
        <f t="shared" si="375"/>
        <v>0.97617532330379952</v>
      </c>
      <c r="FL109" s="2">
        <f t="shared" si="375"/>
        <v>0.97603695457225148</v>
      </c>
      <c r="FM109" s="2">
        <f t="shared" si="375"/>
        <v>0.9755184207450569</v>
      </c>
      <c r="FN109" s="2">
        <f t="shared" si="375"/>
        <v>0.97392103553961906</v>
      </c>
      <c r="FO109" s="2">
        <f t="shared" si="375"/>
        <v>0.97442057737716115</v>
      </c>
      <c r="FP109" s="2">
        <f t="shared" si="375"/>
        <v>0.97439703624709739</v>
      </c>
      <c r="FQ109" s="2">
        <f t="shared" si="375"/>
        <v>0.97498132191422782</v>
      </c>
      <c r="FR109" s="2">
        <f t="shared" si="375"/>
        <v>0.97464292231213423</v>
      </c>
      <c r="FS109" s="2">
        <f t="shared" si="375"/>
        <v>0.97497903444608014</v>
      </c>
      <c r="FT109" s="2">
        <f t="shared" si="375"/>
        <v>0.97388812610427256</v>
      </c>
      <c r="FU109" s="2">
        <f t="shared" si="375"/>
        <v>0.97266201705990807</v>
      </c>
      <c r="FW109" s="2">
        <f t="shared" si="324"/>
        <v>3.7242211211588488E-3</v>
      </c>
      <c r="FX109" s="2">
        <f t="shared" si="376"/>
        <v>4.6027672180882209E-3</v>
      </c>
      <c r="FY109" s="2">
        <f t="shared" si="377"/>
        <v>4.1602769094896287E-3</v>
      </c>
      <c r="FZ109" s="2">
        <f t="shared" si="378"/>
        <v>4.6080840712775534E-3</v>
      </c>
      <c r="GA109" s="2">
        <f t="shared" si="379"/>
        <v>4.590319596992928E-3</v>
      </c>
      <c r="GB109" s="2">
        <f t="shared" si="380"/>
        <v>4.7203026983951638E-3</v>
      </c>
      <c r="GC109" s="2">
        <f t="shared" si="381"/>
        <v>4.7490644029574971E-3</v>
      </c>
      <c r="GD109" s="2">
        <f t="shared" si="382"/>
        <v>4.8542266354220896E-3</v>
      </c>
      <c r="GE109" s="2">
        <f t="shared" si="383"/>
        <v>5.711216759433627E-3</v>
      </c>
      <c r="GF109" s="2">
        <f t="shared" si="384"/>
        <v>5.257789304030416E-3</v>
      </c>
      <c r="GG109" s="2">
        <f t="shared" si="385"/>
        <v>5.2053323316703457E-3</v>
      </c>
      <c r="GH109" s="2">
        <f t="shared" si="386"/>
        <v>4.4434010152082093E-3</v>
      </c>
      <c r="GI109" s="2">
        <f t="shared" si="387"/>
        <v>4.0674754748795559E-3</v>
      </c>
      <c r="GJ109" s="2">
        <f t="shared" si="388"/>
        <v>3.5448317274871248E-3</v>
      </c>
      <c r="GK109" s="2">
        <f t="shared" si="389"/>
        <v>3.2581110996816771E-3</v>
      </c>
      <c r="GM109" s="86">
        <f t="shared" si="325"/>
        <v>4.5240693845469519E-15</v>
      </c>
      <c r="GN109" s="86">
        <f t="shared" si="390"/>
        <v>7.1030053190749439E-16</v>
      </c>
      <c r="GO109" s="86">
        <f t="shared" si="391"/>
        <v>1.9599140224126441E-17</v>
      </c>
      <c r="GP109" s="86">
        <f t="shared" si="392"/>
        <v>3.6373480101034893E-21</v>
      </c>
      <c r="GQ109" s="86">
        <f t="shared" si="393"/>
        <v>5.3513237462995876E-26</v>
      </c>
      <c r="GR109" s="86">
        <f t="shared" si="394"/>
        <v>8.9743162302118794E-23</v>
      </c>
      <c r="GS109" s="86">
        <f t="shared" si="395"/>
        <v>6.7275562663733109E-18</v>
      </c>
      <c r="GT109" s="86">
        <f t="shared" si="396"/>
        <v>2.9267891019307582E-13</v>
      </c>
      <c r="GU109" s="86">
        <f t="shared" si="397"/>
        <v>2.2530749550303366E-19</v>
      </c>
      <c r="GV109" s="86">
        <f t="shared" si="398"/>
        <v>6.6393054471069376E-14</v>
      </c>
      <c r="GW109" s="86">
        <f t="shared" si="399"/>
        <v>1.6283186672928908E-23</v>
      </c>
      <c r="GX109" s="86">
        <f t="shared" si="400"/>
        <v>5.3096537828416949E-21</v>
      </c>
      <c r="GY109" s="86">
        <f t="shared" si="401"/>
        <v>5.3465477455341034E-19</v>
      </c>
      <c r="GZ109" s="86">
        <f t="shared" si="402"/>
        <v>6.656342288439629E-26</v>
      </c>
      <c r="HA109" s="86">
        <f t="shared" si="403"/>
        <v>2.0759664587045121E-28</v>
      </c>
      <c r="HC109" s="86">
        <f t="shared" si="326"/>
        <v>0.4329450044367924</v>
      </c>
      <c r="HD109" s="86">
        <f t="shared" si="404"/>
        <v>0.36687114031183171</v>
      </c>
      <c r="HE109" s="86">
        <f t="shared" si="405"/>
        <v>0.32227738743532575</v>
      </c>
      <c r="HF109" s="86">
        <f t="shared" si="406"/>
        <v>0.16896140993929365</v>
      </c>
      <c r="HG109" s="86">
        <f t="shared" si="407"/>
        <v>0.15635247276847256</v>
      </c>
      <c r="HH109" s="86">
        <f t="shared" si="408"/>
        <v>0.19685452063944289</v>
      </c>
      <c r="HI109" s="86">
        <f t="shared" si="409"/>
        <v>0.26103519367718486</v>
      </c>
      <c r="HJ109" s="86">
        <f t="shared" si="410"/>
        <v>0.28810180384947104</v>
      </c>
      <c r="HK109" s="86">
        <f t="shared" si="411"/>
        <v>0.12098572183512532</v>
      </c>
      <c r="HL109" s="86">
        <f t="shared" si="412"/>
        <v>0.25189225454507097</v>
      </c>
      <c r="HM109" s="86">
        <f t="shared" si="413"/>
        <v>8.1828938637463614E-2</v>
      </c>
      <c r="HN109" s="86">
        <f t="shared" si="414"/>
        <v>0.28706839910253651</v>
      </c>
      <c r="HO109" s="86">
        <f t="shared" si="415"/>
        <v>0.29897589977149369</v>
      </c>
      <c r="HP109" s="86">
        <f t="shared" si="416"/>
        <v>0.20659787273234687</v>
      </c>
      <c r="HQ109" s="86">
        <f t="shared" si="417"/>
        <v>0.20945234727620995</v>
      </c>
      <c r="HS109" s="86">
        <f t="shared" si="327"/>
        <v>1.0460179001695103E-11</v>
      </c>
      <c r="HT109" s="86">
        <f t="shared" si="418"/>
        <v>8.9907269515852703E-11</v>
      </c>
      <c r="HU109" s="86">
        <f t="shared" si="419"/>
        <v>3.2189820346254052E-13</v>
      </c>
      <c r="HV109" s="86">
        <f t="shared" si="420"/>
        <v>2.7683067002583954E-12</v>
      </c>
      <c r="HW109" s="86">
        <f t="shared" si="421"/>
        <v>5.7205835598450506E-13</v>
      </c>
      <c r="HX109" s="86">
        <f t="shared" si="422"/>
        <v>9.1422752511611913E-13</v>
      </c>
      <c r="HY109" s="86">
        <f t="shared" si="423"/>
        <v>7.4194363704126498E-16</v>
      </c>
      <c r="HZ109" s="86">
        <f t="shared" si="424"/>
        <v>4.0580462354587519E-13</v>
      </c>
      <c r="IA109" s="86">
        <f t="shared" si="425"/>
        <v>6.9671759234038648E-14</v>
      </c>
      <c r="IB109" s="86">
        <f t="shared" si="426"/>
        <v>1.007525479720553E-13</v>
      </c>
      <c r="IC109" s="86">
        <f t="shared" si="427"/>
        <v>1.175079466622141E-13</v>
      </c>
      <c r="ID109" s="86">
        <f t="shared" si="428"/>
        <v>2.8837660298043374E-14</v>
      </c>
      <c r="IE109" s="86">
        <f t="shared" si="429"/>
        <v>2.1394873601327928E-14</v>
      </c>
      <c r="IF109" s="86">
        <f t="shared" si="430"/>
        <v>4.3426795621982048E-10</v>
      </c>
      <c r="IG109" s="86">
        <f t="shared" si="431"/>
        <v>7.7568126149826699E-8</v>
      </c>
      <c r="II109" s="86">
        <f t="shared" si="328"/>
        <v>7.2052551811211321E-62</v>
      </c>
      <c r="IJ109" s="86">
        <f t="shared" si="329"/>
        <v>5.0576010140676571E-57</v>
      </c>
      <c r="IK109" s="86">
        <f t="shared" si="330"/>
        <v>3.7705024339937491E-72</v>
      </c>
      <c r="IL109" s="86">
        <f t="shared" si="331"/>
        <v>1.7809874759861804E-71</v>
      </c>
      <c r="IM109" s="86">
        <f t="shared" si="332"/>
        <v>3.5636357753798005E-73</v>
      </c>
      <c r="IN109" s="86">
        <f t="shared" si="333"/>
        <v>4.947307569279092E-69</v>
      </c>
      <c r="IO109" s="86">
        <f t="shared" si="334"/>
        <v>1.3506653124516305E-83</v>
      </c>
      <c r="IP109" s="86">
        <f t="shared" si="335"/>
        <v>1.1484768704448641E-69</v>
      </c>
      <c r="IQ109" s="86">
        <f t="shared" si="336"/>
        <v>3.2148478185522092E-77</v>
      </c>
      <c r="IR109" s="86">
        <f t="shared" si="337"/>
        <v>5.1161857842674171E-73</v>
      </c>
      <c r="IS109" s="86">
        <f t="shared" si="338"/>
        <v>5.9856562178115927E-76</v>
      </c>
      <c r="IT109" s="86">
        <f t="shared" si="339"/>
        <v>8.0076239037613484E-78</v>
      </c>
      <c r="IU109" s="86">
        <f t="shared" si="340"/>
        <v>1.1043390369053821E-79</v>
      </c>
      <c r="IV109" s="86">
        <f t="shared" si="341"/>
        <v>8.7598396572027053E-61</v>
      </c>
      <c r="IW109" s="86">
        <f t="shared" si="342"/>
        <v>8.7619723196907993E-54</v>
      </c>
      <c r="IY109" s="86">
        <f t="shared" si="343"/>
        <v>0.43294500444725709</v>
      </c>
      <c r="IZ109" s="86">
        <f t="shared" si="344"/>
        <v>0.36687114040173968</v>
      </c>
      <c r="JA109" s="86">
        <f t="shared" si="345"/>
        <v>0.32227738743564766</v>
      </c>
      <c r="JB109" s="86">
        <f t="shared" si="346"/>
        <v>0.16896140994206196</v>
      </c>
      <c r="JC109" s="86">
        <f t="shared" si="347"/>
        <v>0.15635247276904463</v>
      </c>
      <c r="JD109" s="86">
        <f t="shared" si="348"/>
        <v>0.19685452064035713</v>
      </c>
      <c r="JE109" s="86">
        <f t="shared" si="349"/>
        <v>0.26103519367718558</v>
      </c>
      <c r="JF109" s="86">
        <f t="shared" si="350"/>
        <v>0.28810180385016948</v>
      </c>
      <c r="JG109" s="86">
        <f t="shared" si="351"/>
        <v>0.12098572183519499</v>
      </c>
      <c r="JH109" s="86">
        <f t="shared" si="352"/>
        <v>0.25189225454523811</v>
      </c>
      <c r="JI109" s="86">
        <f t="shared" si="353"/>
        <v>8.1828938637581117E-2</v>
      </c>
      <c r="JJ109" s="86">
        <f t="shared" si="354"/>
        <v>0.28706839910256532</v>
      </c>
      <c r="JK109" s="86">
        <f t="shared" si="355"/>
        <v>0.29897589977151506</v>
      </c>
      <c r="JL109" s="86">
        <f t="shared" si="356"/>
        <v>0.20659787316661482</v>
      </c>
      <c r="JM109" s="86">
        <f t="shared" si="357"/>
        <v>0.2094524248443361</v>
      </c>
    </row>
    <row r="110" spans="2:273" x14ac:dyDescent="0.25">
      <c r="B110" s="2">
        <v>83</v>
      </c>
      <c r="C110" s="37">
        <v>122.175</v>
      </c>
      <c r="D110" s="37">
        <v>110.032</v>
      </c>
      <c r="E110" s="37">
        <v>102.88500000000001</v>
      </c>
      <c r="F110" s="37">
        <v>90.887</v>
      </c>
      <c r="G110" s="37">
        <v>91.097999999999999</v>
      </c>
      <c r="H110" s="37">
        <v>100.169</v>
      </c>
      <c r="I110" s="37">
        <v>103.672</v>
      </c>
      <c r="J110" s="37">
        <v>107.03400000000001</v>
      </c>
      <c r="K110" s="37">
        <v>98.724000000000004</v>
      </c>
      <c r="L110" s="37">
        <v>101.95</v>
      </c>
      <c r="M110" s="37">
        <v>93.082999999999998</v>
      </c>
      <c r="N110" s="37">
        <v>103</v>
      </c>
      <c r="O110" s="37">
        <v>104.881</v>
      </c>
      <c r="P110" s="37">
        <v>101.7</v>
      </c>
      <c r="Q110" s="37">
        <v>99.816999999999993</v>
      </c>
      <c r="S110" s="4">
        <f t="shared" si="229"/>
        <v>123.74467238394109</v>
      </c>
      <c r="T110" s="4">
        <f t="shared" si="230"/>
        <v>117.09453146576578</v>
      </c>
      <c r="U110" s="4">
        <f t="shared" si="231"/>
        <v>111.25092556972868</v>
      </c>
      <c r="V110" s="4">
        <f t="shared" si="232"/>
        <v>97.647902509176944</v>
      </c>
      <c r="W110" s="4">
        <f t="shared" si="233"/>
        <v>97.459937653126744</v>
      </c>
      <c r="X110" s="4">
        <f t="shared" si="234"/>
        <v>102.94731926650128</v>
      </c>
      <c r="Y110" s="4">
        <f t="shared" si="235"/>
        <v>111.0939961843916</v>
      </c>
      <c r="Z110" s="4">
        <f t="shared" si="236"/>
        <v>113.50139255666333</v>
      </c>
      <c r="AA110" s="4">
        <f t="shared" si="237"/>
        <v>103.48753172229829</v>
      </c>
      <c r="AB110" s="4">
        <f t="shared" si="238"/>
        <v>107.05986911639985</v>
      </c>
      <c r="AC110" s="4">
        <f t="shared" si="239"/>
        <v>96.248273371692903</v>
      </c>
      <c r="AD110" s="4">
        <f t="shared" si="240"/>
        <v>109.39985997019569</v>
      </c>
      <c r="AE110" s="4">
        <f t="shared" si="241"/>
        <v>112.42214182767009</v>
      </c>
      <c r="AF110" s="4">
        <f t="shared" si="242"/>
        <v>105.85117250208683</v>
      </c>
      <c r="AG110" s="4">
        <f t="shared" si="243"/>
        <v>104.09012800271721</v>
      </c>
      <c r="AI110" s="4">
        <f t="shared" si="244"/>
        <v>-1.5696723839410964</v>
      </c>
      <c r="AJ110" s="4">
        <f t="shared" si="245"/>
        <v>-7.0625314657657867</v>
      </c>
      <c r="AK110" s="4">
        <f t="shared" si="246"/>
        <v>-8.3659255697286738</v>
      </c>
      <c r="AL110" s="4">
        <f t="shared" si="247"/>
        <v>-6.7609025091769439</v>
      </c>
      <c r="AM110" s="4">
        <f t="shared" si="248"/>
        <v>-6.3619376531267449</v>
      </c>
      <c r="AN110" s="4">
        <f t="shared" si="249"/>
        <v>-2.7783192665012848</v>
      </c>
      <c r="AO110" s="4">
        <f t="shared" si="250"/>
        <v>-7.4219961843916025</v>
      </c>
      <c r="AP110" s="4">
        <f t="shared" si="251"/>
        <v>-6.4673925566633272</v>
      </c>
      <c r="AQ110" s="4">
        <f t="shared" si="252"/>
        <v>-4.763531722298282</v>
      </c>
      <c r="AR110" s="4">
        <f t="shared" si="253"/>
        <v>-5.1098691163998495</v>
      </c>
      <c r="AS110" s="4">
        <f t="shared" si="254"/>
        <v>-3.1652733716929049</v>
      </c>
      <c r="AT110" s="4">
        <f t="shared" si="255"/>
        <v>-6.399859970195692</v>
      </c>
      <c r="AU110" s="4">
        <f t="shared" si="256"/>
        <v>-7.5411418276700886</v>
      </c>
      <c r="AV110" s="4">
        <f t="shared" si="358"/>
        <v>-4.1511725020868226</v>
      </c>
      <c r="AW110" s="4">
        <f t="shared" si="358"/>
        <v>-4.2731280027172147</v>
      </c>
      <c r="AY110" s="2">
        <f t="shared" si="308"/>
        <v>91.830729231392709</v>
      </c>
      <c r="AZ110" s="2">
        <f t="shared" si="359"/>
        <v>92.854172498029556</v>
      </c>
      <c r="BA110" s="2">
        <f t="shared" si="360"/>
        <v>91.740080027142042</v>
      </c>
      <c r="BB110" s="2">
        <f t="shared" si="361"/>
        <v>91.031917109787912</v>
      </c>
      <c r="BC110" s="2">
        <f t="shared" si="362"/>
        <v>92.441512212406096</v>
      </c>
      <c r="BD110" s="2">
        <f t="shared" si="363"/>
        <v>96.349499783051968</v>
      </c>
      <c r="BE110" s="2">
        <f t="shared" si="364"/>
        <v>98.256301177574883</v>
      </c>
      <c r="BF110" s="2">
        <f t="shared" si="365"/>
        <v>98.950728737604805</v>
      </c>
      <c r="BG110" s="2">
        <f t="shared" si="366"/>
        <v>100.10746166724012</v>
      </c>
      <c r="BH110" s="2">
        <f t="shared" si="367"/>
        <v>95.666228916617882</v>
      </c>
      <c r="BI110" s="2">
        <f t="shared" si="368"/>
        <v>94.456662862411903</v>
      </c>
      <c r="BJ110" s="2">
        <f t="shared" si="369"/>
        <v>94.97049855826728</v>
      </c>
      <c r="BK110" s="2">
        <f t="shared" si="370"/>
        <v>97.548158196944129</v>
      </c>
      <c r="BL110" s="2">
        <f t="shared" si="371"/>
        <v>99.13932263742818</v>
      </c>
      <c r="BM110" s="2">
        <f t="shared" si="372"/>
        <v>98.679165829568831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105.18906829268295</v>
      </c>
      <c r="DL110" s="2">
        <f t="shared" si="373"/>
        <v>103.9173573170732</v>
      </c>
      <c r="DM110" s="2">
        <f t="shared" si="373"/>
        <v>102.56191673414303</v>
      </c>
      <c r="DN110" s="2">
        <f t="shared" si="373"/>
        <v>100.94599001349528</v>
      </c>
      <c r="DO110" s="2">
        <f t="shared" si="373"/>
        <v>104.45442302221251</v>
      </c>
      <c r="DP110" s="2">
        <f t="shared" si="373"/>
        <v>107.33571462960937</v>
      </c>
      <c r="DQ110" s="2">
        <f t="shared" si="373"/>
        <v>105.57429018492175</v>
      </c>
      <c r="DR110" s="2">
        <f t="shared" si="373"/>
        <v>112.03709669669671</v>
      </c>
      <c r="DS110" s="2">
        <f t="shared" si="373"/>
        <v>115.51387899159664</v>
      </c>
      <c r="DT110" s="2">
        <f t="shared" si="373"/>
        <v>105.508509009009</v>
      </c>
      <c r="DU110" s="2">
        <f t="shared" si="373"/>
        <v>104.26418543417365</v>
      </c>
      <c r="DV110" s="2">
        <f t="shared" si="373"/>
        <v>103.22462019914651</v>
      </c>
      <c r="DW110" s="2">
        <f t="shared" si="373"/>
        <v>106.54176396396397</v>
      </c>
      <c r="DX110" s="2">
        <f t="shared" si="373"/>
        <v>114.58457703081231</v>
      </c>
      <c r="DY110" s="2">
        <f t="shared" si="373"/>
        <v>109.87624142156861</v>
      </c>
      <c r="EA110" s="2">
        <f t="shared" si="228"/>
        <v>91.560171574716819</v>
      </c>
      <c r="EB110" s="2">
        <f t="shared" si="290"/>
        <v>92.632436290981758</v>
      </c>
      <c r="EC110" s="2">
        <f t="shared" si="291"/>
        <v>91.507795713181906</v>
      </c>
      <c r="ED110" s="2">
        <f t="shared" si="292"/>
        <v>90.833588660059348</v>
      </c>
      <c r="EE110" s="2">
        <f t="shared" si="293"/>
        <v>92.176380616088807</v>
      </c>
      <c r="EF110" s="2">
        <f t="shared" si="294"/>
        <v>96.106380965466727</v>
      </c>
      <c r="EG110" s="2">
        <f t="shared" si="295"/>
        <v>98.09008200446246</v>
      </c>
      <c r="EH110" s="2">
        <f t="shared" si="296"/>
        <v>98.631502256900731</v>
      </c>
      <c r="EI110" s="2">
        <f t="shared" si="297"/>
        <v>99.740302400093213</v>
      </c>
      <c r="EJ110" s="2">
        <f t="shared" si="298"/>
        <v>95.431338723051425</v>
      </c>
      <c r="EK110" s="2">
        <f t="shared" si="299"/>
        <v>94.224088221418469</v>
      </c>
      <c r="EL110" s="2">
        <f t="shared" si="300"/>
        <v>94.771816381621164</v>
      </c>
      <c r="EM110" s="2">
        <f t="shared" si="301"/>
        <v>97.337212696026072</v>
      </c>
      <c r="EN110" s="2">
        <f t="shared" si="302"/>
        <v>98.763604827759082</v>
      </c>
      <c r="EO110" s="2">
        <f t="shared" si="303"/>
        <v>98.393200304616869</v>
      </c>
      <c r="EQ110" s="2">
        <f t="shared" si="304"/>
        <v>91.139432905620964</v>
      </c>
      <c r="ER110" s="2">
        <f t="shared" si="374"/>
        <v>92.211192694038758</v>
      </c>
      <c r="ES110" s="2">
        <f t="shared" si="374"/>
        <v>90.409345862559505</v>
      </c>
      <c r="ET110" s="2">
        <f t="shared" si="374"/>
        <v>90.432094735645691</v>
      </c>
      <c r="EU110" s="2">
        <f t="shared" si="374"/>
        <v>91.736980381125306</v>
      </c>
      <c r="EV110" s="2">
        <f t="shared" si="374"/>
        <v>95.562857471251675</v>
      </c>
      <c r="EW110" s="2">
        <f t="shared" si="374"/>
        <v>97.850889306842618</v>
      </c>
      <c r="EX110" s="2">
        <f t="shared" si="374"/>
        <v>98.565808270574053</v>
      </c>
      <c r="EY110" s="2">
        <f t="shared" si="374"/>
        <v>99.476989453011115</v>
      </c>
      <c r="EZ110" s="2">
        <f t="shared" si="374"/>
        <v>95.267365221375201</v>
      </c>
      <c r="FA110" s="2">
        <f t="shared" si="374"/>
        <v>94.746687222223457</v>
      </c>
      <c r="FB110" s="2">
        <f t="shared" si="374"/>
        <v>95.339805991483729</v>
      </c>
      <c r="FC110" s="2">
        <f t="shared" si="374"/>
        <v>97.435862476190493</v>
      </c>
      <c r="FD110" s="2">
        <f t="shared" si="374"/>
        <v>98.270645438736892</v>
      </c>
      <c r="FE110" s="2">
        <f t="shared" si="374"/>
        <v>98.105866358885493</v>
      </c>
      <c r="FG110" s="2">
        <f t="shared" si="306"/>
        <v>0.9800222172761125</v>
      </c>
      <c r="FH110" s="2">
        <f t="shared" si="375"/>
        <v>0.98016280226055363</v>
      </c>
      <c r="FI110" s="2">
        <f t="shared" si="375"/>
        <v>0.97853352156238171</v>
      </c>
      <c r="FJ110" s="2">
        <f t="shared" si="375"/>
        <v>0.98018708365816409</v>
      </c>
      <c r="FK110" s="2">
        <f t="shared" si="375"/>
        <v>0.97822599146511757</v>
      </c>
      <c r="FL110" s="2">
        <f t="shared" si="375"/>
        <v>0.97809926538423131</v>
      </c>
      <c r="FM110" s="2">
        <f t="shared" si="375"/>
        <v>0.9776243346296366</v>
      </c>
      <c r="FN110" s="2">
        <f t="shared" si="375"/>
        <v>0.97616099918369903</v>
      </c>
      <c r="FO110" s="2">
        <f t="shared" si="375"/>
        <v>0.97661866465318625</v>
      </c>
      <c r="FP110" s="2">
        <f t="shared" si="375"/>
        <v>0.97659709787084781</v>
      </c>
      <c r="FQ110" s="2">
        <f t="shared" si="375"/>
        <v>0.97713235419313926</v>
      </c>
      <c r="FR110" s="2">
        <f t="shared" si="375"/>
        <v>0.9768223575440802</v>
      </c>
      <c r="FS110" s="2">
        <f t="shared" si="375"/>
        <v>0.97713025878156479</v>
      </c>
      <c r="FT110" s="2">
        <f t="shared" si="375"/>
        <v>0.97613084711573916</v>
      </c>
      <c r="FU110" s="2">
        <f t="shared" si="375"/>
        <v>0.97500734474558437</v>
      </c>
      <c r="FW110" s="2">
        <f t="shared" si="324"/>
        <v>4.082060547565128E-3</v>
      </c>
      <c r="FX110" s="2">
        <f t="shared" si="376"/>
        <v>5.0445937605608868E-3</v>
      </c>
      <c r="FY110" s="2">
        <f t="shared" si="377"/>
        <v>4.5598227177169135E-3</v>
      </c>
      <c r="FZ110" s="2">
        <f t="shared" si="378"/>
        <v>5.0504183969634778E-3</v>
      </c>
      <c r="GA110" s="2">
        <f t="shared" si="379"/>
        <v>5.0309573127256726E-3</v>
      </c>
      <c r="GB110" s="2">
        <f t="shared" si="380"/>
        <v>5.1733530104868851E-3</v>
      </c>
      <c r="GC110" s="2">
        <f t="shared" si="381"/>
        <v>5.2048608007270788E-3</v>
      </c>
      <c r="GD110" s="2">
        <f t="shared" si="382"/>
        <v>5.3200621359811486E-3</v>
      </c>
      <c r="GE110" s="2">
        <f t="shared" si="383"/>
        <v>6.2587760151958105E-3</v>
      </c>
      <c r="GF110" s="2">
        <f t="shared" si="384"/>
        <v>5.7621284228362565E-3</v>
      </c>
      <c r="GG110" s="2">
        <f t="shared" si="385"/>
        <v>5.7046685147025952E-3</v>
      </c>
      <c r="GH110" s="2">
        <f t="shared" si="386"/>
        <v>4.8700046012212627E-3</v>
      </c>
      <c r="GI110" s="2">
        <f t="shared" si="387"/>
        <v>4.4581486928203726E-3</v>
      </c>
      <c r="GJ110" s="2">
        <f t="shared" si="388"/>
        <v>3.8855018605492542E-3</v>
      </c>
      <c r="GK110" s="2">
        <f t="shared" si="389"/>
        <v>3.5713251829056743E-3</v>
      </c>
      <c r="GM110" s="86">
        <f t="shared" si="325"/>
        <v>2.6550976125639134E-16</v>
      </c>
      <c r="GN110" s="86">
        <f t="shared" si="390"/>
        <v>3.5879073930200499E-17</v>
      </c>
      <c r="GO110" s="86">
        <f t="shared" si="391"/>
        <v>7.050530063670342E-19</v>
      </c>
      <c r="GP110" s="86">
        <f t="shared" si="392"/>
        <v>7.1130237626255368E-23</v>
      </c>
      <c r="GQ110" s="86">
        <f t="shared" si="393"/>
        <v>3.6028412311421415E-28</v>
      </c>
      <c r="GR110" s="86">
        <f t="shared" si="394"/>
        <v>1.1346784973571075E-24</v>
      </c>
      <c r="GS110" s="86">
        <f t="shared" si="395"/>
        <v>2.3277496762229538E-19</v>
      </c>
      <c r="GT110" s="86">
        <f t="shared" si="396"/>
        <v>2.5740262333479982E-14</v>
      </c>
      <c r="GU110" s="86">
        <f t="shared" si="397"/>
        <v>6.2628908382156814E-21</v>
      </c>
      <c r="GV110" s="86">
        <f t="shared" si="398"/>
        <v>4.9981987074847991E-15</v>
      </c>
      <c r="GW110" s="86">
        <f t="shared" si="399"/>
        <v>2.0691874488781048E-25</v>
      </c>
      <c r="GX110" s="86">
        <f t="shared" si="400"/>
        <v>9.0898932877239417E-23</v>
      </c>
      <c r="GY110" s="86">
        <f t="shared" si="401"/>
        <v>1.5177848554674253E-20</v>
      </c>
      <c r="GZ110" s="86">
        <f t="shared" si="402"/>
        <v>5.1224582234927693E-28</v>
      </c>
      <c r="HA110" s="86">
        <f t="shared" si="403"/>
        <v>1.010128707695154E-30</v>
      </c>
      <c r="HC110" s="86">
        <f t="shared" si="326"/>
        <v>0.30315349035112082</v>
      </c>
      <c r="HD110" s="86">
        <f t="shared" si="404"/>
        <v>0.23137005457863791</v>
      </c>
      <c r="HE110" s="86">
        <f t="shared" si="405"/>
        <v>0.2009872638082659</v>
      </c>
      <c r="HF110" s="86">
        <f t="shared" si="406"/>
        <v>8.0391940376729726E-2</v>
      </c>
      <c r="HG110" s="86">
        <f t="shared" si="407"/>
        <v>5.801417604760243E-2</v>
      </c>
      <c r="HH110" s="86">
        <f t="shared" si="408"/>
        <v>7.3735201966018932E-2</v>
      </c>
      <c r="HI110" s="86">
        <f t="shared" si="409"/>
        <v>0.14311687290139558</v>
      </c>
      <c r="HJ110" s="86">
        <f t="shared" si="410"/>
        <v>0.16278966982406529</v>
      </c>
      <c r="HK110" s="86">
        <f t="shared" si="411"/>
        <v>4.9556042371544026E-2</v>
      </c>
      <c r="HL110" s="86">
        <f t="shared" si="412"/>
        <v>0.14337107473453245</v>
      </c>
      <c r="HM110" s="86">
        <f t="shared" si="413"/>
        <v>2.6773861790684316E-2</v>
      </c>
      <c r="HN110" s="86">
        <f t="shared" si="414"/>
        <v>0.1590163599655563</v>
      </c>
      <c r="HO110" s="86">
        <f t="shared" si="415"/>
        <v>0.17400155359271482</v>
      </c>
      <c r="HP110" s="86">
        <f t="shared" si="416"/>
        <v>0.10195843321214175</v>
      </c>
      <c r="HQ110" s="86">
        <f t="shared" si="417"/>
        <v>0.10122008560889317</v>
      </c>
      <c r="HS110" s="86">
        <f t="shared" si="327"/>
        <v>4.2139476774229464E-11</v>
      </c>
      <c r="HT110" s="86">
        <f t="shared" si="418"/>
        <v>3.3854776747373352E-10</v>
      </c>
      <c r="HU110" s="86">
        <f t="shared" si="419"/>
        <v>1.6649511863962403E-12</v>
      </c>
      <c r="HV110" s="86">
        <f t="shared" si="420"/>
        <v>1.3711946138552939E-11</v>
      </c>
      <c r="HW110" s="86">
        <f t="shared" si="421"/>
        <v>3.0307859295401645E-12</v>
      </c>
      <c r="HX110" s="86">
        <f t="shared" si="422"/>
        <v>4.5879725647986842E-12</v>
      </c>
      <c r="HY110" s="86">
        <f t="shared" si="423"/>
        <v>5.5026441293159273E-15</v>
      </c>
      <c r="HZ110" s="86">
        <f t="shared" si="424"/>
        <v>2.1209538685788114E-12</v>
      </c>
      <c r="IA110" s="86">
        <f t="shared" si="425"/>
        <v>4.4457219344497306E-13</v>
      </c>
      <c r="IB110" s="86">
        <f t="shared" si="426"/>
        <v>5.8696117473244416E-13</v>
      </c>
      <c r="IC110" s="86">
        <f t="shared" si="427"/>
        <v>7.0342237024343067E-13</v>
      </c>
      <c r="ID110" s="86">
        <f t="shared" si="428"/>
        <v>1.7480222684972377E-13</v>
      </c>
      <c r="IE110" s="86">
        <f t="shared" si="429"/>
        <v>1.2988817430778717E-13</v>
      </c>
      <c r="IF110" s="86">
        <f t="shared" si="430"/>
        <v>1.3789534508504969E-9</v>
      </c>
      <c r="IG110" s="86">
        <f t="shared" si="431"/>
        <v>1.7590669625231714E-7</v>
      </c>
      <c r="II110" s="86">
        <f t="shared" si="328"/>
        <v>6.6098843266303031E-60</v>
      </c>
      <c r="IJ110" s="86">
        <f t="shared" si="329"/>
        <v>3.7970770526741383E-55</v>
      </c>
      <c r="IK110" s="86">
        <f t="shared" si="330"/>
        <v>8.3199573194638777E-70</v>
      </c>
      <c r="IL110" s="86">
        <f t="shared" si="331"/>
        <v>4.1298134307197137E-69</v>
      </c>
      <c r="IM110" s="86">
        <f t="shared" si="332"/>
        <v>9.3965995686171555E-71</v>
      </c>
      <c r="IN110" s="86">
        <f t="shared" si="333"/>
        <v>9.7072233471196243E-67</v>
      </c>
      <c r="IO110" s="86">
        <f t="shared" si="334"/>
        <v>8.3564158055998127E-81</v>
      </c>
      <c r="IP110" s="86">
        <f t="shared" si="335"/>
        <v>2.4352354274235591E-67</v>
      </c>
      <c r="IQ110" s="86">
        <f t="shared" si="336"/>
        <v>1.4895708221932652E-74</v>
      </c>
      <c r="IR110" s="86">
        <f t="shared" si="337"/>
        <v>1.5382221429048235E-70</v>
      </c>
      <c r="IS110" s="86">
        <f t="shared" si="338"/>
        <v>2.2494792473946704E-73</v>
      </c>
      <c r="IT110" s="86">
        <f t="shared" si="339"/>
        <v>2.9275407132848386E-75</v>
      </c>
      <c r="IU110" s="86">
        <f t="shared" si="340"/>
        <v>4.2334259487907012E-77</v>
      </c>
      <c r="IV110" s="86">
        <f t="shared" si="341"/>
        <v>7.1270973829110935E-59</v>
      </c>
      <c r="IW110" s="86">
        <f t="shared" si="342"/>
        <v>4.0028774256907119E-52</v>
      </c>
      <c r="IY110" s="86">
        <f t="shared" si="343"/>
        <v>0.30315349039326056</v>
      </c>
      <c r="IZ110" s="86">
        <f t="shared" si="344"/>
        <v>0.23137005491718571</v>
      </c>
      <c r="JA110" s="86">
        <f t="shared" si="345"/>
        <v>0.20098726380993084</v>
      </c>
      <c r="JB110" s="86">
        <f t="shared" si="346"/>
        <v>8.0391940390441674E-2</v>
      </c>
      <c r="JC110" s="86">
        <f t="shared" si="347"/>
        <v>5.8014176050633214E-2</v>
      </c>
      <c r="JD110" s="86">
        <f t="shared" si="348"/>
        <v>7.3735201970606901E-2</v>
      </c>
      <c r="JE110" s="86">
        <f t="shared" si="349"/>
        <v>0.14311687290140107</v>
      </c>
      <c r="JF110" s="86">
        <f t="shared" si="350"/>
        <v>0.16278966982621196</v>
      </c>
      <c r="JG110" s="86">
        <f t="shared" si="351"/>
        <v>4.9556042371988601E-2</v>
      </c>
      <c r="JH110" s="86">
        <f t="shared" si="352"/>
        <v>0.14337107473512442</v>
      </c>
      <c r="JI110" s="86">
        <f t="shared" si="353"/>
        <v>2.677386179138774E-2</v>
      </c>
      <c r="JJ110" s="86">
        <f t="shared" si="354"/>
        <v>0.1590163599657311</v>
      </c>
      <c r="JK110" s="86">
        <f t="shared" si="355"/>
        <v>0.17400155359284472</v>
      </c>
      <c r="JL110" s="86">
        <f t="shared" si="356"/>
        <v>0.1019584345910952</v>
      </c>
      <c r="JM110" s="86">
        <f t="shared" si="357"/>
        <v>0.10122026151558942</v>
      </c>
    </row>
    <row r="111" spans="2:273" x14ac:dyDescent="0.25">
      <c r="B111" s="2">
        <v>84</v>
      </c>
      <c r="C111" s="37">
        <v>100.492</v>
      </c>
      <c r="D111" s="37">
        <v>94.805999999999997</v>
      </c>
      <c r="E111" s="37">
        <v>92.933999999999997</v>
      </c>
      <c r="F111" s="37">
        <v>90.951999999999998</v>
      </c>
      <c r="G111" s="37">
        <v>92.623000000000005</v>
      </c>
      <c r="H111" s="37">
        <v>94.745999999999995</v>
      </c>
      <c r="I111" s="37">
        <v>98.81</v>
      </c>
      <c r="J111" s="37">
        <v>100.259</v>
      </c>
      <c r="K111" s="37">
        <v>97.965999999999994</v>
      </c>
      <c r="L111" s="37">
        <v>96.066999999999993</v>
      </c>
      <c r="M111" s="37">
        <v>94.332999999999998</v>
      </c>
      <c r="N111" s="37">
        <v>93.95</v>
      </c>
      <c r="O111" s="37">
        <v>98.507999999999996</v>
      </c>
      <c r="P111" s="37">
        <v>98.433000000000007</v>
      </c>
      <c r="Q111" s="37">
        <v>96.95</v>
      </c>
      <c r="S111" s="4">
        <f t="shared" si="229"/>
        <v>108.65265357063029</v>
      </c>
      <c r="T111" s="4">
        <f t="shared" si="230"/>
        <v>103.99662263447998</v>
      </c>
      <c r="U111" s="4">
        <f t="shared" si="231"/>
        <v>100.46174376443476</v>
      </c>
      <c r="V111" s="4">
        <f t="shared" si="232"/>
        <v>93.054335966524235</v>
      </c>
      <c r="W111" s="4">
        <f t="shared" si="233"/>
        <v>93.442926514013706</v>
      </c>
      <c r="X111" s="4">
        <f t="shared" si="234"/>
        <v>97.670180125346562</v>
      </c>
      <c r="Y111" s="4">
        <f t="shared" si="235"/>
        <v>102.93732802452784</v>
      </c>
      <c r="Z111" s="4">
        <f t="shared" si="236"/>
        <v>104.58772903760348</v>
      </c>
      <c r="AA111" s="4">
        <f t="shared" si="237"/>
        <v>100.80343919561395</v>
      </c>
      <c r="AB111" s="4">
        <f t="shared" si="238"/>
        <v>100.13887866590046</v>
      </c>
      <c r="AC111" s="4">
        <f t="shared" si="239"/>
        <v>94.671466548912093</v>
      </c>
      <c r="AD111" s="4">
        <f t="shared" si="240"/>
        <v>100.37754458544632</v>
      </c>
      <c r="AE111" s="4">
        <f t="shared" si="241"/>
        <v>103.51405190393191</v>
      </c>
      <c r="AF111" s="4">
        <f t="shared" si="242"/>
        <v>101.16637096902907</v>
      </c>
      <c r="AG111" s="4">
        <f t="shared" si="243"/>
        <v>100.27547332126096</v>
      </c>
      <c r="AI111" s="4">
        <f t="shared" si="244"/>
        <v>-8.1606535706302878</v>
      </c>
      <c r="AJ111" s="4">
        <f t="shared" si="245"/>
        <v>-9.1906226344799791</v>
      </c>
      <c r="AK111" s="4">
        <f t="shared" si="246"/>
        <v>-7.52774376443476</v>
      </c>
      <c r="AL111" s="4">
        <f t="shared" si="247"/>
        <v>-2.1023359665242367</v>
      </c>
      <c r="AM111" s="4">
        <f t="shared" si="248"/>
        <v>-0.81992651401370154</v>
      </c>
      <c r="AN111" s="4">
        <f t="shared" si="249"/>
        <v>-2.9241801253465667</v>
      </c>
      <c r="AO111" s="4">
        <f t="shared" si="250"/>
        <v>-4.1273280245278414</v>
      </c>
      <c r="AP111" s="4">
        <f t="shared" si="251"/>
        <v>-4.3287290376034804</v>
      </c>
      <c r="AQ111" s="4">
        <f t="shared" si="252"/>
        <v>-2.8374391956139533</v>
      </c>
      <c r="AR111" s="4">
        <f t="shared" si="253"/>
        <v>-4.0718786659004707</v>
      </c>
      <c r="AS111" s="4">
        <f t="shared" si="254"/>
        <v>-0.33846654891209482</v>
      </c>
      <c r="AT111" s="4">
        <f t="shared" si="255"/>
        <v>-6.4275445854463129</v>
      </c>
      <c r="AU111" s="4">
        <f t="shared" si="256"/>
        <v>-5.0060519039319189</v>
      </c>
      <c r="AV111" s="4">
        <f t="shared" si="358"/>
        <v>-2.7333709690290675</v>
      </c>
      <c r="AW111" s="4">
        <f t="shared" si="358"/>
        <v>-3.325473321260958</v>
      </c>
      <c r="AY111" s="2">
        <f t="shared" si="308"/>
        <v>91.678551419657055</v>
      </c>
      <c r="AZ111" s="2">
        <f t="shared" si="359"/>
        <v>92.677411011079073</v>
      </c>
      <c r="BA111" s="2">
        <f t="shared" si="360"/>
        <v>91.535970970626479</v>
      </c>
      <c r="BB111" s="2">
        <f t="shared" si="361"/>
        <v>90.869120598854238</v>
      </c>
      <c r="BC111" s="2">
        <f t="shared" si="362"/>
        <v>92.278920347255749</v>
      </c>
      <c r="BD111" s="2">
        <f t="shared" si="363"/>
        <v>96.164917073800041</v>
      </c>
      <c r="BE111" s="2">
        <f t="shared" si="364"/>
        <v>98.071783306361411</v>
      </c>
      <c r="BF111" s="2">
        <f t="shared" si="365"/>
        <v>98.762774727176875</v>
      </c>
      <c r="BG111" s="2">
        <f t="shared" si="366"/>
        <v>99.892534226309422</v>
      </c>
      <c r="BH111" s="2">
        <f t="shared" si="367"/>
        <v>95.505434454031132</v>
      </c>
      <c r="BI111" s="2">
        <f t="shared" si="368"/>
        <v>94.303937504573753</v>
      </c>
      <c r="BJ111" s="2">
        <f t="shared" si="369"/>
        <v>94.821020148459368</v>
      </c>
      <c r="BK111" s="2">
        <f t="shared" si="370"/>
        <v>97.377923663260916</v>
      </c>
      <c r="BL111" s="2">
        <f t="shared" si="371"/>
        <v>98.940949343924842</v>
      </c>
      <c r="BM111" s="2">
        <f t="shared" si="372"/>
        <v>98.549426371623184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>
        <f t="shared" si="319"/>
        <v>94.332999999999998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>
        <f t="shared" si="283"/>
        <v>94.332999999999998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105.2903930313589</v>
      </c>
      <c r="DL111" s="2">
        <f t="shared" si="373"/>
        <v>104.02824878048783</v>
      </c>
      <c r="DM111" s="2">
        <f t="shared" si="373"/>
        <v>102.66066187584343</v>
      </c>
      <c r="DN111" s="2">
        <f t="shared" si="373"/>
        <v>101.03320904183536</v>
      </c>
      <c r="DO111" s="2">
        <f t="shared" si="373"/>
        <v>104.51379669548092</v>
      </c>
      <c r="DP111" s="2">
        <f t="shared" si="373"/>
        <v>107.34304136119927</v>
      </c>
      <c r="DQ111" s="2">
        <f t="shared" si="373"/>
        <v>105.5528824087245</v>
      </c>
      <c r="DR111" s="2">
        <f t="shared" si="373"/>
        <v>112.15330300300302</v>
      </c>
      <c r="DS111" s="2">
        <f t="shared" si="373"/>
        <v>115.68292100840335</v>
      </c>
      <c r="DT111" s="2">
        <f t="shared" si="373"/>
        <v>105.55959459459459</v>
      </c>
      <c r="DU111" s="2">
        <f t="shared" si="373"/>
        <v>104.33157647058822</v>
      </c>
      <c r="DV111" s="2">
        <f t="shared" si="373"/>
        <v>103.25672783309626</v>
      </c>
      <c r="DW111" s="2">
        <f t="shared" si="373"/>
        <v>106.60648828828829</v>
      </c>
      <c r="DX111" s="2">
        <f t="shared" si="373"/>
        <v>114.75781456582632</v>
      </c>
      <c r="DY111" s="2">
        <f t="shared" si="373"/>
        <v>110.00049977718359</v>
      </c>
      <c r="EA111" s="2">
        <f t="shared" si="228"/>
        <v>91.427311107051494</v>
      </c>
      <c r="EB111" s="2">
        <f t="shared" si="290"/>
        <v>92.470139042775415</v>
      </c>
      <c r="EC111" s="2">
        <f t="shared" si="291"/>
        <v>91.31871547127335</v>
      </c>
      <c r="ED111" s="2">
        <f t="shared" si="292"/>
        <v>90.683887902664253</v>
      </c>
      <c r="EE111" s="2">
        <f t="shared" si="293"/>
        <v>92.032884274533714</v>
      </c>
      <c r="EF111" s="2">
        <f t="shared" si="294"/>
        <v>95.939600989282795</v>
      </c>
      <c r="EG111" s="2">
        <f t="shared" si="295"/>
        <v>97.916941769500482</v>
      </c>
      <c r="EH111" s="2">
        <f t="shared" si="296"/>
        <v>98.464905243728495</v>
      </c>
      <c r="EI111" s="2">
        <f t="shared" si="297"/>
        <v>99.549494698823253</v>
      </c>
      <c r="EJ111" s="2">
        <f t="shared" si="298"/>
        <v>95.286710139777327</v>
      </c>
      <c r="EK111" s="2">
        <f t="shared" si="299"/>
        <v>94.086776537191383</v>
      </c>
      <c r="EL111" s="2">
        <f t="shared" si="300"/>
        <v>94.635548193453388</v>
      </c>
      <c r="EM111" s="2">
        <f t="shared" si="301"/>
        <v>97.180468839819014</v>
      </c>
      <c r="EN111" s="2">
        <f t="shared" si="302"/>
        <v>98.590250668491066</v>
      </c>
      <c r="EO111" s="2">
        <f t="shared" si="303"/>
        <v>98.282809671584985</v>
      </c>
      <c r="EQ111" s="2">
        <f t="shared" si="304"/>
        <v>91.0274141752068</v>
      </c>
      <c r="ER111" s="2">
        <f t="shared" si="374"/>
        <v>92.072214328731491</v>
      </c>
      <c r="ES111" s="2">
        <f t="shared" si="374"/>
        <v>90.275506621861112</v>
      </c>
      <c r="ET111" s="2">
        <f t="shared" si="374"/>
        <v>90.304134849307047</v>
      </c>
      <c r="EU111" s="2">
        <f t="shared" si="374"/>
        <v>91.618043938242053</v>
      </c>
      <c r="EV111" s="2">
        <f t="shared" si="374"/>
        <v>95.4293990435214</v>
      </c>
      <c r="EW111" s="2">
        <f t="shared" si="374"/>
        <v>97.6905539771805</v>
      </c>
      <c r="EX111" s="2">
        <f t="shared" si="374"/>
        <v>98.402922514652744</v>
      </c>
      <c r="EY111" s="2">
        <f t="shared" si="374"/>
        <v>99.3017145842107</v>
      </c>
      <c r="EZ111" s="2">
        <f t="shared" si="374"/>
        <v>95.130009996305077</v>
      </c>
      <c r="FA111" s="2">
        <f t="shared" si="374"/>
        <v>94.57774639798879</v>
      </c>
      <c r="FB111" s="2">
        <f t="shared" si="374"/>
        <v>95.171919378281999</v>
      </c>
      <c r="FC111" s="2">
        <f t="shared" si="374"/>
        <v>97.273723440000026</v>
      </c>
      <c r="FD111" s="2">
        <f t="shared" si="374"/>
        <v>98.122378491235196</v>
      </c>
      <c r="FE111" s="2">
        <f t="shared" si="374"/>
        <v>98.012033455783907</v>
      </c>
      <c r="FG111" s="2">
        <f t="shared" si="306"/>
        <v>0.98174796165937983</v>
      </c>
      <c r="FH111" s="2">
        <f t="shared" si="375"/>
        <v>0.98187662704600687</v>
      </c>
      <c r="FI111" s="2">
        <f t="shared" si="375"/>
        <v>0.9803852903768735</v>
      </c>
      <c r="FJ111" s="2">
        <f t="shared" si="375"/>
        <v>0.98189884940512984</v>
      </c>
      <c r="FK111" s="2">
        <f t="shared" si="375"/>
        <v>0.98010374943639378</v>
      </c>
      <c r="FL111" s="2">
        <f t="shared" si="375"/>
        <v>0.97998772844781956</v>
      </c>
      <c r="FM111" s="2">
        <f t="shared" si="375"/>
        <v>0.97955289405478685</v>
      </c>
      <c r="FN111" s="2">
        <f t="shared" si="375"/>
        <v>0.97821287275160518</v>
      </c>
      <c r="FO111" s="2">
        <f t="shared" si="375"/>
        <v>0.97863200826869312</v>
      </c>
      <c r="FP111" s="2">
        <f t="shared" si="375"/>
        <v>0.97861225791063777</v>
      </c>
      <c r="FQ111" s="2">
        <f t="shared" si="375"/>
        <v>0.97910241101112527</v>
      </c>
      <c r="FR111" s="2">
        <f t="shared" si="375"/>
        <v>0.9788185417795694</v>
      </c>
      <c r="FS111" s="2">
        <f t="shared" si="375"/>
        <v>0.9791004922590103</v>
      </c>
      <c r="FT111" s="2">
        <f t="shared" si="375"/>
        <v>0.97818525793897915</v>
      </c>
      <c r="FU111" s="2">
        <f t="shared" si="375"/>
        <v>0.97715619207956028</v>
      </c>
      <c r="FW111" s="2">
        <f t="shared" si="324"/>
        <v>4.4741283405011515E-3</v>
      </c>
      <c r="FX111" s="2">
        <f t="shared" si="376"/>
        <v>5.5285963360250196E-3</v>
      </c>
      <c r="FY111" s="2">
        <f t="shared" si="377"/>
        <v>4.9975476497487025E-3</v>
      </c>
      <c r="FZ111" s="2">
        <f t="shared" si="378"/>
        <v>5.5349767071745442E-3</v>
      </c>
      <c r="GA111" s="2">
        <f t="shared" si="379"/>
        <v>5.5136587921826314E-3</v>
      </c>
      <c r="GB111" s="2">
        <f t="shared" si="380"/>
        <v>5.6696389707501169E-3</v>
      </c>
      <c r="GC111" s="2">
        <f t="shared" si="381"/>
        <v>5.7041520101894991E-3</v>
      </c>
      <c r="GD111" s="2">
        <f t="shared" si="382"/>
        <v>5.8303395958361195E-3</v>
      </c>
      <c r="GE111" s="2">
        <f t="shared" si="383"/>
        <v>6.8584700480640295E-3</v>
      </c>
      <c r="GF111" s="2">
        <f t="shared" si="384"/>
        <v>6.3145378027012053E-3</v>
      </c>
      <c r="GG111" s="2">
        <f t="shared" si="385"/>
        <v>6.2516039090433455E-3</v>
      </c>
      <c r="GH111" s="2">
        <f t="shared" si="386"/>
        <v>5.3373461122395169E-3</v>
      </c>
      <c r="GI111" s="2">
        <f t="shared" si="387"/>
        <v>4.8861612297868822E-3</v>
      </c>
      <c r="GJ111" s="2">
        <f t="shared" si="388"/>
        <v>4.2587716015938656E-3</v>
      </c>
      <c r="GK111" s="2">
        <f t="shared" si="389"/>
        <v>3.9145314229737356E-3</v>
      </c>
      <c r="GM111" s="86">
        <f t="shared" si="325"/>
        <v>1.3819716263307779E-17</v>
      </c>
      <c r="GN111" s="86">
        <f t="shared" si="390"/>
        <v>1.5979130265305767E-18</v>
      </c>
      <c r="GO111" s="86">
        <f t="shared" si="391"/>
        <v>2.202093334763756E-20</v>
      </c>
      <c r="GP111" s="86">
        <f t="shared" si="392"/>
        <v>1.1835526462607686E-24</v>
      </c>
      <c r="GQ111" s="86">
        <f t="shared" si="393"/>
        <v>1.9657752153260547E-30</v>
      </c>
      <c r="GR111" s="86">
        <f t="shared" si="394"/>
        <v>1.1931110676953924E-26</v>
      </c>
      <c r="GS111" s="86">
        <f t="shared" si="395"/>
        <v>6.9969504204616685E-21</v>
      </c>
      <c r="GT111" s="86">
        <f t="shared" si="396"/>
        <v>2.0460893803238229E-15</v>
      </c>
      <c r="GU111" s="86">
        <f t="shared" si="397"/>
        <v>1.5030623528438576E-22</v>
      </c>
      <c r="GV111" s="86">
        <f t="shared" si="398"/>
        <v>3.3749641231123946E-16</v>
      </c>
      <c r="GW111" s="86">
        <f t="shared" si="399"/>
        <v>2.2005655853350671E-27</v>
      </c>
      <c r="GX111" s="86">
        <f t="shared" si="400"/>
        <v>1.3079933587031E-24</v>
      </c>
      <c r="GY111" s="86">
        <f t="shared" si="401"/>
        <v>3.7154472994816449E-22</v>
      </c>
      <c r="GZ111" s="86">
        <f t="shared" si="402"/>
        <v>3.2274497912067424E-30</v>
      </c>
      <c r="HA111" s="86">
        <f t="shared" si="403"/>
        <v>3.9540378337406401E-33</v>
      </c>
      <c r="HC111" s="86">
        <f t="shared" si="326"/>
        <v>0.18411618652498835</v>
      </c>
      <c r="HD111" s="86">
        <f t="shared" si="404"/>
        <v>0.12379933305276385</v>
      </c>
      <c r="HE111" s="86">
        <f t="shared" si="405"/>
        <v>0.10782217940610252</v>
      </c>
      <c r="HF111" s="86">
        <f t="shared" si="406"/>
        <v>3.1650928647469385E-2</v>
      </c>
      <c r="HG111" s="86">
        <f t="shared" si="407"/>
        <v>1.5974556156487685E-2</v>
      </c>
      <c r="HH111" s="86">
        <f t="shared" si="408"/>
        <v>1.9760662108898843E-2</v>
      </c>
      <c r="HI111" s="86">
        <f t="shared" si="409"/>
        <v>6.5294100835082969E-2</v>
      </c>
      <c r="HJ111" s="86">
        <f t="shared" si="410"/>
        <v>7.666082603850527E-2</v>
      </c>
      <c r="HK111" s="86">
        <f t="shared" si="411"/>
        <v>1.6324242109662983E-2</v>
      </c>
      <c r="HL111" s="86">
        <f t="shared" si="412"/>
        <v>6.9606460393481645E-2</v>
      </c>
      <c r="HM111" s="86">
        <f t="shared" si="413"/>
        <v>6.6757936667705756E-3</v>
      </c>
      <c r="HN111" s="86">
        <f t="shared" si="414"/>
        <v>7.2605174921298782E-2</v>
      </c>
      <c r="HO111" s="86">
        <f t="shared" si="415"/>
        <v>8.5048390252129388E-2</v>
      </c>
      <c r="HP111" s="86">
        <f t="shared" si="416"/>
        <v>4.1178044938140201E-2</v>
      </c>
      <c r="HQ111" s="86">
        <f t="shared" si="417"/>
        <v>3.9521114449864593E-2</v>
      </c>
      <c r="HS111" s="86">
        <f t="shared" si="327"/>
        <v>1.6300082343753822E-10</v>
      </c>
      <c r="HT111" s="86">
        <f t="shared" si="418"/>
        <v>1.2244586895767138E-9</v>
      </c>
      <c r="HU111" s="86">
        <f t="shared" si="419"/>
        <v>8.1943284623972004E-12</v>
      </c>
      <c r="HV111" s="86">
        <f t="shared" si="420"/>
        <v>6.4539954474919484E-11</v>
      </c>
      <c r="HW111" s="86">
        <f t="shared" si="421"/>
        <v>1.5239908806514008E-11</v>
      </c>
      <c r="HX111" s="86">
        <f t="shared" si="422"/>
        <v>2.1907806795895474E-11</v>
      </c>
      <c r="HY111" s="86">
        <f t="shared" si="423"/>
        <v>3.8400993506206455E-14</v>
      </c>
      <c r="HZ111" s="86">
        <f t="shared" si="424"/>
        <v>1.053685179108935E-11</v>
      </c>
      <c r="IA111" s="86">
        <f t="shared" si="425"/>
        <v>2.6713878811954628E-12</v>
      </c>
      <c r="IB111" s="86">
        <f t="shared" si="426"/>
        <v>3.2367286695981618E-12</v>
      </c>
      <c r="IC111" s="86">
        <f t="shared" si="427"/>
        <v>3.9776225837122673E-12</v>
      </c>
      <c r="ID111" s="86">
        <f t="shared" si="428"/>
        <v>1.0028039803387335E-12</v>
      </c>
      <c r="IE111" s="86">
        <f t="shared" si="429"/>
        <v>7.4663159389758503E-13</v>
      </c>
      <c r="IF111" s="86">
        <f t="shared" si="430"/>
        <v>4.2373948455284017E-9</v>
      </c>
      <c r="IG111" s="86">
        <f t="shared" si="431"/>
        <v>3.9035883471720134E-7</v>
      </c>
      <c r="II111" s="86">
        <f t="shared" si="328"/>
        <v>5.6281721492239956E-58</v>
      </c>
      <c r="IJ111" s="86">
        <f t="shared" si="329"/>
        <v>2.6473128673848012E-53</v>
      </c>
      <c r="IK111" s="86">
        <f t="shared" si="330"/>
        <v>1.6763005778162267E-67</v>
      </c>
      <c r="IL111" s="86">
        <f t="shared" si="331"/>
        <v>8.7212861317666558E-67</v>
      </c>
      <c r="IM111" s="86">
        <f t="shared" si="332"/>
        <v>2.2516159060576658E-68</v>
      </c>
      <c r="IN111" s="86">
        <f t="shared" si="333"/>
        <v>1.7389099938134832E-64</v>
      </c>
      <c r="IO111" s="86">
        <f t="shared" si="334"/>
        <v>4.6263108835980092E-78</v>
      </c>
      <c r="IP111" s="86">
        <f t="shared" si="335"/>
        <v>4.7056361338929249E-65</v>
      </c>
      <c r="IQ111" s="86">
        <f t="shared" si="336"/>
        <v>6.1833759626736596E-72</v>
      </c>
      <c r="IR111" s="86">
        <f t="shared" si="337"/>
        <v>4.1825767318420327E-68</v>
      </c>
      <c r="IS111" s="86">
        <f t="shared" si="338"/>
        <v>7.6168322832771736E-71</v>
      </c>
      <c r="IT111" s="86">
        <f t="shared" si="339"/>
        <v>9.6775184917723341E-73</v>
      </c>
      <c r="IU111" s="86">
        <f t="shared" si="340"/>
        <v>1.4685996628599285E-74</v>
      </c>
      <c r="IV111" s="86">
        <f t="shared" si="341"/>
        <v>5.3963652586405769E-57</v>
      </c>
      <c r="IW111" s="86">
        <f t="shared" si="342"/>
        <v>1.7196603362644601E-50</v>
      </c>
      <c r="IY111" s="86">
        <f t="shared" si="343"/>
        <v>0.18411618668798918</v>
      </c>
      <c r="IZ111" s="86">
        <f t="shared" si="344"/>
        <v>0.12379933427722253</v>
      </c>
      <c r="JA111" s="86">
        <f t="shared" si="345"/>
        <v>0.10782217941429685</v>
      </c>
      <c r="JB111" s="86">
        <f t="shared" si="346"/>
        <v>3.1650928712009342E-2</v>
      </c>
      <c r="JC111" s="86">
        <f t="shared" si="347"/>
        <v>1.5974556171727595E-2</v>
      </c>
      <c r="JD111" s="86">
        <f t="shared" si="348"/>
        <v>1.9760662130806649E-2</v>
      </c>
      <c r="JE111" s="86">
        <f t="shared" si="349"/>
        <v>6.5294100835121369E-2</v>
      </c>
      <c r="JF111" s="86">
        <f t="shared" si="350"/>
        <v>7.6660826049044159E-2</v>
      </c>
      <c r="JG111" s="86">
        <f t="shared" si="351"/>
        <v>1.632424211233437E-2</v>
      </c>
      <c r="JH111" s="86">
        <f t="shared" si="352"/>
        <v>6.9606460396718708E-2</v>
      </c>
      <c r="JI111" s="86">
        <f t="shared" si="353"/>
        <v>6.6757936707481985E-3</v>
      </c>
      <c r="JJ111" s="86">
        <f t="shared" si="354"/>
        <v>7.2605174922301591E-2</v>
      </c>
      <c r="JK111" s="86">
        <f t="shared" si="355"/>
        <v>8.5048390252876013E-2</v>
      </c>
      <c r="JL111" s="86">
        <f t="shared" si="356"/>
        <v>4.1178049175535046E-2</v>
      </c>
      <c r="JM111" s="86">
        <f t="shared" si="357"/>
        <v>3.9521504808699308E-2</v>
      </c>
    </row>
    <row r="112" spans="2:273" x14ac:dyDescent="0.25">
      <c r="B112" s="2">
        <v>85</v>
      </c>
      <c r="C112" s="37">
        <v>92.444000000000003</v>
      </c>
      <c r="D112" s="37">
        <v>91.016000000000005</v>
      </c>
      <c r="E112" s="37">
        <v>92.033000000000001</v>
      </c>
      <c r="F112" s="37">
        <v>90.79</v>
      </c>
      <c r="G112" s="37">
        <v>91.328000000000003</v>
      </c>
      <c r="H112" s="37">
        <v>95.661000000000001</v>
      </c>
      <c r="I112" s="37">
        <v>97.534000000000006</v>
      </c>
      <c r="J112" s="37">
        <v>96.914000000000001</v>
      </c>
      <c r="K112" s="37">
        <v>98.085999999999999</v>
      </c>
      <c r="L112" s="37">
        <v>92.816999999999993</v>
      </c>
      <c r="M112" s="37">
        <v>92.117000000000004</v>
      </c>
      <c r="N112" s="37">
        <v>91.983000000000004</v>
      </c>
      <c r="O112" s="37">
        <v>93.457999999999998</v>
      </c>
      <c r="P112" s="37">
        <v>99.316999999999993</v>
      </c>
      <c r="Q112" s="37">
        <v>95.016999999999996</v>
      </c>
      <c r="S112" s="4">
        <f t="shared" si="229"/>
        <v>99.218586243288584</v>
      </c>
      <c r="T112" s="4">
        <f t="shared" si="230"/>
        <v>96.904184975972569</v>
      </c>
      <c r="U112" s="4">
        <f t="shared" si="231"/>
        <v>94.779652534316014</v>
      </c>
      <c r="V112" s="4">
        <f t="shared" si="232"/>
        <v>91.292695717036764</v>
      </c>
      <c r="W112" s="4">
        <f t="shared" si="233"/>
        <v>92.313137625293763</v>
      </c>
      <c r="X112" s="4">
        <f t="shared" si="234"/>
        <v>96.220752752756567</v>
      </c>
      <c r="Y112" s="4">
        <f t="shared" si="235"/>
        <v>99.387769129670488</v>
      </c>
      <c r="Z112" s="4">
        <f t="shared" si="236"/>
        <v>100.47994451617706</v>
      </c>
      <c r="AA112" s="4">
        <f t="shared" si="237"/>
        <v>99.871925800987825</v>
      </c>
      <c r="AB112" s="4">
        <f t="shared" si="238"/>
        <v>96.921035698247707</v>
      </c>
      <c r="AC112" s="4">
        <f t="shared" si="239"/>
        <v>94.208283356683964</v>
      </c>
      <c r="AD112" s="4">
        <f t="shared" si="240"/>
        <v>96.397243545824779</v>
      </c>
      <c r="AE112" s="4">
        <f t="shared" si="241"/>
        <v>99.289815917784182</v>
      </c>
      <c r="AF112" s="4">
        <f t="shared" si="242"/>
        <v>99.333544668746868</v>
      </c>
      <c r="AG112" s="4">
        <f t="shared" si="243"/>
        <v>98.854953218708332</v>
      </c>
      <c r="AI112" s="4">
        <f t="shared" si="244"/>
        <v>-6.7745862432885815</v>
      </c>
      <c r="AJ112" s="4">
        <f t="shared" si="245"/>
        <v>-5.888184975972564</v>
      </c>
      <c r="AK112" s="4">
        <f t="shared" si="246"/>
        <v>-2.7466525343160129</v>
      </c>
      <c r="AL112" s="4">
        <f t="shared" si="247"/>
        <v>-0.50269571703675808</v>
      </c>
      <c r="AM112" s="4">
        <f t="shared" si="248"/>
        <v>-0.98513762529375981</v>
      </c>
      <c r="AN112" s="4">
        <f t="shared" si="249"/>
        <v>-0.559752752756566</v>
      </c>
      <c r="AO112" s="4">
        <f t="shared" si="250"/>
        <v>-1.8537691296704821</v>
      </c>
      <c r="AP112" s="4">
        <f t="shared" si="251"/>
        <v>-3.5659445161770549</v>
      </c>
      <c r="AQ112" s="4">
        <f t="shared" si="252"/>
        <v>-1.7859258009878261</v>
      </c>
      <c r="AR112" s="4">
        <f t="shared" si="253"/>
        <v>-4.1040356982477135</v>
      </c>
      <c r="AS112" s="4">
        <f t="shared" si="254"/>
        <v>-2.0912833566839595</v>
      </c>
      <c r="AT112" s="4">
        <f t="shared" si="255"/>
        <v>-4.4142435458247746</v>
      </c>
      <c r="AU112" s="4">
        <f t="shared" si="256"/>
        <v>-5.8318159177841835</v>
      </c>
      <c r="AV112" s="4">
        <f t="shared" si="358"/>
        <v>-1.6544668746874436E-2</v>
      </c>
      <c r="AW112" s="4">
        <f t="shared" si="358"/>
        <v>-3.8379532187083356</v>
      </c>
      <c r="AY112" s="2">
        <f t="shared" si="308"/>
        <v>91.527633260355557</v>
      </c>
      <c r="AZ112" s="2">
        <f t="shared" si="359"/>
        <v>92.501440625326666</v>
      </c>
      <c r="BA112" s="2">
        <f t="shared" si="360"/>
        <v>91.332626732046961</v>
      </c>
      <c r="BB112" s="2">
        <f t="shared" si="361"/>
        <v>90.707056706503849</v>
      </c>
      <c r="BC112" s="2">
        <f t="shared" si="362"/>
        <v>92.117588127608997</v>
      </c>
      <c r="BD112" s="2">
        <f t="shared" si="363"/>
        <v>95.98153732248467</v>
      </c>
      <c r="BE112" s="2">
        <f t="shared" si="364"/>
        <v>97.887952557052756</v>
      </c>
      <c r="BF112" s="2">
        <f t="shared" si="365"/>
        <v>98.576078236815945</v>
      </c>
      <c r="BG112" s="2">
        <f t="shared" si="366"/>
        <v>99.678965394142068</v>
      </c>
      <c r="BH112" s="2">
        <f t="shared" si="367"/>
        <v>95.345631538466748</v>
      </c>
      <c r="BI112" s="2">
        <f t="shared" si="368"/>
        <v>94.152133763578377</v>
      </c>
      <c r="BJ112" s="2">
        <f t="shared" si="369"/>
        <v>94.672343650988097</v>
      </c>
      <c r="BK112" s="2">
        <f t="shared" si="370"/>
        <v>97.208420939074941</v>
      </c>
      <c r="BL112" s="2">
        <f t="shared" si="371"/>
        <v>98.744015336010804</v>
      </c>
      <c r="BM112" s="2">
        <f t="shared" si="372"/>
        <v>98.420842467107732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91.328000000000003</v>
      </c>
      <c r="CJ112" s="2">
        <f t="shared" si="314"/>
        <v>95.661000000000001</v>
      </c>
      <c r="CK112" s="2" t="str">
        <f t="shared" si="315"/>
        <v/>
      </c>
      <c r="CL112" s="2" t="str">
        <f t="shared" si="316"/>
        <v/>
      </c>
      <c r="CM112" s="2">
        <f t="shared" si="317"/>
        <v>98.085999999999999</v>
      </c>
      <c r="CN112" s="2" t="str">
        <f t="shared" si="318"/>
        <v/>
      </c>
      <c r="CO112" s="2">
        <f t="shared" si="319"/>
        <v>92.117000000000004</v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91.328000000000003</v>
      </c>
      <c r="CZ112" s="2">
        <f t="shared" si="278"/>
        <v>95.661000000000001</v>
      </c>
      <c r="DA112" s="2" t="str">
        <f t="shared" si="279"/>
        <v/>
      </c>
      <c r="DB112" s="2" t="str">
        <f t="shared" si="280"/>
        <v/>
      </c>
      <c r="DC112" s="2">
        <f t="shared" si="281"/>
        <v>98.085999999999999</v>
      </c>
      <c r="DD112" s="2" t="str">
        <f t="shared" si="282"/>
        <v/>
      </c>
      <c r="DE112" s="2">
        <f t="shared" si="283"/>
        <v>92.117000000000004</v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105.39171777003486</v>
      </c>
      <c r="DL112" s="2">
        <f t="shared" si="373"/>
        <v>104.13914024390247</v>
      </c>
      <c r="DM112" s="2">
        <f t="shared" si="373"/>
        <v>102.75940701754384</v>
      </c>
      <c r="DN112" s="2">
        <f t="shared" si="373"/>
        <v>101.12042807017544</v>
      </c>
      <c r="DO112" s="2">
        <f t="shared" si="373"/>
        <v>104.57317036874933</v>
      </c>
      <c r="DP112" s="2">
        <f t="shared" si="373"/>
        <v>107.35036809278915</v>
      </c>
      <c r="DQ112" s="2">
        <f t="shared" si="373"/>
        <v>105.53147463252725</v>
      </c>
      <c r="DR112" s="2">
        <f t="shared" si="373"/>
        <v>112.26950930930933</v>
      </c>
      <c r="DS112" s="2">
        <f t="shared" si="373"/>
        <v>115.85196302521008</v>
      </c>
      <c r="DT112" s="2">
        <f t="shared" si="373"/>
        <v>105.61068018018018</v>
      </c>
      <c r="DU112" s="2">
        <f t="shared" si="373"/>
        <v>104.39896750700279</v>
      </c>
      <c r="DV112" s="2">
        <f t="shared" si="373"/>
        <v>103.288835467046</v>
      </c>
      <c r="DW112" s="2">
        <f t="shared" si="373"/>
        <v>106.67121261261262</v>
      </c>
      <c r="DX112" s="2">
        <f t="shared" si="373"/>
        <v>114.93105210084032</v>
      </c>
      <c r="DY112" s="2">
        <f t="shared" si="373"/>
        <v>110.12475813279856</v>
      </c>
      <c r="EA112" s="2">
        <f t="shared" si="228"/>
        <v>91.29445063938617</v>
      </c>
      <c r="EB112" s="2">
        <f t="shared" si="290"/>
        <v>92.307841794569072</v>
      </c>
      <c r="EC112" s="2">
        <f t="shared" si="291"/>
        <v>91.129635229364794</v>
      </c>
      <c r="ED112" s="2">
        <f t="shared" si="292"/>
        <v>90.534187145269158</v>
      </c>
      <c r="EE112" s="2">
        <f t="shared" si="293"/>
        <v>91.889387932978622</v>
      </c>
      <c r="EF112" s="2">
        <f t="shared" si="294"/>
        <v>95.772821013098863</v>
      </c>
      <c r="EG112" s="2">
        <f t="shared" si="295"/>
        <v>97.743801534538505</v>
      </c>
      <c r="EH112" s="2">
        <f t="shared" si="296"/>
        <v>98.298308230556245</v>
      </c>
      <c r="EI112" s="2">
        <f t="shared" si="297"/>
        <v>99.358686997553306</v>
      </c>
      <c r="EJ112" s="2">
        <f t="shared" si="298"/>
        <v>95.142081556503214</v>
      </c>
      <c r="EK112" s="2">
        <f t="shared" si="299"/>
        <v>93.949464852964297</v>
      </c>
      <c r="EL112" s="2">
        <f t="shared" si="300"/>
        <v>94.499280005285613</v>
      </c>
      <c r="EM112" s="2">
        <f t="shared" si="301"/>
        <v>97.02372498361197</v>
      </c>
      <c r="EN112" s="2">
        <f t="shared" si="302"/>
        <v>98.416896509223065</v>
      </c>
      <c r="EO112" s="2">
        <f t="shared" si="303"/>
        <v>98.172419038553102</v>
      </c>
      <c r="EQ112" s="2">
        <f t="shared" si="304"/>
        <v>90.915395444792637</v>
      </c>
      <c r="ER112" s="2">
        <f t="shared" si="374"/>
        <v>91.933235963424238</v>
      </c>
      <c r="ES112" s="2">
        <f t="shared" si="374"/>
        <v>90.141667381162719</v>
      </c>
      <c r="ET112" s="2">
        <f t="shared" si="374"/>
        <v>90.176174962968418</v>
      </c>
      <c r="EU112" s="2">
        <f t="shared" si="374"/>
        <v>91.4991074953588</v>
      </c>
      <c r="EV112" s="2">
        <f t="shared" si="374"/>
        <v>95.295940615791139</v>
      </c>
      <c r="EW112" s="2">
        <f t="shared" si="374"/>
        <v>97.530218647518382</v>
      </c>
      <c r="EX112" s="2">
        <f t="shared" si="374"/>
        <v>98.240036758731421</v>
      </c>
      <c r="EY112" s="2">
        <f t="shared" si="374"/>
        <v>99.126439715410285</v>
      </c>
      <c r="EZ112" s="2">
        <f t="shared" si="374"/>
        <v>94.992654771234953</v>
      </c>
      <c r="FA112" s="2">
        <f t="shared" si="374"/>
        <v>94.408805573754108</v>
      </c>
      <c r="FB112" s="2">
        <f t="shared" si="374"/>
        <v>95.004032765080268</v>
      </c>
      <c r="FC112" s="2">
        <f t="shared" si="374"/>
        <v>97.111584403809545</v>
      </c>
      <c r="FD112" s="2">
        <f t="shared" si="374"/>
        <v>97.974111543733486</v>
      </c>
      <c r="FE112" s="2">
        <f t="shared" si="374"/>
        <v>97.918200552682336</v>
      </c>
      <c r="FG112" s="2">
        <f t="shared" si="306"/>
        <v>0.98332716693099254</v>
      </c>
      <c r="FH112" s="2">
        <f t="shared" si="375"/>
        <v>0.98344488763859428</v>
      </c>
      <c r="FI112" s="2">
        <f t="shared" si="375"/>
        <v>0.98208024483294121</v>
      </c>
      <c r="FJ112" s="2">
        <f t="shared" si="375"/>
        <v>0.98346521942418175</v>
      </c>
      <c r="FK112" s="2">
        <f t="shared" si="375"/>
        <v>0.98182258144591295</v>
      </c>
      <c r="FL112" s="2">
        <f t="shared" si="375"/>
        <v>0.98171639650380482</v>
      </c>
      <c r="FM112" s="2">
        <f t="shared" si="375"/>
        <v>0.98131840724842589</v>
      </c>
      <c r="FN112" s="2">
        <f t="shared" si="375"/>
        <v>0.98009173903683</v>
      </c>
      <c r="FO112" s="2">
        <f t="shared" si="375"/>
        <v>0.9804754508122715</v>
      </c>
      <c r="FP112" s="2">
        <f t="shared" si="375"/>
        <v>0.98045737031604641</v>
      </c>
      <c r="FQ112" s="2">
        <f t="shared" si="375"/>
        <v>0.98090606313328732</v>
      </c>
      <c r="FR112" s="2">
        <f t="shared" si="375"/>
        <v>0.98064621010179676</v>
      </c>
      <c r="FS112" s="2">
        <f t="shared" si="375"/>
        <v>0.98090430675708951</v>
      </c>
      <c r="FT112" s="2">
        <f t="shared" si="375"/>
        <v>0.98006645712757745</v>
      </c>
      <c r="FU112" s="2">
        <f t="shared" si="375"/>
        <v>0.97912423912879187</v>
      </c>
      <c r="FW112" s="2">
        <f t="shared" si="324"/>
        <v>4.9036674754437829E-3</v>
      </c>
      <c r="FX112" s="2">
        <f t="shared" si="376"/>
        <v>6.0587536651595117E-3</v>
      </c>
      <c r="FY112" s="2">
        <f t="shared" si="377"/>
        <v>5.4770612430551213E-3</v>
      </c>
      <c r="FZ112" s="2">
        <f t="shared" si="378"/>
        <v>6.0657421415629461E-3</v>
      </c>
      <c r="GA112" s="2">
        <f t="shared" si="379"/>
        <v>6.0423924089239387E-3</v>
      </c>
      <c r="GB112" s="2">
        <f t="shared" si="380"/>
        <v>6.2132368923446448E-3</v>
      </c>
      <c r="GC112" s="2">
        <f t="shared" si="381"/>
        <v>6.2510381959596361E-3</v>
      </c>
      <c r="GD112" s="2">
        <f t="shared" si="382"/>
        <v>6.3892462877731659E-3</v>
      </c>
      <c r="GE112" s="2">
        <f t="shared" si="383"/>
        <v>7.5151901192714353E-3</v>
      </c>
      <c r="GF112" s="2">
        <f t="shared" si="384"/>
        <v>6.9195375318269721E-3</v>
      </c>
      <c r="GG112" s="2">
        <f t="shared" si="385"/>
        <v>6.8506154732140799E-3</v>
      </c>
      <c r="GH112" s="2">
        <f t="shared" si="386"/>
        <v>5.8492716278845244E-3</v>
      </c>
      <c r="GI112" s="2">
        <f t="shared" si="387"/>
        <v>5.3550448402082404E-3</v>
      </c>
      <c r="GJ112" s="2">
        <f t="shared" si="388"/>
        <v>4.6677323321667437E-3</v>
      </c>
      <c r="GK112" s="2">
        <f t="shared" si="389"/>
        <v>4.2905779440061522E-3</v>
      </c>
      <c r="GM112" s="86">
        <f t="shared" si="325"/>
        <v>6.379029283917362E-19</v>
      </c>
      <c r="GN112" s="86">
        <f t="shared" si="390"/>
        <v>6.2740291918942563E-20</v>
      </c>
      <c r="GO112" s="86">
        <f t="shared" si="391"/>
        <v>5.9709346072543277E-22</v>
      </c>
      <c r="GP112" s="86">
        <f t="shared" si="392"/>
        <v>1.6755112551987248E-26</v>
      </c>
      <c r="GQ112" s="86">
        <f t="shared" si="393"/>
        <v>8.691312809470191E-33</v>
      </c>
      <c r="GR112" s="86">
        <f t="shared" si="394"/>
        <v>1.0432403351364612E-28</v>
      </c>
      <c r="GS112" s="86">
        <f t="shared" si="395"/>
        <v>1.8269800850224257E-22</v>
      </c>
      <c r="GT112" s="86">
        <f t="shared" si="396"/>
        <v>1.4698891550497644E-16</v>
      </c>
      <c r="GU112" s="86">
        <f t="shared" si="397"/>
        <v>3.1141360561876973E-24</v>
      </c>
      <c r="GV112" s="86">
        <f t="shared" si="398"/>
        <v>2.0438501530938249E-17</v>
      </c>
      <c r="GW112" s="86">
        <f t="shared" si="399"/>
        <v>1.958384848385391E-29</v>
      </c>
      <c r="GX112" s="86">
        <f t="shared" si="400"/>
        <v>1.5818442736179052E-26</v>
      </c>
      <c r="GY112" s="86">
        <f t="shared" si="401"/>
        <v>7.8421118041563917E-24</v>
      </c>
      <c r="GZ112" s="86">
        <f t="shared" si="402"/>
        <v>1.6646850201619572E-32</v>
      </c>
      <c r="HA112" s="86">
        <f t="shared" si="403"/>
        <v>1.2449862559746972E-35</v>
      </c>
      <c r="HC112" s="86">
        <f t="shared" si="326"/>
        <v>9.6165497373370629E-2</v>
      </c>
      <c r="HD112" s="86">
        <f t="shared" si="404"/>
        <v>5.5717073414621628E-2</v>
      </c>
      <c r="HE112" s="86">
        <f t="shared" si="405"/>
        <v>4.9457246426882429E-2</v>
      </c>
      <c r="HF112" s="86">
        <f t="shared" si="406"/>
        <v>1.0258115235299538E-2</v>
      </c>
      <c r="HG112" s="86">
        <f t="shared" si="407"/>
        <v>3.2315935928058791E-3</v>
      </c>
      <c r="HH112" s="86">
        <f t="shared" si="408"/>
        <v>3.7369570615112002E-3</v>
      </c>
      <c r="HI112" s="86">
        <f t="shared" si="409"/>
        <v>2.463447000391519E-2</v>
      </c>
      <c r="HJ112" s="86">
        <f t="shared" si="410"/>
        <v>2.9866760776796061E-2</v>
      </c>
      <c r="HK112" s="86">
        <f t="shared" si="411"/>
        <v>4.3036323193096273E-3</v>
      </c>
      <c r="HL112" s="86">
        <f t="shared" si="412"/>
        <v>2.8683826976397854E-2</v>
      </c>
      <c r="HM112" s="86">
        <f t="shared" si="413"/>
        <v>1.2609371342401057E-3</v>
      </c>
      <c r="HN112" s="86">
        <f t="shared" si="414"/>
        <v>2.7112839077362082E-2</v>
      </c>
      <c r="HO112" s="86">
        <f t="shared" si="415"/>
        <v>3.4673228574042765E-2</v>
      </c>
      <c r="HP112" s="86">
        <f t="shared" si="416"/>
        <v>1.3531197262420722E-2</v>
      </c>
      <c r="HQ112" s="86">
        <f t="shared" si="417"/>
        <v>1.2388390550754214E-2</v>
      </c>
      <c r="HS112" s="86">
        <f t="shared" si="327"/>
        <v>6.0542729468047449E-10</v>
      </c>
      <c r="HT112" s="86">
        <f t="shared" si="418"/>
        <v>4.2539350455465319E-9</v>
      </c>
      <c r="HU112" s="86">
        <f t="shared" si="419"/>
        <v>3.8377598033020026E-11</v>
      </c>
      <c r="HV112" s="86">
        <f t="shared" si="420"/>
        <v>2.8868920168131415E-10</v>
      </c>
      <c r="HW112" s="86">
        <f t="shared" si="421"/>
        <v>7.2735766959490062E-11</v>
      </c>
      <c r="HX112" s="86">
        <f t="shared" si="422"/>
        <v>9.9543652736791241E-11</v>
      </c>
      <c r="HY112" s="86">
        <f t="shared" si="423"/>
        <v>2.521787237311566E-13</v>
      </c>
      <c r="HZ112" s="86">
        <f t="shared" si="424"/>
        <v>4.9760035370795593E-11</v>
      </c>
      <c r="IA112" s="86">
        <f t="shared" si="425"/>
        <v>1.5117161247928012E-11</v>
      </c>
      <c r="IB112" s="86">
        <f t="shared" si="426"/>
        <v>1.689557213808802E-11</v>
      </c>
      <c r="IC112" s="86">
        <f t="shared" si="427"/>
        <v>2.1247962126585149E-11</v>
      </c>
      <c r="ID112" s="86">
        <f t="shared" si="428"/>
        <v>5.4449255669695095E-12</v>
      </c>
      <c r="IE112" s="86">
        <f t="shared" si="429"/>
        <v>4.0639090639578275E-12</v>
      </c>
      <c r="IF112" s="86">
        <f t="shared" si="430"/>
        <v>1.2601569495831871E-8</v>
      </c>
      <c r="IG112" s="86">
        <f t="shared" si="431"/>
        <v>8.477014155998142E-7</v>
      </c>
      <c r="II112" s="86">
        <f t="shared" si="328"/>
        <v>4.4480935745506675E-56</v>
      </c>
      <c r="IJ112" s="86">
        <f t="shared" si="329"/>
        <v>1.7140230020492953E-51</v>
      </c>
      <c r="IK112" s="86">
        <f t="shared" si="330"/>
        <v>3.0838688888992055E-65</v>
      </c>
      <c r="IL112" s="86">
        <f t="shared" si="331"/>
        <v>1.6773192111305958E-64</v>
      </c>
      <c r="IM112" s="86">
        <f t="shared" si="332"/>
        <v>4.9030758867566051E-66</v>
      </c>
      <c r="IN112" s="86">
        <f t="shared" si="333"/>
        <v>2.8439356078537034E-62</v>
      </c>
      <c r="IO112" s="86">
        <f t="shared" si="334"/>
        <v>2.2919055414928727E-75</v>
      </c>
      <c r="IP112" s="86">
        <f t="shared" si="335"/>
        <v>8.2862703944643432E-63</v>
      </c>
      <c r="IQ112" s="86">
        <f t="shared" si="336"/>
        <v>2.2996359146671616E-69</v>
      </c>
      <c r="IR112" s="86">
        <f t="shared" si="337"/>
        <v>1.0285509174455869E-65</v>
      </c>
      <c r="IS112" s="86">
        <f t="shared" si="338"/>
        <v>2.3237738928666306E-68</v>
      </c>
      <c r="IT112" s="86">
        <f t="shared" si="339"/>
        <v>2.8926196594915223E-70</v>
      </c>
      <c r="IU112" s="86">
        <f t="shared" si="340"/>
        <v>4.6104259058819676E-72</v>
      </c>
      <c r="IV112" s="86">
        <f t="shared" si="341"/>
        <v>3.8024716866661907E-55</v>
      </c>
      <c r="IW112" s="86">
        <f t="shared" si="342"/>
        <v>6.9473107542731325E-49</v>
      </c>
      <c r="IY112" s="86">
        <f t="shared" si="343"/>
        <v>9.616549797879792E-2</v>
      </c>
      <c r="IZ112" s="86">
        <f t="shared" si="344"/>
        <v>5.5717077668556672E-2</v>
      </c>
      <c r="JA112" s="86">
        <f t="shared" si="345"/>
        <v>4.9457246465260028E-2</v>
      </c>
      <c r="JB112" s="86">
        <f t="shared" si="346"/>
        <v>1.0258115523988739E-2</v>
      </c>
      <c r="JC112" s="86">
        <f t="shared" si="347"/>
        <v>3.2315936655416462E-3</v>
      </c>
      <c r="JD112" s="86">
        <f t="shared" si="348"/>
        <v>3.736957161054853E-3</v>
      </c>
      <c r="JE112" s="86">
        <f t="shared" si="349"/>
        <v>2.463447000416737E-2</v>
      </c>
      <c r="JF112" s="86">
        <f t="shared" si="350"/>
        <v>2.9866760826556243E-2</v>
      </c>
      <c r="JG112" s="86">
        <f t="shared" si="351"/>
        <v>4.3036323344267883E-3</v>
      </c>
      <c r="JH112" s="86">
        <f t="shared" si="352"/>
        <v>2.8683826993293447E-2</v>
      </c>
      <c r="JI112" s="86">
        <f t="shared" si="353"/>
        <v>1.2609371554880679E-3</v>
      </c>
      <c r="JJ112" s="86">
        <f t="shared" si="354"/>
        <v>2.7112839082807007E-2</v>
      </c>
      <c r="JK112" s="86">
        <f t="shared" si="355"/>
        <v>3.4673228578106674E-2</v>
      </c>
      <c r="JL112" s="86">
        <f t="shared" si="356"/>
        <v>1.3531209863990219E-2</v>
      </c>
      <c r="JM112" s="86">
        <f t="shared" si="357"/>
        <v>1.2389238252169813E-2</v>
      </c>
    </row>
    <row r="113" spans="2:273" x14ac:dyDescent="0.25">
      <c r="B113" s="2">
        <v>86</v>
      </c>
      <c r="C113" s="37">
        <v>90.475999999999999</v>
      </c>
      <c r="D113" s="37">
        <v>88.451999999999998</v>
      </c>
      <c r="E113" s="37">
        <v>88.245999999999995</v>
      </c>
      <c r="F113" s="37">
        <v>88.5</v>
      </c>
      <c r="G113" s="37">
        <v>90.835999999999999</v>
      </c>
      <c r="H113" s="37">
        <v>94.915000000000006</v>
      </c>
      <c r="I113" s="37">
        <v>96.483000000000004</v>
      </c>
      <c r="J113" s="37">
        <v>96.379000000000005</v>
      </c>
      <c r="K113" s="37">
        <v>97.724000000000004</v>
      </c>
      <c r="L113" s="37">
        <v>93.95</v>
      </c>
      <c r="M113" s="37">
        <v>90.25</v>
      </c>
      <c r="N113" s="37">
        <v>91.1</v>
      </c>
      <c r="O113" s="37">
        <v>93.864000000000004</v>
      </c>
      <c r="P113" s="37">
        <v>95.433000000000007</v>
      </c>
      <c r="Q113" s="37">
        <v>96.367000000000004</v>
      </c>
      <c r="S113" s="4">
        <f t="shared" si="229"/>
        <v>94.325812892469557</v>
      </c>
      <c r="T113" s="4">
        <f t="shared" si="230"/>
        <v>93.742771059544765</v>
      </c>
      <c r="U113" s="4">
        <f t="shared" si="231"/>
        <v>92.247761558375615</v>
      </c>
      <c r="V113" s="4">
        <f t="shared" si="232"/>
        <v>90.672453689927792</v>
      </c>
      <c r="W113" s="4">
        <f t="shared" si="233"/>
        <v>91.98105705928738</v>
      </c>
      <c r="X113" s="4">
        <f t="shared" si="234"/>
        <v>95.825511050481367</v>
      </c>
      <c r="Y113" s="4">
        <f t="shared" si="235"/>
        <v>98.078649855747955</v>
      </c>
      <c r="Z113" s="4">
        <f t="shared" si="236"/>
        <v>98.895480654723542</v>
      </c>
      <c r="AA113" s="4">
        <f t="shared" si="237"/>
        <v>99.49868769100091</v>
      </c>
      <c r="AB113" s="4">
        <f t="shared" si="238"/>
        <v>95.632512827313846</v>
      </c>
      <c r="AC113" s="4">
        <f t="shared" si="239"/>
        <v>94.007562115293013</v>
      </c>
      <c r="AD113" s="4">
        <f t="shared" si="240"/>
        <v>94.953225057313745</v>
      </c>
      <c r="AE113" s="4">
        <f t="shared" si="241"/>
        <v>97.616647556827459</v>
      </c>
      <c r="AF113" s="4">
        <f t="shared" si="242"/>
        <v>98.672571690293225</v>
      </c>
      <c r="AG113" s="4">
        <f t="shared" si="243"/>
        <v>98.379870863125305</v>
      </c>
      <c r="AI113" s="4">
        <f t="shared" si="244"/>
        <v>-3.8498128924695578</v>
      </c>
      <c r="AJ113" s="4">
        <f t="shared" si="245"/>
        <v>-5.2907710595447668</v>
      </c>
      <c r="AK113" s="4">
        <f t="shared" si="246"/>
        <v>-4.0017615583756196</v>
      </c>
      <c r="AL113" s="4">
        <f t="shared" si="247"/>
        <v>-2.1724536899277922</v>
      </c>
      <c r="AM113" s="4">
        <f t="shared" si="248"/>
        <v>-1.1450570592873817</v>
      </c>
      <c r="AN113" s="4">
        <f t="shared" si="249"/>
        <v>-0.91051105048136094</v>
      </c>
      <c r="AO113" s="4">
        <f t="shared" si="250"/>
        <v>-1.5956498557479506</v>
      </c>
      <c r="AP113" s="4">
        <f t="shared" si="251"/>
        <v>-2.5164806547235372</v>
      </c>
      <c r="AQ113" s="4">
        <f t="shared" si="252"/>
        <v>-1.7746876910009064</v>
      </c>
      <c r="AR113" s="4">
        <f t="shared" si="253"/>
        <v>-1.6825128273138432</v>
      </c>
      <c r="AS113" s="4">
        <f t="shared" si="254"/>
        <v>-3.7575621152930125</v>
      </c>
      <c r="AT113" s="4">
        <f t="shared" si="255"/>
        <v>-3.8532250573137503</v>
      </c>
      <c r="AU113" s="4">
        <f t="shared" si="256"/>
        <v>-3.7526475568274549</v>
      </c>
      <c r="AV113" s="4">
        <f t="shared" si="358"/>
        <v>-3.2395716902932179</v>
      </c>
      <c r="AW113" s="4">
        <f t="shared" si="358"/>
        <v>-2.0128708631253005</v>
      </c>
      <c r="AY113" s="2">
        <f t="shared" si="308"/>
        <v>91.377906481689109</v>
      </c>
      <c r="AZ113" s="2">
        <f t="shared" si="359"/>
        <v>92.326237712396036</v>
      </c>
      <c r="BA113" s="2">
        <f t="shared" si="360"/>
        <v>91.130033482660508</v>
      </c>
      <c r="BB113" s="2">
        <f t="shared" si="361"/>
        <v>90.545701142845076</v>
      </c>
      <c r="BC113" s="2">
        <f t="shared" si="362"/>
        <v>91.957447174307333</v>
      </c>
      <c r="BD113" s="2">
        <f t="shared" si="363"/>
        <v>95.799293779186542</v>
      </c>
      <c r="BE113" s="2">
        <f t="shared" si="364"/>
        <v>97.704778815097484</v>
      </c>
      <c r="BF113" s="2">
        <f t="shared" si="365"/>
        <v>98.3905869072006</v>
      </c>
      <c r="BG113" s="2">
        <f t="shared" si="366"/>
        <v>99.466708126056417</v>
      </c>
      <c r="BH113" s="2">
        <f t="shared" si="367"/>
        <v>95.186773562728149</v>
      </c>
      <c r="BI113" s="2">
        <f t="shared" si="368"/>
        <v>94.001207077625551</v>
      </c>
      <c r="BJ113" s="2">
        <f t="shared" si="369"/>
        <v>94.524429563202403</v>
      </c>
      <c r="BK113" s="2">
        <f t="shared" si="370"/>
        <v>97.039626945445363</v>
      </c>
      <c r="BL113" s="2">
        <f t="shared" si="371"/>
        <v>98.548465833533243</v>
      </c>
      <c r="BM113" s="2">
        <f t="shared" si="372"/>
        <v>98.293364861768666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88.5</v>
      </c>
      <c r="CI113" s="2">
        <f t="shared" si="313"/>
        <v>90.835999999999999</v>
      </c>
      <c r="CJ113" s="2">
        <f t="shared" si="314"/>
        <v>94.915000000000006</v>
      </c>
      <c r="CK113" s="2">
        <f t="shared" si="315"/>
        <v>96.483000000000004</v>
      </c>
      <c r="CL113" s="2">
        <f t="shared" si="316"/>
        <v>96.379000000000005</v>
      </c>
      <c r="CM113" s="2">
        <f t="shared" si="317"/>
        <v>97.724000000000004</v>
      </c>
      <c r="CN113" s="2">
        <f t="shared" si="318"/>
        <v>93.95</v>
      </c>
      <c r="CO113" s="2">
        <f t="shared" si="319"/>
        <v>90.25</v>
      </c>
      <c r="CP113" s="2">
        <f t="shared" si="320"/>
        <v>91.1</v>
      </c>
      <c r="CQ113" s="2" t="str">
        <f t="shared" si="321"/>
        <v/>
      </c>
      <c r="CR113" s="2">
        <f t="shared" si="322"/>
        <v>95.433000000000007</v>
      </c>
      <c r="CS113" s="2">
        <f t="shared" si="323"/>
        <v>96.367000000000004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88.5</v>
      </c>
      <c r="CY113" s="2">
        <f t="shared" si="277"/>
        <v>90.835999999999999</v>
      </c>
      <c r="CZ113" s="2">
        <f t="shared" si="278"/>
        <v>94.915000000000006</v>
      </c>
      <c r="DA113" s="2">
        <f t="shared" si="279"/>
        <v>96.483000000000004</v>
      </c>
      <c r="DB113" s="2">
        <f t="shared" si="280"/>
        <v>96.379000000000005</v>
      </c>
      <c r="DC113" s="2">
        <f t="shared" si="281"/>
        <v>97.724000000000004</v>
      </c>
      <c r="DD113" s="2">
        <f t="shared" si="282"/>
        <v>93.95</v>
      </c>
      <c r="DE113" s="2">
        <f t="shared" si="283"/>
        <v>90.25</v>
      </c>
      <c r="DF113" s="2">
        <f t="shared" si="284"/>
        <v>91.1</v>
      </c>
      <c r="DG113" s="2" t="str">
        <f t="shared" si="285"/>
        <v/>
      </c>
      <c r="DH113" s="2">
        <f t="shared" si="286"/>
        <v>95.433000000000007</v>
      </c>
      <c r="DI113" s="2">
        <f t="shared" si="287"/>
        <v>96.367000000000004</v>
      </c>
      <c r="DK113" s="2">
        <f t="shared" si="288"/>
        <v>105.49304250871081</v>
      </c>
      <c r="DL113" s="2">
        <f t="shared" si="373"/>
        <v>104.25003170731711</v>
      </c>
      <c r="DM113" s="2">
        <f t="shared" si="373"/>
        <v>102.85815215924424</v>
      </c>
      <c r="DN113" s="2">
        <f t="shared" si="373"/>
        <v>101.20764709851552</v>
      </c>
      <c r="DO113" s="2">
        <f t="shared" si="373"/>
        <v>104.63254404201774</v>
      </c>
      <c r="DP113" s="2">
        <f t="shared" si="373"/>
        <v>107.35769482437904</v>
      </c>
      <c r="DQ113" s="2">
        <f t="shared" si="373"/>
        <v>105.51006685633</v>
      </c>
      <c r="DR113" s="2">
        <f t="shared" si="373"/>
        <v>112.38571561561562</v>
      </c>
      <c r="DS113" s="2">
        <f t="shared" si="373"/>
        <v>116.02100504201681</v>
      </c>
      <c r="DT113" s="2">
        <f t="shared" si="373"/>
        <v>105.66176576576576</v>
      </c>
      <c r="DU113" s="2">
        <f t="shared" si="373"/>
        <v>104.46635854341736</v>
      </c>
      <c r="DV113" s="2">
        <f t="shared" si="373"/>
        <v>103.32094310099573</v>
      </c>
      <c r="DW113" s="2">
        <f t="shared" si="373"/>
        <v>106.73593693693694</v>
      </c>
      <c r="DX113" s="2">
        <f t="shared" si="373"/>
        <v>115.10428963585433</v>
      </c>
      <c r="DY113" s="2">
        <f t="shared" si="373"/>
        <v>110.24901648841353</v>
      </c>
      <c r="EA113" s="2">
        <f t="shared" si="228"/>
        <v>91.161590171720832</v>
      </c>
      <c r="EB113" s="2">
        <f t="shared" si="290"/>
        <v>92.145544546362729</v>
      </c>
      <c r="EC113" s="2">
        <f t="shared" si="291"/>
        <v>90.940554987456224</v>
      </c>
      <c r="ED113" s="2">
        <f t="shared" si="292"/>
        <v>90.384486387874063</v>
      </c>
      <c r="EE113" s="2">
        <f t="shared" si="293"/>
        <v>91.745891591423529</v>
      </c>
      <c r="EF113" s="2">
        <f t="shared" si="294"/>
        <v>95.606041036914931</v>
      </c>
      <c r="EG113" s="2">
        <f t="shared" si="295"/>
        <v>97.570661299576528</v>
      </c>
      <c r="EH113" s="2">
        <f t="shared" si="296"/>
        <v>98.131711217383994</v>
      </c>
      <c r="EI113" s="2">
        <f t="shared" si="297"/>
        <v>99.16787929628336</v>
      </c>
      <c r="EJ113" s="2">
        <f t="shared" si="298"/>
        <v>94.997452973229116</v>
      </c>
      <c r="EK113" s="2">
        <f t="shared" si="299"/>
        <v>93.812153168737225</v>
      </c>
      <c r="EL113" s="2">
        <f t="shared" si="300"/>
        <v>94.363011817117837</v>
      </c>
      <c r="EM113" s="2">
        <f t="shared" si="301"/>
        <v>96.866981127404912</v>
      </c>
      <c r="EN113" s="2">
        <f t="shared" si="302"/>
        <v>98.243542349955064</v>
      </c>
      <c r="EO113" s="2">
        <f t="shared" si="303"/>
        <v>98.062028405521204</v>
      </c>
      <c r="EQ113" s="2">
        <f t="shared" si="304"/>
        <v>90.803376714378473</v>
      </c>
      <c r="ER113" s="2">
        <f t="shared" si="374"/>
        <v>91.794257598116985</v>
      </c>
      <c r="ES113" s="2">
        <f t="shared" si="374"/>
        <v>90.007828140464326</v>
      </c>
      <c r="ET113" s="2">
        <f t="shared" si="374"/>
        <v>90.048215076629774</v>
      </c>
      <c r="EU113" s="2">
        <f t="shared" si="374"/>
        <v>91.380171052475561</v>
      </c>
      <c r="EV113" s="2">
        <f t="shared" si="374"/>
        <v>95.162482188060878</v>
      </c>
      <c r="EW113" s="2">
        <f t="shared" si="374"/>
        <v>97.36988331785625</v>
      </c>
      <c r="EX113" s="2">
        <f t="shared" si="374"/>
        <v>98.077151002810112</v>
      </c>
      <c r="EY113" s="2">
        <f t="shared" si="374"/>
        <v>98.951164846609871</v>
      </c>
      <c r="EZ113" s="2">
        <f t="shared" si="374"/>
        <v>94.855299546164815</v>
      </c>
      <c r="FA113" s="2">
        <f t="shared" si="374"/>
        <v>94.239864749519441</v>
      </c>
      <c r="FB113" s="2">
        <f t="shared" si="374"/>
        <v>94.836146151878538</v>
      </c>
      <c r="FC113" s="2">
        <f t="shared" si="374"/>
        <v>96.949445367619063</v>
      </c>
      <c r="FD113" s="2">
        <f t="shared" si="374"/>
        <v>97.825844596231789</v>
      </c>
      <c r="FE113" s="2">
        <f t="shared" si="374"/>
        <v>97.824367649580751</v>
      </c>
      <c r="FG113" s="2">
        <f t="shared" si="306"/>
        <v>0.98477185539482626</v>
      </c>
      <c r="FH113" s="2">
        <f t="shared" si="375"/>
        <v>0.98487953254164162</v>
      </c>
      <c r="FI113" s="2">
        <f t="shared" si="375"/>
        <v>0.98363117960615798</v>
      </c>
      <c r="FJ113" s="2">
        <f t="shared" si="375"/>
        <v>0.98489812945695288</v>
      </c>
      <c r="FK113" s="2">
        <f t="shared" si="375"/>
        <v>0.98339543965096832</v>
      </c>
      <c r="FL113" s="2">
        <f t="shared" si="375"/>
        <v>0.98329828639816164</v>
      </c>
      <c r="FM113" s="2">
        <f t="shared" si="375"/>
        <v>0.98293413242216121</v>
      </c>
      <c r="FN113" s="2">
        <f t="shared" si="375"/>
        <v>0.98181158936675506</v>
      </c>
      <c r="FO113" s="2">
        <f t="shared" si="375"/>
        <v>0.9821627560372661</v>
      </c>
      <c r="FP113" s="2">
        <f t="shared" si="375"/>
        <v>0.98214620959942134</v>
      </c>
      <c r="FQ113" s="2">
        <f t="shared" si="375"/>
        <v>0.98255681702669473</v>
      </c>
      <c r="FR113" s="2">
        <f t="shared" si="375"/>
        <v>0.98231902447746278</v>
      </c>
      <c r="FS113" s="2">
        <f t="shared" si="375"/>
        <v>0.9825552097963679</v>
      </c>
      <c r="FT113" s="2">
        <f t="shared" si="375"/>
        <v>0.98178845094743994</v>
      </c>
      <c r="FU113" s="2">
        <f t="shared" si="375"/>
        <v>0.98092604398738348</v>
      </c>
      <c r="FW113" s="2">
        <f t="shared" si="324"/>
        <v>5.3742219397237998E-3</v>
      </c>
      <c r="FX113" s="2">
        <f t="shared" si="376"/>
        <v>6.6394103045225852E-3</v>
      </c>
      <c r="FY113" s="2">
        <f t="shared" si="377"/>
        <v>6.0023065112177407E-3</v>
      </c>
      <c r="FZ113" s="2">
        <f t="shared" si="378"/>
        <v>6.6470640609274196E-3</v>
      </c>
      <c r="GA113" s="2">
        <f t="shared" si="379"/>
        <v>6.6214914700856893E-3</v>
      </c>
      <c r="GB113" s="2">
        <f t="shared" si="380"/>
        <v>6.8085974214382432E-3</v>
      </c>
      <c r="GC113" s="2">
        <f t="shared" si="381"/>
        <v>6.849995928692525E-3</v>
      </c>
      <c r="GD113" s="2">
        <f t="shared" si="382"/>
        <v>7.0013534493389091E-3</v>
      </c>
      <c r="GE113" s="2">
        <f t="shared" si="383"/>
        <v>8.234271830504715E-3</v>
      </c>
      <c r="GF113" s="2">
        <f t="shared" si="384"/>
        <v>7.5820603650708692E-3</v>
      </c>
      <c r="GG113" s="2">
        <f t="shared" si="385"/>
        <v>7.5065891288793726E-3</v>
      </c>
      <c r="GH113" s="2">
        <f t="shared" si="386"/>
        <v>6.4099814765532399E-3</v>
      </c>
      <c r="GI113" s="2">
        <f t="shared" si="387"/>
        <v>5.8686578935100457E-3</v>
      </c>
      <c r="GJ113" s="2">
        <f t="shared" si="388"/>
        <v>5.1157629236497403E-3</v>
      </c>
      <c r="GK113" s="2">
        <f t="shared" si="389"/>
        <v>4.7025785451378999E-3</v>
      </c>
      <c r="GM113" s="86">
        <f t="shared" si="325"/>
        <v>2.6110502926239163E-20</v>
      </c>
      <c r="GN113" s="86">
        <f t="shared" si="390"/>
        <v>2.1716468443983347E-21</v>
      </c>
      <c r="GO113" s="86">
        <f t="shared" si="391"/>
        <v>1.4054162438255499E-23</v>
      </c>
      <c r="GP113" s="86">
        <f t="shared" si="392"/>
        <v>2.0178879409484522E-28</v>
      </c>
      <c r="GQ113" s="86">
        <f t="shared" si="393"/>
        <v>3.1135739144465738E-35</v>
      </c>
      <c r="GR113" s="86">
        <f t="shared" si="394"/>
        <v>7.5847868073729357E-31</v>
      </c>
      <c r="GS113" s="86">
        <f t="shared" si="395"/>
        <v>4.143541010688316E-24</v>
      </c>
      <c r="GT113" s="86">
        <f t="shared" si="396"/>
        <v>9.5422977043737409E-18</v>
      </c>
      <c r="GU113" s="86">
        <f t="shared" si="397"/>
        <v>5.5694847188316142E-26</v>
      </c>
      <c r="GV113" s="86">
        <f t="shared" si="398"/>
        <v>1.1099765587031031E-18</v>
      </c>
      <c r="GW113" s="86">
        <f t="shared" si="399"/>
        <v>1.4583082695001632E-31</v>
      </c>
      <c r="GX113" s="86">
        <f t="shared" si="400"/>
        <v>1.6076514881042119E-28</v>
      </c>
      <c r="GY113" s="86">
        <f t="shared" si="401"/>
        <v>1.4270362015165794E-25</v>
      </c>
      <c r="GZ113" s="86">
        <f t="shared" si="402"/>
        <v>7.0283424145232454E-35</v>
      </c>
      <c r="HA113" s="86">
        <f t="shared" si="403"/>
        <v>3.1528552073783639E-38</v>
      </c>
      <c r="HC113" s="86">
        <f t="shared" si="326"/>
        <v>4.292861308716215E-2</v>
      </c>
      <c r="HD113" s="86">
        <f t="shared" si="404"/>
        <v>2.0962146723115461E-2</v>
      </c>
      <c r="HE113" s="86">
        <f t="shared" si="405"/>
        <v>1.9315043013515106E-2</v>
      </c>
      <c r="HF113" s="86">
        <f t="shared" si="406"/>
        <v>2.7273921828064383E-3</v>
      </c>
      <c r="HG113" s="86">
        <f t="shared" si="407"/>
        <v>4.7716514939149146E-4</v>
      </c>
      <c r="HH113" s="86">
        <f t="shared" si="408"/>
        <v>4.942897213169289E-4</v>
      </c>
      <c r="HI113" s="86">
        <f t="shared" si="409"/>
        <v>7.6542548459723244E-3</v>
      </c>
      <c r="HJ113" s="86">
        <f t="shared" si="410"/>
        <v>9.5779505067559757E-3</v>
      </c>
      <c r="HK113" s="86">
        <f t="shared" si="411"/>
        <v>9.0522422954440881E-4</v>
      </c>
      <c r="HL113" s="86">
        <f t="shared" si="412"/>
        <v>9.9993565556979417E-3</v>
      </c>
      <c r="HM113" s="86">
        <f t="shared" si="413"/>
        <v>1.7973359571899221E-4</v>
      </c>
      <c r="HN113" s="86">
        <f t="shared" si="414"/>
        <v>8.2370317559060657E-3</v>
      </c>
      <c r="HO113" s="86">
        <f t="shared" si="415"/>
        <v>1.1735447090426183E-2</v>
      </c>
      <c r="HP113" s="86">
        <f t="shared" si="416"/>
        <v>3.6041987568378479E-3</v>
      </c>
      <c r="HQ113" s="86">
        <f t="shared" si="417"/>
        <v>3.1050152001981285E-3</v>
      </c>
      <c r="HS113" s="86">
        <f t="shared" si="327"/>
        <v>2.1593766632461223E-9</v>
      </c>
      <c r="HT113" s="86">
        <f t="shared" si="418"/>
        <v>1.4196642869095622E-8</v>
      </c>
      <c r="HU113" s="86">
        <f t="shared" si="419"/>
        <v>1.7104899444500701E-10</v>
      </c>
      <c r="HV113" s="86">
        <f t="shared" si="420"/>
        <v>1.2272555725032066E-9</v>
      </c>
      <c r="HW113" s="86">
        <f t="shared" si="421"/>
        <v>3.2951943612041581E-10</v>
      </c>
      <c r="HX113" s="86">
        <f t="shared" si="422"/>
        <v>4.3041966299467711E-10</v>
      </c>
      <c r="HY113" s="86">
        <f t="shared" si="423"/>
        <v>1.5584613174700034E-12</v>
      </c>
      <c r="HZ113" s="86">
        <f t="shared" si="424"/>
        <v>2.2339200821042589E-10</v>
      </c>
      <c r="IA113" s="86">
        <f t="shared" si="425"/>
        <v>8.057021643643703E-11</v>
      </c>
      <c r="IB113" s="86">
        <f t="shared" si="426"/>
        <v>8.349062702152441E-11</v>
      </c>
      <c r="IC113" s="86">
        <f t="shared" si="427"/>
        <v>1.0723283765068758E-10</v>
      </c>
      <c r="ID113" s="86">
        <f t="shared" si="428"/>
        <v>2.7983469495022854E-11</v>
      </c>
      <c r="IE113" s="86">
        <f t="shared" si="429"/>
        <v>2.0946363414181333E-11</v>
      </c>
      <c r="IF113" s="86">
        <f t="shared" si="430"/>
        <v>3.6269963035799534E-8</v>
      </c>
      <c r="IG113" s="86">
        <f t="shared" si="431"/>
        <v>1.8015022309209297E-6</v>
      </c>
      <c r="II113" s="86">
        <f t="shared" si="328"/>
        <v>3.2630046913782778E-54</v>
      </c>
      <c r="IJ113" s="86">
        <f t="shared" si="329"/>
        <v>1.0305955741254538E-49</v>
      </c>
      <c r="IK113" s="86">
        <f t="shared" si="330"/>
        <v>5.1803326282220253E-63</v>
      </c>
      <c r="IL113" s="86">
        <f t="shared" si="331"/>
        <v>2.9379255028984333E-62</v>
      </c>
      <c r="IM113" s="86">
        <f t="shared" si="332"/>
        <v>9.7028300347156627E-64</v>
      </c>
      <c r="IN113" s="86">
        <f t="shared" si="333"/>
        <v>4.24646783337817E-60</v>
      </c>
      <c r="IO113" s="86">
        <f t="shared" si="334"/>
        <v>1.0160396312189511E-72</v>
      </c>
      <c r="IP113" s="86">
        <f t="shared" si="335"/>
        <v>1.3297443770256274E-60</v>
      </c>
      <c r="IQ113" s="86">
        <f t="shared" si="336"/>
        <v>7.6624368120729935E-67</v>
      </c>
      <c r="IR113" s="86">
        <f t="shared" si="337"/>
        <v>2.2875462231976143E-63</v>
      </c>
      <c r="IS113" s="86">
        <f t="shared" si="338"/>
        <v>6.3877156731739472E-66</v>
      </c>
      <c r="IT113" s="86">
        <f t="shared" si="339"/>
        <v>7.8178911338613145E-68</v>
      </c>
      <c r="IU113" s="86">
        <f t="shared" si="340"/>
        <v>1.3098130399738805E-69</v>
      </c>
      <c r="IV113" s="86">
        <f t="shared" si="341"/>
        <v>2.4935078576892916E-53</v>
      </c>
      <c r="IW113" s="86">
        <f t="shared" si="342"/>
        <v>2.6393581494865472E-47</v>
      </c>
      <c r="IY113" s="86">
        <f t="shared" si="343"/>
        <v>4.2928615246538813E-2</v>
      </c>
      <c r="IZ113" s="86">
        <f t="shared" si="344"/>
        <v>2.0962160919758329E-2</v>
      </c>
      <c r="JA113" s="86">
        <f t="shared" si="345"/>
        <v>1.9315043184564101E-2</v>
      </c>
      <c r="JB113" s="86">
        <f t="shared" si="346"/>
        <v>2.7273934100620107E-3</v>
      </c>
      <c r="JC113" s="86">
        <f t="shared" si="347"/>
        <v>4.7716547891092756E-4</v>
      </c>
      <c r="JD113" s="86">
        <f t="shared" si="348"/>
        <v>4.9429015173659192E-4</v>
      </c>
      <c r="JE113" s="86">
        <f t="shared" si="349"/>
        <v>7.6542548475307861E-3</v>
      </c>
      <c r="JF113" s="86">
        <f t="shared" si="350"/>
        <v>9.5779507301479942E-3</v>
      </c>
      <c r="JG113" s="86">
        <f t="shared" si="351"/>
        <v>9.0522431011462521E-4</v>
      </c>
      <c r="JH113" s="86">
        <f t="shared" si="352"/>
        <v>9.999356639188571E-3</v>
      </c>
      <c r="JI113" s="86">
        <f t="shared" si="353"/>
        <v>1.7973370295182986E-4</v>
      </c>
      <c r="JJ113" s="86">
        <f t="shared" si="354"/>
        <v>8.2370317838895354E-3</v>
      </c>
      <c r="JK113" s="86">
        <f t="shared" si="355"/>
        <v>1.1735447111372546E-2</v>
      </c>
      <c r="JL113" s="86">
        <f t="shared" si="356"/>
        <v>3.6042350268008839E-3</v>
      </c>
      <c r="JM113" s="86">
        <f t="shared" si="357"/>
        <v>3.1068167024290495E-3</v>
      </c>
    </row>
    <row r="114" spans="2:273" x14ac:dyDescent="0.25">
      <c r="B114" s="2">
        <v>87</v>
      </c>
      <c r="C114" s="37">
        <v>91.078999999999994</v>
      </c>
      <c r="D114" s="37">
        <v>91.194000000000003</v>
      </c>
      <c r="E114" s="37">
        <v>89.016000000000005</v>
      </c>
      <c r="F114" s="37">
        <v>88.322999999999993</v>
      </c>
      <c r="G114" s="37">
        <v>87.852000000000004</v>
      </c>
      <c r="H114" s="37">
        <v>95.051000000000002</v>
      </c>
      <c r="I114" s="37">
        <v>97.879000000000005</v>
      </c>
      <c r="J114" s="37">
        <v>97.275999999999996</v>
      </c>
      <c r="K114" s="37">
        <v>99.085999999999999</v>
      </c>
      <c r="L114" s="37">
        <v>93.382999999999996</v>
      </c>
      <c r="M114" s="37">
        <v>94.882999999999996</v>
      </c>
      <c r="N114" s="37">
        <v>92.783000000000001</v>
      </c>
      <c r="O114" s="37">
        <v>97.644000000000005</v>
      </c>
      <c r="P114" s="37">
        <v>97.05</v>
      </c>
      <c r="Q114" s="37">
        <v>94.05</v>
      </c>
      <c r="S114" s="4">
        <f t="shared" si="229"/>
        <v>92.180107476438693</v>
      </c>
      <c r="T114" s="4">
        <f t="shared" si="230"/>
        <v>92.526813374649947</v>
      </c>
      <c r="U114" s="4">
        <f t="shared" si="231"/>
        <v>91.231249778963118</v>
      </c>
      <c r="V114" s="4">
        <f t="shared" si="232"/>
        <v>90.407106232308962</v>
      </c>
      <c r="W114" s="4">
        <f t="shared" si="233"/>
        <v>91.800469289267838</v>
      </c>
      <c r="X114" s="4">
        <f t="shared" si="234"/>
        <v>95.620091018147377</v>
      </c>
      <c r="Y114" s="4">
        <f t="shared" si="235"/>
        <v>97.597279025417976</v>
      </c>
      <c r="Z114" s="4">
        <f t="shared" si="236"/>
        <v>98.314384221642968</v>
      </c>
      <c r="AA114" s="4">
        <f t="shared" si="237"/>
        <v>99.259845566565502</v>
      </c>
      <c r="AB114" s="4">
        <f t="shared" si="238"/>
        <v>95.133386918369254</v>
      </c>
      <c r="AC114" s="4">
        <f t="shared" si="239"/>
        <v>93.851643249528877</v>
      </c>
      <c r="AD114" s="4">
        <f t="shared" si="240"/>
        <v>94.46218453096283</v>
      </c>
      <c r="AE114" s="4">
        <f t="shared" si="241"/>
        <v>97.001670063207129</v>
      </c>
      <c r="AF114" s="4">
        <f t="shared" si="242"/>
        <v>98.374961055259959</v>
      </c>
      <c r="AG114" s="4">
        <f t="shared" si="243"/>
        <v>98.182533831284744</v>
      </c>
      <c r="AI114" s="4">
        <f t="shared" si="244"/>
        <v>-1.101107476438699</v>
      </c>
      <c r="AJ114" s="4">
        <f t="shared" si="245"/>
        <v>-1.3328133746499446</v>
      </c>
      <c r="AK114" s="4">
        <f t="shared" si="246"/>
        <v>-2.2152497789631127</v>
      </c>
      <c r="AL114" s="4">
        <f t="shared" si="247"/>
        <v>-2.0841062323089687</v>
      </c>
      <c r="AM114" s="4">
        <f t="shared" si="248"/>
        <v>-3.9484692892678339</v>
      </c>
      <c r="AN114" s="4">
        <f t="shared" si="249"/>
        <v>-0.56909101814737539</v>
      </c>
      <c r="AO114" s="4">
        <f t="shared" si="250"/>
        <v>0.28172097458202927</v>
      </c>
      <c r="AP114" s="4">
        <f t="shared" si="251"/>
        <v>-1.0383842216429713</v>
      </c>
      <c r="AQ114" s="4">
        <f t="shared" si="252"/>
        <v>-0.17384556656550387</v>
      </c>
      <c r="AR114" s="4">
        <f t="shared" si="253"/>
        <v>-1.7503869183692586</v>
      </c>
      <c r="AS114" s="4">
        <f t="shared" si="254"/>
        <v>1.0313567504711187</v>
      </c>
      <c r="AT114" s="4">
        <f t="shared" si="255"/>
        <v>-1.6791845309628286</v>
      </c>
      <c r="AU114" s="4">
        <f t="shared" si="256"/>
        <v>0.64232993679287631</v>
      </c>
      <c r="AV114" s="4">
        <f t="shared" si="358"/>
        <v>-1.324961055259962</v>
      </c>
      <c r="AW114" s="4">
        <f t="shared" si="358"/>
        <v>-4.1325338312847464</v>
      </c>
      <c r="AY114" s="2">
        <f t="shared" si="308"/>
        <v>91.22930508104524</v>
      </c>
      <c r="AZ114" s="2">
        <f t="shared" si="359"/>
        <v>92.15177714655843</v>
      </c>
      <c r="BA114" s="2">
        <f t="shared" si="360"/>
        <v>90.928174973327117</v>
      </c>
      <c r="BB114" s="2">
        <f t="shared" si="361"/>
        <v>90.385028634353233</v>
      </c>
      <c r="BC114" s="2">
        <f t="shared" si="362"/>
        <v>91.79843161951402</v>
      </c>
      <c r="BD114" s="2">
        <f t="shared" si="363"/>
        <v>95.618122700097359</v>
      </c>
      <c r="BE114" s="2">
        <f t="shared" si="364"/>
        <v>97.522232086748843</v>
      </c>
      <c r="BF114" s="2">
        <f t="shared" si="365"/>
        <v>98.206247607275287</v>
      </c>
      <c r="BG114" s="2">
        <f t="shared" si="366"/>
        <v>99.255713351823516</v>
      </c>
      <c r="BH114" s="2">
        <f t="shared" si="367"/>
        <v>95.028814299417363</v>
      </c>
      <c r="BI114" s="2">
        <f t="shared" si="368"/>
        <v>93.851112296321219</v>
      </c>
      <c r="BJ114" s="2">
        <f t="shared" si="369"/>
        <v>94.377238072832569</v>
      </c>
      <c r="BK114" s="2">
        <f t="shared" si="370"/>
        <v>96.87151672288816</v>
      </c>
      <c r="BL114" s="2">
        <f t="shared" si="371"/>
        <v>98.354244635051543</v>
      </c>
      <c r="BM114" s="2">
        <f t="shared" si="372"/>
        <v>98.166943991234916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91.194000000000003</v>
      </c>
      <c r="CG114" s="2">
        <f t="shared" si="311"/>
        <v>89.016000000000005</v>
      </c>
      <c r="CH114" s="2">
        <f t="shared" si="312"/>
        <v>88.322999999999993</v>
      </c>
      <c r="CI114" s="2">
        <f t="shared" si="313"/>
        <v>87.852000000000004</v>
      </c>
      <c r="CJ114" s="2">
        <f t="shared" si="314"/>
        <v>95.051000000000002</v>
      </c>
      <c r="CK114" s="2">
        <f t="shared" si="315"/>
        <v>97.879000000000005</v>
      </c>
      <c r="CL114" s="2">
        <f t="shared" si="316"/>
        <v>97.275999999999996</v>
      </c>
      <c r="CM114" s="2">
        <f t="shared" si="317"/>
        <v>99.085999999999999</v>
      </c>
      <c r="CN114" s="2">
        <f t="shared" si="318"/>
        <v>93.382999999999996</v>
      </c>
      <c r="CO114" s="2">
        <f t="shared" si="319"/>
        <v>94.882999999999996</v>
      </c>
      <c r="CP114" s="2">
        <f t="shared" si="320"/>
        <v>92.783000000000001</v>
      </c>
      <c r="CQ114" s="2">
        <f t="shared" si="321"/>
        <v>97.644000000000005</v>
      </c>
      <c r="CR114" s="2">
        <f t="shared" si="322"/>
        <v>97.05</v>
      </c>
      <c r="CS114" s="2">
        <f t="shared" si="323"/>
        <v>94.05</v>
      </c>
      <c r="CU114" s="2" t="str">
        <f t="shared" si="273"/>
        <v/>
      </c>
      <c r="CV114" s="2">
        <f t="shared" si="274"/>
        <v>91.194000000000003</v>
      </c>
      <c r="CW114" s="2">
        <f t="shared" si="275"/>
        <v>89.016000000000005</v>
      </c>
      <c r="CX114" s="2">
        <f t="shared" si="276"/>
        <v>88.322999999999993</v>
      </c>
      <c r="CY114" s="2">
        <f t="shared" si="277"/>
        <v>87.852000000000004</v>
      </c>
      <c r="CZ114" s="2">
        <f t="shared" si="278"/>
        <v>95.051000000000002</v>
      </c>
      <c r="DA114" s="2">
        <f t="shared" si="279"/>
        <v>97.879000000000005</v>
      </c>
      <c r="DB114" s="2">
        <f t="shared" si="280"/>
        <v>97.275999999999996</v>
      </c>
      <c r="DC114" s="2">
        <f t="shared" si="281"/>
        <v>99.085999999999999</v>
      </c>
      <c r="DD114" s="2">
        <f t="shared" si="282"/>
        <v>93.382999999999996</v>
      </c>
      <c r="DE114" s="2">
        <f t="shared" si="283"/>
        <v>94.882999999999996</v>
      </c>
      <c r="DF114" s="2">
        <f t="shared" si="284"/>
        <v>92.783000000000001</v>
      </c>
      <c r="DG114" s="2">
        <f t="shared" si="285"/>
        <v>97.644000000000005</v>
      </c>
      <c r="DH114" s="2">
        <f t="shared" si="286"/>
        <v>97.05</v>
      </c>
      <c r="DI114" s="2">
        <f t="shared" si="287"/>
        <v>94.05</v>
      </c>
      <c r="DK114" s="2">
        <f t="shared" si="288"/>
        <v>105.59436724738677</v>
      </c>
      <c r="DL114" s="2">
        <f t="shared" si="373"/>
        <v>104.36092317073174</v>
      </c>
      <c r="DM114" s="2">
        <f t="shared" si="373"/>
        <v>102.95689730094465</v>
      </c>
      <c r="DN114" s="2">
        <f t="shared" si="373"/>
        <v>101.29486612685561</v>
      </c>
      <c r="DO114" s="2">
        <f t="shared" si="373"/>
        <v>104.69191771528615</v>
      </c>
      <c r="DP114" s="2">
        <f t="shared" si="373"/>
        <v>107.36502155596894</v>
      </c>
      <c r="DQ114" s="2">
        <f t="shared" si="373"/>
        <v>105.48865908013275</v>
      </c>
      <c r="DR114" s="2">
        <f t="shared" si="373"/>
        <v>112.50192192192193</v>
      </c>
      <c r="DS114" s="2">
        <f t="shared" si="373"/>
        <v>116.19004705882352</v>
      </c>
      <c r="DT114" s="2">
        <f t="shared" si="373"/>
        <v>105.71285135135135</v>
      </c>
      <c r="DU114" s="2">
        <f t="shared" si="373"/>
        <v>104.53374957983192</v>
      </c>
      <c r="DV114" s="2">
        <f t="shared" si="373"/>
        <v>103.35305073494547</v>
      </c>
      <c r="DW114" s="2">
        <f t="shared" si="373"/>
        <v>106.80066126126127</v>
      </c>
      <c r="DX114" s="2">
        <f t="shared" si="373"/>
        <v>115.27752717086834</v>
      </c>
      <c r="DY114" s="2">
        <f t="shared" si="373"/>
        <v>110.37327484402851</v>
      </c>
      <c r="EA114" s="2">
        <f t="shared" si="228"/>
        <v>91.028729704055507</v>
      </c>
      <c r="EB114" s="2">
        <f t="shared" si="290"/>
        <v>91.9832472981564</v>
      </c>
      <c r="EC114" s="2">
        <f t="shared" si="291"/>
        <v>90.751474745547668</v>
      </c>
      <c r="ED114" s="2">
        <f t="shared" si="292"/>
        <v>90.234785630478967</v>
      </c>
      <c r="EE114" s="2">
        <f t="shared" si="293"/>
        <v>91.602395249868437</v>
      </c>
      <c r="EF114" s="2">
        <f t="shared" si="294"/>
        <v>95.439261060730985</v>
      </c>
      <c r="EG114" s="2">
        <f t="shared" si="295"/>
        <v>97.397521064614551</v>
      </c>
      <c r="EH114" s="2">
        <f t="shared" si="296"/>
        <v>97.965114204211744</v>
      </c>
      <c r="EI114" s="2">
        <f t="shared" si="297"/>
        <v>98.977071595013399</v>
      </c>
      <c r="EJ114" s="2">
        <f t="shared" si="298"/>
        <v>94.852824389955003</v>
      </c>
      <c r="EK114" s="2">
        <f t="shared" si="299"/>
        <v>93.674841484510139</v>
      </c>
      <c r="EL114" s="2">
        <f t="shared" si="300"/>
        <v>94.226743628950047</v>
      </c>
      <c r="EM114" s="2">
        <f t="shared" si="301"/>
        <v>96.710237271197855</v>
      </c>
      <c r="EN114" s="2">
        <f t="shared" si="302"/>
        <v>98.070188190687063</v>
      </c>
      <c r="EO114" s="2">
        <f t="shared" si="303"/>
        <v>97.95163777248932</v>
      </c>
      <c r="EQ114" s="2">
        <f t="shared" si="304"/>
        <v>90.691357983964309</v>
      </c>
      <c r="ER114" s="2">
        <f t="shared" si="374"/>
        <v>91.655279232809718</v>
      </c>
      <c r="ES114" s="2">
        <f t="shared" si="374"/>
        <v>89.873988899765934</v>
      </c>
      <c r="ET114" s="2">
        <f t="shared" si="374"/>
        <v>89.92025519029113</v>
      </c>
      <c r="EU114" s="2">
        <f t="shared" si="374"/>
        <v>91.261234609592307</v>
      </c>
      <c r="EV114" s="2">
        <f t="shared" si="374"/>
        <v>95.029023760330617</v>
      </c>
      <c r="EW114" s="2">
        <f t="shared" si="374"/>
        <v>97.209547988194132</v>
      </c>
      <c r="EX114" s="2">
        <f t="shared" si="374"/>
        <v>97.914265246888789</v>
      </c>
      <c r="EY114" s="2">
        <f t="shared" si="374"/>
        <v>98.775889977809456</v>
      </c>
      <c r="EZ114" s="2">
        <f t="shared" si="374"/>
        <v>94.717944321094691</v>
      </c>
      <c r="FA114" s="2">
        <f t="shared" si="374"/>
        <v>94.070923925284774</v>
      </c>
      <c r="FB114" s="2">
        <f t="shared" si="374"/>
        <v>94.668259538676807</v>
      </c>
      <c r="FC114" s="2">
        <f t="shared" si="374"/>
        <v>96.787306331428596</v>
      </c>
      <c r="FD114" s="2">
        <f t="shared" si="374"/>
        <v>97.677577648730079</v>
      </c>
      <c r="FE114" s="2">
        <f t="shared" si="374"/>
        <v>97.730534746479179</v>
      </c>
      <c r="FG114" s="2">
        <f t="shared" si="306"/>
        <v>0.98609313308363955</v>
      </c>
      <c r="FH114" s="2">
        <f t="shared" si="375"/>
        <v>0.9861915985703591</v>
      </c>
      <c r="FI114" s="2">
        <f t="shared" si="375"/>
        <v>0.98504992609933906</v>
      </c>
      <c r="FJ114" s="2">
        <f t="shared" si="375"/>
        <v>0.98620860435105806</v>
      </c>
      <c r="FK114" s="2">
        <f t="shared" si="375"/>
        <v>0.98483430357301027</v>
      </c>
      <c r="FL114" s="2">
        <f t="shared" si="375"/>
        <v>0.98474543851703056</v>
      </c>
      <c r="FM114" s="2">
        <f t="shared" si="375"/>
        <v>0.98441233717436383</v>
      </c>
      <c r="FN114" s="2">
        <f t="shared" si="375"/>
        <v>0.98338538260083519</v>
      </c>
      <c r="FO114" s="2">
        <f t="shared" si="375"/>
        <v>0.98370666803589835</v>
      </c>
      <c r="FP114" s="2">
        <f t="shared" si="375"/>
        <v>0.98369153000270981</v>
      </c>
      <c r="FQ114" s="2">
        <f t="shared" si="375"/>
        <v>0.98406717417868694</v>
      </c>
      <c r="FR114" s="2">
        <f t="shared" si="375"/>
        <v>0.98384963299483807</v>
      </c>
      <c r="FS114" s="2">
        <f t="shared" si="375"/>
        <v>0.98406570385713199</v>
      </c>
      <c r="FT114" s="2">
        <f t="shared" si="375"/>
        <v>0.98336421236182336</v>
      </c>
      <c r="FU114" s="2">
        <f t="shared" si="375"/>
        <v>0.9825751011352899</v>
      </c>
      <c r="FW114" s="2">
        <f t="shared" si="324"/>
        <v>5.8896634157045583E-3</v>
      </c>
      <c r="FX114" s="2">
        <f t="shared" si="376"/>
        <v>7.2753083747772798E-3</v>
      </c>
      <c r="FY114" s="2">
        <f t="shared" si="377"/>
        <v>6.5775891887810576E-3</v>
      </c>
      <c r="FZ114" s="2">
        <f t="shared" si="378"/>
        <v>7.2836898045724185E-3</v>
      </c>
      <c r="GA114" s="2">
        <f t="shared" si="379"/>
        <v>7.2556858763333284E-3</v>
      </c>
      <c r="GB114" s="2">
        <f t="shared" si="380"/>
        <v>7.4605779055751942E-3</v>
      </c>
      <c r="GC114" s="2">
        <f t="shared" si="381"/>
        <v>7.5059107088588329E-3</v>
      </c>
      <c r="GD114" s="2">
        <f t="shared" si="382"/>
        <v>7.6716493706915773E-3</v>
      </c>
      <c r="GE114" s="2">
        <f t="shared" si="383"/>
        <v>9.0215325679613382E-3</v>
      </c>
      <c r="GF114" s="2">
        <f t="shared" si="384"/>
        <v>8.3074869163274039E-3</v>
      </c>
      <c r="GG114" s="2">
        <f t="shared" si="385"/>
        <v>8.2248546850451337E-3</v>
      </c>
      <c r="GH114" s="2">
        <f t="shared" si="386"/>
        <v>7.0240610826334078E-3</v>
      </c>
      <c r="GI114" s="2">
        <f t="shared" si="387"/>
        <v>6.4312140833455243E-3</v>
      </c>
      <c r="GJ114" s="2">
        <f t="shared" si="388"/>
        <v>5.6065553333309827E-3</v>
      </c>
      <c r="GK114" s="2">
        <f t="shared" si="389"/>
        <v>5.1539365184900239E-3</v>
      </c>
      <c r="GM114" s="86">
        <f t="shared" si="325"/>
        <v>9.4765280197734571E-22</v>
      </c>
      <c r="GN114" s="86">
        <f t="shared" si="390"/>
        <v>6.625962415641806E-23</v>
      </c>
      <c r="GO114" s="86">
        <f t="shared" si="391"/>
        <v>2.8713621637649312E-25</v>
      </c>
      <c r="GP114" s="86">
        <f t="shared" si="392"/>
        <v>2.0672914120698751E-30</v>
      </c>
      <c r="GQ114" s="86">
        <f t="shared" si="393"/>
        <v>9.0368448161369104E-38</v>
      </c>
      <c r="GR114" s="86">
        <f t="shared" si="394"/>
        <v>4.5847940378626276E-33</v>
      </c>
      <c r="GS114" s="86">
        <f t="shared" si="395"/>
        <v>8.1617749591439262E-26</v>
      </c>
      <c r="GT114" s="86">
        <f t="shared" si="396"/>
        <v>5.5974740256488425E-19</v>
      </c>
      <c r="GU114" s="86">
        <f t="shared" si="397"/>
        <v>8.5974732601596187E-28</v>
      </c>
      <c r="GV114" s="86">
        <f t="shared" si="398"/>
        <v>5.4053757844040969E-20</v>
      </c>
      <c r="GW114" s="86">
        <f t="shared" si="399"/>
        <v>9.0855198973917177E-34</v>
      </c>
      <c r="GX114" s="86">
        <f t="shared" si="400"/>
        <v>1.3729370646186097E-30</v>
      </c>
      <c r="GY114" s="86">
        <f t="shared" si="401"/>
        <v>2.2386104695773034E-27</v>
      </c>
      <c r="GZ114" s="86">
        <f t="shared" si="402"/>
        <v>2.4287472831460047E-37</v>
      </c>
      <c r="HA114" s="86">
        <f t="shared" si="403"/>
        <v>6.4212459874005616E-41</v>
      </c>
      <c r="HC114" s="86">
        <f t="shared" si="326"/>
        <v>1.6305826721353122E-2</v>
      </c>
      <c r="HD114" s="86">
        <f t="shared" si="404"/>
        <v>6.5640688881483293E-3</v>
      </c>
      <c r="HE114" s="86">
        <f t="shared" si="405"/>
        <v>6.403954675796868E-3</v>
      </c>
      <c r="HF114" s="86">
        <f t="shared" si="406"/>
        <v>5.9352482238138251E-4</v>
      </c>
      <c r="HG114" s="86">
        <f t="shared" si="407"/>
        <v>5.1211596642708771E-5</v>
      </c>
      <c r="HH114" s="86">
        <f t="shared" si="408"/>
        <v>4.5470732324415813E-5</v>
      </c>
      <c r="HI114" s="86">
        <f t="shared" si="409"/>
        <v>1.953469821171558E-3</v>
      </c>
      <c r="HJ114" s="86">
        <f t="shared" si="410"/>
        <v>2.5196951846786068E-3</v>
      </c>
      <c r="HK114" s="86">
        <f t="shared" si="411"/>
        <v>1.5162549689591714E-4</v>
      </c>
      <c r="HL114" s="86">
        <f t="shared" si="412"/>
        <v>2.9424327741719874E-3</v>
      </c>
      <c r="HM114" s="86">
        <f t="shared" si="413"/>
        <v>1.9287766200933202E-5</v>
      </c>
      <c r="HN114" s="86">
        <f t="shared" si="414"/>
        <v>2.0288048395116485E-3</v>
      </c>
      <c r="HO114" s="86">
        <f t="shared" si="415"/>
        <v>3.2872101429666403E-3</v>
      </c>
      <c r="HP114" s="86">
        <f t="shared" si="416"/>
        <v>7.7639062829191888E-4</v>
      </c>
      <c r="HQ114" s="86">
        <f t="shared" si="417"/>
        <v>6.2073311792021563E-4</v>
      </c>
      <c r="HS114" s="86">
        <f t="shared" si="327"/>
        <v>7.3962853008927004E-9</v>
      </c>
      <c r="HT114" s="86">
        <f t="shared" si="418"/>
        <v>4.5515193512681488E-8</v>
      </c>
      <c r="HU114" s="86">
        <f t="shared" si="419"/>
        <v>7.2555391093796211E-10</v>
      </c>
      <c r="HV114" s="86">
        <f t="shared" si="420"/>
        <v>4.9587846306036742E-9</v>
      </c>
      <c r="HW114" s="86">
        <f t="shared" si="421"/>
        <v>1.417140648959952E-9</v>
      </c>
      <c r="HX114" s="86">
        <f t="shared" si="422"/>
        <v>1.7711865699035745E-9</v>
      </c>
      <c r="HY114" s="86">
        <f t="shared" si="423"/>
        <v>9.0643020248580513E-12</v>
      </c>
      <c r="HZ114" s="86">
        <f t="shared" si="424"/>
        <v>9.5345723261952177E-10</v>
      </c>
      <c r="IA114" s="86">
        <f t="shared" si="425"/>
        <v>4.0446912510982723E-10</v>
      </c>
      <c r="IB114" s="86">
        <f t="shared" si="426"/>
        <v>3.9059977404046078E-10</v>
      </c>
      <c r="IC114" s="86">
        <f t="shared" si="427"/>
        <v>5.1131504867733709E-10</v>
      </c>
      <c r="ID114" s="86">
        <f t="shared" si="428"/>
        <v>1.3613641207345941E-10</v>
      </c>
      <c r="IE114" s="86">
        <f t="shared" si="429"/>
        <v>1.0224189979586337E-10</v>
      </c>
      <c r="IF114" s="86">
        <f t="shared" si="430"/>
        <v>1.0103885849955327E-7</v>
      </c>
      <c r="IG114" s="86">
        <f t="shared" si="431"/>
        <v>3.7467662911080781E-6</v>
      </c>
      <c r="II114" s="86">
        <f t="shared" si="328"/>
        <v>2.2217907420190005E-52</v>
      </c>
      <c r="IJ114" s="86">
        <f t="shared" si="329"/>
        <v>5.75473254271279E-48</v>
      </c>
      <c r="IK114" s="86">
        <f t="shared" si="330"/>
        <v>7.9458776317848394E-61</v>
      </c>
      <c r="IL114" s="86">
        <f t="shared" si="331"/>
        <v>4.6866309657292123E-60</v>
      </c>
      <c r="IM114" s="86">
        <f t="shared" si="332"/>
        <v>1.7449732602379116E-61</v>
      </c>
      <c r="IN114" s="86">
        <f t="shared" si="333"/>
        <v>5.7890387522004256E-58</v>
      </c>
      <c r="IO114" s="86">
        <f t="shared" si="334"/>
        <v>4.030712160293312E-70</v>
      </c>
      <c r="IP114" s="86">
        <f t="shared" si="335"/>
        <v>1.9446915607163567E-58</v>
      </c>
      <c r="IQ114" s="86">
        <f t="shared" si="336"/>
        <v>2.2874673050527382E-64</v>
      </c>
      <c r="IR114" s="86">
        <f t="shared" si="337"/>
        <v>4.6013115127563198E-61</v>
      </c>
      <c r="IS114" s="86">
        <f t="shared" si="338"/>
        <v>1.5821037710721355E-63</v>
      </c>
      <c r="IT114" s="86">
        <f t="shared" si="339"/>
        <v>1.9105738186531741E-65</v>
      </c>
      <c r="IU114" s="86">
        <f t="shared" si="340"/>
        <v>3.3675412498913066E-67</v>
      </c>
      <c r="IV114" s="86">
        <f t="shared" si="341"/>
        <v>1.5217380435859147E-51</v>
      </c>
      <c r="IW114" s="86">
        <f t="shared" si="342"/>
        <v>9.4295626868918522E-46</v>
      </c>
      <c r="IY114" s="86">
        <f t="shared" si="343"/>
        <v>1.6305834117638422E-2</v>
      </c>
      <c r="IZ114" s="86">
        <f t="shared" si="344"/>
        <v>6.5641144033418419E-3</v>
      </c>
      <c r="JA114" s="86">
        <f t="shared" si="345"/>
        <v>6.4039554013507792E-3</v>
      </c>
      <c r="JB114" s="86">
        <f t="shared" si="346"/>
        <v>5.9352978116601314E-4</v>
      </c>
      <c r="JC114" s="86">
        <f t="shared" si="347"/>
        <v>5.1213013783357735E-5</v>
      </c>
      <c r="JD114" s="86">
        <f t="shared" si="348"/>
        <v>4.5472503510985714E-5</v>
      </c>
      <c r="JE114" s="86">
        <f t="shared" si="349"/>
        <v>1.9534698302358599E-3</v>
      </c>
      <c r="JF114" s="86">
        <f t="shared" si="350"/>
        <v>2.5196961381358397E-3</v>
      </c>
      <c r="JG114" s="86">
        <f t="shared" si="351"/>
        <v>1.5162590136504224E-4</v>
      </c>
      <c r="JH114" s="86">
        <f t="shared" si="352"/>
        <v>2.9424331647717613E-3</v>
      </c>
      <c r="JI114" s="86">
        <f t="shared" si="353"/>
        <v>1.928827751598188E-5</v>
      </c>
      <c r="JJ114" s="86">
        <f t="shared" si="354"/>
        <v>2.0288049756480605E-3</v>
      </c>
      <c r="JK114" s="86">
        <f t="shared" si="355"/>
        <v>3.2872102452085401E-3</v>
      </c>
      <c r="JL114" s="86">
        <f t="shared" si="356"/>
        <v>7.7649166715041849E-4</v>
      </c>
      <c r="JM114" s="86">
        <f t="shared" si="357"/>
        <v>6.2447988421132368E-4</v>
      </c>
    </row>
    <row r="115" spans="2:273" x14ac:dyDescent="0.25">
      <c r="B115" s="2">
        <v>88</v>
      </c>
      <c r="C115" s="37">
        <v>89.778000000000006</v>
      </c>
      <c r="D115" s="37">
        <v>88.194000000000003</v>
      </c>
      <c r="E115" s="37">
        <v>89.295000000000002</v>
      </c>
      <c r="F115" s="37">
        <v>89.725999999999999</v>
      </c>
      <c r="G115" s="37">
        <v>89.245999999999995</v>
      </c>
      <c r="H115" s="37">
        <v>94.254000000000005</v>
      </c>
      <c r="I115" s="37">
        <v>95.69</v>
      </c>
      <c r="J115" s="37">
        <v>95.102999999999994</v>
      </c>
      <c r="K115" s="37">
        <v>97.655000000000001</v>
      </c>
      <c r="L115" s="37">
        <v>92.733000000000004</v>
      </c>
      <c r="M115" s="37">
        <v>90.167000000000002</v>
      </c>
      <c r="N115" s="37">
        <v>91.882999999999996</v>
      </c>
      <c r="O115" s="37">
        <v>94.846999999999994</v>
      </c>
      <c r="P115" s="37">
        <v>95.382999999999996</v>
      </c>
      <c r="Q115" s="37">
        <v>96.316999999999993</v>
      </c>
      <c r="S115" s="4">
        <f t="shared" si="229"/>
        <v>91.33878816521171</v>
      </c>
      <c r="T115" s="4">
        <f t="shared" si="230"/>
        <v>92.059428736526073</v>
      </c>
      <c r="U115" s="4">
        <f t="shared" si="231"/>
        <v>90.795540064158189</v>
      </c>
      <c r="V115" s="4">
        <f t="shared" si="232"/>
        <v>90.228101603780161</v>
      </c>
      <c r="W115" s="4">
        <f t="shared" si="233"/>
        <v>91.640604404103584</v>
      </c>
      <c r="X115" s="4">
        <f t="shared" si="234"/>
        <v>95.438065403524675</v>
      </c>
      <c r="Y115" s="4">
        <f t="shared" si="235"/>
        <v>97.352374248075719</v>
      </c>
      <c r="Z115" s="4">
        <f t="shared" si="236"/>
        <v>98.041647826118691</v>
      </c>
      <c r="AA115" s="4">
        <f t="shared" si="237"/>
        <v>99.046346461151458</v>
      </c>
      <c r="AB115" s="4">
        <f t="shared" si="238"/>
        <v>94.891995406892065</v>
      </c>
      <c r="AC115" s="4">
        <f t="shared" si="239"/>
        <v>93.701837275959988</v>
      </c>
      <c r="AD115" s="4">
        <f t="shared" si="240"/>
        <v>94.244091536414118</v>
      </c>
      <c r="AE115" s="4">
        <f t="shared" si="241"/>
        <v>96.727869597847473</v>
      </c>
      <c r="AF115" s="4">
        <f t="shared" si="242"/>
        <v>98.164131951569658</v>
      </c>
      <c r="AG115" s="4">
        <f t="shared" si="243"/>
        <v>98.048060939575336</v>
      </c>
      <c r="AI115" s="4">
        <f t="shared" si="244"/>
        <v>-1.5607881652117044</v>
      </c>
      <c r="AJ115" s="4">
        <f t="shared" si="245"/>
        <v>-3.86542873652607</v>
      </c>
      <c r="AK115" s="4">
        <f t="shared" si="246"/>
        <v>-1.5005400641581872</v>
      </c>
      <c r="AL115" s="4">
        <f t="shared" si="247"/>
        <v>-0.50210160378016155</v>
      </c>
      <c r="AM115" s="4">
        <f t="shared" si="248"/>
        <v>-2.394604404103589</v>
      </c>
      <c r="AN115" s="4">
        <f t="shared" si="249"/>
        <v>-1.18406540352467</v>
      </c>
      <c r="AO115" s="4">
        <f t="shared" si="250"/>
        <v>-1.6623742480757215</v>
      </c>
      <c r="AP115" s="4">
        <f t="shared" si="251"/>
        <v>-2.9386478261186966</v>
      </c>
      <c r="AQ115" s="4">
        <f t="shared" si="252"/>
        <v>-1.391346461151457</v>
      </c>
      <c r="AR115" s="4">
        <f t="shared" si="253"/>
        <v>-2.1589954068920605</v>
      </c>
      <c r="AS115" s="4">
        <f t="shared" si="254"/>
        <v>-3.5348372759599869</v>
      </c>
      <c r="AT115" s="4">
        <f t="shared" si="255"/>
        <v>-2.3610915364141221</v>
      </c>
      <c r="AU115" s="4">
        <f t="shared" si="256"/>
        <v>-1.8808695978474788</v>
      </c>
      <c r="AV115" s="4">
        <f t="shared" si="358"/>
        <v>-2.7811319515696624</v>
      </c>
      <c r="AW115" s="4">
        <f t="shared" si="358"/>
        <v>-1.7310609395753431</v>
      </c>
      <c r="AY115" s="2">
        <f t="shared" si="308"/>
        <v>91.081765564550665</v>
      </c>
      <c r="AZ115" s="2">
        <f t="shared" si="359"/>
        <v>91.978032853628903</v>
      </c>
      <c r="BA115" s="2">
        <f t="shared" si="360"/>
        <v>90.727033259359729</v>
      </c>
      <c r="BB115" s="2">
        <f t="shared" si="361"/>
        <v>90.225013382390131</v>
      </c>
      <c r="BC115" s="2">
        <f t="shared" si="362"/>
        <v>91.640478346725857</v>
      </c>
      <c r="BD115" s="2">
        <f t="shared" si="363"/>
        <v>95.437963537501133</v>
      </c>
      <c r="BE115" s="2">
        <f t="shared" si="364"/>
        <v>97.340282782499401</v>
      </c>
      <c r="BF115" s="2">
        <f t="shared" si="365"/>
        <v>98.023007019434246</v>
      </c>
      <c r="BG115" s="2">
        <f t="shared" si="366"/>
        <v>99.045930796246836</v>
      </c>
      <c r="BH115" s="2">
        <f t="shared" si="367"/>
        <v>94.871708253955489</v>
      </c>
      <c r="BI115" s="2">
        <f t="shared" si="368"/>
        <v>93.701803996218018</v>
      </c>
      <c r="BJ115" s="2">
        <f t="shared" si="369"/>
        <v>94.230729312268252</v>
      </c>
      <c r="BK115" s="2">
        <f t="shared" si="370"/>
        <v>96.704063925025693</v>
      </c>
      <c r="BL115" s="2">
        <f t="shared" si="371"/>
        <v>98.161294894294116</v>
      </c>
      <c r="BM115" s="2">
        <f t="shared" si="372"/>
        <v>98.041530496779444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89.778000000000006</v>
      </c>
      <c r="CF115" s="2">
        <f t="shared" si="310"/>
        <v>88.194000000000003</v>
      </c>
      <c r="CG115" s="2">
        <f t="shared" si="311"/>
        <v>89.295000000000002</v>
      </c>
      <c r="CH115" s="2">
        <f t="shared" si="312"/>
        <v>89.725999999999999</v>
      </c>
      <c r="CI115" s="2">
        <f t="shared" si="313"/>
        <v>89.245999999999995</v>
      </c>
      <c r="CJ115" s="2">
        <f t="shared" si="314"/>
        <v>94.254000000000005</v>
      </c>
      <c r="CK115" s="2">
        <f t="shared" si="315"/>
        <v>95.69</v>
      </c>
      <c r="CL115" s="2">
        <f t="shared" si="316"/>
        <v>95.102999999999994</v>
      </c>
      <c r="CM115" s="2">
        <f t="shared" si="317"/>
        <v>97.655000000000001</v>
      </c>
      <c r="CN115" s="2">
        <f t="shared" si="318"/>
        <v>92.733000000000004</v>
      </c>
      <c r="CO115" s="2">
        <f t="shared" si="319"/>
        <v>90.167000000000002</v>
      </c>
      <c r="CP115" s="2">
        <f t="shared" si="320"/>
        <v>91.882999999999996</v>
      </c>
      <c r="CQ115" s="2">
        <f t="shared" si="321"/>
        <v>94.846999999999994</v>
      </c>
      <c r="CR115" s="2">
        <f t="shared" si="322"/>
        <v>95.382999999999996</v>
      </c>
      <c r="CS115" s="2">
        <f t="shared" si="323"/>
        <v>96.316999999999993</v>
      </c>
      <c r="CU115" s="2">
        <f t="shared" si="273"/>
        <v>89.778000000000006</v>
      </c>
      <c r="CV115" s="2">
        <f t="shared" si="274"/>
        <v>88.194000000000003</v>
      </c>
      <c r="CW115" s="2">
        <f t="shared" si="275"/>
        <v>89.295000000000002</v>
      </c>
      <c r="CX115" s="2">
        <f t="shared" si="276"/>
        <v>89.725999999999999</v>
      </c>
      <c r="CY115" s="2">
        <f t="shared" si="277"/>
        <v>89.245999999999995</v>
      </c>
      <c r="CZ115" s="2">
        <f t="shared" si="278"/>
        <v>94.254000000000005</v>
      </c>
      <c r="DA115" s="2">
        <f t="shared" si="279"/>
        <v>95.69</v>
      </c>
      <c r="DB115" s="2">
        <f t="shared" si="280"/>
        <v>95.102999999999994</v>
      </c>
      <c r="DC115" s="2">
        <f t="shared" si="281"/>
        <v>97.655000000000001</v>
      </c>
      <c r="DD115" s="2">
        <f t="shared" si="282"/>
        <v>92.733000000000004</v>
      </c>
      <c r="DE115" s="2">
        <f t="shared" si="283"/>
        <v>90.167000000000002</v>
      </c>
      <c r="DF115" s="2">
        <f t="shared" si="284"/>
        <v>91.882999999999996</v>
      </c>
      <c r="DG115" s="2">
        <f t="shared" si="285"/>
        <v>94.846999999999994</v>
      </c>
      <c r="DH115" s="2">
        <f t="shared" si="286"/>
        <v>95.382999999999996</v>
      </c>
      <c r="DI115" s="2">
        <f t="shared" si="287"/>
        <v>96.316999999999993</v>
      </c>
      <c r="DK115" s="2">
        <f t="shared" si="288"/>
        <v>105.69569198606274</v>
      </c>
      <c r="DL115" s="2">
        <f t="shared" si="373"/>
        <v>104.47181463414637</v>
      </c>
      <c r="DM115" s="2">
        <f t="shared" si="373"/>
        <v>103.05564244264505</v>
      </c>
      <c r="DN115" s="2">
        <f t="shared" si="373"/>
        <v>101.38208515519568</v>
      </c>
      <c r="DO115" s="2">
        <f t="shared" si="373"/>
        <v>104.75129138855456</v>
      </c>
      <c r="DP115" s="2">
        <f t="shared" si="373"/>
        <v>107.37234828755882</v>
      </c>
      <c r="DQ115" s="2">
        <f t="shared" si="373"/>
        <v>105.4672513039355</v>
      </c>
      <c r="DR115" s="2">
        <f t="shared" si="373"/>
        <v>112.61812822822824</v>
      </c>
      <c r="DS115" s="2">
        <f t="shared" si="373"/>
        <v>116.35908907563025</v>
      </c>
      <c r="DT115" s="2">
        <f t="shared" si="373"/>
        <v>105.76393693693693</v>
      </c>
      <c r="DU115" s="2">
        <f t="shared" si="373"/>
        <v>104.60114061624648</v>
      </c>
      <c r="DV115" s="2">
        <f t="shared" si="373"/>
        <v>103.38515836889522</v>
      </c>
      <c r="DW115" s="2">
        <f t="shared" si="373"/>
        <v>106.86538558558559</v>
      </c>
      <c r="DX115" s="2">
        <f t="shared" si="373"/>
        <v>115.45076470588234</v>
      </c>
      <c r="DY115" s="2">
        <f t="shared" si="373"/>
        <v>110.49753319964348</v>
      </c>
      <c r="EA115" s="2">
        <f t="shared" si="228"/>
        <v>90.895869236390183</v>
      </c>
      <c r="EB115" s="2">
        <f t="shared" si="290"/>
        <v>91.820950049950056</v>
      </c>
      <c r="EC115" s="2">
        <f t="shared" si="291"/>
        <v>90.562394503639112</v>
      </c>
      <c r="ED115" s="2">
        <f t="shared" si="292"/>
        <v>90.085084873083872</v>
      </c>
      <c r="EE115" s="2">
        <f t="shared" si="293"/>
        <v>91.458898908313358</v>
      </c>
      <c r="EF115" s="2">
        <f t="shared" si="294"/>
        <v>95.272481084547053</v>
      </c>
      <c r="EG115" s="2">
        <f t="shared" si="295"/>
        <v>97.224380829652574</v>
      </c>
      <c r="EH115" s="2">
        <f t="shared" si="296"/>
        <v>97.798517191039508</v>
      </c>
      <c r="EI115" s="2">
        <f t="shared" si="297"/>
        <v>98.786263893743453</v>
      </c>
      <c r="EJ115" s="2">
        <f t="shared" si="298"/>
        <v>94.708195806680905</v>
      </c>
      <c r="EK115" s="2">
        <f t="shared" si="299"/>
        <v>93.537529800283068</v>
      </c>
      <c r="EL115" s="2">
        <f t="shared" si="300"/>
        <v>94.090475440782271</v>
      </c>
      <c r="EM115" s="2">
        <f t="shared" si="301"/>
        <v>96.553493414990811</v>
      </c>
      <c r="EN115" s="2">
        <f t="shared" si="302"/>
        <v>97.896834031419061</v>
      </c>
      <c r="EO115" s="2">
        <f t="shared" si="303"/>
        <v>97.841247139457423</v>
      </c>
      <c r="EQ115" s="2">
        <f t="shared" si="304"/>
        <v>90.579339253550145</v>
      </c>
      <c r="ER115" s="2">
        <f t="shared" si="374"/>
        <v>91.516300867502466</v>
      </c>
      <c r="ES115" s="2">
        <f t="shared" si="374"/>
        <v>89.740149659067541</v>
      </c>
      <c r="ET115" s="2">
        <f t="shared" si="374"/>
        <v>89.7922953039525</v>
      </c>
      <c r="EU115" s="2">
        <f t="shared" si="374"/>
        <v>91.142298166709054</v>
      </c>
      <c r="EV115" s="2">
        <f t="shared" si="374"/>
        <v>94.895565332600356</v>
      </c>
      <c r="EW115" s="2">
        <f t="shared" si="374"/>
        <v>97.049212658532014</v>
      </c>
      <c r="EX115" s="2">
        <f t="shared" si="374"/>
        <v>97.75137949096748</v>
      </c>
      <c r="EY115" s="2">
        <f t="shared" si="374"/>
        <v>98.600615109009041</v>
      </c>
      <c r="EZ115" s="2">
        <f t="shared" si="374"/>
        <v>94.580589096024553</v>
      </c>
      <c r="FA115" s="2">
        <f t="shared" si="374"/>
        <v>93.901983101050092</v>
      </c>
      <c r="FB115" s="2">
        <f t="shared" si="374"/>
        <v>94.500372925475091</v>
      </c>
      <c r="FC115" s="2">
        <f t="shared" si="374"/>
        <v>96.625167295238114</v>
      </c>
      <c r="FD115" s="2">
        <f t="shared" si="374"/>
        <v>97.529310701228383</v>
      </c>
      <c r="FE115" s="2">
        <f t="shared" si="374"/>
        <v>97.636701843377594</v>
      </c>
      <c r="FG115" s="2">
        <f t="shared" si="306"/>
        <v>0.98730124775757322</v>
      </c>
      <c r="FH115" s="2">
        <f t="shared" si="375"/>
        <v>0.98739126874399363</v>
      </c>
      <c r="FI115" s="2">
        <f t="shared" si="375"/>
        <v>0.98634741133137727</v>
      </c>
      <c r="FJ115" s="2">
        <f t="shared" si="375"/>
        <v>0.98740681593348534</v>
      </c>
      <c r="FK115" s="2">
        <f t="shared" si="375"/>
        <v>0.98615023911723243</v>
      </c>
      <c r="FL115" s="2">
        <f t="shared" si="375"/>
        <v>0.98606897585493825</v>
      </c>
      <c r="FM115" s="2">
        <f t="shared" si="375"/>
        <v>0.98576435771355009</v>
      </c>
      <c r="FN115" s="2">
        <f t="shared" si="375"/>
        <v>0.98482510456589345</v>
      </c>
      <c r="FO115" s="2">
        <f t="shared" si="375"/>
        <v>0.98511897065114118</v>
      </c>
      <c r="FP115" s="2">
        <f t="shared" si="375"/>
        <v>0.98510512491130942</v>
      </c>
      <c r="FQ115" s="2">
        <f t="shared" si="375"/>
        <v>0.98544869043612049</v>
      </c>
      <c r="FR115" s="2">
        <f t="shared" si="375"/>
        <v>0.98524972925272503</v>
      </c>
      <c r="FS115" s="2">
        <f t="shared" si="375"/>
        <v>0.98544734571903336</v>
      </c>
      <c r="FT115" s="2">
        <f t="shared" si="375"/>
        <v>0.98480574046681491</v>
      </c>
      <c r="FU115" s="2">
        <f t="shared" si="375"/>
        <v>0.9840839007619322</v>
      </c>
      <c r="FW115" s="2">
        <f t="shared" si="324"/>
        <v>6.4542200745347396E-3</v>
      </c>
      <c r="FX115" s="2">
        <f t="shared" si="376"/>
        <v>7.9716216531406422E-3</v>
      </c>
      <c r="FY115" s="2">
        <f t="shared" si="377"/>
        <v>7.2076092235511093E-3</v>
      </c>
      <c r="FZ115" s="2">
        <f t="shared" si="378"/>
        <v>7.9807988131604599E-3</v>
      </c>
      <c r="GA115" s="2">
        <f t="shared" si="379"/>
        <v>7.9501361430545162E-3</v>
      </c>
      <c r="GB115" s="2">
        <f t="shared" si="380"/>
        <v>8.1744771535964354E-3</v>
      </c>
      <c r="GC115" s="2">
        <f t="shared" si="381"/>
        <v>8.2241118885251624E-3</v>
      </c>
      <c r="GD115" s="2">
        <f t="shared" si="382"/>
        <v>8.4055749032726623E-3</v>
      </c>
      <c r="GE115" s="2">
        <f t="shared" si="383"/>
        <v>9.8833115081474344E-3</v>
      </c>
      <c r="GF115" s="2">
        <f t="shared" si="384"/>
        <v>9.1016833480041682E-3</v>
      </c>
      <c r="GG115" s="2">
        <f t="shared" si="385"/>
        <v>9.0112232504420599E-3</v>
      </c>
      <c r="GH115" s="2">
        <f t="shared" si="386"/>
        <v>7.6965141384249007E-3</v>
      </c>
      <c r="GI115" s="2">
        <f t="shared" si="387"/>
        <v>7.047313356970856E-3</v>
      </c>
      <c r="GJ115" s="2">
        <f t="shared" si="388"/>
        <v>6.1441422483635814E-3</v>
      </c>
      <c r="GK115" s="2">
        <f t="shared" si="389"/>
        <v>5.6483704070176876E-3</v>
      </c>
      <c r="GM115" s="86">
        <f t="shared" si="325"/>
        <v>3.0494775748622578E-23</v>
      </c>
      <c r="GN115" s="86">
        <f t="shared" si="390"/>
        <v>1.7819455135358739E-24</v>
      </c>
      <c r="GO115" s="86">
        <f t="shared" si="391"/>
        <v>5.0916330256506675E-27</v>
      </c>
      <c r="GP115" s="86">
        <f t="shared" si="392"/>
        <v>1.8014751709530919E-32</v>
      </c>
      <c r="GQ115" s="86">
        <f t="shared" si="393"/>
        <v>2.1248207841400334E-40</v>
      </c>
      <c r="GR115" s="86">
        <f t="shared" si="394"/>
        <v>2.3039758052451423E-35</v>
      </c>
      <c r="GS115" s="86">
        <f t="shared" si="395"/>
        <v>1.3961671973196653E-27</v>
      </c>
      <c r="GT115" s="86">
        <f t="shared" si="396"/>
        <v>2.9666539556101852E-20</v>
      </c>
      <c r="GU115" s="86">
        <f t="shared" si="397"/>
        <v>1.1454329423956495E-29</v>
      </c>
      <c r="GV115" s="86">
        <f t="shared" si="398"/>
        <v>2.3602066402815518E-21</v>
      </c>
      <c r="GW115" s="86">
        <f t="shared" si="399"/>
        <v>4.7354812474088884E-36</v>
      </c>
      <c r="GX115" s="86">
        <f t="shared" si="400"/>
        <v>9.8515109218186625E-33</v>
      </c>
      <c r="GY115" s="86">
        <f t="shared" si="401"/>
        <v>3.0271080660690814E-29</v>
      </c>
      <c r="GZ115" s="86">
        <f t="shared" si="402"/>
        <v>6.8688502060282956E-40</v>
      </c>
      <c r="HA115" s="86">
        <f t="shared" si="403"/>
        <v>1.0516570614985563E-43</v>
      </c>
      <c r="HC115" s="86">
        <f t="shared" si="326"/>
        <v>5.253454030288947E-3</v>
      </c>
      <c r="HD115" s="86">
        <f t="shared" si="404"/>
        <v>1.7056425313625233E-3</v>
      </c>
      <c r="HE115" s="86">
        <f t="shared" si="405"/>
        <v>1.7991013352672094E-3</v>
      </c>
      <c r="HF115" s="86">
        <f t="shared" si="406"/>
        <v>1.0556477731535028E-4</v>
      </c>
      <c r="HG115" s="86">
        <f t="shared" si="407"/>
        <v>3.9844299247885411E-6</v>
      </c>
      <c r="HH115" s="86">
        <f t="shared" si="408"/>
        <v>2.8986765570312753E-6</v>
      </c>
      <c r="HI115" s="86">
        <f t="shared" si="409"/>
        <v>4.0884840982071557E-4</v>
      </c>
      <c r="HJ115" s="86">
        <f t="shared" si="410"/>
        <v>5.4255763094921805E-4</v>
      </c>
      <c r="HK115" s="86">
        <f t="shared" si="411"/>
        <v>2.0202809994412655E-5</v>
      </c>
      <c r="HL115" s="86">
        <f t="shared" si="412"/>
        <v>7.2988408043564044E-4</v>
      </c>
      <c r="HM115" s="86">
        <f t="shared" si="413"/>
        <v>1.5560990448966946E-6</v>
      </c>
      <c r="HN115" s="86">
        <f t="shared" si="414"/>
        <v>4.0421739780582215E-4</v>
      </c>
      <c r="HO115" s="86">
        <f t="shared" si="415"/>
        <v>7.6051831863389917E-4</v>
      </c>
      <c r="HP115" s="86">
        <f t="shared" si="416"/>
        <v>1.3507452041587785E-4</v>
      </c>
      <c r="HQ115" s="86">
        <f t="shared" si="417"/>
        <v>9.8839981426471633E-5</v>
      </c>
      <c r="HS115" s="86">
        <f t="shared" si="327"/>
        <v>2.4330138175577236E-8</v>
      </c>
      <c r="HT115" s="86">
        <f t="shared" si="418"/>
        <v>1.4019530570268891E-7</v>
      </c>
      <c r="HU115" s="86">
        <f t="shared" si="419"/>
        <v>2.9292472346767992E-9</v>
      </c>
      <c r="HV115" s="86">
        <f t="shared" si="420"/>
        <v>1.9045294586341393E-8</v>
      </c>
      <c r="HW115" s="86">
        <f t="shared" si="421"/>
        <v>5.7859997364550651E-9</v>
      </c>
      <c r="HX115" s="86">
        <f t="shared" si="422"/>
        <v>6.9368589590177221E-9</v>
      </c>
      <c r="HY115" s="86">
        <f t="shared" si="423"/>
        <v>4.9619847806621582E-11</v>
      </c>
      <c r="HZ115" s="86">
        <f t="shared" si="424"/>
        <v>3.8691337387500792E-9</v>
      </c>
      <c r="IA115" s="86">
        <f t="shared" si="425"/>
        <v>1.9126785711696012E-9</v>
      </c>
      <c r="IB115" s="86">
        <f t="shared" si="426"/>
        <v>1.7301748093641249E-9</v>
      </c>
      <c r="IC115" s="86">
        <f t="shared" si="427"/>
        <v>2.3037556669160431E-9</v>
      </c>
      <c r="ID115" s="86">
        <f t="shared" si="428"/>
        <v>6.2696372103014964E-10</v>
      </c>
      <c r="IE115" s="86">
        <f t="shared" si="429"/>
        <v>4.7264614346572959E-10</v>
      </c>
      <c r="IF115" s="86">
        <f t="shared" si="430"/>
        <v>2.7244104089798556E-7</v>
      </c>
      <c r="IG115" s="86">
        <f t="shared" si="431"/>
        <v>7.6265211621758407E-6</v>
      </c>
      <c r="II115" s="86">
        <f t="shared" si="328"/>
        <v>1.4042193133095669E-50</v>
      </c>
      <c r="IJ115" s="86">
        <f t="shared" si="329"/>
        <v>2.9842315957262545E-46</v>
      </c>
      <c r="IK115" s="86">
        <f t="shared" si="330"/>
        <v>1.1128934732738505E-58</v>
      </c>
      <c r="IL115" s="86">
        <f t="shared" si="331"/>
        <v>6.8089631479256768E-58</v>
      </c>
      <c r="IM115" s="86">
        <f t="shared" si="332"/>
        <v>2.8519702572522269E-59</v>
      </c>
      <c r="IN115" s="86">
        <f t="shared" si="333"/>
        <v>7.2054483642551826E-56</v>
      </c>
      <c r="IO115" s="86">
        <f t="shared" si="334"/>
        <v>1.4309207664093236E-67</v>
      </c>
      <c r="IP115" s="86">
        <f t="shared" si="335"/>
        <v>2.5918645059783907E-56</v>
      </c>
      <c r="IQ115" s="86">
        <f t="shared" si="336"/>
        <v>6.1182772830095035E-62</v>
      </c>
      <c r="IR115" s="86">
        <f t="shared" si="337"/>
        <v>8.3707978114146777E-59</v>
      </c>
      <c r="IS115" s="86">
        <f t="shared" si="338"/>
        <v>3.5307566892404093E-61</v>
      </c>
      <c r="IT115" s="86">
        <f t="shared" si="339"/>
        <v>4.2220091870266087E-63</v>
      </c>
      <c r="IU115" s="86">
        <f t="shared" si="340"/>
        <v>7.8353221203899155E-65</v>
      </c>
      <c r="IV115" s="86">
        <f t="shared" si="341"/>
        <v>8.6428701478138183E-50</v>
      </c>
      <c r="IW115" s="86">
        <f t="shared" si="342"/>
        <v>3.1681131528967935E-44</v>
      </c>
      <c r="IY115" s="86">
        <f t="shared" si="343"/>
        <v>5.2534783604271228E-3</v>
      </c>
      <c r="IZ115" s="86">
        <f t="shared" si="344"/>
        <v>1.7057827266682259E-3</v>
      </c>
      <c r="JA115" s="86">
        <f t="shared" si="345"/>
        <v>1.7991042645144441E-3</v>
      </c>
      <c r="JB115" s="86">
        <f t="shared" si="346"/>
        <v>1.0558382260993662E-4</v>
      </c>
      <c r="JC115" s="86">
        <f t="shared" si="347"/>
        <v>3.9902159245249962E-6</v>
      </c>
      <c r="JD115" s="86">
        <f t="shared" si="348"/>
        <v>2.9056134159902931E-6</v>
      </c>
      <c r="JE115" s="86">
        <f t="shared" si="349"/>
        <v>4.0884845944056335E-4</v>
      </c>
      <c r="JF115" s="86">
        <f t="shared" si="350"/>
        <v>5.4256150008295681E-4</v>
      </c>
      <c r="JG115" s="86">
        <f t="shared" si="351"/>
        <v>2.0204722672983824E-5</v>
      </c>
      <c r="JH115" s="86">
        <f t="shared" si="352"/>
        <v>7.2988581061044985E-4</v>
      </c>
      <c r="JI115" s="86">
        <f t="shared" si="353"/>
        <v>1.5584028005636106E-6</v>
      </c>
      <c r="JJ115" s="86">
        <f t="shared" si="354"/>
        <v>4.0421802476954316E-4</v>
      </c>
      <c r="JK115" s="86">
        <f t="shared" si="355"/>
        <v>7.6051879128004264E-4</v>
      </c>
      <c r="JL115" s="86">
        <f t="shared" si="356"/>
        <v>1.3534696145677582E-4</v>
      </c>
      <c r="JM115" s="86">
        <f t="shared" si="357"/>
        <v>1.0646650258864748E-4</v>
      </c>
    </row>
    <row r="116" spans="2:273" x14ac:dyDescent="0.25">
      <c r="B116" s="2">
        <v>89</v>
      </c>
      <c r="C116" s="37">
        <v>89.968000000000004</v>
      </c>
      <c r="D116" s="37">
        <v>90.903000000000006</v>
      </c>
      <c r="E116" s="37">
        <v>89.23</v>
      </c>
      <c r="F116" s="37">
        <v>88.983999999999995</v>
      </c>
      <c r="G116" s="37">
        <v>89.066000000000003</v>
      </c>
      <c r="H116" s="37">
        <v>92.948999999999998</v>
      </c>
      <c r="I116" s="37">
        <v>98.414000000000001</v>
      </c>
      <c r="J116" s="37">
        <v>96.759</v>
      </c>
      <c r="K116" s="37">
        <v>98.275999999999996</v>
      </c>
      <c r="L116" s="37">
        <v>94.132999999999996</v>
      </c>
      <c r="M116" s="37">
        <v>93.332999999999998</v>
      </c>
      <c r="N116" s="37">
        <v>92.382999999999996</v>
      </c>
      <c r="O116" s="37">
        <v>94.712000000000003</v>
      </c>
      <c r="P116" s="37">
        <v>95.082999999999998</v>
      </c>
      <c r="Q116" s="37">
        <v>97.816999999999993</v>
      </c>
      <c r="S116" s="4">
        <f t="shared" si="229"/>
        <v>90.993283450758156</v>
      </c>
      <c r="T116" s="4">
        <f t="shared" si="230"/>
        <v>91.819433812475026</v>
      </c>
      <c r="U116" s="4">
        <f t="shared" si="231"/>
        <v>90.539468216501987</v>
      </c>
      <c r="V116" s="4">
        <f t="shared" si="232"/>
        <v>90.065982175246162</v>
      </c>
      <c r="W116" s="4">
        <f t="shared" si="233"/>
        <v>91.483535921798094</v>
      </c>
      <c r="X116" s="4">
        <f t="shared" si="234"/>
        <v>95.258766782339976</v>
      </c>
      <c r="Y116" s="4">
        <f t="shared" si="235"/>
        <v>97.160461909891524</v>
      </c>
      <c r="Z116" s="4">
        <f t="shared" si="236"/>
        <v>97.843394429390258</v>
      </c>
      <c r="AA116" s="4">
        <f t="shared" si="237"/>
        <v>98.837344184347202</v>
      </c>
      <c r="AB116" s="4">
        <f t="shared" si="238"/>
        <v>94.718660261357485</v>
      </c>
      <c r="AC116" s="4">
        <f t="shared" si="239"/>
        <v>93.553240875759286</v>
      </c>
      <c r="AD116" s="4">
        <f t="shared" si="240"/>
        <v>94.086528790172167</v>
      </c>
      <c r="AE116" s="4">
        <f t="shared" si="241"/>
        <v>96.540763502227676</v>
      </c>
      <c r="AF116" s="4">
        <f t="shared" si="242"/>
        <v>97.970144869630289</v>
      </c>
      <c r="AG116" s="4">
        <f t="shared" si="243"/>
        <v>97.926823431715277</v>
      </c>
      <c r="AI116" s="4">
        <f t="shared" si="244"/>
        <v>-1.0252834507581525</v>
      </c>
      <c r="AJ116" s="4">
        <f t="shared" si="245"/>
        <v>-0.9164338124750202</v>
      </c>
      <c r="AK116" s="4">
        <f t="shared" si="246"/>
        <v>-1.3094682165019833</v>
      </c>
      <c r="AL116" s="4">
        <f t="shared" si="247"/>
        <v>-1.0819821752461678</v>
      </c>
      <c r="AM116" s="4">
        <f t="shared" si="248"/>
        <v>-2.4175359217980912</v>
      </c>
      <c r="AN116" s="4">
        <f t="shared" si="249"/>
        <v>-2.3097667823399775</v>
      </c>
      <c r="AO116" s="4">
        <f t="shared" si="250"/>
        <v>1.2535380901084778</v>
      </c>
      <c r="AP116" s="4">
        <f t="shared" si="251"/>
        <v>-1.0843944293902581</v>
      </c>
      <c r="AQ116" s="4">
        <f t="shared" si="252"/>
        <v>-0.56134418434720601</v>
      </c>
      <c r="AR116" s="4">
        <f t="shared" si="253"/>
        <v>-0.58566026135748928</v>
      </c>
      <c r="AS116" s="4">
        <f t="shared" si="254"/>
        <v>-0.22024087575928775</v>
      </c>
      <c r="AT116" s="4">
        <f t="shared" si="255"/>
        <v>-1.7035287901721716</v>
      </c>
      <c r="AU116" s="4">
        <f t="shared" si="256"/>
        <v>-1.8287635022276731</v>
      </c>
      <c r="AV116" s="4">
        <f t="shared" si="358"/>
        <v>-2.8871448696302906</v>
      </c>
      <c r="AW116" s="4">
        <f t="shared" si="358"/>
        <v>-0.10982343171528441</v>
      </c>
      <c r="AY116" s="2">
        <f t="shared" si="308"/>
        <v>90.935227131763483</v>
      </c>
      <c r="AZ116" s="2">
        <f t="shared" si="359"/>
        <v>91.804978289865147</v>
      </c>
      <c r="BA116" s="2">
        <f t="shared" si="360"/>
        <v>90.526589347299478</v>
      </c>
      <c r="BB116" s="2">
        <f t="shared" si="361"/>
        <v>90.065629461886985</v>
      </c>
      <c r="BC116" s="2">
        <f t="shared" si="362"/>
        <v>91.483527177847378</v>
      </c>
      <c r="BD116" s="2">
        <f t="shared" si="363"/>
        <v>95.258759086964005</v>
      </c>
      <c r="BE116" s="2">
        <f t="shared" si="364"/>
        <v>97.158901956414866</v>
      </c>
      <c r="BF116" s="2">
        <f t="shared" si="365"/>
        <v>97.840812130736509</v>
      </c>
      <c r="BG116" s="2">
        <f t="shared" si="366"/>
        <v>98.837309684949091</v>
      </c>
      <c r="BH116" s="2">
        <f t="shared" si="367"/>
        <v>94.715410955486774</v>
      </c>
      <c r="BI116" s="2">
        <f t="shared" si="368"/>
        <v>93.553236725565384</v>
      </c>
      <c r="BJ116" s="2">
        <f t="shared" si="369"/>
        <v>94.084863553494571</v>
      </c>
      <c r="BK116" s="2">
        <f t="shared" si="370"/>
        <v>96.537241240326651</v>
      </c>
      <c r="BL116" s="2">
        <f t="shared" si="371"/>
        <v>97.969559783595059</v>
      </c>
      <c r="BM116" s="2">
        <f t="shared" si="372"/>
        <v>97.917075659588875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89.968000000000004</v>
      </c>
      <c r="CF116" s="2">
        <f t="shared" si="310"/>
        <v>90.903000000000006</v>
      </c>
      <c r="CG116" s="2">
        <f t="shared" si="311"/>
        <v>89.23</v>
      </c>
      <c r="CH116" s="2">
        <f t="shared" si="312"/>
        <v>88.983999999999995</v>
      </c>
      <c r="CI116" s="2">
        <f t="shared" si="313"/>
        <v>89.066000000000003</v>
      </c>
      <c r="CJ116" s="2">
        <f t="shared" si="314"/>
        <v>92.948999999999998</v>
      </c>
      <c r="CK116" s="2">
        <f t="shared" si="315"/>
        <v>98.414000000000001</v>
      </c>
      <c r="CL116" s="2">
        <f t="shared" si="316"/>
        <v>96.759</v>
      </c>
      <c r="CM116" s="2">
        <f t="shared" si="317"/>
        <v>98.275999999999996</v>
      </c>
      <c r="CN116" s="2">
        <f t="shared" si="318"/>
        <v>94.132999999999996</v>
      </c>
      <c r="CO116" s="2">
        <f t="shared" si="319"/>
        <v>93.332999999999998</v>
      </c>
      <c r="CP116" s="2">
        <f t="shared" si="320"/>
        <v>92.382999999999996</v>
      </c>
      <c r="CQ116" s="2">
        <f t="shared" si="321"/>
        <v>94.712000000000003</v>
      </c>
      <c r="CR116" s="2">
        <f t="shared" si="322"/>
        <v>95.082999999999998</v>
      </c>
      <c r="CS116" s="2">
        <f t="shared" si="323"/>
        <v>97.816999999999993</v>
      </c>
      <c r="CU116" s="2">
        <f t="shared" si="273"/>
        <v>89.968000000000004</v>
      </c>
      <c r="CV116" s="2">
        <f t="shared" si="274"/>
        <v>90.903000000000006</v>
      </c>
      <c r="CW116" s="2">
        <f t="shared" si="275"/>
        <v>89.23</v>
      </c>
      <c r="CX116" s="2">
        <f t="shared" si="276"/>
        <v>88.983999999999995</v>
      </c>
      <c r="CY116" s="2">
        <f t="shared" si="277"/>
        <v>89.066000000000003</v>
      </c>
      <c r="CZ116" s="2">
        <f t="shared" si="278"/>
        <v>92.948999999999998</v>
      </c>
      <c r="DA116" s="2">
        <f t="shared" si="279"/>
        <v>98.414000000000001</v>
      </c>
      <c r="DB116" s="2">
        <f t="shared" si="280"/>
        <v>96.759</v>
      </c>
      <c r="DC116" s="2">
        <f t="shared" si="281"/>
        <v>98.275999999999996</v>
      </c>
      <c r="DD116" s="2">
        <f t="shared" si="282"/>
        <v>94.132999999999996</v>
      </c>
      <c r="DE116" s="2">
        <f t="shared" si="283"/>
        <v>93.332999999999998</v>
      </c>
      <c r="DF116" s="2">
        <f t="shared" si="284"/>
        <v>92.382999999999996</v>
      </c>
      <c r="DG116" s="2">
        <f t="shared" si="285"/>
        <v>94.712000000000003</v>
      </c>
      <c r="DH116" s="2">
        <f t="shared" si="286"/>
        <v>95.082999999999998</v>
      </c>
      <c r="DI116" s="2">
        <f t="shared" si="287"/>
        <v>97.816999999999993</v>
      </c>
      <c r="DK116" s="2">
        <f t="shared" si="288"/>
        <v>105.7970167247387</v>
      </c>
      <c r="DL116" s="2">
        <f t="shared" si="373"/>
        <v>104.582706097561</v>
      </c>
      <c r="DM116" s="2">
        <f t="shared" si="373"/>
        <v>103.15438758434546</v>
      </c>
      <c r="DN116" s="2">
        <f t="shared" si="373"/>
        <v>101.46930418353577</v>
      </c>
      <c r="DO116" s="2">
        <f t="shared" si="373"/>
        <v>104.81066506182296</v>
      </c>
      <c r="DP116" s="2">
        <f t="shared" si="373"/>
        <v>107.37967501914871</v>
      </c>
      <c r="DQ116" s="2">
        <f t="shared" si="373"/>
        <v>105.44584352773825</v>
      </c>
      <c r="DR116" s="2">
        <f t="shared" si="373"/>
        <v>112.73433453453455</v>
      </c>
      <c r="DS116" s="2">
        <f t="shared" si="373"/>
        <v>116.52813109243698</v>
      </c>
      <c r="DT116" s="2">
        <f t="shared" si="373"/>
        <v>105.81502252252251</v>
      </c>
      <c r="DU116" s="2">
        <f t="shared" si="373"/>
        <v>104.66853165266106</v>
      </c>
      <c r="DV116" s="2">
        <f t="shared" si="373"/>
        <v>103.41726600284495</v>
      </c>
      <c r="DW116" s="2">
        <f t="shared" si="373"/>
        <v>106.93010990990992</v>
      </c>
      <c r="DX116" s="2">
        <f t="shared" si="373"/>
        <v>115.62400224089635</v>
      </c>
      <c r="DY116" s="2">
        <f t="shared" si="373"/>
        <v>110.62179155525845</v>
      </c>
      <c r="EA116" s="2">
        <f t="shared" si="228"/>
        <v>90.763008768724859</v>
      </c>
      <c r="EB116" s="2">
        <f t="shared" si="290"/>
        <v>91.658652801743713</v>
      </c>
      <c r="EC116" s="2">
        <f t="shared" si="291"/>
        <v>90.373314261730542</v>
      </c>
      <c r="ED116" s="2">
        <f t="shared" si="292"/>
        <v>89.935384115688777</v>
      </c>
      <c r="EE116" s="2">
        <f t="shared" si="293"/>
        <v>91.315402566758266</v>
      </c>
      <c r="EF116" s="2">
        <f t="shared" si="294"/>
        <v>95.105701108363121</v>
      </c>
      <c r="EG116" s="2">
        <f t="shared" si="295"/>
        <v>97.051240594690597</v>
      </c>
      <c r="EH116" s="2">
        <f t="shared" si="296"/>
        <v>97.631920177867258</v>
      </c>
      <c r="EI116" s="2">
        <f t="shared" si="297"/>
        <v>98.595456192473492</v>
      </c>
      <c r="EJ116" s="2">
        <f t="shared" si="298"/>
        <v>94.563567223406793</v>
      </c>
      <c r="EK116" s="2">
        <f t="shared" si="299"/>
        <v>93.400218116055981</v>
      </c>
      <c r="EL116" s="2">
        <f t="shared" si="300"/>
        <v>93.954207252614481</v>
      </c>
      <c r="EM116" s="2">
        <f t="shared" si="301"/>
        <v>96.396749558783753</v>
      </c>
      <c r="EN116" s="2">
        <f t="shared" si="302"/>
        <v>97.72347987215106</v>
      </c>
      <c r="EO116" s="2">
        <f t="shared" si="303"/>
        <v>97.730856506425539</v>
      </c>
      <c r="EQ116" s="2">
        <f t="shared" si="304"/>
        <v>90.467320523135996</v>
      </c>
      <c r="ER116" s="2">
        <f t="shared" si="374"/>
        <v>91.377322502195199</v>
      </c>
      <c r="ES116" s="2">
        <f t="shared" si="374"/>
        <v>89.606310418369148</v>
      </c>
      <c r="ET116" s="2">
        <f t="shared" si="374"/>
        <v>89.664335417613856</v>
      </c>
      <c r="EU116" s="2">
        <f t="shared" si="374"/>
        <v>91.023361723825801</v>
      </c>
      <c r="EV116" s="2">
        <f t="shared" si="374"/>
        <v>94.76210690487008</v>
      </c>
      <c r="EW116" s="2">
        <f t="shared" si="374"/>
        <v>96.888877328869881</v>
      </c>
      <c r="EX116" s="2">
        <f t="shared" si="374"/>
        <v>97.588493735046157</v>
      </c>
      <c r="EY116" s="2">
        <f t="shared" si="374"/>
        <v>98.425340240208627</v>
      </c>
      <c r="EZ116" s="2">
        <f t="shared" si="374"/>
        <v>94.44323387095443</v>
      </c>
      <c r="FA116" s="2">
        <f t="shared" si="374"/>
        <v>93.733042276815425</v>
      </c>
      <c r="FB116" s="2">
        <f t="shared" si="374"/>
        <v>94.33248631227336</v>
      </c>
      <c r="FC116" s="2">
        <f t="shared" si="374"/>
        <v>96.463028259047633</v>
      </c>
      <c r="FD116" s="2">
        <f t="shared" si="374"/>
        <v>97.381043753726672</v>
      </c>
      <c r="FE116" s="2">
        <f t="shared" si="374"/>
        <v>97.542868940276009</v>
      </c>
      <c r="FG116" s="2">
        <f t="shared" si="306"/>
        <v>0.98840564532683983</v>
      </c>
      <c r="FH116" s="2">
        <f t="shared" si="375"/>
        <v>0.98848792856724654</v>
      </c>
      <c r="FI116" s="2">
        <f t="shared" si="375"/>
        <v>0.98753371565316239</v>
      </c>
      <c r="FJ116" s="2">
        <f t="shared" si="375"/>
        <v>0.9885021392672767</v>
      </c>
      <c r="FK116" s="2">
        <f t="shared" si="375"/>
        <v>0.98735345650986595</v>
      </c>
      <c r="FL116" s="2">
        <f t="shared" si="375"/>
        <v>0.98727916203879473</v>
      </c>
      <c r="FM116" s="2">
        <f t="shared" si="375"/>
        <v>0.98700065718393304</v>
      </c>
      <c r="FN116" s="2">
        <f t="shared" si="375"/>
        <v>0.98614182708088294</v>
      </c>
      <c r="FO116" s="2">
        <f t="shared" si="375"/>
        <v>0.98641054631986036</v>
      </c>
      <c r="FP116" s="2">
        <f t="shared" si="375"/>
        <v>0.98639788570652054</v>
      </c>
      <c r="FQ116" s="2">
        <f t="shared" si="375"/>
        <v>0.98671203460456813</v>
      </c>
      <c r="FR116" s="2">
        <f t="shared" si="375"/>
        <v>0.98653011111195588</v>
      </c>
      <c r="FS116" s="2">
        <f t="shared" si="375"/>
        <v>0.98671080506136943</v>
      </c>
      <c r="FT116" s="2">
        <f t="shared" si="375"/>
        <v>0.98612411952688406</v>
      </c>
      <c r="FU116" s="2">
        <f t="shared" si="375"/>
        <v>0.98546398810087821</v>
      </c>
      <c r="FW116" s="2">
        <f t="shared" si="324"/>
        <v>7.0725075944014053E-3</v>
      </c>
      <c r="FX116" s="2">
        <f t="shared" si="376"/>
        <v>8.7339921248536095E-3</v>
      </c>
      <c r="FY116" s="2">
        <f t="shared" si="377"/>
        <v>7.8974946227488504E-3</v>
      </c>
      <c r="FZ116" s="2">
        <f t="shared" si="378"/>
        <v>8.7440392116911823E-3</v>
      </c>
      <c r="GA116" s="2">
        <f t="shared" si="379"/>
        <v>8.7104698779685453E-3</v>
      </c>
      <c r="GB116" s="2">
        <f t="shared" si="380"/>
        <v>8.9560726781667301E-3</v>
      </c>
      <c r="GC116" s="2">
        <f t="shared" si="381"/>
        <v>9.0104100812381099E-3</v>
      </c>
      <c r="GD116" s="2">
        <f t="shared" si="382"/>
        <v>9.2090614757616637E-3</v>
      </c>
      <c r="GE116" s="2">
        <f t="shared" si="383"/>
        <v>1.0826512234405875E-2</v>
      </c>
      <c r="GF116" s="2">
        <f t="shared" si="384"/>
        <v>9.9710416281247605E-3</v>
      </c>
      <c r="GG116" s="2">
        <f t="shared" si="385"/>
        <v>9.8720272068727067E-3</v>
      </c>
      <c r="GH116" s="2">
        <f t="shared" si="386"/>
        <v>8.4327982001992322E-3</v>
      </c>
      <c r="GI116" s="2">
        <f t="shared" si="387"/>
        <v>7.7219751731029164E-3</v>
      </c>
      <c r="GJ116" s="2">
        <f t="shared" si="388"/>
        <v>6.7329268934700091E-3</v>
      </c>
      <c r="GK116" s="2">
        <f t="shared" si="389"/>
        <v>6.1899418197404934E-3</v>
      </c>
      <c r="GM116" s="86">
        <f t="shared" si="325"/>
        <v>8.6998898932483634E-25</v>
      </c>
      <c r="GN116" s="86">
        <f t="shared" si="390"/>
        <v>4.2237226130721146E-26</v>
      </c>
      <c r="GO116" s="86">
        <f t="shared" si="391"/>
        <v>7.8357389243440026E-29</v>
      </c>
      <c r="GP116" s="86">
        <f t="shared" si="392"/>
        <v>1.3351986219029282E-34</v>
      </c>
      <c r="GQ116" s="86">
        <f t="shared" si="393"/>
        <v>4.0470835352995582E-43</v>
      </c>
      <c r="GR116" s="86">
        <f t="shared" si="394"/>
        <v>9.6246346764368742E-38</v>
      </c>
      <c r="GS116" s="86">
        <f t="shared" si="395"/>
        <v>2.0739451867036508E-29</v>
      </c>
      <c r="GT116" s="86">
        <f t="shared" si="396"/>
        <v>1.4205120900748124E-21</v>
      </c>
      <c r="GU116" s="86">
        <f t="shared" si="397"/>
        <v>1.3169798161783398E-31</v>
      </c>
      <c r="GV116" s="86">
        <f t="shared" si="398"/>
        <v>9.239604338702277E-23</v>
      </c>
      <c r="GW116" s="86">
        <f t="shared" si="399"/>
        <v>2.0647149140338525E-38</v>
      </c>
      <c r="GX116" s="86">
        <f t="shared" si="400"/>
        <v>5.9390102800864008E-35</v>
      </c>
      <c r="GY116" s="86">
        <f t="shared" si="401"/>
        <v>3.528175680753643E-31</v>
      </c>
      <c r="GZ116" s="86">
        <f t="shared" si="402"/>
        <v>1.5897358731939373E-42</v>
      </c>
      <c r="HA116" s="86">
        <f t="shared" si="403"/>
        <v>1.3849547875820113E-46</v>
      </c>
      <c r="HC116" s="86">
        <f t="shared" si="326"/>
        <v>1.4325482310164543E-3</v>
      </c>
      <c r="HD116" s="86">
        <f t="shared" si="404"/>
        <v>3.6701326981509021E-4</v>
      </c>
      <c r="HE116" s="86">
        <f t="shared" si="405"/>
        <v>4.2775157931880173E-4</v>
      </c>
      <c r="HF116" s="86">
        <f t="shared" si="406"/>
        <v>1.5332659075783114E-5</v>
      </c>
      <c r="HG116" s="86">
        <f t="shared" si="407"/>
        <v>2.2436406827128665E-7</v>
      </c>
      <c r="HH116" s="86">
        <f t="shared" si="408"/>
        <v>1.2776004923204896E-7</v>
      </c>
      <c r="HI116" s="86">
        <f t="shared" si="409"/>
        <v>7.0111053346475708E-5</v>
      </c>
      <c r="HJ116" s="86">
        <f t="shared" si="410"/>
        <v>9.5489515890208746E-5</v>
      </c>
      <c r="HK116" s="86">
        <f t="shared" si="411"/>
        <v>2.140092150247767E-6</v>
      </c>
      <c r="HL116" s="86">
        <f t="shared" si="412"/>
        <v>1.5250342672689301E-4</v>
      </c>
      <c r="HM116" s="86">
        <f t="shared" si="413"/>
        <v>9.4308432662531654E-8</v>
      </c>
      <c r="HN116" s="86">
        <f t="shared" si="414"/>
        <v>6.5058445723624106E-5</v>
      </c>
      <c r="HO116" s="86">
        <f t="shared" si="415"/>
        <v>1.4515056658905782E-4</v>
      </c>
      <c r="HP116" s="86">
        <f t="shared" si="416"/>
        <v>1.8966694362958083E-5</v>
      </c>
      <c r="HQ116" s="86">
        <f t="shared" si="417"/>
        <v>1.2526901567195265E-5</v>
      </c>
      <c r="HS116" s="86">
        <f t="shared" si="327"/>
        <v>7.6868858545243326E-8</v>
      </c>
      <c r="HT116" s="86">
        <f t="shared" si="418"/>
        <v>4.1490643647331104E-7</v>
      </c>
      <c r="HU116" s="86">
        <f t="shared" si="419"/>
        <v>1.1256756435928758E-8</v>
      </c>
      <c r="HV116" s="86">
        <f t="shared" si="420"/>
        <v>6.9536450646954712E-8</v>
      </c>
      <c r="HW116" s="86">
        <f t="shared" si="421"/>
        <v>2.2429288778125435E-8</v>
      </c>
      <c r="HX116" s="86">
        <f t="shared" si="422"/>
        <v>2.5859709643267708E-8</v>
      </c>
      <c r="HY116" s="86">
        <f t="shared" si="423"/>
        <v>2.5567857631850351E-10</v>
      </c>
      <c r="HZ116" s="86">
        <f t="shared" si="424"/>
        <v>1.492934242065885E-8</v>
      </c>
      <c r="IA116" s="86">
        <f t="shared" si="425"/>
        <v>8.520944260185181E-9</v>
      </c>
      <c r="IB116" s="86">
        <f t="shared" si="426"/>
        <v>7.2568717162344193E-9</v>
      </c>
      <c r="IC116" s="86">
        <f t="shared" si="427"/>
        <v>9.8087105460253673E-9</v>
      </c>
      <c r="ID116" s="86">
        <f t="shared" si="428"/>
        <v>2.7336399499025326E-9</v>
      </c>
      <c r="IE116" s="86">
        <f t="shared" si="429"/>
        <v>2.069496165318889E-9</v>
      </c>
      <c r="IF116" s="86">
        <f t="shared" si="430"/>
        <v>7.1109138556301935E-7</v>
      </c>
      <c r="IG116" s="86">
        <f t="shared" si="431"/>
        <v>1.5193715514242314E-5</v>
      </c>
      <c r="II116" s="86">
        <f t="shared" si="328"/>
        <v>8.2379277454832098E-49</v>
      </c>
      <c r="IJ116" s="86">
        <f t="shared" si="329"/>
        <v>1.4371959068376816E-44</v>
      </c>
      <c r="IK116" s="86">
        <f t="shared" si="330"/>
        <v>1.4233054190163955E-56</v>
      </c>
      <c r="IL116" s="86">
        <f t="shared" si="331"/>
        <v>9.0096326347632913E-56</v>
      </c>
      <c r="IM116" s="86">
        <f t="shared" si="332"/>
        <v>4.2361632629040834E-57</v>
      </c>
      <c r="IN116" s="86">
        <f t="shared" si="333"/>
        <v>8.1883651381098275E-54</v>
      </c>
      <c r="IO116" s="86">
        <f t="shared" si="334"/>
        <v>4.5458784621648653E-65</v>
      </c>
      <c r="IP116" s="86">
        <f t="shared" si="335"/>
        <v>3.1481735151339356E-54</v>
      </c>
      <c r="IQ116" s="86">
        <f t="shared" si="336"/>
        <v>1.4662099131866768E-59</v>
      </c>
      <c r="IR116" s="86">
        <f t="shared" si="337"/>
        <v>1.3773098133592663E-56</v>
      </c>
      <c r="IS116" s="86">
        <f t="shared" si="338"/>
        <v>7.099865790571955E-59</v>
      </c>
      <c r="IT116" s="86">
        <f t="shared" si="339"/>
        <v>8.43647833586303E-61</v>
      </c>
      <c r="IU116" s="86">
        <f t="shared" si="340"/>
        <v>1.6498571448617934E-62</v>
      </c>
      <c r="IV116" s="86">
        <f t="shared" si="341"/>
        <v>4.5684594973706719E-48</v>
      </c>
      <c r="IW116" s="86">
        <f t="shared" si="342"/>
        <v>1.0009911192929171E-42</v>
      </c>
      <c r="IY116" s="86">
        <f t="shared" si="343"/>
        <v>1.4326250998749996E-3</v>
      </c>
      <c r="IZ116" s="86">
        <f t="shared" si="344"/>
        <v>3.6742817625156352E-4</v>
      </c>
      <c r="JA116" s="86">
        <f t="shared" si="345"/>
        <v>4.2776283607523768E-4</v>
      </c>
      <c r="JB116" s="86">
        <f t="shared" si="346"/>
        <v>1.5402195526430068E-5</v>
      </c>
      <c r="JC116" s="86">
        <f t="shared" si="347"/>
        <v>2.4679335704941209E-7</v>
      </c>
      <c r="JD116" s="86">
        <f t="shared" si="348"/>
        <v>1.5361975887531667E-7</v>
      </c>
      <c r="JE116" s="86">
        <f t="shared" si="349"/>
        <v>7.0111309025052028E-5</v>
      </c>
      <c r="JF116" s="86">
        <f t="shared" si="350"/>
        <v>9.550444523262941E-5</v>
      </c>
      <c r="JG116" s="86">
        <f t="shared" si="351"/>
        <v>2.148613094507952E-6</v>
      </c>
      <c r="JH116" s="86">
        <f t="shared" si="352"/>
        <v>1.5251068359860924E-4</v>
      </c>
      <c r="JI116" s="86">
        <f t="shared" si="353"/>
        <v>1.0411714320855702E-7</v>
      </c>
      <c r="JJ116" s="86">
        <f t="shared" si="354"/>
        <v>6.5061179363574008E-5</v>
      </c>
      <c r="JK116" s="86">
        <f t="shared" si="355"/>
        <v>1.4515263608522313E-4</v>
      </c>
      <c r="JL116" s="86">
        <f t="shared" si="356"/>
        <v>1.9677785748521103E-5</v>
      </c>
      <c r="JM116" s="86">
        <f t="shared" si="357"/>
        <v>2.772061708143758E-5</v>
      </c>
    </row>
    <row r="117" spans="2:273" x14ac:dyDescent="0.25">
      <c r="B117" s="2">
        <v>90</v>
      </c>
      <c r="C117" s="37">
        <v>89.016000000000005</v>
      </c>
      <c r="D117" s="37">
        <v>91.225999999999999</v>
      </c>
      <c r="E117" s="37">
        <v>89.41</v>
      </c>
      <c r="F117" s="37">
        <v>89.757999999999996</v>
      </c>
      <c r="G117" s="37">
        <v>92.245999999999995</v>
      </c>
      <c r="H117" s="37">
        <v>93.153000000000006</v>
      </c>
      <c r="I117" s="37">
        <v>95.844999999999999</v>
      </c>
      <c r="J117" s="37">
        <v>98.206999999999994</v>
      </c>
      <c r="K117" s="37">
        <v>97.879000000000005</v>
      </c>
      <c r="L117" s="37">
        <v>94.9</v>
      </c>
      <c r="M117" s="37">
        <v>91.816999999999993</v>
      </c>
      <c r="N117" s="37">
        <v>91.85</v>
      </c>
      <c r="O117" s="37">
        <v>95.61</v>
      </c>
      <c r="P117" s="37">
        <v>97.25</v>
      </c>
      <c r="Q117" s="37">
        <v>97.132999999999996</v>
      </c>
      <c r="S117" s="4">
        <f t="shared" si="229"/>
        <v>90.800572768720372</v>
      </c>
      <c r="T117" s="4">
        <f t="shared" si="230"/>
        <v>91.634729822127795</v>
      </c>
      <c r="U117" s="4">
        <f t="shared" si="231"/>
        <v>90.328837410412902</v>
      </c>
      <c r="V117" s="4">
        <f t="shared" si="232"/>
        <v>89.906906008548177</v>
      </c>
      <c r="W117" s="4">
        <f t="shared" si="233"/>
        <v>91.327532804281489</v>
      </c>
      <c r="X117" s="4">
        <f t="shared" si="234"/>
        <v>95.08047000323721</v>
      </c>
      <c r="Y117" s="4">
        <f t="shared" si="235"/>
        <v>96.978222617351491</v>
      </c>
      <c r="Z117" s="4">
        <f t="shared" si="236"/>
        <v>97.659907697536241</v>
      </c>
      <c r="AA117" s="4">
        <f t="shared" si="237"/>
        <v>98.629809876052306</v>
      </c>
      <c r="AB117" s="4">
        <f t="shared" si="238"/>
        <v>94.56031464183063</v>
      </c>
      <c r="AC117" s="4">
        <f t="shared" si="239"/>
        <v>93.40537558099426</v>
      </c>
      <c r="AD117" s="4">
        <f t="shared" si="240"/>
        <v>93.939768766878458</v>
      </c>
      <c r="AE117" s="4">
        <f t="shared" si="241"/>
        <v>96.371443968531239</v>
      </c>
      <c r="AF117" s="4">
        <f t="shared" si="242"/>
        <v>97.779747751132575</v>
      </c>
      <c r="AG117" s="4">
        <f t="shared" si="243"/>
        <v>97.811678392672803</v>
      </c>
      <c r="AI117" s="4">
        <f t="shared" si="244"/>
        <v>-1.7845727687203663</v>
      </c>
      <c r="AJ117" s="4">
        <f t="shared" si="245"/>
        <v>-0.40872982212779618</v>
      </c>
      <c r="AK117" s="4">
        <f t="shared" si="246"/>
        <v>-0.91883741041290534</v>
      </c>
      <c r="AL117" s="4">
        <f t="shared" si="247"/>
        <v>-0.14890600854818103</v>
      </c>
      <c r="AM117" s="4">
        <f t="shared" si="248"/>
        <v>0.91846719571850599</v>
      </c>
      <c r="AN117" s="4">
        <f t="shared" si="249"/>
        <v>-1.9274700032372039</v>
      </c>
      <c r="AO117" s="4">
        <f t="shared" si="250"/>
        <v>-1.1332226173514925</v>
      </c>
      <c r="AP117" s="4">
        <f t="shared" si="251"/>
        <v>0.54709230246375284</v>
      </c>
      <c r="AQ117" s="4">
        <f t="shared" si="252"/>
        <v>-0.75080987605230121</v>
      </c>
      <c r="AR117" s="4">
        <f t="shared" si="253"/>
        <v>0.33968535816937617</v>
      </c>
      <c r="AS117" s="4">
        <f t="shared" si="254"/>
        <v>-1.588375580994267</v>
      </c>
      <c r="AT117" s="4">
        <f t="shared" si="255"/>
        <v>-2.0897687668784641</v>
      </c>
      <c r="AU117" s="4">
        <f t="shared" si="256"/>
        <v>-0.76144396853123908</v>
      </c>
      <c r="AV117" s="4">
        <f t="shared" si="358"/>
        <v>-0.52974775113257522</v>
      </c>
      <c r="AW117" s="4">
        <f t="shared" si="358"/>
        <v>-0.67867839267280772</v>
      </c>
      <c r="AY117" s="2">
        <f t="shared" si="308"/>
        <v>90.789631814341519</v>
      </c>
      <c r="AZ117" s="2">
        <f t="shared" si="359"/>
        <v>91.632586859358582</v>
      </c>
      <c r="BA117" s="2">
        <f t="shared" si="360"/>
        <v>90.326823773251164</v>
      </c>
      <c r="BB117" s="2">
        <f t="shared" si="361"/>
        <v>89.906851167692793</v>
      </c>
      <c r="BC117" s="2">
        <f t="shared" si="362"/>
        <v>91.327521016303365</v>
      </c>
      <c r="BD117" s="2">
        <f t="shared" si="363"/>
        <v>95.080455600070351</v>
      </c>
      <c r="BE117" s="2">
        <f t="shared" si="364"/>
        <v>96.97806150729734</v>
      </c>
      <c r="BF117" s="2">
        <f t="shared" si="365"/>
        <v>97.659610641301342</v>
      </c>
      <c r="BG117" s="2">
        <f t="shared" si="366"/>
        <v>98.629799348653179</v>
      </c>
      <c r="BH117" s="2">
        <f t="shared" si="367"/>
        <v>94.559879193821999</v>
      </c>
      <c r="BI117" s="2">
        <f t="shared" si="368"/>
        <v>93.405365185592288</v>
      </c>
      <c r="BJ117" s="2">
        <f t="shared" si="369"/>
        <v>93.939601349876</v>
      </c>
      <c r="BK117" s="2">
        <f t="shared" si="370"/>
        <v>96.371020749389274</v>
      </c>
      <c r="BL117" s="2">
        <f t="shared" si="371"/>
        <v>97.778983057854546</v>
      </c>
      <c r="BM117" s="2">
        <f t="shared" si="372"/>
        <v>97.79353176370266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89.016000000000005</v>
      </c>
      <c r="CF117" s="2">
        <f t="shared" si="310"/>
        <v>91.225999999999999</v>
      </c>
      <c r="CG117" s="2">
        <f t="shared" si="311"/>
        <v>89.41</v>
      </c>
      <c r="CH117" s="2">
        <f t="shared" si="312"/>
        <v>89.757999999999996</v>
      </c>
      <c r="CI117" s="2">
        <f t="shared" si="313"/>
        <v>92.245999999999995</v>
      </c>
      <c r="CJ117" s="2">
        <f t="shared" si="314"/>
        <v>93.153000000000006</v>
      </c>
      <c r="CK117" s="2">
        <f t="shared" si="315"/>
        <v>95.844999999999999</v>
      </c>
      <c r="CL117" s="2">
        <f t="shared" si="316"/>
        <v>98.206999999999994</v>
      </c>
      <c r="CM117" s="2">
        <f t="shared" si="317"/>
        <v>97.879000000000005</v>
      </c>
      <c r="CN117" s="2">
        <f t="shared" si="318"/>
        <v>94.9</v>
      </c>
      <c r="CO117" s="2">
        <f t="shared" si="319"/>
        <v>91.816999999999993</v>
      </c>
      <c r="CP117" s="2">
        <f t="shared" si="320"/>
        <v>91.85</v>
      </c>
      <c r="CQ117" s="2">
        <f t="shared" si="321"/>
        <v>95.61</v>
      </c>
      <c r="CR117" s="2">
        <f t="shared" si="322"/>
        <v>97.25</v>
      </c>
      <c r="CS117" s="2">
        <f t="shared" si="323"/>
        <v>97.132999999999996</v>
      </c>
      <c r="CU117" s="2">
        <f t="shared" si="273"/>
        <v>89.016000000000005</v>
      </c>
      <c r="CV117" s="2">
        <f t="shared" si="274"/>
        <v>91.225999999999999</v>
      </c>
      <c r="CW117" s="2">
        <f t="shared" si="275"/>
        <v>89.41</v>
      </c>
      <c r="CX117" s="2">
        <f t="shared" si="276"/>
        <v>89.757999999999996</v>
      </c>
      <c r="CY117" s="2">
        <f t="shared" si="277"/>
        <v>92.245999999999995</v>
      </c>
      <c r="CZ117" s="2">
        <f t="shared" si="278"/>
        <v>93.153000000000006</v>
      </c>
      <c r="DA117" s="2">
        <f t="shared" si="279"/>
        <v>95.844999999999999</v>
      </c>
      <c r="DB117" s="2">
        <f t="shared" si="280"/>
        <v>98.206999999999994</v>
      </c>
      <c r="DC117" s="2">
        <f t="shared" si="281"/>
        <v>97.879000000000005</v>
      </c>
      <c r="DD117" s="2">
        <f t="shared" si="282"/>
        <v>94.9</v>
      </c>
      <c r="DE117" s="2">
        <f t="shared" si="283"/>
        <v>91.816999999999993</v>
      </c>
      <c r="DF117" s="2">
        <f t="shared" si="284"/>
        <v>91.85</v>
      </c>
      <c r="DG117" s="2">
        <f t="shared" si="285"/>
        <v>95.61</v>
      </c>
      <c r="DH117" s="2">
        <f t="shared" si="286"/>
        <v>97.25</v>
      </c>
      <c r="DI117" s="2">
        <f t="shared" si="287"/>
        <v>97.132999999999996</v>
      </c>
      <c r="DK117" s="2">
        <f t="shared" si="288"/>
        <v>105.89834146341465</v>
      </c>
      <c r="DL117" s="2">
        <f t="shared" si="373"/>
        <v>104.69359756097563</v>
      </c>
      <c r="DM117" s="2">
        <f t="shared" si="373"/>
        <v>103.25313272604586</v>
      </c>
      <c r="DN117" s="2">
        <f t="shared" si="373"/>
        <v>101.55652321187584</v>
      </c>
      <c r="DO117" s="2">
        <f t="shared" si="373"/>
        <v>104.87003873509137</v>
      </c>
      <c r="DP117" s="2">
        <f t="shared" si="373"/>
        <v>107.38700175073861</v>
      </c>
      <c r="DQ117" s="2">
        <f t="shared" si="373"/>
        <v>105.424435751541</v>
      </c>
      <c r="DR117" s="2">
        <f t="shared" si="373"/>
        <v>112.85054084084085</v>
      </c>
      <c r="DS117" s="2">
        <f t="shared" si="373"/>
        <v>116.69717310924369</v>
      </c>
      <c r="DT117" s="2">
        <f t="shared" si="373"/>
        <v>105.86610810810811</v>
      </c>
      <c r="DU117" s="2">
        <f t="shared" si="373"/>
        <v>104.73592268907562</v>
      </c>
      <c r="DV117" s="2">
        <f t="shared" si="373"/>
        <v>103.44937363679469</v>
      </c>
      <c r="DW117" s="2">
        <f t="shared" si="373"/>
        <v>106.99483423423423</v>
      </c>
      <c r="DX117" s="2">
        <f t="shared" si="373"/>
        <v>115.79723977591036</v>
      </c>
      <c r="DY117" s="2">
        <f t="shared" si="373"/>
        <v>110.74604991087342</v>
      </c>
      <c r="EA117" s="2">
        <f t="shared" si="228"/>
        <v>90.630148301059535</v>
      </c>
      <c r="EB117" s="2">
        <f t="shared" si="290"/>
        <v>91.49635555353737</v>
      </c>
      <c r="EC117" s="2">
        <f t="shared" si="291"/>
        <v>90.184234019821986</v>
      </c>
      <c r="ED117" s="2">
        <f t="shared" si="292"/>
        <v>89.785683358293682</v>
      </c>
      <c r="EE117" s="2">
        <f t="shared" si="293"/>
        <v>91.171906225203173</v>
      </c>
      <c r="EF117" s="2">
        <f t="shared" si="294"/>
        <v>94.938921132179189</v>
      </c>
      <c r="EG117" s="2">
        <f t="shared" si="295"/>
        <v>96.87810035972862</v>
      </c>
      <c r="EH117" s="2">
        <f t="shared" si="296"/>
        <v>97.465323164695008</v>
      </c>
      <c r="EI117" s="2">
        <f t="shared" si="297"/>
        <v>98.404648491203545</v>
      </c>
      <c r="EJ117" s="2">
        <f t="shared" si="298"/>
        <v>94.418938640132694</v>
      </c>
      <c r="EK117" s="2">
        <f t="shared" si="299"/>
        <v>93.26290643182891</v>
      </c>
      <c r="EL117" s="2">
        <f t="shared" si="300"/>
        <v>93.817939064446705</v>
      </c>
      <c r="EM117" s="2">
        <f t="shared" si="301"/>
        <v>96.240005702576696</v>
      </c>
      <c r="EN117" s="2">
        <f t="shared" si="302"/>
        <v>97.550125712883059</v>
      </c>
      <c r="EO117" s="2">
        <f t="shared" si="303"/>
        <v>97.620465873393641</v>
      </c>
      <c r="EQ117" s="2">
        <f t="shared" si="304"/>
        <v>90.355301792721832</v>
      </c>
      <c r="ER117" s="2">
        <f t="shared" si="374"/>
        <v>91.238344136887946</v>
      </c>
      <c r="ES117" s="2">
        <f t="shared" si="374"/>
        <v>89.472471177670755</v>
      </c>
      <c r="ET117" s="2">
        <f t="shared" si="374"/>
        <v>89.536375531275226</v>
      </c>
      <c r="EU117" s="2">
        <f t="shared" si="374"/>
        <v>90.904425280942547</v>
      </c>
      <c r="EV117" s="2">
        <f t="shared" si="374"/>
        <v>94.628648477139819</v>
      </c>
      <c r="EW117" s="2">
        <f t="shared" si="374"/>
        <v>96.728541999207764</v>
      </c>
      <c r="EX117" s="2">
        <f t="shared" si="374"/>
        <v>97.425607979124834</v>
      </c>
      <c r="EY117" s="2">
        <f t="shared" si="374"/>
        <v>98.250065371408212</v>
      </c>
      <c r="EZ117" s="2">
        <f t="shared" si="374"/>
        <v>94.305878645884292</v>
      </c>
      <c r="FA117" s="2">
        <f t="shared" si="374"/>
        <v>93.564101452580744</v>
      </c>
      <c r="FB117" s="2">
        <f t="shared" si="374"/>
        <v>94.16459969907163</v>
      </c>
      <c r="FC117" s="2">
        <f t="shared" si="374"/>
        <v>96.300889222857165</v>
      </c>
      <c r="FD117" s="2">
        <f t="shared" si="374"/>
        <v>97.232776806224962</v>
      </c>
      <c r="FE117" s="2">
        <f t="shared" si="374"/>
        <v>97.449036037174437</v>
      </c>
      <c r="FG117" s="2">
        <f t="shared" si="306"/>
        <v>0.9894150243083224</v>
      </c>
      <c r="FH117" s="2">
        <f t="shared" si="375"/>
        <v>0.98949022031990685</v>
      </c>
      <c r="FI117" s="2">
        <f t="shared" si="375"/>
        <v>0.98861812879861755</v>
      </c>
      <c r="FJ117" s="2">
        <f t="shared" si="375"/>
        <v>0.98950320691203497</v>
      </c>
      <c r="FK117" s="2">
        <f t="shared" si="375"/>
        <v>0.98845336663934424</v>
      </c>
      <c r="FL117" s="2">
        <f t="shared" si="375"/>
        <v>0.98838545778473264</v>
      </c>
      <c r="FM117" s="2">
        <f t="shared" si="375"/>
        <v>0.98813088253569348</v>
      </c>
      <c r="FN117" s="2">
        <f t="shared" si="375"/>
        <v>0.98734576590327983</v>
      </c>
      <c r="FO117" s="2">
        <f t="shared" si="375"/>
        <v>0.98759143371454483</v>
      </c>
      <c r="FP117" s="2">
        <f t="shared" si="375"/>
        <v>0.98757985942228366</v>
      </c>
      <c r="FQ117" s="2">
        <f t="shared" si="375"/>
        <v>0.98786704571357575</v>
      </c>
      <c r="FR117" s="2">
        <f t="shared" si="375"/>
        <v>0.98770073819222071</v>
      </c>
      <c r="FS117" s="2">
        <f t="shared" si="375"/>
        <v>0.98786592172994969</v>
      </c>
      <c r="FT117" s="2">
        <f t="shared" si="375"/>
        <v>0.98732957694033296</v>
      </c>
      <c r="FU117" s="2">
        <f t="shared" si="375"/>
        <v>0.98672602201668735</v>
      </c>
      <c r="FW117" s="2">
        <f t="shared" si="324"/>
        <v>7.749562511329855E-3</v>
      </c>
      <c r="FX117" s="2">
        <f t="shared" si="376"/>
        <v>9.568569073007252E-3</v>
      </c>
      <c r="FY117" s="2">
        <f t="shared" si="377"/>
        <v>8.6528377491139185E-3</v>
      </c>
      <c r="FZ117" s="2">
        <f t="shared" si="378"/>
        <v>9.5795669317139519E-3</v>
      </c>
      <c r="GA117" s="2">
        <f t="shared" si="379"/>
        <v>9.5428207950217815E-3</v>
      </c>
      <c r="GB117" s="2">
        <f t="shared" si="380"/>
        <v>9.8116604950314323E-3</v>
      </c>
      <c r="GC117" s="2">
        <f t="shared" si="381"/>
        <v>9.8711371328105198E-3</v>
      </c>
      <c r="GD117" s="2">
        <f t="shared" si="382"/>
        <v>1.0088571685113906E-2</v>
      </c>
      <c r="GE117" s="2">
        <f t="shared" si="383"/>
        <v>1.1858647982197467E-2</v>
      </c>
      <c r="GF117" s="2">
        <f t="shared" si="384"/>
        <v>1.0922522401394045E-2</v>
      </c>
      <c r="GG117" s="2">
        <f t="shared" si="385"/>
        <v>1.0814162792849575E-2</v>
      </c>
      <c r="GH117" s="2">
        <f t="shared" si="386"/>
        <v>9.2388627942958275E-3</v>
      </c>
      <c r="GI117" s="2">
        <f t="shared" si="387"/>
        <v>8.4606741872841409E-3</v>
      </c>
      <c r="GJ117" s="2">
        <f t="shared" si="388"/>
        <v>7.377715113999774E-3</v>
      </c>
      <c r="GK117" s="2">
        <f t="shared" si="389"/>
        <v>6.783085419970347E-3</v>
      </c>
      <c r="GM117" s="86">
        <f t="shared" si="325"/>
        <v>2.2003187815769828E-26</v>
      </c>
      <c r="GN117" s="86">
        <f t="shared" si="390"/>
        <v>8.8231418659255046E-28</v>
      </c>
      <c r="GO117" s="86">
        <f t="shared" si="391"/>
        <v>1.0464686975216001E-30</v>
      </c>
      <c r="GP117" s="86">
        <f t="shared" si="392"/>
        <v>8.4163881515356241E-37</v>
      </c>
      <c r="GQ117" s="86">
        <f t="shared" si="393"/>
        <v>6.2437500079671558E-46</v>
      </c>
      <c r="GR117" s="86">
        <f t="shared" si="394"/>
        <v>3.3420115646137097E-40</v>
      </c>
      <c r="GS117" s="86">
        <f t="shared" si="395"/>
        <v>2.675061861367657E-31</v>
      </c>
      <c r="GT117" s="86">
        <f t="shared" si="396"/>
        <v>6.1446385169766759E-23</v>
      </c>
      <c r="GU117" s="86">
        <f t="shared" si="397"/>
        <v>1.3066808805212156E-33</v>
      </c>
      <c r="GV117" s="86">
        <f t="shared" si="398"/>
        <v>3.2426908530048785E-24</v>
      </c>
      <c r="GW117" s="86">
        <f t="shared" si="399"/>
        <v>7.530229692396141E-41</v>
      </c>
      <c r="GX117" s="86">
        <f t="shared" si="400"/>
        <v>3.0078243199848793E-37</v>
      </c>
      <c r="GY117" s="86">
        <f t="shared" si="401"/>
        <v>3.54417407483995E-33</v>
      </c>
      <c r="GZ117" s="86">
        <f t="shared" si="402"/>
        <v>3.0107516875210259E-45</v>
      </c>
      <c r="HA117" s="86">
        <f t="shared" si="403"/>
        <v>1.4664717935283266E-49</v>
      </c>
      <c r="HC117" s="86">
        <f t="shared" si="326"/>
        <v>3.3013876466780803E-4</v>
      </c>
      <c r="HD117" s="86">
        <f t="shared" si="404"/>
        <v>6.5305850012319577E-5</v>
      </c>
      <c r="HE117" s="86">
        <f t="shared" si="405"/>
        <v>8.6009304242359356E-5</v>
      </c>
      <c r="HF117" s="86">
        <f t="shared" si="406"/>
        <v>1.8177424702471361E-6</v>
      </c>
      <c r="HG117" s="86">
        <f t="shared" si="407"/>
        <v>9.1350156143253062E-9</v>
      </c>
      <c r="HH117" s="86">
        <f t="shared" si="408"/>
        <v>3.8878302337631008E-9</v>
      </c>
      <c r="HI117" s="86">
        <f t="shared" si="409"/>
        <v>9.8468525244236485E-6</v>
      </c>
      <c r="HJ117" s="86">
        <f t="shared" si="410"/>
        <v>1.3725047148823071E-5</v>
      </c>
      <c r="HK117" s="86">
        <f t="shared" si="411"/>
        <v>1.8019071287946498E-7</v>
      </c>
      <c r="HL117" s="86">
        <f t="shared" si="412"/>
        <v>2.682986752894833E-5</v>
      </c>
      <c r="HM117" s="86">
        <f t="shared" si="413"/>
        <v>4.2918634643163895E-9</v>
      </c>
      <c r="HN117" s="86">
        <f t="shared" si="414"/>
        <v>8.4522094140397637E-6</v>
      </c>
      <c r="HO117" s="86">
        <f t="shared" si="415"/>
        <v>2.2838072273237603E-5</v>
      </c>
      <c r="HP117" s="86">
        <f t="shared" si="416"/>
        <v>2.1488857790666006E-6</v>
      </c>
      <c r="HQ117" s="86">
        <f t="shared" si="417"/>
        <v>1.2633374720195432E-6</v>
      </c>
      <c r="HS117" s="86">
        <f t="shared" si="327"/>
        <v>2.3327232986565497E-7</v>
      </c>
      <c r="HT117" s="86">
        <f t="shared" si="418"/>
        <v>1.1798940096461211E-6</v>
      </c>
      <c r="HU117" s="86">
        <f t="shared" si="419"/>
        <v>4.1179253905926075E-8</v>
      </c>
      <c r="HV117" s="86">
        <f t="shared" si="420"/>
        <v>2.4137599964228851E-7</v>
      </c>
      <c r="HW117" s="86">
        <f t="shared" si="421"/>
        <v>8.2559351705814007E-8</v>
      </c>
      <c r="HX117" s="86">
        <f t="shared" si="422"/>
        <v>9.176691945436155E-8</v>
      </c>
      <c r="HY117" s="86">
        <f t="shared" si="423"/>
        <v>1.2401945549349778E-9</v>
      </c>
      <c r="HZ117" s="86">
        <f t="shared" si="424"/>
        <v>5.4779880744378807E-8</v>
      </c>
      <c r="IA117" s="86">
        <f t="shared" si="425"/>
        <v>3.5766020781057714E-8</v>
      </c>
      <c r="IB117" s="86">
        <f t="shared" si="426"/>
        <v>2.8823851183073446E-8</v>
      </c>
      <c r="IC117" s="86">
        <f t="shared" si="427"/>
        <v>3.9469350586310151E-8</v>
      </c>
      <c r="ID117" s="86">
        <f t="shared" si="428"/>
        <v>1.1285219780101941E-8</v>
      </c>
      <c r="IE117" s="86">
        <f t="shared" si="429"/>
        <v>8.5832597555688966E-9</v>
      </c>
      <c r="IF117" s="86">
        <f t="shared" si="430"/>
        <v>1.7966992825797905E-6</v>
      </c>
      <c r="IG117" s="86">
        <f t="shared" si="431"/>
        <v>2.9627173517515266E-5</v>
      </c>
      <c r="II117" s="86">
        <f t="shared" si="328"/>
        <v>4.4859811329277609E-47</v>
      </c>
      <c r="IJ117" s="86">
        <f t="shared" si="329"/>
        <v>6.4280812925139343E-43</v>
      </c>
      <c r="IK117" s="86">
        <f t="shared" si="330"/>
        <v>1.6621911989617632E-54</v>
      </c>
      <c r="IL117" s="86">
        <f t="shared" si="331"/>
        <v>1.0857879156242008E-53</v>
      </c>
      <c r="IM117" s="86">
        <f t="shared" si="332"/>
        <v>5.7184431610744205E-55</v>
      </c>
      <c r="IN117" s="86">
        <f t="shared" si="333"/>
        <v>8.496128192633463E-52</v>
      </c>
      <c r="IO117" s="86">
        <f t="shared" si="334"/>
        <v>1.2923929794426238E-62</v>
      </c>
      <c r="IP117" s="86">
        <f t="shared" si="335"/>
        <v>3.4849453249970284E-52</v>
      </c>
      <c r="IQ117" s="86">
        <f t="shared" si="336"/>
        <v>3.1482030592541353E-57</v>
      </c>
      <c r="IR117" s="86">
        <f t="shared" si="337"/>
        <v>2.0496630978300915E-54</v>
      </c>
      <c r="IS117" s="86">
        <f t="shared" si="338"/>
        <v>1.2864368081207369E-56</v>
      </c>
      <c r="IT117" s="86">
        <f t="shared" si="339"/>
        <v>1.5243887070543757E-58</v>
      </c>
      <c r="IU117" s="86">
        <f t="shared" si="340"/>
        <v>3.1440316820356455E-60</v>
      </c>
      <c r="IV117" s="86">
        <f t="shared" si="341"/>
        <v>2.2473995800482662E-46</v>
      </c>
      <c r="IW117" s="86">
        <f t="shared" si="342"/>
        <v>2.9743009240161307E-41</v>
      </c>
      <c r="IY117" s="86">
        <f t="shared" si="343"/>
        <v>3.303720369976737E-4</v>
      </c>
      <c r="IZ117" s="86">
        <f t="shared" si="344"/>
        <v>6.6485744021965699E-5</v>
      </c>
      <c r="JA117" s="86">
        <f t="shared" si="345"/>
        <v>8.6050483496265286E-5</v>
      </c>
      <c r="JB117" s="86">
        <f t="shared" si="346"/>
        <v>2.0591184698894247E-6</v>
      </c>
      <c r="JC117" s="86">
        <f t="shared" si="347"/>
        <v>9.1694367320139313E-8</v>
      </c>
      <c r="JD117" s="86">
        <f t="shared" si="348"/>
        <v>9.5654749688124651E-8</v>
      </c>
      <c r="JE117" s="86">
        <f t="shared" si="349"/>
        <v>9.8480927189785838E-6</v>
      </c>
      <c r="JF117" s="86">
        <f t="shared" si="350"/>
        <v>1.3779827029567449E-5</v>
      </c>
      <c r="JG117" s="86">
        <f t="shared" si="351"/>
        <v>2.1595673366052269E-7</v>
      </c>
      <c r="JH117" s="86">
        <f t="shared" si="352"/>
        <v>2.6858691380131405E-5</v>
      </c>
      <c r="JI117" s="86">
        <f t="shared" si="353"/>
        <v>4.3761214050626543E-8</v>
      </c>
      <c r="JJ117" s="86">
        <f t="shared" si="354"/>
        <v>8.4634946338198651E-6</v>
      </c>
      <c r="JK117" s="86">
        <f t="shared" si="355"/>
        <v>2.2846655532993171E-5</v>
      </c>
      <c r="JL117" s="86">
        <f t="shared" si="356"/>
        <v>3.9455850616463911E-6</v>
      </c>
      <c r="JM117" s="86">
        <f t="shared" si="357"/>
        <v>3.0890510989534808E-5</v>
      </c>
    </row>
    <row r="118" spans="2:273" x14ac:dyDescent="0.25">
      <c r="B118" s="2">
        <v>91</v>
      </c>
      <c r="C118" s="37">
        <v>92.524000000000001</v>
      </c>
      <c r="D118" s="37">
        <v>90.031999999999996</v>
      </c>
      <c r="E118" s="37">
        <v>86.885000000000005</v>
      </c>
      <c r="F118" s="37">
        <v>89.370999999999995</v>
      </c>
      <c r="G118" s="37">
        <v>89.738</v>
      </c>
      <c r="H118" s="37">
        <v>94.322000000000003</v>
      </c>
      <c r="I118" s="37">
        <v>94.706999999999994</v>
      </c>
      <c r="J118" s="37">
        <v>95.897000000000006</v>
      </c>
      <c r="K118" s="37">
        <v>97.638000000000005</v>
      </c>
      <c r="L118" s="37">
        <v>91.832999999999998</v>
      </c>
      <c r="M118" s="37">
        <v>92.367000000000004</v>
      </c>
      <c r="N118" s="37">
        <v>92.6</v>
      </c>
      <c r="O118" s="37">
        <v>95.846999999999994</v>
      </c>
      <c r="P118" s="37">
        <v>97.516999999999996</v>
      </c>
      <c r="Q118" s="37">
        <v>96.1</v>
      </c>
      <c r="S118" s="4">
        <f t="shared" si="229"/>
        <v>90.646667591941707</v>
      </c>
      <c r="T118" s="4">
        <f t="shared" si="230"/>
        <v>91.461223165203549</v>
      </c>
      <c r="U118" s="4">
        <f t="shared" si="231"/>
        <v>90.127991460146475</v>
      </c>
      <c r="V118" s="4">
        <f t="shared" si="232"/>
        <v>89.748731165030193</v>
      </c>
      <c r="W118" s="4">
        <f t="shared" si="233"/>
        <v>91.172444932230519</v>
      </c>
      <c r="X118" s="4">
        <f t="shared" si="234"/>
        <v>94.903049338957814</v>
      </c>
      <c r="Y118" s="4">
        <f t="shared" si="235"/>
        <v>96.797748822940832</v>
      </c>
      <c r="Z118" s="4">
        <f t="shared" si="236"/>
        <v>97.479414129781645</v>
      </c>
      <c r="AA118" s="4">
        <f t="shared" si="237"/>
        <v>98.423382300645599</v>
      </c>
      <c r="AB118" s="4">
        <f t="shared" si="238"/>
        <v>94.405143745493518</v>
      </c>
      <c r="AC118" s="4">
        <f t="shared" si="239"/>
        <v>93.258182084296692</v>
      </c>
      <c r="AD118" s="4">
        <f t="shared" si="240"/>
        <v>93.794929907969717</v>
      </c>
      <c r="AE118" s="4">
        <f t="shared" si="241"/>
        <v>96.205424948785719</v>
      </c>
      <c r="AF118" s="4">
        <f t="shared" si="242"/>
        <v>97.591261157437827</v>
      </c>
      <c r="AG118" s="4">
        <f t="shared" si="243"/>
        <v>97.70434457001663</v>
      </c>
      <c r="AI118" s="4">
        <f t="shared" si="244"/>
        <v>1.8773324080582938</v>
      </c>
      <c r="AJ118" s="4">
        <f t="shared" si="245"/>
        <v>-1.4292231652035525</v>
      </c>
      <c r="AK118" s="4">
        <f t="shared" si="246"/>
        <v>-3.2429914601464702</v>
      </c>
      <c r="AL118" s="4">
        <f t="shared" si="247"/>
        <v>-0.37773116503019821</v>
      </c>
      <c r="AM118" s="4">
        <f t="shared" si="248"/>
        <v>-1.4344449322305195</v>
      </c>
      <c r="AN118" s="4">
        <f t="shared" si="249"/>
        <v>-0.5810493389578113</v>
      </c>
      <c r="AO118" s="4">
        <f t="shared" si="250"/>
        <v>-2.0907488229408386</v>
      </c>
      <c r="AP118" s="4">
        <f t="shared" si="251"/>
        <v>-1.5824141297816396</v>
      </c>
      <c r="AQ118" s="4">
        <f t="shared" si="252"/>
        <v>-0.785382300645594</v>
      </c>
      <c r="AR118" s="4">
        <f t="shared" si="253"/>
        <v>-2.5721437454935199</v>
      </c>
      <c r="AS118" s="4">
        <f t="shared" si="254"/>
        <v>-0.89118208429668755</v>
      </c>
      <c r="AT118" s="4">
        <f t="shared" si="255"/>
        <v>-1.1949299079697226</v>
      </c>
      <c r="AU118" s="4">
        <f t="shared" si="256"/>
        <v>-0.35842494878572495</v>
      </c>
      <c r="AV118" s="4">
        <f t="shared" si="358"/>
        <v>-7.4261157437831571E-2</v>
      </c>
      <c r="AW118" s="4">
        <f t="shared" si="358"/>
        <v>-1.6043445700166359</v>
      </c>
      <c r="AY118" s="2">
        <f t="shared" si="308"/>
        <v>90.644924576592132</v>
      </c>
      <c r="AZ118" s="2">
        <f t="shared" si="359"/>
        <v>91.460832277819222</v>
      </c>
      <c r="BA118" s="2">
        <f t="shared" si="360"/>
        <v>90.12771712192324</v>
      </c>
      <c r="BB118" s="2">
        <f t="shared" si="361"/>
        <v>89.748653315547074</v>
      </c>
      <c r="BC118" s="2">
        <f t="shared" si="362"/>
        <v>91.172405954228964</v>
      </c>
      <c r="BD118" s="2">
        <f t="shared" si="363"/>
        <v>94.903002870152648</v>
      </c>
      <c r="BE118" s="2">
        <f t="shared" si="364"/>
        <v>96.797734347112893</v>
      </c>
      <c r="BF118" s="2">
        <f t="shared" si="365"/>
        <v>97.479351300150611</v>
      </c>
      <c r="BG118" s="2">
        <f t="shared" si="366"/>
        <v>98.423349738319118</v>
      </c>
      <c r="BH118" s="2">
        <f t="shared" si="367"/>
        <v>94.405071209853944</v>
      </c>
      <c r="BI118" s="2">
        <f t="shared" si="368"/>
        <v>93.258144354941635</v>
      </c>
      <c r="BJ118" s="2">
        <f t="shared" si="369"/>
        <v>93.794903630356771</v>
      </c>
      <c r="BK118" s="2">
        <f t="shared" si="370"/>
        <v>96.205374224713552</v>
      </c>
      <c r="BL118" s="2">
        <f t="shared" si="371"/>
        <v>97.589509531596235</v>
      </c>
      <c r="BM118" s="2">
        <f t="shared" si="372"/>
        <v>97.670852396995798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92.524000000000001</v>
      </c>
      <c r="CF118" s="2">
        <f t="shared" si="310"/>
        <v>90.031999999999996</v>
      </c>
      <c r="CG118" s="2">
        <f t="shared" si="311"/>
        <v>86.885000000000005</v>
      </c>
      <c r="CH118" s="2">
        <f t="shared" si="312"/>
        <v>89.370999999999995</v>
      </c>
      <c r="CI118" s="2">
        <f t="shared" si="313"/>
        <v>89.738</v>
      </c>
      <c r="CJ118" s="2">
        <f t="shared" si="314"/>
        <v>94.322000000000003</v>
      </c>
      <c r="CK118" s="2">
        <f t="shared" si="315"/>
        <v>94.706999999999994</v>
      </c>
      <c r="CL118" s="2">
        <f t="shared" si="316"/>
        <v>95.897000000000006</v>
      </c>
      <c r="CM118" s="2">
        <f t="shared" si="317"/>
        <v>97.638000000000005</v>
      </c>
      <c r="CN118" s="2">
        <f t="shared" si="318"/>
        <v>91.832999999999998</v>
      </c>
      <c r="CO118" s="2">
        <f t="shared" si="319"/>
        <v>92.367000000000004</v>
      </c>
      <c r="CP118" s="2">
        <f t="shared" si="320"/>
        <v>92.6</v>
      </c>
      <c r="CQ118" s="2">
        <f t="shared" si="321"/>
        <v>95.846999999999994</v>
      </c>
      <c r="CR118" s="2">
        <f t="shared" si="322"/>
        <v>97.516999999999996</v>
      </c>
      <c r="CS118" s="2">
        <f t="shared" si="323"/>
        <v>96.1</v>
      </c>
      <c r="CU118" s="2">
        <f t="shared" si="273"/>
        <v>92.524000000000001</v>
      </c>
      <c r="CV118" s="2">
        <f t="shared" si="274"/>
        <v>90.031999999999996</v>
      </c>
      <c r="CW118" s="2">
        <f t="shared" si="275"/>
        <v>86.885000000000005</v>
      </c>
      <c r="CX118" s="2">
        <f t="shared" si="276"/>
        <v>89.370999999999995</v>
      </c>
      <c r="CY118" s="2">
        <f t="shared" si="277"/>
        <v>89.738</v>
      </c>
      <c r="CZ118" s="2">
        <f t="shared" si="278"/>
        <v>94.322000000000003</v>
      </c>
      <c r="DA118" s="2">
        <f t="shared" si="279"/>
        <v>94.706999999999994</v>
      </c>
      <c r="DB118" s="2">
        <f t="shared" si="280"/>
        <v>95.897000000000006</v>
      </c>
      <c r="DC118" s="2">
        <f t="shared" si="281"/>
        <v>97.638000000000005</v>
      </c>
      <c r="DD118" s="2">
        <f t="shared" si="282"/>
        <v>91.832999999999998</v>
      </c>
      <c r="DE118" s="2">
        <f t="shared" si="283"/>
        <v>92.367000000000004</v>
      </c>
      <c r="DF118" s="2">
        <f t="shared" si="284"/>
        <v>92.6</v>
      </c>
      <c r="DG118" s="2">
        <f t="shared" si="285"/>
        <v>95.846999999999994</v>
      </c>
      <c r="DH118" s="2">
        <f t="shared" si="286"/>
        <v>97.516999999999996</v>
      </c>
      <c r="DI118" s="2">
        <f t="shared" si="287"/>
        <v>96.1</v>
      </c>
      <c r="DK118" s="2">
        <f t="shared" si="288"/>
        <v>105.99966620209061</v>
      </c>
      <c r="DL118" s="2">
        <f t="shared" si="373"/>
        <v>104.80448902439028</v>
      </c>
      <c r="DM118" s="2">
        <f t="shared" si="373"/>
        <v>103.35187786774627</v>
      </c>
      <c r="DN118" s="2">
        <f t="shared" si="373"/>
        <v>101.64374224021593</v>
      </c>
      <c r="DO118" s="2">
        <f t="shared" si="373"/>
        <v>104.92941240835978</v>
      </c>
      <c r="DP118" s="2">
        <f t="shared" si="373"/>
        <v>107.39432848232849</v>
      </c>
      <c r="DQ118" s="2">
        <f t="shared" si="373"/>
        <v>105.40302797534375</v>
      </c>
      <c r="DR118" s="2">
        <f t="shared" si="373"/>
        <v>112.96674714714716</v>
      </c>
      <c r="DS118" s="2">
        <f t="shared" si="373"/>
        <v>116.86621512605042</v>
      </c>
      <c r="DT118" s="2">
        <f t="shared" si="373"/>
        <v>105.91719369369369</v>
      </c>
      <c r="DU118" s="2">
        <f t="shared" si="373"/>
        <v>104.80331372549018</v>
      </c>
      <c r="DV118" s="2">
        <f t="shared" si="373"/>
        <v>103.48148127074444</v>
      </c>
      <c r="DW118" s="2">
        <f t="shared" si="373"/>
        <v>107.05955855855856</v>
      </c>
      <c r="DX118" s="2">
        <f t="shared" si="373"/>
        <v>115.97047731092435</v>
      </c>
      <c r="DY118" s="2">
        <f t="shared" si="373"/>
        <v>110.87030826648839</v>
      </c>
      <c r="EA118" s="2">
        <f t="shared" si="228"/>
        <v>90.497287833394196</v>
      </c>
      <c r="EB118" s="2">
        <f t="shared" si="290"/>
        <v>91.334058305331041</v>
      </c>
      <c r="EC118" s="2">
        <f t="shared" si="291"/>
        <v>89.99515377791343</v>
      </c>
      <c r="ED118" s="2">
        <f t="shared" si="292"/>
        <v>89.635982600898586</v>
      </c>
      <c r="EE118" s="2">
        <f t="shared" si="293"/>
        <v>91.028409883648081</v>
      </c>
      <c r="EF118" s="2">
        <f t="shared" si="294"/>
        <v>94.772141155995257</v>
      </c>
      <c r="EG118" s="2">
        <f t="shared" si="295"/>
        <v>96.704960124766629</v>
      </c>
      <c r="EH118" s="2">
        <f t="shared" si="296"/>
        <v>97.298726151522771</v>
      </c>
      <c r="EI118" s="2">
        <f t="shared" si="297"/>
        <v>98.213840789933585</v>
      </c>
      <c r="EJ118" s="2">
        <f t="shared" si="298"/>
        <v>94.274310056858582</v>
      </c>
      <c r="EK118" s="2">
        <f t="shared" si="299"/>
        <v>93.125594747601824</v>
      </c>
      <c r="EL118" s="2">
        <f t="shared" si="300"/>
        <v>93.681670876278929</v>
      </c>
      <c r="EM118" s="2">
        <f t="shared" si="301"/>
        <v>96.083261846369652</v>
      </c>
      <c r="EN118" s="2">
        <f t="shared" si="302"/>
        <v>97.376771553615058</v>
      </c>
      <c r="EO118" s="2">
        <f t="shared" si="303"/>
        <v>97.510075240361758</v>
      </c>
      <c r="EQ118" s="2">
        <f t="shared" si="304"/>
        <v>90.243283062307668</v>
      </c>
      <c r="ER118" s="2">
        <f t="shared" si="374"/>
        <v>91.099365771580693</v>
      </c>
      <c r="ES118" s="2">
        <f t="shared" si="374"/>
        <v>89.338631936972362</v>
      </c>
      <c r="ET118" s="2">
        <f t="shared" si="374"/>
        <v>89.408415644936582</v>
      </c>
      <c r="EU118" s="2">
        <f t="shared" si="374"/>
        <v>90.785488838059308</v>
      </c>
      <c r="EV118" s="2">
        <f t="shared" si="374"/>
        <v>94.495190049409558</v>
      </c>
      <c r="EW118" s="2">
        <f t="shared" si="374"/>
        <v>96.568206669545646</v>
      </c>
      <c r="EX118" s="2">
        <f t="shared" si="374"/>
        <v>97.262722223203525</v>
      </c>
      <c r="EY118" s="2">
        <f t="shared" si="374"/>
        <v>98.074790502607797</v>
      </c>
      <c r="EZ118" s="2">
        <f t="shared" si="374"/>
        <v>94.168523420814168</v>
      </c>
      <c r="FA118" s="2">
        <f t="shared" si="374"/>
        <v>93.395160628346076</v>
      </c>
      <c r="FB118" s="2">
        <f t="shared" si="374"/>
        <v>93.996713085869899</v>
      </c>
      <c r="FC118" s="2">
        <f t="shared" si="374"/>
        <v>96.138750186666684</v>
      </c>
      <c r="FD118" s="2">
        <f t="shared" si="374"/>
        <v>97.084509858723266</v>
      </c>
      <c r="FE118" s="2">
        <f t="shared" si="374"/>
        <v>97.355203134072852</v>
      </c>
      <c r="FG118" s="2">
        <f t="shared" si="306"/>
        <v>0.99033738803438032</v>
      </c>
      <c r="FH118" s="2">
        <f t="shared" si="375"/>
        <v>0.99040609508066924</v>
      </c>
      <c r="FI118" s="2">
        <f t="shared" si="375"/>
        <v>0.98960920390427121</v>
      </c>
      <c r="FJ118" s="2">
        <f t="shared" si="375"/>
        <v>0.99041796091554601</v>
      </c>
      <c r="FK118" s="2">
        <f t="shared" si="375"/>
        <v>0.9894586354164171</v>
      </c>
      <c r="FL118" s="2">
        <f t="shared" si="375"/>
        <v>0.98939657539523107</v>
      </c>
      <c r="FM118" s="2">
        <f t="shared" si="375"/>
        <v>0.98916391951840077</v>
      </c>
      <c r="FN118" s="2">
        <f t="shared" si="375"/>
        <v>0.9884463370823271</v>
      </c>
      <c r="FO118" s="2">
        <f t="shared" si="375"/>
        <v>0.98867088369860345</v>
      </c>
      <c r="FP118" s="2">
        <f t="shared" si="375"/>
        <v>0.98866030471978505</v>
      </c>
      <c r="FQ118" s="2">
        <f t="shared" si="375"/>
        <v>0.98892278849570248</v>
      </c>
      <c r="FR118" s="2">
        <f t="shared" si="375"/>
        <v>0.98877078764226756</v>
      </c>
      <c r="FS118" s="2">
        <f t="shared" si="375"/>
        <v>0.98892176121814346</v>
      </c>
      <c r="FT118" s="2">
        <f t="shared" si="375"/>
        <v>0.98843153961788921</v>
      </c>
      <c r="FU118" s="2">
        <f t="shared" si="375"/>
        <v>0.98787983225180731</v>
      </c>
      <c r="FW118" s="2">
        <f t="shared" si="324"/>
        <v>8.4908780011083464E-3</v>
      </c>
      <c r="FX118" s="2">
        <f t="shared" si="376"/>
        <v>1.0482050764847307E-2</v>
      </c>
      <c r="FY118" s="2">
        <f t="shared" si="377"/>
        <v>9.4797341481207224E-3</v>
      </c>
      <c r="FZ118" s="2">
        <f t="shared" si="378"/>
        <v>1.049408743058686E-2</v>
      </c>
      <c r="GA118" s="2">
        <f t="shared" si="379"/>
        <v>1.0453870323410885E-2</v>
      </c>
      <c r="GB118" s="2">
        <f t="shared" si="380"/>
        <v>1.0748097530124307E-2</v>
      </c>
      <c r="GC118" s="2">
        <f t="shared" si="381"/>
        <v>1.0813188702363806E-2</v>
      </c>
      <c r="GD118" s="2">
        <f t="shared" si="382"/>
        <v>1.1051142505387192E-2</v>
      </c>
      <c r="GE118" s="2">
        <f t="shared" si="383"/>
        <v>1.2987889491303355E-2</v>
      </c>
      <c r="GF118" s="2">
        <f t="shared" si="384"/>
        <v>1.1963700488800424E-2</v>
      </c>
      <c r="GG118" s="2">
        <f t="shared" si="385"/>
        <v>1.1845135315986922E-2</v>
      </c>
      <c r="GH118" s="2">
        <f t="shared" si="386"/>
        <v>1.0121190100283296E-2</v>
      </c>
      <c r="GI118" s="2">
        <f t="shared" si="387"/>
        <v>9.2693784500701339E-3</v>
      </c>
      <c r="GJ118" s="2">
        <f t="shared" si="388"/>
        <v>8.0837498385057781E-3</v>
      </c>
      <c r="GK118" s="2">
        <f t="shared" si="389"/>
        <v>7.4326411976692206E-3</v>
      </c>
      <c r="GM118" s="86">
        <f t="shared" si="325"/>
        <v>4.9330337091910572E-28</v>
      </c>
      <c r="GN118" s="86">
        <f t="shared" si="390"/>
        <v>1.6242435751844369E-29</v>
      </c>
      <c r="GO118" s="86">
        <f t="shared" si="391"/>
        <v>1.2127401261537833E-32</v>
      </c>
      <c r="GP118" s="86">
        <f t="shared" si="392"/>
        <v>4.5117117022431727E-39</v>
      </c>
      <c r="GQ118" s="86">
        <f t="shared" si="393"/>
        <v>7.8019625986872791E-49</v>
      </c>
      <c r="GR118" s="86">
        <f t="shared" si="394"/>
        <v>9.6454057481885144E-43</v>
      </c>
      <c r="GS118" s="86">
        <f t="shared" si="395"/>
        <v>2.9958438643213508E-33</v>
      </c>
      <c r="GT118" s="86">
        <f t="shared" si="396"/>
        <v>2.4010082174479258E-24</v>
      </c>
      <c r="GU118" s="86">
        <f t="shared" si="397"/>
        <v>1.1187004160441186E-35</v>
      </c>
      <c r="GV118" s="86">
        <f t="shared" si="398"/>
        <v>1.0201840725470315E-25</v>
      </c>
      <c r="GW118" s="86">
        <f t="shared" si="399"/>
        <v>2.2971087485013181E-43</v>
      </c>
      <c r="GX118" s="86">
        <f t="shared" si="400"/>
        <v>1.279642546035318E-39</v>
      </c>
      <c r="GY118" s="86">
        <f t="shared" si="401"/>
        <v>3.0682774701019125E-35</v>
      </c>
      <c r="GZ118" s="86">
        <f t="shared" si="402"/>
        <v>4.6655881482442056E-48</v>
      </c>
      <c r="HA118" s="86">
        <f t="shared" si="403"/>
        <v>1.2484214015376549E-52</v>
      </c>
      <c r="HC118" s="86">
        <f t="shared" si="326"/>
        <v>6.4237335461345336E-5</v>
      </c>
      <c r="HD118" s="86">
        <f t="shared" si="404"/>
        <v>9.6008026400364824E-6</v>
      </c>
      <c r="HE118" s="86">
        <f t="shared" si="405"/>
        <v>1.4620188308260534E-5</v>
      </c>
      <c r="HF118" s="86">
        <f t="shared" si="406"/>
        <v>1.7586087016956111E-7</v>
      </c>
      <c r="HG118" s="86">
        <f t="shared" si="407"/>
        <v>2.6878120571202292E-10</v>
      </c>
      <c r="HH118" s="86">
        <f t="shared" si="408"/>
        <v>8.161553493406657E-11</v>
      </c>
      <c r="HI118" s="86">
        <f t="shared" si="409"/>
        <v>1.1324921115790652E-6</v>
      </c>
      <c r="HJ118" s="86">
        <f t="shared" si="410"/>
        <v>1.6103567668782469E-6</v>
      </c>
      <c r="HK118" s="86">
        <f t="shared" si="411"/>
        <v>1.2058311123616681E-8</v>
      </c>
      <c r="HL118" s="86">
        <f t="shared" si="412"/>
        <v>3.973855058700456E-6</v>
      </c>
      <c r="HM118" s="86">
        <f t="shared" si="413"/>
        <v>1.4663769428099519E-10</v>
      </c>
      <c r="HN118" s="86">
        <f t="shared" si="414"/>
        <v>8.8602244299020264E-7</v>
      </c>
      <c r="HO118" s="86">
        <f t="shared" si="415"/>
        <v>2.9613418509306985E-6</v>
      </c>
      <c r="HP118" s="86">
        <f t="shared" si="416"/>
        <v>1.9643320693918317E-7</v>
      </c>
      <c r="HQ118" s="86">
        <f t="shared" si="417"/>
        <v>1.0137746955425449E-7</v>
      </c>
      <c r="HS118" s="86">
        <f t="shared" si="327"/>
        <v>6.8001427360362676E-7</v>
      </c>
      <c r="HT118" s="86">
        <f t="shared" si="418"/>
        <v>3.2244234745131269E-6</v>
      </c>
      <c r="HU118" s="86">
        <f t="shared" si="419"/>
        <v>1.4341430907600035E-7</v>
      </c>
      <c r="HV118" s="86">
        <f t="shared" si="420"/>
        <v>7.9667563718024603E-7</v>
      </c>
      <c r="HW118" s="86">
        <f t="shared" si="421"/>
        <v>2.8858731103328517E-7</v>
      </c>
      <c r="HX118" s="86">
        <f t="shared" si="422"/>
        <v>3.1002305918396809E-7</v>
      </c>
      <c r="HY118" s="86">
        <f t="shared" si="423"/>
        <v>5.6634967787835282E-9</v>
      </c>
      <c r="HZ118" s="86">
        <f t="shared" si="424"/>
        <v>1.9116045462156829E-7</v>
      </c>
      <c r="IA118" s="86">
        <f t="shared" si="425"/>
        <v>1.4146341138372547E-7</v>
      </c>
      <c r="IB118" s="86">
        <f t="shared" si="426"/>
        <v>1.0842857146871198E-7</v>
      </c>
      <c r="IC118" s="86">
        <f t="shared" si="427"/>
        <v>1.501171831490364E-7</v>
      </c>
      <c r="ID118" s="86">
        <f t="shared" si="428"/>
        <v>4.4115543143122998E-8</v>
      </c>
      <c r="IE118" s="86">
        <f t="shared" si="429"/>
        <v>3.3724129126276575E-8</v>
      </c>
      <c r="IF118" s="86">
        <f t="shared" si="430"/>
        <v>4.3949438054535663E-6</v>
      </c>
      <c r="IG118" s="86">
        <f t="shared" si="431"/>
        <v>5.654939086696903E-5</v>
      </c>
      <c r="II118" s="86">
        <f t="shared" si="328"/>
        <v>2.2675600768537458E-45</v>
      </c>
      <c r="IJ118" s="86">
        <f t="shared" si="329"/>
        <v>2.6701453549538283E-41</v>
      </c>
      <c r="IK118" s="86">
        <f t="shared" si="330"/>
        <v>1.7725893033150308E-52</v>
      </c>
      <c r="IL118" s="86">
        <f t="shared" si="331"/>
        <v>1.1917935760850781E-51</v>
      </c>
      <c r="IM118" s="86">
        <f t="shared" si="332"/>
        <v>7.0156293351782706E-53</v>
      </c>
      <c r="IN118" s="86">
        <f t="shared" si="333"/>
        <v>8.0489449985585773E-50</v>
      </c>
      <c r="IO118" s="86">
        <f t="shared" si="334"/>
        <v>3.2881555844249761E-60</v>
      </c>
      <c r="IP118" s="86">
        <f t="shared" si="335"/>
        <v>3.5158530834976841E-50</v>
      </c>
      <c r="IQ118" s="86">
        <f t="shared" si="336"/>
        <v>6.0567016913835667E-55</v>
      </c>
      <c r="IR118" s="86">
        <f t="shared" si="337"/>
        <v>2.7588382471213933E-52</v>
      </c>
      <c r="IS118" s="86">
        <f t="shared" si="338"/>
        <v>2.1003398806303064E-54</v>
      </c>
      <c r="IT118" s="86">
        <f t="shared" si="339"/>
        <v>2.4907430632435994E-56</v>
      </c>
      <c r="IU118" s="86">
        <f t="shared" si="340"/>
        <v>5.4223109187304408E-58</v>
      </c>
      <c r="IV118" s="86">
        <f t="shared" si="341"/>
        <v>1.0289513415106121E-44</v>
      </c>
      <c r="IW118" s="86">
        <f t="shared" si="342"/>
        <v>8.3113144093020985E-40</v>
      </c>
      <c r="IY118" s="86">
        <f t="shared" si="343"/>
        <v>6.4917349734948957E-5</v>
      </c>
      <c r="IZ118" s="86">
        <f t="shared" si="344"/>
        <v>1.282522611454961E-5</v>
      </c>
      <c r="JA118" s="86">
        <f t="shared" si="345"/>
        <v>1.4763602617336536E-5</v>
      </c>
      <c r="JB118" s="86">
        <f t="shared" si="346"/>
        <v>9.7253650734980722E-7</v>
      </c>
      <c r="JC118" s="86">
        <f t="shared" si="347"/>
        <v>2.8885609223899719E-7</v>
      </c>
      <c r="JD118" s="86">
        <f t="shared" si="348"/>
        <v>3.1010467471890213E-7</v>
      </c>
      <c r="JE118" s="86">
        <f t="shared" si="349"/>
        <v>1.1381556083578488E-6</v>
      </c>
      <c r="JF118" s="86">
        <f t="shared" si="350"/>
        <v>1.8015172214998152E-6</v>
      </c>
      <c r="JG118" s="86">
        <f t="shared" si="351"/>
        <v>1.5352172250734215E-7</v>
      </c>
      <c r="JH118" s="86">
        <f t="shared" si="352"/>
        <v>4.0822836301691677E-6</v>
      </c>
      <c r="JI118" s="86">
        <f t="shared" si="353"/>
        <v>1.5026382084331739E-7</v>
      </c>
      <c r="JJ118" s="86">
        <f t="shared" si="354"/>
        <v>9.3013798613332568E-7</v>
      </c>
      <c r="JK118" s="86">
        <f t="shared" si="355"/>
        <v>2.995065980056975E-6</v>
      </c>
      <c r="JL118" s="86">
        <f t="shared" si="356"/>
        <v>4.5913770123927495E-6</v>
      </c>
      <c r="JM118" s="86">
        <f t="shared" si="357"/>
        <v>5.6650768336523285E-5</v>
      </c>
    </row>
    <row r="119" spans="2:273" x14ac:dyDescent="0.25">
      <c r="B119" s="2">
        <v>92</v>
      </c>
      <c r="C119" s="37">
        <v>88.444000000000003</v>
      </c>
      <c r="D119" s="37">
        <v>89.194000000000003</v>
      </c>
      <c r="E119" s="37">
        <v>88.754000000000005</v>
      </c>
      <c r="F119" s="37">
        <v>89.677000000000007</v>
      </c>
      <c r="G119" s="37">
        <v>91.918000000000006</v>
      </c>
      <c r="H119" s="37">
        <v>95.084999999999994</v>
      </c>
      <c r="I119" s="37">
        <v>95.31</v>
      </c>
      <c r="J119" s="37">
        <v>95.930999999999997</v>
      </c>
      <c r="K119" s="37">
        <v>98.930999999999997</v>
      </c>
      <c r="L119" s="37">
        <v>94.033000000000001</v>
      </c>
      <c r="M119" s="37">
        <v>93.566999999999993</v>
      </c>
      <c r="N119" s="37">
        <v>91.75</v>
      </c>
      <c r="O119" s="37">
        <v>94.153000000000006</v>
      </c>
      <c r="P119" s="37">
        <v>97.85</v>
      </c>
      <c r="Q119" s="37">
        <v>95.417000000000002</v>
      </c>
      <c r="S119" s="4">
        <f t="shared" si="229"/>
        <v>90.501359168133718</v>
      </c>
      <c r="T119" s="4">
        <f t="shared" si="230"/>
        <v>91.290078215068689</v>
      </c>
      <c r="U119" s="4">
        <f t="shared" si="231"/>
        <v>89.929324442060107</v>
      </c>
      <c r="V119" s="4">
        <f t="shared" si="232"/>
        <v>89.591238832923182</v>
      </c>
      <c r="W119" s="4">
        <f t="shared" si="233"/>
        <v>91.018255305851795</v>
      </c>
      <c r="X119" s="4">
        <f t="shared" si="234"/>
        <v>94.726497626543249</v>
      </c>
      <c r="Y119" s="4">
        <f t="shared" si="235"/>
        <v>96.617900541859072</v>
      </c>
      <c r="Z119" s="4">
        <f t="shared" si="236"/>
        <v>97.300105311368412</v>
      </c>
      <c r="AA119" s="4">
        <f t="shared" si="237"/>
        <v>98.218027575323248</v>
      </c>
      <c r="AB119" s="4">
        <f t="shared" si="238"/>
        <v>94.251040034708836</v>
      </c>
      <c r="AC119" s="4">
        <f t="shared" si="239"/>
        <v>93.111659385544939</v>
      </c>
      <c r="AD119" s="4">
        <f t="shared" si="240"/>
        <v>93.650780682297679</v>
      </c>
      <c r="AE119" s="4">
        <f t="shared" si="241"/>
        <v>96.040313163165337</v>
      </c>
      <c r="AF119" s="4">
        <f t="shared" si="242"/>
        <v>97.405078157677139</v>
      </c>
      <c r="AG119" s="4">
        <f t="shared" si="243"/>
        <v>97.609472349124474</v>
      </c>
      <c r="AI119" s="4">
        <f t="shared" si="244"/>
        <v>-2.0573591681337149</v>
      </c>
      <c r="AJ119" s="4">
        <f t="shared" si="245"/>
        <v>-2.0960782150686867</v>
      </c>
      <c r="AK119" s="4">
        <f t="shared" si="246"/>
        <v>-1.1753244420601021</v>
      </c>
      <c r="AL119" s="4">
        <f t="shared" si="247"/>
        <v>8.5761167076825018E-2</v>
      </c>
      <c r="AM119" s="4">
        <f t="shared" si="248"/>
        <v>0.89974469414821101</v>
      </c>
      <c r="AN119" s="4">
        <f t="shared" si="249"/>
        <v>0.35850237345674429</v>
      </c>
      <c r="AO119" s="4">
        <f t="shared" si="250"/>
        <v>-1.3079005418590697</v>
      </c>
      <c r="AP119" s="4">
        <f t="shared" si="251"/>
        <v>-1.3691053113684148</v>
      </c>
      <c r="AQ119" s="4">
        <f t="shared" si="252"/>
        <v>0.71297242467674948</v>
      </c>
      <c r="AR119" s="4">
        <f t="shared" si="253"/>
        <v>-0.21804003470883515</v>
      </c>
      <c r="AS119" s="4">
        <f t="shared" si="254"/>
        <v>0.45534061445505358</v>
      </c>
      <c r="AT119" s="4">
        <f t="shared" si="255"/>
        <v>-1.9007806822976789</v>
      </c>
      <c r="AU119" s="4">
        <f t="shared" si="256"/>
        <v>-1.8873131631653308</v>
      </c>
      <c r="AV119" s="4">
        <f t="shared" si="358"/>
        <v>0.44492184232285581</v>
      </c>
      <c r="AW119" s="4">
        <f t="shared" si="358"/>
        <v>-2.192472349124472</v>
      </c>
      <c r="AY119" s="2">
        <f t="shared" si="308"/>
        <v>90.50105338494258</v>
      </c>
      <c r="AZ119" s="2">
        <f t="shared" si="359"/>
        <v>91.289688890054009</v>
      </c>
      <c r="BA119" s="2">
        <f t="shared" si="360"/>
        <v>89.929250494982867</v>
      </c>
      <c r="BB119" s="2">
        <f t="shared" si="361"/>
        <v>89.591011504087476</v>
      </c>
      <c r="BC119" s="2">
        <f t="shared" si="362"/>
        <v>91.018131350900376</v>
      </c>
      <c r="BD119" s="2">
        <f t="shared" si="363"/>
        <v>94.726354297635254</v>
      </c>
      <c r="BE119" s="2">
        <f t="shared" si="364"/>
        <v>96.617894541632481</v>
      </c>
      <c r="BF119" s="2">
        <f t="shared" si="365"/>
        <v>97.299984177871167</v>
      </c>
      <c r="BG119" s="2">
        <f t="shared" si="366"/>
        <v>98.217911862536539</v>
      </c>
      <c r="BH119" s="2">
        <f t="shared" si="367"/>
        <v>94.250946846170905</v>
      </c>
      <c r="BI119" s="2">
        <f t="shared" si="368"/>
        <v>93.1115295631908</v>
      </c>
      <c r="BJ119" s="2">
        <f t="shared" si="369"/>
        <v>93.650731751042315</v>
      </c>
      <c r="BK119" s="2">
        <f t="shared" si="370"/>
        <v>96.040273379374113</v>
      </c>
      <c r="BL119" s="2">
        <f t="shared" si="371"/>
        <v>97.401085480702193</v>
      </c>
      <c r="BM119" s="2">
        <f t="shared" si="372"/>
        <v>97.548992698784332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88.444000000000003</v>
      </c>
      <c r="CF119" s="2">
        <f t="shared" si="310"/>
        <v>89.194000000000003</v>
      </c>
      <c r="CG119" s="2">
        <f t="shared" si="311"/>
        <v>88.754000000000005</v>
      </c>
      <c r="CH119" s="2">
        <f t="shared" si="312"/>
        <v>89.677000000000007</v>
      </c>
      <c r="CI119" s="2">
        <f t="shared" si="313"/>
        <v>91.918000000000006</v>
      </c>
      <c r="CJ119" s="2">
        <f t="shared" si="314"/>
        <v>95.084999999999994</v>
      </c>
      <c r="CK119" s="2">
        <f t="shared" si="315"/>
        <v>95.31</v>
      </c>
      <c r="CL119" s="2">
        <f t="shared" si="316"/>
        <v>95.930999999999997</v>
      </c>
      <c r="CM119" s="2">
        <f t="shared" si="317"/>
        <v>98.930999999999997</v>
      </c>
      <c r="CN119" s="2">
        <f t="shared" si="318"/>
        <v>94.033000000000001</v>
      </c>
      <c r="CO119" s="2">
        <f t="shared" si="319"/>
        <v>93.566999999999993</v>
      </c>
      <c r="CP119" s="2">
        <f t="shared" si="320"/>
        <v>91.75</v>
      </c>
      <c r="CQ119" s="2">
        <f t="shared" si="321"/>
        <v>94.153000000000006</v>
      </c>
      <c r="CR119" s="2">
        <f t="shared" si="322"/>
        <v>97.85</v>
      </c>
      <c r="CS119" s="2">
        <f t="shared" si="323"/>
        <v>95.417000000000002</v>
      </c>
      <c r="CU119" s="2">
        <f t="shared" si="273"/>
        <v>88.444000000000003</v>
      </c>
      <c r="CV119" s="2">
        <f t="shared" si="274"/>
        <v>89.194000000000003</v>
      </c>
      <c r="CW119" s="2">
        <f t="shared" si="275"/>
        <v>88.754000000000005</v>
      </c>
      <c r="CX119" s="2">
        <f t="shared" si="276"/>
        <v>89.677000000000007</v>
      </c>
      <c r="CY119" s="2">
        <f t="shared" si="277"/>
        <v>91.918000000000006</v>
      </c>
      <c r="CZ119" s="2">
        <f t="shared" si="278"/>
        <v>95.084999999999994</v>
      </c>
      <c r="DA119" s="2">
        <f t="shared" si="279"/>
        <v>95.31</v>
      </c>
      <c r="DB119" s="2">
        <f t="shared" si="280"/>
        <v>95.930999999999997</v>
      </c>
      <c r="DC119" s="2">
        <f t="shared" si="281"/>
        <v>98.930999999999997</v>
      </c>
      <c r="DD119" s="2">
        <f t="shared" si="282"/>
        <v>94.033000000000001</v>
      </c>
      <c r="DE119" s="2">
        <f t="shared" si="283"/>
        <v>93.566999999999993</v>
      </c>
      <c r="DF119" s="2">
        <f t="shared" si="284"/>
        <v>91.75</v>
      </c>
      <c r="DG119" s="2">
        <f t="shared" si="285"/>
        <v>94.153000000000006</v>
      </c>
      <c r="DH119" s="2">
        <f t="shared" si="286"/>
        <v>97.85</v>
      </c>
      <c r="DI119" s="2">
        <f t="shared" si="287"/>
        <v>95.417000000000002</v>
      </c>
      <c r="DK119" s="2">
        <f t="shared" si="288"/>
        <v>106.10099094076656</v>
      </c>
      <c r="DL119" s="2">
        <f t="shared" si="373"/>
        <v>104.91538048780491</v>
      </c>
      <c r="DM119" s="2">
        <f t="shared" si="373"/>
        <v>103.45062300944667</v>
      </c>
      <c r="DN119" s="2">
        <f t="shared" si="373"/>
        <v>101.730961268556</v>
      </c>
      <c r="DO119" s="2">
        <f t="shared" si="373"/>
        <v>104.98878608162819</v>
      </c>
      <c r="DP119" s="2">
        <f t="shared" si="373"/>
        <v>107.40165521391837</v>
      </c>
      <c r="DQ119" s="2">
        <f t="shared" si="373"/>
        <v>105.3816201991465</v>
      </c>
      <c r="DR119" s="2">
        <f t="shared" si="373"/>
        <v>113.08295345345347</v>
      </c>
      <c r="DS119" s="2">
        <f t="shared" si="373"/>
        <v>117.03525714285715</v>
      </c>
      <c r="DT119" s="2">
        <f t="shared" si="373"/>
        <v>105.96827927927927</v>
      </c>
      <c r="DU119" s="2">
        <f t="shared" si="373"/>
        <v>104.87070476190475</v>
      </c>
      <c r="DV119" s="2">
        <f t="shared" si="373"/>
        <v>103.51358890469417</v>
      </c>
      <c r="DW119" s="2">
        <f t="shared" si="373"/>
        <v>107.12428288288288</v>
      </c>
      <c r="DX119" s="2">
        <f t="shared" si="373"/>
        <v>116.14371484593836</v>
      </c>
      <c r="DY119" s="2">
        <f t="shared" si="373"/>
        <v>110.99456662210338</v>
      </c>
      <c r="EA119" s="2">
        <f t="shared" si="228"/>
        <v>90.364427365728872</v>
      </c>
      <c r="EB119" s="2">
        <f t="shared" si="290"/>
        <v>91.171761057124698</v>
      </c>
      <c r="EC119" s="2">
        <f t="shared" si="291"/>
        <v>89.806073536004874</v>
      </c>
      <c r="ED119" s="2">
        <f t="shared" si="292"/>
        <v>89.486281843503491</v>
      </c>
      <c r="EE119" s="2">
        <f t="shared" si="293"/>
        <v>90.884913542092988</v>
      </c>
      <c r="EF119" s="2">
        <f t="shared" si="294"/>
        <v>94.605361179811325</v>
      </c>
      <c r="EG119" s="2">
        <f t="shared" si="295"/>
        <v>96.531819889804652</v>
      </c>
      <c r="EH119" s="2">
        <f t="shared" si="296"/>
        <v>97.132129138350521</v>
      </c>
      <c r="EI119" s="2">
        <f t="shared" si="297"/>
        <v>98.023033088663638</v>
      </c>
      <c r="EJ119" s="2">
        <f t="shared" si="298"/>
        <v>94.129681473584469</v>
      </c>
      <c r="EK119" s="2">
        <f t="shared" si="299"/>
        <v>92.988283063374752</v>
      </c>
      <c r="EL119" s="2">
        <f t="shared" si="300"/>
        <v>93.545402688111153</v>
      </c>
      <c r="EM119" s="2">
        <f t="shared" si="301"/>
        <v>95.926517990162594</v>
      </c>
      <c r="EN119" s="2">
        <f t="shared" si="302"/>
        <v>97.203417394347056</v>
      </c>
      <c r="EO119" s="2">
        <f t="shared" si="303"/>
        <v>97.399684607329874</v>
      </c>
      <c r="EQ119" s="2">
        <f t="shared" si="304"/>
        <v>90.131264331893505</v>
      </c>
      <c r="ER119" s="2">
        <f t="shared" si="374"/>
        <v>90.960387406273441</v>
      </c>
      <c r="ES119" s="2">
        <f t="shared" si="374"/>
        <v>89.204792696273969</v>
      </c>
      <c r="ET119" s="2">
        <f t="shared" si="374"/>
        <v>89.280455758597952</v>
      </c>
      <c r="EU119" s="2">
        <f t="shared" si="374"/>
        <v>90.666552395176055</v>
      </c>
      <c r="EV119" s="2">
        <f t="shared" si="374"/>
        <v>94.361731621679297</v>
      </c>
      <c r="EW119" s="2">
        <f t="shared" si="374"/>
        <v>96.407871339883513</v>
      </c>
      <c r="EX119" s="2">
        <f t="shared" si="374"/>
        <v>97.099836467282202</v>
      </c>
      <c r="EY119" s="2">
        <f t="shared" si="374"/>
        <v>97.899515633807383</v>
      </c>
      <c r="EZ119" s="2">
        <f t="shared" si="374"/>
        <v>94.031168195744044</v>
      </c>
      <c r="FA119" s="2">
        <f t="shared" si="374"/>
        <v>93.226219804111409</v>
      </c>
      <c r="FB119" s="2">
        <f t="shared" si="374"/>
        <v>93.828826472668169</v>
      </c>
      <c r="FC119" s="2">
        <f t="shared" si="374"/>
        <v>95.976611150476216</v>
      </c>
      <c r="FD119" s="2">
        <f t="shared" si="374"/>
        <v>96.936242911221555</v>
      </c>
      <c r="FE119" s="2">
        <f t="shared" si="374"/>
        <v>97.261370230971281</v>
      </c>
      <c r="FG119" s="2">
        <f t="shared" si="306"/>
        <v>0.99118009442201538</v>
      </c>
      <c r="FH119" s="2">
        <f t="shared" si="375"/>
        <v>0.99124286229960168</v>
      </c>
      <c r="FI119" s="2">
        <f t="shared" si="375"/>
        <v>0.9905148092353524</v>
      </c>
      <c r="FJ119" s="2">
        <f t="shared" si="375"/>
        <v>0.99125370235206411</v>
      </c>
      <c r="FK119" s="2">
        <f t="shared" si="375"/>
        <v>0.99037723587596815</v>
      </c>
      <c r="FL119" s="2">
        <f t="shared" si="375"/>
        <v>0.99032053101293405</v>
      </c>
      <c r="FM119" s="2">
        <f t="shared" si="375"/>
        <v>0.99010794548983649</v>
      </c>
      <c r="FN119" s="2">
        <f t="shared" si="375"/>
        <v>0.98945221133342176</v>
      </c>
      <c r="FO119" s="2">
        <f t="shared" si="375"/>
        <v>0.9896574132344631</v>
      </c>
      <c r="FP119" s="2">
        <f t="shared" si="375"/>
        <v>0.98964774581800408</v>
      </c>
      <c r="FQ119" s="2">
        <f t="shared" si="375"/>
        <v>0.98988760674597387</v>
      </c>
      <c r="FR119" s="2">
        <f t="shared" si="375"/>
        <v>0.98974870783365199</v>
      </c>
      <c r="FS119" s="2">
        <f t="shared" si="375"/>
        <v>0.98988666802862413</v>
      </c>
      <c r="FT119" s="2">
        <f t="shared" si="375"/>
        <v>0.98943868838706972</v>
      </c>
      <c r="FU119" s="2">
        <f t="shared" si="375"/>
        <v>0.98893447488275099</v>
      </c>
      <c r="FW119" s="2">
        <f t="shared" si="324"/>
        <v>9.3024421770164078E-3</v>
      </c>
      <c r="FX119" s="2">
        <f t="shared" si="376"/>
        <v>1.1481728764505686E-2</v>
      </c>
      <c r="FY119" s="2">
        <f t="shared" si="377"/>
        <v>1.0384823966895341E-2</v>
      </c>
      <c r="FZ119" s="2">
        <f t="shared" si="378"/>
        <v>1.1494900037326219E-2</v>
      </c>
      <c r="GA119" s="2">
        <f t="shared" si="379"/>
        <v>1.1450891842627264E-2</v>
      </c>
      <c r="GB119" s="2">
        <f t="shared" si="380"/>
        <v>1.1772846655326442E-2</v>
      </c>
      <c r="GC119" s="2">
        <f t="shared" si="381"/>
        <v>1.1844069472123861E-2</v>
      </c>
      <c r="GD119" s="2">
        <f t="shared" si="382"/>
        <v>1.2104431124228546E-2</v>
      </c>
      <c r="GE119" s="2">
        <f t="shared" si="383"/>
        <v>1.4223115392703708E-2</v>
      </c>
      <c r="GF119" s="2">
        <f t="shared" si="384"/>
        <v>1.3102812989527889E-2</v>
      </c>
      <c r="GG119" s="2">
        <f t="shared" si="385"/>
        <v>1.2973106972875086E-2</v>
      </c>
      <c r="GH119" s="2">
        <f t="shared" si="386"/>
        <v>1.1086838252869862E-2</v>
      </c>
      <c r="GI119" s="2">
        <f t="shared" si="387"/>
        <v>1.015459018427301E-2</v>
      </c>
      <c r="GJ119" s="2">
        <f t="shared" si="388"/>
        <v>8.8567480136019141E-3</v>
      </c>
      <c r="GK119" s="2">
        <f t="shared" si="389"/>
        <v>8.143889129335816E-3</v>
      </c>
      <c r="GM119" s="86">
        <f t="shared" si="325"/>
        <v>9.8033391973253104E-30</v>
      </c>
      <c r="GN119" s="86">
        <f t="shared" si="390"/>
        <v>2.6348383672317447E-31</v>
      </c>
      <c r="GO119" s="86">
        <f t="shared" si="391"/>
        <v>1.2194903253006089E-34</v>
      </c>
      <c r="GP119" s="86">
        <f t="shared" si="392"/>
        <v>2.0566864798404582E-41</v>
      </c>
      <c r="GQ119" s="86">
        <f t="shared" si="393"/>
        <v>7.8957082554346179E-52</v>
      </c>
      <c r="GR119" s="86">
        <f t="shared" si="394"/>
        <v>2.31363952356729E-45</v>
      </c>
      <c r="GS119" s="86">
        <f t="shared" si="395"/>
        <v>2.9129138354310626E-35</v>
      </c>
      <c r="GT119" s="86">
        <f t="shared" si="396"/>
        <v>8.4744523083377336E-26</v>
      </c>
      <c r="GU119" s="86">
        <f t="shared" si="397"/>
        <v>8.2639384976172481E-38</v>
      </c>
      <c r="GV119" s="86">
        <f t="shared" si="398"/>
        <v>2.8770445336799202E-27</v>
      </c>
      <c r="GW119" s="86">
        <f t="shared" si="399"/>
        <v>5.8607801085868708E-46</v>
      </c>
      <c r="GX119" s="86">
        <f t="shared" si="400"/>
        <v>4.5729423944192396E-42</v>
      </c>
      <c r="GY119" s="86">
        <f t="shared" si="401"/>
        <v>2.2890930338592141E-37</v>
      </c>
      <c r="GZ119" s="86">
        <f t="shared" si="402"/>
        <v>5.9155371938822931E-51</v>
      </c>
      <c r="HA119" s="86">
        <f t="shared" si="403"/>
        <v>8.5442343210543716E-56</v>
      </c>
      <c r="HC119" s="86">
        <f t="shared" si="326"/>
        <v>1.0546775473096113E-5</v>
      </c>
      <c r="HD119" s="86">
        <f t="shared" si="404"/>
        <v>1.1654797708524834E-6</v>
      </c>
      <c r="HE119" s="86">
        <f t="shared" si="405"/>
        <v>2.1006064905721025E-6</v>
      </c>
      <c r="HF119" s="86">
        <f t="shared" si="406"/>
        <v>1.3883411496052378E-8</v>
      </c>
      <c r="HG119" s="86">
        <f t="shared" si="407"/>
        <v>5.7134731252528843E-12</v>
      </c>
      <c r="HH119" s="86">
        <f t="shared" si="408"/>
        <v>1.1813685348602585E-12</v>
      </c>
      <c r="HI119" s="86">
        <f t="shared" si="409"/>
        <v>1.0666055346763553E-7</v>
      </c>
      <c r="HJ119" s="86">
        <f t="shared" si="410"/>
        <v>1.5420111969354258E-7</v>
      </c>
      <c r="HK119" s="86">
        <f t="shared" si="411"/>
        <v>6.4136090173901553E-10</v>
      </c>
      <c r="HL119" s="86">
        <f t="shared" si="412"/>
        <v>4.9551983208890511E-7</v>
      </c>
      <c r="HM119" s="86">
        <f t="shared" si="413"/>
        <v>3.7611579664088147E-12</v>
      </c>
      <c r="HN119" s="86">
        <f t="shared" si="414"/>
        <v>7.4930428885378778E-8</v>
      </c>
      <c r="HO119" s="86">
        <f t="shared" si="415"/>
        <v>3.1641359255777762E-7</v>
      </c>
      <c r="HP119" s="86">
        <f t="shared" si="416"/>
        <v>1.4488272293662352E-8</v>
      </c>
      <c r="HQ119" s="86">
        <f t="shared" si="417"/>
        <v>6.4734117972291137E-9</v>
      </c>
      <c r="HS119" s="86">
        <f t="shared" si="327"/>
        <v>1.9043788731468898E-6</v>
      </c>
      <c r="HT119" s="86">
        <f t="shared" si="418"/>
        <v>8.4687951995419403E-6</v>
      </c>
      <c r="HU119" s="86">
        <f t="shared" si="419"/>
        <v>4.755546463273846E-7</v>
      </c>
      <c r="HV119" s="86">
        <f t="shared" si="420"/>
        <v>2.5005150032499674E-6</v>
      </c>
      <c r="HW119" s="86">
        <f t="shared" si="421"/>
        <v>9.5807602374952097E-7</v>
      </c>
      <c r="HX119" s="86">
        <f t="shared" si="422"/>
        <v>9.9723025109074444E-7</v>
      </c>
      <c r="HY119" s="86">
        <f t="shared" si="423"/>
        <v>2.4351531161517151E-8</v>
      </c>
      <c r="HZ119" s="86">
        <f t="shared" si="424"/>
        <v>6.3448199117894759E-7</v>
      </c>
      <c r="IA119" s="86">
        <f t="shared" si="425"/>
        <v>5.27312223028138E-7</v>
      </c>
      <c r="IB119" s="86">
        <f t="shared" si="426"/>
        <v>3.8634540770552358E-7</v>
      </c>
      <c r="IC119" s="86">
        <f t="shared" si="427"/>
        <v>5.3973254699908891E-7</v>
      </c>
      <c r="ID119" s="86">
        <f t="shared" si="428"/>
        <v>1.6331793091571254E-7</v>
      </c>
      <c r="IE119" s="86">
        <f t="shared" si="429"/>
        <v>1.2553830744899366E-7</v>
      </c>
      <c r="IF119" s="86">
        <f t="shared" si="430"/>
        <v>1.0408614842736919E-5</v>
      </c>
      <c r="IG119" s="86">
        <f t="shared" si="431"/>
        <v>1.0565783923528101E-4</v>
      </c>
      <c r="II119" s="86">
        <f t="shared" si="328"/>
        <v>1.0639662027141742E-43</v>
      </c>
      <c r="IJ119" s="86">
        <f t="shared" si="329"/>
        <v>1.0301089979228421E-39</v>
      </c>
      <c r="IK119" s="86">
        <f t="shared" si="330"/>
        <v>1.7261788258798697E-50</v>
      </c>
      <c r="IL119" s="86">
        <f t="shared" si="331"/>
        <v>1.1914665669943398E-49</v>
      </c>
      <c r="IM119" s="86">
        <f t="shared" si="332"/>
        <v>7.8225046246515406E-51</v>
      </c>
      <c r="IN119" s="86">
        <f t="shared" si="333"/>
        <v>6.9623791845207195E-48</v>
      </c>
      <c r="IO119" s="86">
        <f t="shared" si="334"/>
        <v>7.486830084855087E-58</v>
      </c>
      <c r="IP119" s="86">
        <f t="shared" si="335"/>
        <v>3.232732745954913E-48</v>
      </c>
      <c r="IQ119" s="86">
        <f t="shared" si="336"/>
        <v>1.0440570289544271E-52</v>
      </c>
      <c r="IR119" s="86">
        <f t="shared" si="337"/>
        <v>3.3586921213208988E-50</v>
      </c>
      <c r="IS119" s="86">
        <f t="shared" si="338"/>
        <v>3.0900161716698703E-52</v>
      </c>
      <c r="IT119" s="86">
        <f t="shared" si="339"/>
        <v>3.6801655401734282E-54</v>
      </c>
      <c r="IU119" s="86">
        <f t="shared" si="340"/>
        <v>8.4634032752517525E-56</v>
      </c>
      <c r="IV119" s="86">
        <f t="shared" si="341"/>
        <v>4.3844891741609063E-43</v>
      </c>
      <c r="IW119" s="86">
        <f t="shared" si="342"/>
        <v>2.1841873481115998E-38</v>
      </c>
      <c r="IY119" s="86">
        <f t="shared" si="343"/>
        <v>1.2451154346243002E-5</v>
      </c>
      <c r="IZ119" s="86">
        <f t="shared" si="344"/>
        <v>9.6342749703944233E-6</v>
      </c>
      <c r="JA119" s="86">
        <f t="shared" si="345"/>
        <v>2.5761611368994872E-6</v>
      </c>
      <c r="JB119" s="86">
        <f t="shared" si="346"/>
        <v>2.5143984147460196E-6</v>
      </c>
      <c r="JC119" s="86">
        <f t="shared" si="347"/>
        <v>9.5808173722264612E-7</v>
      </c>
      <c r="JD119" s="86">
        <f t="shared" si="348"/>
        <v>9.9723143245927931E-7</v>
      </c>
      <c r="JE119" s="86">
        <f t="shared" si="349"/>
        <v>1.3101208462915267E-7</v>
      </c>
      <c r="JF119" s="86">
        <f t="shared" si="350"/>
        <v>7.886831108724902E-7</v>
      </c>
      <c r="JG119" s="86">
        <f t="shared" si="351"/>
        <v>5.2795358392987704E-7</v>
      </c>
      <c r="JH119" s="86">
        <f t="shared" si="352"/>
        <v>8.8186523979442869E-7</v>
      </c>
      <c r="JI119" s="86">
        <f t="shared" si="353"/>
        <v>5.3973630815705536E-7</v>
      </c>
      <c r="JJ119" s="86">
        <f t="shared" si="354"/>
        <v>2.3824835980109132E-7</v>
      </c>
      <c r="JK119" s="86">
        <f t="shared" si="355"/>
        <v>4.4195190000677125E-7</v>
      </c>
      <c r="JL119" s="86">
        <f t="shared" si="356"/>
        <v>1.0423103115030581E-5</v>
      </c>
      <c r="JM119" s="86">
        <f t="shared" si="357"/>
        <v>1.0566431264707824E-4</v>
      </c>
    </row>
    <row r="120" spans="2:273" x14ac:dyDescent="0.25">
      <c r="B120" s="2">
        <v>93</v>
      </c>
      <c r="C120" s="37">
        <v>89.888999999999996</v>
      </c>
      <c r="D120" s="37">
        <v>91.951999999999998</v>
      </c>
      <c r="E120" s="37">
        <v>91.738</v>
      </c>
      <c r="F120" s="37">
        <v>90.322999999999993</v>
      </c>
      <c r="G120" s="37">
        <v>92.754000000000005</v>
      </c>
      <c r="H120" s="37">
        <v>93.728999999999999</v>
      </c>
      <c r="I120" s="37">
        <v>95.397000000000006</v>
      </c>
      <c r="J120" s="37">
        <v>96.69</v>
      </c>
      <c r="K120" s="37">
        <v>98.397000000000006</v>
      </c>
      <c r="L120" s="37">
        <v>93.55</v>
      </c>
      <c r="M120" s="37">
        <v>92.716999999999999</v>
      </c>
      <c r="N120" s="37">
        <v>94.25</v>
      </c>
      <c r="O120" s="37">
        <v>94.881</v>
      </c>
      <c r="P120" s="37">
        <v>96.566999999999993</v>
      </c>
      <c r="Q120" s="37">
        <v>99.766999999999996</v>
      </c>
      <c r="S120" s="4">
        <f t="shared" si="229"/>
        <v>90.358207638268098</v>
      </c>
      <c r="T120" s="4">
        <f t="shared" si="230"/>
        <v>91.120018672687152</v>
      </c>
      <c r="U120" s="4">
        <f t="shared" si="231"/>
        <v>89.731547991067529</v>
      </c>
      <c r="V120" s="4">
        <f t="shared" si="232"/>
        <v>89.434550231102662</v>
      </c>
      <c r="W120" s="4">
        <f t="shared" si="233"/>
        <v>90.86502368607627</v>
      </c>
      <c r="X120" s="4">
        <f t="shared" si="234"/>
        <v>94.550887202059741</v>
      </c>
      <c r="Y120" s="4">
        <f t="shared" si="235"/>
        <v>96.438537380997886</v>
      </c>
      <c r="Z120" s="4">
        <f t="shared" si="236"/>
        <v>97.121821768735145</v>
      </c>
      <c r="AA120" s="4">
        <f t="shared" si="237"/>
        <v>98.01382603680284</v>
      </c>
      <c r="AB120" s="4">
        <f t="shared" si="238"/>
        <v>94.097755475525332</v>
      </c>
      <c r="AC120" s="4">
        <f t="shared" si="239"/>
        <v>92.965898071417868</v>
      </c>
      <c r="AD120" s="4">
        <f t="shared" si="240"/>
        <v>93.507209242597668</v>
      </c>
      <c r="AE120" s="4">
        <f t="shared" si="241"/>
        <v>95.875814132047978</v>
      </c>
      <c r="AF120" s="4">
        <f t="shared" si="242"/>
        <v>97.222466342987644</v>
      </c>
      <c r="AG120" s="4">
        <f t="shared" si="243"/>
        <v>97.534709112202961</v>
      </c>
      <c r="AI120" s="4">
        <f t="shared" si="244"/>
        <v>-0.4692076382681023</v>
      </c>
      <c r="AJ120" s="4">
        <f t="shared" si="245"/>
        <v>0.83198132731284602</v>
      </c>
      <c r="AK120" s="4">
        <f t="shared" si="246"/>
        <v>2.0064520089324702</v>
      </c>
      <c r="AL120" s="4">
        <f t="shared" si="247"/>
        <v>0.88844976889733118</v>
      </c>
      <c r="AM120" s="4">
        <f t="shared" si="248"/>
        <v>1.8889763139237346</v>
      </c>
      <c r="AN120" s="4">
        <f t="shared" si="249"/>
        <v>-0.82188720205974164</v>
      </c>
      <c r="AO120" s="4">
        <f t="shared" si="250"/>
        <v>-1.0415373809978803</v>
      </c>
      <c r="AP120" s="4">
        <f t="shared" si="251"/>
        <v>-0.43182176873514777</v>
      </c>
      <c r="AQ120" s="4">
        <f t="shared" si="252"/>
        <v>0.38317396319716579</v>
      </c>
      <c r="AR120" s="4">
        <f t="shared" si="253"/>
        <v>-0.5477554755253351</v>
      </c>
      <c r="AS120" s="4">
        <f t="shared" si="254"/>
        <v>-0.24889807141786946</v>
      </c>
      <c r="AT120" s="4">
        <f t="shared" si="255"/>
        <v>0.74279075740233225</v>
      </c>
      <c r="AU120" s="4">
        <f t="shared" si="256"/>
        <v>-0.99481413204797775</v>
      </c>
      <c r="AV120" s="4">
        <f t="shared" si="358"/>
        <v>-0.65546634298765127</v>
      </c>
      <c r="AW120" s="4">
        <f t="shared" si="358"/>
        <v>2.2322908877970349</v>
      </c>
      <c r="AY120" s="2">
        <f t="shared" si="308"/>
        <v>90.357969252571678</v>
      </c>
      <c r="AZ120" s="2">
        <f t="shared" si="359"/>
        <v>91.119131947842561</v>
      </c>
      <c r="BA120" s="2">
        <f t="shared" si="360"/>
        <v>89.731405936778287</v>
      </c>
      <c r="BB120" s="2">
        <f t="shared" si="361"/>
        <v>89.433902343762568</v>
      </c>
      <c r="BC120" s="2">
        <f t="shared" si="362"/>
        <v>90.864649888757896</v>
      </c>
      <c r="BD120" s="2">
        <f t="shared" si="363"/>
        <v>94.550466940852118</v>
      </c>
      <c r="BE120" s="2">
        <f t="shared" si="364"/>
        <v>96.438517427764467</v>
      </c>
      <c r="BF120" s="2">
        <f t="shared" si="365"/>
        <v>97.121460884595763</v>
      </c>
      <c r="BG120" s="2">
        <f t="shared" si="366"/>
        <v>98.013438157601584</v>
      </c>
      <c r="BH120" s="2">
        <f t="shared" si="367"/>
        <v>94.097467663914813</v>
      </c>
      <c r="BI120" s="2">
        <f t="shared" si="368"/>
        <v>92.965476518737404</v>
      </c>
      <c r="BJ120" s="2">
        <f t="shared" si="369"/>
        <v>93.507047508545668</v>
      </c>
      <c r="BK120" s="2">
        <f t="shared" si="370"/>
        <v>95.8756900704619</v>
      </c>
      <c r="BL120" s="2">
        <f t="shared" si="371"/>
        <v>97.213658979416849</v>
      </c>
      <c r="BM120" s="2">
        <f t="shared" si="372"/>
        <v>97.427909561854023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89.888999999999996</v>
      </c>
      <c r="CF120" s="2">
        <f t="shared" si="310"/>
        <v>91.951999999999998</v>
      </c>
      <c r="CG120" s="2">
        <f t="shared" si="311"/>
        <v>91.738</v>
      </c>
      <c r="CH120" s="2">
        <f t="shared" si="312"/>
        <v>90.322999999999993</v>
      </c>
      <c r="CI120" s="2">
        <f t="shared" si="313"/>
        <v>92.754000000000005</v>
      </c>
      <c r="CJ120" s="2">
        <f t="shared" si="314"/>
        <v>93.728999999999999</v>
      </c>
      <c r="CK120" s="2">
        <f t="shared" si="315"/>
        <v>95.397000000000006</v>
      </c>
      <c r="CL120" s="2">
        <f t="shared" si="316"/>
        <v>96.69</v>
      </c>
      <c r="CM120" s="2">
        <f t="shared" si="317"/>
        <v>98.397000000000006</v>
      </c>
      <c r="CN120" s="2">
        <f t="shared" si="318"/>
        <v>93.55</v>
      </c>
      <c r="CO120" s="2">
        <f t="shared" si="319"/>
        <v>92.716999999999999</v>
      </c>
      <c r="CP120" s="2">
        <f t="shared" si="320"/>
        <v>94.25</v>
      </c>
      <c r="CQ120" s="2">
        <f t="shared" si="321"/>
        <v>94.881</v>
      </c>
      <c r="CR120" s="2">
        <f t="shared" si="322"/>
        <v>96.566999999999993</v>
      </c>
      <c r="CS120" s="2">
        <f t="shared" si="323"/>
        <v>99.766999999999996</v>
      </c>
      <c r="CU120" s="2">
        <f t="shared" si="273"/>
        <v>89.888999999999996</v>
      </c>
      <c r="CV120" s="2">
        <f t="shared" si="274"/>
        <v>91.951999999999998</v>
      </c>
      <c r="CW120" s="2">
        <f t="shared" si="275"/>
        <v>91.738</v>
      </c>
      <c r="CX120" s="2">
        <f t="shared" si="276"/>
        <v>90.322999999999993</v>
      </c>
      <c r="CY120" s="2">
        <f t="shared" si="277"/>
        <v>92.754000000000005</v>
      </c>
      <c r="CZ120" s="2">
        <f t="shared" si="278"/>
        <v>93.728999999999999</v>
      </c>
      <c r="DA120" s="2">
        <f t="shared" si="279"/>
        <v>95.397000000000006</v>
      </c>
      <c r="DB120" s="2">
        <f t="shared" si="280"/>
        <v>96.69</v>
      </c>
      <c r="DC120" s="2">
        <f t="shared" si="281"/>
        <v>98.397000000000006</v>
      </c>
      <c r="DD120" s="2">
        <f t="shared" si="282"/>
        <v>93.55</v>
      </c>
      <c r="DE120" s="2">
        <f t="shared" si="283"/>
        <v>92.716999999999999</v>
      </c>
      <c r="DF120" s="2">
        <f t="shared" si="284"/>
        <v>94.25</v>
      </c>
      <c r="DG120" s="2">
        <f t="shared" si="285"/>
        <v>94.881</v>
      </c>
      <c r="DH120" s="2">
        <f t="shared" si="286"/>
        <v>96.566999999999993</v>
      </c>
      <c r="DI120" s="2">
        <f t="shared" si="287"/>
        <v>99.766999999999996</v>
      </c>
      <c r="DK120" s="2">
        <f t="shared" si="288"/>
        <v>106.20231567944252</v>
      </c>
      <c r="DL120" s="2">
        <f t="shared" si="373"/>
        <v>105.02627195121954</v>
      </c>
      <c r="DM120" s="2">
        <f t="shared" si="373"/>
        <v>103.54936815114708</v>
      </c>
      <c r="DN120" s="2">
        <f t="shared" si="373"/>
        <v>101.81818029689609</v>
      </c>
      <c r="DO120" s="2">
        <f t="shared" si="373"/>
        <v>105.0481597548966</v>
      </c>
      <c r="DP120" s="2">
        <f t="shared" si="373"/>
        <v>107.40898194550827</v>
      </c>
      <c r="DQ120" s="2">
        <f t="shared" si="373"/>
        <v>105.36021242294925</v>
      </c>
      <c r="DR120" s="2">
        <f t="shared" si="373"/>
        <v>113.19915975975978</v>
      </c>
      <c r="DS120" s="2">
        <f t="shared" si="373"/>
        <v>117.20429915966386</v>
      </c>
      <c r="DT120" s="2">
        <f t="shared" si="373"/>
        <v>106.01936486486485</v>
      </c>
      <c r="DU120" s="2">
        <f t="shared" si="373"/>
        <v>104.93809579831931</v>
      </c>
      <c r="DV120" s="2">
        <f t="shared" si="373"/>
        <v>103.54569653864391</v>
      </c>
      <c r="DW120" s="2">
        <f t="shared" si="373"/>
        <v>107.18900720720721</v>
      </c>
      <c r="DX120" s="2">
        <f t="shared" si="373"/>
        <v>116.31695238095237</v>
      </c>
      <c r="DY120" s="2">
        <f t="shared" si="373"/>
        <v>111.11882497771835</v>
      </c>
      <c r="EA120" s="2">
        <f t="shared" si="228"/>
        <v>90.231566898063548</v>
      </c>
      <c r="EB120" s="2">
        <f t="shared" si="290"/>
        <v>91.009463808918355</v>
      </c>
      <c r="EC120" s="2">
        <f t="shared" si="291"/>
        <v>89.616993294096318</v>
      </c>
      <c r="ED120" s="2">
        <f t="shared" si="292"/>
        <v>89.336581086108396</v>
      </c>
      <c r="EE120" s="2">
        <f t="shared" si="293"/>
        <v>90.74141720053791</v>
      </c>
      <c r="EF120" s="2">
        <f t="shared" si="294"/>
        <v>94.438581203627393</v>
      </c>
      <c r="EG120" s="2">
        <f t="shared" si="295"/>
        <v>96.358679654842675</v>
      </c>
      <c r="EH120" s="2">
        <f t="shared" si="296"/>
        <v>96.965532125178271</v>
      </c>
      <c r="EI120" s="2">
        <f t="shared" si="297"/>
        <v>97.832225387393692</v>
      </c>
      <c r="EJ120" s="2">
        <f t="shared" si="298"/>
        <v>93.985052890310371</v>
      </c>
      <c r="EK120" s="2">
        <f t="shared" si="299"/>
        <v>92.850971379147666</v>
      </c>
      <c r="EL120" s="2">
        <f t="shared" si="300"/>
        <v>93.409134499943363</v>
      </c>
      <c r="EM120" s="2">
        <f t="shared" si="301"/>
        <v>95.769774133955536</v>
      </c>
      <c r="EN120" s="2">
        <f t="shared" si="302"/>
        <v>97.030063235079055</v>
      </c>
      <c r="EO120" s="2">
        <f t="shared" si="303"/>
        <v>97.289293974297976</v>
      </c>
      <c r="EQ120" s="2">
        <f t="shared" si="304"/>
        <v>90.019245601479341</v>
      </c>
      <c r="ER120" s="2">
        <f t="shared" si="374"/>
        <v>90.821409040966174</v>
      </c>
      <c r="ES120" s="2">
        <f t="shared" si="374"/>
        <v>89.070953455575577</v>
      </c>
      <c r="ET120" s="2">
        <f t="shared" si="374"/>
        <v>89.152495872259308</v>
      </c>
      <c r="EU120" s="2">
        <f t="shared" si="374"/>
        <v>90.547615952292801</v>
      </c>
      <c r="EV120" s="2">
        <f t="shared" si="374"/>
        <v>94.228273193949036</v>
      </c>
      <c r="EW120" s="2">
        <f t="shared" si="374"/>
        <v>96.247536010221395</v>
      </c>
      <c r="EX120" s="2">
        <f t="shared" si="374"/>
        <v>96.936950711360893</v>
      </c>
      <c r="EY120" s="2">
        <f t="shared" si="374"/>
        <v>97.724240765006968</v>
      </c>
      <c r="EZ120" s="2">
        <f t="shared" si="374"/>
        <v>93.893812970673906</v>
      </c>
      <c r="FA120" s="2">
        <f t="shared" si="374"/>
        <v>93.057278979876727</v>
      </c>
      <c r="FB120" s="2">
        <f t="shared" si="374"/>
        <v>93.660939859466453</v>
      </c>
      <c r="FC120" s="2">
        <f t="shared" si="374"/>
        <v>95.814472114285735</v>
      </c>
      <c r="FD120" s="2">
        <f t="shared" si="374"/>
        <v>96.787975963719859</v>
      </c>
      <c r="FE120" s="2">
        <f t="shared" si="374"/>
        <v>97.167537327869695</v>
      </c>
      <c r="FG120" s="2">
        <f t="shared" si="306"/>
        <v>0.99194990318413334</v>
      </c>
      <c r="FH120" s="2">
        <f t="shared" si="375"/>
        <v>0.99200723680613656</v>
      </c>
      <c r="FI120" s="2">
        <f t="shared" si="375"/>
        <v>0.99134217744274922</v>
      </c>
      <c r="FJ120" s="2">
        <f t="shared" si="375"/>
        <v>0.9920171382950177</v>
      </c>
      <c r="FK120" s="2">
        <f t="shared" si="375"/>
        <v>0.99121649783235743</v>
      </c>
      <c r="FL120" s="2">
        <f t="shared" si="375"/>
        <v>0.99116469443775579</v>
      </c>
      <c r="FM120" s="2">
        <f t="shared" si="375"/>
        <v>0.9909704798269019</v>
      </c>
      <c r="FN120" s="2">
        <f t="shared" si="375"/>
        <v>0.99037136615574428</v>
      </c>
      <c r="FO120" s="2">
        <f t="shared" si="375"/>
        <v>0.99055885698728119</v>
      </c>
      <c r="FP120" s="2">
        <f t="shared" si="375"/>
        <v>0.99055002412204807</v>
      </c>
      <c r="FQ120" s="2">
        <f t="shared" si="375"/>
        <v>0.9907691743272512</v>
      </c>
      <c r="FR120" s="2">
        <f t="shared" si="375"/>
        <v>0.99064226972991587</v>
      </c>
      <c r="FS120" s="2">
        <f t="shared" si="375"/>
        <v>0.99076831668122711</v>
      </c>
      <c r="FT120" s="2">
        <f t="shared" si="375"/>
        <v>0.99035901014303551</v>
      </c>
      <c r="FU120" s="2">
        <f t="shared" si="375"/>
        <v>0.98989828565343851</v>
      </c>
      <c r="FW120" s="2">
        <f t="shared" si="324"/>
        <v>1.0190778968720747E-2</v>
      </c>
      <c r="FX120" s="2">
        <f t="shared" si="376"/>
        <v>1.2575534865586841E-2</v>
      </c>
      <c r="FY120" s="2">
        <f t="shared" si="377"/>
        <v>1.1375335998020604E-2</v>
      </c>
      <c r="FZ120" s="2">
        <f t="shared" si="378"/>
        <v>1.2589944917954645E-2</v>
      </c>
      <c r="GA120" s="2">
        <f t="shared" si="379"/>
        <v>1.2541797538163228E-2</v>
      </c>
      <c r="GB120" s="2">
        <f t="shared" si="380"/>
        <v>1.2894024334587717E-2</v>
      </c>
      <c r="GC120" s="2">
        <f t="shared" si="381"/>
        <v>1.2971940964743363E-2</v>
      </c>
      <c r="GD120" s="2">
        <f t="shared" si="382"/>
        <v>1.3256763374809192E-2</v>
      </c>
      <c r="GE120" s="2">
        <f t="shared" si="383"/>
        <v>1.5573964995036759E-2</v>
      </c>
      <c r="GF120" s="2">
        <f t="shared" si="384"/>
        <v>1.4348809907418226E-2</v>
      </c>
      <c r="GG120" s="2">
        <f t="shared" si="385"/>
        <v>1.4206947204897012E-2</v>
      </c>
      <c r="GH120" s="2">
        <f t="shared" si="386"/>
        <v>1.2143487271111177E-2</v>
      </c>
      <c r="GI120" s="2">
        <f t="shared" si="387"/>
        <v>1.1123389181890877E-2</v>
      </c>
      <c r="GJ120" s="2">
        <f t="shared" si="388"/>
        <v>9.7029400875950338E-3</v>
      </c>
      <c r="GK120" s="2">
        <f t="shared" si="389"/>
        <v>8.92258631705844E-3</v>
      </c>
      <c r="GM120" s="86">
        <f t="shared" si="325"/>
        <v>1.7267999818073522E-31</v>
      </c>
      <c r="GN120" s="86">
        <f t="shared" si="390"/>
        <v>3.766243545031447E-33</v>
      </c>
      <c r="GO120" s="86">
        <f t="shared" si="391"/>
        <v>1.0639812102639732E-36</v>
      </c>
      <c r="GP120" s="86">
        <f t="shared" si="392"/>
        <v>7.9722956509995131E-44</v>
      </c>
      <c r="GQ120" s="86">
        <f t="shared" si="393"/>
        <v>6.4711754201434438E-55</v>
      </c>
      <c r="GR120" s="86">
        <f t="shared" si="394"/>
        <v>4.6122137290128174E-48</v>
      </c>
      <c r="GS120" s="86">
        <f t="shared" si="395"/>
        <v>2.458870306195366E-37</v>
      </c>
      <c r="GT120" s="86">
        <f t="shared" si="396"/>
        <v>2.70163797529271E-27</v>
      </c>
      <c r="GU120" s="86">
        <f t="shared" si="397"/>
        <v>5.267039797108178E-40</v>
      </c>
      <c r="GV120" s="86">
        <f t="shared" si="398"/>
        <v>7.272537814866552E-29</v>
      </c>
      <c r="GW120" s="86">
        <f t="shared" si="399"/>
        <v>1.250567771285121E-48</v>
      </c>
      <c r="GX120" s="86">
        <f t="shared" si="400"/>
        <v>1.372615465136226E-44</v>
      </c>
      <c r="GY120" s="86">
        <f t="shared" si="401"/>
        <v>1.4716280773335935E-39</v>
      </c>
      <c r="GZ120" s="86">
        <f t="shared" si="402"/>
        <v>6.1364226976498192E-54</v>
      </c>
      <c r="HA120" s="86">
        <f t="shared" si="403"/>
        <v>4.7009620480346657E-59</v>
      </c>
      <c r="HC120" s="86">
        <f t="shared" si="326"/>
        <v>1.4606275617432957E-6</v>
      </c>
      <c r="HD120" s="86">
        <f t="shared" si="404"/>
        <v>1.1678893649598161E-7</v>
      </c>
      <c r="HE120" s="86">
        <f t="shared" si="405"/>
        <v>2.5509771977351031E-7</v>
      </c>
      <c r="HF120" s="86">
        <f t="shared" si="406"/>
        <v>8.9435918058755835E-10</v>
      </c>
      <c r="HG120" s="86">
        <f t="shared" si="407"/>
        <v>8.7731366329722808E-14</v>
      </c>
      <c r="HH120" s="86">
        <f t="shared" si="408"/>
        <v>1.17878424505672E-14</v>
      </c>
      <c r="HI120" s="86">
        <f t="shared" si="409"/>
        <v>8.2268056483814738E-9</v>
      </c>
      <c r="HJ120" s="86">
        <f t="shared" si="410"/>
        <v>1.2049763151152048E-8</v>
      </c>
      <c r="HK120" s="86">
        <f t="shared" si="411"/>
        <v>2.7113935452185666E-11</v>
      </c>
      <c r="HL120" s="86">
        <f t="shared" si="412"/>
        <v>5.2022631096403421E-8</v>
      </c>
      <c r="HM120" s="86">
        <f t="shared" si="413"/>
        <v>7.2420779778709844E-14</v>
      </c>
      <c r="HN120" s="86">
        <f t="shared" si="414"/>
        <v>5.1120627004608668E-9</v>
      </c>
      <c r="HO120" s="86">
        <f t="shared" si="415"/>
        <v>2.7858470499901413E-8</v>
      </c>
      <c r="HP120" s="86">
        <f t="shared" si="416"/>
        <v>8.6227671331021434E-10</v>
      </c>
      <c r="HQ120" s="86">
        <f t="shared" si="417"/>
        <v>3.2894414419821085E-10</v>
      </c>
      <c r="HS120" s="86">
        <f t="shared" si="327"/>
        <v>5.1240293847322984E-6</v>
      </c>
      <c r="HT120" s="86">
        <f t="shared" si="418"/>
        <v>2.1379646556214854E-5</v>
      </c>
      <c r="HU120" s="86">
        <f t="shared" si="419"/>
        <v>1.5015932317154587E-6</v>
      </c>
      <c r="HV120" s="86">
        <f t="shared" si="420"/>
        <v>7.4644651982534014E-6</v>
      </c>
      <c r="HW120" s="86">
        <f t="shared" si="421"/>
        <v>3.021286477902579E-6</v>
      </c>
      <c r="HX120" s="86">
        <f t="shared" si="422"/>
        <v>3.0545277170277672E-6</v>
      </c>
      <c r="HY120" s="86">
        <f t="shared" si="423"/>
        <v>9.8597836391279797E-8</v>
      </c>
      <c r="HZ120" s="86">
        <f t="shared" si="424"/>
        <v>2.003262047227721E-6</v>
      </c>
      <c r="IA120" s="86">
        <f t="shared" si="425"/>
        <v>1.8527143811851265E-6</v>
      </c>
      <c r="IB120" s="86">
        <f t="shared" si="426"/>
        <v>1.3040821791276781E-6</v>
      </c>
      <c r="IC120" s="86">
        <f t="shared" si="427"/>
        <v>1.8347057790731181E-6</v>
      </c>
      <c r="ID120" s="86">
        <f t="shared" si="428"/>
        <v>5.7265064710029722E-7</v>
      </c>
      <c r="IE120" s="86">
        <f t="shared" si="429"/>
        <v>4.428025133808054E-7</v>
      </c>
      <c r="IF120" s="86">
        <f t="shared" si="430"/>
        <v>2.3868831287503591E-5</v>
      </c>
      <c r="IG120" s="86">
        <f t="shared" si="431"/>
        <v>1.9325833728996348E-4</v>
      </c>
      <c r="II120" s="86">
        <f t="shared" si="328"/>
        <v>4.634155924099592E-42</v>
      </c>
      <c r="IJ120" s="86">
        <f t="shared" si="329"/>
        <v>3.6909075342319268E-38</v>
      </c>
      <c r="IK120" s="86">
        <f t="shared" si="330"/>
        <v>1.5350431058968592E-48</v>
      </c>
      <c r="IL120" s="86">
        <f t="shared" si="331"/>
        <v>1.0849120585674444E-47</v>
      </c>
      <c r="IM120" s="86">
        <f t="shared" si="332"/>
        <v>7.9272481006487893E-49</v>
      </c>
      <c r="IN120" s="86">
        <f t="shared" si="333"/>
        <v>5.4990081966862752E-46</v>
      </c>
      <c r="IO120" s="86">
        <f t="shared" si="334"/>
        <v>1.5255930979895778E-55</v>
      </c>
      <c r="IP120" s="86">
        <f t="shared" si="335"/>
        <v>2.7090719042290309E-46</v>
      </c>
      <c r="IQ120" s="86">
        <f t="shared" si="336"/>
        <v>1.6126312442688702E-50</v>
      </c>
      <c r="IR120" s="86">
        <f t="shared" si="337"/>
        <v>3.6984699515922794E-48</v>
      </c>
      <c r="IS120" s="86">
        <f t="shared" si="338"/>
        <v>4.0964690816913479E-50</v>
      </c>
      <c r="IT120" s="86">
        <f t="shared" si="339"/>
        <v>4.9172006474410825E-52</v>
      </c>
      <c r="IU120" s="86">
        <f t="shared" si="340"/>
        <v>1.1955708543170509E-53</v>
      </c>
      <c r="IV120" s="86">
        <f t="shared" si="341"/>
        <v>1.7388363186053827E-41</v>
      </c>
      <c r="IW120" s="86">
        <f t="shared" si="342"/>
        <v>5.3982247017403573E-37</v>
      </c>
      <c r="IY120" s="86">
        <f t="shared" si="343"/>
        <v>6.5846569464755939E-6</v>
      </c>
      <c r="IZ120" s="86">
        <f t="shared" si="344"/>
        <v>2.1496435492710834E-5</v>
      </c>
      <c r="JA120" s="86">
        <f t="shared" si="345"/>
        <v>1.756690951488969E-6</v>
      </c>
      <c r="JB120" s="86">
        <f t="shared" si="346"/>
        <v>7.4653595574339886E-6</v>
      </c>
      <c r="JC120" s="86">
        <f t="shared" si="347"/>
        <v>3.0212865656339453E-6</v>
      </c>
      <c r="JD120" s="86">
        <f t="shared" si="348"/>
        <v>3.0545277288156097E-6</v>
      </c>
      <c r="JE120" s="86">
        <f t="shared" si="349"/>
        <v>1.0682464203966128E-7</v>
      </c>
      <c r="JF120" s="86">
        <f t="shared" si="350"/>
        <v>2.015311810378873E-6</v>
      </c>
      <c r="JG120" s="86">
        <f t="shared" si="351"/>
        <v>1.8527414951205787E-6</v>
      </c>
      <c r="JH120" s="86">
        <f t="shared" si="352"/>
        <v>1.3561048102240816E-6</v>
      </c>
      <c r="JI120" s="86">
        <f t="shared" si="353"/>
        <v>1.8347058514938979E-6</v>
      </c>
      <c r="JJ120" s="86">
        <f t="shared" si="354"/>
        <v>5.7776270980075809E-7</v>
      </c>
      <c r="JK120" s="86">
        <f t="shared" si="355"/>
        <v>4.7066098388070682E-7</v>
      </c>
      <c r="JL120" s="86">
        <f t="shared" si="356"/>
        <v>2.38696935642169E-5</v>
      </c>
      <c r="JM120" s="86">
        <f t="shared" si="357"/>
        <v>1.9325866623410768E-4</v>
      </c>
    </row>
    <row r="121" spans="2:273" x14ac:dyDescent="0.25">
      <c r="B121" s="2">
        <v>94</v>
      </c>
      <c r="C121" s="37">
        <v>88.873000000000005</v>
      </c>
      <c r="D121" s="37">
        <v>90.968000000000004</v>
      </c>
      <c r="E121" s="37">
        <v>88.885000000000005</v>
      </c>
      <c r="F121" s="37">
        <v>90.629000000000005</v>
      </c>
      <c r="G121" s="37">
        <v>90.311000000000007</v>
      </c>
      <c r="H121" s="37">
        <v>93.745999999999995</v>
      </c>
      <c r="I121" s="37">
        <v>95.620999999999995</v>
      </c>
      <c r="J121" s="37">
        <v>98.344999999999999</v>
      </c>
      <c r="K121" s="37">
        <v>98.602999999999994</v>
      </c>
      <c r="L121" s="37">
        <v>93.132999999999996</v>
      </c>
      <c r="M121" s="37">
        <v>92.533000000000001</v>
      </c>
      <c r="N121" s="37">
        <v>93.45</v>
      </c>
      <c r="O121" s="37">
        <v>94.575999999999993</v>
      </c>
      <c r="P121" s="37">
        <v>96.867000000000004</v>
      </c>
      <c r="Q121" s="37">
        <v>97.283000000000001</v>
      </c>
      <c r="S121" s="4">
        <f t="shared" si="229"/>
        <v>90.216159748229302</v>
      </c>
      <c r="T121" s="4">
        <f t="shared" si="230"/>
        <v>90.951192140402952</v>
      </c>
      <c r="U121" s="4">
        <f t="shared" si="231"/>
        <v>89.53456859041718</v>
      </c>
      <c r="V121" s="4">
        <f t="shared" si="232"/>
        <v>89.279057471102078</v>
      </c>
      <c r="W121" s="4">
        <f t="shared" si="233"/>
        <v>90.71298641156713</v>
      </c>
      <c r="X121" s="4">
        <f t="shared" si="234"/>
        <v>94.376472959346174</v>
      </c>
      <c r="Y121" s="4">
        <f t="shared" si="235"/>
        <v>96.259652305686373</v>
      </c>
      <c r="Z121" s="4">
        <f t="shared" si="236"/>
        <v>96.944770526124501</v>
      </c>
      <c r="AA121" s="4">
        <f t="shared" si="237"/>
        <v>97.811105941192906</v>
      </c>
      <c r="AB121" s="4">
        <f t="shared" si="238"/>
        <v>93.945474867832985</v>
      </c>
      <c r="AC121" s="4">
        <f t="shared" si="239"/>
        <v>92.821233029833863</v>
      </c>
      <c r="AD121" s="4">
        <f t="shared" si="240"/>
        <v>93.364326517404166</v>
      </c>
      <c r="AE121" s="4">
        <f t="shared" si="241"/>
        <v>95.711992494980038</v>
      </c>
      <c r="AF121" s="4">
        <f t="shared" si="242"/>
        <v>97.045966800480784</v>
      </c>
      <c r="AG121" s="4">
        <f t="shared" si="243"/>
        <v>97.491985586195042</v>
      </c>
      <c r="AI121" s="4">
        <f t="shared" si="244"/>
        <v>-1.3431597482292972</v>
      </c>
      <c r="AJ121" s="4">
        <f t="shared" si="245"/>
        <v>1.6807859597051333E-2</v>
      </c>
      <c r="AK121" s="4">
        <f t="shared" si="246"/>
        <v>-0.64956859041717507</v>
      </c>
      <c r="AL121" s="4">
        <f t="shared" si="247"/>
        <v>1.3499425288979268</v>
      </c>
      <c r="AM121" s="4">
        <f t="shared" si="248"/>
        <v>-0.40198641156712256</v>
      </c>
      <c r="AN121" s="4">
        <f t="shared" si="249"/>
        <v>-0.63047295934617864</v>
      </c>
      <c r="AO121" s="4">
        <f t="shared" si="250"/>
        <v>-0.63865230568637799</v>
      </c>
      <c r="AP121" s="4">
        <f t="shared" si="251"/>
        <v>1.4002294738754983</v>
      </c>
      <c r="AQ121" s="4">
        <f t="shared" si="252"/>
        <v>0.79189405880708819</v>
      </c>
      <c r="AR121" s="4">
        <f t="shared" si="253"/>
        <v>-0.81247486783298939</v>
      </c>
      <c r="AS121" s="4">
        <f t="shared" si="254"/>
        <v>-0.28823302983386156</v>
      </c>
      <c r="AT121" s="4">
        <f t="shared" si="255"/>
        <v>8.5673482595836958E-2</v>
      </c>
      <c r="AU121" s="4">
        <f t="shared" si="256"/>
        <v>-1.1359924949800444</v>
      </c>
      <c r="AV121" s="4">
        <f t="shared" si="358"/>
        <v>-0.1789668004807794</v>
      </c>
      <c r="AW121" s="4">
        <f t="shared" si="358"/>
        <v>-0.20898558619504115</v>
      </c>
      <c r="AY121" s="2">
        <f t="shared" si="308"/>
        <v>90.215626264716278</v>
      </c>
      <c r="AZ121" s="2">
        <f t="shared" si="359"/>
        <v>90.949137854330147</v>
      </c>
      <c r="BA121" s="2">
        <f t="shared" si="360"/>
        <v>89.534166824913854</v>
      </c>
      <c r="BB121" s="2">
        <f t="shared" si="361"/>
        <v>89.277303657996981</v>
      </c>
      <c r="BC121" s="2">
        <f t="shared" si="362"/>
        <v>90.711917612627246</v>
      </c>
      <c r="BD121" s="2">
        <f t="shared" si="363"/>
        <v>94.375301557499796</v>
      </c>
      <c r="BE121" s="2">
        <f t="shared" si="364"/>
        <v>96.259579711609163</v>
      </c>
      <c r="BF121" s="2">
        <f t="shared" si="365"/>
        <v>96.94373474095616</v>
      </c>
      <c r="BG121" s="2">
        <f t="shared" si="366"/>
        <v>97.809882799751804</v>
      </c>
      <c r="BH121" s="2">
        <f t="shared" si="367"/>
        <v>93.944597031287714</v>
      </c>
      <c r="BI121" s="2">
        <f t="shared" si="368"/>
        <v>92.819941295720255</v>
      </c>
      <c r="BJ121" s="2">
        <f t="shared" si="369"/>
        <v>93.363813118943369</v>
      </c>
      <c r="BK121" s="2">
        <f t="shared" si="370"/>
        <v>95.711596462628819</v>
      </c>
      <c r="BL121" s="2">
        <f t="shared" si="371"/>
        <v>97.027180182250646</v>
      </c>
      <c r="BM121" s="2">
        <f t="shared" si="372"/>
        <v>97.307561795961291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88.873000000000005</v>
      </c>
      <c r="CF121" s="2">
        <f t="shared" si="310"/>
        <v>90.968000000000004</v>
      </c>
      <c r="CG121" s="2">
        <f t="shared" si="311"/>
        <v>88.885000000000005</v>
      </c>
      <c r="CH121" s="2">
        <f t="shared" si="312"/>
        <v>90.629000000000005</v>
      </c>
      <c r="CI121" s="2">
        <f t="shared" si="313"/>
        <v>90.311000000000007</v>
      </c>
      <c r="CJ121" s="2">
        <f t="shared" si="314"/>
        <v>93.745999999999995</v>
      </c>
      <c r="CK121" s="2">
        <f t="shared" si="315"/>
        <v>95.620999999999995</v>
      </c>
      <c r="CL121" s="2">
        <f t="shared" si="316"/>
        <v>98.344999999999999</v>
      </c>
      <c r="CM121" s="2">
        <f t="shared" si="317"/>
        <v>98.602999999999994</v>
      </c>
      <c r="CN121" s="2">
        <f t="shared" si="318"/>
        <v>93.132999999999996</v>
      </c>
      <c r="CO121" s="2">
        <f t="shared" si="319"/>
        <v>92.533000000000001</v>
      </c>
      <c r="CP121" s="2">
        <f t="shared" si="320"/>
        <v>93.45</v>
      </c>
      <c r="CQ121" s="2">
        <f t="shared" si="321"/>
        <v>94.575999999999993</v>
      </c>
      <c r="CR121" s="2">
        <f t="shared" si="322"/>
        <v>96.867000000000004</v>
      </c>
      <c r="CS121" s="2">
        <f t="shared" si="323"/>
        <v>97.283000000000001</v>
      </c>
      <c r="CU121" s="2">
        <f t="shared" si="273"/>
        <v>88.873000000000005</v>
      </c>
      <c r="CV121" s="2">
        <f t="shared" si="274"/>
        <v>90.968000000000004</v>
      </c>
      <c r="CW121" s="2">
        <f t="shared" si="275"/>
        <v>88.885000000000005</v>
      </c>
      <c r="CX121" s="2">
        <f t="shared" si="276"/>
        <v>90.629000000000005</v>
      </c>
      <c r="CY121" s="2">
        <f t="shared" si="277"/>
        <v>90.311000000000007</v>
      </c>
      <c r="CZ121" s="2">
        <f t="shared" si="278"/>
        <v>93.745999999999995</v>
      </c>
      <c r="DA121" s="2">
        <f t="shared" si="279"/>
        <v>95.620999999999995</v>
      </c>
      <c r="DB121" s="2">
        <f t="shared" si="280"/>
        <v>98.344999999999999</v>
      </c>
      <c r="DC121" s="2">
        <f t="shared" si="281"/>
        <v>98.602999999999994</v>
      </c>
      <c r="DD121" s="2">
        <f t="shared" si="282"/>
        <v>93.132999999999996</v>
      </c>
      <c r="DE121" s="2">
        <f t="shared" si="283"/>
        <v>92.533000000000001</v>
      </c>
      <c r="DF121" s="2">
        <f t="shared" si="284"/>
        <v>93.45</v>
      </c>
      <c r="DG121" s="2">
        <f t="shared" si="285"/>
        <v>94.575999999999993</v>
      </c>
      <c r="DH121" s="2">
        <f t="shared" si="286"/>
        <v>96.867000000000004</v>
      </c>
      <c r="DI121" s="2">
        <f t="shared" si="287"/>
        <v>97.283000000000001</v>
      </c>
      <c r="DK121" s="2">
        <f t="shared" si="288"/>
        <v>106.30364041811848</v>
      </c>
      <c r="DL121" s="2">
        <f t="shared" si="373"/>
        <v>105.13716341463417</v>
      </c>
      <c r="DM121" s="2">
        <f t="shared" si="373"/>
        <v>103.64811329284748</v>
      </c>
      <c r="DN121" s="2">
        <f t="shared" si="373"/>
        <v>101.90539932523617</v>
      </c>
      <c r="DO121" s="2">
        <f t="shared" si="373"/>
        <v>105.10753342816501</v>
      </c>
      <c r="DP121" s="2">
        <f t="shared" si="373"/>
        <v>107.41630867709816</v>
      </c>
      <c r="DQ121" s="2">
        <f t="shared" si="373"/>
        <v>105.33880464675201</v>
      </c>
      <c r="DR121" s="2">
        <f t="shared" si="373"/>
        <v>113.31536606606608</v>
      </c>
      <c r="DS121" s="2">
        <f t="shared" si="373"/>
        <v>117.37334117647059</v>
      </c>
      <c r="DT121" s="2">
        <f t="shared" si="373"/>
        <v>106.07045045045045</v>
      </c>
      <c r="DU121" s="2">
        <f t="shared" si="373"/>
        <v>105.00548683473389</v>
      </c>
      <c r="DV121" s="2">
        <f t="shared" si="373"/>
        <v>103.57780417259364</v>
      </c>
      <c r="DW121" s="2">
        <f t="shared" si="373"/>
        <v>107.25373153153153</v>
      </c>
      <c r="DX121" s="2">
        <f t="shared" si="373"/>
        <v>116.49018991596637</v>
      </c>
      <c r="DY121" s="2">
        <f t="shared" si="373"/>
        <v>111.24308333333332</v>
      </c>
      <c r="EA121" s="2">
        <f t="shared" si="228"/>
        <v>90.098706430398224</v>
      </c>
      <c r="EB121" s="2">
        <f t="shared" si="290"/>
        <v>90.847166560712026</v>
      </c>
      <c r="EC121" s="2">
        <f t="shared" si="291"/>
        <v>89.427913052187762</v>
      </c>
      <c r="ED121" s="2">
        <f t="shared" si="292"/>
        <v>89.186880328713301</v>
      </c>
      <c r="EE121" s="2">
        <f t="shared" si="293"/>
        <v>90.597920858982818</v>
      </c>
      <c r="EF121" s="2">
        <f t="shared" si="294"/>
        <v>94.271801227443461</v>
      </c>
      <c r="EG121" s="2">
        <f t="shared" si="295"/>
        <v>96.185539419880698</v>
      </c>
      <c r="EH121" s="2">
        <f t="shared" si="296"/>
        <v>96.798935112006035</v>
      </c>
      <c r="EI121" s="2">
        <f t="shared" si="297"/>
        <v>97.641417686123731</v>
      </c>
      <c r="EJ121" s="2">
        <f t="shared" si="298"/>
        <v>93.840424307036272</v>
      </c>
      <c r="EK121" s="2">
        <f t="shared" si="299"/>
        <v>92.71365969492058</v>
      </c>
      <c r="EL121" s="2">
        <f t="shared" si="300"/>
        <v>93.272866311775587</v>
      </c>
      <c r="EM121" s="2">
        <f t="shared" si="301"/>
        <v>95.613030277748493</v>
      </c>
      <c r="EN121" s="2">
        <f t="shared" si="302"/>
        <v>96.856709075811054</v>
      </c>
      <c r="EO121" s="2">
        <f t="shared" si="303"/>
        <v>97.178903341266093</v>
      </c>
      <c r="EQ121" s="2">
        <f t="shared" si="304"/>
        <v>89.907226871065177</v>
      </c>
      <c r="ER121" s="2">
        <f t="shared" si="374"/>
        <v>90.682430675658921</v>
      </c>
      <c r="ES121" s="2">
        <f t="shared" si="374"/>
        <v>88.937114214877184</v>
      </c>
      <c r="ET121" s="2">
        <f t="shared" si="374"/>
        <v>89.024535985920679</v>
      </c>
      <c r="EU121" s="2">
        <f t="shared" si="374"/>
        <v>90.428679509409562</v>
      </c>
      <c r="EV121" s="2">
        <f t="shared" si="374"/>
        <v>94.094814766218775</v>
      </c>
      <c r="EW121" s="2">
        <f t="shared" si="374"/>
        <v>96.087200680559278</v>
      </c>
      <c r="EX121" s="2">
        <f t="shared" si="374"/>
        <v>96.77406495543957</v>
      </c>
      <c r="EY121" s="2">
        <f t="shared" si="374"/>
        <v>97.548965896206553</v>
      </c>
      <c r="EZ121" s="2">
        <f t="shared" si="374"/>
        <v>93.756457745603782</v>
      </c>
      <c r="FA121" s="2">
        <f t="shared" si="374"/>
        <v>92.88833815564206</v>
      </c>
      <c r="FB121" s="2">
        <f t="shared" si="374"/>
        <v>93.493053246264722</v>
      </c>
      <c r="FC121" s="2">
        <f t="shared" si="374"/>
        <v>95.652333078095253</v>
      </c>
      <c r="FD121" s="2">
        <f t="shared" si="374"/>
        <v>96.639709016218148</v>
      </c>
      <c r="FE121" s="2">
        <f t="shared" si="374"/>
        <v>97.07370442476811</v>
      </c>
      <c r="FG121" s="2">
        <f t="shared" si="306"/>
        <v>0.99265302042422054</v>
      </c>
      <c r="FH121" s="2">
        <f t="shared" si="375"/>
        <v>0.99270538319803847</v>
      </c>
      <c r="FI121" s="2">
        <f t="shared" si="375"/>
        <v>0.9920979522457346</v>
      </c>
      <c r="FJ121" s="2">
        <f t="shared" si="375"/>
        <v>0.99271442617029837</v>
      </c>
      <c r="FK121" s="2">
        <f t="shared" si="375"/>
        <v>0.9919831549730086</v>
      </c>
      <c r="FL121" s="2">
        <f t="shared" si="375"/>
        <v>0.99193583638774241</v>
      </c>
      <c r="FM121" s="2">
        <f t="shared" si="375"/>
        <v>0.99175843180283452</v>
      </c>
      <c r="FN121" s="2">
        <f t="shared" si="375"/>
        <v>0.99121113550441164</v>
      </c>
      <c r="FO121" s="2">
        <f t="shared" si="375"/>
        <v>0.99138241645257419</v>
      </c>
      <c r="FP121" s="2">
        <f t="shared" si="375"/>
        <v>0.99137434737678432</v>
      </c>
      <c r="FQ121" s="2">
        <f t="shared" si="375"/>
        <v>0.99157454366842979</v>
      </c>
      <c r="FR121" s="2">
        <f t="shared" si="375"/>
        <v>0.99145861576694094</v>
      </c>
      <c r="FS121" s="2">
        <f t="shared" si="375"/>
        <v>0.99157376021375376</v>
      </c>
      <c r="FT121" s="2">
        <f t="shared" si="375"/>
        <v>0.99119984755608292</v>
      </c>
      <c r="FU121" s="2">
        <f t="shared" si="375"/>
        <v>0.99077893095224656</v>
      </c>
      <c r="FW121" s="2">
        <f t="shared" si="324"/>
        <v>1.116299162182053E-2</v>
      </c>
      <c r="FX121" s="2">
        <f t="shared" si="376"/>
        <v>1.3772090590574493E-2</v>
      </c>
      <c r="FY121" s="2">
        <f t="shared" si="377"/>
        <v>1.2459134345819172E-2</v>
      </c>
      <c r="FZ121" s="2">
        <f t="shared" si="378"/>
        <v>1.3787852606657026E-2</v>
      </c>
      <c r="GA121" s="2">
        <f t="shared" si="379"/>
        <v>1.373518782637698E-2</v>
      </c>
      <c r="GB121" s="2">
        <f t="shared" si="380"/>
        <v>1.4120450812619036E-2</v>
      </c>
      <c r="GC121" s="2">
        <f t="shared" si="381"/>
        <v>1.4205671896665824E-2</v>
      </c>
      <c r="GD121" s="2">
        <f t="shared" si="382"/>
        <v>1.4517184677952402E-2</v>
      </c>
      <c r="GE121" s="2">
        <f t="shared" si="383"/>
        <v>1.7050893258147432E-2</v>
      </c>
      <c r="GF121" s="2">
        <f t="shared" si="384"/>
        <v>1.5711407160058498E-2</v>
      </c>
      <c r="GG121" s="2">
        <f t="shared" si="385"/>
        <v>1.5556285455763206E-2</v>
      </c>
      <c r="GH121" s="2">
        <f t="shared" si="386"/>
        <v>1.3299487581023929E-2</v>
      </c>
      <c r="GI121" s="2">
        <f t="shared" si="387"/>
        <v>1.218347882791024E-2</v>
      </c>
      <c r="GJ121" s="2">
        <f t="shared" si="388"/>
        <v>1.0629112097188854E-2</v>
      </c>
      <c r="GK121" s="2">
        <f t="shared" si="389"/>
        <v>9.7750066816626562E-3</v>
      </c>
      <c r="GM121" s="86">
        <f t="shared" si="325"/>
        <v>2.6958540912316364E-33</v>
      </c>
      <c r="GN121" s="86">
        <f t="shared" si="390"/>
        <v>4.7434333158062329E-35</v>
      </c>
      <c r="GO121" s="86">
        <f t="shared" si="391"/>
        <v>8.0540124301016944E-39</v>
      </c>
      <c r="GP121" s="86">
        <f t="shared" si="392"/>
        <v>2.6276432489446625E-46</v>
      </c>
      <c r="GQ121" s="86">
        <f t="shared" si="393"/>
        <v>4.2949491992377885E-58</v>
      </c>
      <c r="GR121" s="86">
        <f t="shared" si="394"/>
        <v>7.6408122520928486E-51</v>
      </c>
      <c r="GS121" s="86">
        <f t="shared" si="395"/>
        <v>1.8018615955281544E-39</v>
      </c>
      <c r="GT121" s="86">
        <f t="shared" si="396"/>
        <v>7.7789123487775121E-29</v>
      </c>
      <c r="GU121" s="86">
        <f t="shared" si="397"/>
        <v>2.8962194116462017E-42</v>
      </c>
      <c r="GV121" s="86">
        <f t="shared" si="398"/>
        <v>1.647687897150583E-30</v>
      </c>
      <c r="GW121" s="86">
        <f t="shared" si="399"/>
        <v>2.2315992824069911E-51</v>
      </c>
      <c r="GX121" s="86">
        <f t="shared" si="400"/>
        <v>3.4603928231711588E-47</v>
      </c>
      <c r="GY121" s="86">
        <f t="shared" si="401"/>
        <v>8.1522404909065654E-42</v>
      </c>
      <c r="GZ121" s="86">
        <f t="shared" si="402"/>
        <v>5.2077304337088002E-57</v>
      </c>
      <c r="HA121" s="86">
        <f t="shared" si="403"/>
        <v>2.079127261919245E-62</v>
      </c>
      <c r="HC121" s="86">
        <f t="shared" si="326"/>
        <v>1.7059494949060691E-7</v>
      </c>
      <c r="HD121" s="86">
        <f t="shared" si="404"/>
        <v>9.6587982711473637E-9</v>
      </c>
      <c r="HE121" s="86">
        <f t="shared" si="405"/>
        <v>2.6184927215564726E-8</v>
      </c>
      <c r="HF121" s="86">
        <f t="shared" si="406"/>
        <v>4.7013658093807095E-11</v>
      </c>
      <c r="HG121" s="86">
        <f t="shared" si="407"/>
        <v>9.7304922851306962E-16</v>
      </c>
      <c r="HH121" s="86">
        <f t="shared" si="408"/>
        <v>8.1070377172314166E-17</v>
      </c>
      <c r="HI121" s="86">
        <f t="shared" si="409"/>
        <v>5.1968857478038774E-10</v>
      </c>
      <c r="HJ121" s="86">
        <f t="shared" si="410"/>
        <v>7.6841066738080272E-10</v>
      </c>
      <c r="HK121" s="86">
        <f t="shared" si="411"/>
        <v>9.1108121063937746E-13</v>
      </c>
      <c r="HL121" s="86">
        <f t="shared" si="412"/>
        <v>4.5987040859900679E-9</v>
      </c>
      <c r="HM121" s="86">
        <f t="shared" si="413"/>
        <v>1.0467866690889988E-15</v>
      </c>
      <c r="HN121" s="86">
        <f t="shared" si="414"/>
        <v>2.8136232301087745E-10</v>
      </c>
      <c r="HO121" s="86">
        <f t="shared" si="415"/>
        <v>2.0212110960816411E-9</v>
      </c>
      <c r="HP121" s="86">
        <f t="shared" si="416"/>
        <v>4.1411442967361723E-11</v>
      </c>
      <c r="HQ121" s="86">
        <f t="shared" si="417"/>
        <v>1.3302050674573626E-11</v>
      </c>
      <c r="HS121" s="86">
        <f t="shared" si="327"/>
        <v>1.3247673036034526E-5</v>
      </c>
      <c r="HT121" s="86">
        <f t="shared" si="418"/>
        <v>5.1885123587344394E-5</v>
      </c>
      <c r="HU121" s="86">
        <f t="shared" si="419"/>
        <v>4.515477183096628E-6</v>
      </c>
      <c r="HV121" s="86">
        <f t="shared" si="420"/>
        <v>2.1196161432696087E-5</v>
      </c>
      <c r="HW121" s="86">
        <f t="shared" si="421"/>
        <v>9.0514283039996091E-6</v>
      </c>
      <c r="HX121" s="86">
        <f t="shared" si="422"/>
        <v>8.9104475652430772E-6</v>
      </c>
      <c r="HY121" s="86">
        <f t="shared" si="423"/>
        <v>3.7598176412385237E-7</v>
      </c>
      <c r="HZ121" s="86">
        <f t="shared" si="424"/>
        <v>6.017448480992465E-6</v>
      </c>
      <c r="IA121" s="86">
        <f t="shared" si="425"/>
        <v>6.1367856707161657E-6</v>
      </c>
      <c r="IB121" s="86">
        <f t="shared" si="426"/>
        <v>4.170564866325346E-6</v>
      </c>
      <c r="IC121" s="86">
        <f t="shared" si="427"/>
        <v>5.8974344431368019E-6</v>
      </c>
      <c r="ID121" s="86">
        <f t="shared" si="428"/>
        <v>1.9020343883890272E-6</v>
      </c>
      <c r="IE121" s="86">
        <f t="shared" si="429"/>
        <v>1.4801277618084801E-6</v>
      </c>
      <c r="IF121" s="86">
        <f t="shared" si="430"/>
        <v>5.3003980975642725E-5</v>
      </c>
      <c r="IG121" s="86">
        <f t="shared" si="431"/>
        <v>3.4607191297296696E-4</v>
      </c>
      <c r="II121" s="86">
        <f t="shared" si="328"/>
        <v>1.87367255993002E-40</v>
      </c>
      <c r="IJ121" s="86">
        <f t="shared" si="329"/>
        <v>1.2282655127822332E-36</v>
      </c>
      <c r="IK121" s="86">
        <f t="shared" si="330"/>
        <v>1.2465781474215227E-46</v>
      </c>
      <c r="IL121" s="86">
        <f t="shared" si="331"/>
        <v>8.9980121780525938E-46</v>
      </c>
      <c r="IM121" s="86">
        <f t="shared" si="332"/>
        <v>7.3013639946417739E-47</v>
      </c>
      <c r="IN121" s="86">
        <f t="shared" si="333"/>
        <v>3.965762142244102E-44</v>
      </c>
      <c r="IO121" s="86">
        <f t="shared" si="334"/>
        <v>2.7821612598896776E-53</v>
      </c>
      <c r="IP121" s="86">
        <f t="shared" si="335"/>
        <v>2.0691438190075355E-44</v>
      </c>
      <c r="IQ121" s="86">
        <f t="shared" si="336"/>
        <v>2.2319141483017921E-48</v>
      </c>
      <c r="IR121" s="86">
        <f t="shared" si="337"/>
        <v>3.6837501728059799E-46</v>
      </c>
      <c r="IS121" s="86">
        <f t="shared" si="338"/>
        <v>4.8937813200360993E-48</v>
      </c>
      <c r="IT121" s="86">
        <f t="shared" si="339"/>
        <v>5.9413893700516537E-50</v>
      </c>
      <c r="IU121" s="86">
        <f t="shared" si="340"/>
        <v>1.5285590244473453E-51</v>
      </c>
      <c r="IV121" s="86">
        <f t="shared" si="341"/>
        <v>6.4183027045597581E-40</v>
      </c>
      <c r="IW121" s="86">
        <f t="shared" si="342"/>
        <v>1.2547544532400193E-35</v>
      </c>
      <c r="IY121" s="86">
        <f t="shared" si="343"/>
        <v>1.3418267985525133E-5</v>
      </c>
      <c r="IZ121" s="86">
        <f t="shared" si="344"/>
        <v>5.1894782385615545E-5</v>
      </c>
      <c r="JA121" s="86">
        <f t="shared" si="345"/>
        <v>4.5416621103121927E-6</v>
      </c>
      <c r="JB121" s="86">
        <f t="shared" si="346"/>
        <v>2.119620844635418E-5</v>
      </c>
      <c r="JC121" s="86">
        <f t="shared" si="347"/>
        <v>9.0514283049726586E-6</v>
      </c>
      <c r="JD121" s="86">
        <f t="shared" si="348"/>
        <v>8.9104475653241484E-6</v>
      </c>
      <c r="JE121" s="86">
        <f t="shared" si="349"/>
        <v>3.7650145269863276E-7</v>
      </c>
      <c r="JF121" s="86">
        <f t="shared" si="350"/>
        <v>6.0182168916598461E-6</v>
      </c>
      <c r="JG121" s="86">
        <f t="shared" si="351"/>
        <v>6.1367865817973763E-6</v>
      </c>
      <c r="JH121" s="86">
        <f t="shared" si="352"/>
        <v>4.1751635704113362E-6</v>
      </c>
      <c r="JI121" s="86">
        <f t="shared" si="353"/>
        <v>5.897434444183589E-6</v>
      </c>
      <c r="JJ121" s="86">
        <f t="shared" si="354"/>
        <v>1.9023157507120381E-6</v>
      </c>
      <c r="JK121" s="86">
        <f t="shared" si="355"/>
        <v>1.4821489729045617E-6</v>
      </c>
      <c r="JL121" s="86">
        <f t="shared" si="356"/>
        <v>5.3004022387085691E-5</v>
      </c>
      <c r="JM121" s="86">
        <f t="shared" si="357"/>
        <v>3.4607192627501761E-4</v>
      </c>
    </row>
    <row r="122" spans="2:273" x14ac:dyDescent="0.25">
      <c r="B122" s="2">
        <v>95</v>
      </c>
      <c r="C122" s="37">
        <v>88.73</v>
      </c>
      <c r="D122" s="37">
        <v>90.096999999999994</v>
      </c>
      <c r="E122" s="37">
        <v>90.852000000000004</v>
      </c>
      <c r="F122" s="37">
        <v>88.451999999999998</v>
      </c>
      <c r="G122" s="37">
        <v>89.852000000000004</v>
      </c>
      <c r="H122" s="37">
        <v>95.948999999999998</v>
      </c>
      <c r="I122" s="37">
        <v>94.897000000000006</v>
      </c>
      <c r="J122" s="37">
        <v>98.534000000000006</v>
      </c>
      <c r="K122" s="37">
        <v>98.275999999999996</v>
      </c>
      <c r="L122" s="37">
        <v>94.25</v>
      </c>
      <c r="M122" s="37">
        <v>92.533000000000001</v>
      </c>
      <c r="N122" s="37">
        <v>93.466999999999999</v>
      </c>
      <c r="O122" s="37">
        <v>94.881</v>
      </c>
      <c r="P122" s="37">
        <v>97.8</v>
      </c>
      <c r="Q122" s="37">
        <v>98.816999999999993</v>
      </c>
      <c r="S122" s="4">
        <f t="shared" si="229"/>
        <v>90.075245480701241</v>
      </c>
      <c r="T122" s="4">
        <f t="shared" si="230"/>
        <v>90.784260350116071</v>
      </c>
      <c r="U122" s="4">
        <f t="shared" si="231"/>
        <v>89.338616568916379</v>
      </c>
      <c r="V122" s="4">
        <f t="shared" si="232"/>
        <v>89.125701543690198</v>
      </c>
      <c r="W122" s="4">
        <f t="shared" si="233"/>
        <v>90.562791588731159</v>
      </c>
      <c r="X122" s="4">
        <f t="shared" si="234"/>
        <v>94.203926439957073</v>
      </c>
      <c r="Y122" s="4">
        <f t="shared" si="235"/>
        <v>96.081308392520995</v>
      </c>
      <c r="Z122" s="4">
        <f t="shared" si="236"/>
        <v>96.769584800351126</v>
      </c>
      <c r="AA122" s="4">
        <f t="shared" si="237"/>
        <v>97.610830323522705</v>
      </c>
      <c r="AB122" s="4">
        <f t="shared" si="238"/>
        <v>93.794834623847848</v>
      </c>
      <c r="AC122" s="4">
        <f t="shared" si="239"/>
        <v>92.678615478680769</v>
      </c>
      <c r="AD122" s="4">
        <f t="shared" si="240"/>
        <v>93.222532450125641</v>
      </c>
      <c r="AE122" s="4">
        <f t="shared" si="241"/>
        <v>95.549162904925751</v>
      </c>
      <c r="AF122" s="4">
        <f t="shared" si="242"/>
        <v>96.880350936778186</v>
      </c>
      <c r="AG122" s="4">
        <f t="shared" si="243"/>
        <v>97.499333962629024</v>
      </c>
      <c r="AI122" s="4">
        <f t="shared" si="244"/>
        <v>-1.3452454807012373</v>
      </c>
      <c r="AJ122" s="4">
        <f t="shared" si="245"/>
        <v>-0.68726035011607678</v>
      </c>
      <c r="AK122" s="4">
        <f t="shared" si="246"/>
        <v>1.5133834310836249</v>
      </c>
      <c r="AL122" s="4">
        <f t="shared" si="247"/>
        <v>-0.67370154369019986</v>
      </c>
      <c r="AM122" s="4">
        <f t="shared" si="248"/>
        <v>-0.71079158873115489</v>
      </c>
      <c r="AN122" s="4">
        <f t="shared" si="249"/>
        <v>1.7450735600429255</v>
      </c>
      <c r="AO122" s="4">
        <f t="shared" si="250"/>
        <v>-1.1843083925209896</v>
      </c>
      <c r="AP122" s="4">
        <f t="shared" si="251"/>
        <v>1.7644151996488802</v>
      </c>
      <c r="AQ122" s="4">
        <f t="shared" si="252"/>
        <v>0.66516967647729075</v>
      </c>
      <c r="AR122" s="4">
        <f t="shared" si="253"/>
        <v>0.45516537615215213</v>
      </c>
      <c r="AS122" s="4">
        <f t="shared" si="254"/>
        <v>-0.1456154786807673</v>
      </c>
      <c r="AT122" s="4">
        <f t="shared" si="255"/>
        <v>0.24446754987435781</v>
      </c>
      <c r="AU122" s="4">
        <f t="shared" si="256"/>
        <v>-0.66816290492575092</v>
      </c>
      <c r="AV122" s="4">
        <f t="shared" si="358"/>
        <v>0.9196490632218115</v>
      </c>
      <c r="AW122" s="4">
        <f t="shared" si="358"/>
        <v>1.3176660373709694</v>
      </c>
      <c r="AY122" s="2">
        <f t="shared" si="308"/>
        <v>90.073981589504484</v>
      </c>
      <c r="AZ122" s="2">
        <f t="shared" si="359"/>
        <v>90.779684380493876</v>
      </c>
      <c r="BA122" s="2">
        <f t="shared" si="360"/>
        <v>89.337518232596963</v>
      </c>
      <c r="BB122" s="2">
        <f t="shared" si="361"/>
        <v>89.121194661453075</v>
      </c>
      <c r="BC122" s="2">
        <f t="shared" si="362"/>
        <v>90.559893957062926</v>
      </c>
      <c r="BD122" s="2">
        <f t="shared" si="363"/>
        <v>94.200822641248152</v>
      </c>
      <c r="BE122" s="2">
        <f t="shared" si="364"/>
        <v>96.081059550842909</v>
      </c>
      <c r="BF122" s="2">
        <f t="shared" si="365"/>
        <v>96.76676090886231</v>
      </c>
      <c r="BG122" s="2">
        <f t="shared" si="366"/>
        <v>97.607201968104064</v>
      </c>
      <c r="BH122" s="2">
        <f t="shared" si="367"/>
        <v>93.792300188509415</v>
      </c>
      <c r="BI122" s="2">
        <f t="shared" si="368"/>
        <v>92.674880284091174</v>
      </c>
      <c r="BJ122" s="2">
        <f t="shared" si="369"/>
        <v>93.220991165686698</v>
      </c>
      <c r="BK122" s="2">
        <f t="shared" si="370"/>
        <v>95.54796515655103</v>
      </c>
      <c r="BL122" s="2">
        <f t="shared" si="371"/>
        <v>96.841601559494308</v>
      </c>
      <c r="BM122" s="2">
        <f t="shared" si="372"/>
        <v>97.187910259145511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88.73</v>
      </c>
      <c r="CF122" s="2">
        <f t="shared" si="310"/>
        <v>90.096999999999994</v>
      </c>
      <c r="CG122" s="2">
        <f t="shared" si="311"/>
        <v>90.852000000000004</v>
      </c>
      <c r="CH122" s="2">
        <f t="shared" si="312"/>
        <v>88.451999999999998</v>
      </c>
      <c r="CI122" s="2">
        <f t="shared" si="313"/>
        <v>89.852000000000004</v>
      </c>
      <c r="CJ122" s="2">
        <f t="shared" si="314"/>
        <v>95.948999999999998</v>
      </c>
      <c r="CK122" s="2">
        <f t="shared" si="315"/>
        <v>94.897000000000006</v>
      </c>
      <c r="CL122" s="2">
        <f t="shared" si="316"/>
        <v>98.534000000000006</v>
      </c>
      <c r="CM122" s="2">
        <f t="shared" si="317"/>
        <v>98.275999999999996</v>
      </c>
      <c r="CN122" s="2">
        <f t="shared" si="318"/>
        <v>94.25</v>
      </c>
      <c r="CO122" s="2">
        <f t="shared" si="319"/>
        <v>92.533000000000001</v>
      </c>
      <c r="CP122" s="2">
        <f t="shared" si="320"/>
        <v>93.466999999999999</v>
      </c>
      <c r="CQ122" s="2">
        <f t="shared" si="321"/>
        <v>94.881</v>
      </c>
      <c r="CR122" s="2">
        <f t="shared" si="322"/>
        <v>97.8</v>
      </c>
      <c r="CS122" s="2">
        <f t="shared" si="323"/>
        <v>98.816999999999993</v>
      </c>
      <c r="CU122" s="2">
        <f t="shared" si="273"/>
        <v>88.73</v>
      </c>
      <c r="CV122" s="2">
        <f t="shared" si="274"/>
        <v>90.096999999999994</v>
      </c>
      <c r="CW122" s="2">
        <f t="shared" si="275"/>
        <v>90.852000000000004</v>
      </c>
      <c r="CX122" s="2">
        <f t="shared" si="276"/>
        <v>88.451999999999998</v>
      </c>
      <c r="CY122" s="2">
        <f t="shared" si="277"/>
        <v>89.852000000000004</v>
      </c>
      <c r="CZ122" s="2">
        <f t="shared" si="278"/>
        <v>95.948999999999998</v>
      </c>
      <c r="DA122" s="2">
        <f t="shared" si="279"/>
        <v>94.897000000000006</v>
      </c>
      <c r="DB122" s="2">
        <f t="shared" si="280"/>
        <v>98.534000000000006</v>
      </c>
      <c r="DC122" s="2">
        <f t="shared" si="281"/>
        <v>98.275999999999996</v>
      </c>
      <c r="DD122" s="2">
        <f t="shared" si="282"/>
        <v>94.25</v>
      </c>
      <c r="DE122" s="2">
        <f t="shared" si="283"/>
        <v>92.533000000000001</v>
      </c>
      <c r="DF122" s="2">
        <f t="shared" si="284"/>
        <v>93.466999999999999</v>
      </c>
      <c r="DG122" s="2">
        <f t="shared" si="285"/>
        <v>94.881</v>
      </c>
      <c r="DH122" s="2">
        <f t="shared" si="286"/>
        <v>97.8</v>
      </c>
      <c r="DI122" s="2">
        <f t="shared" si="287"/>
        <v>98.816999999999993</v>
      </c>
      <c r="DK122" s="2">
        <f t="shared" si="288"/>
        <v>106.40496515679445</v>
      </c>
      <c r="DL122" s="2">
        <f t="shared" si="373"/>
        <v>105.2480548780488</v>
      </c>
      <c r="DM122" s="2">
        <f t="shared" si="373"/>
        <v>103.74685843454789</v>
      </c>
      <c r="DN122" s="2">
        <f t="shared" si="373"/>
        <v>101.99261835357625</v>
      </c>
      <c r="DO122" s="2">
        <f t="shared" si="373"/>
        <v>105.16690710143342</v>
      </c>
      <c r="DP122" s="2">
        <f t="shared" si="373"/>
        <v>107.42363540868806</v>
      </c>
      <c r="DQ122" s="2">
        <f t="shared" si="373"/>
        <v>105.31739687055476</v>
      </c>
      <c r="DR122" s="2">
        <f t="shared" si="373"/>
        <v>113.43157237237239</v>
      </c>
      <c r="DS122" s="2">
        <f t="shared" si="373"/>
        <v>117.54238319327732</v>
      </c>
      <c r="DT122" s="2">
        <f t="shared" si="373"/>
        <v>106.12153603603603</v>
      </c>
      <c r="DU122" s="2">
        <f t="shared" si="373"/>
        <v>105.07287787114845</v>
      </c>
      <c r="DV122" s="2">
        <f t="shared" si="373"/>
        <v>103.60991180654339</v>
      </c>
      <c r="DW122" s="2">
        <f t="shared" si="373"/>
        <v>107.31845585585586</v>
      </c>
      <c r="DX122" s="2">
        <f t="shared" si="373"/>
        <v>116.66342745098038</v>
      </c>
      <c r="DY122" s="2">
        <f t="shared" si="373"/>
        <v>111.3673416889483</v>
      </c>
      <c r="EA122" s="2">
        <f t="shared" si="228"/>
        <v>89.965845962732899</v>
      </c>
      <c r="EB122" s="2">
        <f t="shared" si="290"/>
        <v>90.684869312505683</v>
      </c>
      <c r="EC122" s="2">
        <f t="shared" si="291"/>
        <v>89.238832810279192</v>
      </c>
      <c r="ED122" s="2">
        <f t="shared" si="292"/>
        <v>89.037179571318205</v>
      </c>
      <c r="EE122" s="2">
        <f t="shared" si="293"/>
        <v>90.454424517427725</v>
      </c>
      <c r="EF122" s="2">
        <f t="shared" si="294"/>
        <v>94.105021251259529</v>
      </c>
      <c r="EG122" s="2">
        <f t="shared" si="295"/>
        <v>96.012399184918721</v>
      </c>
      <c r="EH122" s="2">
        <f t="shared" si="296"/>
        <v>96.632338098833785</v>
      </c>
      <c r="EI122" s="2">
        <f t="shared" si="297"/>
        <v>97.450609984853784</v>
      </c>
      <c r="EJ122" s="2">
        <f t="shared" si="298"/>
        <v>93.69579572376216</v>
      </c>
      <c r="EK122" s="2">
        <f t="shared" si="299"/>
        <v>92.576348010693508</v>
      </c>
      <c r="EL122" s="2">
        <f t="shared" si="300"/>
        <v>93.136598123607811</v>
      </c>
      <c r="EM122" s="2">
        <f t="shared" si="301"/>
        <v>95.456286421541435</v>
      </c>
      <c r="EN122" s="2">
        <f t="shared" si="302"/>
        <v>96.683354916543053</v>
      </c>
      <c r="EO122" s="2">
        <f t="shared" si="303"/>
        <v>97.068512708234195</v>
      </c>
      <c r="EQ122" s="2">
        <f t="shared" si="304"/>
        <v>89.795208140651027</v>
      </c>
      <c r="ER122" s="2">
        <f t="shared" si="374"/>
        <v>90.543452310351654</v>
      </c>
      <c r="ES122" s="2">
        <f t="shared" si="374"/>
        <v>88.803274974178791</v>
      </c>
      <c r="ET122" s="2">
        <f t="shared" si="374"/>
        <v>88.896576099582035</v>
      </c>
      <c r="EU122" s="2">
        <f t="shared" si="374"/>
        <v>90.309743066526309</v>
      </c>
      <c r="EV122" s="2">
        <f t="shared" si="374"/>
        <v>93.9613563384885</v>
      </c>
      <c r="EW122" s="2">
        <f t="shared" si="374"/>
        <v>95.926865350897145</v>
      </c>
      <c r="EX122" s="2">
        <f t="shared" si="374"/>
        <v>96.611179199518261</v>
      </c>
      <c r="EY122" s="2">
        <f t="shared" si="374"/>
        <v>97.373691027406139</v>
      </c>
      <c r="EZ122" s="2">
        <f t="shared" si="374"/>
        <v>93.619102520533644</v>
      </c>
      <c r="FA122" s="2">
        <f t="shared" si="374"/>
        <v>92.719397331407379</v>
      </c>
      <c r="FB122" s="2">
        <f t="shared" si="374"/>
        <v>93.325166633062992</v>
      </c>
      <c r="FC122" s="2">
        <f t="shared" si="374"/>
        <v>95.490194041904786</v>
      </c>
      <c r="FD122" s="2">
        <f t="shared" si="374"/>
        <v>96.491442068716452</v>
      </c>
      <c r="FE122" s="2">
        <f t="shared" si="374"/>
        <v>96.979871521666539</v>
      </c>
      <c r="FG122" s="2">
        <f t="shared" si="306"/>
        <v>0.99329514060339041</v>
      </c>
      <c r="FH122" s="2">
        <f t="shared" si="375"/>
        <v>0.99334295760357683</v>
      </c>
      <c r="FI122" s="2">
        <f t="shared" si="375"/>
        <v>0.99278823249236325</v>
      </c>
      <c r="FJ122" s="2">
        <f t="shared" si="375"/>
        <v>0.99335121548292304</v>
      </c>
      <c r="FK122" s="2">
        <f t="shared" si="375"/>
        <v>0.99268338933396472</v>
      </c>
      <c r="FL122" s="2">
        <f t="shared" si="375"/>
        <v>0.99264017314398911</v>
      </c>
      <c r="FM122" s="2">
        <f t="shared" si="375"/>
        <v>0.99247814585794458</v>
      </c>
      <c r="FN122" s="2">
        <f t="shared" si="375"/>
        <v>0.99197825690143571</v>
      </c>
      <c r="FO122" s="2">
        <f t="shared" si="375"/>
        <v>0.99213470650588675</v>
      </c>
      <c r="FP122" s="2">
        <f t="shared" si="375"/>
        <v>0.99212733624325011</v>
      </c>
      <c r="FQ122" s="2">
        <f t="shared" si="375"/>
        <v>0.99231019166867362</v>
      </c>
      <c r="FR122" s="2">
        <f t="shared" si="375"/>
        <v>0.99220430614863964</v>
      </c>
      <c r="FS122" s="2">
        <f t="shared" si="375"/>
        <v>0.99230947608887243</v>
      </c>
      <c r="FT122" s="2">
        <f t="shared" si="375"/>
        <v>0.99196794621912621</v>
      </c>
      <c r="FU122" s="2">
        <f t="shared" si="375"/>
        <v>0.99158345628052813</v>
      </c>
      <c r="FW122" s="2">
        <f t="shared" si="324"/>
        <v>1.2226808823744448E-2</v>
      </c>
      <c r="FX122" s="2">
        <f t="shared" si="376"/>
        <v>1.5080759145815636E-2</v>
      </c>
      <c r="FY122" s="2">
        <f t="shared" si="377"/>
        <v>1.3644767667337238E-2</v>
      </c>
      <c r="FZ122" s="2">
        <f t="shared" si="378"/>
        <v>1.5097995990685517E-2</v>
      </c>
      <c r="GA122" s="2">
        <f t="shared" si="379"/>
        <v>1.5040403239179358E-2</v>
      </c>
      <c r="GB122" s="2">
        <f t="shared" si="380"/>
        <v>1.5461702716578114E-2</v>
      </c>
      <c r="GC122" s="2">
        <f t="shared" si="381"/>
        <v>1.5554890933376328E-2</v>
      </c>
      <c r="GD122" s="2">
        <f t="shared" si="382"/>
        <v>1.5895513343259522E-2</v>
      </c>
      <c r="GE122" s="2">
        <f t="shared" si="383"/>
        <v>1.8665227646982991E-2</v>
      </c>
      <c r="GF122" s="2">
        <f t="shared" si="384"/>
        <v>1.7201141749645786E-2</v>
      </c>
      <c r="GG122" s="2">
        <f t="shared" si="385"/>
        <v>1.7031566119343849E-2</v>
      </c>
      <c r="GH122" s="2">
        <f t="shared" si="386"/>
        <v>1.456391104424733E-2</v>
      </c>
      <c r="GI122" s="2">
        <f t="shared" si="387"/>
        <v>1.3343234715360409E-2</v>
      </c>
      <c r="GJ122" s="2">
        <f t="shared" si="388"/>
        <v>1.1642650382203209E-2</v>
      </c>
      <c r="GK122" s="2">
        <f t="shared" si="389"/>
        <v>1.0707983262154304E-2</v>
      </c>
      <c r="GM122" s="86">
        <f t="shared" si="325"/>
        <v>3.7300697804181066E-35</v>
      </c>
      <c r="GN122" s="86">
        <f t="shared" si="390"/>
        <v>5.2636518887512622E-37</v>
      </c>
      <c r="GO122" s="86">
        <f t="shared" si="391"/>
        <v>5.2892348330912656E-41</v>
      </c>
      <c r="GP122" s="86">
        <f t="shared" si="392"/>
        <v>7.3637304387384646E-49</v>
      </c>
      <c r="GQ122" s="86">
        <f t="shared" si="393"/>
        <v>2.3083165474090011E-61</v>
      </c>
      <c r="GR122" s="86">
        <f t="shared" si="394"/>
        <v>1.0518785861002043E-53</v>
      </c>
      <c r="GS122" s="86">
        <f t="shared" si="395"/>
        <v>1.1462123486305248E-41</v>
      </c>
      <c r="GT122" s="86">
        <f t="shared" si="396"/>
        <v>2.0228663763404776E-30</v>
      </c>
      <c r="GU122" s="86">
        <f t="shared" si="397"/>
        <v>1.3739230707417116E-44</v>
      </c>
      <c r="GV122" s="86">
        <f t="shared" si="398"/>
        <v>3.3457493369612291E-32</v>
      </c>
      <c r="GW122" s="86">
        <f t="shared" si="399"/>
        <v>3.3301459896946614E-54</v>
      </c>
      <c r="GX122" s="86">
        <f t="shared" si="400"/>
        <v>7.3266318148812112E-50</v>
      </c>
      <c r="GY122" s="86">
        <f t="shared" si="401"/>
        <v>3.8911717842341055E-44</v>
      </c>
      <c r="GZ122" s="86">
        <f t="shared" si="402"/>
        <v>3.615550577378858E-60</v>
      </c>
      <c r="HA122" s="86">
        <f t="shared" si="403"/>
        <v>7.3915735872370004E-66</v>
      </c>
      <c r="HC122" s="86">
        <f t="shared" si="326"/>
        <v>1.6802142035798547E-8</v>
      </c>
      <c r="HD122" s="86">
        <f t="shared" si="404"/>
        <v>6.5922609438634819E-10</v>
      </c>
      <c r="HE122" s="86">
        <f t="shared" si="405"/>
        <v>2.2719505843194833E-9</v>
      </c>
      <c r="HF122" s="86">
        <f t="shared" si="406"/>
        <v>2.0166720906110058E-12</v>
      </c>
      <c r="HG122" s="86">
        <f t="shared" si="407"/>
        <v>7.7950756477738111E-18</v>
      </c>
      <c r="HH122" s="86">
        <f t="shared" si="408"/>
        <v>3.8427003737783024E-19</v>
      </c>
      <c r="HI122" s="86">
        <f t="shared" si="409"/>
        <v>2.6887410911455465E-11</v>
      </c>
      <c r="HJ122" s="86">
        <f t="shared" si="410"/>
        <v>3.9988869496497232E-11</v>
      </c>
      <c r="HK122" s="86">
        <f t="shared" si="411"/>
        <v>2.433199216354339E-14</v>
      </c>
      <c r="HL122" s="86">
        <f t="shared" si="412"/>
        <v>3.423018049570967E-10</v>
      </c>
      <c r="HM122" s="86">
        <f t="shared" si="413"/>
        <v>1.1357496864515096E-17</v>
      </c>
      <c r="HN122" s="86">
        <f t="shared" si="414"/>
        <v>1.2493263652868232E-11</v>
      </c>
      <c r="HO122" s="86">
        <f t="shared" si="415"/>
        <v>1.2084649609304414E-10</v>
      </c>
      <c r="HP122" s="86">
        <f t="shared" si="416"/>
        <v>1.6048352264919151E-12</v>
      </c>
      <c r="HQ122" s="86">
        <f t="shared" si="417"/>
        <v>4.2806258091256193E-13</v>
      </c>
      <c r="HS122" s="86">
        <f t="shared" si="327"/>
        <v>3.2914639652980381E-5</v>
      </c>
      <c r="HT122" s="86">
        <f t="shared" si="418"/>
        <v>1.2106223991611539E-4</v>
      </c>
      <c r="HU122" s="86">
        <f t="shared" si="419"/>
        <v>1.2933509327023702E-5</v>
      </c>
      <c r="HV122" s="86">
        <f t="shared" si="420"/>
        <v>5.7263943013603183E-5</v>
      </c>
      <c r="HW122" s="86">
        <f t="shared" si="421"/>
        <v>2.5766020361364698E-5</v>
      </c>
      <c r="HX122" s="86">
        <f t="shared" si="422"/>
        <v>2.4758731461073991E-5</v>
      </c>
      <c r="HY122" s="86">
        <f t="shared" si="423"/>
        <v>1.350486482920294E-6</v>
      </c>
      <c r="HZ122" s="86">
        <f t="shared" si="424"/>
        <v>1.7199228118598236E-5</v>
      </c>
      <c r="IA122" s="86">
        <f t="shared" si="425"/>
        <v>1.916680566079655E-5</v>
      </c>
      <c r="IB122" s="86">
        <f t="shared" si="426"/>
        <v>1.2639115253805281E-5</v>
      </c>
      <c r="IC122" s="86">
        <f t="shared" si="427"/>
        <v>1.79286049164946E-5</v>
      </c>
      <c r="ID122" s="86">
        <f t="shared" si="428"/>
        <v>5.9852972873416763E-6</v>
      </c>
      <c r="IE122" s="86">
        <f t="shared" si="429"/>
        <v>4.6892925870784586E-6</v>
      </c>
      <c r="IF122" s="86">
        <f t="shared" si="430"/>
        <v>1.1399071813865278E-4</v>
      </c>
      <c r="IG122" s="86">
        <f t="shared" si="431"/>
        <v>6.0676068235657914E-4</v>
      </c>
      <c r="II122" s="86">
        <f t="shared" si="328"/>
        <v>7.0324045599975679E-39</v>
      </c>
      <c r="IJ122" s="86">
        <f t="shared" si="329"/>
        <v>3.7963681486570644E-35</v>
      </c>
      <c r="IK122" s="86">
        <f t="shared" si="330"/>
        <v>9.2446406074692323E-45</v>
      </c>
      <c r="IL122" s="86">
        <f t="shared" si="331"/>
        <v>6.7974490801316397E-44</v>
      </c>
      <c r="IM122" s="86">
        <f t="shared" si="332"/>
        <v>6.1122125331034769E-45</v>
      </c>
      <c r="IN122" s="86">
        <f t="shared" si="333"/>
        <v>2.6115158079383327E-42</v>
      </c>
      <c r="IO122" s="86">
        <f t="shared" si="334"/>
        <v>4.5408478066997725E-51</v>
      </c>
      <c r="IP122" s="86">
        <f t="shared" si="335"/>
        <v>1.4404178827034133E-42</v>
      </c>
      <c r="IQ122" s="86">
        <f t="shared" si="336"/>
        <v>2.7679663515534734E-46</v>
      </c>
      <c r="IR122" s="86">
        <f t="shared" si="337"/>
        <v>3.3188161053358115E-44</v>
      </c>
      <c r="IS122" s="86">
        <f t="shared" si="338"/>
        <v>5.2683438279235434E-46</v>
      </c>
      <c r="IT122" s="86">
        <f t="shared" si="339"/>
        <v>6.492103396701477E-48</v>
      </c>
      <c r="IU122" s="86">
        <f t="shared" si="340"/>
        <v>1.7687770273550855E-49</v>
      </c>
      <c r="IV122" s="86">
        <f t="shared" si="341"/>
        <v>2.2050076827077899E-38</v>
      </c>
      <c r="IW122" s="86">
        <f t="shared" si="342"/>
        <v>2.7429594183924205E-34</v>
      </c>
      <c r="IY122" s="86">
        <f t="shared" si="343"/>
        <v>3.293144179501618E-5</v>
      </c>
      <c r="IZ122" s="86">
        <f t="shared" si="344"/>
        <v>1.2106289914220977E-4</v>
      </c>
      <c r="JA122" s="86">
        <f t="shared" si="345"/>
        <v>1.2935781277608022E-5</v>
      </c>
      <c r="JB122" s="86">
        <f t="shared" si="346"/>
        <v>5.726394503027527E-5</v>
      </c>
      <c r="JC122" s="86">
        <f t="shared" si="347"/>
        <v>2.5766020361372494E-5</v>
      </c>
      <c r="JD122" s="86">
        <f t="shared" si="348"/>
        <v>2.4758731461074374E-5</v>
      </c>
      <c r="JE122" s="86">
        <f t="shared" si="349"/>
        <v>1.3505133703312054E-6</v>
      </c>
      <c r="JF122" s="86">
        <f t="shared" si="350"/>
        <v>1.7199268107467731E-5</v>
      </c>
      <c r="JG122" s="86">
        <f t="shared" si="351"/>
        <v>1.9166805685128543E-5</v>
      </c>
      <c r="JH122" s="86">
        <f t="shared" si="352"/>
        <v>1.2639457555610237E-5</v>
      </c>
      <c r="JI122" s="86">
        <f t="shared" si="353"/>
        <v>1.7928604916505957E-5</v>
      </c>
      <c r="JJ122" s="86">
        <f t="shared" si="354"/>
        <v>5.9853097806053291E-6</v>
      </c>
      <c r="JK122" s="86">
        <f t="shared" si="355"/>
        <v>4.6894134335745521E-6</v>
      </c>
      <c r="JL122" s="86">
        <f t="shared" si="356"/>
        <v>1.1399071974348801E-4</v>
      </c>
      <c r="JM122" s="86">
        <f t="shared" si="357"/>
        <v>6.0676068278464168E-4</v>
      </c>
    </row>
    <row r="123" spans="2:273" x14ac:dyDescent="0.25">
      <c r="B123" s="2">
        <v>96</v>
      </c>
      <c r="C123" s="37">
        <v>90.111000000000004</v>
      </c>
      <c r="D123" s="37">
        <v>92.355000000000004</v>
      </c>
      <c r="E123" s="37">
        <v>90.852000000000004</v>
      </c>
      <c r="F123" s="37">
        <v>89.435000000000002</v>
      </c>
      <c r="G123" s="37">
        <v>91.77</v>
      </c>
      <c r="H123" s="37">
        <v>93.728999999999999</v>
      </c>
      <c r="I123" s="37">
        <v>94.447999999999993</v>
      </c>
      <c r="J123" s="37">
        <v>95.879000000000005</v>
      </c>
      <c r="K123" s="37">
        <v>97.965999999999994</v>
      </c>
      <c r="L123" s="37">
        <v>95.483000000000004</v>
      </c>
      <c r="M123" s="37">
        <v>94.05</v>
      </c>
      <c r="N123" s="37">
        <v>94.117000000000004</v>
      </c>
      <c r="O123" s="37">
        <v>95.441000000000003</v>
      </c>
      <c r="P123" s="37">
        <v>97.15</v>
      </c>
      <c r="Q123" s="37">
        <v>96.332999999999998</v>
      </c>
      <c r="S123" s="4">
        <f t="shared" si="229"/>
        <v>89.935879063326013</v>
      </c>
      <c r="T123" s="4">
        <f t="shared" si="230"/>
        <v>90.62053293262548</v>
      </c>
      <c r="U123" s="4">
        <f t="shared" si="231"/>
        <v>89.144303005265982</v>
      </c>
      <c r="V123" s="4">
        <f t="shared" si="232"/>
        <v>88.976550593853332</v>
      </c>
      <c r="W123" s="4">
        <f t="shared" si="233"/>
        <v>90.415990417780293</v>
      </c>
      <c r="X123" s="4">
        <f t="shared" si="234"/>
        <v>94.034816215511938</v>
      </c>
      <c r="Y123" s="4">
        <f t="shared" si="235"/>
        <v>95.903738533906633</v>
      </c>
      <c r="Z123" s="4">
        <f t="shared" si="236"/>
        <v>96.597807649295405</v>
      </c>
      <c r="AA123" s="4">
        <f t="shared" si="237"/>
        <v>97.415479084041209</v>
      </c>
      <c r="AB123" s="4">
        <f t="shared" si="238"/>
        <v>93.647463875000582</v>
      </c>
      <c r="AC123" s="4">
        <f t="shared" si="239"/>
        <v>92.540442405481983</v>
      </c>
      <c r="AD123" s="4">
        <f t="shared" si="240"/>
        <v>93.082919630856097</v>
      </c>
      <c r="AE123" s="4">
        <f t="shared" si="241"/>
        <v>95.388196095131462</v>
      </c>
      <c r="AF123" s="4">
        <f t="shared" si="242"/>
        <v>96.73416290405703</v>
      </c>
      <c r="AG123" s="4">
        <f t="shared" si="243"/>
        <v>97.583167117194947</v>
      </c>
      <c r="AI123" s="4">
        <f t="shared" si="244"/>
        <v>0.17512093667399142</v>
      </c>
      <c r="AJ123" s="4">
        <f t="shared" si="245"/>
        <v>1.7344670673745242</v>
      </c>
      <c r="AK123" s="4">
        <f t="shared" si="246"/>
        <v>1.7076969947340217</v>
      </c>
      <c r="AL123" s="4">
        <f t="shared" si="247"/>
        <v>0.45844940614666996</v>
      </c>
      <c r="AM123" s="4">
        <f t="shared" si="248"/>
        <v>1.3540095822197031</v>
      </c>
      <c r="AN123" s="4">
        <f t="shared" si="249"/>
        <v>-0.30581621551193905</v>
      </c>
      <c r="AO123" s="4">
        <f t="shared" si="250"/>
        <v>-1.45573853390664</v>
      </c>
      <c r="AP123" s="4">
        <f t="shared" si="251"/>
        <v>-0.71880764929539964</v>
      </c>
      <c r="AQ123" s="4">
        <f t="shared" si="252"/>
        <v>0.55052091595878494</v>
      </c>
      <c r="AR123" s="4">
        <f t="shared" si="253"/>
        <v>1.8355361249994218</v>
      </c>
      <c r="AS123" s="4">
        <f t="shared" si="254"/>
        <v>1.5095575945180144</v>
      </c>
      <c r="AT123" s="4">
        <f t="shared" si="255"/>
        <v>1.0340803691439078</v>
      </c>
      <c r="AU123" s="4">
        <f t="shared" si="256"/>
        <v>5.280390486854003E-2</v>
      </c>
      <c r="AV123" s="4">
        <f t="shared" ref="AV123:AW138" si="432">IF(OR($B123 &lt; P$230, $B123 &gt; P$233), 0, P123-AF123)</f>
        <v>0.41583709594297602</v>
      </c>
      <c r="AW123" s="4">
        <f t="shared" si="432"/>
        <v>-1.2501671171949482</v>
      </c>
      <c r="AY123" s="2">
        <f t="shared" si="308"/>
        <v>89.932995478571229</v>
      </c>
      <c r="AZ123" s="2">
        <f t="shared" si="359"/>
        <v>90.610750858697855</v>
      </c>
      <c r="BA123" s="2">
        <f t="shared" si="360"/>
        <v>89.141447269115361</v>
      </c>
      <c r="BB123" s="2">
        <f t="shared" si="361"/>
        <v>88.965556119751227</v>
      </c>
      <c r="BC123" s="2">
        <f t="shared" si="362"/>
        <v>90.408541766111881</v>
      </c>
      <c r="BD123" s="2">
        <f t="shared" si="363"/>
        <v>94.026998457442517</v>
      </c>
      <c r="BE123" s="2">
        <f t="shared" si="364"/>
        <v>95.902936624640887</v>
      </c>
      <c r="BF123" s="2">
        <f t="shared" si="365"/>
        <v>96.590496488209993</v>
      </c>
      <c r="BG123" s="2">
        <f t="shared" si="366"/>
        <v>97.405354065950377</v>
      </c>
      <c r="BH123" s="2">
        <f t="shared" si="367"/>
        <v>93.640544293470185</v>
      </c>
      <c r="BI123" s="2">
        <f t="shared" si="368"/>
        <v>92.530250106459647</v>
      </c>
      <c r="BJ123" s="2">
        <f t="shared" si="369"/>
        <v>93.078544519369075</v>
      </c>
      <c r="BK123" s="2">
        <f t="shared" si="370"/>
        <v>95.384769286637024</v>
      </c>
      <c r="BL123" s="2">
        <f t="shared" si="371"/>
        <v>96.656878094184634</v>
      </c>
      <c r="BM123" s="2">
        <f t="shared" si="372"/>
        <v>97.068917962524452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90.111000000000004</v>
      </c>
      <c r="CF123" s="2">
        <f t="shared" si="310"/>
        <v>92.355000000000004</v>
      </c>
      <c r="CG123" s="2">
        <f t="shared" si="311"/>
        <v>90.852000000000004</v>
      </c>
      <c r="CH123" s="2">
        <f t="shared" si="312"/>
        <v>89.435000000000002</v>
      </c>
      <c r="CI123" s="2">
        <f t="shared" si="313"/>
        <v>91.77</v>
      </c>
      <c r="CJ123" s="2">
        <f t="shared" si="314"/>
        <v>93.728999999999999</v>
      </c>
      <c r="CK123" s="2">
        <f t="shared" si="315"/>
        <v>94.447999999999993</v>
      </c>
      <c r="CL123" s="2">
        <f t="shared" si="316"/>
        <v>95.879000000000005</v>
      </c>
      <c r="CM123" s="2">
        <f t="shared" si="317"/>
        <v>97.965999999999994</v>
      </c>
      <c r="CN123" s="2">
        <f t="shared" si="318"/>
        <v>95.483000000000004</v>
      </c>
      <c r="CO123" s="2">
        <f t="shared" si="319"/>
        <v>94.05</v>
      </c>
      <c r="CP123" s="2">
        <f t="shared" si="320"/>
        <v>94.117000000000004</v>
      </c>
      <c r="CQ123" s="2">
        <f t="shared" si="321"/>
        <v>95.441000000000003</v>
      </c>
      <c r="CR123" s="2">
        <f t="shared" si="322"/>
        <v>97.15</v>
      </c>
      <c r="CS123" s="2">
        <f t="shared" si="323"/>
        <v>96.332999999999998</v>
      </c>
      <c r="CU123" s="2">
        <f t="shared" si="273"/>
        <v>90.111000000000004</v>
      </c>
      <c r="CV123" s="2">
        <f t="shared" si="274"/>
        <v>92.355000000000004</v>
      </c>
      <c r="CW123" s="2">
        <f t="shared" si="275"/>
        <v>90.852000000000004</v>
      </c>
      <c r="CX123" s="2">
        <f t="shared" si="276"/>
        <v>89.435000000000002</v>
      </c>
      <c r="CY123" s="2">
        <f t="shared" si="277"/>
        <v>91.77</v>
      </c>
      <c r="CZ123" s="2">
        <f t="shared" si="278"/>
        <v>93.728999999999999</v>
      </c>
      <c r="DA123" s="2">
        <f t="shared" si="279"/>
        <v>94.447999999999993</v>
      </c>
      <c r="DB123" s="2">
        <f t="shared" si="280"/>
        <v>95.879000000000005</v>
      </c>
      <c r="DC123" s="2">
        <f t="shared" si="281"/>
        <v>97.965999999999994</v>
      </c>
      <c r="DD123" s="2">
        <f t="shared" si="282"/>
        <v>95.483000000000004</v>
      </c>
      <c r="DE123" s="2">
        <f t="shared" si="283"/>
        <v>94.05</v>
      </c>
      <c r="DF123" s="2">
        <f t="shared" si="284"/>
        <v>94.117000000000004</v>
      </c>
      <c r="DG123" s="2">
        <f t="shared" si="285"/>
        <v>95.441000000000003</v>
      </c>
      <c r="DH123" s="2">
        <f t="shared" si="286"/>
        <v>97.15</v>
      </c>
      <c r="DI123" s="2">
        <f t="shared" si="287"/>
        <v>96.332999999999998</v>
      </c>
      <c r="DK123" s="2">
        <f t="shared" si="288"/>
        <v>106.5062898954704</v>
      </c>
      <c r="DL123" s="2">
        <f t="shared" ref="DL123:DY138" si="433">BP$228*$B123+BP$229</f>
        <v>105.35894634146345</v>
      </c>
      <c r="DM123" s="2">
        <f t="shared" si="433"/>
        <v>103.84560357624829</v>
      </c>
      <c r="DN123" s="2">
        <f t="shared" si="433"/>
        <v>102.07983738191633</v>
      </c>
      <c r="DO123" s="2">
        <f t="shared" si="433"/>
        <v>105.22628077470183</v>
      </c>
      <c r="DP123" s="2">
        <f t="shared" si="433"/>
        <v>107.43096214027794</v>
      </c>
      <c r="DQ123" s="2">
        <f t="shared" si="433"/>
        <v>105.29598909435751</v>
      </c>
      <c r="DR123" s="2">
        <f t="shared" si="433"/>
        <v>113.5477786786787</v>
      </c>
      <c r="DS123" s="2">
        <f t="shared" si="433"/>
        <v>117.71142521008403</v>
      </c>
      <c r="DT123" s="2">
        <f t="shared" si="433"/>
        <v>106.17262162162162</v>
      </c>
      <c r="DU123" s="2">
        <f t="shared" si="433"/>
        <v>105.14026890756301</v>
      </c>
      <c r="DV123" s="2">
        <f t="shared" si="433"/>
        <v>103.64201944049313</v>
      </c>
      <c r="DW123" s="2">
        <f t="shared" si="433"/>
        <v>107.38318018018018</v>
      </c>
      <c r="DX123" s="2">
        <f t="shared" si="433"/>
        <v>116.83666498599439</v>
      </c>
      <c r="DY123" s="2">
        <f t="shared" si="433"/>
        <v>111.49160004456327</v>
      </c>
      <c r="EA123" s="2">
        <f t="shared" si="228"/>
        <v>89.832985495067561</v>
      </c>
      <c r="EB123" s="2">
        <f t="shared" si="290"/>
        <v>90.522572064299339</v>
      </c>
      <c r="EC123" s="2">
        <f t="shared" si="291"/>
        <v>89.049752568370636</v>
      </c>
      <c r="ED123" s="2">
        <f t="shared" si="292"/>
        <v>88.88747881392311</v>
      </c>
      <c r="EE123" s="2">
        <f t="shared" si="293"/>
        <v>90.310928175872633</v>
      </c>
      <c r="EF123" s="2">
        <f t="shared" si="294"/>
        <v>93.938241275075598</v>
      </c>
      <c r="EG123" s="2">
        <f t="shared" si="295"/>
        <v>95.839258949956744</v>
      </c>
      <c r="EH123" s="2">
        <f t="shared" si="296"/>
        <v>96.465741085661534</v>
      </c>
      <c r="EI123" s="2">
        <f t="shared" si="297"/>
        <v>97.259802283583838</v>
      </c>
      <c r="EJ123" s="2">
        <f t="shared" si="298"/>
        <v>93.551167140488047</v>
      </c>
      <c r="EK123" s="2">
        <f t="shared" si="299"/>
        <v>92.439036326466422</v>
      </c>
      <c r="EL123" s="2">
        <f t="shared" si="300"/>
        <v>93.000329935440021</v>
      </c>
      <c r="EM123" s="2">
        <f t="shared" si="301"/>
        <v>95.299542565334377</v>
      </c>
      <c r="EN123" s="2">
        <f t="shared" si="302"/>
        <v>96.510000757275037</v>
      </c>
      <c r="EO123" s="2">
        <f t="shared" si="303"/>
        <v>96.958122075202311</v>
      </c>
      <c r="EQ123" s="2">
        <f t="shared" si="304"/>
        <v>89.683189410236864</v>
      </c>
      <c r="ER123" s="2">
        <f t="shared" ref="ER123:FE138" si="434">CV$228*$B123+CV$229</f>
        <v>90.404473945044401</v>
      </c>
      <c r="ES123" s="2">
        <f t="shared" si="434"/>
        <v>88.669435733480384</v>
      </c>
      <c r="ET123" s="2">
        <f t="shared" si="434"/>
        <v>88.768616213243405</v>
      </c>
      <c r="EU123" s="2">
        <f t="shared" si="434"/>
        <v>90.190806623643056</v>
      </c>
      <c r="EV123" s="2">
        <f t="shared" si="434"/>
        <v>93.827897910758239</v>
      </c>
      <c r="EW123" s="2">
        <f t="shared" si="434"/>
        <v>95.766530021235027</v>
      </c>
      <c r="EX123" s="2">
        <f t="shared" si="434"/>
        <v>96.448293443596938</v>
      </c>
      <c r="EY123" s="2">
        <f t="shared" si="434"/>
        <v>97.198416158605724</v>
      </c>
      <c r="EZ123" s="2">
        <f t="shared" si="434"/>
        <v>93.481747295463521</v>
      </c>
      <c r="FA123" s="2">
        <f t="shared" si="434"/>
        <v>92.550456507172711</v>
      </c>
      <c r="FB123" s="2">
        <f t="shared" si="434"/>
        <v>93.157280019861275</v>
      </c>
      <c r="FC123" s="2">
        <f t="shared" si="434"/>
        <v>95.328055005714305</v>
      </c>
      <c r="FD123" s="2">
        <f t="shared" si="434"/>
        <v>96.343175121214742</v>
      </c>
      <c r="FE123" s="2">
        <f t="shared" si="434"/>
        <v>96.886038618564953</v>
      </c>
      <c r="FG123" s="2">
        <f t="shared" si="306"/>
        <v>0.99388148590625514</v>
      </c>
      <c r="FH123" s="2">
        <f t="shared" ref="FH123:FU138" si="435">POWER(10,($B123-D$231)/D$229)/(1+POWER(10,($B123-D$231)/D$229))</f>
        <v>0.99392514684591993</v>
      </c>
      <c r="FI123" s="2">
        <f t="shared" si="435"/>
        <v>0.99341861359487393</v>
      </c>
      <c r="FJ123" s="2">
        <f t="shared" si="435"/>
        <v>0.99393268694652259</v>
      </c>
      <c r="FK123" s="2">
        <f t="shared" si="435"/>
        <v>0.99332287314827028</v>
      </c>
      <c r="FL123" s="2">
        <f t="shared" si="435"/>
        <v>0.99328340856775643</v>
      </c>
      <c r="FM123" s="2">
        <f t="shared" si="435"/>
        <v>0.99313544424160216</v>
      </c>
      <c r="FN123" s="2">
        <f t="shared" si="435"/>
        <v>0.99267891592885837</v>
      </c>
      <c r="FO123" s="2">
        <f t="shared" si="435"/>
        <v>0.9928217993289854</v>
      </c>
      <c r="FP123" s="2">
        <f t="shared" si="435"/>
        <v>0.99281506825180743</v>
      </c>
      <c r="FQ123" s="2">
        <f t="shared" si="435"/>
        <v>0.99298206297425051</v>
      </c>
      <c r="FR123" s="2">
        <f t="shared" si="435"/>
        <v>0.99288536251730852</v>
      </c>
      <c r="FS123" s="2">
        <f t="shared" si="435"/>
        <v>0.99298140947363056</v>
      </c>
      <c r="FT123" s="2">
        <f t="shared" si="435"/>
        <v>0.99266949917780134</v>
      </c>
      <c r="FU123" s="2">
        <f t="shared" si="435"/>
        <v>0.99231833212649911</v>
      </c>
      <c r="FW123" s="2">
        <f t="shared" si="324"/>
        <v>1.3390633418495375E-2</v>
      </c>
      <c r="FX123" s="2">
        <f t="shared" si="376"/>
        <v>1.6511699648859571E-2</v>
      </c>
      <c r="FY123" s="2">
        <f t="shared" si="377"/>
        <v>1.494152088333385E-2</v>
      </c>
      <c r="FZ123" s="2">
        <f t="shared" si="378"/>
        <v>1.6530544564787118E-2</v>
      </c>
      <c r="GA123" s="2">
        <f t="shared" si="379"/>
        <v>1.6467578587664455E-2</v>
      </c>
      <c r="GB123" s="2">
        <f t="shared" si="380"/>
        <v>1.6928167865020341E-2</v>
      </c>
      <c r="GC123" s="2">
        <f t="shared" si="381"/>
        <v>1.7030041635201883E-2</v>
      </c>
      <c r="GD123" s="2">
        <f t="shared" si="382"/>
        <v>1.7402395997055009E-2</v>
      </c>
      <c r="GE123" s="2">
        <f t="shared" si="383"/>
        <v>2.0429226445471058E-2</v>
      </c>
      <c r="GF123" s="2">
        <f t="shared" si="384"/>
        <v>1.8829428778763667E-2</v>
      </c>
      <c r="GG123" s="2">
        <f t="shared" si="385"/>
        <v>1.8644105372349763E-2</v>
      </c>
      <c r="GH123" s="2">
        <f t="shared" si="386"/>
        <v>1.5946604338960901E-2</v>
      </c>
      <c r="GI123" s="2">
        <f t="shared" si="387"/>
        <v>1.4611755762099617E-2</v>
      </c>
      <c r="GJ123" s="2">
        <f t="shared" si="388"/>
        <v>1.2751588915319075E-2</v>
      </c>
      <c r="GK123" s="2">
        <f t="shared" si="389"/>
        <v>1.172895314366393E-2</v>
      </c>
      <c r="GM123" s="86">
        <f t="shared" si="325"/>
        <v>4.573883872053347E-37</v>
      </c>
      <c r="GN123" s="86">
        <f t="shared" si="390"/>
        <v>5.1460376198259105E-39</v>
      </c>
      <c r="GO123" s="86">
        <f t="shared" si="391"/>
        <v>3.0133992988746352E-43</v>
      </c>
      <c r="GP123" s="86">
        <f t="shared" si="392"/>
        <v>1.7545271259799723E-51</v>
      </c>
      <c r="GQ123" s="86">
        <f t="shared" si="393"/>
        <v>1.0045613628562249E-64</v>
      </c>
      <c r="GR123" s="86">
        <f t="shared" si="394"/>
        <v>1.2032860736621031E-56</v>
      </c>
      <c r="GS123" s="86">
        <f t="shared" si="395"/>
        <v>6.3291905314348149E-44</v>
      </c>
      <c r="GT123" s="86">
        <f t="shared" si="396"/>
        <v>4.7506606104716051E-32</v>
      </c>
      <c r="GU123" s="86">
        <f t="shared" si="397"/>
        <v>5.6226587857773815E-47</v>
      </c>
      <c r="GV123" s="86">
        <f t="shared" si="398"/>
        <v>6.0886754086688475E-34</v>
      </c>
      <c r="GW123" s="86">
        <f t="shared" si="399"/>
        <v>4.1555719527208134E-57</v>
      </c>
      <c r="GX123" s="86">
        <f t="shared" si="400"/>
        <v>1.3027663508290375E-52</v>
      </c>
      <c r="GY123" s="86">
        <f t="shared" si="401"/>
        <v>1.6002582959796348E-46</v>
      </c>
      <c r="GZ123" s="86">
        <f t="shared" si="402"/>
        <v>2.0534077698546977E-63</v>
      </c>
      <c r="HA123" s="86">
        <f t="shared" si="403"/>
        <v>2.1122072276504309E-69</v>
      </c>
      <c r="HC123" s="86">
        <f t="shared" si="326"/>
        <v>1.3954854455221687E-9</v>
      </c>
      <c r="HD123" s="86">
        <f t="shared" si="404"/>
        <v>3.7129837551320184E-11</v>
      </c>
      <c r="HE123" s="86">
        <f t="shared" si="405"/>
        <v>1.666338840141119E-10</v>
      </c>
      <c r="HF123" s="86">
        <f t="shared" si="406"/>
        <v>7.0588977941576418E-14</v>
      </c>
      <c r="HG123" s="86">
        <f t="shared" si="407"/>
        <v>4.5101192089765511E-20</v>
      </c>
      <c r="HH123" s="86">
        <f t="shared" si="408"/>
        <v>1.2552545294565872E-21</v>
      </c>
      <c r="HI123" s="86">
        <f t="shared" si="409"/>
        <v>1.1392946272318611E-12</v>
      </c>
      <c r="HJ123" s="86">
        <f t="shared" si="410"/>
        <v>1.6983146144626436E-12</v>
      </c>
      <c r="HK123" s="86">
        <f t="shared" si="411"/>
        <v>5.1643591370993318E-16</v>
      </c>
      <c r="HL123" s="86">
        <f t="shared" si="412"/>
        <v>2.1454311988303982E-11</v>
      </c>
      <c r="HM123" s="86">
        <f t="shared" si="413"/>
        <v>9.2490655626346149E-20</v>
      </c>
      <c r="HN123" s="86">
        <f t="shared" si="414"/>
        <v>4.4753153455291597E-13</v>
      </c>
      <c r="HO123" s="86">
        <f t="shared" si="415"/>
        <v>5.954263242461004E-12</v>
      </c>
      <c r="HP123" s="86">
        <f t="shared" si="416"/>
        <v>5.0181721755821479E-14</v>
      </c>
      <c r="HQ123" s="86">
        <f t="shared" si="417"/>
        <v>1.0960922058185492E-14</v>
      </c>
      <c r="HS123" s="86">
        <f t="shared" si="327"/>
        <v>7.859909770431725E-5</v>
      </c>
      <c r="HT123" s="86">
        <f t="shared" si="418"/>
        <v>2.7162197158816815E-4</v>
      </c>
      <c r="HU123" s="86">
        <f t="shared" si="419"/>
        <v>3.5290651686164406E-5</v>
      </c>
      <c r="HV123" s="86">
        <f t="shared" si="420"/>
        <v>1.4721650665249359E-4</v>
      </c>
      <c r="HW123" s="86">
        <f t="shared" si="421"/>
        <v>6.9704880904710147E-5</v>
      </c>
      <c r="HX123" s="86">
        <f t="shared" si="422"/>
        <v>6.553982483495927E-5</v>
      </c>
      <c r="HY123" s="86">
        <f t="shared" si="423"/>
        <v>4.5699518073977299E-6</v>
      </c>
      <c r="HZ123" s="86">
        <f t="shared" si="424"/>
        <v>4.6784414015071403E-5</v>
      </c>
      <c r="IA123" s="86">
        <f t="shared" si="425"/>
        <v>5.6458633771209111E-5</v>
      </c>
      <c r="IB123" s="86">
        <f t="shared" si="426"/>
        <v>3.6303652166941369E-5</v>
      </c>
      <c r="IC123" s="86">
        <f t="shared" si="427"/>
        <v>5.1558976494279889E-5</v>
      </c>
      <c r="ID123" s="86">
        <f t="shared" si="428"/>
        <v>1.7847027460729861E-5</v>
      </c>
      <c r="IE123" s="86">
        <f t="shared" si="429"/>
        <v>1.4083344011204443E-5</v>
      </c>
      <c r="IF123" s="86">
        <f t="shared" si="430"/>
        <v>2.3744511895555236E-4</v>
      </c>
      <c r="IG123" s="86">
        <f t="shared" si="431"/>
        <v>1.0416590209743539E-3</v>
      </c>
      <c r="II123" s="86">
        <f t="shared" si="328"/>
        <v>2.4502385101061554E-37</v>
      </c>
      <c r="IJ123" s="86">
        <f t="shared" si="329"/>
        <v>1.0898575007901089E-33</v>
      </c>
      <c r="IK123" s="86">
        <f t="shared" si="330"/>
        <v>6.2609474286801673E-43</v>
      </c>
      <c r="IL123" s="86">
        <f t="shared" si="331"/>
        <v>4.6773642326493154E-42</v>
      </c>
      <c r="IM123" s="86">
        <f t="shared" si="332"/>
        <v>4.6506566295751148E-43</v>
      </c>
      <c r="IN123" s="86">
        <f t="shared" si="333"/>
        <v>1.5703301880800295E-40</v>
      </c>
      <c r="IO123" s="86">
        <f t="shared" si="334"/>
        <v>6.6330215737611094E-49</v>
      </c>
      <c r="IP123" s="86">
        <f t="shared" si="335"/>
        <v>9.1395079284725349E-41</v>
      </c>
      <c r="IQ123" s="86">
        <f t="shared" si="336"/>
        <v>3.0760614494004537E-44</v>
      </c>
      <c r="IR123" s="86">
        <f t="shared" si="337"/>
        <v>2.7046464727977035E-42</v>
      </c>
      <c r="IS123" s="86">
        <f t="shared" si="338"/>
        <v>5.1110207176725522E-44</v>
      </c>
      <c r="IT123" s="86">
        <f t="shared" si="339"/>
        <v>6.415322434826582E-46</v>
      </c>
      <c r="IU123" s="86">
        <f t="shared" si="340"/>
        <v>1.8524896043810256E-47</v>
      </c>
      <c r="IV123" s="86">
        <f t="shared" si="341"/>
        <v>7.0507523369245129E-37</v>
      </c>
      <c r="IW123" s="86">
        <f t="shared" si="342"/>
        <v>5.6394834619643217E-33</v>
      </c>
      <c r="IY123" s="86">
        <f t="shared" si="343"/>
        <v>7.8600493189762778E-5</v>
      </c>
      <c r="IZ123" s="86">
        <f t="shared" si="344"/>
        <v>2.7162200871800571E-4</v>
      </c>
      <c r="JA123" s="86">
        <f t="shared" si="345"/>
        <v>3.5290818320048418E-5</v>
      </c>
      <c r="JB123" s="86">
        <f t="shared" si="346"/>
        <v>1.4721650672308258E-4</v>
      </c>
      <c r="JC123" s="86">
        <f t="shared" si="347"/>
        <v>6.9704880904710188E-5</v>
      </c>
      <c r="JD123" s="86">
        <f t="shared" si="348"/>
        <v>6.553982483495927E-5</v>
      </c>
      <c r="JE123" s="86">
        <f t="shared" si="349"/>
        <v>4.5699529466923568E-6</v>
      </c>
      <c r="JF123" s="86">
        <f t="shared" si="350"/>
        <v>4.6784415713386015E-5</v>
      </c>
      <c r="JG123" s="86">
        <f t="shared" si="351"/>
        <v>5.6458633771725544E-5</v>
      </c>
      <c r="JH123" s="86">
        <f t="shared" si="352"/>
        <v>3.6303673621253356E-5</v>
      </c>
      <c r="JI123" s="86">
        <f t="shared" si="353"/>
        <v>5.1558976494279984E-5</v>
      </c>
      <c r="JJ123" s="86">
        <f t="shared" si="354"/>
        <v>1.7847027908261396E-5</v>
      </c>
      <c r="JK123" s="86">
        <f t="shared" si="355"/>
        <v>1.4083349965467686E-5</v>
      </c>
      <c r="JL123" s="86">
        <f t="shared" si="356"/>
        <v>2.3744511900573409E-4</v>
      </c>
      <c r="JM123" s="86">
        <f t="shared" si="357"/>
        <v>1.0416590209853147E-3</v>
      </c>
    </row>
    <row r="124" spans="2:273" x14ac:dyDescent="0.25">
      <c r="B124" s="2">
        <v>97</v>
      </c>
      <c r="C124" s="37">
        <v>89.507999999999996</v>
      </c>
      <c r="D124" s="37">
        <v>92.838999999999999</v>
      </c>
      <c r="E124" s="37">
        <v>91.41</v>
      </c>
      <c r="F124" s="37">
        <v>90.838999999999999</v>
      </c>
      <c r="G124" s="37">
        <v>94.869</v>
      </c>
      <c r="H124" s="37">
        <v>96.016999999999996</v>
      </c>
      <c r="I124" s="37">
        <v>96.983000000000004</v>
      </c>
      <c r="J124" s="37">
        <v>98.655000000000001</v>
      </c>
      <c r="K124" s="37">
        <v>98.844999999999999</v>
      </c>
      <c r="L124" s="37">
        <v>91.917000000000002</v>
      </c>
      <c r="M124" s="37">
        <v>92.95</v>
      </c>
      <c r="N124" s="37">
        <v>94.283000000000001</v>
      </c>
      <c r="O124" s="37">
        <v>96.677999999999997</v>
      </c>
      <c r="P124" s="37">
        <v>99.132999999999996</v>
      </c>
      <c r="Q124" s="37">
        <v>97.05</v>
      </c>
      <c r="S124" s="4">
        <f t="shared" si="229"/>
        <v>89.79894363027266</v>
      </c>
      <c r="T124" s="4">
        <f t="shared" si="230"/>
        <v>90.462385305597678</v>
      </c>
      <c r="U124" s="4">
        <f t="shared" si="231"/>
        <v>88.953002330652893</v>
      </c>
      <c r="V124" s="4">
        <f t="shared" si="232"/>
        <v>88.835831634504757</v>
      </c>
      <c r="W124" s="4">
        <f t="shared" si="233"/>
        <v>90.275982441572168</v>
      </c>
      <c r="X124" s="4">
        <f t="shared" si="234"/>
        <v>93.87251961796413</v>
      </c>
      <c r="Y124" s="4">
        <f t="shared" si="235"/>
        <v>95.72762158028452</v>
      </c>
      <c r="Z124" s="4">
        <f t="shared" si="236"/>
        <v>96.432876162976228</v>
      </c>
      <c r="AA124" s="4">
        <f t="shared" si="237"/>
        <v>97.230878659624906</v>
      </c>
      <c r="AB124" s="4">
        <f t="shared" si="238"/>
        <v>93.507163365754039</v>
      </c>
      <c r="AC124" s="4">
        <f t="shared" si="239"/>
        <v>92.412252703697305</v>
      </c>
      <c r="AD124" s="4">
        <f t="shared" si="240"/>
        <v>92.948179051300528</v>
      </c>
      <c r="AE124" s="4">
        <f t="shared" si="241"/>
        <v>95.231257147277745</v>
      </c>
      <c r="AF124" s="4">
        <f t="shared" si="242"/>
        <v>96.622019119993041</v>
      </c>
      <c r="AG124" s="4">
        <f t="shared" si="243"/>
        <v>97.780941294935275</v>
      </c>
      <c r="AI124" s="4">
        <f t="shared" si="244"/>
        <v>-0.29094363027266468</v>
      </c>
      <c r="AJ124" s="4">
        <f t="shared" si="245"/>
        <v>2.3766146944023205</v>
      </c>
      <c r="AK124" s="4">
        <f t="shared" si="246"/>
        <v>2.4569976693471034</v>
      </c>
      <c r="AL124" s="4">
        <f t="shared" si="247"/>
        <v>2.0031683654952417</v>
      </c>
      <c r="AM124" s="4">
        <f t="shared" si="248"/>
        <v>4.5930175584278317</v>
      </c>
      <c r="AN124" s="4">
        <f t="shared" si="249"/>
        <v>2.1444803820358658</v>
      </c>
      <c r="AO124" s="4">
        <f t="shared" si="250"/>
        <v>1.255378419715484</v>
      </c>
      <c r="AP124" s="4">
        <f t="shared" si="251"/>
        <v>2.2221238370237728</v>
      </c>
      <c r="AQ124" s="4">
        <f t="shared" si="252"/>
        <v>1.6141213403750925</v>
      </c>
      <c r="AR124" s="4">
        <f t="shared" si="253"/>
        <v>-1.5901633657540373</v>
      </c>
      <c r="AS124" s="4">
        <f t="shared" si="254"/>
        <v>0.53774729630269746</v>
      </c>
      <c r="AT124" s="4">
        <f t="shared" si="255"/>
        <v>1.3348209486994733</v>
      </c>
      <c r="AU124" s="4">
        <f t="shared" si="256"/>
        <v>1.4467428527222523</v>
      </c>
      <c r="AV124" s="4">
        <f t="shared" si="432"/>
        <v>2.5109808800069544</v>
      </c>
      <c r="AW124" s="4">
        <f t="shared" si="432"/>
        <v>-0.7309412949352776</v>
      </c>
      <c r="AY124" s="2">
        <f t="shared" si="308"/>
        <v>89.792631261171564</v>
      </c>
      <c r="AZ124" s="2">
        <f t="shared" si="359"/>
        <v>90.442318357834012</v>
      </c>
      <c r="BA124" s="2">
        <f t="shared" si="360"/>
        <v>88.945943404247359</v>
      </c>
      <c r="BB124" s="2">
        <f t="shared" si="361"/>
        <v>88.810370494553084</v>
      </c>
      <c r="BC124" s="2">
        <f t="shared" si="362"/>
        <v>90.257827309223885</v>
      </c>
      <c r="BD124" s="2">
        <f t="shared" si="363"/>
        <v>93.853801081284672</v>
      </c>
      <c r="BE124" s="2">
        <f t="shared" si="364"/>
        <v>95.725192193975801</v>
      </c>
      <c r="BF124" s="2">
        <f t="shared" si="365"/>
        <v>96.414900584923117</v>
      </c>
      <c r="BG124" s="2">
        <f t="shared" si="366"/>
        <v>97.204299907217546</v>
      </c>
      <c r="BH124" s="2">
        <f t="shared" si="367"/>
        <v>93.489298451806022</v>
      </c>
      <c r="BI124" s="2">
        <f t="shared" si="368"/>
        <v>92.386007504910125</v>
      </c>
      <c r="BJ124" s="2">
        <f t="shared" si="369"/>
        <v>92.936436231859346</v>
      </c>
      <c r="BK124" s="2">
        <f t="shared" si="370"/>
        <v>95.221982591846199</v>
      </c>
      <c r="BL124" s="2">
        <f t="shared" si="371"/>
        <v>96.47296744754658</v>
      </c>
      <c r="BM124" s="2">
        <f t="shared" si="372"/>
        <v>96.950550153626153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89.507999999999996</v>
      </c>
      <c r="CF124" s="2">
        <f t="shared" si="310"/>
        <v>92.838999999999999</v>
      </c>
      <c r="CG124" s="2">
        <f t="shared" si="311"/>
        <v>91.41</v>
      </c>
      <c r="CH124" s="2">
        <f t="shared" si="312"/>
        <v>90.838999999999999</v>
      </c>
      <c r="CI124" s="2">
        <f t="shared" si="313"/>
        <v>94.869</v>
      </c>
      <c r="CJ124" s="2">
        <f t="shared" si="314"/>
        <v>96.016999999999996</v>
      </c>
      <c r="CK124" s="2">
        <f t="shared" si="315"/>
        <v>96.983000000000004</v>
      </c>
      <c r="CL124" s="2">
        <f t="shared" si="316"/>
        <v>98.655000000000001</v>
      </c>
      <c r="CM124" s="2">
        <f t="shared" si="317"/>
        <v>98.844999999999999</v>
      </c>
      <c r="CN124" s="2">
        <f t="shared" si="318"/>
        <v>91.917000000000002</v>
      </c>
      <c r="CO124" s="2">
        <f t="shared" si="319"/>
        <v>92.95</v>
      </c>
      <c r="CP124" s="2">
        <f t="shared" si="320"/>
        <v>94.283000000000001</v>
      </c>
      <c r="CQ124" s="2">
        <f t="shared" si="321"/>
        <v>96.677999999999997</v>
      </c>
      <c r="CR124" s="2">
        <f t="shared" si="322"/>
        <v>99.132999999999996</v>
      </c>
      <c r="CS124" s="2">
        <f t="shared" si="323"/>
        <v>97.05</v>
      </c>
      <c r="CU124" s="2">
        <f t="shared" si="273"/>
        <v>89.507999999999996</v>
      </c>
      <c r="CV124" s="2">
        <f t="shared" si="274"/>
        <v>92.838999999999999</v>
      </c>
      <c r="CW124" s="2">
        <f t="shared" si="275"/>
        <v>91.41</v>
      </c>
      <c r="CX124" s="2">
        <f t="shared" si="276"/>
        <v>90.838999999999999</v>
      </c>
      <c r="CY124" s="2">
        <f t="shared" si="277"/>
        <v>94.869</v>
      </c>
      <c r="CZ124" s="2">
        <f t="shared" si="278"/>
        <v>96.016999999999996</v>
      </c>
      <c r="DA124" s="2">
        <f t="shared" si="279"/>
        <v>96.983000000000004</v>
      </c>
      <c r="DB124" s="2">
        <f t="shared" si="280"/>
        <v>98.655000000000001</v>
      </c>
      <c r="DC124" s="2">
        <f t="shared" si="281"/>
        <v>98.844999999999999</v>
      </c>
      <c r="DD124" s="2">
        <f t="shared" si="282"/>
        <v>91.917000000000002</v>
      </c>
      <c r="DE124" s="2">
        <f t="shared" si="283"/>
        <v>92.95</v>
      </c>
      <c r="DF124" s="2">
        <f t="shared" si="284"/>
        <v>94.283000000000001</v>
      </c>
      <c r="DG124" s="2">
        <f t="shared" si="285"/>
        <v>96.677999999999997</v>
      </c>
      <c r="DH124" s="2">
        <f t="shared" si="286"/>
        <v>99.132999999999996</v>
      </c>
      <c r="DI124" s="2">
        <f t="shared" si="287"/>
        <v>97.05</v>
      </c>
      <c r="DK124" s="2">
        <f t="shared" si="288"/>
        <v>106.60761463414636</v>
      </c>
      <c r="DL124" s="2">
        <f t="shared" si="433"/>
        <v>105.46983780487808</v>
      </c>
      <c r="DM124" s="2">
        <f t="shared" si="433"/>
        <v>103.9443487179487</v>
      </c>
      <c r="DN124" s="2">
        <f t="shared" si="433"/>
        <v>102.16705641025641</v>
      </c>
      <c r="DO124" s="2">
        <f t="shared" si="433"/>
        <v>105.28565444797024</v>
      </c>
      <c r="DP124" s="2">
        <f t="shared" si="433"/>
        <v>107.43828887186783</v>
      </c>
      <c r="DQ124" s="2">
        <f t="shared" si="433"/>
        <v>105.27458131816026</v>
      </c>
      <c r="DR124" s="2">
        <f t="shared" si="433"/>
        <v>113.66398498498501</v>
      </c>
      <c r="DS124" s="2">
        <f t="shared" si="433"/>
        <v>117.88046722689076</v>
      </c>
      <c r="DT124" s="2">
        <f t="shared" si="433"/>
        <v>106.2237072072072</v>
      </c>
      <c r="DU124" s="2">
        <f t="shared" si="433"/>
        <v>105.20765994397757</v>
      </c>
      <c r="DV124" s="2">
        <f t="shared" si="433"/>
        <v>103.67412707444286</v>
      </c>
      <c r="DW124" s="2">
        <f t="shared" si="433"/>
        <v>107.44790450450451</v>
      </c>
      <c r="DX124" s="2">
        <f t="shared" si="433"/>
        <v>117.00990252100839</v>
      </c>
      <c r="DY124" s="2">
        <f t="shared" si="433"/>
        <v>111.61585840017824</v>
      </c>
      <c r="EA124" s="2">
        <f t="shared" si="228"/>
        <v>89.700125027402237</v>
      </c>
      <c r="EB124" s="2">
        <f t="shared" si="290"/>
        <v>90.36027481609301</v>
      </c>
      <c r="EC124" s="2">
        <f t="shared" si="291"/>
        <v>88.86067232646208</v>
      </c>
      <c r="ED124" s="2">
        <f t="shared" si="292"/>
        <v>88.737778056528015</v>
      </c>
      <c r="EE124" s="2">
        <f t="shared" si="293"/>
        <v>90.16743183431754</v>
      </c>
      <c r="EF124" s="2">
        <f t="shared" si="294"/>
        <v>93.771461298891666</v>
      </c>
      <c r="EG124" s="2">
        <f t="shared" si="295"/>
        <v>95.666118714994766</v>
      </c>
      <c r="EH124" s="2">
        <f t="shared" si="296"/>
        <v>96.299144072489298</v>
      </c>
      <c r="EI124" s="2">
        <f t="shared" si="297"/>
        <v>97.068994582313877</v>
      </c>
      <c r="EJ124" s="2">
        <f t="shared" si="298"/>
        <v>93.406538557213949</v>
      </c>
      <c r="EK124" s="2">
        <f t="shared" si="299"/>
        <v>92.30172464223935</v>
      </c>
      <c r="EL124" s="2">
        <f t="shared" si="300"/>
        <v>92.864061747272245</v>
      </c>
      <c r="EM124" s="2">
        <f t="shared" si="301"/>
        <v>95.142798709127334</v>
      </c>
      <c r="EN124" s="2">
        <f t="shared" si="302"/>
        <v>96.336646598007036</v>
      </c>
      <c r="EO124" s="2">
        <f t="shared" si="303"/>
        <v>96.847731442170414</v>
      </c>
      <c r="EQ124" s="2">
        <f t="shared" si="304"/>
        <v>89.5711706798227</v>
      </c>
      <c r="ER124" s="2">
        <f t="shared" si="434"/>
        <v>90.265495579737149</v>
      </c>
      <c r="ES124" s="2">
        <f t="shared" si="434"/>
        <v>88.535596492781991</v>
      </c>
      <c r="ET124" s="2">
        <f t="shared" si="434"/>
        <v>88.640656326904761</v>
      </c>
      <c r="EU124" s="2">
        <f t="shared" si="434"/>
        <v>90.071870180759802</v>
      </c>
      <c r="EV124" s="2">
        <f t="shared" si="434"/>
        <v>93.694439483027978</v>
      </c>
      <c r="EW124" s="2">
        <f t="shared" si="434"/>
        <v>95.606194691572895</v>
      </c>
      <c r="EX124" s="2">
        <f t="shared" si="434"/>
        <v>96.28540768767563</v>
      </c>
      <c r="EY124" s="2">
        <f t="shared" si="434"/>
        <v>97.023141289805309</v>
      </c>
      <c r="EZ124" s="2">
        <f t="shared" si="434"/>
        <v>93.344392070393383</v>
      </c>
      <c r="FA124" s="2">
        <f t="shared" si="434"/>
        <v>92.381515682938044</v>
      </c>
      <c r="FB124" s="2">
        <f t="shared" si="434"/>
        <v>92.989393406659531</v>
      </c>
      <c r="FC124" s="2">
        <f t="shared" si="434"/>
        <v>95.165915969523837</v>
      </c>
      <c r="FD124" s="2">
        <f t="shared" si="434"/>
        <v>96.194908173713031</v>
      </c>
      <c r="FE124" s="2">
        <f t="shared" si="434"/>
        <v>96.792205715463382</v>
      </c>
      <c r="FG124" s="2">
        <f t="shared" si="306"/>
        <v>0.99441684306108313</v>
      </c>
      <c r="FH124" s="2">
        <f t="shared" si="435"/>
        <v>0.99445670506715744</v>
      </c>
      <c r="FI124" s="2">
        <f t="shared" si="435"/>
        <v>0.99399422637308799</v>
      </c>
      <c r="FJ124" s="2">
        <f t="shared" si="435"/>
        <v>0.99446358907340027</v>
      </c>
      <c r="FK124" s="2">
        <f t="shared" si="435"/>
        <v>0.99390680809512277</v>
      </c>
      <c r="FL124" s="2">
        <f t="shared" si="435"/>
        <v>0.99387077351561004</v>
      </c>
      <c r="FM124" s="2">
        <f t="shared" si="435"/>
        <v>0.99373566704315797</v>
      </c>
      <c r="FN124" s="2">
        <f t="shared" si="435"/>
        <v>0.99331878809463914</v>
      </c>
      <c r="FO124" s="2">
        <f t="shared" si="435"/>
        <v>0.99344926571195324</v>
      </c>
      <c r="FP124" s="2">
        <f t="shared" si="435"/>
        <v>0.99344311913101191</v>
      </c>
      <c r="FQ124" s="2">
        <f t="shared" si="435"/>
        <v>0.99359561063687163</v>
      </c>
      <c r="FR124" s="2">
        <f t="shared" si="435"/>
        <v>0.99350730900184048</v>
      </c>
      <c r="FS124" s="2">
        <f t="shared" si="435"/>
        <v>0.99359501390044358</v>
      </c>
      <c r="FT124" s="2">
        <f t="shared" si="435"/>
        <v>0.99331018883317501</v>
      </c>
      <c r="FU124" s="2">
        <f t="shared" si="435"/>
        <v>0.99298949721160379</v>
      </c>
      <c r="FW124" s="2">
        <f t="shared" si="324"/>
        <v>1.4663593618368017E-2</v>
      </c>
      <c r="FX124" s="2">
        <f t="shared" si="376"/>
        <v>1.8075923356936825E-2</v>
      </c>
      <c r="FY124" s="2">
        <f t="shared" si="377"/>
        <v>1.6359469184108147E-2</v>
      </c>
      <c r="FZ124" s="2">
        <f t="shared" si="378"/>
        <v>1.8096520682718834E-2</v>
      </c>
      <c r="GA124" s="2">
        <f t="shared" si="379"/>
        <v>1.8027699136319859E-2</v>
      </c>
      <c r="GB124" s="2">
        <f t="shared" si="380"/>
        <v>1.8531101985568635E-2</v>
      </c>
      <c r="GC124" s="2">
        <f t="shared" si="381"/>
        <v>1.8642439288315282E-2</v>
      </c>
      <c r="GD124" s="2">
        <f t="shared" si="382"/>
        <v>1.9049364806577734E-2</v>
      </c>
      <c r="GE124" s="2">
        <f t="shared" si="383"/>
        <v>2.2356137974363321E-2</v>
      </c>
      <c r="GF124" s="2">
        <f t="shared" si="384"/>
        <v>2.0608619878567765E-2</v>
      </c>
      <c r="GG124" s="2">
        <f t="shared" si="385"/>
        <v>2.0406149473052432E-2</v>
      </c>
      <c r="GH124" s="2">
        <f t="shared" si="386"/>
        <v>1.7458244457707366E-2</v>
      </c>
      <c r="GI124" s="2">
        <f t="shared" si="387"/>
        <v>1.5998917672870872E-2</v>
      </c>
      <c r="GJ124" s="2">
        <f t="shared" si="388"/>
        <v>1.3964659185724605E-2</v>
      </c>
      <c r="GK124" s="2">
        <f t="shared" si="389"/>
        <v>1.2846004997401498E-2</v>
      </c>
      <c r="GM124" s="86">
        <f t="shared" si="325"/>
        <v>4.970312252230616E-39</v>
      </c>
      <c r="GN124" s="86">
        <f t="shared" si="390"/>
        <v>4.4323397651650193E-41</v>
      </c>
      <c r="GO124" s="86">
        <f t="shared" si="391"/>
        <v>1.4893141052590809E-45</v>
      </c>
      <c r="GP124" s="86">
        <f t="shared" si="392"/>
        <v>3.5541569795257069E-54</v>
      </c>
      <c r="GQ124" s="86">
        <f t="shared" si="393"/>
        <v>3.5398437413411294E-68</v>
      </c>
      <c r="GR124" s="86">
        <f t="shared" si="394"/>
        <v>1.1437523987854676E-59</v>
      </c>
      <c r="GS124" s="86">
        <f t="shared" si="395"/>
        <v>3.0335676523626122E-46</v>
      </c>
      <c r="GT124" s="86">
        <f t="shared" si="396"/>
        <v>1.0075406579313683E-33</v>
      </c>
      <c r="GU124" s="86">
        <f t="shared" si="397"/>
        <v>1.9849657190141764E-49</v>
      </c>
      <c r="GV124" s="86">
        <f t="shared" si="398"/>
        <v>9.929928389334828E-36</v>
      </c>
      <c r="GW124" s="86">
        <f t="shared" si="399"/>
        <v>4.336132571871521E-60</v>
      </c>
      <c r="GX124" s="86">
        <f t="shared" si="400"/>
        <v>1.9453338593904527E-55</v>
      </c>
      <c r="GY124" s="86">
        <f t="shared" si="401"/>
        <v>5.6700800445135335E-49</v>
      </c>
      <c r="GZ124" s="86">
        <f t="shared" si="402"/>
        <v>9.5396897008841995E-67</v>
      </c>
      <c r="HA124" s="86">
        <f t="shared" si="403"/>
        <v>4.8513607975924359E-73</v>
      </c>
      <c r="HC124" s="86">
        <f t="shared" si="326"/>
        <v>9.7734864314886474E-11</v>
      </c>
      <c r="HD124" s="86">
        <f t="shared" si="404"/>
        <v>1.7257795328701706E-12</v>
      </c>
      <c r="HE124" s="86">
        <f t="shared" si="405"/>
        <v>1.0331099039784015E-11</v>
      </c>
      <c r="HF124" s="86">
        <f t="shared" si="406"/>
        <v>2.0160721688559458E-15</v>
      </c>
      <c r="HG124" s="86">
        <f t="shared" si="407"/>
        <v>1.8845376500263556E-22</v>
      </c>
      <c r="HH124" s="86">
        <f t="shared" si="408"/>
        <v>2.8256558465124486E-24</v>
      </c>
      <c r="HI124" s="86">
        <f t="shared" si="409"/>
        <v>3.9533944726034167E-14</v>
      </c>
      <c r="HJ124" s="86">
        <f t="shared" si="410"/>
        <v>5.8860154294105949E-14</v>
      </c>
      <c r="HK124" s="86">
        <f t="shared" si="411"/>
        <v>8.7100212746487447E-18</v>
      </c>
      <c r="HL124" s="86">
        <f t="shared" si="412"/>
        <v>1.1322277258494061E-12</v>
      </c>
      <c r="HM124" s="86">
        <f t="shared" si="413"/>
        <v>5.6526427641166431E-22</v>
      </c>
      <c r="HN124" s="86">
        <f t="shared" si="414"/>
        <v>1.2932751366755093E-14</v>
      </c>
      <c r="HO124" s="86">
        <f t="shared" si="415"/>
        <v>2.417577614355744E-13</v>
      </c>
      <c r="HP124" s="86">
        <f t="shared" si="416"/>
        <v>1.2659415495970289E-15</v>
      </c>
      <c r="HQ124" s="86">
        <f t="shared" si="417"/>
        <v>2.2329344860666648E-16</v>
      </c>
      <c r="HS124" s="86">
        <f t="shared" si="327"/>
        <v>1.8042172224241298E-4</v>
      </c>
      <c r="HT124" s="86">
        <f t="shared" si="418"/>
        <v>5.8611904206385703E-4</v>
      </c>
      <c r="HU124" s="86">
        <f t="shared" si="419"/>
        <v>9.1751066177176718E-5</v>
      </c>
      <c r="HV124" s="86">
        <f t="shared" si="420"/>
        <v>3.6022979713101608E-4</v>
      </c>
      <c r="HW124" s="86">
        <f t="shared" si="421"/>
        <v>1.7924846878597655E-4</v>
      </c>
      <c r="HX124" s="86">
        <f t="shared" si="422"/>
        <v>1.6531565225402436E-4</v>
      </c>
      <c r="HY124" s="86">
        <f t="shared" si="423"/>
        <v>1.4571831340491104E-5</v>
      </c>
      <c r="HZ124" s="86">
        <f t="shared" si="424"/>
        <v>1.2113562874286521E-4</v>
      </c>
      <c r="IA124" s="86">
        <f t="shared" si="425"/>
        <v>1.5688857127042844E-4</v>
      </c>
      <c r="IB124" s="86">
        <f t="shared" si="426"/>
        <v>9.8852122588614967E-5</v>
      </c>
      <c r="IC124" s="86">
        <f t="shared" si="427"/>
        <v>1.4029292061381853E-4</v>
      </c>
      <c r="ID124" s="86">
        <f t="shared" si="428"/>
        <v>5.0436179992125713E-5</v>
      </c>
      <c r="IE124" s="86">
        <f t="shared" si="429"/>
        <v>4.0102804049323172E-5</v>
      </c>
      <c r="IF124" s="86">
        <f t="shared" si="430"/>
        <v>4.7911964598184567E-4</v>
      </c>
      <c r="IG124" s="86">
        <f t="shared" si="431"/>
        <v>1.7511685591268165E-3</v>
      </c>
      <c r="II124" s="86">
        <f t="shared" si="328"/>
        <v>7.9252862814636246E-36</v>
      </c>
      <c r="IJ124" s="86">
        <f t="shared" si="329"/>
        <v>2.9060651987081565E-32</v>
      </c>
      <c r="IK124" s="86">
        <f t="shared" si="330"/>
        <v>3.8723803186520121E-41</v>
      </c>
      <c r="IL124" s="86">
        <f t="shared" si="331"/>
        <v>2.9317120456559355E-40</v>
      </c>
      <c r="IM124" s="86">
        <f t="shared" si="332"/>
        <v>3.2163294378961061E-41</v>
      </c>
      <c r="IN124" s="86">
        <f t="shared" si="333"/>
        <v>8.6224526193905924E-39</v>
      </c>
      <c r="IO124" s="86">
        <f t="shared" si="334"/>
        <v>8.6719152688161811E-47</v>
      </c>
      <c r="IP124" s="86">
        <f t="shared" si="335"/>
        <v>5.2857058809879095E-39</v>
      </c>
      <c r="IQ124" s="86">
        <f t="shared" si="336"/>
        <v>3.0633086265716625E-42</v>
      </c>
      <c r="IR124" s="86">
        <f t="shared" si="337"/>
        <v>1.9938023703647695E-40</v>
      </c>
      <c r="IS124" s="86">
        <f t="shared" si="338"/>
        <v>4.468431322954399E-42</v>
      </c>
      <c r="IT124" s="86">
        <f t="shared" si="339"/>
        <v>5.7331863777769845E-44</v>
      </c>
      <c r="IU124" s="86">
        <f t="shared" si="340"/>
        <v>1.7560570438968114E-45</v>
      </c>
      <c r="IV124" s="86">
        <f t="shared" si="341"/>
        <v>2.0984745621598318E-35</v>
      </c>
      <c r="IW124" s="86">
        <f t="shared" si="342"/>
        <v>1.0904992746778825E-31</v>
      </c>
      <c r="IY124" s="86">
        <f t="shared" si="343"/>
        <v>1.8042181997727729E-4</v>
      </c>
      <c r="IZ124" s="86">
        <f t="shared" si="344"/>
        <v>5.8611904378963659E-4</v>
      </c>
      <c r="JA124" s="86">
        <f t="shared" si="345"/>
        <v>9.1751076508275758E-5</v>
      </c>
      <c r="JB124" s="86">
        <f t="shared" si="346"/>
        <v>3.6022979713303216E-4</v>
      </c>
      <c r="JC124" s="86">
        <f t="shared" si="347"/>
        <v>1.7924846878597655E-4</v>
      </c>
      <c r="JD124" s="86">
        <f t="shared" si="348"/>
        <v>1.6531565225402436E-4</v>
      </c>
      <c r="JE124" s="86">
        <f t="shared" si="349"/>
        <v>1.4571831380025048E-5</v>
      </c>
      <c r="JF124" s="86">
        <f t="shared" si="350"/>
        <v>1.2113562880172537E-4</v>
      </c>
      <c r="JG124" s="86">
        <f t="shared" si="351"/>
        <v>1.5688857127043714E-4</v>
      </c>
      <c r="JH124" s="86">
        <f t="shared" si="352"/>
        <v>9.8852123720842688E-5</v>
      </c>
      <c r="JI124" s="86">
        <f t="shared" si="353"/>
        <v>1.4029292061381853E-4</v>
      </c>
      <c r="JJ124" s="86">
        <f t="shared" si="354"/>
        <v>5.0436180005058462E-5</v>
      </c>
      <c r="JK124" s="86">
        <f t="shared" si="355"/>
        <v>4.010280429108093E-5</v>
      </c>
      <c r="JL124" s="86">
        <f t="shared" si="356"/>
        <v>4.7911964598311158E-4</v>
      </c>
      <c r="JM124" s="86">
        <f t="shared" si="357"/>
        <v>1.7511685591270398E-3</v>
      </c>
    </row>
    <row r="125" spans="2:273" x14ac:dyDescent="0.25">
      <c r="B125" s="2">
        <v>98</v>
      </c>
      <c r="C125" s="37">
        <v>89.745999999999995</v>
      </c>
      <c r="D125" s="37">
        <v>92.225999999999999</v>
      </c>
      <c r="E125" s="37">
        <v>90.212999999999994</v>
      </c>
      <c r="F125" s="37">
        <v>90.242000000000004</v>
      </c>
      <c r="G125" s="37">
        <v>93.114999999999995</v>
      </c>
      <c r="H125" s="37">
        <v>94.168999999999997</v>
      </c>
      <c r="I125" s="37">
        <v>97.275999999999996</v>
      </c>
      <c r="J125" s="37">
        <v>97.724000000000004</v>
      </c>
      <c r="K125" s="37">
        <v>97.379000000000005</v>
      </c>
      <c r="L125" s="37">
        <v>96.5</v>
      </c>
      <c r="M125" s="37">
        <v>95.716999999999999</v>
      </c>
      <c r="N125" s="37">
        <v>95.832999999999998</v>
      </c>
      <c r="O125" s="37">
        <v>96.932000000000002</v>
      </c>
      <c r="P125" s="37">
        <v>97.167000000000002</v>
      </c>
      <c r="Q125" s="37">
        <v>101.017</v>
      </c>
      <c r="S125" s="4">
        <f t="shared" si="229"/>
        <v>89.666112110669246</v>
      </c>
      <c r="T125" s="4">
        <f t="shared" si="230"/>
        <v>90.313873080790287</v>
      </c>
      <c r="U125" s="4">
        <f t="shared" si="231"/>
        <v>88.767586740007047</v>
      </c>
      <c r="V125" s="4">
        <f t="shared" si="232"/>
        <v>88.711595991078127</v>
      </c>
      <c r="W125" s="4">
        <f t="shared" si="233"/>
        <v>90.149677661367178</v>
      </c>
      <c r="X125" s="4">
        <f t="shared" si="234"/>
        <v>93.72381161683829</v>
      </c>
      <c r="Y125" s="4">
        <f t="shared" si="235"/>
        <v>95.554728054787702</v>
      </c>
      <c r="Z125" s="4">
        <f t="shared" si="236"/>
        <v>96.281904202984762</v>
      </c>
      <c r="AA125" s="4">
        <f t="shared" si="237"/>
        <v>97.069636430976729</v>
      </c>
      <c r="AB125" s="4">
        <f t="shared" si="238"/>
        <v>93.382149576902435</v>
      </c>
      <c r="AC125" s="4">
        <f t="shared" si="239"/>
        <v>92.305883571210884</v>
      </c>
      <c r="AD125" s="4">
        <f t="shared" si="240"/>
        <v>92.82443052279794</v>
      </c>
      <c r="AE125" s="4">
        <f t="shared" si="241"/>
        <v>95.083324630097366</v>
      </c>
      <c r="AF125" s="4">
        <f t="shared" si="242"/>
        <v>96.567796854394132</v>
      </c>
      <c r="AG125" s="4">
        <f t="shared" si="243"/>
        <v>98.144004838488229</v>
      </c>
      <c r="AI125" s="4">
        <f t="shared" si="244"/>
        <v>7.9887889330748862E-2</v>
      </c>
      <c r="AJ125" s="4">
        <f t="shared" si="245"/>
        <v>1.9121269192097117</v>
      </c>
      <c r="AK125" s="4">
        <f t="shared" si="246"/>
        <v>1.4454132599929466</v>
      </c>
      <c r="AL125" s="4">
        <f t="shared" si="247"/>
        <v>1.5304040089218773</v>
      </c>
      <c r="AM125" s="4">
        <f t="shared" si="248"/>
        <v>2.9653223386328165</v>
      </c>
      <c r="AN125" s="4">
        <f t="shared" si="249"/>
        <v>0.44518838316170672</v>
      </c>
      <c r="AO125" s="4">
        <f t="shared" si="250"/>
        <v>1.721271945212294</v>
      </c>
      <c r="AP125" s="4">
        <f t="shared" si="251"/>
        <v>1.4420957970152415</v>
      </c>
      <c r="AQ125" s="4">
        <f t="shared" si="252"/>
        <v>0.30936356902327589</v>
      </c>
      <c r="AR125" s="4">
        <f t="shared" si="253"/>
        <v>3.1178504230975648</v>
      </c>
      <c r="AS125" s="4">
        <f t="shared" si="254"/>
        <v>3.4111164287891143</v>
      </c>
      <c r="AT125" s="4">
        <f t="shared" si="255"/>
        <v>3.0085694772020588</v>
      </c>
      <c r="AU125" s="4">
        <f t="shared" si="256"/>
        <v>1.8486753699026366</v>
      </c>
      <c r="AV125" s="4">
        <f t="shared" si="432"/>
        <v>0.59920314560586974</v>
      </c>
      <c r="AW125" s="4">
        <f t="shared" si="432"/>
        <v>2.872995161511767</v>
      </c>
      <c r="AY125" s="2">
        <f t="shared" si="308"/>
        <v>89.65285533502086</v>
      </c>
      <c r="AZ125" s="2">
        <f t="shared" si="359"/>
        <v>90.274369844047939</v>
      </c>
      <c r="BA125" s="2">
        <f t="shared" si="360"/>
        <v>88.750998781857177</v>
      </c>
      <c r="BB125" s="2">
        <f t="shared" si="361"/>
        <v>88.655622077470909</v>
      </c>
      <c r="BC125" s="2">
        <f t="shared" si="362"/>
        <v>90.107720296504496</v>
      </c>
      <c r="BD125" s="2">
        <f t="shared" si="363"/>
        <v>93.681206441366072</v>
      </c>
      <c r="BE125" s="2">
        <f t="shared" si="364"/>
        <v>95.547809154778818</v>
      </c>
      <c r="BF125" s="2">
        <f t="shared" si="365"/>
        <v>96.239934355093169</v>
      </c>
      <c r="BG125" s="2">
        <f t="shared" si="366"/>
        <v>97.004002874088215</v>
      </c>
      <c r="BH125" s="2">
        <f t="shared" si="367"/>
        <v>93.338533734649332</v>
      </c>
      <c r="BI125" s="2">
        <f t="shared" si="368"/>
        <v>92.242109200642147</v>
      </c>
      <c r="BJ125" s="2">
        <f t="shared" si="369"/>
        <v>92.794629406979041</v>
      </c>
      <c r="BK125" s="2">
        <f t="shared" si="370"/>
        <v>95.059579463059052</v>
      </c>
      <c r="BL125" s="2">
        <f t="shared" si="371"/>
        <v>96.28983009917566</v>
      </c>
      <c r="BM125" s="2">
        <f t="shared" si="372"/>
        <v>96.832774382738336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89.745999999999995</v>
      </c>
      <c r="CF125" s="2">
        <f t="shared" si="310"/>
        <v>92.225999999999999</v>
      </c>
      <c r="CG125" s="2">
        <f t="shared" si="311"/>
        <v>90.212999999999994</v>
      </c>
      <c r="CH125" s="2">
        <f t="shared" si="312"/>
        <v>90.242000000000004</v>
      </c>
      <c r="CI125" s="2">
        <f t="shared" si="313"/>
        <v>93.114999999999995</v>
      </c>
      <c r="CJ125" s="2">
        <f t="shared" si="314"/>
        <v>94.168999999999997</v>
      </c>
      <c r="CK125" s="2">
        <f t="shared" si="315"/>
        <v>97.275999999999996</v>
      </c>
      <c r="CL125" s="2">
        <f t="shared" si="316"/>
        <v>97.724000000000004</v>
      </c>
      <c r="CM125" s="2">
        <f t="shared" si="317"/>
        <v>97.379000000000005</v>
      </c>
      <c r="CN125" s="2">
        <f t="shared" si="318"/>
        <v>96.5</v>
      </c>
      <c r="CO125" s="2">
        <f t="shared" si="319"/>
        <v>95.716999999999999</v>
      </c>
      <c r="CP125" s="2">
        <f t="shared" si="320"/>
        <v>95.832999999999998</v>
      </c>
      <c r="CQ125" s="2">
        <f t="shared" si="321"/>
        <v>96.932000000000002</v>
      </c>
      <c r="CR125" s="2">
        <f t="shared" si="322"/>
        <v>97.167000000000002</v>
      </c>
      <c r="CS125" s="2">
        <f t="shared" si="323"/>
        <v>101.017</v>
      </c>
      <c r="CU125" s="2">
        <f t="shared" si="273"/>
        <v>89.745999999999995</v>
      </c>
      <c r="CV125" s="2">
        <f t="shared" si="274"/>
        <v>92.225999999999999</v>
      </c>
      <c r="CW125" s="2">
        <f t="shared" si="275"/>
        <v>90.212999999999994</v>
      </c>
      <c r="CX125" s="2">
        <f t="shared" si="276"/>
        <v>90.242000000000004</v>
      </c>
      <c r="CY125" s="2">
        <f t="shared" si="277"/>
        <v>93.114999999999995</v>
      </c>
      <c r="CZ125" s="2">
        <f t="shared" si="278"/>
        <v>94.168999999999997</v>
      </c>
      <c r="DA125" s="2">
        <f t="shared" si="279"/>
        <v>97.275999999999996</v>
      </c>
      <c r="DB125" s="2">
        <f t="shared" si="280"/>
        <v>97.724000000000004</v>
      </c>
      <c r="DC125" s="2">
        <f t="shared" si="281"/>
        <v>97.379000000000005</v>
      </c>
      <c r="DD125" s="2">
        <f t="shared" si="282"/>
        <v>96.5</v>
      </c>
      <c r="DE125" s="2">
        <f t="shared" si="283"/>
        <v>95.716999999999999</v>
      </c>
      <c r="DF125" s="2">
        <f t="shared" si="284"/>
        <v>95.832999999999998</v>
      </c>
      <c r="DG125" s="2">
        <f t="shared" si="285"/>
        <v>96.932000000000002</v>
      </c>
      <c r="DH125" s="2">
        <f t="shared" si="286"/>
        <v>97.167000000000002</v>
      </c>
      <c r="DI125" s="2">
        <f t="shared" si="287"/>
        <v>101.017</v>
      </c>
      <c r="DK125" s="2">
        <f t="shared" si="288"/>
        <v>106.70893937282231</v>
      </c>
      <c r="DL125" s="2">
        <f t="shared" si="433"/>
        <v>105.58072926829271</v>
      </c>
      <c r="DM125" s="2">
        <f t="shared" si="433"/>
        <v>104.0430938596491</v>
      </c>
      <c r="DN125" s="2">
        <f t="shared" si="433"/>
        <v>102.25427543859649</v>
      </c>
      <c r="DO125" s="2">
        <f t="shared" si="433"/>
        <v>105.34502812123866</v>
      </c>
      <c r="DP125" s="2">
        <f t="shared" si="433"/>
        <v>107.44561560345772</v>
      </c>
      <c r="DQ125" s="2">
        <f t="shared" si="433"/>
        <v>105.25317354196301</v>
      </c>
      <c r="DR125" s="2">
        <f t="shared" si="433"/>
        <v>113.7801912912913</v>
      </c>
      <c r="DS125" s="2">
        <f t="shared" si="433"/>
        <v>118.04950924369749</v>
      </c>
      <c r="DT125" s="2">
        <f t="shared" si="433"/>
        <v>106.27479279279279</v>
      </c>
      <c r="DU125" s="2">
        <f t="shared" si="433"/>
        <v>105.27505098039215</v>
      </c>
      <c r="DV125" s="2">
        <f t="shared" si="433"/>
        <v>103.7062347083926</v>
      </c>
      <c r="DW125" s="2">
        <f t="shared" si="433"/>
        <v>107.51262882882884</v>
      </c>
      <c r="DX125" s="2">
        <f t="shared" si="433"/>
        <v>117.1831400560224</v>
      </c>
      <c r="DY125" s="2">
        <f t="shared" si="433"/>
        <v>111.74011675579321</v>
      </c>
      <c r="EA125" s="2">
        <f t="shared" si="228"/>
        <v>89.567264559736913</v>
      </c>
      <c r="EB125" s="2">
        <f t="shared" si="290"/>
        <v>90.197977567886667</v>
      </c>
      <c r="EC125" s="2">
        <f t="shared" si="291"/>
        <v>88.671592084553509</v>
      </c>
      <c r="ED125" s="2">
        <f t="shared" si="292"/>
        <v>88.58807729913292</v>
      </c>
      <c r="EE125" s="2">
        <f t="shared" si="293"/>
        <v>90.023935492762462</v>
      </c>
      <c r="EF125" s="2">
        <f t="shared" si="294"/>
        <v>93.604681322707734</v>
      </c>
      <c r="EG125" s="2">
        <f t="shared" si="295"/>
        <v>95.492978480032789</v>
      </c>
      <c r="EH125" s="2">
        <f t="shared" si="296"/>
        <v>96.132547059317048</v>
      </c>
      <c r="EI125" s="2">
        <f t="shared" si="297"/>
        <v>96.878186881043931</v>
      </c>
      <c r="EJ125" s="2">
        <f t="shared" si="298"/>
        <v>93.261909973939851</v>
      </c>
      <c r="EK125" s="2">
        <f t="shared" si="299"/>
        <v>92.164412958012264</v>
      </c>
      <c r="EL125" s="2">
        <f t="shared" si="300"/>
        <v>92.72779355910447</v>
      </c>
      <c r="EM125" s="2">
        <f t="shared" si="301"/>
        <v>94.986054852920276</v>
      </c>
      <c r="EN125" s="2">
        <f t="shared" si="302"/>
        <v>96.163292438739035</v>
      </c>
      <c r="EO125" s="2">
        <f t="shared" si="303"/>
        <v>96.73734080913853</v>
      </c>
      <c r="EQ125" s="2">
        <f t="shared" si="304"/>
        <v>89.459151949408536</v>
      </c>
      <c r="ER125" s="2">
        <f t="shared" si="434"/>
        <v>90.126517214429882</v>
      </c>
      <c r="ES125" s="2">
        <f t="shared" si="434"/>
        <v>88.401757252083598</v>
      </c>
      <c r="ET125" s="2">
        <f t="shared" si="434"/>
        <v>88.512696440566117</v>
      </c>
      <c r="EU125" s="2">
        <f t="shared" si="434"/>
        <v>89.952933737876549</v>
      </c>
      <c r="EV125" s="2">
        <f t="shared" si="434"/>
        <v>93.560981055297717</v>
      </c>
      <c r="EW125" s="2">
        <f t="shared" si="434"/>
        <v>95.445859361910777</v>
      </c>
      <c r="EX125" s="2">
        <f t="shared" si="434"/>
        <v>96.122521931754306</v>
      </c>
      <c r="EY125" s="2">
        <f t="shared" si="434"/>
        <v>96.847866421004895</v>
      </c>
      <c r="EZ125" s="2">
        <f t="shared" si="434"/>
        <v>93.207036845323259</v>
      </c>
      <c r="FA125" s="2">
        <f t="shared" si="434"/>
        <v>92.212574858703363</v>
      </c>
      <c r="FB125" s="2">
        <f t="shared" si="434"/>
        <v>92.821506793457814</v>
      </c>
      <c r="FC125" s="2">
        <f t="shared" si="434"/>
        <v>95.003776933333356</v>
      </c>
      <c r="FD125" s="2">
        <f t="shared" si="434"/>
        <v>96.046641226211335</v>
      </c>
      <c r="FE125" s="2">
        <f t="shared" si="434"/>
        <v>96.698372812361796</v>
      </c>
      <c r="FG125" s="2">
        <f t="shared" si="306"/>
        <v>0.99490559769159614</v>
      </c>
      <c r="FH125" s="2">
        <f t="shared" si="435"/>
        <v>0.99494198789076049</v>
      </c>
      <c r="FI125" s="2">
        <f t="shared" si="435"/>
        <v>0.99451977336624253</v>
      </c>
      <c r="FJ125" s="2">
        <f t="shared" si="435"/>
        <v>0.99494827230421612</v>
      </c>
      <c r="FK125" s="2">
        <f t="shared" si="435"/>
        <v>0.99443996200638862</v>
      </c>
      <c r="FL125" s="2">
        <f t="shared" si="435"/>
        <v>0.99440706270756096</v>
      </c>
      <c r="FM125" s="2">
        <f t="shared" si="435"/>
        <v>0.99428370966052448</v>
      </c>
      <c r="FN125" s="2">
        <f t="shared" si="435"/>
        <v>0.99390307809902367</v>
      </c>
      <c r="FO125" s="2">
        <f t="shared" si="435"/>
        <v>0.99402221376576394</v>
      </c>
      <c r="FP125" s="2">
        <f t="shared" si="435"/>
        <v>0.99401660154645677</v>
      </c>
      <c r="FQ125" s="2">
        <f t="shared" si="435"/>
        <v>0.99415583419549836</v>
      </c>
      <c r="FR125" s="2">
        <f t="shared" si="435"/>
        <v>0.99407521068134419</v>
      </c>
      <c r="FS125" s="2">
        <f t="shared" si="435"/>
        <v>0.99415528935149466</v>
      </c>
      <c r="FT125" s="2">
        <f t="shared" si="435"/>
        <v>0.99389522624432791</v>
      </c>
      <c r="FU125" s="2">
        <f t="shared" si="435"/>
        <v>0.9936023991187013</v>
      </c>
      <c r="FW125" s="2">
        <f t="shared" si="324"/>
        <v>1.6055596553271986E-2</v>
      </c>
      <c r="FX125" s="2">
        <f t="shared" si="376"/>
        <v>1.9785351518912319E-2</v>
      </c>
      <c r="FY125" s="2">
        <f t="shared" si="377"/>
        <v>1.7909534068750694E-2</v>
      </c>
      <c r="FZ125" s="2">
        <f t="shared" si="378"/>
        <v>1.9807857426715175E-2</v>
      </c>
      <c r="GA125" s="2">
        <f t="shared" si="379"/>
        <v>1.9732658413584261E-2</v>
      </c>
      <c r="GB125" s="2">
        <f t="shared" si="380"/>
        <v>2.0282686930775728E-2</v>
      </c>
      <c r="GC125" s="2">
        <f t="shared" si="381"/>
        <v>2.0404329202254986E-2</v>
      </c>
      <c r="GD125" s="2">
        <f t="shared" si="382"/>
        <v>2.0848896051494446E-2</v>
      </c>
      <c r="GE125" s="2">
        <f t="shared" si="383"/>
        <v>2.4460259996591099E-2</v>
      </c>
      <c r="GF125" s="2">
        <f t="shared" si="384"/>
        <v>2.2552062478943386E-2</v>
      </c>
      <c r="GG125" s="2">
        <f t="shared" si="385"/>
        <v>2.2330933971872326E-2</v>
      </c>
      <c r="GH125" s="2">
        <f t="shared" si="386"/>
        <v>1.9110395987714152E-2</v>
      </c>
      <c r="GI125" s="2">
        <f t="shared" si="387"/>
        <v>1.7515428508016739E-2</v>
      </c>
      <c r="GJ125" s="2">
        <f t="shared" si="388"/>
        <v>1.529134251535968E-2</v>
      </c>
      <c r="GK125" s="2">
        <f t="shared" si="389"/>
        <v>1.4067929167088914E-2</v>
      </c>
      <c r="GM125" s="86">
        <f t="shared" si="325"/>
        <v>4.7862634431010499E-41</v>
      </c>
      <c r="GN125" s="86">
        <f t="shared" si="390"/>
        <v>3.3631910303472724E-43</v>
      </c>
      <c r="GO125" s="86">
        <f t="shared" si="391"/>
        <v>6.3850680146038305E-48</v>
      </c>
      <c r="GP125" s="86">
        <f t="shared" si="392"/>
        <v>6.1208571445531557E-57</v>
      </c>
      <c r="GQ125" s="86">
        <f t="shared" si="393"/>
        <v>1.0099555914728617E-71</v>
      </c>
      <c r="GR125" s="86">
        <f t="shared" si="394"/>
        <v>9.0331447177585181E-63</v>
      </c>
      <c r="GS125" s="86">
        <f t="shared" si="395"/>
        <v>1.2620190157841107E-48</v>
      </c>
      <c r="GT125" s="86">
        <f t="shared" si="396"/>
        <v>1.9296450826057857E-35</v>
      </c>
      <c r="GU125" s="86">
        <f t="shared" si="397"/>
        <v>6.0447882847148243E-52</v>
      </c>
      <c r="GV125" s="86">
        <f t="shared" si="398"/>
        <v>1.4512674742342385E-37</v>
      </c>
      <c r="GW125" s="86">
        <f t="shared" si="399"/>
        <v>3.783236217445368E-63</v>
      </c>
      <c r="GX125" s="86">
        <f t="shared" si="400"/>
        <v>2.4393314076986477E-58</v>
      </c>
      <c r="GY125" s="86">
        <f t="shared" si="401"/>
        <v>1.7308607590443928E-51</v>
      </c>
      <c r="GZ125" s="86">
        <f t="shared" si="402"/>
        <v>3.6252361065255028E-70</v>
      </c>
      <c r="HA125" s="86">
        <f t="shared" si="403"/>
        <v>8.9557698220052436E-77</v>
      </c>
      <c r="HC125" s="86">
        <f t="shared" si="326"/>
        <v>5.7721796126061351E-12</v>
      </c>
      <c r="HD125" s="86">
        <f t="shared" si="404"/>
        <v>6.6193830142744833E-14</v>
      </c>
      <c r="HE125" s="86">
        <f t="shared" si="405"/>
        <v>5.4142162380566525E-13</v>
      </c>
      <c r="HF125" s="86">
        <f t="shared" si="406"/>
        <v>4.6979338062358901E-17</v>
      </c>
      <c r="HG125" s="86">
        <f t="shared" si="407"/>
        <v>5.6862605530341323E-25</v>
      </c>
      <c r="HH125" s="86">
        <f t="shared" si="408"/>
        <v>4.3829071470933912E-27</v>
      </c>
      <c r="HI125" s="86">
        <f t="shared" si="409"/>
        <v>1.1233094305167392E-15</v>
      </c>
      <c r="HJ125" s="86">
        <f t="shared" si="410"/>
        <v>1.664662091694785E-15</v>
      </c>
      <c r="HK125" s="86">
        <f t="shared" si="411"/>
        <v>1.1671329524784971E-19</v>
      </c>
      <c r="HL125" s="86">
        <f t="shared" si="412"/>
        <v>5.0307403756080475E-14</v>
      </c>
      <c r="HM125" s="86">
        <f t="shared" si="413"/>
        <v>2.5922744267134416E-24</v>
      </c>
      <c r="HN125" s="86">
        <f t="shared" si="414"/>
        <v>3.0146954428064438E-16</v>
      </c>
      <c r="HO125" s="86">
        <f t="shared" si="415"/>
        <v>8.0883742188064197E-15</v>
      </c>
      <c r="HP125" s="86">
        <f t="shared" si="416"/>
        <v>2.5761298638938864E-17</v>
      </c>
      <c r="HQ125" s="86">
        <f t="shared" si="417"/>
        <v>3.6184086646020167E-18</v>
      </c>
      <c r="HS125" s="86">
        <f t="shared" si="327"/>
        <v>3.9817501226220505E-4</v>
      </c>
      <c r="HT125" s="86">
        <f t="shared" si="418"/>
        <v>1.2166176481042828E-3</v>
      </c>
      <c r="HU125" s="86">
        <f t="shared" si="419"/>
        <v>2.2733061218297525E-4</v>
      </c>
      <c r="HV125" s="86">
        <f t="shared" si="420"/>
        <v>8.3918864861859432E-4</v>
      </c>
      <c r="HW125" s="86">
        <f t="shared" si="421"/>
        <v>4.3825480423784256E-4</v>
      </c>
      <c r="HX125" s="86">
        <f t="shared" si="422"/>
        <v>3.9741918228637489E-4</v>
      </c>
      <c r="HY125" s="86">
        <f t="shared" si="423"/>
        <v>4.3791710475945411E-5</v>
      </c>
      <c r="HZ125" s="86">
        <f t="shared" si="424"/>
        <v>2.9861687307305106E-4</v>
      </c>
      <c r="IA125" s="86">
        <f t="shared" si="425"/>
        <v>4.113922356815233E-4</v>
      </c>
      <c r="IB125" s="86">
        <f t="shared" si="426"/>
        <v>2.5522648243514435E-4</v>
      </c>
      <c r="IC125" s="86">
        <f t="shared" si="427"/>
        <v>3.6128799635266743E-4</v>
      </c>
      <c r="ID125" s="86">
        <f t="shared" si="428"/>
        <v>1.3511659213710406E-4</v>
      </c>
      <c r="IE125" s="86">
        <f t="shared" si="429"/>
        <v>1.0829404751413227E-4</v>
      </c>
      <c r="IF125" s="86">
        <f t="shared" si="430"/>
        <v>9.3663786000097574E-4</v>
      </c>
      <c r="IG125" s="86">
        <f t="shared" si="431"/>
        <v>2.8831356738066587E-3</v>
      </c>
      <c r="II125" s="86">
        <f t="shared" si="328"/>
        <v>2.3797528048208502E-34</v>
      </c>
      <c r="IJ125" s="86">
        <f t="shared" si="329"/>
        <v>7.197550597426097E-31</v>
      </c>
      <c r="IK125" s="86">
        <f t="shared" si="330"/>
        <v>2.1873226207304079E-39</v>
      </c>
      <c r="IL125" s="86">
        <f t="shared" si="331"/>
        <v>1.6738478783858303E-38</v>
      </c>
      <c r="IM125" s="86">
        <f t="shared" si="332"/>
        <v>2.0218402780417404E-39</v>
      </c>
      <c r="IN125" s="86">
        <f t="shared" si="333"/>
        <v>4.3233657848809607E-37</v>
      </c>
      <c r="IO125" s="86">
        <f t="shared" si="334"/>
        <v>1.0147469731087797E-44</v>
      </c>
      <c r="IP125" s="86">
        <f t="shared" si="335"/>
        <v>2.7863718084182603E-37</v>
      </c>
      <c r="IQ125" s="86">
        <f t="shared" si="336"/>
        <v>2.7337542580769771E-40</v>
      </c>
      <c r="IR125" s="86">
        <f t="shared" si="337"/>
        <v>1.3295622486966654E-38</v>
      </c>
      <c r="IS125" s="86">
        <f t="shared" si="338"/>
        <v>3.520684222853328E-40</v>
      </c>
      <c r="IT125" s="86">
        <f t="shared" si="339"/>
        <v>4.6336966175810758E-42</v>
      </c>
      <c r="IU125" s="86">
        <f t="shared" si="340"/>
        <v>1.5067128351316558E-43</v>
      </c>
      <c r="IV125" s="86">
        <f t="shared" si="341"/>
        <v>5.813300514908677E-34</v>
      </c>
      <c r="IW125" s="86">
        <f t="shared" si="342"/>
        <v>1.9832830310287626E-30</v>
      </c>
      <c r="IY125" s="86">
        <f t="shared" si="343"/>
        <v>3.9817501803438466E-4</v>
      </c>
      <c r="IZ125" s="86">
        <f t="shared" si="344"/>
        <v>1.2166176481704766E-3</v>
      </c>
      <c r="JA125" s="86">
        <f t="shared" si="345"/>
        <v>2.2733061272439686E-4</v>
      </c>
      <c r="JB125" s="86">
        <f t="shared" si="346"/>
        <v>8.3918864861864126E-4</v>
      </c>
      <c r="JC125" s="86">
        <f t="shared" si="347"/>
        <v>4.3825480423784256E-4</v>
      </c>
      <c r="JD125" s="86">
        <f t="shared" si="348"/>
        <v>3.9741918228637489E-4</v>
      </c>
      <c r="JE125" s="86">
        <f t="shared" si="349"/>
        <v>4.3791710477068719E-5</v>
      </c>
      <c r="JF125" s="86">
        <f t="shared" si="350"/>
        <v>2.9861687307471574E-4</v>
      </c>
      <c r="JG125" s="86">
        <f t="shared" si="351"/>
        <v>4.113922356815234E-4</v>
      </c>
      <c r="JH125" s="86">
        <f t="shared" si="352"/>
        <v>2.5522648248545176E-4</v>
      </c>
      <c r="JI125" s="86">
        <f t="shared" si="353"/>
        <v>3.6128799635266743E-4</v>
      </c>
      <c r="JJ125" s="86">
        <f t="shared" si="354"/>
        <v>1.3511659213740553E-4</v>
      </c>
      <c r="JK125" s="86">
        <f t="shared" si="355"/>
        <v>1.0829404752222065E-4</v>
      </c>
      <c r="JL125" s="86">
        <f t="shared" si="356"/>
        <v>9.3663786000100155E-4</v>
      </c>
      <c r="JM125" s="86">
        <f t="shared" si="357"/>
        <v>2.8831356738066622E-3</v>
      </c>
    </row>
    <row r="126" spans="2:273" x14ac:dyDescent="0.25">
      <c r="B126" s="2">
        <v>99</v>
      </c>
      <c r="C126" s="37">
        <v>93.143000000000001</v>
      </c>
      <c r="D126" s="37">
        <v>91.113</v>
      </c>
      <c r="E126" s="37">
        <v>88.918000000000006</v>
      </c>
      <c r="F126" s="37">
        <v>88.79</v>
      </c>
      <c r="G126" s="37">
        <v>92.983999999999995</v>
      </c>
      <c r="H126" s="37">
        <v>93.474999999999994</v>
      </c>
      <c r="I126" s="37">
        <v>96.671999999999997</v>
      </c>
      <c r="J126" s="37">
        <v>96.102999999999994</v>
      </c>
      <c r="K126" s="37">
        <v>97.275999999999996</v>
      </c>
      <c r="L126" s="37">
        <v>93.75</v>
      </c>
      <c r="M126" s="37">
        <v>93.667000000000002</v>
      </c>
      <c r="N126" s="37">
        <v>95.433000000000007</v>
      </c>
      <c r="O126" s="37">
        <v>96.593000000000004</v>
      </c>
      <c r="P126" s="37">
        <v>98.033000000000001</v>
      </c>
      <c r="Q126" s="37">
        <v>100.117</v>
      </c>
      <c r="S126" s="4">
        <f t="shared" si="229"/>
        <v>89.540346752569619</v>
      </c>
      <c r="T126" s="4">
        <f t="shared" si="230"/>
        <v>90.181514887347461</v>
      </c>
      <c r="U126" s="4">
        <f t="shared" si="231"/>
        <v>88.593666402221899</v>
      </c>
      <c r="V126" s="4">
        <f t="shared" si="232"/>
        <v>88.618111254178103</v>
      </c>
      <c r="W126" s="4">
        <f t="shared" si="233"/>
        <v>90.050133591158712</v>
      </c>
      <c r="X126" s="4">
        <f t="shared" si="234"/>
        <v>93.601377797069219</v>
      </c>
      <c r="Y126" s="4">
        <f t="shared" si="235"/>
        <v>95.38929659163486</v>
      </c>
      <c r="Z126" s="4">
        <f t="shared" si="236"/>
        <v>96.158618112407808</v>
      </c>
      <c r="AA126" s="4">
        <f t="shared" si="237"/>
        <v>96.956893574453019</v>
      </c>
      <c r="AB126" s="4">
        <f t="shared" si="238"/>
        <v>93.288918531066571</v>
      </c>
      <c r="AC126" s="4">
        <f t="shared" si="239"/>
        <v>92.244749749140155</v>
      </c>
      <c r="AD126" s="4">
        <f t="shared" si="240"/>
        <v>92.724597479400899</v>
      </c>
      <c r="AE126" s="4">
        <f t="shared" si="241"/>
        <v>94.955044008156506</v>
      </c>
      <c r="AF126" s="4">
        <f t="shared" si="242"/>
        <v>96.608688422648839</v>
      </c>
      <c r="AG126" s="4">
        <f t="shared" si="243"/>
        <v>98.740269251960612</v>
      </c>
      <c r="AI126" s="4">
        <f t="shared" si="244"/>
        <v>3.6026532474303821</v>
      </c>
      <c r="AJ126" s="4">
        <f t="shared" si="245"/>
        <v>0.93148511265253831</v>
      </c>
      <c r="AK126" s="4">
        <f t="shared" si="246"/>
        <v>0.32433359777810722</v>
      </c>
      <c r="AL126" s="4">
        <f t="shared" si="247"/>
        <v>0.17188874582190294</v>
      </c>
      <c r="AM126" s="4">
        <f t="shared" si="248"/>
        <v>2.9338664088412827</v>
      </c>
      <c r="AN126" s="4">
        <f t="shared" si="249"/>
        <v>-0.12637779706922458</v>
      </c>
      <c r="AO126" s="4">
        <f t="shared" si="250"/>
        <v>1.282703408365137</v>
      </c>
      <c r="AP126" s="4">
        <f t="shared" si="251"/>
        <v>-5.5618112407813669E-2</v>
      </c>
      <c r="AQ126" s="4">
        <f t="shared" si="252"/>
        <v>0.31910642554697688</v>
      </c>
      <c r="AR126" s="4">
        <f t="shared" si="253"/>
        <v>0.46108146893342905</v>
      </c>
      <c r="AS126" s="4">
        <f t="shared" si="254"/>
        <v>1.4222502508598467</v>
      </c>
      <c r="AT126" s="4">
        <f t="shared" si="255"/>
        <v>2.7084025205991082</v>
      </c>
      <c r="AU126" s="4">
        <f t="shared" si="256"/>
        <v>1.6379559918434978</v>
      </c>
      <c r="AV126" s="4">
        <f t="shared" si="432"/>
        <v>1.4243115773511619</v>
      </c>
      <c r="AW126" s="4">
        <f t="shared" si="432"/>
        <v>1.3767307480393924</v>
      </c>
      <c r="AY126" s="2">
        <f t="shared" si="308"/>
        <v>89.513637156647562</v>
      </c>
      <c r="AZ126" s="2">
        <f t="shared" si="359"/>
        <v>90.106890330568348</v>
      </c>
      <c r="BA126" s="2">
        <f t="shared" si="360"/>
        <v>88.556608527370756</v>
      </c>
      <c r="BB126" s="2">
        <f t="shared" si="361"/>
        <v>88.501297115842092</v>
      </c>
      <c r="BC126" s="2">
        <f t="shared" si="362"/>
        <v>89.958193896012205</v>
      </c>
      <c r="BD126" s="2">
        <f t="shared" si="363"/>
        <v>93.509194370933656</v>
      </c>
      <c r="BE126" s="2">
        <f t="shared" si="364"/>
        <v>95.370772086117626</v>
      </c>
      <c r="BF126" s="2">
        <f t="shared" si="365"/>
        <v>96.065561029388945</v>
      </c>
      <c r="BG126" s="2">
        <f t="shared" si="366"/>
        <v>96.804429051012747</v>
      </c>
      <c r="BH126" s="2">
        <f t="shared" si="367"/>
        <v>93.188223186870417</v>
      </c>
      <c r="BI126" s="2">
        <f t="shared" si="368"/>
        <v>92.098511729016707</v>
      </c>
      <c r="BJ126" s="2">
        <f t="shared" si="369"/>
        <v>92.653087049635204</v>
      </c>
      <c r="BK126" s="2">
        <f t="shared" si="370"/>
        <v>94.897534970053385</v>
      </c>
      <c r="BL126" s="2">
        <f t="shared" si="371"/>
        <v>96.107429467516241</v>
      </c>
      <c r="BM126" s="2">
        <f t="shared" si="372"/>
        <v>96.715560556228922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93.143000000000001</v>
      </c>
      <c r="CF126" s="2">
        <f t="shared" si="310"/>
        <v>91.113</v>
      </c>
      <c r="CG126" s="2">
        <f t="shared" si="311"/>
        <v>88.918000000000006</v>
      </c>
      <c r="CH126" s="2">
        <f t="shared" si="312"/>
        <v>88.79</v>
      </c>
      <c r="CI126" s="2">
        <f t="shared" si="313"/>
        <v>92.983999999999995</v>
      </c>
      <c r="CJ126" s="2">
        <f t="shared" si="314"/>
        <v>93.474999999999994</v>
      </c>
      <c r="CK126" s="2">
        <f t="shared" si="315"/>
        <v>96.671999999999997</v>
      </c>
      <c r="CL126" s="2">
        <f t="shared" si="316"/>
        <v>96.102999999999994</v>
      </c>
      <c r="CM126" s="2">
        <f t="shared" si="317"/>
        <v>97.275999999999996</v>
      </c>
      <c r="CN126" s="2">
        <f t="shared" si="318"/>
        <v>93.75</v>
      </c>
      <c r="CO126" s="2">
        <f t="shared" si="319"/>
        <v>93.667000000000002</v>
      </c>
      <c r="CP126" s="2">
        <f t="shared" si="320"/>
        <v>95.433000000000007</v>
      </c>
      <c r="CQ126" s="2">
        <f t="shared" si="321"/>
        <v>96.593000000000004</v>
      </c>
      <c r="CR126" s="2">
        <f t="shared" si="322"/>
        <v>98.033000000000001</v>
      </c>
      <c r="CS126" s="2">
        <f t="shared" si="323"/>
        <v>100.117</v>
      </c>
      <c r="CU126" s="2">
        <f t="shared" si="273"/>
        <v>93.143000000000001</v>
      </c>
      <c r="CV126" s="2">
        <f t="shared" si="274"/>
        <v>91.113</v>
      </c>
      <c r="CW126" s="2">
        <f t="shared" si="275"/>
        <v>88.918000000000006</v>
      </c>
      <c r="CX126" s="2">
        <f t="shared" si="276"/>
        <v>88.79</v>
      </c>
      <c r="CY126" s="2">
        <f t="shared" si="277"/>
        <v>92.983999999999995</v>
      </c>
      <c r="CZ126" s="2">
        <f t="shared" si="278"/>
        <v>93.474999999999994</v>
      </c>
      <c r="DA126" s="2">
        <f t="shared" si="279"/>
        <v>96.671999999999997</v>
      </c>
      <c r="DB126" s="2">
        <f t="shared" si="280"/>
        <v>96.102999999999994</v>
      </c>
      <c r="DC126" s="2">
        <f t="shared" si="281"/>
        <v>97.275999999999996</v>
      </c>
      <c r="DD126" s="2">
        <f t="shared" si="282"/>
        <v>93.75</v>
      </c>
      <c r="DE126" s="2">
        <f t="shared" si="283"/>
        <v>93.667000000000002</v>
      </c>
      <c r="DF126" s="2">
        <f t="shared" si="284"/>
        <v>95.433000000000007</v>
      </c>
      <c r="DG126" s="2">
        <f t="shared" si="285"/>
        <v>96.593000000000004</v>
      </c>
      <c r="DH126" s="2">
        <f t="shared" si="286"/>
        <v>98.033000000000001</v>
      </c>
      <c r="DI126" s="2">
        <f t="shared" si="287"/>
        <v>100.117</v>
      </c>
      <c r="DK126" s="2">
        <f t="shared" si="288"/>
        <v>106.81026411149827</v>
      </c>
      <c r="DL126" s="2">
        <f t="shared" si="433"/>
        <v>105.69162073170735</v>
      </c>
      <c r="DM126" s="2">
        <f t="shared" si="433"/>
        <v>104.14183900134951</v>
      </c>
      <c r="DN126" s="2">
        <f t="shared" si="433"/>
        <v>102.34149446693658</v>
      </c>
      <c r="DO126" s="2">
        <f t="shared" si="433"/>
        <v>105.40440179450707</v>
      </c>
      <c r="DP126" s="2">
        <f t="shared" si="433"/>
        <v>107.45294233504761</v>
      </c>
      <c r="DQ126" s="2">
        <f t="shared" si="433"/>
        <v>105.23176576576576</v>
      </c>
      <c r="DR126" s="2">
        <f t="shared" si="433"/>
        <v>113.89639759759761</v>
      </c>
      <c r="DS126" s="2">
        <f t="shared" si="433"/>
        <v>118.2185512605042</v>
      </c>
      <c r="DT126" s="2">
        <f t="shared" si="433"/>
        <v>106.32587837837838</v>
      </c>
      <c r="DU126" s="2">
        <f t="shared" si="433"/>
        <v>105.34244201680671</v>
      </c>
      <c r="DV126" s="2">
        <f t="shared" si="433"/>
        <v>103.73834234234235</v>
      </c>
      <c r="DW126" s="2">
        <f t="shared" si="433"/>
        <v>107.57735315315315</v>
      </c>
      <c r="DX126" s="2">
        <f t="shared" si="433"/>
        <v>117.35637759103641</v>
      </c>
      <c r="DY126" s="2">
        <f t="shared" si="433"/>
        <v>111.86437511140818</v>
      </c>
      <c r="EA126" s="2">
        <f t="shared" si="228"/>
        <v>89.434404092071588</v>
      </c>
      <c r="EB126" s="2">
        <f t="shared" si="290"/>
        <v>90.035680319680324</v>
      </c>
      <c r="EC126" s="2">
        <f t="shared" si="291"/>
        <v>88.482511842644954</v>
      </c>
      <c r="ED126" s="2">
        <f t="shared" si="292"/>
        <v>88.438376541737824</v>
      </c>
      <c r="EE126" s="2">
        <f t="shared" si="293"/>
        <v>89.880439151207369</v>
      </c>
      <c r="EF126" s="2">
        <f t="shared" si="294"/>
        <v>93.437901346523788</v>
      </c>
      <c r="EG126" s="2">
        <f t="shared" si="295"/>
        <v>95.319838245070812</v>
      </c>
      <c r="EH126" s="2">
        <f t="shared" si="296"/>
        <v>95.965950046144798</v>
      </c>
      <c r="EI126" s="2">
        <f t="shared" si="297"/>
        <v>96.68737917977397</v>
      </c>
      <c r="EJ126" s="2">
        <f t="shared" si="298"/>
        <v>93.117281390665738</v>
      </c>
      <c r="EK126" s="2">
        <f t="shared" si="299"/>
        <v>92.027101273785192</v>
      </c>
      <c r="EL126" s="2">
        <f t="shared" si="300"/>
        <v>92.591525370936679</v>
      </c>
      <c r="EM126" s="2">
        <f t="shared" si="301"/>
        <v>94.829310996713218</v>
      </c>
      <c r="EN126" s="2">
        <f t="shared" si="302"/>
        <v>95.989938279471033</v>
      </c>
      <c r="EO126" s="2">
        <f t="shared" si="303"/>
        <v>96.626950176106646</v>
      </c>
      <c r="EQ126" s="2">
        <f t="shared" si="304"/>
        <v>89.347133218994372</v>
      </c>
      <c r="ER126" s="2">
        <f t="shared" si="434"/>
        <v>89.987538849122629</v>
      </c>
      <c r="ES126" s="2">
        <f t="shared" si="434"/>
        <v>88.267918011385206</v>
      </c>
      <c r="ET126" s="2">
        <f t="shared" si="434"/>
        <v>88.384736554227487</v>
      </c>
      <c r="EU126" s="2">
        <f t="shared" si="434"/>
        <v>89.83399729499331</v>
      </c>
      <c r="EV126" s="2">
        <f t="shared" si="434"/>
        <v>93.427522627567441</v>
      </c>
      <c r="EW126" s="2">
        <f t="shared" si="434"/>
        <v>95.285524032248659</v>
      </c>
      <c r="EX126" s="2">
        <f t="shared" si="434"/>
        <v>95.959636175832998</v>
      </c>
      <c r="EY126" s="2">
        <f t="shared" si="434"/>
        <v>96.67259155220448</v>
      </c>
      <c r="EZ126" s="2">
        <f t="shared" si="434"/>
        <v>93.069681620253135</v>
      </c>
      <c r="FA126" s="2">
        <f t="shared" si="434"/>
        <v>92.043634034468695</v>
      </c>
      <c r="FB126" s="2">
        <f t="shared" si="434"/>
        <v>92.653620180256084</v>
      </c>
      <c r="FC126" s="2">
        <f t="shared" si="434"/>
        <v>94.841637897142874</v>
      </c>
      <c r="FD126" s="2">
        <f t="shared" si="434"/>
        <v>95.898374278709625</v>
      </c>
      <c r="FE126" s="2">
        <f t="shared" si="434"/>
        <v>96.604539909260211</v>
      </c>
      <c r="FG126" s="2">
        <f t="shared" si="306"/>
        <v>0.99535176629378963</v>
      </c>
      <c r="FH126" s="2">
        <f t="shared" si="435"/>
        <v>0.99538498421689814</v>
      </c>
      <c r="FI126" s="2">
        <f t="shared" si="435"/>
        <v>0.994999562694309</v>
      </c>
      <c r="FJ126" s="2">
        <f t="shared" si="435"/>
        <v>0.99539072077189206</v>
      </c>
      <c r="FK126" s="2">
        <f t="shared" si="435"/>
        <v>0.99492670310868414</v>
      </c>
      <c r="FL126" s="2">
        <f t="shared" si="435"/>
        <v>0.99489666912519947</v>
      </c>
      <c r="FM126" s="2">
        <f t="shared" si="435"/>
        <v>0.9947840577787459</v>
      </c>
      <c r="FN126" s="2">
        <f t="shared" si="435"/>
        <v>0.99443655655781804</v>
      </c>
      <c r="FO126" s="2">
        <f t="shared" si="435"/>
        <v>0.99454532510697879</v>
      </c>
      <c r="FP126" s="2">
        <f t="shared" si="435"/>
        <v>0.99454020131099408</v>
      </c>
      <c r="FQ126" s="2">
        <f t="shared" si="435"/>
        <v>0.99466731524885044</v>
      </c>
      <c r="FR126" s="2">
        <f t="shared" si="435"/>
        <v>0.99459370952806292</v>
      </c>
      <c r="FS126" s="2">
        <f t="shared" si="435"/>
        <v>0.9946668178337561</v>
      </c>
      <c r="FT126" s="2">
        <f t="shared" si="435"/>
        <v>0.99442938788688551</v>
      </c>
      <c r="FU126" s="2">
        <f t="shared" si="435"/>
        <v>0.99416203234436407</v>
      </c>
      <c r="FW126" s="2">
        <f t="shared" si="324"/>
        <v>1.7577383915503439E-2</v>
      </c>
      <c r="FX126" s="2">
        <f t="shared" si="376"/>
        <v>2.1652874345524244E-2</v>
      </c>
      <c r="FY126" s="2">
        <f t="shared" si="377"/>
        <v>1.9603541051959376E-2</v>
      </c>
      <c r="FZ126" s="2">
        <f t="shared" si="378"/>
        <v>2.1677457587967908E-2</v>
      </c>
      <c r="GA126" s="2">
        <f t="shared" si="379"/>
        <v>2.1595317157658108E-2</v>
      </c>
      <c r="GB126" s="2">
        <f t="shared" si="380"/>
        <v>2.2196089847858497E-2</v>
      </c>
      <c r="GC126" s="2">
        <f t="shared" si="381"/>
        <v>2.2328945919936154E-2</v>
      </c>
      <c r="GD126" s="2">
        <f t="shared" si="382"/>
        <v>2.2814469452813822E-2</v>
      </c>
      <c r="GE126" s="2">
        <f t="shared" si="383"/>
        <v>2.6756998405720978E-2</v>
      </c>
      <c r="GF126" s="2">
        <f t="shared" si="384"/>
        <v>2.467415918721378E-2</v>
      </c>
      <c r="GG126" s="2">
        <f t="shared" si="385"/>
        <v>2.4432743119556947E-2</v>
      </c>
      <c r="GH126" s="2">
        <f t="shared" si="386"/>
        <v>2.0915569720200089E-2</v>
      </c>
      <c r="GI126" s="2">
        <f t="shared" si="387"/>
        <v>1.9172886020506871E-2</v>
      </c>
      <c r="GJ126" s="2">
        <f t="shared" si="388"/>
        <v>1.6741924612179854E-2</v>
      </c>
      <c r="GK126" s="2">
        <f t="shared" si="389"/>
        <v>1.5404270175096848E-2</v>
      </c>
      <c r="GM126" s="86">
        <f t="shared" si="325"/>
        <v>4.0842196691991054E-43</v>
      </c>
      <c r="GN126" s="86">
        <f t="shared" si="390"/>
        <v>2.2480900226000751E-45</v>
      </c>
      <c r="GO126" s="86">
        <f t="shared" si="391"/>
        <v>2.3745393351098583E-50</v>
      </c>
      <c r="GP126" s="86">
        <f t="shared" si="392"/>
        <v>8.96133904516991E-60</v>
      </c>
      <c r="GQ126" s="86">
        <f t="shared" si="393"/>
        <v>2.3330081775998448E-75</v>
      </c>
      <c r="GR126" s="86">
        <f t="shared" si="394"/>
        <v>5.9275455282785069E-66</v>
      </c>
      <c r="GS126" s="86">
        <f t="shared" si="395"/>
        <v>4.5569077491523978E-51</v>
      </c>
      <c r="GT126" s="86">
        <f t="shared" si="396"/>
        <v>3.3372152162169394E-37</v>
      </c>
      <c r="GU126" s="86">
        <f t="shared" si="397"/>
        <v>1.5878589316838127E-54</v>
      </c>
      <c r="GV126" s="86">
        <f t="shared" si="398"/>
        <v>1.9006939561969817E-39</v>
      </c>
      <c r="GW126" s="86">
        <f t="shared" si="399"/>
        <v>2.7599395626281763E-66</v>
      </c>
      <c r="GX126" s="86">
        <f t="shared" si="400"/>
        <v>2.5685104664715406E-61</v>
      </c>
      <c r="GY126" s="86">
        <f t="shared" si="401"/>
        <v>4.5519184810851033E-54</v>
      </c>
      <c r="GZ126" s="86">
        <f t="shared" si="402"/>
        <v>1.1268527747780639E-73</v>
      </c>
      <c r="HA126" s="86">
        <f t="shared" si="403"/>
        <v>1.3287416358725292E-80</v>
      </c>
      <c r="HC126" s="86">
        <f t="shared" si="326"/>
        <v>2.8747101907732474E-13</v>
      </c>
      <c r="HD126" s="86">
        <f t="shared" si="404"/>
        <v>2.0951298355080042E-15</v>
      </c>
      <c r="HE126" s="86">
        <f t="shared" si="405"/>
        <v>2.3983000284792594E-14</v>
      </c>
      <c r="HF126" s="86">
        <f t="shared" si="406"/>
        <v>8.9308517416182589E-19</v>
      </c>
      <c r="HG126" s="86">
        <f t="shared" si="407"/>
        <v>1.2387976599873009E-27</v>
      </c>
      <c r="HH126" s="86">
        <f t="shared" si="408"/>
        <v>4.68398295404242E-30</v>
      </c>
      <c r="HI126" s="86">
        <f t="shared" si="409"/>
        <v>2.6131216875180592E-17</v>
      </c>
      <c r="HJ126" s="86">
        <f t="shared" si="410"/>
        <v>3.8414617698090941E-17</v>
      </c>
      <c r="HK126" s="86">
        <f t="shared" si="411"/>
        <v>1.2423605822162011E-21</v>
      </c>
      <c r="HL126" s="86">
        <f t="shared" si="412"/>
        <v>1.8817457243199757E-15</v>
      </c>
      <c r="HM126" s="86">
        <f t="shared" si="413"/>
        <v>8.9190209059505385E-27</v>
      </c>
      <c r="HN126" s="86">
        <f t="shared" si="414"/>
        <v>5.6680454184645759E-18</v>
      </c>
      <c r="HO126" s="86">
        <f t="shared" si="415"/>
        <v>2.2295962852249991E-16</v>
      </c>
      <c r="HP126" s="86">
        <f t="shared" si="416"/>
        <v>4.2279718088924865E-19</v>
      </c>
      <c r="HQ126" s="86">
        <f t="shared" si="417"/>
        <v>4.6632446684922982E-20</v>
      </c>
      <c r="HS126" s="86">
        <f t="shared" si="327"/>
        <v>8.4499128849288877E-4</v>
      </c>
      <c r="HT126" s="86">
        <f t="shared" si="418"/>
        <v>2.4297436036298131E-3</v>
      </c>
      <c r="HU126" s="86">
        <f t="shared" si="419"/>
        <v>5.3690605513424751E-4</v>
      </c>
      <c r="HV126" s="86">
        <f t="shared" si="420"/>
        <v>1.8617379149738198E-3</v>
      </c>
      <c r="HW126" s="86">
        <f t="shared" si="421"/>
        <v>1.0190432346959049E-3</v>
      </c>
      <c r="HX126" s="86">
        <f t="shared" si="422"/>
        <v>9.1078530687714208E-4</v>
      </c>
      <c r="HY126" s="86">
        <f t="shared" si="423"/>
        <v>1.240657150046951E-4</v>
      </c>
      <c r="HZ126" s="86">
        <f t="shared" si="424"/>
        <v>7.0102531698574124E-4</v>
      </c>
      <c r="IA126" s="86">
        <f t="shared" si="425"/>
        <v>1.0182756616309715E-3</v>
      </c>
      <c r="IB126" s="86">
        <f t="shared" si="426"/>
        <v>6.2500732515671407E-4</v>
      </c>
      <c r="IC126" s="86">
        <f t="shared" si="427"/>
        <v>8.8081656542331448E-4</v>
      </c>
      <c r="ID126" s="86">
        <f t="shared" si="428"/>
        <v>3.4321944877188762E-4</v>
      </c>
      <c r="IE126" s="86">
        <f t="shared" si="429"/>
        <v>2.7739431868125118E-4</v>
      </c>
      <c r="IF126" s="86">
        <f t="shared" si="430"/>
        <v>1.774242689661641E-3</v>
      </c>
      <c r="IG126" s="86">
        <f t="shared" si="431"/>
        <v>4.6492323900081713E-3</v>
      </c>
      <c r="II126" s="86">
        <f t="shared" si="328"/>
        <v>6.633882333010834E-33</v>
      </c>
      <c r="IJ126" s="86">
        <f t="shared" si="329"/>
        <v>1.6558385033583584E-29</v>
      </c>
      <c r="IK126" s="86">
        <f t="shared" si="330"/>
        <v>1.1283768000129208E-37</v>
      </c>
      <c r="IL126" s="86">
        <f t="shared" si="331"/>
        <v>8.7055364155132611E-37</v>
      </c>
      <c r="IM126" s="86">
        <f t="shared" si="332"/>
        <v>1.1552701139998957E-37</v>
      </c>
      <c r="IN126" s="86">
        <f t="shared" si="333"/>
        <v>1.9795886748299316E-35</v>
      </c>
      <c r="IO126" s="86">
        <f t="shared" si="334"/>
        <v>1.0627969256369854E-42</v>
      </c>
      <c r="IP126" s="86">
        <f t="shared" si="335"/>
        <v>1.3388803123768716E-35</v>
      </c>
      <c r="IQ126" s="86">
        <f t="shared" si="336"/>
        <v>2.1863184467201574E-38</v>
      </c>
      <c r="IR126" s="86">
        <f t="shared" si="337"/>
        <v>8.020503765258029E-37</v>
      </c>
      <c r="IS126" s="86">
        <f t="shared" si="338"/>
        <v>2.4999710525666332E-38</v>
      </c>
      <c r="IT126" s="86">
        <f t="shared" si="339"/>
        <v>3.3870623660447144E-40</v>
      </c>
      <c r="IU126" s="86">
        <f t="shared" si="340"/>
        <v>1.1701481660653765E-41</v>
      </c>
      <c r="IV126" s="86">
        <f t="shared" si="341"/>
        <v>1.49899809329403E-32</v>
      </c>
      <c r="IW126" s="86">
        <f t="shared" si="342"/>
        <v>3.3925385127584887E-29</v>
      </c>
      <c r="IY126" s="86">
        <f t="shared" si="343"/>
        <v>8.4499128878035977E-4</v>
      </c>
      <c r="IZ126" s="86">
        <f t="shared" si="344"/>
        <v>2.4297436036319082E-3</v>
      </c>
      <c r="JA126" s="86">
        <f t="shared" si="345"/>
        <v>5.3690605515823049E-4</v>
      </c>
      <c r="JB126" s="86">
        <f t="shared" si="346"/>
        <v>1.8617379149738207E-3</v>
      </c>
      <c r="JC126" s="86">
        <f t="shared" si="347"/>
        <v>1.0190432346959049E-3</v>
      </c>
      <c r="JD126" s="86">
        <f t="shared" si="348"/>
        <v>9.1078530687714208E-4</v>
      </c>
      <c r="JE126" s="86">
        <f t="shared" si="349"/>
        <v>1.2406571500472123E-4</v>
      </c>
      <c r="JF126" s="86">
        <f t="shared" si="350"/>
        <v>7.0102531698577962E-4</v>
      </c>
      <c r="JG126" s="86">
        <f t="shared" si="351"/>
        <v>1.0182756616309715E-3</v>
      </c>
      <c r="JH126" s="86">
        <f t="shared" si="352"/>
        <v>6.2500732515859581E-4</v>
      </c>
      <c r="JI126" s="86">
        <f t="shared" si="353"/>
        <v>8.8081656542331448E-4</v>
      </c>
      <c r="JJ126" s="86">
        <f t="shared" si="354"/>
        <v>3.4321944877189331E-4</v>
      </c>
      <c r="JK126" s="86">
        <f t="shared" si="355"/>
        <v>2.7739431868147415E-4</v>
      </c>
      <c r="JL126" s="86">
        <f t="shared" si="356"/>
        <v>1.7742426896616415E-3</v>
      </c>
      <c r="JM126" s="86">
        <f t="shared" si="357"/>
        <v>4.6492323900081713E-3</v>
      </c>
    </row>
    <row r="127" spans="2:273" x14ac:dyDescent="0.25">
      <c r="B127" s="2">
        <v>100</v>
      </c>
      <c r="C127" s="37">
        <v>92.412999999999997</v>
      </c>
      <c r="D127" s="37">
        <v>91.257999999999996</v>
      </c>
      <c r="E127" s="37">
        <v>89.540999999999997</v>
      </c>
      <c r="F127" s="37">
        <v>88.113</v>
      </c>
      <c r="G127" s="37">
        <v>90.525000000000006</v>
      </c>
      <c r="H127" s="37">
        <v>95.406999999999996</v>
      </c>
      <c r="I127" s="37">
        <v>97.102999999999994</v>
      </c>
      <c r="J127" s="37">
        <v>96.224000000000004</v>
      </c>
      <c r="K127" s="37">
        <v>96.965999999999994</v>
      </c>
      <c r="L127" s="37">
        <v>94.867000000000004</v>
      </c>
      <c r="M127" s="37">
        <v>94.7</v>
      </c>
      <c r="N127" s="37">
        <v>94.483000000000004</v>
      </c>
      <c r="O127" s="37">
        <v>95.236999999999995</v>
      </c>
      <c r="P127" s="37">
        <v>97.183000000000007</v>
      </c>
      <c r="Q127" s="37">
        <v>101.5</v>
      </c>
      <c r="S127" s="4">
        <f t="shared" si="229"/>
        <v>89.426576449393082</v>
      </c>
      <c r="T127" s="4">
        <f t="shared" si="230"/>
        <v>90.07514260410575</v>
      </c>
      <c r="U127" s="4">
        <f t="shared" si="231"/>
        <v>88.44147566162485</v>
      </c>
      <c r="V127" s="4">
        <f t="shared" si="232"/>
        <v>88.578802707405444</v>
      </c>
      <c r="W127" s="4">
        <f t="shared" si="233"/>
        <v>90.000245469174374</v>
      </c>
      <c r="X127" s="4">
        <f t="shared" si="234"/>
        <v>93.527349650927945</v>
      </c>
      <c r="Y127" s="4">
        <f t="shared" si="235"/>
        <v>95.240692969580707</v>
      </c>
      <c r="Z127" s="4">
        <f t="shared" si="236"/>
        <v>96.087683201800829</v>
      </c>
      <c r="AA127" s="4">
        <f t="shared" si="237"/>
        <v>96.938711994526216</v>
      </c>
      <c r="AB127" s="4">
        <f t="shared" si="238"/>
        <v>93.258175659592439</v>
      </c>
      <c r="AC127" s="4">
        <f t="shared" si="239"/>
        <v>92.271609557587936</v>
      </c>
      <c r="AD127" s="4">
        <f t="shared" si="240"/>
        <v>92.674020983933417</v>
      </c>
      <c r="AE127" s="4">
        <f t="shared" si="241"/>
        <v>94.867582334297452</v>
      </c>
      <c r="AF127" s="4">
        <f t="shared" si="242"/>
        <v>96.799798889319192</v>
      </c>
      <c r="AG127" s="4">
        <f t="shared" si="243"/>
        <v>99.656147270297879</v>
      </c>
      <c r="AI127" s="4">
        <f t="shared" si="244"/>
        <v>2.986423550606915</v>
      </c>
      <c r="AJ127" s="4">
        <f t="shared" si="245"/>
        <v>1.1828573958942457</v>
      </c>
      <c r="AK127" s="4">
        <f t="shared" si="246"/>
        <v>1.0995243383751472</v>
      </c>
      <c r="AL127" s="4">
        <f t="shared" si="247"/>
        <v>-0.46580270740544449</v>
      </c>
      <c r="AM127" s="4">
        <f t="shared" si="248"/>
        <v>0.52475453082563206</v>
      </c>
      <c r="AN127" s="4">
        <f t="shared" si="249"/>
        <v>1.8796503490720511</v>
      </c>
      <c r="AO127" s="4">
        <f t="shared" si="250"/>
        <v>1.8623070304192879</v>
      </c>
      <c r="AP127" s="4">
        <f t="shared" si="251"/>
        <v>0.13631679819917508</v>
      </c>
      <c r="AQ127" s="4">
        <f t="shared" si="252"/>
        <v>2.7288005473778298E-2</v>
      </c>
      <c r="AR127" s="4">
        <f t="shared" si="253"/>
        <v>1.6088243404075655</v>
      </c>
      <c r="AS127" s="4">
        <f t="shared" si="254"/>
        <v>2.4283904424120664</v>
      </c>
      <c r="AT127" s="4">
        <f t="shared" si="255"/>
        <v>1.8089790160665871</v>
      </c>
      <c r="AU127" s="4">
        <f t="shared" si="256"/>
        <v>0.36941766570254231</v>
      </c>
      <c r="AV127" s="4">
        <f t="shared" si="432"/>
        <v>0.3832011106808153</v>
      </c>
      <c r="AW127" s="4">
        <f t="shared" si="432"/>
        <v>1.843852729702121</v>
      </c>
      <c r="AY127" s="2">
        <f t="shared" si="308"/>
        <v>89.37494923363883</v>
      </c>
      <c r="AZ127" s="2">
        <f t="shared" si="359"/>
        <v>89.939867019688336</v>
      </c>
      <c r="BA127" s="2">
        <f t="shared" si="360"/>
        <v>88.362771053261397</v>
      </c>
      <c r="BB127" s="2">
        <f t="shared" si="361"/>
        <v>88.347383932991406</v>
      </c>
      <c r="BC127" s="2">
        <f t="shared" si="362"/>
        <v>89.809224755330561</v>
      </c>
      <c r="BD127" s="2">
        <f t="shared" si="363"/>
        <v>93.337748668783277</v>
      </c>
      <c r="BE127" s="2">
        <f t="shared" si="364"/>
        <v>95.19406729523044</v>
      </c>
      <c r="BF127" s="2">
        <f t="shared" si="365"/>
        <v>95.89174592137087</v>
      </c>
      <c r="BG127" s="2">
        <f t="shared" si="366"/>
        <v>96.605547339607341</v>
      </c>
      <c r="BH127" s="2">
        <f t="shared" si="367"/>
        <v>93.038341828220155</v>
      </c>
      <c r="BI127" s="2">
        <f t="shared" si="368"/>
        <v>91.955171252410551</v>
      </c>
      <c r="BJ127" s="2">
        <f t="shared" si="369"/>
        <v>92.511771895121669</v>
      </c>
      <c r="BK127" s="2">
        <f t="shared" si="370"/>
        <v>94.73582487079058</v>
      </c>
      <c r="BL127" s="2">
        <f t="shared" si="371"/>
        <v>95.925732015529576</v>
      </c>
      <c r="BM127" s="2">
        <f t="shared" si="372"/>
        <v>96.598880980306546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92.412999999999997</v>
      </c>
      <c r="CF127" s="2">
        <f t="shared" si="310"/>
        <v>91.257999999999996</v>
      </c>
      <c r="CG127" s="2">
        <f t="shared" si="311"/>
        <v>89.540999999999997</v>
      </c>
      <c r="CH127" s="2">
        <f t="shared" si="312"/>
        <v>88.113</v>
      </c>
      <c r="CI127" s="2">
        <f t="shared" si="313"/>
        <v>90.525000000000006</v>
      </c>
      <c r="CJ127" s="2">
        <f t="shared" si="314"/>
        <v>95.406999999999996</v>
      </c>
      <c r="CK127" s="2">
        <f t="shared" si="315"/>
        <v>97.102999999999994</v>
      </c>
      <c r="CL127" s="2">
        <f t="shared" si="316"/>
        <v>96.224000000000004</v>
      </c>
      <c r="CM127" s="2">
        <f t="shared" si="317"/>
        <v>96.965999999999994</v>
      </c>
      <c r="CN127" s="2">
        <f t="shared" si="318"/>
        <v>94.867000000000004</v>
      </c>
      <c r="CO127" s="2">
        <f t="shared" si="319"/>
        <v>94.7</v>
      </c>
      <c r="CP127" s="2">
        <f t="shared" si="320"/>
        <v>94.483000000000004</v>
      </c>
      <c r="CQ127" s="2">
        <f t="shared" si="321"/>
        <v>95.236999999999995</v>
      </c>
      <c r="CR127" s="2">
        <f t="shared" si="322"/>
        <v>97.183000000000007</v>
      </c>
      <c r="CS127" s="2">
        <f t="shared" si="323"/>
        <v>101.5</v>
      </c>
      <c r="CU127" s="2">
        <f t="shared" si="273"/>
        <v>92.412999999999997</v>
      </c>
      <c r="CV127" s="2">
        <f t="shared" si="274"/>
        <v>91.257999999999996</v>
      </c>
      <c r="CW127" s="2">
        <f t="shared" si="275"/>
        <v>89.540999999999997</v>
      </c>
      <c r="CX127" s="2">
        <f t="shared" si="276"/>
        <v>88.113</v>
      </c>
      <c r="CY127" s="2">
        <f t="shared" si="277"/>
        <v>90.525000000000006</v>
      </c>
      <c r="CZ127" s="2">
        <f t="shared" si="278"/>
        <v>95.406999999999996</v>
      </c>
      <c r="DA127" s="2">
        <f t="shared" si="279"/>
        <v>97.102999999999994</v>
      </c>
      <c r="DB127" s="2">
        <f t="shared" si="280"/>
        <v>96.224000000000004</v>
      </c>
      <c r="DC127" s="2">
        <f t="shared" si="281"/>
        <v>96.965999999999994</v>
      </c>
      <c r="DD127" s="2">
        <f t="shared" si="282"/>
        <v>94.867000000000004</v>
      </c>
      <c r="DE127" s="2">
        <f t="shared" si="283"/>
        <v>94.7</v>
      </c>
      <c r="DF127" s="2">
        <f t="shared" si="284"/>
        <v>94.483000000000004</v>
      </c>
      <c r="DG127" s="2">
        <f t="shared" si="285"/>
        <v>95.236999999999995</v>
      </c>
      <c r="DH127" s="2">
        <f t="shared" si="286"/>
        <v>97.183000000000007</v>
      </c>
      <c r="DI127" s="2">
        <f t="shared" si="287"/>
        <v>101.5</v>
      </c>
      <c r="DK127" s="2">
        <f t="shared" si="288"/>
        <v>106.91158885017423</v>
      </c>
      <c r="DL127" s="2">
        <f t="shared" si="433"/>
        <v>105.80251219512198</v>
      </c>
      <c r="DM127" s="2">
        <f t="shared" si="433"/>
        <v>104.24058414304992</v>
      </c>
      <c r="DN127" s="2">
        <f t="shared" si="433"/>
        <v>102.42871349527665</v>
      </c>
      <c r="DO127" s="2">
        <f t="shared" si="433"/>
        <v>105.46377546777548</v>
      </c>
      <c r="DP127" s="2">
        <f t="shared" si="433"/>
        <v>107.46026906663749</v>
      </c>
      <c r="DQ127" s="2">
        <f t="shared" si="433"/>
        <v>105.21035798956851</v>
      </c>
      <c r="DR127" s="2">
        <f t="shared" si="433"/>
        <v>114.01260390390392</v>
      </c>
      <c r="DS127" s="2">
        <f t="shared" si="433"/>
        <v>118.38759327731093</v>
      </c>
      <c r="DT127" s="2">
        <f t="shared" si="433"/>
        <v>106.37696396396396</v>
      </c>
      <c r="DU127" s="2">
        <f t="shared" si="433"/>
        <v>105.40983305322128</v>
      </c>
      <c r="DV127" s="2">
        <f t="shared" si="433"/>
        <v>103.77044997629208</v>
      </c>
      <c r="DW127" s="2">
        <f t="shared" si="433"/>
        <v>107.64207747747749</v>
      </c>
      <c r="DX127" s="2">
        <f t="shared" si="433"/>
        <v>117.5296151260504</v>
      </c>
      <c r="DY127" s="2">
        <f t="shared" si="433"/>
        <v>111.98863346702316</v>
      </c>
      <c r="EA127" s="2">
        <f t="shared" si="228"/>
        <v>89.301543624406264</v>
      </c>
      <c r="EB127" s="2">
        <f t="shared" si="290"/>
        <v>89.873383071473981</v>
      </c>
      <c r="EC127" s="2">
        <f t="shared" si="291"/>
        <v>88.293431600736398</v>
      </c>
      <c r="ED127" s="2">
        <f t="shared" si="292"/>
        <v>88.288675784342729</v>
      </c>
      <c r="EE127" s="2">
        <f t="shared" si="293"/>
        <v>89.736942809652277</v>
      </c>
      <c r="EF127" s="2">
        <f t="shared" si="294"/>
        <v>93.271121370339856</v>
      </c>
      <c r="EG127" s="2">
        <f t="shared" si="295"/>
        <v>95.146698010108835</v>
      </c>
      <c r="EH127" s="2">
        <f t="shared" si="296"/>
        <v>95.799353032972562</v>
      </c>
      <c r="EI127" s="2">
        <f t="shared" si="297"/>
        <v>96.496571478504023</v>
      </c>
      <c r="EJ127" s="2">
        <f t="shared" si="298"/>
        <v>92.972652807391626</v>
      </c>
      <c r="EK127" s="2">
        <f t="shared" si="299"/>
        <v>91.889789589558106</v>
      </c>
      <c r="EL127" s="2">
        <f t="shared" si="300"/>
        <v>92.455257182768904</v>
      </c>
      <c r="EM127" s="2">
        <f t="shared" si="301"/>
        <v>94.672567140506175</v>
      </c>
      <c r="EN127" s="2">
        <f t="shared" si="302"/>
        <v>95.816584120203032</v>
      </c>
      <c r="EO127" s="2">
        <f t="shared" si="303"/>
        <v>96.516559543074749</v>
      </c>
      <c r="EQ127" s="2">
        <f t="shared" si="304"/>
        <v>89.235114488580223</v>
      </c>
      <c r="ER127" s="2">
        <f t="shared" si="434"/>
        <v>89.848560483815376</v>
      </c>
      <c r="ES127" s="2">
        <f t="shared" si="434"/>
        <v>88.134078770686813</v>
      </c>
      <c r="ET127" s="2">
        <f t="shared" si="434"/>
        <v>88.256776667888843</v>
      </c>
      <c r="EU127" s="2">
        <f t="shared" si="434"/>
        <v>89.715060852110057</v>
      </c>
      <c r="EV127" s="2">
        <f t="shared" si="434"/>
        <v>93.29406419983718</v>
      </c>
      <c r="EW127" s="2">
        <f t="shared" si="434"/>
        <v>95.125188702586527</v>
      </c>
      <c r="EX127" s="2">
        <f t="shared" si="434"/>
        <v>95.796750419911675</v>
      </c>
      <c r="EY127" s="2">
        <f t="shared" si="434"/>
        <v>96.497316683404065</v>
      </c>
      <c r="EZ127" s="2">
        <f t="shared" si="434"/>
        <v>92.932326395182997</v>
      </c>
      <c r="FA127" s="2">
        <f t="shared" si="434"/>
        <v>91.874693210234028</v>
      </c>
      <c r="FB127" s="2">
        <f t="shared" si="434"/>
        <v>92.485733567054353</v>
      </c>
      <c r="FC127" s="2">
        <f t="shared" si="434"/>
        <v>94.679498860952407</v>
      </c>
      <c r="FD127" s="2">
        <f t="shared" si="434"/>
        <v>95.750107331207928</v>
      </c>
      <c r="FE127" s="2">
        <f t="shared" si="434"/>
        <v>96.51070700615864</v>
      </c>
      <c r="FG127" s="2">
        <f t="shared" si="306"/>
        <v>0.99575902594235977</v>
      </c>
      <c r="FH127" s="2">
        <f t="shared" si="435"/>
        <v>0.99578934575589562</v>
      </c>
      <c r="FI127" s="2">
        <f t="shared" si="435"/>
        <v>0.99543753956481418</v>
      </c>
      <c r="FJ127" s="2">
        <f t="shared" si="435"/>
        <v>0.99579458180514469</v>
      </c>
      <c r="FK127" s="2">
        <f t="shared" si="435"/>
        <v>0.99537103189500631</v>
      </c>
      <c r="FL127" s="2">
        <f t="shared" si="435"/>
        <v>0.99534361603294896</v>
      </c>
      <c r="FM127" s="2">
        <f t="shared" si="435"/>
        <v>0.99524081994831504</v>
      </c>
      <c r="FN127" s="2">
        <f t="shared" si="435"/>
        <v>0.99492359426064736</v>
      </c>
      <c r="FO127" s="2">
        <f t="shared" si="435"/>
        <v>0.99502288859650878</v>
      </c>
      <c r="FP127" s="2">
        <f t="shared" si="435"/>
        <v>0.99501821114809774</v>
      </c>
      <c r="FQ127" s="2">
        <f t="shared" si="435"/>
        <v>0.99513425060466876</v>
      </c>
      <c r="FR127" s="2">
        <f t="shared" si="435"/>
        <v>0.99506705791319405</v>
      </c>
      <c r="FS127" s="2">
        <f t="shared" si="435"/>
        <v>0.99513379653067147</v>
      </c>
      <c r="FT127" s="2">
        <f t="shared" si="435"/>
        <v>0.99491704994531338</v>
      </c>
      <c r="FU127" s="2">
        <f t="shared" si="435"/>
        <v>0.99467297384278019</v>
      </c>
      <c r="FW127" s="2">
        <f t="shared" si="324"/>
        <v>1.9240589357336135E-2</v>
      </c>
      <c r="FX127" s="2">
        <f t="shared" si="376"/>
        <v>2.369241044139439E-2</v>
      </c>
      <c r="FY127" s="2">
        <f t="shared" si="377"/>
        <v>2.1454278547315297E-2</v>
      </c>
      <c r="FZ127" s="2">
        <f t="shared" si="378"/>
        <v>2.3719253099534619E-2</v>
      </c>
      <c r="GA127" s="2">
        <f t="shared" si="379"/>
        <v>2.3629562745890138E-2</v>
      </c>
      <c r="GB127" s="2">
        <f t="shared" si="380"/>
        <v>2.4285522599625652E-2</v>
      </c>
      <c r="GC127" s="2">
        <f t="shared" si="381"/>
        <v>2.4430572626045394E-2</v>
      </c>
      <c r="GD127" s="2">
        <f t="shared" si="382"/>
        <v>2.4960627502874297E-2</v>
      </c>
      <c r="GE127" s="2">
        <f t="shared" si="383"/>
        <v>2.9262924075032181E-2</v>
      </c>
      <c r="GF127" s="2">
        <f t="shared" si="384"/>
        <v>2.699042635121001E-2</v>
      </c>
      <c r="GG127" s="2">
        <f t="shared" si="385"/>
        <v>2.6726968571071968E-2</v>
      </c>
      <c r="GH127" s="2">
        <f t="shared" si="386"/>
        <v>2.2887281993304216E-2</v>
      </c>
      <c r="GI127" s="2">
        <f t="shared" si="387"/>
        <v>2.0983836303052082E-2</v>
      </c>
      <c r="GJ127" s="2">
        <f t="shared" si="388"/>
        <v>1.8327552074208567E-2</v>
      </c>
      <c r="GK127" s="2">
        <f t="shared" si="389"/>
        <v>1.6865381445993689E-2</v>
      </c>
      <c r="GM127" s="86">
        <f t="shared" si="325"/>
        <v>3.0882140249979679E-45</v>
      </c>
      <c r="GN127" s="86">
        <f t="shared" si="390"/>
        <v>1.3237496136643414E-47</v>
      </c>
      <c r="GO127" s="86">
        <f t="shared" si="391"/>
        <v>7.6597380110130797E-53</v>
      </c>
      <c r="GP127" s="86">
        <f t="shared" si="392"/>
        <v>1.1153354632161911E-62</v>
      </c>
      <c r="GQ127" s="86">
        <f t="shared" si="393"/>
        <v>4.3632725465564727E-79</v>
      </c>
      <c r="GR127" s="86">
        <f t="shared" si="394"/>
        <v>3.2316628153898054E-69</v>
      </c>
      <c r="GS127" s="86">
        <f t="shared" si="395"/>
        <v>1.4280820782243639E-53</v>
      </c>
      <c r="GT127" s="86">
        <f t="shared" si="396"/>
        <v>5.2115819904212062E-39</v>
      </c>
      <c r="GU127" s="86">
        <f t="shared" si="397"/>
        <v>3.5977618456336437E-57</v>
      </c>
      <c r="GV127" s="86">
        <f t="shared" si="398"/>
        <v>2.2306256732197987E-41</v>
      </c>
      <c r="GW127" s="86">
        <f t="shared" si="399"/>
        <v>1.6834411126638761E-69</v>
      </c>
      <c r="GX127" s="86">
        <f t="shared" si="400"/>
        <v>2.2709714291178439E-64</v>
      </c>
      <c r="GY127" s="86">
        <f t="shared" si="401"/>
        <v>1.0312710297144063E-56</v>
      </c>
      <c r="GZ127" s="86">
        <f t="shared" si="402"/>
        <v>2.8649281835930333E-77</v>
      </c>
      <c r="HA127" s="86">
        <f t="shared" si="403"/>
        <v>1.5843948139204507E-84</v>
      </c>
      <c r="HC127" s="86">
        <f t="shared" si="326"/>
        <v>1.2072638046156038E-14</v>
      </c>
      <c r="HD127" s="86">
        <f t="shared" si="404"/>
        <v>5.4720429549872881E-17</v>
      </c>
      <c r="HE127" s="86">
        <f t="shared" si="405"/>
        <v>8.9786610181989624E-16</v>
      </c>
      <c r="HF127" s="86">
        <f t="shared" si="406"/>
        <v>1.384874304233003E-20</v>
      </c>
      <c r="HG127" s="86">
        <f t="shared" si="407"/>
        <v>1.9483433662015165E-30</v>
      </c>
      <c r="HH127" s="86">
        <f t="shared" si="408"/>
        <v>3.4484608750834962E-33</v>
      </c>
      <c r="HI127" s="86">
        <f t="shared" si="409"/>
        <v>4.9759932134259361E-19</v>
      </c>
      <c r="HJ127" s="86">
        <f t="shared" si="410"/>
        <v>7.2324692012267754E-19</v>
      </c>
      <c r="HK127" s="86">
        <f t="shared" si="411"/>
        <v>1.0503330872406508E-23</v>
      </c>
      <c r="HL127" s="86">
        <f t="shared" si="412"/>
        <v>5.9246695105680126E-17</v>
      </c>
      <c r="HM127" s="86">
        <f t="shared" si="413"/>
        <v>2.3019120939221961E-29</v>
      </c>
      <c r="HN127" s="86">
        <f t="shared" si="414"/>
        <v>8.5941512146915485E-20</v>
      </c>
      <c r="HO127" s="86">
        <f t="shared" si="415"/>
        <v>5.0631509239228269E-18</v>
      </c>
      <c r="HP127" s="86">
        <f t="shared" si="416"/>
        <v>5.5953532286467014E-21</v>
      </c>
      <c r="HQ127" s="86">
        <f t="shared" si="417"/>
        <v>4.778615996563285E-22</v>
      </c>
      <c r="HS127" s="86">
        <f t="shared" si="327"/>
        <v>1.7246900705650678E-3</v>
      </c>
      <c r="HT127" s="86">
        <f t="shared" si="418"/>
        <v>4.6698346464415326E-3</v>
      </c>
      <c r="HU127" s="86">
        <f t="shared" si="419"/>
        <v>1.2090455167486083E-3</v>
      </c>
      <c r="HV127" s="86">
        <f t="shared" si="420"/>
        <v>3.9345063235742212E-3</v>
      </c>
      <c r="HW127" s="86">
        <f t="shared" si="421"/>
        <v>2.254149272503554E-3</v>
      </c>
      <c r="HX127" s="86">
        <f t="shared" si="422"/>
        <v>1.9903718205680262E-3</v>
      </c>
      <c r="HY127" s="86">
        <f t="shared" si="423"/>
        <v>3.3144802516646069E-4</v>
      </c>
      <c r="HZ127" s="86">
        <f t="shared" si="424"/>
        <v>1.5676462385960427E-3</v>
      </c>
      <c r="IA127" s="86">
        <f t="shared" si="425"/>
        <v>2.3800047419613741E-3</v>
      </c>
      <c r="IB127" s="86">
        <f t="shared" si="426"/>
        <v>1.4520937877559254E-3</v>
      </c>
      <c r="IC127" s="86">
        <f t="shared" si="427"/>
        <v>2.0336477556362363E-3</v>
      </c>
      <c r="ID127" s="86">
        <f t="shared" si="428"/>
        <v>8.2689899093241464E-4</v>
      </c>
      <c r="IE127" s="86">
        <f t="shared" si="429"/>
        <v>6.7417004852462874E-4</v>
      </c>
      <c r="IF127" s="86">
        <f t="shared" si="430"/>
        <v>3.2571814092240423E-3</v>
      </c>
      <c r="IG127" s="86">
        <f t="shared" si="431"/>
        <v>7.3438694255296933E-3</v>
      </c>
      <c r="II127" s="86">
        <f t="shared" si="328"/>
        <v>1.7168486954639342E-31</v>
      </c>
      <c r="IJ127" s="86">
        <f t="shared" si="329"/>
        <v>3.538473505047613E-28</v>
      </c>
      <c r="IK127" s="86">
        <f t="shared" si="330"/>
        <v>5.316332558288675E-36</v>
      </c>
      <c r="IL127" s="86">
        <f t="shared" si="331"/>
        <v>4.1244971491211412E-35</v>
      </c>
      <c r="IM127" s="86">
        <f t="shared" si="332"/>
        <v>6.0004198551174348E-36</v>
      </c>
      <c r="IN127" s="86">
        <f t="shared" si="333"/>
        <v>8.277534124568536E-34</v>
      </c>
      <c r="IO127" s="86">
        <f t="shared" si="334"/>
        <v>9.9633186953072358E-41</v>
      </c>
      <c r="IP127" s="86">
        <f t="shared" si="335"/>
        <v>5.8643858616872696E-34</v>
      </c>
      <c r="IQ127" s="86">
        <f t="shared" si="336"/>
        <v>1.5669883330640753E-36</v>
      </c>
      <c r="IR127" s="86">
        <f t="shared" si="337"/>
        <v>4.3769672064808291E-35</v>
      </c>
      <c r="IS127" s="86">
        <f t="shared" si="338"/>
        <v>1.5998932628630253E-36</v>
      </c>
      <c r="IT127" s="86">
        <f t="shared" si="339"/>
        <v>2.2392039660528882E-38</v>
      </c>
      <c r="IU127" s="86">
        <f t="shared" si="340"/>
        <v>8.22583212415738E-40</v>
      </c>
      <c r="IV127" s="86">
        <f t="shared" si="341"/>
        <v>3.5978876820689295E-31</v>
      </c>
      <c r="IW127" s="86">
        <f t="shared" si="342"/>
        <v>5.4582513649420822E-28</v>
      </c>
      <c r="IY127" s="86">
        <f t="shared" si="343"/>
        <v>1.7246900705771403E-3</v>
      </c>
      <c r="IZ127" s="86">
        <f t="shared" si="344"/>
        <v>4.6698346464415872E-3</v>
      </c>
      <c r="JA127" s="86">
        <f t="shared" si="345"/>
        <v>1.2090455167495062E-3</v>
      </c>
      <c r="JB127" s="86">
        <f t="shared" si="346"/>
        <v>3.9345063235742212E-3</v>
      </c>
      <c r="JC127" s="86">
        <f t="shared" si="347"/>
        <v>2.254149272503554E-3</v>
      </c>
      <c r="JD127" s="86">
        <f t="shared" si="348"/>
        <v>1.9903718205680262E-3</v>
      </c>
      <c r="JE127" s="86">
        <f t="shared" si="349"/>
        <v>3.3144802516646117E-4</v>
      </c>
      <c r="JF127" s="86">
        <f t="shared" si="350"/>
        <v>1.5676462385960433E-3</v>
      </c>
      <c r="JG127" s="86">
        <f t="shared" si="351"/>
        <v>2.3800047419613741E-3</v>
      </c>
      <c r="JH127" s="86">
        <f t="shared" si="352"/>
        <v>1.4520937877559846E-3</v>
      </c>
      <c r="JI127" s="86">
        <f t="shared" si="353"/>
        <v>2.0336477556362363E-3</v>
      </c>
      <c r="JJ127" s="86">
        <f t="shared" si="354"/>
        <v>8.2689899093241475E-4</v>
      </c>
      <c r="JK127" s="86">
        <f t="shared" si="355"/>
        <v>6.7417004852463383E-4</v>
      </c>
      <c r="JL127" s="86">
        <f t="shared" si="356"/>
        <v>3.2571814092240423E-3</v>
      </c>
      <c r="JM127" s="86">
        <f t="shared" si="357"/>
        <v>7.3438694255296933E-3</v>
      </c>
    </row>
    <row r="128" spans="2:273" x14ac:dyDescent="0.25">
      <c r="B128" s="2">
        <v>101</v>
      </c>
      <c r="C128" s="37">
        <v>88.81</v>
      </c>
      <c r="D128" s="37">
        <v>91.468000000000004</v>
      </c>
      <c r="E128" s="37">
        <v>88.885000000000005</v>
      </c>
      <c r="F128" s="37">
        <v>88.903000000000006</v>
      </c>
      <c r="G128" s="37">
        <v>89.361000000000004</v>
      </c>
      <c r="H128" s="37">
        <v>96.677999999999997</v>
      </c>
      <c r="I128" s="37">
        <v>96.138000000000005</v>
      </c>
      <c r="J128" s="37">
        <v>96.983000000000004</v>
      </c>
      <c r="K128" s="37">
        <v>96.206999999999994</v>
      </c>
      <c r="L128" s="37">
        <v>95.95</v>
      </c>
      <c r="M128" s="37">
        <v>94.266999999999996</v>
      </c>
      <c r="N128" s="37">
        <v>94.5</v>
      </c>
      <c r="O128" s="37">
        <v>96.897999999999996</v>
      </c>
      <c r="P128" s="37">
        <v>99.183000000000007</v>
      </c>
      <c r="Q128" s="37">
        <v>103.267</v>
      </c>
      <c r="S128" s="4">
        <f t="shared" si="229"/>
        <v>89.332501190193426</v>
      </c>
      <c r="T128" s="4">
        <f t="shared" si="230"/>
        <v>90.008589443102949</v>
      </c>
      <c r="U128" s="4">
        <f t="shared" si="231"/>
        <v>88.328397049643343</v>
      </c>
      <c r="V128" s="4">
        <f t="shared" si="232"/>
        <v>88.629053885587453</v>
      </c>
      <c r="W128" s="4">
        <f t="shared" si="233"/>
        <v>90.037088347041916</v>
      </c>
      <c r="X128" s="4">
        <f t="shared" si="234"/>
        <v>93.537552022101437</v>
      </c>
      <c r="Y128" s="4">
        <f t="shared" si="235"/>
        <v>95.128007317323295</v>
      </c>
      <c r="Z128" s="4">
        <f t="shared" si="236"/>
        <v>96.110228820139227</v>
      </c>
      <c r="AA128" s="4">
        <f t="shared" si="237"/>
        <v>97.092156938963441</v>
      </c>
      <c r="AB128" s="4">
        <f t="shared" si="238"/>
        <v>93.342696695282427</v>
      </c>
      <c r="AC128" s="4">
        <f t="shared" si="239"/>
        <v>92.458175340983701</v>
      </c>
      <c r="AD128" s="4">
        <f t="shared" si="240"/>
        <v>92.718717680916797</v>
      </c>
      <c r="AE128" s="4">
        <f t="shared" si="241"/>
        <v>94.859981158891117</v>
      </c>
      <c r="AF128" s="4">
        <f t="shared" si="242"/>
        <v>97.21851281511249</v>
      </c>
      <c r="AG128" s="4">
        <f t="shared" si="243"/>
        <v>100.997018398986</v>
      </c>
      <c r="AI128" s="4">
        <f t="shared" si="244"/>
        <v>-0.52250119019342378</v>
      </c>
      <c r="AJ128" s="4">
        <f t="shared" si="245"/>
        <v>1.4594105568970548</v>
      </c>
      <c r="AK128" s="4">
        <f t="shared" si="246"/>
        <v>0.55660295035666252</v>
      </c>
      <c r="AL128" s="4">
        <f t="shared" si="247"/>
        <v>0.27394611441255279</v>
      </c>
      <c r="AM128" s="4">
        <f t="shared" si="248"/>
        <v>-0.67608834704191167</v>
      </c>
      <c r="AN128" s="4">
        <f t="shared" si="249"/>
        <v>3.1404479778985603</v>
      </c>
      <c r="AO128" s="4">
        <f t="shared" si="250"/>
        <v>1.0099926826767103</v>
      </c>
      <c r="AP128" s="4">
        <f t="shared" si="251"/>
        <v>0.87277117986077712</v>
      </c>
      <c r="AQ128" s="4">
        <f t="shared" si="252"/>
        <v>-0.88515693896344771</v>
      </c>
      <c r="AR128" s="4">
        <f t="shared" si="253"/>
        <v>2.6073033047175755</v>
      </c>
      <c r="AS128" s="4">
        <f t="shared" si="254"/>
        <v>1.8088246590162953</v>
      </c>
      <c r="AT128" s="4">
        <f t="shared" si="255"/>
        <v>1.7812823190832034</v>
      </c>
      <c r="AU128" s="4">
        <f t="shared" si="256"/>
        <v>2.0380188411088795</v>
      </c>
      <c r="AV128" s="4">
        <f t="shared" si="432"/>
        <v>1.9644871848875169</v>
      </c>
      <c r="AW128" s="4">
        <f t="shared" si="432"/>
        <v>2.2699816010139955</v>
      </c>
      <c r="AY128" s="2">
        <f t="shared" si="308"/>
        <v>89.23676712078111</v>
      </c>
      <c r="AZ128" s="2">
        <f t="shared" si="359"/>
        <v>89.773289439481402</v>
      </c>
      <c r="BA128" s="2">
        <f t="shared" si="360"/>
        <v>88.169488366084011</v>
      </c>
      <c r="BB128" s="2">
        <f t="shared" si="361"/>
        <v>88.193873045192163</v>
      </c>
      <c r="BC128" s="2">
        <f t="shared" si="362"/>
        <v>89.660793029190316</v>
      </c>
      <c r="BD128" s="2">
        <f t="shared" si="363"/>
        <v>93.166857171186621</v>
      </c>
      <c r="BE128" s="2">
        <f t="shared" si="364"/>
        <v>95.017682860947758</v>
      </c>
      <c r="BF128" s="2">
        <f t="shared" si="365"/>
        <v>95.718456422851091</v>
      </c>
      <c r="BG128" s="2">
        <f t="shared" si="366"/>
        <v>96.407329558225968</v>
      </c>
      <c r="BH128" s="2">
        <f t="shared" si="367"/>
        <v>92.888866649410076</v>
      </c>
      <c r="BI128" s="2">
        <f t="shared" si="368"/>
        <v>91.812043353193218</v>
      </c>
      <c r="BJ128" s="2">
        <f t="shared" si="369"/>
        <v>92.370646220176127</v>
      </c>
      <c r="BK128" s="2">
        <f t="shared" si="370"/>
        <v>94.574425605405409</v>
      </c>
      <c r="BL128" s="2">
        <f t="shared" si="371"/>
        <v>95.744707345827507</v>
      </c>
      <c r="BM128" s="2">
        <f t="shared" si="372"/>
        <v>96.482710398240414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88.81</v>
      </c>
      <c r="CF128" s="2">
        <f t="shared" si="310"/>
        <v>91.468000000000004</v>
      </c>
      <c r="CG128" s="2">
        <f t="shared" si="311"/>
        <v>88.885000000000005</v>
      </c>
      <c r="CH128" s="2">
        <f t="shared" si="312"/>
        <v>88.903000000000006</v>
      </c>
      <c r="CI128" s="2">
        <f t="shared" si="313"/>
        <v>89.361000000000004</v>
      </c>
      <c r="CJ128" s="2">
        <f t="shared" si="314"/>
        <v>96.677999999999997</v>
      </c>
      <c r="CK128" s="2">
        <f t="shared" si="315"/>
        <v>96.138000000000005</v>
      </c>
      <c r="CL128" s="2">
        <f t="shared" si="316"/>
        <v>96.983000000000004</v>
      </c>
      <c r="CM128" s="2">
        <f t="shared" si="317"/>
        <v>96.206999999999994</v>
      </c>
      <c r="CN128" s="2">
        <f t="shared" si="318"/>
        <v>95.95</v>
      </c>
      <c r="CO128" s="2">
        <f t="shared" si="319"/>
        <v>94.266999999999996</v>
      </c>
      <c r="CP128" s="2">
        <f t="shared" si="320"/>
        <v>94.5</v>
      </c>
      <c r="CQ128" s="2">
        <f t="shared" si="321"/>
        <v>96.897999999999996</v>
      </c>
      <c r="CR128" s="2">
        <f t="shared" si="322"/>
        <v>99.183000000000007</v>
      </c>
      <c r="CS128" s="2" t="str">
        <f t="shared" si="323"/>
        <v/>
      </c>
      <c r="CU128" s="2">
        <f t="shared" si="273"/>
        <v>88.81</v>
      </c>
      <c r="CV128" s="2">
        <f t="shared" si="274"/>
        <v>91.468000000000004</v>
      </c>
      <c r="CW128" s="2">
        <f t="shared" si="275"/>
        <v>88.885000000000005</v>
      </c>
      <c r="CX128" s="2">
        <f t="shared" si="276"/>
        <v>88.903000000000006</v>
      </c>
      <c r="CY128" s="2">
        <f t="shared" si="277"/>
        <v>89.361000000000004</v>
      </c>
      <c r="CZ128" s="2">
        <f t="shared" si="278"/>
        <v>96.677999999999997</v>
      </c>
      <c r="DA128" s="2">
        <f t="shared" si="279"/>
        <v>96.138000000000005</v>
      </c>
      <c r="DB128" s="2">
        <f t="shared" si="280"/>
        <v>96.983000000000004</v>
      </c>
      <c r="DC128" s="2">
        <f t="shared" si="281"/>
        <v>96.206999999999994</v>
      </c>
      <c r="DD128" s="2">
        <f t="shared" si="282"/>
        <v>95.95</v>
      </c>
      <c r="DE128" s="2">
        <f t="shared" si="283"/>
        <v>94.266999999999996</v>
      </c>
      <c r="DF128" s="2">
        <f t="shared" si="284"/>
        <v>94.5</v>
      </c>
      <c r="DG128" s="2">
        <f t="shared" si="285"/>
        <v>96.897999999999996</v>
      </c>
      <c r="DH128" s="2">
        <f t="shared" si="286"/>
        <v>99.183000000000007</v>
      </c>
      <c r="DI128" s="2" t="str">
        <f t="shared" si="287"/>
        <v/>
      </c>
      <c r="DK128" s="2">
        <f t="shared" si="288"/>
        <v>107.0129135888502</v>
      </c>
      <c r="DL128" s="2">
        <f t="shared" si="433"/>
        <v>105.91340365853662</v>
      </c>
      <c r="DM128" s="2">
        <f t="shared" si="433"/>
        <v>104.33932928475032</v>
      </c>
      <c r="DN128" s="2">
        <f t="shared" si="433"/>
        <v>102.51593252361674</v>
      </c>
      <c r="DO128" s="2">
        <f t="shared" si="433"/>
        <v>105.52314914104389</v>
      </c>
      <c r="DP128" s="2">
        <f t="shared" si="433"/>
        <v>107.46759579822739</v>
      </c>
      <c r="DQ128" s="2">
        <f t="shared" si="433"/>
        <v>105.18895021337126</v>
      </c>
      <c r="DR128" s="2">
        <f t="shared" si="433"/>
        <v>114.12881021021022</v>
      </c>
      <c r="DS128" s="2">
        <f t="shared" si="433"/>
        <v>118.55663529411765</v>
      </c>
      <c r="DT128" s="2">
        <f t="shared" si="433"/>
        <v>106.42804954954954</v>
      </c>
      <c r="DU128" s="2">
        <f t="shared" si="433"/>
        <v>105.47722408963584</v>
      </c>
      <c r="DV128" s="2">
        <f t="shared" si="433"/>
        <v>103.80255761024182</v>
      </c>
      <c r="DW128" s="2">
        <f t="shared" si="433"/>
        <v>107.7068018018018</v>
      </c>
      <c r="DX128" s="2">
        <f t="shared" si="433"/>
        <v>117.70285266106441</v>
      </c>
      <c r="DY128" s="2">
        <f t="shared" si="433"/>
        <v>112.11289182263813</v>
      </c>
      <c r="EA128" s="2">
        <f t="shared" si="228"/>
        <v>89.16868315674094</v>
      </c>
      <c r="EB128" s="2">
        <f t="shared" si="290"/>
        <v>89.711085823267638</v>
      </c>
      <c r="EC128" s="2">
        <f t="shared" si="291"/>
        <v>88.104351358827842</v>
      </c>
      <c r="ED128" s="2">
        <f t="shared" si="292"/>
        <v>88.138975026947634</v>
      </c>
      <c r="EE128" s="2">
        <f t="shared" si="293"/>
        <v>89.593446468097184</v>
      </c>
      <c r="EF128" s="2">
        <f t="shared" si="294"/>
        <v>93.104341394155924</v>
      </c>
      <c r="EG128" s="2">
        <f t="shared" si="295"/>
        <v>94.973557775146858</v>
      </c>
      <c r="EH128" s="2">
        <f t="shared" si="296"/>
        <v>95.632756019800311</v>
      </c>
      <c r="EI128" s="2">
        <f t="shared" si="297"/>
        <v>96.305763777234063</v>
      </c>
      <c r="EJ128" s="2">
        <f t="shared" si="298"/>
        <v>92.828024224117527</v>
      </c>
      <c r="EK128" s="2">
        <f t="shared" si="299"/>
        <v>91.752477905331034</v>
      </c>
      <c r="EL128" s="2">
        <f t="shared" si="300"/>
        <v>92.318988994601128</v>
      </c>
      <c r="EM128" s="2">
        <f t="shared" si="301"/>
        <v>94.515823284299117</v>
      </c>
      <c r="EN128" s="2">
        <f t="shared" si="302"/>
        <v>95.643229960935031</v>
      </c>
      <c r="EO128" s="2">
        <f t="shared" si="303"/>
        <v>96.406168910042865</v>
      </c>
      <c r="EQ128" s="2">
        <f t="shared" si="304"/>
        <v>89.123095758166059</v>
      </c>
      <c r="ER128" s="2">
        <f t="shared" si="434"/>
        <v>89.709582118508109</v>
      </c>
      <c r="ES128" s="2">
        <f t="shared" si="434"/>
        <v>88.00023952998842</v>
      </c>
      <c r="ET128" s="2">
        <f t="shared" si="434"/>
        <v>88.128816781550213</v>
      </c>
      <c r="EU128" s="2">
        <f t="shared" si="434"/>
        <v>89.596124409226803</v>
      </c>
      <c r="EV128" s="2">
        <f t="shared" si="434"/>
        <v>93.160605772106919</v>
      </c>
      <c r="EW128" s="2">
        <f t="shared" si="434"/>
        <v>94.964853372924409</v>
      </c>
      <c r="EX128" s="2">
        <f t="shared" si="434"/>
        <v>95.633864663990352</v>
      </c>
      <c r="EY128" s="2">
        <f t="shared" si="434"/>
        <v>96.322041814603651</v>
      </c>
      <c r="EZ128" s="2">
        <f t="shared" si="434"/>
        <v>92.794971170112873</v>
      </c>
      <c r="FA128" s="2">
        <f t="shared" si="434"/>
        <v>91.705752385999347</v>
      </c>
      <c r="FB128" s="2">
        <f t="shared" si="434"/>
        <v>92.317846953852637</v>
      </c>
      <c r="FC128" s="2">
        <f t="shared" si="434"/>
        <v>94.517359824761925</v>
      </c>
      <c r="FD128" s="2">
        <f t="shared" si="434"/>
        <v>95.601840383706218</v>
      </c>
      <c r="FE128" s="2">
        <f t="shared" si="434"/>
        <v>96.416874103057054</v>
      </c>
      <c r="FG128" s="2">
        <f t="shared" si="306"/>
        <v>0.99613074183860584</v>
      </c>
      <c r="FH128" s="2">
        <f t="shared" si="435"/>
        <v>0.99615841441212771</v>
      </c>
      <c r="FI128" s="2">
        <f t="shared" si="435"/>
        <v>0.99583731553151922</v>
      </c>
      <c r="FJ128" s="2">
        <f t="shared" si="435"/>
        <v>0.99616319328400837</v>
      </c>
      <c r="FK128" s="2">
        <f t="shared" si="435"/>
        <v>0.99577661073091017</v>
      </c>
      <c r="FL128" s="2">
        <f t="shared" si="435"/>
        <v>0.99575158672684949</v>
      </c>
      <c r="FM128" s="2">
        <f t="shared" si="435"/>
        <v>0.99565775786534882</v>
      </c>
      <c r="FN128" s="2">
        <f t="shared" si="435"/>
        <v>0.99536819405809529</v>
      </c>
      <c r="FO128" s="2">
        <f t="shared" si="435"/>
        <v>0.99545883172909022</v>
      </c>
      <c r="FP128" s="2">
        <f t="shared" si="435"/>
        <v>0.99545456210489225</v>
      </c>
      <c r="FQ128" s="2">
        <f t="shared" si="435"/>
        <v>0.99556048310527079</v>
      </c>
      <c r="FR128" s="2">
        <f t="shared" si="435"/>
        <v>0.99549914977342935</v>
      </c>
      <c r="FS128" s="2">
        <f t="shared" si="435"/>
        <v>0.99556006863002156</v>
      </c>
      <c r="FT128" s="2">
        <f t="shared" si="435"/>
        <v>0.99536222023268672</v>
      </c>
      <c r="FU128" s="2">
        <f t="shared" si="435"/>
        <v>0.99513941614749635</v>
      </c>
      <c r="FW128" s="2">
        <f t="shared" si="324"/>
        <v>2.1057797178082472E-2</v>
      </c>
      <c r="FX128" s="2">
        <f t="shared" si="376"/>
        <v>2.591896586441058E-2</v>
      </c>
      <c r="FY128" s="2">
        <f t="shared" si="377"/>
        <v>2.3475557287149777E-2</v>
      </c>
      <c r="FZ128" s="2">
        <f t="shared" si="378"/>
        <v>2.5948264084855607E-2</v>
      </c>
      <c r="GA128" s="2">
        <f t="shared" si="379"/>
        <v>2.5850368279000967E-2</v>
      </c>
      <c r="GB128" s="2">
        <f t="shared" si="380"/>
        <v>2.6566300548255869E-2</v>
      </c>
      <c r="GC128" s="2">
        <f t="shared" si="381"/>
        <v>2.6724599852142674E-2</v>
      </c>
      <c r="GD128" s="2">
        <f t="shared" si="382"/>
        <v>2.7303033845550294E-2</v>
      </c>
      <c r="GE128" s="2">
        <f t="shared" si="383"/>
        <v>3.1995826494333607E-2</v>
      </c>
      <c r="GF128" s="2">
        <f t="shared" si="384"/>
        <v>2.9517550661403477E-2</v>
      </c>
      <c r="GG128" s="2">
        <f t="shared" si="385"/>
        <v>2.9230166265655048E-2</v>
      </c>
      <c r="GH128" s="2">
        <f t="shared" si="386"/>
        <v>2.504011400591883E-2</v>
      </c>
      <c r="GI128" s="2">
        <f t="shared" si="387"/>
        <v>2.2961833144354741E-2</v>
      </c>
      <c r="GJ128" s="2">
        <f t="shared" si="388"/>
        <v>2.0060290448647905E-2</v>
      </c>
      <c r="GK128" s="2">
        <f t="shared" si="389"/>
        <v>1.8462481953129189E-2</v>
      </c>
      <c r="GM128" s="86">
        <f t="shared" si="325"/>
        <v>2.0690867263809371E-47</v>
      </c>
      <c r="GN128" s="86">
        <f t="shared" si="390"/>
        <v>6.8661810932140075E-50</v>
      </c>
      <c r="GO128" s="86">
        <f t="shared" si="391"/>
        <v>2.1431681361672356E-55</v>
      </c>
      <c r="GP128" s="86">
        <f t="shared" si="392"/>
        <v>1.1800431029739332E-65</v>
      </c>
      <c r="GQ128" s="86">
        <f t="shared" si="393"/>
        <v>6.6065966033362811E-83</v>
      </c>
      <c r="GR128" s="86">
        <f t="shared" si="394"/>
        <v>1.4637927872407902E-72</v>
      </c>
      <c r="GS128" s="86">
        <f t="shared" si="395"/>
        <v>3.8842047530651927E-56</v>
      </c>
      <c r="GT128" s="86">
        <f t="shared" si="396"/>
        <v>7.3488790949123975E-41</v>
      </c>
      <c r="GU128" s="86">
        <f t="shared" si="397"/>
        <v>7.0312157580564994E-60</v>
      </c>
      <c r="GV128" s="86">
        <f t="shared" si="398"/>
        <v>2.3457315396102985E-43</v>
      </c>
      <c r="GW128" s="86">
        <f t="shared" si="399"/>
        <v>8.5851219544633678E-73</v>
      </c>
      <c r="GX128" s="86">
        <f t="shared" si="400"/>
        <v>1.6859656801225292E-67</v>
      </c>
      <c r="GY128" s="86">
        <f t="shared" si="401"/>
        <v>2.0127261692041392E-59</v>
      </c>
      <c r="GZ128" s="86">
        <f t="shared" si="402"/>
        <v>5.957495829251267E-81</v>
      </c>
      <c r="HA128" s="86">
        <f t="shared" si="403"/>
        <v>1.5183063641934001E-88</v>
      </c>
      <c r="HC128" s="86">
        <f t="shared" si="326"/>
        <v>4.2750919933301546E-16</v>
      </c>
      <c r="HD128" s="86">
        <f t="shared" si="404"/>
        <v>1.1792590939182942E-18</v>
      </c>
      <c r="HE128" s="86">
        <f t="shared" si="405"/>
        <v>2.8406167990000479E-17</v>
      </c>
      <c r="HF128" s="86">
        <f t="shared" si="406"/>
        <v>1.7514661100741279E-22</v>
      </c>
      <c r="HG128" s="86">
        <f t="shared" si="407"/>
        <v>2.2118634381638797E-33</v>
      </c>
      <c r="HH128" s="86">
        <f t="shared" si="408"/>
        <v>1.7487751771842598E-36</v>
      </c>
      <c r="HI128" s="86">
        <f t="shared" si="409"/>
        <v>7.7550839348870752E-21</v>
      </c>
      <c r="HJ128" s="86">
        <f t="shared" si="410"/>
        <v>1.1108185823182888E-20</v>
      </c>
      <c r="HK128" s="86">
        <f t="shared" si="411"/>
        <v>7.0515663980317845E-26</v>
      </c>
      <c r="HL128" s="86">
        <f t="shared" si="412"/>
        <v>1.5699293816377687E-18</v>
      </c>
      <c r="HM128" s="86">
        <f t="shared" si="413"/>
        <v>4.4557917243431723E-32</v>
      </c>
      <c r="HN128" s="86">
        <f t="shared" si="414"/>
        <v>1.0507254314641953E-21</v>
      </c>
      <c r="HO128" s="86">
        <f t="shared" si="415"/>
        <v>9.4707512061440983E-20</v>
      </c>
      <c r="HP128" s="86">
        <f t="shared" si="416"/>
        <v>5.9700182231650011E-23</v>
      </c>
      <c r="HQ128" s="86">
        <f t="shared" si="417"/>
        <v>3.8929250768550957E-24</v>
      </c>
      <c r="HS128" s="86">
        <f t="shared" si="327"/>
        <v>3.386456989354302E-3</v>
      </c>
      <c r="HT128" s="86">
        <f t="shared" si="418"/>
        <v>8.6391911608408364E-3</v>
      </c>
      <c r="HU128" s="86">
        <f t="shared" si="419"/>
        <v>2.5966510432165702E-3</v>
      </c>
      <c r="HV128" s="86">
        <f t="shared" si="420"/>
        <v>7.9234107260969609E-3</v>
      </c>
      <c r="HW128" s="86">
        <f t="shared" si="421"/>
        <v>4.7450123140350877E-3</v>
      </c>
      <c r="HX128" s="86">
        <f t="shared" si="422"/>
        <v>4.1488981722379277E-3</v>
      </c>
      <c r="HY128" s="86">
        <f t="shared" si="423"/>
        <v>8.3525980399870375E-4</v>
      </c>
      <c r="HZ128" s="86">
        <f t="shared" si="424"/>
        <v>3.3403170928286603E-3</v>
      </c>
      <c r="IA128" s="86">
        <f t="shared" si="425"/>
        <v>5.2549241624071296E-3</v>
      </c>
      <c r="IB128" s="86">
        <f t="shared" si="426"/>
        <v>3.2018390912355323E-3</v>
      </c>
      <c r="IC128" s="86">
        <f t="shared" si="427"/>
        <v>4.4481813849940608E-3</v>
      </c>
      <c r="ID128" s="86">
        <f t="shared" si="428"/>
        <v>1.8901064634860622E-3</v>
      </c>
      <c r="IE128" s="86">
        <f t="shared" si="429"/>
        <v>1.5550734190620215E-3</v>
      </c>
      <c r="IF128" s="86">
        <f t="shared" si="430"/>
        <v>5.7961659568295512E-3</v>
      </c>
      <c r="IG128" s="86">
        <f t="shared" si="431"/>
        <v>1.136447250311713E-2</v>
      </c>
      <c r="II128" s="86">
        <f t="shared" si="328"/>
        <v>4.1251007931446522E-30</v>
      </c>
      <c r="IJ128" s="86">
        <f t="shared" si="329"/>
        <v>7.0240929544598608E-27</v>
      </c>
      <c r="IK128" s="86">
        <f t="shared" si="330"/>
        <v>2.2876930739337097E-34</v>
      </c>
      <c r="IL128" s="86">
        <f t="shared" si="331"/>
        <v>1.7801403187841889E-33</v>
      </c>
      <c r="IM128" s="86">
        <f t="shared" si="332"/>
        <v>2.833041702531253E-34</v>
      </c>
      <c r="IN128" s="86">
        <f t="shared" si="333"/>
        <v>3.160909579221887E-32</v>
      </c>
      <c r="IO128" s="86">
        <f t="shared" si="334"/>
        <v>8.3604800642585919E-39</v>
      </c>
      <c r="IP128" s="86">
        <f t="shared" si="335"/>
        <v>2.3414976631382669E-32</v>
      </c>
      <c r="IQ128" s="86">
        <f t="shared" si="336"/>
        <v>1.0065391648546644E-34</v>
      </c>
      <c r="IR128" s="86">
        <f t="shared" si="337"/>
        <v>2.1609105736584539E-33</v>
      </c>
      <c r="IS128" s="86">
        <f t="shared" si="338"/>
        <v>9.2280146244351576E-35</v>
      </c>
      <c r="IT128" s="86">
        <f t="shared" si="339"/>
        <v>1.3389074278892507E-36</v>
      </c>
      <c r="IU128" s="86">
        <f t="shared" si="340"/>
        <v>5.2342958694151851E-38</v>
      </c>
      <c r="IV128" s="86">
        <f t="shared" si="341"/>
        <v>8.0384424586341444E-30</v>
      </c>
      <c r="IW128" s="86">
        <f t="shared" si="342"/>
        <v>8.2599834218500345E-27</v>
      </c>
      <c r="IY128" s="86">
        <f t="shared" si="343"/>
        <v>3.3864569893547296E-3</v>
      </c>
      <c r="IZ128" s="86">
        <f t="shared" si="344"/>
        <v>8.6391911608408381E-3</v>
      </c>
      <c r="JA128" s="86">
        <f t="shared" si="345"/>
        <v>2.5966510432165989E-3</v>
      </c>
      <c r="JB128" s="86">
        <f t="shared" si="346"/>
        <v>7.9234107260969609E-3</v>
      </c>
      <c r="JC128" s="86">
        <f t="shared" si="347"/>
        <v>4.7450123140350877E-3</v>
      </c>
      <c r="JD128" s="86">
        <f t="shared" si="348"/>
        <v>4.1488981722379277E-3</v>
      </c>
      <c r="JE128" s="86">
        <f t="shared" si="349"/>
        <v>8.3525980399870375E-4</v>
      </c>
      <c r="JF128" s="86">
        <f t="shared" si="350"/>
        <v>3.3403170928286603E-3</v>
      </c>
      <c r="JG128" s="86">
        <f t="shared" si="351"/>
        <v>5.2549241624071296E-3</v>
      </c>
      <c r="JH128" s="86">
        <f t="shared" si="352"/>
        <v>3.201839091235534E-3</v>
      </c>
      <c r="JI128" s="86">
        <f t="shared" si="353"/>
        <v>4.4481813849940608E-3</v>
      </c>
      <c r="JJ128" s="86">
        <f t="shared" si="354"/>
        <v>1.8901064634860622E-3</v>
      </c>
      <c r="JK128" s="86">
        <f t="shared" si="355"/>
        <v>1.5550734190620215E-3</v>
      </c>
      <c r="JL128" s="86">
        <f t="shared" si="356"/>
        <v>5.7961659568295512E-3</v>
      </c>
      <c r="JM128" s="86">
        <f t="shared" si="357"/>
        <v>1.136447250311713E-2</v>
      </c>
    </row>
    <row r="129" spans="2:273" x14ac:dyDescent="0.25">
      <c r="B129" s="2">
        <v>102</v>
      </c>
      <c r="C129" s="37">
        <v>90.54</v>
      </c>
      <c r="D129" s="37">
        <v>90</v>
      </c>
      <c r="E129" s="37">
        <v>88.426000000000002</v>
      </c>
      <c r="F129" s="37">
        <v>89.644999999999996</v>
      </c>
      <c r="G129" s="37">
        <v>87.983999999999995</v>
      </c>
      <c r="H129" s="37">
        <v>92.355999999999995</v>
      </c>
      <c r="I129" s="37">
        <v>96.120999999999995</v>
      </c>
      <c r="J129" s="37">
        <v>97.224000000000004</v>
      </c>
      <c r="K129" s="37">
        <v>96.724000000000004</v>
      </c>
      <c r="L129" s="37">
        <v>93.966999999999999</v>
      </c>
      <c r="M129" s="37">
        <v>92.016999999999996</v>
      </c>
      <c r="N129" s="37">
        <v>93.082999999999998</v>
      </c>
      <c r="O129" s="37">
        <v>95.034000000000006</v>
      </c>
      <c r="P129" s="37">
        <v>99.167000000000002</v>
      </c>
      <c r="Q129" s="37">
        <v>103.533</v>
      </c>
      <c r="S129" s="4">
        <f t="shared" si="229"/>
        <v>89.269369847714913</v>
      </c>
      <c r="T129" s="4">
        <f t="shared" si="230"/>
        <v>89.999824231111063</v>
      </c>
      <c r="U129" s="4">
        <f t="shared" si="231"/>
        <v>88.281773211772375</v>
      </c>
      <c r="V129" s="4">
        <f t="shared" si="232"/>
        <v>88.817433740031717</v>
      </c>
      <c r="W129" s="4">
        <f t="shared" si="233"/>
        <v>90.215653267203848</v>
      </c>
      <c r="X129" s="4">
        <f t="shared" si="234"/>
        <v>93.685408791998896</v>
      </c>
      <c r="Y129" s="4">
        <f t="shared" si="235"/>
        <v>95.087013698561719</v>
      </c>
      <c r="Z129" s="4">
        <f t="shared" si="236"/>
        <v>96.289502514213822</v>
      </c>
      <c r="AA129" s="4">
        <f t="shared" si="237"/>
        <v>97.533748644264108</v>
      </c>
      <c r="AB129" s="4">
        <f t="shared" si="238"/>
        <v>93.625676693004081</v>
      </c>
      <c r="AC129" s="4">
        <f t="shared" si="239"/>
        <v>92.91394614472712</v>
      </c>
      <c r="AD129" s="4">
        <f t="shared" si="240"/>
        <v>92.935693684337778</v>
      </c>
      <c r="AE129" s="4">
        <f t="shared" si="241"/>
        <v>94.998744569476401</v>
      </c>
      <c r="AF129" s="4">
        <f t="shared" si="242"/>
        <v>97.967294402163432</v>
      </c>
      <c r="AG129" s="4">
        <f t="shared" si="243"/>
        <v>102.88535541366585</v>
      </c>
      <c r="AI129" s="4">
        <f t="shared" si="244"/>
        <v>1.2706301522850936</v>
      </c>
      <c r="AJ129" s="4">
        <f t="shared" si="245"/>
        <v>1.7576888893700016E-4</v>
      </c>
      <c r="AK129" s="4">
        <f t="shared" si="246"/>
        <v>0.14422678822762691</v>
      </c>
      <c r="AL129" s="4">
        <f t="shared" si="247"/>
        <v>0.82756625996827893</v>
      </c>
      <c r="AM129" s="4">
        <f t="shared" si="248"/>
        <v>-2.2316532672038534</v>
      </c>
      <c r="AN129" s="4">
        <f t="shared" si="249"/>
        <v>-1.3294087919989011</v>
      </c>
      <c r="AO129" s="4">
        <f t="shared" si="250"/>
        <v>1.0339863014382757</v>
      </c>
      <c r="AP129" s="4">
        <f t="shared" si="251"/>
        <v>0.93449748578618141</v>
      </c>
      <c r="AQ129" s="4">
        <f t="shared" si="252"/>
        <v>-0.8097486442641042</v>
      </c>
      <c r="AR129" s="4">
        <f t="shared" si="253"/>
        <v>0.34132330699591762</v>
      </c>
      <c r="AS129" s="4">
        <f t="shared" si="254"/>
        <v>-0.89694614472712431</v>
      </c>
      <c r="AT129" s="4">
        <f t="shared" si="255"/>
        <v>0.1473063156622203</v>
      </c>
      <c r="AU129" s="4">
        <f t="shared" si="256"/>
        <v>3.5255430523605469E-2</v>
      </c>
      <c r="AV129" s="4">
        <f t="shared" si="432"/>
        <v>1.1997055978365694</v>
      </c>
      <c r="AW129" s="4">
        <f t="shared" si="432"/>
        <v>0.64764458633415245</v>
      </c>
      <c r="AY129" s="2">
        <f t="shared" si="308"/>
        <v>89.09906942174095</v>
      </c>
      <c r="AZ129" s="2">
        <f t="shared" si="359"/>
        <v>89.607149577364638</v>
      </c>
      <c r="BA129" s="2">
        <f t="shared" si="360"/>
        <v>87.976766377968843</v>
      </c>
      <c r="BB129" s="2">
        <f t="shared" si="361"/>
        <v>88.040757277119141</v>
      </c>
      <c r="BC129" s="2">
        <f t="shared" si="362"/>
        <v>89.51288241446214</v>
      </c>
      <c r="BD129" s="2">
        <f t="shared" si="363"/>
        <v>92.996511835749203</v>
      </c>
      <c r="BE129" s="2">
        <f t="shared" si="364"/>
        <v>94.84160867673117</v>
      </c>
      <c r="BF129" s="2">
        <f t="shared" si="365"/>
        <v>95.54566198899343</v>
      </c>
      <c r="BG129" s="2">
        <f t="shared" si="366"/>
        <v>96.209750529308323</v>
      </c>
      <c r="BH129" s="2">
        <f t="shared" si="367"/>
        <v>92.739776604814224</v>
      </c>
      <c r="BI129" s="2">
        <f t="shared" si="368"/>
        <v>91.669082809153366</v>
      </c>
      <c r="BJ129" s="2">
        <f t="shared" si="369"/>
        <v>92.229671637334903</v>
      </c>
      <c r="BK129" s="2">
        <f t="shared" si="370"/>
        <v>94.413314277021257</v>
      </c>
      <c r="BL129" s="2">
        <f t="shared" si="371"/>
        <v>95.564328288960411</v>
      </c>
      <c r="BM129" s="2">
        <f t="shared" si="372"/>
        <v>96.367026023640776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90.54</v>
      </c>
      <c r="CF129" s="2" t="str">
        <f t="shared" si="310"/>
        <v/>
      </c>
      <c r="CG129" s="2">
        <f t="shared" si="311"/>
        <v>88.426000000000002</v>
      </c>
      <c r="CH129" s="2" t="str">
        <f t="shared" si="312"/>
        <v/>
      </c>
      <c r="CI129" s="2">
        <f t="shared" si="313"/>
        <v>87.983999999999995</v>
      </c>
      <c r="CJ129" s="2">
        <f t="shared" si="314"/>
        <v>92.355999999999995</v>
      </c>
      <c r="CK129" s="2">
        <f t="shared" si="315"/>
        <v>96.120999999999995</v>
      </c>
      <c r="CL129" s="2">
        <f t="shared" si="316"/>
        <v>97.224000000000004</v>
      </c>
      <c r="CM129" s="2" t="str">
        <f t="shared" si="317"/>
        <v/>
      </c>
      <c r="CN129" s="2">
        <f t="shared" si="318"/>
        <v>93.966999999999999</v>
      </c>
      <c r="CO129" s="2">
        <f t="shared" si="319"/>
        <v>92.016999999999996</v>
      </c>
      <c r="CP129" s="2">
        <f t="shared" si="320"/>
        <v>93.082999999999998</v>
      </c>
      <c r="CQ129" s="2">
        <f t="shared" si="321"/>
        <v>95.034000000000006</v>
      </c>
      <c r="CR129" s="2" t="str">
        <f t="shared" si="322"/>
        <v/>
      </c>
      <c r="CS129" s="2" t="str">
        <f t="shared" si="323"/>
        <v/>
      </c>
      <c r="CU129" s="2">
        <f t="shared" si="273"/>
        <v>90.54</v>
      </c>
      <c r="CV129" s="2" t="str">
        <f t="shared" si="274"/>
        <v/>
      </c>
      <c r="CW129" s="2">
        <f t="shared" si="275"/>
        <v>88.426000000000002</v>
      </c>
      <c r="CX129" s="2" t="str">
        <f t="shared" si="276"/>
        <v/>
      </c>
      <c r="CY129" s="2">
        <f t="shared" si="277"/>
        <v>87.983999999999995</v>
      </c>
      <c r="CZ129" s="2">
        <f t="shared" si="278"/>
        <v>92.355999999999995</v>
      </c>
      <c r="DA129" s="2">
        <f t="shared" si="279"/>
        <v>96.120999999999995</v>
      </c>
      <c r="DB129" s="2">
        <f t="shared" si="280"/>
        <v>97.224000000000004</v>
      </c>
      <c r="DC129" s="2" t="str">
        <f t="shared" si="281"/>
        <v/>
      </c>
      <c r="DD129" s="2">
        <f t="shared" si="282"/>
        <v>93.966999999999999</v>
      </c>
      <c r="DE129" s="2">
        <f t="shared" si="283"/>
        <v>92.016999999999996</v>
      </c>
      <c r="DF129" s="2">
        <f t="shared" si="284"/>
        <v>93.082999999999998</v>
      </c>
      <c r="DG129" s="2">
        <f t="shared" si="285"/>
        <v>95.034000000000006</v>
      </c>
      <c r="DH129" s="2" t="str">
        <f t="shared" si="286"/>
        <v/>
      </c>
      <c r="DI129" s="2" t="str">
        <f t="shared" si="287"/>
        <v/>
      </c>
      <c r="DK129" s="2">
        <f t="shared" si="288"/>
        <v>107.11423832752615</v>
      </c>
      <c r="DL129" s="2">
        <f t="shared" si="433"/>
        <v>106.02429512195125</v>
      </c>
      <c r="DM129" s="2">
        <f t="shared" si="433"/>
        <v>104.43807442645073</v>
      </c>
      <c r="DN129" s="2">
        <f t="shared" si="433"/>
        <v>102.60315155195681</v>
      </c>
      <c r="DO129" s="2">
        <f t="shared" si="433"/>
        <v>105.5825228143123</v>
      </c>
      <c r="DP129" s="2">
        <f t="shared" si="433"/>
        <v>107.47492252981728</v>
      </c>
      <c r="DQ129" s="2">
        <f t="shared" si="433"/>
        <v>105.16754243717401</v>
      </c>
      <c r="DR129" s="2">
        <f t="shared" si="433"/>
        <v>114.24501651651653</v>
      </c>
      <c r="DS129" s="2">
        <f t="shared" si="433"/>
        <v>118.72567731092437</v>
      </c>
      <c r="DT129" s="2">
        <f t="shared" si="433"/>
        <v>106.47913513513512</v>
      </c>
      <c r="DU129" s="2">
        <f t="shared" si="433"/>
        <v>105.5446151260504</v>
      </c>
      <c r="DV129" s="2">
        <f t="shared" si="433"/>
        <v>103.83466524419157</v>
      </c>
      <c r="DW129" s="2">
        <f t="shared" si="433"/>
        <v>107.77152612612613</v>
      </c>
      <c r="DX129" s="2">
        <f t="shared" si="433"/>
        <v>117.87609019607842</v>
      </c>
      <c r="DY129" s="2">
        <f t="shared" si="433"/>
        <v>112.2371501782531</v>
      </c>
      <c r="EA129" s="2">
        <f t="shared" si="228"/>
        <v>89.035822689075601</v>
      </c>
      <c r="EB129" s="2">
        <f t="shared" si="290"/>
        <v>89.548788575061309</v>
      </c>
      <c r="EC129" s="2">
        <f t="shared" si="291"/>
        <v>87.915271116919286</v>
      </c>
      <c r="ED129" s="2">
        <f t="shared" si="292"/>
        <v>87.989274269552538</v>
      </c>
      <c r="EE129" s="2">
        <f t="shared" si="293"/>
        <v>89.449950126542092</v>
      </c>
      <c r="EF129" s="2">
        <f t="shared" si="294"/>
        <v>92.937561417971992</v>
      </c>
      <c r="EG129" s="2">
        <f t="shared" si="295"/>
        <v>94.800417540184881</v>
      </c>
      <c r="EH129" s="2">
        <f t="shared" si="296"/>
        <v>95.466159006628061</v>
      </c>
      <c r="EI129" s="2">
        <f t="shared" si="297"/>
        <v>96.114956075964116</v>
      </c>
      <c r="EJ129" s="2">
        <f t="shared" si="298"/>
        <v>92.683395640843415</v>
      </c>
      <c r="EK129" s="2">
        <f t="shared" si="299"/>
        <v>91.615166221103948</v>
      </c>
      <c r="EL129" s="2">
        <f t="shared" si="300"/>
        <v>92.182720806433338</v>
      </c>
      <c r="EM129" s="2">
        <f t="shared" si="301"/>
        <v>94.359079428092059</v>
      </c>
      <c r="EN129" s="2">
        <f t="shared" si="302"/>
        <v>95.46987580166703</v>
      </c>
      <c r="EO129" s="2">
        <f t="shared" si="303"/>
        <v>96.295778277010967</v>
      </c>
      <c r="EQ129" s="2">
        <f t="shared" si="304"/>
        <v>89.011077027751895</v>
      </c>
      <c r="ER129" s="2">
        <f t="shared" si="434"/>
        <v>89.570603753200857</v>
      </c>
      <c r="ES129" s="2">
        <f t="shared" si="434"/>
        <v>87.866400289290027</v>
      </c>
      <c r="ET129" s="2">
        <f t="shared" si="434"/>
        <v>88.00085689521157</v>
      </c>
      <c r="EU129" s="2">
        <f t="shared" si="434"/>
        <v>89.47718796634355</v>
      </c>
      <c r="EV129" s="2">
        <f t="shared" si="434"/>
        <v>93.027147344376658</v>
      </c>
      <c r="EW129" s="2">
        <f t="shared" si="434"/>
        <v>94.804518043262277</v>
      </c>
      <c r="EX129" s="2">
        <f t="shared" si="434"/>
        <v>95.470978908069043</v>
      </c>
      <c r="EY129" s="2">
        <f t="shared" si="434"/>
        <v>96.146766945803236</v>
      </c>
      <c r="EZ129" s="2">
        <f t="shared" si="434"/>
        <v>92.657615945042735</v>
      </c>
      <c r="FA129" s="2">
        <f t="shared" si="434"/>
        <v>91.536811561764679</v>
      </c>
      <c r="FB129" s="2">
        <f t="shared" si="434"/>
        <v>92.149960340650907</v>
      </c>
      <c r="FC129" s="2">
        <f t="shared" si="434"/>
        <v>94.355220788571444</v>
      </c>
      <c r="FD129" s="2">
        <f t="shared" si="434"/>
        <v>95.453573436204508</v>
      </c>
      <c r="FE129" s="2">
        <f t="shared" si="434"/>
        <v>96.323041199955469</v>
      </c>
      <c r="FG129" s="2">
        <f t="shared" si="306"/>
        <v>0.99646999281579018</v>
      </c>
      <c r="FH129" s="2">
        <f t="shared" si="435"/>
        <v>0.99649524763454256</v>
      </c>
      <c r="FI129" s="2">
        <f t="shared" si="435"/>
        <v>0.99620219561789125</v>
      </c>
      <c r="FJ129" s="2">
        <f t="shared" si="435"/>
        <v>0.99649960896358047</v>
      </c>
      <c r="FK129" s="2">
        <f t="shared" si="435"/>
        <v>0.99614679130734451</v>
      </c>
      <c r="FL129" s="2">
        <f t="shared" si="435"/>
        <v>0.9961239521226295</v>
      </c>
      <c r="FM129" s="2">
        <f t="shared" si="435"/>
        <v>0.99603831446394364</v>
      </c>
      <c r="FN129" s="2">
        <f t="shared" si="435"/>
        <v>0.99577402048265906</v>
      </c>
      <c r="FO129" s="2">
        <f t="shared" si="435"/>
        <v>0.9958567497802493</v>
      </c>
      <c r="FP129" s="2">
        <f t="shared" si="435"/>
        <v>0.99585285272153612</v>
      </c>
      <c r="FQ129" s="2">
        <f t="shared" si="435"/>
        <v>0.99594953023807131</v>
      </c>
      <c r="FR129" s="2">
        <f t="shared" si="435"/>
        <v>0.99589354954576437</v>
      </c>
      <c r="FS129" s="2">
        <f t="shared" si="435"/>
        <v>0.99594915193664402</v>
      </c>
      <c r="FT129" s="2">
        <f t="shared" si="435"/>
        <v>0.99576856784274193</v>
      </c>
      <c r="FU129" s="2">
        <f t="shared" si="435"/>
        <v>0.99556519817066635</v>
      </c>
      <c r="FW129" s="2">
        <f t="shared" si="324"/>
        <v>2.3042601693603885E-2</v>
      </c>
      <c r="FX129" s="2">
        <f t="shared" si="376"/>
        <v>2.834869177097768E-2</v>
      </c>
      <c r="FY129" s="2">
        <f t="shared" si="377"/>
        <v>2.5682269464088522E-2</v>
      </c>
      <c r="FZ129" s="2">
        <f t="shared" si="378"/>
        <v>2.8380656477570886E-2</v>
      </c>
      <c r="GA129" s="2">
        <f t="shared" si="379"/>
        <v>2.8273850285199846E-2</v>
      </c>
      <c r="GB129" s="2">
        <f t="shared" si="380"/>
        <v>2.9054899598007281E-2</v>
      </c>
      <c r="GC129" s="2">
        <f t="shared" si="381"/>
        <v>2.9227582359150829E-2</v>
      </c>
      <c r="GD129" s="2">
        <f t="shared" si="382"/>
        <v>2.9858529530642434E-2</v>
      </c>
      <c r="GE129" s="2">
        <f t="shared" si="383"/>
        <v>3.4974762537281483E-2</v>
      </c>
      <c r="GF129" s="2">
        <f t="shared" si="384"/>
        <v>3.227344239316584E-2</v>
      </c>
      <c r="GG129" s="2">
        <f t="shared" si="385"/>
        <v>3.196011011349438E-2</v>
      </c>
      <c r="GH129" s="2">
        <f t="shared" si="386"/>
        <v>2.7389770144135458E-2</v>
      </c>
      <c r="GI129" s="2">
        <f t="shared" si="387"/>
        <v>2.512149732521728E-2</v>
      </c>
      <c r="GJ129" s="2">
        <f t="shared" si="388"/>
        <v>2.1953183319333994E-2</v>
      </c>
      <c r="GK129" s="2">
        <f t="shared" si="389"/>
        <v>2.0207714382732417E-2</v>
      </c>
      <c r="GM129" s="86">
        <f t="shared" si="325"/>
        <v>1.2283187506690463E-49</v>
      </c>
      <c r="GN129" s="86">
        <f t="shared" si="390"/>
        <v>3.1371122979860588E-52</v>
      </c>
      <c r="GO129" s="86">
        <f t="shared" si="391"/>
        <v>5.2010894196073355E-58</v>
      </c>
      <c r="GP129" s="86">
        <f t="shared" si="392"/>
        <v>1.0613011546180479E-68</v>
      </c>
      <c r="GQ129" s="86">
        <f t="shared" si="393"/>
        <v>8.0984285970890415E-87</v>
      </c>
      <c r="GR129" s="86">
        <f t="shared" si="394"/>
        <v>5.5083772487600665E-76</v>
      </c>
      <c r="GS129" s="86">
        <f t="shared" si="395"/>
        <v>9.1686492530163403E-59</v>
      </c>
      <c r="GT129" s="86">
        <f t="shared" si="396"/>
        <v>9.3567974609066275E-43</v>
      </c>
      <c r="GU129" s="86">
        <f t="shared" si="397"/>
        <v>1.1852081396396643E-62</v>
      </c>
      <c r="GV129" s="86">
        <f t="shared" si="398"/>
        <v>2.2103203934589671E-45</v>
      </c>
      <c r="GW129" s="86">
        <f t="shared" si="399"/>
        <v>3.6604455346228655E-76</v>
      </c>
      <c r="GX129" s="86">
        <f t="shared" si="400"/>
        <v>1.0509458953081037E-70</v>
      </c>
      <c r="GY129" s="86">
        <f t="shared" si="401"/>
        <v>3.3839075660047659E-62</v>
      </c>
      <c r="GZ129" s="86">
        <f t="shared" si="402"/>
        <v>1.013224779860128E-84</v>
      </c>
      <c r="HA129" s="86">
        <f t="shared" si="403"/>
        <v>1.1692765911560112E-92</v>
      </c>
      <c r="HC129" s="86">
        <f t="shared" si="326"/>
        <v>1.2764304463299591E-17</v>
      </c>
      <c r="HD129" s="86">
        <f t="shared" si="404"/>
        <v>2.0968105682641459E-20</v>
      </c>
      <c r="HE129" s="86">
        <f t="shared" si="405"/>
        <v>7.5937181490497831E-19</v>
      </c>
      <c r="HF129" s="86">
        <f t="shared" si="406"/>
        <v>1.8063768144247349E-24</v>
      </c>
      <c r="HG129" s="86">
        <f t="shared" si="407"/>
        <v>1.8122336868116401E-36</v>
      </c>
      <c r="HH129" s="86">
        <f t="shared" si="408"/>
        <v>6.1077387398401308E-40</v>
      </c>
      <c r="HI129" s="86">
        <f t="shared" si="409"/>
        <v>9.8902583312318684E-23</v>
      </c>
      <c r="HJ129" s="86">
        <f t="shared" si="410"/>
        <v>1.3915829256269285E-22</v>
      </c>
      <c r="HK129" s="86">
        <f t="shared" si="411"/>
        <v>3.7588410008293294E-28</v>
      </c>
      <c r="HL129" s="86">
        <f t="shared" si="412"/>
        <v>3.5006309964955705E-20</v>
      </c>
      <c r="HM129" s="86">
        <f t="shared" si="413"/>
        <v>6.4678175701582754E-35</v>
      </c>
      <c r="HN129" s="86">
        <f t="shared" si="414"/>
        <v>1.0356829410328121E-23</v>
      </c>
      <c r="HO129" s="86">
        <f t="shared" si="415"/>
        <v>1.4589944138604776E-21</v>
      </c>
      <c r="HP129" s="86">
        <f t="shared" si="416"/>
        <v>5.1345417932001273E-25</v>
      </c>
      <c r="HQ129" s="86">
        <f t="shared" si="417"/>
        <v>2.5207593497592521E-26</v>
      </c>
      <c r="HS129" s="86">
        <f t="shared" si="327"/>
        <v>6.3981471342001188E-3</v>
      </c>
      <c r="HT129" s="86">
        <f t="shared" si="418"/>
        <v>1.5387005998007524E-2</v>
      </c>
      <c r="HU129" s="86">
        <f t="shared" si="419"/>
        <v>5.3203782546046895E-3</v>
      </c>
      <c r="HV129" s="86">
        <f t="shared" si="420"/>
        <v>1.5209072596137645E-2</v>
      </c>
      <c r="HW129" s="86">
        <f t="shared" si="421"/>
        <v>9.5081677314444515E-3</v>
      </c>
      <c r="HX129" s="86">
        <f t="shared" si="422"/>
        <v>8.2517000075787422E-3</v>
      </c>
      <c r="HY129" s="86">
        <f t="shared" si="423"/>
        <v>1.9862201414434445E-3</v>
      </c>
      <c r="HZ129" s="86">
        <f t="shared" si="424"/>
        <v>6.7840513210285164E-3</v>
      </c>
      <c r="IA129" s="86">
        <f t="shared" si="425"/>
        <v>1.0964819121253612E-2</v>
      </c>
      <c r="IB129" s="86">
        <f t="shared" si="426"/>
        <v>6.7027495137330839E-3</v>
      </c>
      <c r="IC129" s="86">
        <f t="shared" si="427"/>
        <v>9.2207461073441962E-3</v>
      </c>
      <c r="ID129" s="86">
        <f t="shared" si="428"/>
        <v>4.1003663801832471E-3</v>
      </c>
      <c r="IE129" s="86">
        <f t="shared" si="429"/>
        <v>3.4055452843562263E-3</v>
      </c>
      <c r="IF129" s="86">
        <f t="shared" si="430"/>
        <v>1.0000020446497827E-2</v>
      </c>
      <c r="IG129" s="86">
        <f t="shared" si="431"/>
        <v>1.7231083232475315E-2</v>
      </c>
      <c r="II129" s="86">
        <f t="shared" si="328"/>
        <v>9.2020802090318028E-29</v>
      </c>
      <c r="IJ129" s="86">
        <f t="shared" si="329"/>
        <v>1.295249205870969E-25</v>
      </c>
      <c r="IK129" s="86">
        <f t="shared" si="330"/>
        <v>8.9913047711855974E-33</v>
      </c>
      <c r="IL129" s="86">
        <f t="shared" si="331"/>
        <v>6.9993535080991272E-32</v>
      </c>
      <c r="IM129" s="86">
        <f t="shared" si="332"/>
        <v>1.2159345821659869E-32</v>
      </c>
      <c r="IN129" s="86">
        <f t="shared" si="333"/>
        <v>1.1023541953978086E-30</v>
      </c>
      <c r="IO129" s="86">
        <f t="shared" si="334"/>
        <v>6.2797887570907669E-37</v>
      </c>
      <c r="IP129" s="86">
        <f t="shared" si="335"/>
        <v>8.5225303388126204E-31</v>
      </c>
      <c r="IQ129" s="86">
        <f t="shared" si="336"/>
        <v>5.7945997975774857E-33</v>
      </c>
      <c r="IR129" s="86">
        <f t="shared" si="337"/>
        <v>9.6517560913195469E-32</v>
      </c>
      <c r="IS129" s="86">
        <f t="shared" si="338"/>
        <v>4.7973442313961177E-33</v>
      </c>
      <c r="IT129" s="86">
        <f t="shared" si="339"/>
        <v>7.241129211093716E-35</v>
      </c>
      <c r="IU129" s="86">
        <f t="shared" si="340"/>
        <v>3.0150028501813131E-36</v>
      </c>
      <c r="IV129" s="86">
        <f t="shared" si="341"/>
        <v>1.6717996012856442E-28</v>
      </c>
      <c r="IW129" s="86">
        <f t="shared" si="342"/>
        <v>1.1757373491050668E-25</v>
      </c>
      <c r="IY129" s="86">
        <f t="shared" si="343"/>
        <v>6.3981471342001318E-3</v>
      </c>
      <c r="IZ129" s="86">
        <f t="shared" si="344"/>
        <v>1.5387005998007524E-2</v>
      </c>
      <c r="JA129" s="86">
        <f t="shared" si="345"/>
        <v>5.3203782546046904E-3</v>
      </c>
      <c r="JB129" s="86">
        <f t="shared" si="346"/>
        <v>1.5209072596137645E-2</v>
      </c>
      <c r="JC129" s="86">
        <f t="shared" si="347"/>
        <v>9.5081677314444515E-3</v>
      </c>
      <c r="JD129" s="86">
        <f t="shared" si="348"/>
        <v>8.2517000075787422E-3</v>
      </c>
      <c r="JE129" s="86">
        <f t="shared" si="349"/>
        <v>1.9862201414434445E-3</v>
      </c>
      <c r="JF129" s="86">
        <f t="shared" si="350"/>
        <v>6.7840513210285164E-3</v>
      </c>
      <c r="JG129" s="86">
        <f t="shared" si="351"/>
        <v>1.0964819121253612E-2</v>
      </c>
      <c r="JH129" s="86">
        <f t="shared" si="352"/>
        <v>6.7027495137330839E-3</v>
      </c>
      <c r="JI129" s="86">
        <f t="shared" si="353"/>
        <v>9.2207461073441962E-3</v>
      </c>
      <c r="JJ129" s="86">
        <f t="shared" si="354"/>
        <v>4.1003663801832471E-3</v>
      </c>
      <c r="JK129" s="86">
        <f t="shared" si="355"/>
        <v>3.4055452843562263E-3</v>
      </c>
      <c r="JL129" s="86">
        <f t="shared" si="356"/>
        <v>1.0000020446497827E-2</v>
      </c>
      <c r="JM129" s="86">
        <f t="shared" si="357"/>
        <v>1.7231083232475315E-2</v>
      </c>
    </row>
    <row r="130" spans="2:273" x14ac:dyDescent="0.25">
      <c r="B130" s="2">
        <v>103</v>
      </c>
      <c r="C130" s="37">
        <v>90.412999999999997</v>
      </c>
      <c r="D130" s="37">
        <v>90.951999999999998</v>
      </c>
      <c r="E130" s="37">
        <v>89.688999999999993</v>
      </c>
      <c r="F130" s="37">
        <v>88.322999999999993</v>
      </c>
      <c r="G130" s="37">
        <v>90.212999999999994</v>
      </c>
      <c r="H130" s="37">
        <v>94.254000000000005</v>
      </c>
      <c r="I130" s="37">
        <v>96.102999999999994</v>
      </c>
      <c r="J130" s="37">
        <v>96.430999999999997</v>
      </c>
      <c r="K130" s="37">
        <v>96.965999999999994</v>
      </c>
      <c r="L130" s="37">
        <v>96.183000000000007</v>
      </c>
      <c r="M130" s="37">
        <v>92.7</v>
      </c>
      <c r="N130" s="37">
        <v>95.533000000000001</v>
      </c>
      <c r="O130" s="37">
        <v>94.846999999999994</v>
      </c>
      <c r="P130" s="37">
        <v>96.75</v>
      </c>
      <c r="Q130" s="37">
        <v>104.6</v>
      </c>
      <c r="S130" s="4">
        <f t="shared" si="229"/>
        <v>89.252433311421129</v>
      </c>
      <c r="T130" s="4">
        <f t="shared" si="230"/>
        <v>90.069976349525945</v>
      </c>
      <c r="U130" s="4">
        <f t="shared" si="231"/>
        <v>88.341093493634844</v>
      </c>
      <c r="V130" s="4">
        <f t="shared" si="232"/>
        <v>89.203083508257166</v>
      </c>
      <c r="W130" s="4">
        <f t="shared" si="233"/>
        <v>90.609547659487689</v>
      </c>
      <c r="X130" s="4">
        <f t="shared" si="234"/>
        <v>94.043408896867831</v>
      </c>
      <c r="Y130" s="4">
        <f t="shared" si="235"/>
        <v>95.178991171004881</v>
      </c>
      <c r="Z130" s="4">
        <f t="shared" si="236"/>
        <v>96.714245939853896</v>
      </c>
      <c r="AA130" s="4">
        <f t="shared" si="237"/>
        <v>98.4196086365491</v>
      </c>
      <c r="AB130" s="4">
        <f t="shared" si="238"/>
        <v>94.226019641535473</v>
      </c>
      <c r="AC130" s="4">
        <f t="shared" si="239"/>
        <v>93.788761091698817</v>
      </c>
      <c r="AD130" s="4">
        <f t="shared" si="240"/>
        <v>93.442756759562727</v>
      </c>
      <c r="AE130" s="4">
        <f t="shared" si="241"/>
        <v>95.387757578696935</v>
      </c>
      <c r="AF130" s="4">
        <f t="shared" si="242"/>
        <v>99.173036838589823</v>
      </c>
      <c r="AG130" s="4">
        <f t="shared" si="243"/>
        <v>105.45563785354796</v>
      </c>
      <c r="AI130" s="4">
        <f t="shared" si="244"/>
        <v>1.1605666885788679</v>
      </c>
      <c r="AJ130" s="4">
        <f t="shared" si="245"/>
        <v>0.88202365047405351</v>
      </c>
      <c r="AK130" s="4">
        <f t="shared" si="246"/>
        <v>1.347906506365149</v>
      </c>
      <c r="AL130" s="4">
        <f t="shared" si="247"/>
        <v>-0.8800835082571723</v>
      </c>
      <c r="AM130" s="4">
        <f t="shared" si="248"/>
        <v>-0.39654765948769466</v>
      </c>
      <c r="AN130" s="4">
        <f t="shared" si="249"/>
        <v>0.21059110313217388</v>
      </c>
      <c r="AO130" s="4">
        <f t="shared" si="250"/>
        <v>0.92400882899511316</v>
      </c>
      <c r="AP130" s="4">
        <f t="shared" si="251"/>
        <v>-0.28324593985389868</v>
      </c>
      <c r="AQ130" s="4">
        <f t="shared" si="252"/>
        <v>-1.4536086365491059</v>
      </c>
      <c r="AR130" s="4">
        <f t="shared" si="253"/>
        <v>1.9569803584645342</v>
      </c>
      <c r="AS130" s="4">
        <f t="shared" si="254"/>
        <v>-1.0887610916988137</v>
      </c>
      <c r="AT130" s="4">
        <f t="shared" si="255"/>
        <v>2.0902432404372746</v>
      </c>
      <c r="AU130" s="4">
        <f t="shared" si="256"/>
        <v>-0.5407575786969403</v>
      </c>
      <c r="AV130" s="4">
        <f t="shared" si="432"/>
        <v>-2.4230368385898231</v>
      </c>
      <c r="AW130" s="4">
        <f t="shared" si="432"/>
        <v>-0.85563785354796096</v>
      </c>
      <c r="AY130" s="2">
        <f t="shared" si="308"/>
        <v>88.961837797583158</v>
      </c>
      <c r="AZ130" s="2">
        <f t="shared" si="359"/>
        <v>89.441442012139049</v>
      </c>
      <c r="BA130" s="2">
        <f t="shared" si="360"/>
        <v>87.784615224803602</v>
      </c>
      <c r="BB130" s="2">
        <f t="shared" si="361"/>
        <v>87.888031877155726</v>
      </c>
      <c r="BC130" s="2">
        <f t="shared" si="362"/>
        <v>89.365480193378005</v>
      </c>
      <c r="BD130" s="2">
        <f t="shared" si="363"/>
        <v>92.826708837554648</v>
      </c>
      <c r="BE130" s="2">
        <f t="shared" si="364"/>
        <v>94.665836494255359</v>
      </c>
      <c r="BF130" s="2">
        <f t="shared" si="365"/>
        <v>95.37333411543483</v>
      </c>
      <c r="BG130" s="2">
        <f t="shared" si="366"/>
        <v>96.012788156929119</v>
      </c>
      <c r="BH130" s="2">
        <f t="shared" si="367"/>
        <v>92.591052603143481</v>
      </c>
      <c r="BI130" s="2">
        <f t="shared" si="368"/>
        <v>91.526243353822565</v>
      </c>
      <c r="BJ130" s="2">
        <f t="shared" si="369"/>
        <v>92.08880887416754</v>
      </c>
      <c r="BK130" s="2">
        <f t="shared" si="370"/>
        <v>94.252468621277231</v>
      </c>
      <c r="BL130" s="2">
        <f t="shared" si="371"/>
        <v>95.384570987988383</v>
      </c>
      <c r="BM130" s="2">
        <f t="shared" si="372"/>
        <v>96.251807572008445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>
        <f t="shared" si="315"/>
        <v>96.102999999999994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95.533000000000001</v>
      </c>
      <c r="CQ130" s="2">
        <f t="shared" si="321"/>
        <v>94.846999999999994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>
        <f t="shared" si="279"/>
        <v>96.102999999999994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95.533000000000001</v>
      </c>
      <c r="DG130" s="2">
        <f t="shared" si="285"/>
        <v>94.846999999999994</v>
      </c>
      <c r="DH130" s="2" t="str">
        <f t="shared" si="286"/>
        <v/>
      </c>
      <c r="DI130" s="2" t="str">
        <f t="shared" si="287"/>
        <v/>
      </c>
      <c r="DK130" s="2">
        <f t="shared" si="288"/>
        <v>107.21556306620211</v>
      </c>
      <c r="DL130" s="2">
        <f t="shared" si="433"/>
        <v>106.13518658536589</v>
      </c>
      <c r="DM130" s="2">
        <f t="shared" si="433"/>
        <v>104.53681956815113</v>
      </c>
      <c r="DN130" s="2">
        <f t="shared" si="433"/>
        <v>102.6903705802969</v>
      </c>
      <c r="DO130" s="2">
        <f t="shared" si="433"/>
        <v>105.64189648758071</v>
      </c>
      <c r="DP130" s="2">
        <f t="shared" si="433"/>
        <v>107.48224926140716</v>
      </c>
      <c r="DQ130" s="2">
        <f t="shared" si="433"/>
        <v>105.14613466097676</v>
      </c>
      <c r="DR130" s="2">
        <f t="shared" si="433"/>
        <v>114.36122282282284</v>
      </c>
      <c r="DS130" s="2">
        <f t="shared" si="433"/>
        <v>118.8947193277311</v>
      </c>
      <c r="DT130" s="2">
        <f t="shared" si="433"/>
        <v>106.53022072072072</v>
      </c>
      <c r="DU130" s="2">
        <f t="shared" si="433"/>
        <v>105.61200616246498</v>
      </c>
      <c r="DV130" s="2">
        <f t="shared" si="433"/>
        <v>103.8667728781413</v>
      </c>
      <c r="DW130" s="2">
        <f t="shared" si="433"/>
        <v>107.83625045045045</v>
      </c>
      <c r="DX130" s="2">
        <f t="shared" si="433"/>
        <v>118.04932773109243</v>
      </c>
      <c r="DY130" s="2">
        <f t="shared" si="433"/>
        <v>112.36140853386809</v>
      </c>
      <c r="EA130" s="2">
        <f t="shared" si="228"/>
        <v>88.902962221410277</v>
      </c>
      <c r="EB130" s="2">
        <f t="shared" si="290"/>
        <v>89.386491326854966</v>
      </c>
      <c r="EC130" s="2">
        <f t="shared" si="291"/>
        <v>87.726190875010715</v>
      </c>
      <c r="ED130" s="2">
        <f t="shared" si="292"/>
        <v>87.839573512157443</v>
      </c>
      <c r="EE130" s="2">
        <f t="shared" si="293"/>
        <v>89.306453784987013</v>
      </c>
      <c r="EF130" s="2">
        <f t="shared" si="294"/>
        <v>92.77078144178806</v>
      </c>
      <c r="EG130" s="2">
        <f t="shared" si="295"/>
        <v>94.62727730522289</v>
      </c>
      <c r="EH130" s="2">
        <f t="shared" si="296"/>
        <v>95.299561993455825</v>
      </c>
      <c r="EI130" s="2">
        <f t="shared" si="297"/>
        <v>95.92414837469417</v>
      </c>
      <c r="EJ130" s="2">
        <f t="shared" si="298"/>
        <v>92.538767057569316</v>
      </c>
      <c r="EK130" s="2">
        <f t="shared" si="299"/>
        <v>91.477854536876862</v>
      </c>
      <c r="EL130" s="2">
        <f t="shared" si="300"/>
        <v>92.046452618265562</v>
      </c>
      <c r="EM130" s="2">
        <f t="shared" si="301"/>
        <v>94.202335571885015</v>
      </c>
      <c r="EN130" s="2">
        <f t="shared" si="302"/>
        <v>95.296521642399028</v>
      </c>
      <c r="EO130" s="2">
        <f t="shared" si="303"/>
        <v>96.185387643979084</v>
      </c>
      <c r="EQ130" s="2">
        <f t="shared" si="304"/>
        <v>88.899058297337731</v>
      </c>
      <c r="ER130" s="2">
        <f t="shared" si="434"/>
        <v>89.431625387893604</v>
      </c>
      <c r="ES130" s="2">
        <f t="shared" si="434"/>
        <v>87.732561048591634</v>
      </c>
      <c r="ET130" s="2">
        <f t="shared" si="434"/>
        <v>87.87289700887294</v>
      </c>
      <c r="EU130" s="2">
        <f t="shared" si="434"/>
        <v>89.358251523460311</v>
      </c>
      <c r="EV130" s="2">
        <f t="shared" si="434"/>
        <v>92.893688916646397</v>
      </c>
      <c r="EW130" s="2">
        <f t="shared" si="434"/>
        <v>94.644182713600159</v>
      </c>
      <c r="EX130" s="2">
        <f t="shared" si="434"/>
        <v>95.30809315214772</v>
      </c>
      <c r="EY130" s="2">
        <f t="shared" si="434"/>
        <v>95.971492077002821</v>
      </c>
      <c r="EZ130" s="2">
        <f t="shared" si="434"/>
        <v>92.520260719972612</v>
      </c>
      <c r="FA130" s="2">
        <f t="shared" si="434"/>
        <v>91.367870737529998</v>
      </c>
      <c r="FB130" s="2">
        <f t="shared" si="434"/>
        <v>91.982073727449176</v>
      </c>
      <c r="FC130" s="2">
        <f t="shared" si="434"/>
        <v>94.193081752380976</v>
      </c>
      <c r="FD130" s="2">
        <f t="shared" si="434"/>
        <v>95.305306488702811</v>
      </c>
      <c r="FE130" s="2">
        <f t="shared" si="434"/>
        <v>96.229208296853898</v>
      </c>
      <c r="FG130" s="2">
        <f t="shared" si="306"/>
        <v>0.99677959491954871</v>
      </c>
      <c r="FH130" s="2">
        <f t="shared" si="435"/>
        <v>0.99680264185143874</v>
      </c>
      <c r="FI130" s="2">
        <f t="shared" si="435"/>
        <v>0.99653520342186719</v>
      </c>
      <c r="FJ130" s="2">
        <f t="shared" si="435"/>
        <v>0.99680662188361646</v>
      </c>
      <c r="FK130" s="2">
        <f t="shared" si="435"/>
        <v>0.99648464005625803</v>
      </c>
      <c r="FL130" s="2">
        <f t="shared" si="435"/>
        <v>0.99646379629899851</v>
      </c>
      <c r="FM130" s="2">
        <f t="shared" si="435"/>
        <v>0.99638563993590246</v>
      </c>
      <c r="FN130" s="2">
        <f t="shared" si="435"/>
        <v>0.99614442721559882</v>
      </c>
      <c r="FO130" s="2">
        <f t="shared" si="435"/>
        <v>0.99621993282394117</v>
      </c>
      <c r="FP130" s="2">
        <f t="shared" si="435"/>
        <v>0.9962163760700985</v>
      </c>
      <c r="FQ130" s="2">
        <f t="shared" si="435"/>
        <v>0.99630461064535192</v>
      </c>
      <c r="FR130" s="2">
        <f t="shared" si="435"/>
        <v>0.99625351898421688</v>
      </c>
      <c r="FS130" s="2">
        <f t="shared" si="435"/>
        <v>0.99630426538428174</v>
      </c>
      <c r="FT130" s="2">
        <f t="shared" si="435"/>
        <v>0.99613945064621356</v>
      </c>
      <c r="FU130" s="2">
        <f t="shared" si="435"/>
        <v>0.99595383378856528</v>
      </c>
      <c r="FW130" s="2">
        <f t="shared" si="324"/>
        <v>2.5209666511867294E-2</v>
      </c>
      <c r="FX130" s="2">
        <f t="shared" si="376"/>
        <v>3.0998939366927138E-2</v>
      </c>
      <c r="FY130" s="2">
        <f t="shared" si="377"/>
        <v>2.8090446575357923E-2</v>
      </c>
      <c r="FZ130" s="2">
        <f t="shared" si="378"/>
        <v>3.103379692921119E-2</v>
      </c>
      <c r="GA130" s="2">
        <f t="shared" si="379"/>
        <v>3.091732377150766E-2</v>
      </c>
      <c r="GB130" s="2">
        <f t="shared" si="380"/>
        <v>3.1769010145184802E-2</v>
      </c>
      <c r="GC130" s="2">
        <f t="shared" si="381"/>
        <v>3.1957292827958457E-2</v>
      </c>
      <c r="GD130" s="2">
        <f t="shared" si="382"/>
        <v>3.2645185708472392E-2</v>
      </c>
      <c r="GE130" s="2">
        <f t="shared" si="383"/>
        <v>3.8220098382995615E-2</v>
      </c>
      <c r="GF130" s="2">
        <f t="shared" si="384"/>
        <v>3.5277283602520165E-2</v>
      </c>
      <c r="GG130" s="2">
        <f t="shared" si="385"/>
        <v>3.4935840835569408E-2</v>
      </c>
      <c r="GH130" s="2">
        <f t="shared" si="386"/>
        <v>2.9953134135707889E-2</v>
      </c>
      <c r="GI130" s="2">
        <f t="shared" si="387"/>
        <v>2.74785748885897E-2</v>
      </c>
      <c r="GJ130" s="2">
        <f t="shared" si="388"/>
        <v>2.4020311740615752E-2</v>
      </c>
      <c r="GK130" s="2">
        <f t="shared" si="389"/>
        <v>2.2114204277158673E-2</v>
      </c>
      <c r="GM130" s="86">
        <f t="shared" si="325"/>
        <v>6.4609061276200688E-52</v>
      </c>
      <c r="GN130" s="86">
        <f t="shared" si="390"/>
        <v>1.2625227798509534E-54</v>
      </c>
      <c r="GO130" s="86">
        <f t="shared" si="391"/>
        <v>1.0947549754989026E-60</v>
      </c>
      <c r="GP130" s="86">
        <f t="shared" si="392"/>
        <v>8.1136676389868286E-72</v>
      </c>
      <c r="GQ130" s="86">
        <f t="shared" si="393"/>
        <v>8.0365601306340666E-91</v>
      </c>
      <c r="GR130" s="86">
        <f t="shared" si="394"/>
        <v>1.7220555577744373E-79</v>
      </c>
      <c r="GS130" s="86">
        <f t="shared" si="395"/>
        <v>1.8782438276739058E-61</v>
      </c>
      <c r="GT130" s="86">
        <f t="shared" si="396"/>
        <v>1.0756652881396271E-44</v>
      </c>
      <c r="GU130" s="86">
        <f t="shared" si="397"/>
        <v>1.7231156915881049E-65</v>
      </c>
      <c r="GV130" s="86">
        <f t="shared" si="398"/>
        <v>1.8661496247803956E-47</v>
      </c>
      <c r="GW130" s="86">
        <f t="shared" si="399"/>
        <v>1.3048178111389789E-79</v>
      </c>
      <c r="GX130" s="86">
        <f t="shared" si="400"/>
        <v>5.5004120486729328E-74</v>
      </c>
      <c r="GY130" s="86">
        <f t="shared" si="401"/>
        <v>4.9007593789648643E-65</v>
      </c>
      <c r="GZ130" s="86">
        <f t="shared" si="402"/>
        <v>1.4093837871138769E-88</v>
      </c>
      <c r="HA130" s="86">
        <f t="shared" si="403"/>
        <v>7.2364639787776957E-97</v>
      </c>
      <c r="HC130" s="86">
        <f t="shared" si="326"/>
        <v>3.2130974823073211E-19</v>
      </c>
      <c r="HD130" s="86">
        <f t="shared" si="404"/>
        <v>3.0758344376453398E-22</v>
      </c>
      <c r="HE130" s="86">
        <f t="shared" si="405"/>
        <v>1.7150728297081162E-20</v>
      </c>
      <c r="HF130" s="86">
        <f t="shared" si="406"/>
        <v>1.5190518356428885E-26</v>
      </c>
      <c r="HG130" s="86">
        <f t="shared" si="407"/>
        <v>1.0714452194607217E-39</v>
      </c>
      <c r="HH130" s="86">
        <f t="shared" si="408"/>
        <v>1.4689384104921728E-43</v>
      </c>
      <c r="HI130" s="86">
        <f t="shared" si="409"/>
        <v>1.0319875409071698E-24</v>
      </c>
      <c r="HJ130" s="86">
        <f t="shared" si="410"/>
        <v>1.421760078815091E-24</v>
      </c>
      <c r="HK130" s="86">
        <f t="shared" si="411"/>
        <v>1.5906240006500405E-30</v>
      </c>
      <c r="HL130" s="86">
        <f t="shared" si="412"/>
        <v>6.5675216517171706E-22</v>
      </c>
      <c r="HM130" s="86">
        <f t="shared" si="413"/>
        <v>7.0392073830311843E-38</v>
      </c>
      <c r="HN130" s="86">
        <f t="shared" si="414"/>
        <v>8.2290787002598692E-26</v>
      </c>
      <c r="HO130" s="86">
        <f t="shared" si="415"/>
        <v>1.850825783738886E-23</v>
      </c>
      <c r="HP130" s="86">
        <f t="shared" si="416"/>
        <v>3.5590648888286366E-27</v>
      </c>
      <c r="HQ130" s="86">
        <f t="shared" si="417"/>
        <v>1.2971665019637266E-28</v>
      </c>
      <c r="HS130" s="86">
        <f t="shared" si="327"/>
        <v>1.163397296442523E-2</v>
      </c>
      <c r="HT130" s="86">
        <f t="shared" si="418"/>
        <v>2.6386097618298732E-2</v>
      </c>
      <c r="HU130" s="86">
        <f t="shared" si="419"/>
        <v>1.0402969507696185E-2</v>
      </c>
      <c r="HV130" s="86">
        <f t="shared" si="420"/>
        <v>2.7829855877139199E-2</v>
      </c>
      <c r="HW130" s="86">
        <f t="shared" si="421"/>
        <v>1.8141407914763395E-2</v>
      </c>
      <c r="HX130" s="86">
        <f t="shared" si="422"/>
        <v>1.5663093674215686E-2</v>
      </c>
      <c r="HY130" s="86">
        <f t="shared" si="423"/>
        <v>4.4586788082774803E-3</v>
      </c>
      <c r="HZ130" s="86">
        <f t="shared" si="424"/>
        <v>1.3136419770820655E-2</v>
      </c>
      <c r="IA130" s="86">
        <f t="shared" si="425"/>
        <v>2.162733819614078E-2</v>
      </c>
      <c r="IB130" s="86">
        <f t="shared" si="426"/>
        <v>1.3325885879069682E-2</v>
      </c>
      <c r="IC130" s="86">
        <f t="shared" si="427"/>
        <v>1.8119854595777932E-2</v>
      </c>
      <c r="ID130" s="86">
        <f t="shared" si="428"/>
        <v>8.4452933456399988E-3</v>
      </c>
      <c r="IE130" s="86">
        <f t="shared" si="429"/>
        <v>7.0831868219020369E-3</v>
      </c>
      <c r="IF130" s="86">
        <f t="shared" si="430"/>
        <v>1.6730995947288517E-2</v>
      </c>
      <c r="IG130" s="86">
        <f t="shared" si="431"/>
        <v>2.5602297588364662E-2</v>
      </c>
      <c r="II130" s="86">
        <f t="shared" si="328"/>
        <v>1.9058896189793919E-27</v>
      </c>
      <c r="IJ130" s="86">
        <f t="shared" si="329"/>
        <v>2.2188021346213659E-24</v>
      </c>
      <c r="IK130" s="86">
        <f t="shared" si="330"/>
        <v>3.2277478396498833E-31</v>
      </c>
      <c r="IL130" s="86">
        <f t="shared" si="331"/>
        <v>2.5072390423607025E-30</v>
      </c>
      <c r="IM130" s="86">
        <f t="shared" si="332"/>
        <v>4.7442439109662222E-31</v>
      </c>
      <c r="IN130" s="86">
        <f t="shared" si="333"/>
        <v>3.5110914004677808E-29</v>
      </c>
      <c r="IO130" s="86">
        <f t="shared" si="334"/>
        <v>4.222402696194828E-35</v>
      </c>
      <c r="IP130" s="86">
        <f t="shared" si="335"/>
        <v>2.8278818126203154E-29</v>
      </c>
      <c r="IQ130" s="86">
        <f t="shared" si="336"/>
        <v>2.9899269448532179E-31</v>
      </c>
      <c r="IR130" s="86">
        <f t="shared" si="337"/>
        <v>3.9002928518772569E-30</v>
      </c>
      <c r="IS130" s="86">
        <f t="shared" si="338"/>
        <v>2.2479365182961836E-31</v>
      </c>
      <c r="IT130" s="86">
        <f t="shared" si="339"/>
        <v>3.5422094318817315E-33</v>
      </c>
      <c r="IU130" s="86">
        <f t="shared" si="340"/>
        <v>1.5721017832514612E-34</v>
      </c>
      <c r="IV130" s="86">
        <f t="shared" si="341"/>
        <v>3.2366479215401114E-27</v>
      </c>
      <c r="IW130" s="86">
        <f t="shared" si="342"/>
        <v>1.5741853986850927E-24</v>
      </c>
      <c r="IY130" s="86">
        <f t="shared" si="343"/>
        <v>1.163397296442523E-2</v>
      </c>
      <c r="IZ130" s="86">
        <f t="shared" si="344"/>
        <v>2.6386097618298732E-2</v>
      </c>
      <c r="JA130" s="86">
        <f t="shared" si="345"/>
        <v>1.0402969507696185E-2</v>
      </c>
      <c r="JB130" s="86">
        <f t="shared" si="346"/>
        <v>2.7829855877139199E-2</v>
      </c>
      <c r="JC130" s="86">
        <f t="shared" si="347"/>
        <v>1.8141407914763395E-2</v>
      </c>
      <c r="JD130" s="86">
        <f t="shared" si="348"/>
        <v>1.5663093674215686E-2</v>
      </c>
      <c r="JE130" s="86">
        <f t="shared" si="349"/>
        <v>4.4586788082774803E-3</v>
      </c>
      <c r="JF130" s="86">
        <f t="shared" si="350"/>
        <v>1.3136419770820655E-2</v>
      </c>
      <c r="JG130" s="86">
        <f t="shared" si="351"/>
        <v>2.162733819614078E-2</v>
      </c>
      <c r="JH130" s="86">
        <f t="shared" si="352"/>
        <v>1.3325885879069682E-2</v>
      </c>
      <c r="JI130" s="86">
        <f t="shared" si="353"/>
        <v>1.8119854595777932E-2</v>
      </c>
      <c r="JJ130" s="86">
        <f t="shared" si="354"/>
        <v>8.4452933456399988E-3</v>
      </c>
      <c r="JK130" s="86">
        <f t="shared" si="355"/>
        <v>7.0831868219020369E-3</v>
      </c>
      <c r="JL130" s="86">
        <f t="shared" si="356"/>
        <v>1.6730995947288517E-2</v>
      </c>
      <c r="JM130" s="86">
        <f t="shared" si="357"/>
        <v>2.5602297588364662E-2</v>
      </c>
    </row>
    <row r="131" spans="2:273" x14ac:dyDescent="0.25">
      <c r="B131" s="2">
        <v>104</v>
      </c>
      <c r="C131" s="37">
        <v>91.475999999999999</v>
      </c>
      <c r="D131" s="37">
        <v>91.822999999999993</v>
      </c>
      <c r="E131" s="37">
        <v>87.638999999999996</v>
      </c>
      <c r="F131" s="37">
        <v>90.355000000000004</v>
      </c>
      <c r="G131" s="37">
        <v>91.033000000000001</v>
      </c>
      <c r="H131" s="37">
        <v>92.305000000000007</v>
      </c>
      <c r="I131" s="37">
        <v>95.5</v>
      </c>
      <c r="J131" s="37">
        <v>95.620999999999995</v>
      </c>
      <c r="K131" s="37">
        <v>98.275999999999996</v>
      </c>
      <c r="L131" s="37">
        <v>95.816999999999993</v>
      </c>
      <c r="M131" s="37">
        <v>94.75</v>
      </c>
      <c r="N131" s="37">
        <v>94.066999999999993</v>
      </c>
      <c r="O131" s="37">
        <v>97.677999999999997</v>
      </c>
      <c r="P131" s="37">
        <v>100.583</v>
      </c>
      <c r="Q131" s="37">
        <v>107.867</v>
      </c>
      <c r="S131" s="4">
        <f t="shared" si="229"/>
        <v>89.300611673402628</v>
      </c>
      <c r="T131" s="4">
        <f t="shared" si="230"/>
        <v>90.240579397722286</v>
      </c>
      <c r="U131" s="4">
        <f t="shared" si="231"/>
        <v>88.557915981790401</v>
      </c>
      <c r="V131" s="4">
        <f t="shared" si="232"/>
        <v>89.846340112529361</v>
      </c>
      <c r="W131" s="4">
        <f t="shared" si="233"/>
        <v>91.305000467027114</v>
      </c>
      <c r="X131" s="4">
        <f t="shared" si="234"/>
        <v>94.698890579708959</v>
      </c>
      <c r="Y131" s="4">
        <f t="shared" si="235"/>
        <v>95.498980562146755</v>
      </c>
      <c r="Z131" s="4">
        <f t="shared" si="236"/>
        <v>97.495792400740484</v>
      </c>
      <c r="AA131" s="4">
        <f t="shared" si="237"/>
        <v>99.927175451748099</v>
      </c>
      <c r="AB131" s="4">
        <f t="shared" si="238"/>
        <v>95.294428699575093</v>
      </c>
      <c r="AC131" s="4">
        <f t="shared" si="239"/>
        <v>95.260413757088742</v>
      </c>
      <c r="AD131" s="4">
        <f t="shared" si="240"/>
        <v>94.402366830222121</v>
      </c>
      <c r="AE131" s="4">
        <f t="shared" si="241"/>
        <v>96.174055168699965</v>
      </c>
      <c r="AF131" s="4">
        <f t="shared" si="242"/>
        <v>100.98071991160663</v>
      </c>
      <c r="AG131" s="4">
        <f t="shared" si="243"/>
        <v>108.84535290171998</v>
      </c>
      <c r="AI131" s="4">
        <f t="shared" si="244"/>
        <v>2.1753883265973712</v>
      </c>
      <c r="AJ131" s="4">
        <f t="shared" si="245"/>
        <v>1.5824206022777076</v>
      </c>
      <c r="AK131" s="4">
        <f t="shared" si="246"/>
        <v>-0.91891598179040557</v>
      </c>
      <c r="AL131" s="4">
        <f t="shared" si="247"/>
        <v>0.5086598874706425</v>
      </c>
      <c r="AM131" s="4">
        <f t="shared" si="248"/>
        <v>-0.27200046702711234</v>
      </c>
      <c r="AN131" s="4">
        <f t="shared" si="249"/>
        <v>-2.3938905797089518</v>
      </c>
      <c r="AO131" s="4">
        <f t="shared" si="250"/>
        <v>1.0194378532446535E-3</v>
      </c>
      <c r="AP131" s="4">
        <f t="shared" si="251"/>
        <v>-1.874792400740489</v>
      </c>
      <c r="AQ131" s="4">
        <f t="shared" si="252"/>
        <v>-1.6511754517481023</v>
      </c>
      <c r="AR131" s="4">
        <f t="shared" si="253"/>
        <v>0.52257130042490019</v>
      </c>
      <c r="AS131" s="4">
        <f t="shared" si="254"/>
        <v>-0.5104137570887417</v>
      </c>
      <c r="AT131" s="4">
        <f t="shared" si="255"/>
        <v>-0.33536683022212799</v>
      </c>
      <c r="AU131" s="4">
        <f t="shared" si="256"/>
        <v>1.5039448313000321</v>
      </c>
      <c r="AV131" s="4">
        <f t="shared" si="432"/>
        <v>-0.39771991160662878</v>
      </c>
      <c r="AW131" s="4">
        <f t="shared" si="432"/>
        <v>-0.97835290171997258</v>
      </c>
      <c r="AY131" s="2">
        <f t="shared" si="308"/>
        <v>88.825056983078127</v>
      </c>
      <c r="AZ131" s="2">
        <f t="shared" si="359"/>
        <v>89.276164045631063</v>
      </c>
      <c r="BA131" s="2">
        <f t="shared" si="360"/>
        <v>87.593049592581551</v>
      </c>
      <c r="BB131" s="2">
        <f t="shared" si="361"/>
        <v>87.735694633464917</v>
      </c>
      <c r="BC131" s="2">
        <f t="shared" si="362"/>
        <v>89.218577285355565</v>
      </c>
      <c r="BD131" s="2">
        <f t="shared" si="363"/>
        <v>92.657448677360833</v>
      </c>
      <c r="BE131" s="2">
        <f t="shared" si="364"/>
        <v>94.490359968146279</v>
      </c>
      <c r="BF131" s="2">
        <f t="shared" si="365"/>
        <v>95.201446309333392</v>
      </c>
      <c r="BG131" s="2">
        <f t="shared" si="366"/>
        <v>95.816423496301525</v>
      </c>
      <c r="BH131" s="2">
        <f t="shared" si="367"/>
        <v>92.442677497122887</v>
      </c>
      <c r="BI131" s="2">
        <f t="shared" si="368"/>
        <v>91.383477424379819</v>
      </c>
      <c r="BJ131" s="2">
        <f t="shared" si="369"/>
        <v>91.948017539106289</v>
      </c>
      <c r="BK131" s="2">
        <f t="shared" si="370"/>
        <v>94.091866966258877</v>
      </c>
      <c r="BL131" s="2">
        <f t="shared" si="371"/>
        <v>95.205414981915467</v>
      </c>
      <c r="BM131" s="2">
        <f t="shared" si="372"/>
        <v>96.137037292383866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>
        <f t="shared" si="315"/>
        <v>95.5</v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>
        <f t="shared" si="279"/>
        <v>95.5</v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107.31688780487806</v>
      </c>
      <c r="DL131" s="2">
        <f t="shared" si="433"/>
        <v>106.24607804878052</v>
      </c>
      <c r="DM131" s="2">
        <f t="shared" si="433"/>
        <v>104.63556470985154</v>
      </c>
      <c r="DN131" s="2">
        <f t="shared" si="433"/>
        <v>102.77758960863697</v>
      </c>
      <c r="DO131" s="2">
        <f t="shared" si="433"/>
        <v>105.70127016084912</v>
      </c>
      <c r="DP131" s="2">
        <f t="shared" si="433"/>
        <v>107.48957599299706</v>
      </c>
      <c r="DQ131" s="2">
        <f t="shared" si="433"/>
        <v>105.12472688477951</v>
      </c>
      <c r="DR131" s="2">
        <f t="shared" si="433"/>
        <v>114.47742912912915</v>
      </c>
      <c r="DS131" s="2">
        <f t="shared" si="433"/>
        <v>119.06376134453782</v>
      </c>
      <c r="DT131" s="2">
        <f t="shared" si="433"/>
        <v>106.5813063063063</v>
      </c>
      <c r="DU131" s="2">
        <f t="shared" si="433"/>
        <v>105.67939719887954</v>
      </c>
      <c r="DV131" s="2">
        <f t="shared" si="433"/>
        <v>103.89888051209104</v>
      </c>
      <c r="DW131" s="2">
        <f t="shared" si="433"/>
        <v>107.90097477477478</v>
      </c>
      <c r="DX131" s="2">
        <f t="shared" si="433"/>
        <v>118.22256526610643</v>
      </c>
      <c r="DY131" s="2">
        <f t="shared" si="433"/>
        <v>112.48566688948306</v>
      </c>
      <c r="EA131" s="2">
        <f t="shared" si="228"/>
        <v>88.770101753744953</v>
      </c>
      <c r="EB131" s="2">
        <f t="shared" si="290"/>
        <v>89.224194078648623</v>
      </c>
      <c r="EC131" s="2">
        <f t="shared" si="291"/>
        <v>87.537110633102159</v>
      </c>
      <c r="ED131" s="2">
        <f t="shared" si="292"/>
        <v>87.689872754762348</v>
      </c>
      <c r="EE131" s="2">
        <f t="shared" si="293"/>
        <v>89.162957443431921</v>
      </c>
      <c r="EF131" s="2">
        <f t="shared" si="294"/>
        <v>92.604001465604128</v>
      </c>
      <c r="EG131" s="2">
        <f t="shared" si="295"/>
        <v>94.454137070260913</v>
      </c>
      <c r="EH131" s="2">
        <f t="shared" si="296"/>
        <v>95.132964980283575</v>
      </c>
      <c r="EI131" s="2">
        <f t="shared" si="297"/>
        <v>95.733340673424209</v>
      </c>
      <c r="EJ131" s="2">
        <f t="shared" si="298"/>
        <v>92.394138474295204</v>
      </c>
      <c r="EK131" s="2">
        <f t="shared" si="299"/>
        <v>91.34054285264979</v>
      </c>
      <c r="EL131" s="2">
        <f t="shared" si="300"/>
        <v>91.910184430097786</v>
      </c>
      <c r="EM131" s="2">
        <f t="shared" si="301"/>
        <v>94.045591715677958</v>
      </c>
      <c r="EN131" s="2">
        <f t="shared" si="302"/>
        <v>95.123167483131027</v>
      </c>
      <c r="EO131" s="2">
        <f t="shared" si="303"/>
        <v>96.074997010947186</v>
      </c>
      <c r="EQ131" s="2">
        <f t="shared" si="304"/>
        <v>88.787039566923568</v>
      </c>
      <c r="ER131" s="2">
        <f t="shared" si="434"/>
        <v>89.292647022586337</v>
      </c>
      <c r="ES131" s="2">
        <f t="shared" si="434"/>
        <v>87.598721807893241</v>
      </c>
      <c r="ET131" s="2">
        <f t="shared" si="434"/>
        <v>87.744937122534296</v>
      </c>
      <c r="EU131" s="2">
        <f t="shared" si="434"/>
        <v>89.239315080577057</v>
      </c>
      <c r="EV131" s="2">
        <f t="shared" si="434"/>
        <v>92.760230488916136</v>
      </c>
      <c r="EW131" s="2">
        <f t="shared" si="434"/>
        <v>94.483847383938041</v>
      </c>
      <c r="EX131" s="2">
        <f t="shared" si="434"/>
        <v>95.145207396226411</v>
      </c>
      <c r="EY131" s="2">
        <f t="shared" si="434"/>
        <v>95.796217208202407</v>
      </c>
      <c r="EZ131" s="2">
        <f t="shared" si="434"/>
        <v>92.382905494902474</v>
      </c>
      <c r="FA131" s="2">
        <f t="shared" si="434"/>
        <v>91.198929913295331</v>
      </c>
      <c r="FB131" s="2">
        <f t="shared" si="434"/>
        <v>91.814187114247446</v>
      </c>
      <c r="FC131" s="2">
        <f t="shared" si="434"/>
        <v>94.030942716190495</v>
      </c>
      <c r="FD131" s="2">
        <f t="shared" si="434"/>
        <v>95.157039541201101</v>
      </c>
      <c r="FE131" s="2">
        <f t="shared" si="434"/>
        <v>96.135375393752312</v>
      </c>
      <c r="FG131" s="2">
        <f t="shared" si="306"/>
        <v>0.99706212318056209</v>
      </c>
      <c r="FH131" s="2">
        <f t="shared" si="435"/>
        <v>0.99708315410661252</v>
      </c>
      <c r="FI131" s="2">
        <f t="shared" si="435"/>
        <v>0.99683910431956346</v>
      </c>
      <c r="FJ131" s="2">
        <f t="shared" si="435"/>
        <v>0.99708678598107181</v>
      </c>
      <c r="FK131" s="2">
        <f t="shared" si="435"/>
        <v>0.99679296164658493</v>
      </c>
      <c r="FL131" s="2">
        <f t="shared" si="435"/>
        <v>0.99677394011373954</v>
      </c>
      <c r="FM131" s="2">
        <f t="shared" si="435"/>
        <v>0.99670261579521746</v>
      </c>
      <c r="FN131" s="2">
        <f t="shared" si="435"/>
        <v>0.99648248251577232</v>
      </c>
      <c r="FO131" s="2">
        <f t="shared" si="435"/>
        <v>0.9965513907374709</v>
      </c>
      <c r="FP131" s="2">
        <f t="shared" si="435"/>
        <v>0.9965481447795137</v>
      </c>
      <c r="FQ131" s="2">
        <f t="shared" si="435"/>
        <v>0.99662866865034705</v>
      </c>
      <c r="FR131" s="2">
        <f t="shared" si="435"/>
        <v>0.99658204197525901</v>
      </c>
      <c r="FS131" s="2">
        <f t="shared" si="435"/>
        <v>0.99662835356362889</v>
      </c>
      <c r="FT131" s="2">
        <f t="shared" si="435"/>
        <v>0.99647794074750762</v>
      </c>
      <c r="FU131" s="2">
        <f t="shared" si="435"/>
        <v>0.99630853832769639</v>
      </c>
      <c r="FW131" s="2">
        <f t="shared" si="324"/>
        <v>2.7574782740345485E-2</v>
      </c>
      <c r="FX131" s="2">
        <f t="shared" si="376"/>
        <v>3.3888310611699266E-2</v>
      </c>
      <c r="FY131" s="2">
        <f t="shared" si="377"/>
        <v>3.0717314715560447E-2</v>
      </c>
      <c r="FZ131" s="2">
        <f t="shared" si="378"/>
        <v>3.3926303448730537E-2</v>
      </c>
      <c r="GA131" s="2">
        <f t="shared" si="379"/>
        <v>3.379935307843171E-2</v>
      </c>
      <c r="GB131" s="2">
        <f t="shared" si="380"/>
        <v>3.4727586302083113E-2</v>
      </c>
      <c r="GC131" s="2">
        <f t="shared" si="381"/>
        <v>3.4932770704971292E-2</v>
      </c>
      <c r="GD131" s="2">
        <f t="shared" si="382"/>
        <v>3.5682351038559539E-2</v>
      </c>
      <c r="GE131" s="2">
        <f t="shared" si="383"/>
        <v>4.175354226294397E-2</v>
      </c>
      <c r="GF131" s="2">
        <f t="shared" si="384"/>
        <v>3.8549569266443401E-2</v>
      </c>
      <c r="GG131" s="2">
        <f t="shared" si="385"/>
        <v>3.8177707984659651E-2</v>
      </c>
      <c r="GH131" s="2">
        <f t="shared" si="386"/>
        <v>3.2748321588798791E-2</v>
      </c>
      <c r="GI131" s="2">
        <f t="shared" si="387"/>
        <v>3.0049993190177659E-2</v>
      </c>
      <c r="GJ131" s="2">
        <f t="shared" si="388"/>
        <v>2.6276853153550547E-2</v>
      </c>
      <c r="GK131" s="2">
        <f t="shared" si="389"/>
        <v>2.4196119461624206E-2</v>
      </c>
      <c r="GM131" s="86">
        <f t="shared" si="325"/>
        <v>3.0110318890641541E-54</v>
      </c>
      <c r="GN131" s="86">
        <f t="shared" si="390"/>
        <v>4.4754055468239748E-57</v>
      </c>
      <c r="GO131" s="86">
        <f t="shared" si="391"/>
        <v>1.9985434314147478E-63</v>
      </c>
      <c r="GP131" s="86">
        <f t="shared" si="392"/>
        <v>5.2725863103226868E-75</v>
      </c>
      <c r="GQ131" s="86">
        <f t="shared" si="393"/>
        <v>6.4561825070689538E-95</v>
      </c>
      <c r="GR131" s="86">
        <f t="shared" si="394"/>
        <v>4.4723901867953232E-83</v>
      </c>
      <c r="GS131" s="86">
        <f t="shared" si="395"/>
        <v>3.3391177765631172E-64</v>
      </c>
      <c r="GT131" s="86">
        <f t="shared" si="396"/>
        <v>1.1165052827609708E-46</v>
      </c>
      <c r="GU131" s="86">
        <f t="shared" si="397"/>
        <v>2.1606278659534388E-68</v>
      </c>
      <c r="GV131" s="86">
        <f t="shared" si="398"/>
        <v>1.4116977337629661E-49</v>
      </c>
      <c r="GW131" s="86">
        <f t="shared" si="399"/>
        <v>3.8885209173005182E-83</v>
      </c>
      <c r="GX131" s="86">
        <f t="shared" si="400"/>
        <v>2.4170339635519467E-77</v>
      </c>
      <c r="GY131" s="86">
        <f t="shared" si="401"/>
        <v>6.1137719657428733E-68</v>
      </c>
      <c r="GZ131" s="86">
        <f t="shared" si="402"/>
        <v>1.6033347819035524E-92</v>
      </c>
      <c r="HA131" s="86">
        <f t="shared" si="403"/>
        <v>3.5989599429584013E-101</v>
      </c>
      <c r="HC131" s="86">
        <f t="shared" si="326"/>
        <v>6.8184809235040465E-21</v>
      </c>
      <c r="HD131" s="86">
        <f t="shared" si="404"/>
        <v>3.722034403716988E-24</v>
      </c>
      <c r="HE131" s="86">
        <f t="shared" si="405"/>
        <v>3.2722204594384608E-22</v>
      </c>
      <c r="HF131" s="86">
        <f t="shared" si="406"/>
        <v>1.0414523961894276E-28</v>
      </c>
      <c r="HG131" s="86">
        <f t="shared" si="407"/>
        <v>4.5705178626318295E-43</v>
      </c>
      <c r="HH131" s="86">
        <f t="shared" si="408"/>
        <v>2.432449716772481E-47</v>
      </c>
      <c r="HI131" s="86">
        <f t="shared" si="409"/>
        <v>8.8089260924948241E-27</v>
      </c>
      <c r="HJ131" s="86">
        <f t="shared" si="410"/>
        <v>1.1845072080888747E-26</v>
      </c>
      <c r="HK131" s="86">
        <f t="shared" si="411"/>
        <v>5.342777289525897E-33</v>
      </c>
      <c r="HL131" s="86">
        <f t="shared" si="412"/>
        <v>1.0365430384693586E-23</v>
      </c>
      <c r="HM131" s="86">
        <f t="shared" si="413"/>
        <v>5.7433355729655462E-41</v>
      </c>
      <c r="HN131" s="86">
        <f t="shared" si="414"/>
        <v>5.2698783837646339E-28</v>
      </c>
      <c r="HO131" s="86">
        <f t="shared" si="415"/>
        <v>1.93312336885745E-25</v>
      </c>
      <c r="HP131" s="86">
        <f t="shared" si="416"/>
        <v>1.9879909418516257E-29</v>
      </c>
      <c r="HQ131" s="86">
        <f t="shared" si="417"/>
        <v>5.3039959585363524E-31</v>
      </c>
      <c r="HS131" s="86">
        <f t="shared" si="327"/>
        <v>2.0362319259237194E-2</v>
      </c>
      <c r="HT131" s="86">
        <f t="shared" si="418"/>
        <v>4.3557714395567035E-2</v>
      </c>
      <c r="HU131" s="86">
        <f t="shared" si="419"/>
        <v>1.9415653168635225E-2</v>
      </c>
      <c r="HV131" s="86">
        <f t="shared" si="420"/>
        <v>4.8531562770954016E-2</v>
      </c>
      <c r="HW131" s="86">
        <f t="shared" si="421"/>
        <v>3.2959105583170174E-2</v>
      </c>
      <c r="HX131" s="86">
        <f t="shared" si="422"/>
        <v>2.8377677458100634E-2</v>
      </c>
      <c r="HY131" s="86">
        <f t="shared" si="423"/>
        <v>9.4522278520108444E-3</v>
      </c>
      <c r="HZ131" s="86">
        <f t="shared" si="424"/>
        <v>2.4256163506116157E-2</v>
      </c>
      <c r="IA131" s="86">
        <f t="shared" si="425"/>
        <v>4.0321774340854731E-2</v>
      </c>
      <c r="IB131" s="86">
        <f t="shared" si="426"/>
        <v>2.5165597237194606E-2</v>
      </c>
      <c r="IC131" s="86">
        <f t="shared" si="427"/>
        <v>3.3757366956971395E-2</v>
      </c>
      <c r="ID131" s="86">
        <f t="shared" si="428"/>
        <v>1.6519268080886516E-2</v>
      </c>
      <c r="IE131" s="86">
        <f t="shared" si="429"/>
        <v>1.3996326343049042E-2</v>
      </c>
      <c r="IF131" s="86">
        <f t="shared" si="430"/>
        <v>2.7152330195181311E-2</v>
      </c>
      <c r="IG131" s="86">
        <f t="shared" si="431"/>
        <v>3.7283687527384084E-2</v>
      </c>
      <c r="II131" s="86">
        <f t="shared" si="328"/>
        <v>3.6650672270077298E-26</v>
      </c>
      <c r="IJ131" s="86">
        <f t="shared" si="329"/>
        <v>3.5310214762229545E-23</v>
      </c>
      <c r="IK131" s="86">
        <f t="shared" si="330"/>
        <v>1.0583807030635559E-29</v>
      </c>
      <c r="IL131" s="86">
        <f t="shared" si="331"/>
        <v>8.1824316594087022E-29</v>
      </c>
      <c r="IM131" s="86">
        <f t="shared" si="332"/>
        <v>1.682821504034702E-29</v>
      </c>
      <c r="IN131" s="86">
        <f t="shared" si="333"/>
        <v>1.0213861614450502E-27</v>
      </c>
      <c r="IO131" s="86">
        <f t="shared" si="334"/>
        <v>2.5415013193498912E-33</v>
      </c>
      <c r="IP131" s="86">
        <f t="shared" si="335"/>
        <v>8.5543530454285612E-28</v>
      </c>
      <c r="IQ131" s="86">
        <f t="shared" si="336"/>
        <v>1.3828017940111963E-29</v>
      </c>
      <c r="IR131" s="86">
        <f t="shared" si="337"/>
        <v>1.4260210859322538E-28</v>
      </c>
      <c r="IS131" s="86">
        <f t="shared" si="338"/>
        <v>9.4945454966438396E-30</v>
      </c>
      <c r="IT131" s="86">
        <f t="shared" si="339"/>
        <v>1.567359883711802E-31</v>
      </c>
      <c r="IU131" s="86">
        <f t="shared" si="340"/>
        <v>7.4207950358785587E-33</v>
      </c>
      <c r="IV131" s="86">
        <f t="shared" si="341"/>
        <v>5.8333406491984521E-26</v>
      </c>
      <c r="IW131" s="86">
        <f t="shared" si="342"/>
        <v>1.9825543688392775E-23</v>
      </c>
      <c r="IY131" s="86">
        <f t="shared" si="343"/>
        <v>2.0362319259237194E-2</v>
      </c>
      <c r="IZ131" s="86">
        <f t="shared" si="344"/>
        <v>4.3557714395567035E-2</v>
      </c>
      <c r="JA131" s="86">
        <f t="shared" si="345"/>
        <v>1.9415653168635225E-2</v>
      </c>
      <c r="JB131" s="86">
        <f t="shared" si="346"/>
        <v>4.8531562770954016E-2</v>
      </c>
      <c r="JC131" s="86">
        <f t="shared" si="347"/>
        <v>3.2959105583170174E-2</v>
      </c>
      <c r="JD131" s="86">
        <f t="shared" si="348"/>
        <v>2.8377677458100634E-2</v>
      </c>
      <c r="JE131" s="86">
        <f t="shared" si="349"/>
        <v>9.4522278520108444E-3</v>
      </c>
      <c r="JF131" s="86">
        <f t="shared" si="350"/>
        <v>2.4256163506116157E-2</v>
      </c>
      <c r="JG131" s="86">
        <f t="shared" si="351"/>
        <v>4.0321774340854731E-2</v>
      </c>
      <c r="JH131" s="86">
        <f t="shared" si="352"/>
        <v>2.5165597237194606E-2</v>
      </c>
      <c r="JI131" s="86">
        <f t="shared" si="353"/>
        <v>3.3757366956971395E-2</v>
      </c>
      <c r="JJ131" s="86">
        <f t="shared" si="354"/>
        <v>1.6519268080886516E-2</v>
      </c>
      <c r="JK131" s="86">
        <f t="shared" si="355"/>
        <v>1.3996326343049042E-2</v>
      </c>
      <c r="JL131" s="86">
        <f t="shared" si="356"/>
        <v>2.7152330195181311E-2</v>
      </c>
      <c r="JM131" s="86">
        <f t="shared" si="357"/>
        <v>3.7283687527384084E-2</v>
      </c>
    </row>
    <row r="132" spans="2:273" x14ac:dyDescent="0.25">
      <c r="B132" s="2">
        <v>105</v>
      </c>
      <c r="C132" s="37">
        <v>89.524000000000001</v>
      </c>
      <c r="D132" s="37">
        <v>92.274000000000001</v>
      </c>
      <c r="E132" s="37">
        <v>89.983999999999995</v>
      </c>
      <c r="F132" s="37">
        <v>90.581000000000003</v>
      </c>
      <c r="G132" s="37">
        <v>91.328000000000003</v>
      </c>
      <c r="H132" s="37">
        <v>94.796999999999997</v>
      </c>
      <c r="I132" s="37">
        <v>95.259</v>
      </c>
      <c r="J132" s="37">
        <v>97.706999999999994</v>
      </c>
      <c r="K132" s="37">
        <v>102.03400000000001</v>
      </c>
      <c r="L132" s="37">
        <v>98.35</v>
      </c>
      <c r="M132" s="37">
        <v>97.1</v>
      </c>
      <c r="N132" s="37">
        <v>94.117000000000004</v>
      </c>
      <c r="O132" s="37">
        <v>97.457999999999998</v>
      </c>
      <c r="P132" s="37">
        <v>103.583</v>
      </c>
      <c r="Q132" s="37">
        <v>111.717</v>
      </c>
      <c r="S132" s="4">
        <f t="shared" si="229"/>
        <v>89.434770707806976</v>
      </c>
      <c r="T132" s="4">
        <f t="shared" si="230"/>
        <v>90.528376939881213</v>
      </c>
      <c r="U132" s="4">
        <f t="shared" si="231"/>
        <v>88.991167843472638</v>
      </c>
      <c r="V132" s="4">
        <f t="shared" si="232"/>
        <v>90.789682753646133</v>
      </c>
      <c r="W132" s="4">
        <f t="shared" si="233"/>
        <v>92.38370149780188</v>
      </c>
      <c r="X132" s="4">
        <f t="shared" si="234"/>
        <v>95.740034527258942</v>
      </c>
      <c r="Y132" s="4">
        <f t="shared" si="235"/>
        <v>96.178167281937604</v>
      </c>
      <c r="Z132" s="4">
        <f t="shared" si="236"/>
        <v>98.753492809126101</v>
      </c>
      <c r="AA132" s="4">
        <f t="shared" si="237"/>
        <v>102.20649891733547</v>
      </c>
      <c r="AB132" s="4">
        <f t="shared" si="238"/>
        <v>96.991845415978219</v>
      </c>
      <c r="AC132" s="4">
        <f t="shared" si="239"/>
        <v>97.496482149453712</v>
      </c>
      <c r="AD132" s="4">
        <f t="shared" si="240"/>
        <v>96.010800948483592</v>
      </c>
      <c r="AE132" s="4">
        <f t="shared" si="241"/>
        <v>97.541864659391806</v>
      </c>
      <c r="AF132" s="4">
        <f t="shared" si="242"/>
        <v>103.53910808382757</v>
      </c>
      <c r="AG132" s="4">
        <f t="shared" si="243"/>
        <v>113.18177899156456</v>
      </c>
      <c r="AI132" s="4">
        <f t="shared" si="244"/>
        <v>8.9229292193024889E-2</v>
      </c>
      <c r="AJ132" s="4">
        <f t="shared" si="245"/>
        <v>1.7456230601187883</v>
      </c>
      <c r="AK132" s="4">
        <f t="shared" si="246"/>
        <v>0.99283215652735635</v>
      </c>
      <c r="AL132" s="4">
        <f t="shared" si="247"/>
        <v>-0.20868275364612998</v>
      </c>
      <c r="AM132" s="4">
        <f t="shared" si="248"/>
        <v>-1.0557014978018771</v>
      </c>
      <c r="AN132" s="4">
        <f t="shared" si="249"/>
        <v>-0.94303452725894488</v>
      </c>
      <c r="AO132" s="4">
        <f t="shared" si="250"/>
        <v>-0.91916728193760378</v>
      </c>
      <c r="AP132" s="4">
        <f t="shared" si="251"/>
        <v>-1.0464928091261072</v>
      </c>
      <c r="AQ132" s="4">
        <f t="shared" si="252"/>
        <v>-0.17249891733546008</v>
      </c>
      <c r="AR132" s="4">
        <f t="shared" si="253"/>
        <v>1.3581545840217757</v>
      </c>
      <c r="AS132" s="4">
        <f t="shared" si="254"/>
        <v>-0.39648214945371762</v>
      </c>
      <c r="AT132" s="4">
        <f t="shared" si="255"/>
        <v>-1.8938009484835874</v>
      </c>
      <c r="AU132" s="4">
        <f t="shared" si="256"/>
        <v>-8.3864659391807095E-2</v>
      </c>
      <c r="AV132" s="4">
        <f t="shared" si="432"/>
        <v>4.3891916172427159E-2</v>
      </c>
      <c r="AW132" s="4">
        <f t="shared" si="432"/>
        <v>-1.4647789915645575</v>
      </c>
      <c r="AY132" s="2">
        <f t="shared" si="308"/>
        <v>88.688714811394505</v>
      </c>
      <c r="AZ132" s="2">
        <f t="shared" si="359"/>
        <v>89.111315834519928</v>
      </c>
      <c r="BA132" s="2">
        <f t="shared" si="360"/>
        <v>87.402089052546813</v>
      </c>
      <c r="BB132" s="2">
        <f t="shared" si="361"/>
        <v>87.583745991248051</v>
      </c>
      <c r="BC132" s="2">
        <f t="shared" si="362"/>
        <v>89.072168307281629</v>
      </c>
      <c r="BD132" s="2">
        <f t="shared" si="363"/>
        <v>92.488736300959189</v>
      </c>
      <c r="BE132" s="2">
        <f t="shared" si="364"/>
        <v>94.315174702163191</v>
      </c>
      <c r="BF132" s="2">
        <f t="shared" si="365"/>
        <v>95.029974055899345</v>
      </c>
      <c r="BG132" s="2">
        <f t="shared" si="366"/>
        <v>95.620640816306363</v>
      </c>
      <c r="BH132" s="2">
        <f t="shared" si="367"/>
        <v>92.29463607288902</v>
      </c>
      <c r="BI132" s="2">
        <f t="shared" si="368"/>
        <v>91.240735900181662</v>
      </c>
      <c r="BJ132" s="2">
        <f t="shared" si="369"/>
        <v>91.807255875821212</v>
      </c>
      <c r="BK132" s="2">
        <f t="shared" si="370"/>
        <v>93.931488184364994</v>
      </c>
      <c r="BL132" s="2">
        <f t="shared" si="371"/>
        <v>95.026843290024971</v>
      </c>
      <c r="BM132" s="2">
        <f t="shared" si="372"/>
        <v>96.022700000561429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107.41821254355402</v>
      </c>
      <c r="DL132" s="2">
        <f t="shared" si="433"/>
        <v>106.35696951219515</v>
      </c>
      <c r="DM132" s="2">
        <f t="shared" si="433"/>
        <v>104.73430985155194</v>
      </c>
      <c r="DN132" s="2">
        <f t="shared" si="433"/>
        <v>102.86480863697706</v>
      </c>
      <c r="DO132" s="2">
        <f t="shared" si="433"/>
        <v>105.76064383411753</v>
      </c>
      <c r="DP132" s="2">
        <f t="shared" si="433"/>
        <v>107.49690272458695</v>
      </c>
      <c r="DQ132" s="2">
        <f t="shared" si="433"/>
        <v>105.10331910858226</v>
      </c>
      <c r="DR132" s="2">
        <f t="shared" si="433"/>
        <v>114.59363543543544</v>
      </c>
      <c r="DS132" s="2">
        <f t="shared" si="433"/>
        <v>119.23280336134454</v>
      </c>
      <c r="DT132" s="2">
        <f t="shared" si="433"/>
        <v>106.63239189189188</v>
      </c>
      <c r="DU132" s="2">
        <f t="shared" si="433"/>
        <v>105.7467882352941</v>
      </c>
      <c r="DV132" s="2">
        <f t="shared" si="433"/>
        <v>103.93098814604078</v>
      </c>
      <c r="DW132" s="2">
        <f t="shared" si="433"/>
        <v>107.9656990990991</v>
      </c>
      <c r="DX132" s="2">
        <f t="shared" si="433"/>
        <v>118.39580280112044</v>
      </c>
      <c r="DY132" s="2">
        <f t="shared" si="433"/>
        <v>112.60992524509803</v>
      </c>
      <c r="EA132" s="2">
        <f t="shared" si="228"/>
        <v>88.637241286079629</v>
      </c>
      <c r="EB132" s="2">
        <f t="shared" si="290"/>
        <v>89.061896830442294</v>
      </c>
      <c r="EC132" s="2">
        <f t="shared" si="291"/>
        <v>87.348030391193603</v>
      </c>
      <c r="ED132" s="2">
        <f t="shared" si="292"/>
        <v>87.540171997367253</v>
      </c>
      <c r="EE132" s="2">
        <f t="shared" si="293"/>
        <v>89.019461101876828</v>
      </c>
      <c r="EF132" s="2">
        <f t="shared" si="294"/>
        <v>92.437221489420196</v>
      </c>
      <c r="EG132" s="2">
        <f t="shared" si="295"/>
        <v>94.280996835298936</v>
      </c>
      <c r="EH132" s="2">
        <f t="shared" si="296"/>
        <v>94.966367967111324</v>
      </c>
      <c r="EI132" s="2">
        <f t="shared" si="297"/>
        <v>95.542532972154262</v>
      </c>
      <c r="EJ132" s="2">
        <f t="shared" si="298"/>
        <v>92.249509891021106</v>
      </c>
      <c r="EK132" s="2">
        <f t="shared" si="299"/>
        <v>91.203231168422704</v>
      </c>
      <c r="EL132" s="2">
        <f t="shared" si="300"/>
        <v>91.773916241929996</v>
      </c>
      <c r="EM132" s="2">
        <f t="shared" si="301"/>
        <v>93.8888478594709</v>
      </c>
      <c r="EN132" s="2">
        <f t="shared" si="302"/>
        <v>94.949813323863026</v>
      </c>
      <c r="EO132" s="2">
        <f t="shared" si="303"/>
        <v>95.964606377915302</v>
      </c>
      <c r="EQ132" s="2">
        <f t="shared" si="304"/>
        <v>88.675020836509418</v>
      </c>
      <c r="ER132" s="2">
        <f t="shared" si="434"/>
        <v>89.153668657279084</v>
      </c>
      <c r="ES132" s="2">
        <f t="shared" si="434"/>
        <v>87.464882567194849</v>
      </c>
      <c r="ET132" s="2">
        <f t="shared" si="434"/>
        <v>87.616977236195666</v>
      </c>
      <c r="EU132" s="2">
        <f t="shared" si="434"/>
        <v>89.120378637693804</v>
      </c>
      <c r="EV132" s="2">
        <f t="shared" si="434"/>
        <v>92.626772061185861</v>
      </c>
      <c r="EW132" s="2">
        <f t="shared" si="434"/>
        <v>94.323512054275909</v>
      </c>
      <c r="EX132" s="2">
        <f t="shared" si="434"/>
        <v>94.982321640305088</v>
      </c>
      <c r="EY132" s="2">
        <f t="shared" si="434"/>
        <v>95.620942339401992</v>
      </c>
      <c r="EZ132" s="2">
        <f t="shared" si="434"/>
        <v>92.24555026983235</v>
      </c>
      <c r="FA132" s="2">
        <f t="shared" si="434"/>
        <v>91.029989089060649</v>
      </c>
      <c r="FB132" s="2">
        <f t="shared" si="434"/>
        <v>91.646300501045715</v>
      </c>
      <c r="FC132" s="2">
        <f t="shared" si="434"/>
        <v>93.868803680000013</v>
      </c>
      <c r="FD132" s="2">
        <f t="shared" si="434"/>
        <v>95.008772593699405</v>
      </c>
      <c r="FE132" s="2">
        <f t="shared" si="434"/>
        <v>96.041542490650741</v>
      </c>
      <c r="FG132" s="2">
        <f t="shared" si="306"/>
        <v>0.99731993169479782</v>
      </c>
      <c r="FH132" s="2">
        <f t="shared" si="435"/>
        <v>0.99733912201197727</v>
      </c>
      <c r="FI132" s="2">
        <f t="shared" si="435"/>
        <v>0.99711642688487101</v>
      </c>
      <c r="FJ132" s="2">
        <f t="shared" si="435"/>
        <v>0.99734243602066042</v>
      </c>
      <c r="FK132" s="2">
        <f t="shared" si="435"/>
        <v>0.99707432067776836</v>
      </c>
      <c r="FL132" s="2">
        <f t="shared" si="435"/>
        <v>0.9970569630098377</v>
      </c>
      <c r="FM132" s="2">
        <f t="shared" si="435"/>
        <v>0.99699187710478321</v>
      </c>
      <c r="FN132" s="2">
        <f t="shared" si="435"/>
        <v>0.99679099272806393</v>
      </c>
      <c r="FO132" s="2">
        <f t="shared" si="435"/>
        <v>0.9968538763113608</v>
      </c>
      <c r="FP132" s="2">
        <f t="shared" si="435"/>
        <v>0.99685091416427751</v>
      </c>
      <c r="FQ132" s="2">
        <f t="shared" si="435"/>
        <v>0.99692439691726398</v>
      </c>
      <c r="FR132" s="2">
        <f t="shared" si="435"/>
        <v>0.99688184746962272</v>
      </c>
      <c r="FS132" s="2">
        <f t="shared" si="435"/>
        <v>0.99692410938419096</v>
      </c>
      <c r="FT132" s="2">
        <f t="shared" si="435"/>
        <v>0.99678684801931483</v>
      </c>
      <c r="FU132" s="2">
        <f t="shared" si="435"/>
        <v>0.99663225306857883</v>
      </c>
      <c r="FW132" s="2">
        <f t="shared" si="324"/>
        <v>3.0154924922352198E-2</v>
      </c>
      <c r="FX132" s="2">
        <f t="shared" si="376"/>
        <v>3.7036702816725962E-2</v>
      </c>
      <c r="FY132" s="2">
        <f t="shared" si="377"/>
        <v>3.3581345794936004E-2</v>
      </c>
      <c r="FZ132" s="2">
        <f t="shared" si="378"/>
        <v>3.7078089910725656E-2</v>
      </c>
      <c r="GA132" s="2">
        <f t="shared" si="379"/>
        <v>3.6939796688475933E-2</v>
      </c>
      <c r="GB132" s="2">
        <f t="shared" si="380"/>
        <v>3.7950888445415137E-2</v>
      </c>
      <c r="GC132" s="2">
        <f t="shared" si="381"/>
        <v>3.8174364230950171E-2</v>
      </c>
      <c r="GD132" s="2">
        <f t="shared" si="382"/>
        <v>3.899069175953488E-2</v>
      </c>
      <c r="GE132" s="2">
        <f t="shared" si="383"/>
        <v>4.5598165320044792E-2</v>
      </c>
      <c r="GF132" s="2">
        <f t="shared" si="384"/>
        <v>4.2112139002776355E-2</v>
      </c>
      <c r="GG132" s="2">
        <f t="shared" si="385"/>
        <v>4.1707402823112756E-2</v>
      </c>
      <c r="GH132" s="2">
        <f t="shared" si="386"/>
        <v>3.5794727177908083E-2</v>
      </c>
      <c r="GI132" s="2">
        <f t="shared" si="387"/>
        <v>3.2853913275878506E-2</v>
      </c>
      <c r="GJ132" s="2">
        <f t="shared" si="388"/>
        <v>2.87391387085193E-2</v>
      </c>
      <c r="GK132" s="2">
        <f t="shared" si="389"/>
        <v>2.6468728874276756E-2</v>
      </c>
      <c r="GM132" s="86">
        <f t="shared" si="325"/>
        <v>1.2432748125289298E-56</v>
      </c>
      <c r="GN132" s="86">
        <f t="shared" si="390"/>
        <v>1.3973330113902045E-59</v>
      </c>
      <c r="GO132" s="86">
        <f t="shared" si="391"/>
        <v>3.1642771407740504E-66</v>
      </c>
      <c r="GP132" s="86">
        <f t="shared" si="392"/>
        <v>2.9123852119359995E-78</v>
      </c>
      <c r="GQ132" s="86">
        <f t="shared" si="393"/>
        <v>4.1986329809561078E-99</v>
      </c>
      <c r="GR132" s="86">
        <f t="shared" si="394"/>
        <v>9.6492056836468817E-87</v>
      </c>
      <c r="GS132" s="86">
        <f t="shared" si="395"/>
        <v>5.1515166399303505E-67</v>
      </c>
      <c r="GT132" s="86">
        <f t="shared" si="396"/>
        <v>1.0463299615004155E-48</v>
      </c>
      <c r="GU132" s="86">
        <f t="shared" si="397"/>
        <v>2.3365871017726789E-71</v>
      </c>
      <c r="GV132" s="86">
        <f t="shared" si="398"/>
        <v>9.5682249180979259E-52</v>
      </c>
      <c r="GW132" s="86">
        <f t="shared" si="399"/>
        <v>9.6878733647151151E-87</v>
      </c>
      <c r="GX132" s="86">
        <f t="shared" si="400"/>
        <v>8.9172934210622072E-81</v>
      </c>
      <c r="GY132" s="86">
        <f t="shared" si="401"/>
        <v>6.5697158946941682E-71</v>
      </c>
      <c r="GZ132" s="86">
        <f t="shared" si="402"/>
        <v>1.4916994464462066E-96</v>
      </c>
      <c r="HA132" s="86">
        <f t="shared" si="403"/>
        <v>1.4383343817523673E-105</v>
      </c>
      <c r="HC132" s="86">
        <f t="shared" si="326"/>
        <v>1.2196842498227029E-22</v>
      </c>
      <c r="HD132" s="86">
        <f t="shared" si="404"/>
        <v>3.7150904939770403E-26</v>
      </c>
      <c r="HE132" s="86">
        <f t="shared" si="405"/>
        <v>5.2732920115853809E-24</v>
      </c>
      <c r="HF132" s="86">
        <f t="shared" si="406"/>
        <v>5.8204589655870211E-31</v>
      </c>
      <c r="HG132" s="86">
        <f t="shared" si="407"/>
        <v>1.4065144949282939E-46</v>
      </c>
      <c r="HH132" s="86">
        <f t="shared" si="408"/>
        <v>2.7729670040567289E-51</v>
      </c>
      <c r="HI132" s="86">
        <f t="shared" si="409"/>
        <v>6.1502738685197074E-29</v>
      </c>
      <c r="HJ132" s="86">
        <f t="shared" si="410"/>
        <v>8.0461601553844921E-29</v>
      </c>
      <c r="HK132" s="86">
        <f t="shared" si="411"/>
        <v>1.4242908947463622E-35</v>
      </c>
      <c r="HL132" s="86">
        <f t="shared" si="412"/>
        <v>1.3760980466342393E-25</v>
      </c>
      <c r="HM132" s="86">
        <f t="shared" si="413"/>
        <v>3.5125739430624066E-44</v>
      </c>
      <c r="HN132" s="86">
        <f t="shared" si="414"/>
        <v>2.7196747971423433E-30</v>
      </c>
      <c r="HO132" s="86">
        <f t="shared" si="415"/>
        <v>1.6621825089330534E-27</v>
      </c>
      <c r="HP132" s="86">
        <f t="shared" si="416"/>
        <v>8.9470361543351257E-32</v>
      </c>
      <c r="HQ132" s="86">
        <f t="shared" si="417"/>
        <v>1.7230358827382418E-33</v>
      </c>
      <c r="HS132" s="86">
        <f t="shared" si="327"/>
        <v>3.4303512881075499E-2</v>
      </c>
      <c r="HT132" s="86">
        <f t="shared" si="418"/>
        <v>6.9178984174612657E-2</v>
      </c>
      <c r="HU132" s="86">
        <f t="shared" si="419"/>
        <v>3.4587955801336369E-2</v>
      </c>
      <c r="HV132" s="86">
        <f t="shared" si="420"/>
        <v>8.0580528335839993E-2</v>
      </c>
      <c r="HW132" s="86">
        <f t="shared" si="421"/>
        <v>5.6992796326261808E-2</v>
      </c>
      <c r="HX132" s="86">
        <f t="shared" si="422"/>
        <v>4.9059698959129462E-2</v>
      </c>
      <c r="HY132" s="86">
        <f t="shared" si="423"/>
        <v>1.8929992135636845E-2</v>
      </c>
      <c r="HZ132" s="86">
        <f t="shared" si="424"/>
        <v>4.2703257087042E-2</v>
      </c>
      <c r="IA132" s="86">
        <f t="shared" si="425"/>
        <v>7.0999015727312667E-2</v>
      </c>
      <c r="IB132" s="86">
        <f t="shared" si="426"/>
        <v>4.513406020109631E-2</v>
      </c>
      <c r="IC132" s="86">
        <f t="shared" si="427"/>
        <v>5.9591314297297651E-2</v>
      </c>
      <c r="ID132" s="86">
        <f t="shared" si="428"/>
        <v>3.0689531493076017E-2</v>
      </c>
      <c r="IE132" s="86">
        <f t="shared" si="429"/>
        <v>2.6279224310410899E-2</v>
      </c>
      <c r="IF132" s="86">
        <f t="shared" si="430"/>
        <v>4.2751384140049829E-2</v>
      </c>
      <c r="IG132" s="86">
        <f t="shared" si="431"/>
        <v>5.3224261844611112E-2</v>
      </c>
      <c r="II132" s="86">
        <f t="shared" si="328"/>
        <v>6.5441267666966122E-25</v>
      </c>
      <c r="IJ132" s="86">
        <f t="shared" si="329"/>
        <v>5.2205251449481552E-22</v>
      </c>
      <c r="IK132" s="86">
        <f t="shared" si="330"/>
        <v>3.1700361168033411E-28</v>
      </c>
      <c r="IL132" s="86">
        <f t="shared" si="331"/>
        <v>2.4329530702615109E-27</v>
      </c>
      <c r="IM132" s="86">
        <f t="shared" si="332"/>
        <v>5.4267422040154357E-28</v>
      </c>
      <c r="IN132" s="86">
        <f t="shared" si="333"/>
        <v>2.7138186156618024E-26</v>
      </c>
      <c r="IO132" s="86">
        <f t="shared" si="334"/>
        <v>1.3694734161713323E-31</v>
      </c>
      <c r="IP132" s="86">
        <f t="shared" si="335"/>
        <v>2.3591897502039641E-26</v>
      </c>
      <c r="IQ132" s="86">
        <f t="shared" si="336"/>
        <v>5.732458163270918E-28</v>
      </c>
      <c r="IR132" s="86">
        <f t="shared" si="337"/>
        <v>4.7174836242849787E-27</v>
      </c>
      <c r="IS132" s="86">
        <f t="shared" si="338"/>
        <v>3.6148398880314422E-28</v>
      </c>
      <c r="IT132" s="86">
        <f t="shared" si="339"/>
        <v>6.2734329384609655E-30</v>
      </c>
      <c r="IU132" s="86">
        <f t="shared" si="340"/>
        <v>3.1711110215648621E-31</v>
      </c>
      <c r="IV132" s="86">
        <f t="shared" si="341"/>
        <v>9.7872888437745107E-25</v>
      </c>
      <c r="IW132" s="86">
        <f t="shared" si="342"/>
        <v>2.3486996609558954E-22</v>
      </c>
      <c r="IY132" s="86">
        <f t="shared" si="343"/>
        <v>3.4303512881075499E-2</v>
      </c>
      <c r="IZ132" s="86">
        <f t="shared" si="344"/>
        <v>6.9178984174612657E-2</v>
      </c>
      <c r="JA132" s="86">
        <f t="shared" si="345"/>
        <v>3.4587955801336369E-2</v>
      </c>
      <c r="JB132" s="86">
        <f t="shared" si="346"/>
        <v>8.0580528335839993E-2</v>
      </c>
      <c r="JC132" s="86">
        <f t="shared" si="347"/>
        <v>5.6992796326261808E-2</v>
      </c>
      <c r="JD132" s="86">
        <f t="shared" si="348"/>
        <v>4.9059698959129462E-2</v>
      </c>
      <c r="JE132" s="86">
        <f t="shared" si="349"/>
        <v>1.8929992135636845E-2</v>
      </c>
      <c r="JF132" s="86">
        <f t="shared" si="350"/>
        <v>4.2703257087042E-2</v>
      </c>
      <c r="JG132" s="86">
        <f t="shared" si="351"/>
        <v>7.0999015727312667E-2</v>
      </c>
      <c r="JH132" s="86">
        <f t="shared" si="352"/>
        <v>4.513406020109631E-2</v>
      </c>
      <c r="JI132" s="86">
        <f t="shared" si="353"/>
        <v>5.9591314297297651E-2</v>
      </c>
      <c r="JJ132" s="86">
        <f t="shared" si="354"/>
        <v>3.0689531493076017E-2</v>
      </c>
      <c r="JK132" s="86">
        <f t="shared" si="355"/>
        <v>2.6279224310410899E-2</v>
      </c>
      <c r="JL132" s="86">
        <f t="shared" si="356"/>
        <v>4.2751384140049829E-2</v>
      </c>
      <c r="JM132" s="86">
        <f t="shared" si="357"/>
        <v>5.3224261844611112E-2</v>
      </c>
    </row>
    <row r="133" spans="2:273" x14ac:dyDescent="0.25">
      <c r="B133" s="2">
        <v>106</v>
      </c>
      <c r="C133" s="37">
        <v>89.968000000000004</v>
      </c>
      <c r="D133" s="37">
        <v>92.370999999999995</v>
      </c>
      <c r="E133" s="37">
        <v>89.77</v>
      </c>
      <c r="F133" s="37">
        <v>93.355000000000004</v>
      </c>
      <c r="G133" s="37">
        <v>93.442999999999998</v>
      </c>
      <c r="H133" s="37">
        <v>95.355999999999995</v>
      </c>
      <c r="I133" s="37">
        <v>99.19</v>
      </c>
      <c r="J133" s="37">
        <v>100.569</v>
      </c>
      <c r="K133" s="37">
        <v>104.569</v>
      </c>
      <c r="L133" s="37">
        <v>99.733000000000004</v>
      </c>
      <c r="M133" s="37">
        <v>100.283</v>
      </c>
      <c r="N133" s="37">
        <v>98.216999999999999</v>
      </c>
      <c r="O133" s="37">
        <v>99.915000000000006</v>
      </c>
      <c r="P133" s="37">
        <v>105.283</v>
      </c>
      <c r="Q133" s="37">
        <v>116.417</v>
      </c>
      <c r="S133" s="4">
        <f t="shared" si="229"/>
        <v>89.673940372196498</v>
      </c>
      <c r="T133" s="4">
        <f t="shared" si="230"/>
        <v>90.937359926566799</v>
      </c>
      <c r="U133" s="4">
        <f t="shared" si="231"/>
        <v>89.695053210858134</v>
      </c>
      <c r="V133" s="4">
        <f t="shared" si="232"/>
        <v>92.027848217222385</v>
      </c>
      <c r="W133" s="4">
        <f t="shared" si="233"/>
        <v>93.890530067400022</v>
      </c>
      <c r="X133" s="4">
        <f t="shared" si="234"/>
        <v>97.228047257218719</v>
      </c>
      <c r="Y133" s="4">
        <f t="shared" si="235"/>
        <v>97.3718748985345</v>
      </c>
      <c r="Z133" s="4">
        <f t="shared" si="236"/>
        <v>100.58267822885307</v>
      </c>
      <c r="AA133" s="4">
        <f t="shared" si="237"/>
        <v>105.29242336965973</v>
      </c>
      <c r="AB133" s="4">
        <f t="shared" si="238"/>
        <v>99.441153235558403</v>
      </c>
      <c r="AC133" s="4">
        <f t="shared" si="239"/>
        <v>100.58078318921703</v>
      </c>
      <c r="AD133" s="4">
        <f t="shared" si="240"/>
        <v>98.461452245540343</v>
      </c>
      <c r="AE133" s="4">
        <f t="shared" si="241"/>
        <v>99.684678700976121</v>
      </c>
      <c r="AF133" s="4">
        <f t="shared" si="242"/>
        <v>106.97643872021033</v>
      </c>
      <c r="AG133" s="4">
        <f t="shared" si="243"/>
        <v>118.56483085071778</v>
      </c>
      <c r="AI133" s="4">
        <f t="shared" si="244"/>
        <v>0.29405962780350592</v>
      </c>
      <c r="AJ133" s="4">
        <f t="shared" si="245"/>
        <v>1.433640073433196</v>
      </c>
      <c r="AK133" s="4">
        <f t="shared" si="246"/>
        <v>7.4946789141861814E-2</v>
      </c>
      <c r="AL133" s="4">
        <f t="shared" si="247"/>
        <v>1.3271517827776194</v>
      </c>
      <c r="AM133" s="4">
        <f t="shared" si="248"/>
        <v>-0.44753006740002377</v>
      </c>
      <c r="AN133" s="4">
        <f t="shared" si="249"/>
        <v>-1.8720472572187248</v>
      </c>
      <c r="AO133" s="4">
        <f t="shared" si="250"/>
        <v>1.8181251014654976</v>
      </c>
      <c r="AP133" s="4">
        <f t="shared" si="251"/>
        <v>-1.3678228853066798E-2</v>
      </c>
      <c r="AQ133" s="4">
        <f t="shared" si="252"/>
        <v>-0.7234233696597272</v>
      </c>
      <c r="AR133" s="4">
        <f t="shared" si="253"/>
        <v>0.29184676444160118</v>
      </c>
      <c r="AS133" s="4">
        <f t="shared" si="254"/>
        <v>-0.29778318921702862</v>
      </c>
      <c r="AT133" s="4">
        <f t="shared" si="255"/>
        <v>-0.24445224554034439</v>
      </c>
      <c r="AU133" s="4">
        <f t="shared" si="256"/>
        <v>0.23032129902388476</v>
      </c>
      <c r="AV133" s="4">
        <f t="shared" si="432"/>
        <v>-1.6934387202103238</v>
      </c>
      <c r="AW133" s="4">
        <f t="shared" si="432"/>
        <v>-2.1478308507177815</v>
      </c>
      <c r="AY133" s="2">
        <f t="shared" si="308"/>
        <v>88.552802247400294</v>
      </c>
      <c r="AZ133" s="2">
        <f t="shared" si="359"/>
        <v>88.946900522353772</v>
      </c>
      <c r="BA133" s="2">
        <f t="shared" si="360"/>
        <v>87.211758404814432</v>
      </c>
      <c r="BB133" s="2">
        <f t="shared" si="361"/>
        <v>87.432189171089163</v>
      </c>
      <c r="BC133" s="2">
        <f t="shared" si="362"/>
        <v>88.926251641548888</v>
      </c>
      <c r="BD133" s="2">
        <f t="shared" si="363"/>
        <v>92.320581228075937</v>
      </c>
      <c r="BE133" s="2">
        <f t="shared" si="364"/>
        <v>94.140278296764663</v>
      </c>
      <c r="BF133" s="2">
        <f t="shared" si="365"/>
        <v>94.858894781639492</v>
      </c>
      <c r="BG133" s="2">
        <f t="shared" si="366"/>
        <v>95.425427655424798</v>
      </c>
      <c r="BH133" s="2">
        <f t="shared" si="367"/>
        <v>92.14691503951245</v>
      </c>
      <c r="BI133" s="2">
        <f t="shared" si="368"/>
        <v>91.097967835453616</v>
      </c>
      <c r="BJ133" s="2">
        <f t="shared" si="369"/>
        <v>91.666480508435967</v>
      </c>
      <c r="BK133" s="2">
        <f t="shared" si="370"/>
        <v>93.77131163752216</v>
      </c>
      <c r="BL133" s="2">
        <f t="shared" si="371"/>
        <v>94.848842498599126</v>
      </c>
      <c r="BM133" s="2">
        <f t="shared" si="372"/>
        <v>95.908783114967022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107.51953728222998</v>
      </c>
      <c r="DL133" s="2">
        <f t="shared" si="433"/>
        <v>106.4678609756098</v>
      </c>
      <c r="DM133" s="2">
        <f t="shared" si="433"/>
        <v>104.83305499325235</v>
      </c>
      <c r="DN133" s="2">
        <f t="shared" si="433"/>
        <v>102.95202766531715</v>
      </c>
      <c r="DO133" s="2">
        <f t="shared" si="433"/>
        <v>105.82001750738594</v>
      </c>
      <c r="DP133" s="2">
        <f t="shared" si="433"/>
        <v>107.50422945617683</v>
      </c>
      <c r="DQ133" s="2">
        <f t="shared" si="433"/>
        <v>105.081911332385</v>
      </c>
      <c r="DR133" s="2">
        <f t="shared" si="433"/>
        <v>114.70984174174176</v>
      </c>
      <c r="DS133" s="2">
        <f t="shared" si="433"/>
        <v>119.40184537815126</v>
      </c>
      <c r="DT133" s="2">
        <f t="shared" si="433"/>
        <v>106.68347747747747</v>
      </c>
      <c r="DU133" s="2">
        <f t="shared" si="433"/>
        <v>105.81417927170867</v>
      </c>
      <c r="DV133" s="2">
        <f t="shared" si="433"/>
        <v>103.96309577999052</v>
      </c>
      <c r="DW133" s="2">
        <f t="shared" si="433"/>
        <v>108.03042342342343</v>
      </c>
      <c r="DX133" s="2">
        <f t="shared" si="433"/>
        <v>118.56904033613444</v>
      </c>
      <c r="DY133" s="2">
        <f t="shared" si="433"/>
        <v>112.734183600713</v>
      </c>
      <c r="EA133" s="2">
        <f t="shared" si="228"/>
        <v>88.50438081841429</v>
      </c>
      <c r="EB133" s="2">
        <f t="shared" si="290"/>
        <v>88.89959958223595</v>
      </c>
      <c r="EC133" s="2">
        <f t="shared" si="291"/>
        <v>87.158950149285033</v>
      </c>
      <c r="ED133" s="2">
        <f t="shared" si="292"/>
        <v>87.390471239972157</v>
      </c>
      <c r="EE133" s="2">
        <f t="shared" si="293"/>
        <v>88.875964760321736</v>
      </c>
      <c r="EF133" s="2">
        <f t="shared" si="294"/>
        <v>92.270441513236264</v>
      </c>
      <c r="EG133" s="2">
        <f t="shared" si="295"/>
        <v>94.107856600336959</v>
      </c>
      <c r="EH133" s="2">
        <f t="shared" si="296"/>
        <v>94.799770953939074</v>
      </c>
      <c r="EI133" s="2">
        <f t="shared" si="297"/>
        <v>95.351725270884316</v>
      </c>
      <c r="EJ133" s="2">
        <f t="shared" si="298"/>
        <v>92.104881307746993</v>
      </c>
      <c r="EK133" s="2">
        <f t="shared" si="299"/>
        <v>91.065919484195632</v>
      </c>
      <c r="EL133" s="2">
        <f t="shared" si="300"/>
        <v>91.63764805376222</v>
      </c>
      <c r="EM133" s="2">
        <f t="shared" si="301"/>
        <v>93.732104003263856</v>
      </c>
      <c r="EN133" s="2">
        <f t="shared" si="302"/>
        <v>94.776459164595025</v>
      </c>
      <c r="EO133" s="2">
        <f t="shared" si="303"/>
        <v>95.854215744883419</v>
      </c>
      <c r="EQ133" s="2">
        <f t="shared" si="304"/>
        <v>88.563002106095254</v>
      </c>
      <c r="ER133" s="2">
        <f t="shared" si="434"/>
        <v>89.014690291971817</v>
      </c>
      <c r="ES133" s="2">
        <f t="shared" si="434"/>
        <v>87.331043326496456</v>
      </c>
      <c r="ET133" s="2">
        <f t="shared" si="434"/>
        <v>87.489017349857022</v>
      </c>
      <c r="EU133" s="2">
        <f t="shared" si="434"/>
        <v>89.001442194810551</v>
      </c>
      <c r="EV133" s="2">
        <f t="shared" si="434"/>
        <v>92.4933136334556</v>
      </c>
      <c r="EW133" s="2">
        <f t="shared" si="434"/>
        <v>94.163176724613791</v>
      </c>
      <c r="EX133" s="2">
        <f t="shared" si="434"/>
        <v>94.819435884383779</v>
      </c>
      <c r="EY133" s="2">
        <f t="shared" si="434"/>
        <v>95.445667470601578</v>
      </c>
      <c r="EZ133" s="2">
        <f t="shared" si="434"/>
        <v>92.108195044762226</v>
      </c>
      <c r="FA133" s="2">
        <f t="shared" si="434"/>
        <v>90.861048264825982</v>
      </c>
      <c r="FB133" s="2">
        <f t="shared" si="434"/>
        <v>91.478413887843999</v>
      </c>
      <c r="FC133" s="2">
        <f t="shared" si="434"/>
        <v>93.706664643809546</v>
      </c>
      <c r="FD133" s="2">
        <f t="shared" si="434"/>
        <v>94.860505646197694</v>
      </c>
      <c r="FE133" s="2">
        <f t="shared" si="434"/>
        <v>95.947709587549156</v>
      </c>
      <c r="FG133" s="2">
        <f t="shared" si="306"/>
        <v>0.99755517212356226</v>
      </c>
      <c r="FH133" s="2">
        <f t="shared" si="435"/>
        <v>0.99757268212861983</v>
      </c>
      <c r="FI133" s="2">
        <f t="shared" si="435"/>
        <v>0.99736948263970249</v>
      </c>
      <c r="FJ133" s="2">
        <f t="shared" si="435"/>
        <v>0.99757570595534084</v>
      </c>
      <c r="FK133" s="2">
        <f t="shared" si="435"/>
        <v>0.99733106168601182</v>
      </c>
      <c r="FL133" s="2">
        <f t="shared" si="435"/>
        <v>0.99731522312699961</v>
      </c>
      <c r="FM133" s="2">
        <f t="shared" si="435"/>
        <v>0.99725583298126019</v>
      </c>
      <c r="FN133" s="2">
        <f t="shared" si="435"/>
        <v>0.99707252398857116</v>
      </c>
      <c r="FO133" s="2">
        <f t="shared" si="435"/>
        <v>0.99712990658101974</v>
      </c>
      <c r="FP133" s="2">
        <f t="shared" si="435"/>
        <v>0.99712720357375606</v>
      </c>
      <c r="FQ133" s="2">
        <f t="shared" si="435"/>
        <v>0.99719425736166267</v>
      </c>
      <c r="FR133" s="2">
        <f t="shared" si="435"/>
        <v>0.99715543064717471</v>
      </c>
      <c r="FS133" s="2">
        <f t="shared" si="435"/>
        <v>0.99719399498638805</v>
      </c>
      <c r="FT133" s="2">
        <f t="shared" si="435"/>
        <v>0.99706874183234573</v>
      </c>
      <c r="FU133" s="2">
        <f t="shared" si="435"/>
        <v>0.99692766788482867</v>
      </c>
      <c r="FW133" s="2">
        <f t="shared" si="324"/>
        <v>3.2968303237730659E-2</v>
      </c>
      <c r="FX133" s="2">
        <f t="shared" si="376"/>
        <v>4.0465344937937214E-2</v>
      </c>
      <c r="FY133" s="2">
        <f t="shared" si="377"/>
        <v>3.6702302856984816E-2</v>
      </c>
      <c r="FZ133" s="2">
        <f t="shared" si="378"/>
        <v>4.0510402227758521E-2</v>
      </c>
      <c r="GA133" s="2">
        <f t="shared" si="379"/>
        <v>4.0359843798960467E-2</v>
      </c>
      <c r="GB133" s="2">
        <f t="shared" si="380"/>
        <v>4.1460516789541303E-2</v>
      </c>
      <c r="GC133" s="2">
        <f t="shared" si="381"/>
        <v>4.1703763329091009E-2</v>
      </c>
      <c r="GD133" s="2">
        <f t="shared" si="382"/>
        <v>4.2592222007273917E-2</v>
      </c>
      <c r="GE133" s="2">
        <f t="shared" si="383"/>
        <v>4.9778407456968939E-2</v>
      </c>
      <c r="GF133" s="2">
        <f t="shared" si="384"/>
        <v>4.5988196617984853E-2</v>
      </c>
      <c r="GG133" s="2">
        <f t="shared" si="385"/>
        <v>4.5547979349306031E-2</v>
      </c>
      <c r="GH133" s="2">
        <f t="shared" si="386"/>
        <v>3.9113064411946084E-2</v>
      </c>
      <c r="GI133" s="2">
        <f t="shared" si="387"/>
        <v>3.5909776837692774E-2</v>
      </c>
      <c r="GJ133" s="2">
        <f t="shared" si="388"/>
        <v>3.1424707674645037E-2</v>
      </c>
      <c r="GK133" s="2">
        <f t="shared" si="389"/>
        <v>2.894845970514898E-2</v>
      </c>
      <c r="GM133" s="86">
        <f t="shared" si="325"/>
        <v>4.54820120114257E-59</v>
      </c>
      <c r="GN133" s="86">
        <f t="shared" si="390"/>
        <v>3.8426668938428381E-62</v>
      </c>
      <c r="GO133" s="86">
        <f t="shared" si="391"/>
        <v>4.3450074407970046E-69</v>
      </c>
      <c r="GP133" s="86">
        <f t="shared" si="392"/>
        <v>1.3673631782021327E-81</v>
      </c>
      <c r="GQ133" s="86">
        <f t="shared" si="393"/>
        <v>2.210331984305284E-103</v>
      </c>
      <c r="GR133" s="86">
        <f t="shared" si="394"/>
        <v>1.7293930748670185E-90</v>
      </c>
      <c r="GS133" s="86">
        <f t="shared" si="395"/>
        <v>6.8968872561611413E-70</v>
      </c>
      <c r="GT133" s="86">
        <f t="shared" si="396"/>
        <v>8.8530298981408256E-51</v>
      </c>
      <c r="GU133" s="86">
        <f t="shared" si="397"/>
        <v>2.1792736343877925E-74</v>
      </c>
      <c r="GV133" s="86">
        <f t="shared" si="398"/>
        <v>5.810405198319338E-54</v>
      </c>
      <c r="GW133" s="86">
        <f t="shared" si="399"/>
        <v>2.0177776441549575E-90</v>
      </c>
      <c r="GX133" s="86">
        <f t="shared" si="400"/>
        <v>2.7620840037804675E-84</v>
      </c>
      <c r="GY133" s="86">
        <f t="shared" si="401"/>
        <v>6.0808818120795561E-74</v>
      </c>
      <c r="GZ133" s="86">
        <f t="shared" si="402"/>
        <v>1.1349896376819118E-100</v>
      </c>
      <c r="HA133" s="86">
        <f t="shared" si="403"/>
        <v>4.619195152971804E-110</v>
      </c>
      <c r="HC133" s="86">
        <f t="shared" si="326"/>
        <v>1.83891294719318E-24</v>
      </c>
      <c r="HD133" s="86">
        <f t="shared" si="404"/>
        <v>3.0583519221798966E-28</v>
      </c>
      <c r="HE133" s="86">
        <f t="shared" si="405"/>
        <v>7.1771257794558794E-26</v>
      </c>
      <c r="HF133" s="86">
        <f t="shared" si="406"/>
        <v>2.6514184174504475E-33</v>
      </c>
      <c r="HG133" s="86">
        <f t="shared" si="407"/>
        <v>3.1221547276292776E-50</v>
      </c>
      <c r="HH133" s="86">
        <f t="shared" si="408"/>
        <v>2.1759713138602882E-55</v>
      </c>
      <c r="HI133" s="86">
        <f t="shared" si="409"/>
        <v>3.5118465233933387E-31</v>
      </c>
      <c r="HJ133" s="86">
        <f t="shared" si="410"/>
        <v>4.4558237032695888E-31</v>
      </c>
      <c r="HK133" s="86">
        <f t="shared" si="411"/>
        <v>3.013100821278477E-38</v>
      </c>
      <c r="HL133" s="86">
        <f t="shared" si="412"/>
        <v>1.5365173856937083E-27</v>
      </c>
      <c r="HM133" s="86">
        <f t="shared" si="413"/>
        <v>1.6101227517974948E-47</v>
      </c>
      <c r="HN133" s="86">
        <f t="shared" si="414"/>
        <v>1.1309588639091717E-32</v>
      </c>
      <c r="HO133" s="86">
        <f t="shared" si="415"/>
        <v>1.1764409962839115E-29</v>
      </c>
      <c r="HP133" s="86">
        <f t="shared" si="416"/>
        <v>3.243978246164151E-34</v>
      </c>
      <c r="HQ133" s="86">
        <f t="shared" si="417"/>
        <v>4.4464733657918389E-36</v>
      </c>
      <c r="HS133" s="86">
        <f t="shared" si="327"/>
        <v>5.5604359676671149E-2</v>
      </c>
      <c r="HT133" s="86">
        <f t="shared" si="418"/>
        <v>0.10558011185372429</v>
      </c>
      <c r="HU133" s="86">
        <f t="shared" si="419"/>
        <v>5.8786146206707586E-2</v>
      </c>
      <c r="HV133" s="86">
        <f t="shared" si="420"/>
        <v>0.1271311890287698</v>
      </c>
      <c r="HW133" s="86">
        <f t="shared" si="421"/>
        <v>9.3680837991707538E-2</v>
      </c>
      <c r="HX133" s="86">
        <f t="shared" si="422"/>
        <v>8.0856670802181438E-2</v>
      </c>
      <c r="HY133" s="86">
        <f t="shared" si="423"/>
        <v>3.5815108707470275E-2</v>
      </c>
      <c r="HZ133" s="86">
        <f t="shared" si="424"/>
        <v>7.1625873621700684E-2</v>
      </c>
      <c r="IA133" s="86">
        <f t="shared" si="425"/>
        <v>0.11782026807592581</v>
      </c>
      <c r="IB133" s="86">
        <f t="shared" si="426"/>
        <v>7.6804989518116776E-2</v>
      </c>
      <c r="IC133" s="86">
        <f t="shared" si="427"/>
        <v>9.9525099046516213E-2</v>
      </c>
      <c r="ID133" s="86">
        <f t="shared" si="428"/>
        <v>5.41310280294394E-2</v>
      </c>
      <c r="IE133" s="86">
        <f t="shared" si="429"/>
        <v>4.6873361065354856E-2</v>
      </c>
      <c r="IF133" s="86">
        <f t="shared" si="430"/>
        <v>6.5312882388259566E-2</v>
      </c>
      <c r="IG133" s="86">
        <f t="shared" si="431"/>
        <v>7.4496315355790196E-2</v>
      </c>
      <c r="II133" s="86">
        <f t="shared" si="328"/>
        <v>1.0849784004942747E-23</v>
      </c>
      <c r="IJ133" s="86">
        <f t="shared" si="329"/>
        <v>7.1709519572698331E-21</v>
      </c>
      <c r="IK133" s="86">
        <f t="shared" si="330"/>
        <v>8.6732563466416422E-27</v>
      </c>
      <c r="IL133" s="86">
        <f t="shared" si="331"/>
        <v>6.5912370179417113E-26</v>
      </c>
      <c r="IM133" s="86">
        <f t="shared" si="332"/>
        <v>1.5910636445917958E-26</v>
      </c>
      <c r="IN133" s="86">
        <f t="shared" si="333"/>
        <v>6.5861580169119626E-25</v>
      </c>
      <c r="IO133" s="86">
        <f t="shared" si="334"/>
        <v>6.606437215855374E-30</v>
      </c>
      <c r="IP133" s="86">
        <f t="shared" si="335"/>
        <v>5.9320703452009382E-25</v>
      </c>
      <c r="IQ133" s="86">
        <f t="shared" si="336"/>
        <v>2.1302202654746907E-26</v>
      </c>
      <c r="IR133" s="86">
        <f t="shared" si="337"/>
        <v>1.4121146454701937E-25</v>
      </c>
      <c r="IS133" s="86">
        <f t="shared" si="338"/>
        <v>1.2406462535157062E-26</v>
      </c>
      <c r="IT133" s="86">
        <f t="shared" si="339"/>
        <v>2.2714363203580792E-28</v>
      </c>
      <c r="IU133" s="86">
        <f t="shared" si="340"/>
        <v>1.2268153810129315E-29</v>
      </c>
      <c r="IV133" s="86">
        <f t="shared" si="341"/>
        <v>1.5287770132688623E-23</v>
      </c>
      <c r="IW133" s="86">
        <f t="shared" si="342"/>
        <v>2.61741570606697E-21</v>
      </c>
      <c r="IY133" s="86">
        <f t="shared" si="343"/>
        <v>5.5604359676671149E-2</v>
      </c>
      <c r="IZ133" s="86">
        <f t="shared" si="344"/>
        <v>0.10558011185372429</v>
      </c>
      <c r="JA133" s="86">
        <f t="shared" si="345"/>
        <v>5.8786146206707586E-2</v>
      </c>
      <c r="JB133" s="86">
        <f t="shared" si="346"/>
        <v>0.1271311890287698</v>
      </c>
      <c r="JC133" s="86">
        <f t="shared" si="347"/>
        <v>9.3680837991707538E-2</v>
      </c>
      <c r="JD133" s="86">
        <f t="shared" si="348"/>
        <v>8.0856670802181438E-2</v>
      </c>
      <c r="JE133" s="86">
        <f t="shared" si="349"/>
        <v>3.5815108707470275E-2</v>
      </c>
      <c r="JF133" s="86">
        <f t="shared" si="350"/>
        <v>7.1625873621700684E-2</v>
      </c>
      <c r="JG133" s="86">
        <f t="shared" si="351"/>
        <v>0.11782026807592581</v>
      </c>
      <c r="JH133" s="86">
        <f t="shared" si="352"/>
        <v>7.6804989518116776E-2</v>
      </c>
      <c r="JI133" s="86">
        <f t="shared" si="353"/>
        <v>9.9525099046516213E-2</v>
      </c>
      <c r="JJ133" s="86">
        <f t="shared" si="354"/>
        <v>5.41310280294394E-2</v>
      </c>
      <c r="JK133" s="86">
        <f t="shared" si="355"/>
        <v>4.6873361065354856E-2</v>
      </c>
      <c r="JL133" s="86">
        <f t="shared" si="356"/>
        <v>6.5312882388259566E-2</v>
      </c>
      <c r="JM133" s="86">
        <f t="shared" si="357"/>
        <v>7.4496315355790196E-2</v>
      </c>
    </row>
    <row r="134" spans="2:273" x14ac:dyDescent="0.25">
      <c r="B134" s="2">
        <v>107</v>
      </c>
      <c r="C134" s="37">
        <v>91.507999999999996</v>
      </c>
      <c r="D134" s="37">
        <v>91.144999999999996</v>
      </c>
      <c r="E134" s="37">
        <v>90.671999999999997</v>
      </c>
      <c r="F134" s="37">
        <v>91.531999999999996</v>
      </c>
      <c r="G134" s="37">
        <v>93.688999999999993</v>
      </c>
      <c r="H134" s="37">
        <v>97.305000000000007</v>
      </c>
      <c r="I134" s="37">
        <v>98.414000000000001</v>
      </c>
      <c r="J134" s="37">
        <v>104.069</v>
      </c>
      <c r="K134" s="37">
        <v>108.483</v>
      </c>
      <c r="L134" s="37">
        <v>101.767</v>
      </c>
      <c r="M134" s="37">
        <v>106.367</v>
      </c>
      <c r="N134" s="37">
        <v>100.383</v>
      </c>
      <c r="O134" s="37">
        <v>101.254</v>
      </c>
      <c r="P134" s="37">
        <v>108.6</v>
      </c>
      <c r="Q134" s="37">
        <v>124.367</v>
      </c>
      <c r="S134" s="4">
        <f t="shared" si="229"/>
        <v>90.028946043147883</v>
      </c>
      <c r="T134" s="4">
        <f t="shared" si="230"/>
        <v>91.448678750246629</v>
      </c>
      <c r="U134" s="4">
        <f t="shared" si="231"/>
        <v>90.697269790666027</v>
      </c>
      <c r="V134" s="4">
        <f t="shared" si="232"/>
        <v>93.471515538755398</v>
      </c>
      <c r="W134" s="4">
        <f t="shared" si="233"/>
        <v>95.786151934206799</v>
      </c>
      <c r="X134" s="4">
        <f t="shared" si="234"/>
        <v>99.154074581370978</v>
      </c>
      <c r="Y134" s="4">
        <f t="shared" si="235"/>
        <v>99.222478353372651</v>
      </c>
      <c r="Z134" s="4">
        <f t="shared" si="236"/>
        <v>103.00166600111457</v>
      </c>
      <c r="AA134" s="4">
        <f t="shared" si="237"/>
        <v>108.98538036968017</v>
      </c>
      <c r="AB134" s="4">
        <f t="shared" si="238"/>
        <v>102.6471678024773</v>
      </c>
      <c r="AC134" s="4">
        <f t="shared" si="239"/>
        <v>104.40518003266999</v>
      </c>
      <c r="AD134" s="4">
        <f t="shared" si="240"/>
        <v>101.87164833922505</v>
      </c>
      <c r="AE134" s="4">
        <f t="shared" si="241"/>
        <v>102.74462320836355</v>
      </c>
      <c r="AF134" s="4">
        <f t="shared" si="242"/>
        <v>111.36412284815</v>
      </c>
      <c r="AG134" s="4">
        <f t="shared" si="243"/>
        <v>125.04680174641886</v>
      </c>
      <c r="AI134" s="4">
        <f t="shared" si="244"/>
        <v>1.4790539568521126</v>
      </c>
      <c r="AJ134" s="4">
        <f t="shared" si="245"/>
        <v>-0.30367875024663249</v>
      </c>
      <c r="AK134" s="4">
        <f t="shared" si="246"/>
        <v>-2.526979066603019E-2</v>
      </c>
      <c r="AL134" s="4">
        <f t="shared" si="247"/>
        <v>-1.9395155387554013</v>
      </c>
      <c r="AM134" s="4">
        <f t="shared" si="248"/>
        <v>-2.0971519342068063</v>
      </c>
      <c r="AN134" s="4">
        <f t="shared" si="249"/>
        <v>-1.8490745813709708</v>
      </c>
      <c r="AO134" s="4">
        <f t="shared" si="250"/>
        <v>-0.80847835337264939</v>
      </c>
      <c r="AP134" s="4">
        <f t="shared" si="251"/>
        <v>1.0673339988854309</v>
      </c>
      <c r="AQ134" s="4">
        <f t="shared" si="252"/>
        <v>-0.50238036968016786</v>
      </c>
      <c r="AR134" s="4">
        <f t="shared" si="253"/>
        <v>-0.88016780247730253</v>
      </c>
      <c r="AS134" s="4">
        <f t="shared" si="254"/>
        <v>1.9618199673300154</v>
      </c>
      <c r="AT134" s="4">
        <f t="shared" si="255"/>
        <v>-1.4886483392250511</v>
      </c>
      <c r="AU134" s="4">
        <f t="shared" si="256"/>
        <v>-1.4906232083635444</v>
      </c>
      <c r="AV134" s="4">
        <f t="shared" si="432"/>
        <v>-2.7641228481500093</v>
      </c>
      <c r="AW134" s="4">
        <f t="shared" si="432"/>
        <v>-0.67980174641886038</v>
      </c>
      <c r="AY134" s="2">
        <f t="shared" si="308"/>
        <v>88.41731342939309</v>
      </c>
      <c r="AZ134" s="2">
        <f t="shared" si="359"/>
        <v>88.78292437112124</v>
      </c>
      <c r="BA134" s="2">
        <f t="shared" si="360"/>
        <v>87.022088029051588</v>
      </c>
      <c r="BB134" s="2">
        <f t="shared" si="361"/>
        <v>87.281030287704908</v>
      </c>
      <c r="BC134" s="2">
        <f t="shared" si="362"/>
        <v>88.780829510519254</v>
      </c>
      <c r="BD134" s="2">
        <f t="shared" si="363"/>
        <v>92.152997688370078</v>
      </c>
      <c r="BE134" s="2">
        <f t="shared" si="364"/>
        <v>93.965670397624876</v>
      </c>
      <c r="BF134" s="2">
        <f t="shared" si="365"/>
        <v>94.688187815239644</v>
      </c>
      <c r="BG134" s="2">
        <f t="shared" si="366"/>
        <v>95.230774870734493</v>
      </c>
      <c r="BH134" s="2">
        <f t="shared" si="367"/>
        <v>91.999503018736036</v>
      </c>
      <c r="BI134" s="2">
        <f t="shared" si="368"/>
        <v>90.955120190308236</v>
      </c>
      <c r="BJ134" s="2">
        <f t="shared" si="369"/>
        <v>91.525646180342946</v>
      </c>
      <c r="BK134" s="2">
        <f t="shared" si="370"/>
        <v>93.611317117074549</v>
      </c>
      <c r="BL134" s="2">
        <f t="shared" si="371"/>
        <v>94.671402850934925</v>
      </c>
      <c r="BM134" s="2">
        <f t="shared" si="372"/>
        <v>95.795276695927271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107.62086202090595</v>
      </c>
      <c r="DL134" s="2">
        <f t="shared" si="433"/>
        <v>106.57875243902443</v>
      </c>
      <c r="DM134" s="2">
        <f t="shared" si="433"/>
        <v>104.93180013495275</v>
      </c>
      <c r="DN134" s="2">
        <f t="shared" si="433"/>
        <v>103.03924669365722</v>
      </c>
      <c r="DO134" s="2">
        <f t="shared" si="433"/>
        <v>105.87939118065435</v>
      </c>
      <c r="DP134" s="2">
        <f t="shared" si="433"/>
        <v>107.51155618776673</v>
      </c>
      <c r="DQ134" s="2">
        <f t="shared" si="433"/>
        <v>105.06050355618775</v>
      </c>
      <c r="DR134" s="2">
        <f t="shared" si="433"/>
        <v>114.82604804804807</v>
      </c>
      <c r="DS134" s="2">
        <f t="shared" si="433"/>
        <v>119.57088739495799</v>
      </c>
      <c r="DT134" s="2">
        <f t="shared" si="433"/>
        <v>106.73456306306306</v>
      </c>
      <c r="DU134" s="2">
        <f t="shared" si="433"/>
        <v>105.88157030812323</v>
      </c>
      <c r="DV134" s="2">
        <f t="shared" si="433"/>
        <v>103.99520341394026</v>
      </c>
      <c r="DW134" s="2">
        <f t="shared" si="433"/>
        <v>108.09514774774775</v>
      </c>
      <c r="DX134" s="2">
        <f t="shared" si="433"/>
        <v>118.74227787114845</v>
      </c>
      <c r="DY134" s="2">
        <f t="shared" si="433"/>
        <v>112.85844195632797</v>
      </c>
      <c r="EA134" s="2">
        <f t="shared" si="228"/>
        <v>88.371520350748966</v>
      </c>
      <c r="EB134" s="2">
        <f t="shared" si="290"/>
        <v>88.737302334029607</v>
      </c>
      <c r="EC134" s="2">
        <f t="shared" si="291"/>
        <v>86.969869907376477</v>
      </c>
      <c r="ED134" s="2">
        <f t="shared" si="292"/>
        <v>87.240770482577062</v>
      </c>
      <c r="EE134" s="2">
        <f t="shared" si="293"/>
        <v>88.732468418766643</v>
      </c>
      <c r="EF134" s="2">
        <f t="shared" si="294"/>
        <v>92.103661537052318</v>
      </c>
      <c r="EG134" s="2">
        <f t="shared" si="295"/>
        <v>93.934716365374982</v>
      </c>
      <c r="EH134" s="2">
        <f t="shared" si="296"/>
        <v>94.633173940766824</v>
      </c>
      <c r="EI134" s="2">
        <f t="shared" si="297"/>
        <v>95.160917569614355</v>
      </c>
      <c r="EJ134" s="2">
        <f t="shared" si="298"/>
        <v>91.960252724472895</v>
      </c>
      <c r="EK134" s="2">
        <f t="shared" si="299"/>
        <v>90.928607799968546</v>
      </c>
      <c r="EL134" s="2">
        <f t="shared" si="300"/>
        <v>91.501379865594444</v>
      </c>
      <c r="EM134" s="2">
        <f t="shared" si="301"/>
        <v>93.575360147056799</v>
      </c>
      <c r="EN134" s="2">
        <f t="shared" si="302"/>
        <v>94.603105005327023</v>
      </c>
      <c r="EO134" s="2">
        <f t="shared" si="303"/>
        <v>95.743825111851521</v>
      </c>
      <c r="EQ134" s="2">
        <f t="shared" si="304"/>
        <v>88.450983375681091</v>
      </c>
      <c r="ER134" s="2">
        <f t="shared" si="434"/>
        <v>88.875711926664565</v>
      </c>
      <c r="ES134" s="2">
        <f t="shared" si="434"/>
        <v>87.197204085798063</v>
      </c>
      <c r="ET134" s="2">
        <f t="shared" si="434"/>
        <v>87.361057463518392</v>
      </c>
      <c r="EU134" s="2">
        <f t="shared" si="434"/>
        <v>88.882505751927312</v>
      </c>
      <c r="EV134" s="2">
        <f t="shared" si="434"/>
        <v>92.359855205725339</v>
      </c>
      <c r="EW134" s="2">
        <f t="shared" si="434"/>
        <v>94.002841394951673</v>
      </c>
      <c r="EX134" s="2">
        <f t="shared" si="434"/>
        <v>94.656550128462456</v>
      </c>
      <c r="EY134" s="2">
        <f t="shared" si="434"/>
        <v>95.270392601801163</v>
      </c>
      <c r="EZ134" s="2">
        <f t="shared" si="434"/>
        <v>91.970839819692088</v>
      </c>
      <c r="FA134" s="2">
        <f t="shared" si="434"/>
        <v>90.692107440591315</v>
      </c>
      <c r="FB134" s="2">
        <f t="shared" si="434"/>
        <v>91.310527274642268</v>
      </c>
      <c r="FC134" s="2">
        <f t="shared" si="434"/>
        <v>93.544525607619065</v>
      </c>
      <c r="FD134" s="2">
        <f t="shared" si="434"/>
        <v>94.712238698695984</v>
      </c>
      <c r="FE134" s="2">
        <f t="shared" si="434"/>
        <v>95.853876684447584</v>
      </c>
      <c r="FG134" s="2">
        <f t="shared" si="306"/>
        <v>0.99776981072168536</v>
      </c>
      <c r="FH134" s="2">
        <f t="shared" si="435"/>
        <v>0.99778578688427833</v>
      </c>
      <c r="FI134" s="2">
        <f t="shared" si="435"/>
        <v>0.9976003842463963</v>
      </c>
      <c r="FJ134" s="2">
        <f t="shared" si="435"/>
        <v>0.99778854582466048</v>
      </c>
      <c r="FK134" s="2">
        <f t="shared" si="435"/>
        <v>0.99756532757533911</v>
      </c>
      <c r="FL134" s="2">
        <f t="shared" si="435"/>
        <v>0.99755087583087454</v>
      </c>
      <c r="FM134" s="2">
        <f t="shared" si="435"/>
        <v>0.99749668549121351</v>
      </c>
      <c r="FN134" s="2">
        <f t="shared" si="435"/>
        <v>0.99732942224176069</v>
      </c>
      <c r="FO134" s="2">
        <f t="shared" si="435"/>
        <v>0.99738178249484144</v>
      </c>
      <c r="FP134" s="2">
        <f t="shared" si="435"/>
        <v>0.99737931607676478</v>
      </c>
      <c r="FQ134" s="2">
        <f t="shared" si="435"/>
        <v>0.99744050042509003</v>
      </c>
      <c r="FR134" s="2">
        <f t="shared" si="435"/>
        <v>0.99740507242920717</v>
      </c>
      <c r="FS134" s="2">
        <f t="shared" si="435"/>
        <v>0.99744026101779737</v>
      </c>
      <c r="FT134" s="2">
        <f t="shared" si="435"/>
        <v>0.99732597109543264</v>
      </c>
      <c r="FU134" s="2">
        <f t="shared" si="435"/>
        <v>0.9971972421339359</v>
      </c>
      <c r="FW134" s="2">
        <f t="shared" si="324"/>
        <v>3.6034410207344256E-2</v>
      </c>
      <c r="FX134" s="2">
        <f t="shared" si="376"/>
        <v>4.4196822988909222E-2</v>
      </c>
      <c r="FY134" s="2">
        <f t="shared" si="377"/>
        <v>4.010127733177643E-2</v>
      </c>
      <c r="FZ134" s="2">
        <f t="shared" si="378"/>
        <v>4.4245843608406332E-2</v>
      </c>
      <c r="GA134" s="2">
        <f t="shared" si="379"/>
        <v>4.4082040097129745E-2</v>
      </c>
      <c r="GB134" s="2">
        <f t="shared" si="380"/>
        <v>4.5279433303128558E-2</v>
      </c>
      <c r="GC134" s="2">
        <f t="shared" si="381"/>
        <v>4.5544020644674346E-2</v>
      </c>
      <c r="GD134" s="2">
        <f t="shared" si="382"/>
        <v>4.6510321577796006E-2</v>
      </c>
      <c r="GE134" s="2">
        <f t="shared" si="383"/>
        <v>5.4320064623286021E-2</v>
      </c>
      <c r="GF134" s="2">
        <f t="shared" si="384"/>
        <v>5.0202314318931324E-2</v>
      </c>
      <c r="GG134" s="2">
        <f t="shared" si="385"/>
        <v>4.9723860355049089E-2</v>
      </c>
      <c r="GH134" s="2">
        <f t="shared" si="386"/>
        <v>4.2725395558099816E-2</v>
      </c>
      <c r="GI134" s="2">
        <f t="shared" si="387"/>
        <v>3.9238345670585956E-2</v>
      </c>
      <c r="GJ134" s="2">
        <f t="shared" si="388"/>
        <v>3.4352357338988268E-2</v>
      </c>
      <c r="GK134" s="2">
        <f t="shared" si="389"/>
        <v>3.1652951503146017E-2</v>
      </c>
      <c r="GM134" s="86">
        <f t="shared" si="325"/>
        <v>1.4740914090525103E-61</v>
      </c>
      <c r="GN134" s="86">
        <f t="shared" si="390"/>
        <v>9.3072710273517546E-65</v>
      </c>
      <c r="GO134" s="86">
        <f t="shared" si="391"/>
        <v>5.1743168680123134E-72</v>
      </c>
      <c r="GP134" s="86">
        <f t="shared" si="392"/>
        <v>5.4565825431840917E-85</v>
      </c>
      <c r="GQ134" s="86">
        <f t="shared" si="393"/>
        <v>9.4192454411629992E-108</v>
      </c>
      <c r="GR134" s="86">
        <f t="shared" si="394"/>
        <v>2.5747651851529836E-94</v>
      </c>
      <c r="GS134" s="86">
        <f t="shared" si="395"/>
        <v>8.012672604619457E-73</v>
      </c>
      <c r="GT134" s="86">
        <f t="shared" si="396"/>
        <v>6.7627334948802076E-53</v>
      </c>
      <c r="GU134" s="86">
        <f t="shared" si="397"/>
        <v>1.7529163600527967E-77</v>
      </c>
      <c r="GV134" s="86">
        <f t="shared" si="398"/>
        <v>3.1612467052567469E-56</v>
      </c>
      <c r="GW134" s="86">
        <f t="shared" si="399"/>
        <v>3.5132650299546671E-94</v>
      </c>
      <c r="GX134" s="86">
        <f t="shared" si="400"/>
        <v>7.1826640543375599E-88</v>
      </c>
      <c r="GY134" s="86">
        <f t="shared" si="401"/>
        <v>4.8479800978705487E-77</v>
      </c>
      <c r="GZ134" s="86">
        <f t="shared" si="402"/>
        <v>7.0623255883409589E-105</v>
      </c>
      <c r="HA134" s="86">
        <f t="shared" si="403"/>
        <v>1.1920329195875267E-114</v>
      </c>
      <c r="HC134" s="86">
        <f t="shared" si="326"/>
        <v>2.3366141664441164E-26</v>
      </c>
      <c r="HD134" s="86">
        <f t="shared" si="404"/>
        <v>2.0763126894507877E-30</v>
      </c>
      <c r="HE134" s="86">
        <f t="shared" si="405"/>
        <v>8.2490197410627623E-28</v>
      </c>
      <c r="HF134" s="86">
        <f t="shared" si="406"/>
        <v>9.8437082180623712E-36</v>
      </c>
      <c r="HG134" s="86">
        <f t="shared" si="407"/>
        <v>4.9986015045621352E-54</v>
      </c>
      <c r="HH134" s="86">
        <f t="shared" si="408"/>
        <v>1.1752233131216729E-59</v>
      </c>
      <c r="HI134" s="86">
        <f t="shared" si="409"/>
        <v>1.6398263727931395E-33</v>
      </c>
      <c r="HJ134" s="86">
        <f t="shared" si="410"/>
        <v>2.0114455583216376E-33</v>
      </c>
      <c r="HK134" s="86">
        <f t="shared" si="411"/>
        <v>5.0578733580761861E-41</v>
      </c>
      <c r="HL134" s="86">
        <f t="shared" si="412"/>
        <v>1.4427989129633296E-29</v>
      </c>
      <c r="HM134" s="86">
        <f t="shared" si="413"/>
        <v>5.5312174933888585E-51</v>
      </c>
      <c r="HN134" s="86">
        <f t="shared" si="414"/>
        <v>3.789143799873144E-35</v>
      </c>
      <c r="HO134" s="86">
        <f t="shared" si="415"/>
        <v>6.8530751385717093E-32</v>
      </c>
      <c r="HP134" s="86">
        <f t="shared" si="416"/>
        <v>9.4746563640361795E-37</v>
      </c>
      <c r="HQ134" s="86">
        <f t="shared" si="417"/>
        <v>9.1142156470274075E-39</v>
      </c>
      <c r="HS134" s="86">
        <f t="shared" si="327"/>
        <v>8.6647623746411967E-2</v>
      </c>
      <c r="HT134" s="86">
        <f t="shared" si="418"/>
        <v>0.15453001769244601</v>
      </c>
      <c r="HU134" s="86">
        <f t="shared" si="419"/>
        <v>9.5204958189705494E-2</v>
      </c>
      <c r="HV134" s="86">
        <f t="shared" si="420"/>
        <v>0.18993934905909868</v>
      </c>
      <c r="HW134" s="86">
        <f t="shared" si="421"/>
        <v>0.14600877452943595</v>
      </c>
      <c r="HX134" s="86">
        <f t="shared" si="422"/>
        <v>0.12679471135059295</v>
      </c>
      <c r="HY134" s="86">
        <f t="shared" si="423"/>
        <v>6.3973652800936309E-2</v>
      </c>
      <c r="HZ134" s="86">
        <f t="shared" si="424"/>
        <v>0.11426309484455854</v>
      </c>
      <c r="IA134" s="86">
        <f t="shared" si="425"/>
        <v>0.18354268795948298</v>
      </c>
      <c r="IB134" s="86">
        <f t="shared" si="426"/>
        <v>0.12375263238752823</v>
      </c>
      <c r="IC134" s="86">
        <f t="shared" si="427"/>
        <v>0.15678426026939346</v>
      </c>
      <c r="ID134" s="86">
        <f t="shared" si="428"/>
        <v>9.0534190203558101E-2</v>
      </c>
      <c r="IE134" s="86">
        <f t="shared" si="429"/>
        <v>7.9347240627274829E-2</v>
      </c>
      <c r="IF134" s="86">
        <f t="shared" si="430"/>
        <v>9.6801613224805308E-2</v>
      </c>
      <c r="IG134" s="86">
        <f t="shared" si="431"/>
        <v>0.10225373564191331</v>
      </c>
      <c r="II134" s="86">
        <f t="shared" si="328"/>
        <v>1.6703414957067281E-22</v>
      </c>
      <c r="IJ134" s="86">
        <f t="shared" si="329"/>
        <v>9.1517959177852836E-20</v>
      </c>
      <c r="IK134" s="86">
        <f t="shared" si="330"/>
        <v>2.1677679157905385E-25</v>
      </c>
      <c r="IL134" s="86">
        <f t="shared" si="331"/>
        <v>1.6270487002475687E-24</v>
      </c>
      <c r="IM134" s="86">
        <f t="shared" si="332"/>
        <v>4.2413263188927727E-25</v>
      </c>
      <c r="IN134" s="86">
        <f t="shared" si="333"/>
        <v>1.4600336997015776E-23</v>
      </c>
      <c r="IO134" s="86">
        <f t="shared" si="334"/>
        <v>2.8533222787851428E-28</v>
      </c>
      <c r="IP134" s="86">
        <f t="shared" si="335"/>
        <v>1.3599936083154993E-23</v>
      </c>
      <c r="IQ134" s="86">
        <f t="shared" si="336"/>
        <v>7.0963286965132202E-25</v>
      </c>
      <c r="IR134" s="86">
        <f t="shared" si="337"/>
        <v>3.8249491897213854E-24</v>
      </c>
      <c r="IS134" s="86">
        <f t="shared" si="338"/>
        <v>3.8385908327919813E-25</v>
      </c>
      <c r="IT134" s="86">
        <f t="shared" si="339"/>
        <v>7.4399969293137357E-27</v>
      </c>
      <c r="IU134" s="86">
        <f t="shared" si="340"/>
        <v>4.2970509152227508E-28</v>
      </c>
      <c r="IV134" s="86">
        <f t="shared" si="341"/>
        <v>2.2231924666245573E-22</v>
      </c>
      <c r="IW134" s="86">
        <f t="shared" si="342"/>
        <v>2.7439144451175321E-20</v>
      </c>
      <c r="IY134" s="86">
        <f t="shared" si="343"/>
        <v>8.6647623746411967E-2</v>
      </c>
      <c r="IZ134" s="86">
        <f t="shared" si="344"/>
        <v>0.15453001769244601</v>
      </c>
      <c r="JA134" s="86">
        <f t="shared" si="345"/>
        <v>9.5204958189705494E-2</v>
      </c>
      <c r="JB134" s="86">
        <f t="shared" si="346"/>
        <v>0.18993934905909868</v>
      </c>
      <c r="JC134" s="86">
        <f t="shared" si="347"/>
        <v>0.14600877452943595</v>
      </c>
      <c r="JD134" s="86">
        <f t="shared" si="348"/>
        <v>0.12679471135059295</v>
      </c>
      <c r="JE134" s="86">
        <f t="shared" si="349"/>
        <v>6.3973652800936309E-2</v>
      </c>
      <c r="JF134" s="86">
        <f t="shared" si="350"/>
        <v>0.11426309484455854</v>
      </c>
      <c r="JG134" s="86">
        <f t="shared" si="351"/>
        <v>0.18354268795948298</v>
      </c>
      <c r="JH134" s="86">
        <f t="shared" si="352"/>
        <v>0.12375263238752823</v>
      </c>
      <c r="JI134" s="86">
        <f t="shared" si="353"/>
        <v>0.15678426026939346</v>
      </c>
      <c r="JJ134" s="86">
        <f t="shared" si="354"/>
        <v>9.0534190203558101E-2</v>
      </c>
      <c r="JK134" s="86">
        <f t="shared" si="355"/>
        <v>7.9347240627274829E-2</v>
      </c>
      <c r="JL134" s="86">
        <f t="shared" si="356"/>
        <v>9.6801613224805308E-2</v>
      </c>
      <c r="JM134" s="86">
        <f t="shared" si="357"/>
        <v>0.10225373564191331</v>
      </c>
    </row>
    <row r="135" spans="2:273" x14ac:dyDescent="0.25">
      <c r="B135" s="2">
        <v>108</v>
      </c>
      <c r="C135" s="37">
        <v>94</v>
      </c>
      <c r="D135" s="37">
        <v>92.581000000000003</v>
      </c>
      <c r="E135" s="37">
        <v>92.114999999999995</v>
      </c>
      <c r="F135" s="37">
        <v>95.516000000000005</v>
      </c>
      <c r="G135" s="37">
        <v>98.426000000000002</v>
      </c>
      <c r="H135" s="37">
        <v>101.492</v>
      </c>
      <c r="I135" s="37">
        <v>101.259</v>
      </c>
      <c r="J135" s="37">
        <v>106.155</v>
      </c>
      <c r="K135" s="37">
        <v>114.655</v>
      </c>
      <c r="L135" s="37">
        <v>107.6</v>
      </c>
      <c r="M135" s="37">
        <v>111.383</v>
      </c>
      <c r="N135" s="37">
        <v>106.883</v>
      </c>
      <c r="O135" s="37">
        <v>106.288</v>
      </c>
      <c r="P135" s="37">
        <v>114.75</v>
      </c>
      <c r="Q135" s="37">
        <v>132.18299999999999</v>
      </c>
      <c r="S135" s="4">
        <f t="shared" si="229"/>
        <v>90.493513495958283</v>
      </c>
      <c r="T135" s="4">
        <f t="shared" si="230"/>
        <v>92.011037288169078</v>
      </c>
      <c r="U135" s="4">
        <f t="shared" si="231"/>
        <v>91.96787623357055</v>
      </c>
      <c r="V135" s="4">
        <f t="shared" si="232"/>
        <v>94.919861409509721</v>
      </c>
      <c r="W135" s="4">
        <f t="shared" si="233"/>
        <v>97.895138241001547</v>
      </c>
      <c r="X135" s="4">
        <f t="shared" si="234"/>
        <v>101.38721097510938</v>
      </c>
      <c r="Y135" s="4">
        <f t="shared" si="235"/>
        <v>101.78815518153465</v>
      </c>
      <c r="Z135" s="4">
        <f t="shared" si="236"/>
        <v>105.88281619223473</v>
      </c>
      <c r="AA135" s="4">
        <f t="shared" si="237"/>
        <v>112.7477770427824</v>
      </c>
      <c r="AB135" s="4">
        <f t="shared" si="238"/>
        <v>106.39503914212607</v>
      </c>
      <c r="AC135" s="4">
        <f t="shared" si="239"/>
        <v>108.5558465923494</v>
      </c>
      <c r="AD135" s="4">
        <f t="shared" si="240"/>
        <v>106.17098941880901</v>
      </c>
      <c r="AE135" s="4">
        <f t="shared" si="241"/>
        <v>106.71391529207571</v>
      </c>
      <c r="AF135" s="4">
        <f t="shared" si="242"/>
        <v>116.66629348778004</v>
      </c>
      <c r="AG135" s="4">
        <f t="shared" si="243"/>
        <v>132.6097353350014</v>
      </c>
      <c r="AI135" s="4">
        <f t="shared" si="244"/>
        <v>3.5064865040417175</v>
      </c>
      <c r="AJ135" s="4">
        <f t="shared" si="245"/>
        <v>0.56996271183092517</v>
      </c>
      <c r="AK135" s="4">
        <f t="shared" si="246"/>
        <v>0.14712376642944491</v>
      </c>
      <c r="AL135" s="4">
        <f t="shared" si="247"/>
        <v>0.59613859049028406</v>
      </c>
      <c r="AM135" s="4">
        <f t="shared" si="248"/>
        <v>0.530861758998455</v>
      </c>
      <c r="AN135" s="4">
        <f t="shared" si="249"/>
        <v>0.10478902489062136</v>
      </c>
      <c r="AO135" s="4">
        <f t="shared" si="250"/>
        <v>-0.52915518153464802</v>
      </c>
      <c r="AP135" s="4">
        <f t="shared" si="251"/>
        <v>0.2721838077652734</v>
      </c>
      <c r="AQ135" s="4">
        <f t="shared" si="252"/>
        <v>1.9072229572175985</v>
      </c>
      <c r="AR135" s="4">
        <f t="shared" si="253"/>
        <v>1.2049608578739281</v>
      </c>
      <c r="AS135" s="4">
        <f t="shared" si="254"/>
        <v>2.8271534076505986</v>
      </c>
      <c r="AT135" s="4">
        <f t="shared" si="255"/>
        <v>0.71201058119098093</v>
      </c>
      <c r="AU135" s="4">
        <f t="shared" si="256"/>
        <v>-0.42591529207571455</v>
      </c>
      <c r="AV135" s="4">
        <f t="shared" si="432"/>
        <v>-1.9162934877800382</v>
      </c>
      <c r="AW135" s="4">
        <f t="shared" si="432"/>
        <v>-0.42673533500141048</v>
      </c>
      <c r="AY135" s="2">
        <f t="shared" si="308"/>
        <v>88.282245718637597</v>
      </c>
      <c r="AZ135" s="2">
        <f t="shared" si="359"/>
        <v>88.619396891046563</v>
      </c>
      <c r="BA135" s="2">
        <f t="shared" si="360"/>
        <v>86.833114239562974</v>
      </c>
      <c r="BB135" s="2">
        <f t="shared" si="361"/>
        <v>87.130278467783086</v>
      </c>
      <c r="BC135" s="2">
        <f t="shared" si="362"/>
        <v>88.635908055401842</v>
      </c>
      <c r="BD135" s="2">
        <f t="shared" si="363"/>
        <v>91.986004761153751</v>
      </c>
      <c r="BE135" s="2">
        <f t="shared" si="364"/>
        <v>93.79135274426109</v>
      </c>
      <c r="BF135" s="2">
        <f t="shared" si="365"/>
        <v>94.517834346718274</v>
      </c>
      <c r="BG135" s="2">
        <f t="shared" si="366"/>
        <v>95.036676678886735</v>
      </c>
      <c r="BH135" s="2">
        <f t="shared" si="367"/>
        <v>91.852390534697733</v>
      </c>
      <c r="BI135" s="2">
        <f t="shared" si="368"/>
        <v>90.812137565025481</v>
      </c>
      <c r="BJ135" s="2">
        <f t="shared" si="369"/>
        <v>91.38470548996699</v>
      </c>
      <c r="BK135" s="2">
        <f t="shared" si="370"/>
        <v>93.45148477962988</v>
      </c>
      <c r="BL135" s="2">
        <f t="shared" si="371"/>
        <v>94.494518340960681</v>
      </c>
      <c r="BM135" s="2">
        <f t="shared" si="372"/>
        <v>95.682173488668866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107.7221867595819</v>
      </c>
      <c r="DL135" s="2">
        <f t="shared" si="433"/>
        <v>106.68964390243906</v>
      </c>
      <c r="DM135" s="2">
        <f t="shared" si="433"/>
        <v>105.03054527665316</v>
      </c>
      <c r="DN135" s="2">
        <f t="shared" si="433"/>
        <v>103.12646572199731</v>
      </c>
      <c r="DO135" s="2">
        <f t="shared" si="433"/>
        <v>105.93876485392276</v>
      </c>
      <c r="DP135" s="2">
        <f t="shared" si="433"/>
        <v>107.51888291935661</v>
      </c>
      <c r="DQ135" s="2">
        <f t="shared" si="433"/>
        <v>105.0390957799905</v>
      </c>
      <c r="DR135" s="2">
        <f t="shared" si="433"/>
        <v>114.94225435435438</v>
      </c>
      <c r="DS135" s="2">
        <f t="shared" si="433"/>
        <v>119.73992941176471</v>
      </c>
      <c r="DT135" s="2">
        <f t="shared" si="433"/>
        <v>106.78564864864865</v>
      </c>
      <c r="DU135" s="2">
        <f t="shared" si="433"/>
        <v>105.94896134453781</v>
      </c>
      <c r="DV135" s="2">
        <f t="shared" si="433"/>
        <v>104.02731104789</v>
      </c>
      <c r="DW135" s="2">
        <f t="shared" si="433"/>
        <v>108.15987207207208</v>
      </c>
      <c r="DX135" s="2">
        <f t="shared" si="433"/>
        <v>118.91551540616246</v>
      </c>
      <c r="DY135" s="2">
        <f t="shared" si="433"/>
        <v>112.98270031194295</v>
      </c>
      <c r="EA135" s="2">
        <f t="shared" si="228"/>
        <v>88.238659883083642</v>
      </c>
      <c r="EB135" s="2">
        <f t="shared" si="290"/>
        <v>88.575005085823278</v>
      </c>
      <c r="EC135" s="2">
        <f t="shared" si="291"/>
        <v>86.780789665467921</v>
      </c>
      <c r="ED135" s="2">
        <f t="shared" si="292"/>
        <v>87.091069725181967</v>
      </c>
      <c r="EE135" s="2">
        <f t="shared" si="293"/>
        <v>88.588972077211565</v>
      </c>
      <c r="EF135" s="2">
        <f t="shared" si="294"/>
        <v>91.936881560868386</v>
      </c>
      <c r="EG135" s="2">
        <f t="shared" si="295"/>
        <v>93.761576130413005</v>
      </c>
      <c r="EH135" s="2">
        <f t="shared" si="296"/>
        <v>94.466576927594588</v>
      </c>
      <c r="EI135" s="2">
        <f t="shared" si="297"/>
        <v>94.970109868344409</v>
      </c>
      <c r="EJ135" s="2">
        <f t="shared" si="298"/>
        <v>91.815624141198782</v>
      </c>
      <c r="EK135" s="2">
        <f t="shared" si="299"/>
        <v>90.791296115741474</v>
      </c>
      <c r="EL135" s="2">
        <f t="shared" si="300"/>
        <v>91.365111677426654</v>
      </c>
      <c r="EM135" s="2">
        <f t="shared" si="301"/>
        <v>93.418616290849741</v>
      </c>
      <c r="EN135" s="2">
        <f t="shared" si="302"/>
        <v>94.429750846059022</v>
      </c>
      <c r="EO135" s="2">
        <f t="shared" si="303"/>
        <v>95.633434478819638</v>
      </c>
      <c r="EQ135" s="2">
        <f t="shared" si="304"/>
        <v>88.338964645266927</v>
      </c>
      <c r="ER135" s="2">
        <f t="shared" si="434"/>
        <v>88.736733561357312</v>
      </c>
      <c r="ES135" s="2">
        <f t="shared" si="434"/>
        <v>87.06336484509967</v>
      </c>
      <c r="ET135" s="2">
        <f t="shared" si="434"/>
        <v>87.233097577179748</v>
      </c>
      <c r="EU135" s="2">
        <f t="shared" si="434"/>
        <v>88.763569309044058</v>
      </c>
      <c r="EV135" s="2">
        <f t="shared" si="434"/>
        <v>92.226396777995078</v>
      </c>
      <c r="EW135" s="2">
        <f t="shared" si="434"/>
        <v>93.842506065289541</v>
      </c>
      <c r="EX135" s="2">
        <f t="shared" si="434"/>
        <v>94.493664372541133</v>
      </c>
      <c r="EY135" s="2">
        <f t="shared" si="434"/>
        <v>95.095117733000748</v>
      </c>
      <c r="EZ135" s="2">
        <f t="shared" si="434"/>
        <v>91.833484594621964</v>
      </c>
      <c r="FA135" s="2">
        <f t="shared" si="434"/>
        <v>90.523166616356633</v>
      </c>
      <c r="FB135" s="2">
        <f t="shared" si="434"/>
        <v>91.142640661440538</v>
      </c>
      <c r="FC135" s="2">
        <f t="shared" si="434"/>
        <v>93.382386571428597</v>
      </c>
      <c r="FD135" s="2">
        <f t="shared" si="434"/>
        <v>94.563971751194288</v>
      </c>
      <c r="FE135" s="2">
        <f t="shared" si="434"/>
        <v>95.760043781345999</v>
      </c>
      <c r="FG135" s="2">
        <f t="shared" si="306"/>
        <v>0.99796564399763277</v>
      </c>
      <c r="FH135" s="2">
        <f t="shared" si="435"/>
        <v>0.99798022013066301</v>
      </c>
      <c r="FI135" s="2">
        <f t="shared" si="435"/>
        <v>0.99781106224972227</v>
      </c>
      <c r="FJ135" s="2">
        <f t="shared" si="435"/>
        <v>0.99798273729431186</v>
      </c>
      <c r="FK135" s="2">
        <f t="shared" si="435"/>
        <v>0.99777907658159082</v>
      </c>
      <c r="FL135" s="2">
        <f t="shared" si="435"/>
        <v>0.99776589076837718</v>
      </c>
      <c r="FM135" s="2">
        <f t="shared" si="435"/>
        <v>0.99771644704792362</v>
      </c>
      <c r="FN135" s="2">
        <f t="shared" si="435"/>
        <v>0.99756383168169405</v>
      </c>
      <c r="FO135" s="2">
        <f t="shared" si="435"/>
        <v>0.99761160703004514</v>
      </c>
      <c r="FP135" s="2">
        <f t="shared" si="435"/>
        <v>0.99760935659276817</v>
      </c>
      <c r="FQ135" s="2">
        <f t="shared" si="435"/>
        <v>0.9976651828243368</v>
      </c>
      <c r="FR135" s="2">
        <f t="shared" si="435"/>
        <v>0.99763285744908958</v>
      </c>
      <c r="FS135" s="2">
        <f t="shared" si="435"/>
        <v>0.99766496438390817</v>
      </c>
      <c r="FT135" s="2">
        <f t="shared" si="435"/>
        <v>0.99756068271815368</v>
      </c>
      <c r="FU135" s="2">
        <f t="shared" si="435"/>
        <v>0.9974432239135973</v>
      </c>
      <c r="FW135" s="2">
        <f t="shared" si="324"/>
        <v>3.9374059810309073E-2</v>
      </c>
      <c r="FX135" s="2">
        <f t="shared" si="376"/>
        <v>4.8255091599620228E-2</v>
      </c>
      <c r="FY135" s="2">
        <f t="shared" si="377"/>
        <v>4.3800715691027274E-2</v>
      </c>
      <c r="FZ135" s="2">
        <f t="shared" si="378"/>
        <v>4.8308385920796733E-2</v>
      </c>
      <c r="GA135" s="2">
        <f t="shared" si="379"/>
        <v>4.8130299774718999E-2</v>
      </c>
      <c r="GB135" s="2">
        <f t="shared" si="380"/>
        <v>4.9431968879705766E-2</v>
      </c>
      <c r="GC135" s="2">
        <f t="shared" si="381"/>
        <v>4.9719557618947668E-2</v>
      </c>
      <c r="GD135" s="2">
        <f t="shared" si="382"/>
        <v>5.0769737916712E-2</v>
      </c>
      <c r="GE135" s="2">
        <f t="shared" si="383"/>
        <v>5.9250253559126859E-2</v>
      </c>
      <c r="GF135" s="2">
        <f t="shared" si="384"/>
        <v>5.4780417996395651E-2</v>
      </c>
      <c r="GG135" s="2">
        <f t="shared" si="385"/>
        <v>5.426082496898478E-2</v>
      </c>
      <c r="GH135" s="2">
        <f t="shared" si="386"/>
        <v>4.6655148903726344E-2</v>
      </c>
      <c r="GI135" s="2">
        <f t="shared" si="387"/>
        <v>4.2861731190301192E-2</v>
      </c>
      <c r="GJ135" s="2">
        <f t="shared" si="388"/>
        <v>3.754218648651074E-2</v>
      </c>
      <c r="GK135" s="2">
        <f t="shared" si="389"/>
        <v>3.4601105630020924E-2</v>
      </c>
      <c r="GM135" s="86">
        <f t="shared" si="325"/>
        <v>4.2326597136365233E-64</v>
      </c>
      <c r="GN135" s="86">
        <f t="shared" si="390"/>
        <v>1.9854584680460752E-67</v>
      </c>
      <c r="GO135" s="86">
        <f t="shared" si="391"/>
        <v>5.3438458983474173E-75</v>
      </c>
      <c r="GP135" s="86">
        <f t="shared" si="392"/>
        <v>1.8507667779289144E-88</v>
      </c>
      <c r="GQ135" s="86">
        <f t="shared" si="393"/>
        <v>3.2491949912802442E-112</v>
      </c>
      <c r="GR135" s="86">
        <f t="shared" si="394"/>
        <v>3.1843097637653423E-98</v>
      </c>
      <c r="GS135" s="86">
        <f t="shared" si="395"/>
        <v>8.0779289909667065E-76</v>
      </c>
      <c r="GT135" s="86">
        <f t="shared" si="396"/>
        <v>4.6639283579238486E-55</v>
      </c>
      <c r="GU135" s="86">
        <f t="shared" si="397"/>
        <v>1.2159692871432325E-80</v>
      </c>
      <c r="GV135" s="86">
        <f t="shared" si="398"/>
        <v>1.5409173229738721E-58</v>
      </c>
      <c r="GW135" s="86">
        <f t="shared" si="399"/>
        <v>5.1136814921080476E-98</v>
      </c>
      <c r="GX135" s="86">
        <f t="shared" si="400"/>
        <v>1.568089794441711E-91</v>
      </c>
      <c r="GY135" s="86">
        <f t="shared" si="401"/>
        <v>3.329059529680475E-80</v>
      </c>
      <c r="GZ135" s="86">
        <f t="shared" si="402"/>
        <v>3.5936945163902245E-109</v>
      </c>
      <c r="HA135" s="86">
        <f t="shared" si="403"/>
        <v>2.4718269013591919E-119</v>
      </c>
      <c r="HC135" s="86">
        <f t="shared" si="326"/>
        <v>2.5019823863315664E-28</v>
      </c>
      <c r="HD135" s="86">
        <f t="shared" si="404"/>
        <v>1.1623718274696363E-32</v>
      </c>
      <c r="HE135" s="86">
        <f t="shared" si="405"/>
        <v>8.0056086993842057E-30</v>
      </c>
      <c r="HF135" s="86">
        <f t="shared" si="406"/>
        <v>2.9782328237195824E-38</v>
      </c>
      <c r="HG135" s="86">
        <f t="shared" si="407"/>
        <v>5.7714275085030704E-58</v>
      </c>
      <c r="HH135" s="86">
        <f t="shared" si="408"/>
        <v>4.368191171446876E-64</v>
      </c>
      <c r="HI135" s="86">
        <f t="shared" si="409"/>
        <v>6.2609153103319357E-36</v>
      </c>
      <c r="HJ135" s="86">
        <f t="shared" si="410"/>
        <v>7.400925230897472E-36</v>
      </c>
      <c r="HK135" s="86">
        <f t="shared" si="411"/>
        <v>6.7363060748335364E-44</v>
      </c>
      <c r="HL135" s="86">
        <f t="shared" si="412"/>
        <v>1.1392332780717089E-31</v>
      </c>
      <c r="HM135" s="86">
        <f t="shared" si="413"/>
        <v>1.4238720100411207E-54</v>
      </c>
      <c r="HN135" s="86">
        <f t="shared" si="414"/>
        <v>1.0227164309570325E-37</v>
      </c>
      <c r="HO135" s="86">
        <f t="shared" si="415"/>
        <v>3.2853423755395313E-34</v>
      </c>
      <c r="HP135" s="86">
        <f t="shared" si="416"/>
        <v>2.2289139950231866E-39</v>
      </c>
      <c r="HQ135" s="86">
        <f t="shared" si="417"/>
        <v>1.4837542454735286E-41</v>
      </c>
      <c r="HS135" s="86">
        <f t="shared" si="327"/>
        <v>0.12959227988441774</v>
      </c>
      <c r="HT135" s="86">
        <f t="shared" si="418"/>
        <v>0.21626593485144785</v>
      </c>
      <c r="HU135" s="86">
        <f t="shared" si="419"/>
        <v>0.14656958261094138</v>
      </c>
      <c r="HV135" s="86">
        <f t="shared" si="420"/>
        <v>0.26742818609147179</v>
      </c>
      <c r="HW135" s="86">
        <f t="shared" si="421"/>
        <v>0.21491302479994326</v>
      </c>
      <c r="HX135" s="86">
        <f t="shared" si="422"/>
        <v>0.18856592231544064</v>
      </c>
      <c r="HY135" s="86">
        <f t="shared" si="423"/>
        <v>0.10768364020568474</v>
      </c>
      <c r="HZ135" s="86">
        <f t="shared" si="424"/>
        <v>0.17284670317476339</v>
      </c>
      <c r="IA135" s="86">
        <f t="shared" si="425"/>
        <v>0.26682176440221722</v>
      </c>
      <c r="IB135" s="86">
        <f t="shared" si="426"/>
        <v>0.18811049803230701</v>
      </c>
      <c r="IC135" s="86">
        <f t="shared" si="427"/>
        <v>0.23184411538457428</v>
      </c>
      <c r="ID135" s="86">
        <f t="shared" si="428"/>
        <v>0.14320836693995889</v>
      </c>
      <c r="IE135" s="86">
        <f t="shared" si="429"/>
        <v>0.1272010183528304</v>
      </c>
      <c r="IF135" s="86">
        <f t="shared" si="430"/>
        <v>0.13908729455500293</v>
      </c>
      <c r="IG135" s="86">
        <f t="shared" si="431"/>
        <v>0.13766113530238708</v>
      </c>
      <c r="II135" s="86">
        <f t="shared" si="328"/>
        <v>2.3879245092613733E-21</v>
      </c>
      <c r="IJ135" s="86">
        <f t="shared" si="329"/>
        <v>1.0852314072329861E-18</v>
      </c>
      <c r="IK135" s="86">
        <f t="shared" si="330"/>
        <v>4.9496486153993731E-24</v>
      </c>
      <c r="IL135" s="86">
        <f t="shared" si="331"/>
        <v>3.6597781276023159E-23</v>
      </c>
      <c r="IM135" s="86">
        <f t="shared" si="332"/>
        <v>1.0280203856667353E-23</v>
      </c>
      <c r="IN135" s="86">
        <f t="shared" si="333"/>
        <v>2.9566067354017143E-22</v>
      </c>
      <c r="IO135" s="86">
        <f t="shared" si="334"/>
        <v>1.1033802456098002E-26</v>
      </c>
      <c r="IP135" s="86">
        <f t="shared" si="335"/>
        <v>2.8429925045859214E-22</v>
      </c>
      <c r="IQ135" s="86">
        <f t="shared" si="336"/>
        <v>2.1193055137216051E-23</v>
      </c>
      <c r="IR135" s="86">
        <f t="shared" si="337"/>
        <v>9.3756301882343581E-23</v>
      </c>
      <c r="IS135" s="86">
        <f t="shared" si="338"/>
        <v>1.070738505975872E-23</v>
      </c>
      <c r="IT135" s="86">
        <f t="shared" si="339"/>
        <v>2.204659251701386E-25</v>
      </c>
      <c r="IU135" s="86">
        <f t="shared" si="340"/>
        <v>1.3627100530658281E-26</v>
      </c>
      <c r="IV135" s="86">
        <f t="shared" si="341"/>
        <v>3.0100713925522109E-21</v>
      </c>
      <c r="IW135" s="86">
        <f t="shared" si="342"/>
        <v>2.706019299870991E-19</v>
      </c>
      <c r="IY135" s="86">
        <f t="shared" si="343"/>
        <v>0.12959227988441774</v>
      </c>
      <c r="IZ135" s="86">
        <f t="shared" si="344"/>
        <v>0.21626593485144785</v>
      </c>
      <c r="JA135" s="86">
        <f t="shared" si="345"/>
        <v>0.14656958261094138</v>
      </c>
      <c r="JB135" s="86">
        <f t="shared" si="346"/>
        <v>0.26742818609147179</v>
      </c>
      <c r="JC135" s="86">
        <f t="shared" si="347"/>
        <v>0.21491302479994326</v>
      </c>
      <c r="JD135" s="86">
        <f t="shared" si="348"/>
        <v>0.18856592231544064</v>
      </c>
      <c r="JE135" s="86">
        <f t="shared" si="349"/>
        <v>0.10768364020568474</v>
      </c>
      <c r="JF135" s="86">
        <f t="shared" si="350"/>
        <v>0.17284670317476339</v>
      </c>
      <c r="JG135" s="86">
        <f t="shared" si="351"/>
        <v>0.26682176440221722</v>
      </c>
      <c r="JH135" s="86">
        <f t="shared" si="352"/>
        <v>0.18811049803230701</v>
      </c>
      <c r="JI135" s="86">
        <f t="shared" si="353"/>
        <v>0.23184411538457428</v>
      </c>
      <c r="JJ135" s="86">
        <f t="shared" si="354"/>
        <v>0.14320836693995889</v>
      </c>
      <c r="JK135" s="86">
        <f t="shared" si="355"/>
        <v>0.1272010183528304</v>
      </c>
      <c r="JL135" s="86">
        <f t="shared" si="356"/>
        <v>0.13908729455500293</v>
      </c>
      <c r="JM135" s="86">
        <f t="shared" si="357"/>
        <v>0.13766113530238708</v>
      </c>
    </row>
    <row r="136" spans="2:273" x14ac:dyDescent="0.25">
      <c r="B136" s="2">
        <v>109</v>
      </c>
      <c r="C136" s="37">
        <v>92.078999999999994</v>
      </c>
      <c r="D136" s="37">
        <v>93.338999999999999</v>
      </c>
      <c r="E136" s="37">
        <v>94.540999999999997</v>
      </c>
      <c r="F136" s="37">
        <v>96.194000000000003</v>
      </c>
      <c r="G136" s="37">
        <v>99.933999999999997</v>
      </c>
      <c r="H136" s="37">
        <v>103.559</v>
      </c>
      <c r="I136" s="37">
        <v>104.81</v>
      </c>
      <c r="J136" s="37">
        <v>108.086</v>
      </c>
      <c r="K136" s="37">
        <v>116.431</v>
      </c>
      <c r="L136" s="37">
        <v>109.217</v>
      </c>
      <c r="M136" s="37">
        <v>111.217</v>
      </c>
      <c r="N136" s="37">
        <v>113.117</v>
      </c>
      <c r="O136" s="37">
        <v>111.559</v>
      </c>
      <c r="P136" s="37">
        <v>123.15</v>
      </c>
      <c r="Q136" s="37">
        <v>140.53299999999999</v>
      </c>
      <c r="S136" s="4">
        <f t="shared" si="229"/>
        <v>91.034327203957091</v>
      </c>
      <c r="T136" s="4">
        <f t="shared" si="230"/>
        <v>92.536849878043839</v>
      </c>
      <c r="U136" s="4">
        <f t="shared" si="231"/>
        <v>93.385921679014999</v>
      </c>
      <c r="V136" s="4">
        <f t="shared" si="232"/>
        <v>96.069371426667601</v>
      </c>
      <c r="W136" s="4">
        <f t="shared" si="233"/>
        <v>99.878444432207374</v>
      </c>
      <c r="X136" s="4">
        <f t="shared" si="234"/>
        <v>103.63510098558285</v>
      </c>
      <c r="Y136" s="4">
        <f t="shared" si="235"/>
        <v>104.94010613173623</v>
      </c>
      <c r="Z136" s="4">
        <f t="shared" si="236"/>
        <v>108.89115382606418</v>
      </c>
      <c r="AA136" s="4">
        <f t="shared" si="237"/>
        <v>115.71523358043873</v>
      </c>
      <c r="AB136" s="4">
        <f t="shared" si="238"/>
        <v>110.16923160828291</v>
      </c>
      <c r="AC136" s="4">
        <f t="shared" si="239"/>
        <v>112.2697580222802</v>
      </c>
      <c r="AD136" s="4">
        <f t="shared" si="240"/>
        <v>110.97472078068662</v>
      </c>
      <c r="AE136" s="4">
        <f t="shared" si="241"/>
        <v>111.31241689754894</v>
      </c>
      <c r="AF136" s="4">
        <f t="shared" si="242"/>
        <v>122.67454395205999</v>
      </c>
      <c r="AG136" s="4">
        <f t="shared" si="243"/>
        <v>141.13909641860067</v>
      </c>
      <c r="AI136" s="4">
        <f t="shared" si="244"/>
        <v>1.044672796042903</v>
      </c>
      <c r="AJ136" s="4">
        <f t="shared" si="245"/>
        <v>0.80215012195615998</v>
      </c>
      <c r="AK136" s="4">
        <f t="shared" si="246"/>
        <v>1.1550783209849982</v>
      </c>
      <c r="AL136" s="4">
        <f t="shared" si="247"/>
        <v>0.12462857333240152</v>
      </c>
      <c r="AM136" s="4">
        <f t="shared" si="248"/>
        <v>5.5555567792623606E-2</v>
      </c>
      <c r="AN136" s="4">
        <f t="shared" si="249"/>
        <v>-7.6100985582854719E-2</v>
      </c>
      <c r="AO136" s="4">
        <f t="shared" si="250"/>
        <v>-0.13010613173622687</v>
      </c>
      <c r="AP136" s="4">
        <f t="shared" si="251"/>
        <v>-0.80515382606418484</v>
      </c>
      <c r="AQ136" s="4">
        <f t="shared" si="252"/>
        <v>0.71576641956126252</v>
      </c>
      <c r="AR136" s="4">
        <f t="shared" si="253"/>
        <v>-0.95223160828291498</v>
      </c>
      <c r="AS136" s="4">
        <f t="shared" si="254"/>
        <v>-1.0527580222802015</v>
      </c>
      <c r="AT136" s="4">
        <f t="shared" si="255"/>
        <v>2.1422792193133802</v>
      </c>
      <c r="AU136" s="4">
        <f t="shared" si="256"/>
        <v>0.24658310245105497</v>
      </c>
      <c r="AV136" s="4">
        <f t="shared" si="432"/>
        <v>0.47545604794001406</v>
      </c>
      <c r="AW136" s="4">
        <f t="shared" si="432"/>
        <v>-0.60609641860068564</v>
      </c>
      <c r="AY136" s="2">
        <f t="shared" si="308"/>
        <v>88.147599755600353</v>
      </c>
      <c r="AZ136" s="2">
        <f t="shared" si="359"/>
        <v>88.456330966508887</v>
      </c>
      <c r="BA136" s="2">
        <f t="shared" si="360"/>
        <v>86.644879640708808</v>
      </c>
      <c r="BB136" s="2">
        <f t="shared" si="361"/>
        <v>86.979945964890561</v>
      </c>
      <c r="BC136" s="2">
        <f t="shared" si="362"/>
        <v>88.491497416770272</v>
      </c>
      <c r="BD136" s="2">
        <f t="shared" si="363"/>
        <v>91.819626514419767</v>
      </c>
      <c r="BE136" s="2">
        <f t="shared" si="364"/>
        <v>93.617329217490763</v>
      </c>
      <c r="BF136" s="2">
        <f t="shared" si="365"/>
        <v>94.347817385203257</v>
      </c>
      <c r="BG136" s="2">
        <f t="shared" si="366"/>
        <v>94.843130687210291</v>
      </c>
      <c r="BH136" s="2">
        <f t="shared" si="367"/>
        <v>91.705570003074527</v>
      </c>
      <c r="BI136" s="2">
        <f t="shared" si="368"/>
        <v>90.668961943442355</v>
      </c>
      <c r="BJ136" s="2">
        <f t="shared" si="369"/>
        <v>91.243608627547829</v>
      </c>
      <c r="BK136" s="2">
        <f t="shared" si="370"/>
        <v>93.291795080131635</v>
      </c>
      <c r="BL136" s="2">
        <f t="shared" si="371"/>
        <v>94.318186810106781</v>
      </c>
      <c r="BM136" s="2">
        <f t="shared" si="372"/>
        <v>95.569468969977081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107.82351149825786</v>
      </c>
      <c r="DL136" s="2">
        <f t="shared" si="433"/>
        <v>106.80053536585369</v>
      </c>
      <c r="DM136" s="2">
        <f t="shared" si="433"/>
        <v>105.12929041835356</v>
      </c>
      <c r="DN136" s="2">
        <f t="shared" si="433"/>
        <v>103.21368475033738</v>
      </c>
      <c r="DO136" s="2">
        <f t="shared" si="433"/>
        <v>105.99813852719117</v>
      </c>
      <c r="DP136" s="2">
        <f t="shared" si="433"/>
        <v>107.5262096509465</v>
      </c>
      <c r="DQ136" s="2">
        <f t="shared" si="433"/>
        <v>105.01768800379325</v>
      </c>
      <c r="DR136" s="2">
        <f t="shared" si="433"/>
        <v>115.05846066066067</v>
      </c>
      <c r="DS136" s="2">
        <f t="shared" si="433"/>
        <v>119.90897142857143</v>
      </c>
      <c r="DT136" s="2">
        <f t="shared" si="433"/>
        <v>106.83673423423423</v>
      </c>
      <c r="DU136" s="2">
        <f t="shared" si="433"/>
        <v>106.01635238095237</v>
      </c>
      <c r="DV136" s="2">
        <f t="shared" si="433"/>
        <v>104.05941868183974</v>
      </c>
      <c r="DW136" s="2">
        <f t="shared" si="433"/>
        <v>108.22459639639639</v>
      </c>
      <c r="DX136" s="2">
        <f t="shared" si="433"/>
        <v>119.08875294117647</v>
      </c>
      <c r="DY136" s="2">
        <f t="shared" si="433"/>
        <v>113.10695866755792</v>
      </c>
      <c r="EA136" s="2">
        <f t="shared" si="228"/>
        <v>88.105799415418318</v>
      </c>
      <c r="EB136" s="2">
        <f t="shared" si="290"/>
        <v>88.412707837616935</v>
      </c>
      <c r="EC136" s="2">
        <f t="shared" si="291"/>
        <v>86.591709423559365</v>
      </c>
      <c r="ED136" s="2">
        <f t="shared" si="292"/>
        <v>86.941368967786872</v>
      </c>
      <c r="EE136" s="2">
        <f t="shared" si="293"/>
        <v>88.445475735656473</v>
      </c>
      <c r="EF136" s="2">
        <f t="shared" si="294"/>
        <v>91.770101584684454</v>
      </c>
      <c r="EG136" s="2">
        <f t="shared" si="295"/>
        <v>93.588435895451028</v>
      </c>
      <c r="EH136" s="2">
        <f t="shared" si="296"/>
        <v>94.299979914422337</v>
      </c>
      <c r="EI136" s="2">
        <f t="shared" si="297"/>
        <v>94.779302167074448</v>
      </c>
      <c r="EJ136" s="2">
        <f t="shared" si="298"/>
        <v>91.670995557924684</v>
      </c>
      <c r="EK136" s="2">
        <f t="shared" si="299"/>
        <v>90.653984431514388</v>
      </c>
      <c r="EL136" s="2">
        <f t="shared" si="300"/>
        <v>91.228843489258878</v>
      </c>
      <c r="EM136" s="2">
        <f t="shared" si="301"/>
        <v>93.261872434642697</v>
      </c>
      <c r="EN136" s="2">
        <f t="shared" si="302"/>
        <v>94.256396686791021</v>
      </c>
      <c r="EO136" s="2">
        <f t="shared" si="303"/>
        <v>95.523043845787754</v>
      </c>
      <c r="EQ136" s="2">
        <f t="shared" si="304"/>
        <v>88.226945914852763</v>
      </c>
      <c r="ER136" s="2">
        <f t="shared" si="434"/>
        <v>88.597755196050059</v>
      </c>
      <c r="ES136" s="2">
        <f t="shared" si="434"/>
        <v>86.929525604401277</v>
      </c>
      <c r="ET136" s="2">
        <f t="shared" si="434"/>
        <v>87.105137690841104</v>
      </c>
      <c r="EU136" s="2">
        <f t="shared" si="434"/>
        <v>88.644632866160805</v>
      </c>
      <c r="EV136" s="2">
        <f t="shared" si="434"/>
        <v>92.092938350264802</v>
      </c>
      <c r="EW136" s="2">
        <f t="shared" si="434"/>
        <v>93.682170735627423</v>
      </c>
      <c r="EX136" s="2">
        <f t="shared" si="434"/>
        <v>94.330778616619824</v>
      </c>
      <c r="EY136" s="2">
        <f t="shared" si="434"/>
        <v>94.919842864200334</v>
      </c>
      <c r="EZ136" s="2">
        <f t="shared" si="434"/>
        <v>91.696129369551826</v>
      </c>
      <c r="FA136" s="2">
        <f t="shared" si="434"/>
        <v>90.354225792121966</v>
      </c>
      <c r="FB136" s="2">
        <f t="shared" si="434"/>
        <v>90.974754048238808</v>
      </c>
      <c r="FC136" s="2">
        <f t="shared" si="434"/>
        <v>93.220247535238116</v>
      </c>
      <c r="FD136" s="2">
        <f t="shared" si="434"/>
        <v>94.415704803692577</v>
      </c>
      <c r="FE136" s="2">
        <f t="shared" si="434"/>
        <v>95.666210878244414</v>
      </c>
      <c r="FG136" s="2">
        <f t="shared" si="306"/>
        <v>0.9981443131044081</v>
      </c>
      <c r="FH136" s="2">
        <f t="shared" si="435"/>
        <v>0.99815761143908666</v>
      </c>
      <c r="FI136" s="2">
        <f t="shared" si="435"/>
        <v>0.99800328047130871</v>
      </c>
      <c r="FJ136" s="2">
        <f t="shared" si="435"/>
        <v>0.99815990793529852</v>
      </c>
      <c r="FK136" s="2">
        <f t="shared" si="435"/>
        <v>0.99797409787293567</v>
      </c>
      <c r="FL136" s="2">
        <f t="shared" si="435"/>
        <v>0.9979620675530011</v>
      </c>
      <c r="FM136" s="2">
        <f t="shared" si="435"/>
        <v>0.99791695641387412</v>
      </c>
      <c r="FN136" s="2">
        <f t="shared" si="435"/>
        <v>0.99777771172548291</v>
      </c>
      <c r="FO136" s="2">
        <f t="shared" si="435"/>
        <v>0.99782130186347973</v>
      </c>
      <c r="FP136" s="2">
        <f t="shared" si="435"/>
        <v>0.99781924857696658</v>
      </c>
      <c r="FQ136" s="2">
        <f t="shared" si="435"/>
        <v>0.99787018388143156</v>
      </c>
      <c r="FR136" s="2">
        <f t="shared" si="435"/>
        <v>0.99784069058807257</v>
      </c>
      <c r="FS136" s="2">
        <f t="shared" si="435"/>
        <v>0.99786998457950893</v>
      </c>
      <c r="FT136" s="2">
        <f t="shared" si="435"/>
        <v>0.99777483860419358</v>
      </c>
      <c r="FU136" s="2">
        <f t="shared" si="435"/>
        <v>0.99766766779392602</v>
      </c>
      <c r="FW136" s="2">
        <f t="shared" si="324"/>
        <v>4.3009416559188565E-2</v>
      </c>
      <c r="FX136" s="2">
        <f t="shared" si="376"/>
        <v>5.2665468323381037E-2</v>
      </c>
      <c r="FY136" s="2">
        <f t="shared" si="377"/>
        <v>4.7824432572076671E-2</v>
      </c>
      <c r="FZ136" s="2">
        <f t="shared" si="378"/>
        <v>5.2723363758786494E-2</v>
      </c>
      <c r="GA136" s="2">
        <f t="shared" si="379"/>
        <v>5.2529900397227471E-2</v>
      </c>
      <c r="GB136" s="2">
        <f t="shared" si="380"/>
        <v>5.3943812246223043E-2</v>
      </c>
      <c r="GC136" s="2">
        <f t="shared" si="381"/>
        <v>5.4256152052724729E-2</v>
      </c>
      <c r="GD136" s="2">
        <f t="shared" si="382"/>
        <v>5.5396568687339942E-2</v>
      </c>
      <c r="GE136" s="2">
        <f t="shared" si="383"/>
        <v>6.4597349594251799E-2</v>
      </c>
      <c r="GF136" s="2">
        <f t="shared" si="384"/>
        <v>5.9749749556522735E-2</v>
      </c>
      <c r="GG136" s="2">
        <f t="shared" si="385"/>
        <v>5.9185973709034029E-2</v>
      </c>
      <c r="GH136" s="2">
        <f t="shared" si="386"/>
        <v>5.092712012302935E-2</v>
      </c>
      <c r="GI136" s="2">
        <f t="shared" si="387"/>
        <v>4.6803411179715898E-2</v>
      </c>
      <c r="GJ136" s="2">
        <f t="shared" si="388"/>
        <v>4.1015630205666356E-2</v>
      </c>
      <c r="GK136" s="2">
        <f t="shared" si="389"/>
        <v>3.7813128125503429E-2</v>
      </c>
      <c r="GM136" s="86">
        <f t="shared" si="325"/>
        <v>1.0767104900540486E-66</v>
      </c>
      <c r="GN136" s="86">
        <f t="shared" si="390"/>
        <v>3.7302726317877065E-70</v>
      </c>
      <c r="GO136" s="86">
        <f t="shared" si="391"/>
        <v>4.7861427324873846E-78</v>
      </c>
      <c r="GP136" s="86">
        <f t="shared" si="392"/>
        <v>5.3354316665160436E-92</v>
      </c>
      <c r="GQ136" s="86">
        <f t="shared" si="393"/>
        <v>9.0725425483520749E-117</v>
      </c>
      <c r="GR136" s="86">
        <f t="shared" si="394"/>
        <v>3.2712914707953311E-102</v>
      </c>
      <c r="GS136" s="86">
        <f t="shared" si="395"/>
        <v>7.0666503769124674E-79</v>
      </c>
      <c r="GT136" s="86">
        <f t="shared" si="396"/>
        <v>2.9038445717960974E-57</v>
      </c>
      <c r="GU136" s="86">
        <f t="shared" si="397"/>
        <v>7.2742595221300876E-84</v>
      </c>
      <c r="GV136" s="86">
        <f t="shared" si="398"/>
        <v>6.7291744398511287E-61</v>
      </c>
      <c r="GW136" s="86">
        <f t="shared" si="399"/>
        <v>6.2220634831219425E-102</v>
      </c>
      <c r="GX136" s="86">
        <f t="shared" si="400"/>
        <v>2.8739906528888714E-95</v>
      </c>
      <c r="GY136" s="86">
        <f t="shared" si="401"/>
        <v>1.9689804326236385E-83</v>
      </c>
      <c r="GZ136" s="86">
        <f t="shared" si="402"/>
        <v>1.495425996535551E-113</v>
      </c>
      <c r="HA136" s="86">
        <f t="shared" si="403"/>
        <v>4.1185899333328507E-124</v>
      </c>
      <c r="HC136" s="86">
        <f t="shared" si="326"/>
        <v>2.2574291573944269E-30</v>
      </c>
      <c r="HD136" s="86">
        <f t="shared" si="404"/>
        <v>5.3654521290577376E-35</v>
      </c>
      <c r="HE136" s="86">
        <f t="shared" si="405"/>
        <v>6.5597511212756664E-32</v>
      </c>
      <c r="HF136" s="86">
        <f t="shared" si="406"/>
        <v>7.3424604591192307E-41</v>
      </c>
      <c r="HG136" s="86">
        <f t="shared" si="407"/>
        <v>4.8052872546526923E-62</v>
      </c>
      <c r="HH136" s="86">
        <f t="shared" si="408"/>
        <v>1.1172647008001739E-68</v>
      </c>
      <c r="HI136" s="86">
        <f t="shared" si="409"/>
        <v>1.9544114241056405E-38</v>
      </c>
      <c r="HJ136" s="86">
        <f t="shared" si="410"/>
        <v>2.2193279438811552E-38</v>
      </c>
      <c r="HK136" s="86">
        <f t="shared" si="411"/>
        <v>7.1176939241371307E-47</v>
      </c>
      <c r="HL136" s="86">
        <f t="shared" si="412"/>
        <v>7.5634542090510029E-34</v>
      </c>
      <c r="HM136" s="86">
        <f t="shared" si="413"/>
        <v>2.7464624154593693E-58</v>
      </c>
      <c r="HN136" s="86">
        <f t="shared" si="414"/>
        <v>2.2235597400325208E-40</v>
      </c>
      <c r="HO136" s="86">
        <f t="shared" si="415"/>
        <v>1.2960313792237121E-36</v>
      </c>
      <c r="HP136" s="86">
        <f t="shared" si="416"/>
        <v>4.2230783158226217E-42</v>
      </c>
      <c r="HQ136" s="86">
        <f t="shared" si="417"/>
        <v>1.9182483539601453E-44</v>
      </c>
      <c r="HS136" s="86">
        <f t="shared" si="327"/>
        <v>0.18555880044966136</v>
      </c>
      <c r="HT136" s="86">
        <f t="shared" si="418"/>
        <v>0.28830130144405147</v>
      </c>
      <c r="HU136" s="86">
        <f t="shared" si="419"/>
        <v>0.2136979518347501</v>
      </c>
      <c r="HV136" s="86">
        <f t="shared" si="420"/>
        <v>0.35268446777363305</v>
      </c>
      <c r="HW136" s="86">
        <f t="shared" si="421"/>
        <v>0.29710805622628722</v>
      </c>
      <c r="HX136" s="86">
        <f t="shared" si="422"/>
        <v>0.26471632955144325</v>
      </c>
      <c r="HY136" s="86">
        <f t="shared" si="423"/>
        <v>0.17019341670245669</v>
      </c>
      <c r="HZ136" s="86">
        <f t="shared" si="424"/>
        <v>0.24682910692950644</v>
      </c>
      <c r="IA136" s="86">
        <f t="shared" si="425"/>
        <v>0.35920396679240502</v>
      </c>
      <c r="IB136" s="86">
        <f t="shared" si="426"/>
        <v>0.26831477727760189</v>
      </c>
      <c r="IC136" s="86">
        <f t="shared" si="427"/>
        <v>0.31972272996059742</v>
      </c>
      <c r="ID136" s="86">
        <f t="shared" si="428"/>
        <v>0.2133420085938259</v>
      </c>
      <c r="IE136" s="86">
        <f t="shared" si="429"/>
        <v>0.19239130587532902</v>
      </c>
      <c r="IF136" s="86">
        <f t="shared" si="430"/>
        <v>0.19341126453921806</v>
      </c>
      <c r="IG136" s="86">
        <f t="shared" si="431"/>
        <v>0.18177427079480218</v>
      </c>
      <c r="II136" s="86">
        <f t="shared" si="328"/>
        <v>3.1701859858011464E-20</v>
      </c>
      <c r="IJ136" s="86">
        <f t="shared" si="329"/>
        <v>1.1957659953646959E-17</v>
      </c>
      <c r="IK136" s="86">
        <f t="shared" si="330"/>
        <v>1.0324923548126394E-22</v>
      </c>
      <c r="IL136" s="86">
        <f t="shared" si="331"/>
        <v>7.5015578399126146E-22</v>
      </c>
      <c r="IM136" s="86">
        <f t="shared" si="332"/>
        <v>2.2657373398427741E-22</v>
      </c>
      <c r="IN136" s="86">
        <f t="shared" si="333"/>
        <v>5.4694863293829975E-21</v>
      </c>
      <c r="IO136" s="86">
        <f t="shared" si="334"/>
        <v>3.8204399102926919E-25</v>
      </c>
      <c r="IP136" s="86">
        <f t="shared" si="335"/>
        <v>5.4193328659299593E-21</v>
      </c>
      <c r="IQ136" s="86">
        <f t="shared" si="336"/>
        <v>5.6745503102832918E-22</v>
      </c>
      <c r="IR136" s="86">
        <f t="shared" si="337"/>
        <v>2.0797894823796799E-21</v>
      </c>
      <c r="IS136" s="86">
        <f t="shared" si="338"/>
        <v>2.6928219906801255E-22</v>
      </c>
      <c r="IT136" s="86">
        <f t="shared" si="339"/>
        <v>5.9105524350844562E-24</v>
      </c>
      <c r="IU136" s="86">
        <f t="shared" si="340"/>
        <v>3.9128912732569302E-25</v>
      </c>
      <c r="IV136" s="86">
        <f t="shared" si="341"/>
        <v>3.7945495586662424E-20</v>
      </c>
      <c r="IW136" s="86">
        <f t="shared" si="342"/>
        <v>2.5105182976133021E-18</v>
      </c>
      <c r="IY136" s="86">
        <f t="shared" si="343"/>
        <v>0.18555880044966136</v>
      </c>
      <c r="IZ136" s="86">
        <f t="shared" si="344"/>
        <v>0.28830130144405147</v>
      </c>
      <c r="JA136" s="86">
        <f t="shared" si="345"/>
        <v>0.2136979518347501</v>
      </c>
      <c r="JB136" s="86">
        <f t="shared" si="346"/>
        <v>0.35268446777363305</v>
      </c>
      <c r="JC136" s="86">
        <f t="shared" si="347"/>
        <v>0.29710805622628722</v>
      </c>
      <c r="JD136" s="86">
        <f t="shared" si="348"/>
        <v>0.26471632955144325</v>
      </c>
      <c r="JE136" s="86">
        <f t="shared" si="349"/>
        <v>0.17019341670245669</v>
      </c>
      <c r="JF136" s="86">
        <f t="shared" si="350"/>
        <v>0.24682910692950644</v>
      </c>
      <c r="JG136" s="86">
        <f t="shared" si="351"/>
        <v>0.35920396679240502</v>
      </c>
      <c r="JH136" s="86">
        <f t="shared" si="352"/>
        <v>0.26831477727760189</v>
      </c>
      <c r="JI136" s="86">
        <f t="shared" si="353"/>
        <v>0.31972272996059742</v>
      </c>
      <c r="JJ136" s="86">
        <f t="shared" si="354"/>
        <v>0.2133420085938259</v>
      </c>
      <c r="JK136" s="86">
        <f t="shared" si="355"/>
        <v>0.19239130587532902</v>
      </c>
      <c r="JL136" s="86">
        <f t="shared" si="356"/>
        <v>0.19341126453921806</v>
      </c>
      <c r="JM136" s="86">
        <f t="shared" si="357"/>
        <v>0.18177427079480218</v>
      </c>
    </row>
    <row r="137" spans="2:273" x14ac:dyDescent="0.25">
      <c r="B137" s="2">
        <v>110</v>
      </c>
      <c r="C137" s="37">
        <v>92.078999999999994</v>
      </c>
      <c r="D137" s="37">
        <v>92.403000000000006</v>
      </c>
      <c r="E137" s="37">
        <v>95.295000000000002</v>
      </c>
      <c r="F137" s="37">
        <v>97.064999999999998</v>
      </c>
      <c r="G137" s="37">
        <v>101.672</v>
      </c>
      <c r="H137" s="37">
        <v>107.593</v>
      </c>
      <c r="I137" s="37">
        <v>109.53400000000001</v>
      </c>
      <c r="J137" s="37">
        <v>111.89700000000001</v>
      </c>
      <c r="K137" s="37">
        <v>116.36199999999999</v>
      </c>
      <c r="L137" s="37">
        <v>112.167</v>
      </c>
      <c r="M137" s="37">
        <v>114.633</v>
      </c>
      <c r="N137" s="37">
        <v>116.767</v>
      </c>
      <c r="O137" s="37">
        <v>114.729</v>
      </c>
      <c r="P137" s="37">
        <v>129</v>
      </c>
      <c r="Q137" s="37">
        <v>154.61699999999999</v>
      </c>
      <c r="S137" s="4">
        <f t="shared" si="229"/>
        <v>91.583897097096582</v>
      </c>
      <c r="T137" s="4">
        <f t="shared" si="230"/>
        <v>92.91104039569133</v>
      </c>
      <c r="U137" s="4">
        <f t="shared" si="231"/>
        <v>94.722061998381548</v>
      </c>
      <c r="V137" s="4">
        <f t="shared" si="232"/>
        <v>96.584946706929728</v>
      </c>
      <c r="W137" s="4">
        <f t="shared" si="233"/>
        <v>101.27367686011274</v>
      </c>
      <c r="X137" s="4">
        <f t="shared" si="234"/>
        <v>105.4553477264145</v>
      </c>
      <c r="Y137" s="4">
        <f t="shared" si="235"/>
        <v>108.26210194909612</v>
      </c>
      <c r="Z137" s="4">
        <f t="shared" si="236"/>
        <v>111.47847265380588</v>
      </c>
      <c r="AA137" s="4">
        <f t="shared" si="237"/>
        <v>116.92742578810856</v>
      </c>
      <c r="AB137" s="4">
        <f t="shared" si="238"/>
        <v>113.17339302786426</v>
      </c>
      <c r="AC137" s="4">
        <f t="shared" si="239"/>
        <v>114.5667627518597</v>
      </c>
      <c r="AD137" s="4">
        <f t="shared" si="240"/>
        <v>115.51166727984301</v>
      </c>
      <c r="AE137" s="4">
        <f t="shared" si="241"/>
        <v>115.89468480024563</v>
      </c>
      <c r="AF137" s="4">
        <f t="shared" si="242"/>
        <v>128.93620772364841</v>
      </c>
      <c r="AG137" s="4">
        <f t="shared" si="243"/>
        <v>150.38706705543919</v>
      </c>
      <c r="AI137" s="4">
        <f t="shared" si="244"/>
        <v>0.49510290290341175</v>
      </c>
      <c r="AJ137" s="4">
        <f t="shared" si="245"/>
        <v>-0.50804039569132442</v>
      </c>
      <c r="AK137" s="4">
        <f t="shared" si="246"/>
        <v>0.57293800161845354</v>
      </c>
      <c r="AL137" s="4">
        <f t="shared" si="247"/>
        <v>0.48005329307027012</v>
      </c>
      <c r="AM137" s="4">
        <f t="shared" si="248"/>
        <v>0.39832313988725332</v>
      </c>
      <c r="AN137" s="4">
        <f t="shared" si="249"/>
        <v>2.1376522735855019</v>
      </c>
      <c r="AO137" s="4">
        <f t="shared" si="250"/>
        <v>1.2718980509038857</v>
      </c>
      <c r="AP137" s="4">
        <f t="shared" si="251"/>
        <v>0.41852734619412502</v>
      </c>
      <c r="AQ137" s="4">
        <f t="shared" si="252"/>
        <v>-0.5654257881085698</v>
      </c>
      <c r="AR137" s="4">
        <f t="shared" si="253"/>
        <v>-1.006393027864263</v>
      </c>
      <c r="AS137" s="4">
        <f t="shared" si="254"/>
        <v>6.6237248140296856E-2</v>
      </c>
      <c r="AT137" s="4">
        <f t="shared" si="255"/>
        <v>1.2553327201569857</v>
      </c>
      <c r="AU137" s="4">
        <f t="shared" si="256"/>
        <v>-1.1656848002456286</v>
      </c>
      <c r="AV137" s="4">
        <f t="shared" si="432"/>
        <v>6.3792276351591681E-2</v>
      </c>
      <c r="AW137" s="4">
        <f t="shared" si="432"/>
        <v>4.2299329445608009</v>
      </c>
      <c r="AY137" s="2">
        <f t="shared" si="308"/>
        <v>88.013379521222888</v>
      </c>
      <c r="AZ137" s="2">
        <f t="shared" si="359"/>
        <v>88.293742975143871</v>
      </c>
      <c r="BA137" s="2">
        <f t="shared" si="360"/>
        <v>86.457433476977087</v>
      </c>
      <c r="BB137" s="2">
        <f t="shared" si="361"/>
        <v>86.830048268658018</v>
      </c>
      <c r="BC137" s="2">
        <f t="shared" si="362"/>
        <v>88.347611813103569</v>
      </c>
      <c r="BD137" s="2">
        <f t="shared" si="363"/>
        <v>91.653892137604146</v>
      </c>
      <c r="BE137" s="2">
        <f t="shared" si="364"/>
        <v>93.443605883956565</v>
      </c>
      <c r="BF137" s="2">
        <f t="shared" si="365"/>
        <v>94.178121715412502</v>
      </c>
      <c r="BG137" s="2">
        <f t="shared" si="366"/>
        <v>94.650137912291498</v>
      </c>
      <c r="BH137" s="2">
        <f t="shared" si="367"/>
        <v>91.559035718739565</v>
      </c>
      <c r="BI137" s="2">
        <f t="shared" si="368"/>
        <v>90.525532452343597</v>
      </c>
      <c r="BJ137" s="2">
        <f t="shared" si="369"/>
        <v>91.102303117870335</v>
      </c>
      <c r="BK137" s="2">
        <f t="shared" si="370"/>
        <v>93.132228703453777</v>
      </c>
      <c r="BL137" s="2">
        <f t="shared" si="371"/>
        <v>94.142410046375744</v>
      </c>
      <c r="BM137" s="2">
        <f t="shared" si="372"/>
        <v>95.45716139799805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107.92483623693381</v>
      </c>
      <c r="DL137" s="2">
        <f t="shared" si="433"/>
        <v>106.91142682926832</v>
      </c>
      <c r="DM137" s="2">
        <f t="shared" si="433"/>
        <v>105.22803556005397</v>
      </c>
      <c r="DN137" s="2">
        <f t="shared" si="433"/>
        <v>103.30090377867747</v>
      </c>
      <c r="DO137" s="2">
        <f t="shared" si="433"/>
        <v>106.05751220045958</v>
      </c>
      <c r="DP137" s="2">
        <f t="shared" si="433"/>
        <v>107.5335363825364</v>
      </c>
      <c r="DQ137" s="2">
        <f t="shared" si="433"/>
        <v>104.996280227596</v>
      </c>
      <c r="DR137" s="2">
        <f t="shared" si="433"/>
        <v>115.17466696696698</v>
      </c>
      <c r="DS137" s="2">
        <f t="shared" si="433"/>
        <v>120.07801344537815</v>
      </c>
      <c r="DT137" s="2">
        <f t="shared" si="433"/>
        <v>106.88781981981981</v>
      </c>
      <c r="DU137" s="2">
        <f t="shared" si="433"/>
        <v>106.08374341736693</v>
      </c>
      <c r="DV137" s="2">
        <f t="shared" si="433"/>
        <v>104.09152631578948</v>
      </c>
      <c r="DW137" s="2">
        <f t="shared" si="433"/>
        <v>108.28932072072072</v>
      </c>
      <c r="DX137" s="2">
        <f t="shared" si="433"/>
        <v>119.26199047619046</v>
      </c>
      <c r="DY137" s="2">
        <f t="shared" si="433"/>
        <v>113.23121702317289</v>
      </c>
      <c r="EA137" s="2">
        <f t="shared" si="228"/>
        <v>87.972938947752993</v>
      </c>
      <c r="EB137" s="2">
        <f t="shared" si="290"/>
        <v>88.250410589410592</v>
      </c>
      <c r="EC137" s="2">
        <f t="shared" si="291"/>
        <v>86.402629181650809</v>
      </c>
      <c r="ED137" s="2">
        <f t="shared" si="292"/>
        <v>86.791668210391776</v>
      </c>
      <c r="EE137" s="2">
        <f t="shared" si="293"/>
        <v>88.30197939410138</v>
      </c>
      <c r="EF137" s="2">
        <f t="shared" si="294"/>
        <v>91.603321608500522</v>
      </c>
      <c r="EG137" s="2">
        <f t="shared" si="295"/>
        <v>93.415295660489051</v>
      </c>
      <c r="EH137" s="2">
        <f t="shared" si="296"/>
        <v>94.133382901250087</v>
      </c>
      <c r="EI137" s="2">
        <f t="shared" si="297"/>
        <v>94.588494465804501</v>
      </c>
      <c r="EJ137" s="2">
        <f t="shared" si="298"/>
        <v>91.526366974650571</v>
      </c>
      <c r="EK137" s="2">
        <f t="shared" si="299"/>
        <v>90.516672747287316</v>
      </c>
      <c r="EL137" s="2">
        <f t="shared" si="300"/>
        <v>91.092575301091102</v>
      </c>
      <c r="EM137" s="2">
        <f t="shared" si="301"/>
        <v>93.105128578435639</v>
      </c>
      <c r="EN137" s="2">
        <f t="shared" si="302"/>
        <v>94.08304252752302</v>
      </c>
      <c r="EO137" s="2">
        <f t="shared" si="303"/>
        <v>95.412653212755856</v>
      </c>
      <c r="EQ137" s="2">
        <f t="shared" si="304"/>
        <v>88.114927184438613</v>
      </c>
      <c r="ER137" s="2">
        <f t="shared" si="434"/>
        <v>88.458776830742792</v>
      </c>
      <c r="ES137" s="2">
        <f t="shared" si="434"/>
        <v>86.795686363702885</v>
      </c>
      <c r="ET137" s="2">
        <f t="shared" si="434"/>
        <v>86.977177804502475</v>
      </c>
      <c r="EU137" s="2">
        <f t="shared" si="434"/>
        <v>88.525696423277552</v>
      </c>
      <c r="EV137" s="2">
        <f t="shared" si="434"/>
        <v>91.959479922534541</v>
      </c>
      <c r="EW137" s="2">
        <f t="shared" si="434"/>
        <v>93.521835405965305</v>
      </c>
      <c r="EX137" s="2">
        <f t="shared" si="434"/>
        <v>94.167892860698515</v>
      </c>
      <c r="EY137" s="2">
        <f t="shared" si="434"/>
        <v>94.744567995399919</v>
      </c>
      <c r="EZ137" s="2">
        <f t="shared" si="434"/>
        <v>91.558774144481703</v>
      </c>
      <c r="FA137" s="2">
        <f t="shared" si="434"/>
        <v>90.185284967887299</v>
      </c>
      <c r="FB137" s="2">
        <f t="shared" si="434"/>
        <v>90.806867435037077</v>
      </c>
      <c r="FC137" s="2">
        <f t="shared" si="434"/>
        <v>93.058108499047648</v>
      </c>
      <c r="FD137" s="2">
        <f t="shared" si="434"/>
        <v>94.267437856190881</v>
      </c>
      <c r="FE137" s="2">
        <f t="shared" si="434"/>
        <v>95.572377975142842</v>
      </c>
      <c r="FG137" s="2">
        <f t="shared" si="306"/>
        <v>0.99830731705493558</v>
      </c>
      <c r="FH137" s="2">
        <f t="shared" si="435"/>
        <v>0.99831944922768112</v>
      </c>
      <c r="FI137" s="2">
        <f t="shared" si="435"/>
        <v>0.99817865015431673</v>
      </c>
      <c r="FJ137" s="2">
        <f t="shared" si="435"/>
        <v>0.99832154433591747</v>
      </c>
      <c r="FK137" s="2">
        <f t="shared" si="435"/>
        <v>0.99815202588553109</v>
      </c>
      <c r="FL137" s="2">
        <f t="shared" si="435"/>
        <v>0.99814105017907995</v>
      </c>
      <c r="FM137" s="2">
        <f t="shared" si="435"/>
        <v>0.99809989340907801</v>
      </c>
      <c r="FN137" s="2">
        <f t="shared" si="435"/>
        <v>0.99797285262258262</v>
      </c>
      <c r="FO137" s="2">
        <f t="shared" si="435"/>
        <v>0.99801262269996294</v>
      </c>
      <c r="FP137" s="2">
        <f t="shared" si="435"/>
        <v>0.99801074936189249</v>
      </c>
      <c r="FQ137" s="2">
        <f t="shared" si="435"/>
        <v>0.99805722053573576</v>
      </c>
      <c r="FR137" s="2">
        <f t="shared" si="435"/>
        <v>0.99803031217834082</v>
      </c>
      <c r="FS137" s="2">
        <f t="shared" si="435"/>
        <v>0.99805703870207374</v>
      </c>
      <c r="FT137" s="2">
        <f t="shared" si="435"/>
        <v>0.99797023127912088</v>
      </c>
      <c r="FU137" s="2">
        <f t="shared" si="435"/>
        <v>0.99787245113160261</v>
      </c>
      <c r="FW137" s="2">
        <f t="shared" si="324"/>
        <v>4.6964011684897444E-2</v>
      </c>
      <c r="FX137" s="2">
        <f t="shared" si="376"/>
        <v>5.7454606862423069E-2</v>
      </c>
      <c r="FY137" s="2">
        <f t="shared" si="377"/>
        <v>5.2197607017184837E-2</v>
      </c>
      <c r="FZ137" s="2">
        <f t="shared" si="378"/>
        <v>5.7517447375825384E-2</v>
      </c>
      <c r="GA137" s="2">
        <f t="shared" si="379"/>
        <v>5.7307456811145789E-2</v>
      </c>
      <c r="GB137" s="2">
        <f t="shared" si="380"/>
        <v>5.884197666153889E-2</v>
      </c>
      <c r="GC137" s="2">
        <f t="shared" si="381"/>
        <v>5.9180903183171776E-2</v>
      </c>
      <c r="GD137" s="2">
        <f t="shared" si="382"/>
        <v>6.041822083885507E-2</v>
      </c>
      <c r="GE137" s="2">
        <f t="shared" si="383"/>
        <v>7.0390892719634654E-2</v>
      </c>
      <c r="GF137" s="2">
        <f t="shared" si="384"/>
        <v>6.5138801860031195E-2</v>
      </c>
      <c r="GG137" s="2">
        <f t="shared" si="385"/>
        <v>6.4527666647847495E-2</v>
      </c>
      <c r="GH137" s="2">
        <f t="shared" si="386"/>
        <v>5.5567454085310414E-2</v>
      </c>
      <c r="GI137" s="2">
        <f t="shared" si="387"/>
        <v>5.1088230515143045E-2</v>
      </c>
      <c r="GJ137" s="2">
        <f t="shared" si="388"/>
        <v>4.4795483386426714E-2</v>
      </c>
      <c r="GK137" s="2">
        <f t="shared" si="389"/>
        <v>4.1310563698912423E-2</v>
      </c>
      <c r="GM137" s="86">
        <f t="shared" si="325"/>
        <v>2.4264652858068066E-69</v>
      </c>
      <c r="GN137" s="86">
        <f t="shared" si="390"/>
        <v>6.1724075920431025E-73</v>
      </c>
      <c r="GO137" s="86">
        <f t="shared" si="391"/>
        <v>3.7174148851736341E-81</v>
      </c>
      <c r="GP137" s="86">
        <f t="shared" si="392"/>
        <v>1.3072767323108425E-95</v>
      </c>
      <c r="GQ137" s="86">
        <f t="shared" si="393"/>
        <v>2.0505425654614241E-121</v>
      </c>
      <c r="GR137" s="86">
        <f t="shared" si="394"/>
        <v>2.7915303390676763E-106</v>
      </c>
      <c r="GS137" s="86">
        <f t="shared" si="395"/>
        <v>5.364276199000401E-82</v>
      </c>
      <c r="GT137" s="86">
        <f t="shared" si="396"/>
        <v>1.6322242715660941E-59</v>
      </c>
      <c r="GU137" s="86">
        <f t="shared" si="397"/>
        <v>3.7527787415183458E-87</v>
      </c>
      <c r="GV137" s="86">
        <f t="shared" si="398"/>
        <v>2.6326837686205257E-63</v>
      </c>
      <c r="GW137" s="86">
        <f t="shared" si="399"/>
        <v>6.3285827628140203E-106</v>
      </c>
      <c r="GX137" s="86">
        <f t="shared" si="400"/>
        <v>4.422029350574913E-99</v>
      </c>
      <c r="GY137" s="86">
        <f t="shared" si="401"/>
        <v>1.0030288212147145E-86</v>
      </c>
      <c r="GZ137" s="86">
        <f t="shared" si="402"/>
        <v>5.0887630418222992E-118</v>
      </c>
      <c r="HA137" s="86">
        <f t="shared" si="403"/>
        <v>5.5140790653395623E-129</v>
      </c>
      <c r="HC137" s="86">
        <f t="shared" si="326"/>
        <v>1.7160905367519075E-32</v>
      </c>
      <c r="HD137" s="86">
        <f t="shared" si="404"/>
        <v>2.0419300536148443E-37</v>
      </c>
      <c r="HE137" s="86">
        <f t="shared" si="405"/>
        <v>4.5378017524193411E-34</v>
      </c>
      <c r="HF137" s="86">
        <f t="shared" si="406"/>
        <v>1.4749406136102164E-43</v>
      </c>
      <c r="HG137" s="86">
        <f t="shared" si="407"/>
        <v>2.8848366890319028E-66</v>
      </c>
      <c r="HH137" s="86">
        <f t="shared" si="408"/>
        <v>1.9662856758144134E-73</v>
      </c>
      <c r="HI137" s="86">
        <f t="shared" si="409"/>
        <v>4.9876583653506414E-41</v>
      </c>
      <c r="HJ137" s="86">
        <f t="shared" si="410"/>
        <v>5.4234857579795265E-41</v>
      </c>
      <c r="HK137" s="86">
        <f t="shared" si="411"/>
        <v>5.9660636514862654E-50</v>
      </c>
      <c r="HL137" s="86">
        <f t="shared" si="412"/>
        <v>4.2217643150607639E-36</v>
      </c>
      <c r="HM137" s="86">
        <f t="shared" si="413"/>
        <v>3.9691385174266106E-62</v>
      </c>
      <c r="HN137" s="86">
        <f t="shared" si="414"/>
        <v>3.8939029549853962E-43</v>
      </c>
      <c r="HO137" s="86">
        <f t="shared" si="415"/>
        <v>4.2068185918547441E-39</v>
      </c>
      <c r="HP137" s="86">
        <f t="shared" si="416"/>
        <v>6.4437144369382922E-45</v>
      </c>
      <c r="HQ137" s="86">
        <f t="shared" si="417"/>
        <v>1.9693039719215959E-47</v>
      </c>
      <c r="HS137" s="86">
        <f t="shared" si="327"/>
        <v>0.25349101362163806</v>
      </c>
      <c r="HT137" s="86">
        <f t="shared" si="418"/>
        <v>0.36444850187780903</v>
      </c>
      <c r="HU137" s="86">
        <f t="shared" si="419"/>
        <v>0.29357407993919038</v>
      </c>
      <c r="HV137" s="86">
        <f t="shared" si="420"/>
        <v>0.43272408012634334</v>
      </c>
      <c r="HW137" s="86">
        <f t="shared" si="421"/>
        <v>0.38323197798239245</v>
      </c>
      <c r="HX137" s="86">
        <f t="shared" si="422"/>
        <v>0.34875880608355708</v>
      </c>
      <c r="HY137" s="86">
        <f t="shared" si="423"/>
        <v>0.25114123466566002</v>
      </c>
      <c r="HZ137" s="86">
        <f t="shared" si="424"/>
        <v>0.33083370333798245</v>
      </c>
      <c r="IA137" s="86">
        <f t="shared" si="425"/>
        <v>0.44396873591696501</v>
      </c>
      <c r="IB137" s="86">
        <f t="shared" si="426"/>
        <v>0.35670739864327949</v>
      </c>
      <c r="IC137" s="86">
        <f t="shared" si="427"/>
        <v>0.40802243772285746</v>
      </c>
      <c r="ID137" s="86">
        <f t="shared" si="428"/>
        <v>0.29756473459784222</v>
      </c>
      <c r="IE137" s="86">
        <f t="shared" si="429"/>
        <v>0.27307154063969319</v>
      </c>
      <c r="IF137" s="86">
        <f t="shared" si="430"/>
        <v>0.25949637886162485</v>
      </c>
      <c r="IG137" s="86">
        <f t="shared" si="431"/>
        <v>0.23531890187559715</v>
      </c>
      <c r="II137" s="86">
        <f t="shared" si="328"/>
        <v>3.9085607455966737E-19</v>
      </c>
      <c r="IJ137" s="86">
        <f t="shared" si="329"/>
        <v>1.2243371986971621E-16</v>
      </c>
      <c r="IK137" s="86">
        <f t="shared" si="330"/>
        <v>1.9677587523531495E-21</v>
      </c>
      <c r="IL137" s="86">
        <f t="shared" si="331"/>
        <v>1.4012465474750957E-20</v>
      </c>
      <c r="IM137" s="86">
        <f t="shared" si="332"/>
        <v>4.5409743985362331E-21</v>
      </c>
      <c r="IN137" s="86">
        <f t="shared" si="333"/>
        <v>9.243707337131771E-20</v>
      </c>
      <c r="IO137" s="86">
        <f t="shared" si="334"/>
        <v>1.1845144685454308E-23</v>
      </c>
      <c r="IP137" s="86">
        <f t="shared" si="335"/>
        <v>9.4204640283433491E-20</v>
      </c>
      <c r="IQ137" s="86">
        <f t="shared" si="336"/>
        <v>1.3623147046719542E-20</v>
      </c>
      <c r="IR137" s="86">
        <f t="shared" si="337"/>
        <v>4.1755124068952668E-20</v>
      </c>
      <c r="IS137" s="86">
        <f t="shared" si="338"/>
        <v>6.106209693348341E-21</v>
      </c>
      <c r="IT137" s="86">
        <f t="shared" si="339"/>
        <v>1.4336918427714034E-22</v>
      </c>
      <c r="IU137" s="86">
        <f t="shared" si="340"/>
        <v>1.0173604754577174E-23</v>
      </c>
      <c r="IV137" s="86">
        <f t="shared" si="341"/>
        <v>4.4539529383761137E-19</v>
      </c>
      <c r="IW137" s="86">
        <f t="shared" si="342"/>
        <v>2.1911774173743112E-17</v>
      </c>
      <c r="IY137" s="86">
        <f t="shared" si="343"/>
        <v>0.25349101362163806</v>
      </c>
      <c r="IZ137" s="86">
        <f t="shared" si="344"/>
        <v>0.36444850187780914</v>
      </c>
      <c r="JA137" s="86">
        <f t="shared" si="345"/>
        <v>0.29357407993919038</v>
      </c>
      <c r="JB137" s="86">
        <f t="shared" si="346"/>
        <v>0.43272408012634334</v>
      </c>
      <c r="JC137" s="86">
        <f t="shared" si="347"/>
        <v>0.38323197798239245</v>
      </c>
      <c r="JD137" s="86">
        <f t="shared" si="348"/>
        <v>0.34875880608355708</v>
      </c>
      <c r="JE137" s="86">
        <f t="shared" si="349"/>
        <v>0.25114123466566002</v>
      </c>
      <c r="JF137" s="86">
        <f t="shared" si="350"/>
        <v>0.33083370333798245</v>
      </c>
      <c r="JG137" s="86">
        <f t="shared" si="351"/>
        <v>0.44396873591696501</v>
      </c>
      <c r="JH137" s="86">
        <f t="shared" si="352"/>
        <v>0.35670739864327949</v>
      </c>
      <c r="JI137" s="86">
        <f t="shared" si="353"/>
        <v>0.40802243772285746</v>
      </c>
      <c r="JJ137" s="86">
        <f t="shared" si="354"/>
        <v>0.29756473459784222</v>
      </c>
      <c r="JK137" s="86">
        <f t="shared" si="355"/>
        <v>0.27307154063969319</v>
      </c>
      <c r="JL137" s="86">
        <f t="shared" si="356"/>
        <v>0.25949637886162485</v>
      </c>
      <c r="JM137" s="86">
        <f t="shared" si="357"/>
        <v>0.23531890187559718</v>
      </c>
    </row>
    <row r="138" spans="2:273" x14ac:dyDescent="0.25">
      <c r="B138" s="2">
        <v>111</v>
      </c>
      <c r="C138" s="37">
        <v>89.475999999999999</v>
      </c>
      <c r="D138" s="37">
        <v>93.21</v>
      </c>
      <c r="E138" s="37">
        <v>94</v>
      </c>
      <c r="F138" s="37">
        <v>96.225999999999999</v>
      </c>
      <c r="G138" s="37">
        <v>103.738</v>
      </c>
      <c r="H138" s="37">
        <v>106.559</v>
      </c>
      <c r="I138" s="37">
        <v>110.759</v>
      </c>
      <c r="J138" s="37">
        <v>112.79300000000001</v>
      </c>
      <c r="K138" s="37">
        <v>115.70699999999999</v>
      </c>
      <c r="L138" s="37">
        <v>114.417</v>
      </c>
      <c r="M138" s="37">
        <v>112.783</v>
      </c>
      <c r="N138" s="37">
        <v>117.417</v>
      </c>
      <c r="O138" s="37">
        <v>121.881</v>
      </c>
      <c r="P138" s="37">
        <v>134.69999999999999</v>
      </c>
      <c r="Q138" s="37">
        <v>163.233</v>
      </c>
      <c r="S138" s="4">
        <f t="shared" si="229"/>
        <v>92.042465814130637</v>
      </c>
      <c r="T138" s="4">
        <f t="shared" si="230"/>
        <v>93.016774379193407</v>
      </c>
      <c r="U138" s="4">
        <f t="shared" si="231"/>
        <v>95.664057497190697</v>
      </c>
      <c r="V138" s="4">
        <f t="shared" si="232"/>
        <v>96.22818470891653</v>
      </c>
      <c r="W138" s="4">
        <f t="shared" si="233"/>
        <v>101.63149373914811</v>
      </c>
      <c r="X138" s="4">
        <f t="shared" si="234"/>
        <v>106.35452976003661</v>
      </c>
      <c r="Y138" s="4">
        <f t="shared" si="235"/>
        <v>111.03380955700531</v>
      </c>
      <c r="Z138" s="4">
        <f t="shared" si="236"/>
        <v>112.9880642066359</v>
      </c>
      <c r="AA138" s="4">
        <f t="shared" si="237"/>
        <v>115.76167568427033</v>
      </c>
      <c r="AB138" s="4">
        <f t="shared" si="238"/>
        <v>114.53009278267291</v>
      </c>
      <c r="AC138" s="4">
        <f t="shared" si="239"/>
        <v>114.60264043807149</v>
      </c>
      <c r="AD138" s="4">
        <f t="shared" si="240"/>
        <v>118.71598015783592</v>
      </c>
      <c r="AE138" s="4">
        <f t="shared" si="241"/>
        <v>119.48443597914468</v>
      </c>
      <c r="AF138" s="4">
        <f t="shared" si="242"/>
        <v>134.70743914789176</v>
      </c>
      <c r="AG138" s="4">
        <f t="shared" si="243"/>
        <v>159.91238507596893</v>
      </c>
      <c r="AI138" s="4">
        <f t="shared" si="244"/>
        <v>-2.5664658141306376</v>
      </c>
      <c r="AJ138" s="4">
        <f t="shared" si="245"/>
        <v>0.19322562080658656</v>
      </c>
      <c r="AK138" s="4">
        <f t="shared" si="246"/>
        <v>-1.6640574971906972</v>
      </c>
      <c r="AL138" s="4">
        <f t="shared" si="247"/>
        <v>-2.1847089165305533E-3</v>
      </c>
      <c r="AM138" s="4">
        <f t="shared" si="248"/>
        <v>2.1065062608518872</v>
      </c>
      <c r="AN138" s="4">
        <f t="shared" si="249"/>
        <v>0.20447023996338487</v>
      </c>
      <c r="AO138" s="4">
        <f t="shared" si="250"/>
        <v>-0.2748095570053124</v>
      </c>
      <c r="AP138" s="4">
        <f t="shared" si="251"/>
        <v>-0.19506420663589097</v>
      </c>
      <c r="AQ138" s="4">
        <f t="shared" si="252"/>
        <v>-5.4675684270335978E-2</v>
      </c>
      <c r="AR138" s="4">
        <f t="shared" si="253"/>
        <v>-0.11309278267290779</v>
      </c>
      <c r="AS138" s="4">
        <f t="shared" si="254"/>
        <v>-1.8196404380714881</v>
      </c>
      <c r="AT138" s="4">
        <f t="shared" si="255"/>
        <v>-1.2989801578359135</v>
      </c>
      <c r="AU138" s="4">
        <f t="shared" si="256"/>
        <v>2.3965640208553225</v>
      </c>
      <c r="AV138" s="4">
        <f t="shared" si="432"/>
        <v>-7.4391478917732456E-3</v>
      </c>
      <c r="AW138" s="4">
        <f t="shared" si="432"/>
        <v>3.3206149240310765</v>
      </c>
      <c r="AY138" s="2">
        <f t="shared" si="308"/>
        <v>87.879592400963787</v>
      </c>
      <c r="AZ138" s="2">
        <f t="shared" si="359"/>
        <v>88.131652896268648</v>
      </c>
      <c r="BA138" s="2">
        <f t="shared" si="360"/>
        <v>86.270831970232791</v>
      </c>
      <c r="BB138" s="2">
        <f t="shared" si="361"/>
        <v>86.680604204606183</v>
      </c>
      <c r="BC138" s="2">
        <f t="shared" si="362"/>
        <v>88.204269612810762</v>
      </c>
      <c r="BD138" s="2">
        <f t="shared" si="363"/>
        <v>91.488836061240036</v>
      </c>
      <c r="BE138" s="2">
        <f t="shared" si="364"/>
        <v>93.270191035438458</v>
      </c>
      <c r="BF138" s="2">
        <f t="shared" si="365"/>
        <v>94.008733852652568</v>
      </c>
      <c r="BG138" s="2">
        <f t="shared" si="366"/>
        <v>94.457702782565391</v>
      </c>
      <c r="BH138" s="2">
        <f t="shared" si="367"/>
        <v>91.412783840669093</v>
      </c>
      <c r="BI138" s="2">
        <f t="shared" si="368"/>
        <v>90.381785144911092</v>
      </c>
      <c r="BJ138" s="2">
        <f t="shared" si="369"/>
        <v>90.960733574863042</v>
      </c>
      <c r="BK138" s="2">
        <f t="shared" si="370"/>
        <v>92.972766495875888</v>
      </c>
      <c r="BL138" s="2">
        <f t="shared" si="371"/>
        <v>93.967193883782272</v>
      </c>
      <c r="BM138" s="2">
        <f t="shared" si="372"/>
        <v>95.345251864187318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108.02616097560977</v>
      </c>
      <c r="DL138" s="2">
        <f t="shared" si="433"/>
        <v>107.02231829268295</v>
      </c>
      <c r="DM138" s="2">
        <f t="shared" si="433"/>
        <v>105.32678070175436</v>
      </c>
      <c r="DN138" s="2">
        <f t="shared" si="433"/>
        <v>103.38812280701754</v>
      </c>
      <c r="DO138" s="2">
        <f t="shared" si="433"/>
        <v>106.11688587372799</v>
      </c>
      <c r="DP138" s="2">
        <f t="shared" si="433"/>
        <v>107.54086311412628</v>
      </c>
      <c r="DQ138" s="2">
        <f t="shared" si="433"/>
        <v>104.97487245139875</v>
      </c>
      <c r="DR138" s="2">
        <f t="shared" si="433"/>
        <v>115.29087327327329</v>
      </c>
      <c r="DS138" s="2">
        <f t="shared" si="433"/>
        <v>120.24705546218487</v>
      </c>
      <c r="DT138" s="2">
        <f t="shared" si="433"/>
        <v>106.93890540540539</v>
      </c>
      <c r="DU138" s="2">
        <f t="shared" si="433"/>
        <v>106.15113445378149</v>
      </c>
      <c r="DV138" s="2">
        <f t="shared" si="433"/>
        <v>104.12363394973922</v>
      </c>
      <c r="DW138" s="2">
        <f t="shared" si="433"/>
        <v>108.35404504504504</v>
      </c>
      <c r="DX138" s="2">
        <f t="shared" si="433"/>
        <v>119.43522801120447</v>
      </c>
      <c r="DY138" s="2">
        <f t="shared" si="433"/>
        <v>113.35547537878786</v>
      </c>
      <c r="EA138" s="2">
        <f t="shared" si="228"/>
        <v>87.840078480087669</v>
      </c>
      <c r="EB138" s="2">
        <f t="shared" si="290"/>
        <v>88.088113341204263</v>
      </c>
      <c r="EC138" s="2">
        <f t="shared" si="291"/>
        <v>86.213548939742239</v>
      </c>
      <c r="ED138" s="2">
        <f t="shared" si="292"/>
        <v>86.641967452996681</v>
      </c>
      <c r="EE138" s="2">
        <f t="shared" si="293"/>
        <v>88.158483052546288</v>
      </c>
      <c r="EF138" s="2">
        <f t="shared" si="294"/>
        <v>91.43654163231659</v>
      </c>
      <c r="EG138" s="2">
        <f t="shared" si="295"/>
        <v>93.242155425527073</v>
      </c>
      <c r="EH138" s="2">
        <f t="shared" si="296"/>
        <v>93.966785888077851</v>
      </c>
      <c r="EI138" s="2">
        <f t="shared" si="297"/>
        <v>94.397686764534541</v>
      </c>
      <c r="EJ138" s="2">
        <f t="shared" si="298"/>
        <v>91.381738391376473</v>
      </c>
      <c r="EK138" s="2">
        <f t="shared" si="299"/>
        <v>90.37936106306023</v>
      </c>
      <c r="EL138" s="2">
        <f t="shared" si="300"/>
        <v>90.956307112923326</v>
      </c>
      <c r="EM138" s="2">
        <f t="shared" si="301"/>
        <v>92.948384722228582</v>
      </c>
      <c r="EN138" s="2">
        <f t="shared" si="302"/>
        <v>93.909688368255019</v>
      </c>
      <c r="EO138" s="2">
        <f t="shared" si="303"/>
        <v>95.302262579723973</v>
      </c>
      <c r="EQ138" s="2">
        <f t="shared" si="304"/>
        <v>88.00290845402445</v>
      </c>
      <c r="ER138" s="2">
        <f t="shared" si="434"/>
        <v>88.319798465435539</v>
      </c>
      <c r="ES138" s="2">
        <f t="shared" si="434"/>
        <v>86.661847123004492</v>
      </c>
      <c r="ET138" s="2">
        <f t="shared" si="434"/>
        <v>86.849217918163831</v>
      </c>
      <c r="EU138" s="2">
        <f t="shared" si="434"/>
        <v>88.406759980394298</v>
      </c>
      <c r="EV138" s="2">
        <f t="shared" si="434"/>
        <v>91.82602149480428</v>
      </c>
      <c r="EW138" s="2">
        <f t="shared" si="434"/>
        <v>93.361500076303173</v>
      </c>
      <c r="EX138" s="2">
        <f t="shared" si="434"/>
        <v>94.005007104777192</v>
      </c>
      <c r="EY138" s="2">
        <f t="shared" si="434"/>
        <v>94.569293126599504</v>
      </c>
      <c r="EZ138" s="2">
        <f t="shared" si="434"/>
        <v>91.421418919411565</v>
      </c>
      <c r="FA138" s="2">
        <f t="shared" si="434"/>
        <v>90.016344143652617</v>
      </c>
      <c r="FB138" s="2">
        <f t="shared" si="434"/>
        <v>90.638980821835361</v>
      </c>
      <c r="FC138" s="2">
        <f t="shared" si="434"/>
        <v>92.895969462857167</v>
      </c>
      <c r="FD138" s="2">
        <f t="shared" si="434"/>
        <v>94.119170908689171</v>
      </c>
      <c r="FE138" s="2">
        <f t="shared" si="434"/>
        <v>95.478545072041257</v>
      </c>
      <c r="FG138" s="2">
        <f t="shared" si="306"/>
        <v>0.99845602485032114</v>
      </c>
      <c r="FH138" s="2">
        <f t="shared" si="435"/>
        <v>0.99846709280818469</v>
      </c>
      <c r="FI138" s="2">
        <f t="shared" si="435"/>
        <v>0.99833864295098496</v>
      </c>
      <c r="FJ138" s="2">
        <f t="shared" si="435"/>
        <v>0.99846900413446837</v>
      </c>
      <c r="FK138" s="2">
        <f t="shared" si="435"/>
        <v>0.99831435348778153</v>
      </c>
      <c r="FL138" s="2">
        <f t="shared" si="435"/>
        <v>0.99830434025878867</v>
      </c>
      <c r="FM138" s="2">
        <f t="shared" si="435"/>
        <v>0.99826679242027971</v>
      </c>
      <c r="FN138" s="2">
        <f t="shared" si="435"/>
        <v>0.99815088979859112</v>
      </c>
      <c r="FO138" s="2">
        <f t="shared" si="435"/>
        <v>0.99818717335572205</v>
      </c>
      <c r="FP138" s="2">
        <f t="shared" si="435"/>
        <v>0.99818546425313315</v>
      </c>
      <c r="FQ138" s="2">
        <f t="shared" si="435"/>
        <v>0.99822786113443185</v>
      </c>
      <c r="FR138" s="2">
        <f t="shared" si="435"/>
        <v>0.99820331197038026</v>
      </c>
      <c r="FS138" s="2">
        <f t="shared" si="435"/>
        <v>0.99822769524344734</v>
      </c>
      <c r="FT138" s="2">
        <f t="shared" si="435"/>
        <v>0.99814849825131868</v>
      </c>
      <c r="FU138" s="2">
        <f t="shared" si="435"/>
        <v>0.99805928906727071</v>
      </c>
      <c r="FW138" s="2">
        <f t="shared" si="324"/>
        <v>5.1262743166114177E-2</v>
      </c>
      <c r="FX138" s="2">
        <f t="shared" si="376"/>
        <v>6.2650444956765999E-2</v>
      </c>
      <c r="FY138" s="2">
        <f t="shared" si="377"/>
        <v>5.694675804283806E-2</v>
      </c>
      <c r="FZ138" s="2">
        <f t="shared" si="378"/>
        <v>6.2718590225891185E-2</v>
      </c>
      <c r="GA138" s="2">
        <f t="shared" si="379"/>
        <v>6.2490869846061559E-2</v>
      </c>
      <c r="GB138" s="2">
        <f t="shared" si="380"/>
        <v>6.4154740036134847E-2</v>
      </c>
      <c r="GC138" s="2">
        <f t="shared" si="381"/>
        <v>6.452216987814402E-2</v>
      </c>
      <c r="GD138" s="2">
        <f t="shared" si="382"/>
        <v>6.5863341683088231E-2</v>
      </c>
      <c r="GE138" s="2">
        <f t="shared" si="383"/>
        <v>7.6661456834562602E-2</v>
      </c>
      <c r="GF138" s="2">
        <f t="shared" si="384"/>
        <v>7.0977221452338937E-2</v>
      </c>
      <c r="GG138" s="2">
        <f t="shared" si="385"/>
        <v>7.0315429912809896E-2</v>
      </c>
      <c r="GH138" s="2">
        <f t="shared" si="386"/>
        <v>6.0603603011110029E-2</v>
      </c>
      <c r="GI138" s="2">
        <f t="shared" si="387"/>
        <v>5.5742382193722233E-2</v>
      </c>
      <c r="GJ138" s="2">
        <f t="shared" si="388"/>
        <v>4.8905909872251054E-2</v>
      </c>
      <c r="GK138" s="2">
        <f t="shared" si="389"/>
        <v>4.5116318182109767E-2</v>
      </c>
      <c r="GM138" s="86">
        <f t="shared" si="325"/>
        <v>4.8443116503236163E-72</v>
      </c>
      <c r="GN138" s="86">
        <f t="shared" si="390"/>
        <v>8.9948974259023725E-76</v>
      </c>
      <c r="GO138" s="86">
        <f t="shared" si="391"/>
        <v>2.5038790845168036E-84</v>
      </c>
      <c r="GP138" s="86">
        <f t="shared" si="392"/>
        <v>2.7223201047581689E-99</v>
      </c>
      <c r="GQ138" s="86">
        <f t="shared" si="393"/>
        <v>3.7513575991112827E-126</v>
      </c>
      <c r="GR138" s="86">
        <f t="shared" si="394"/>
        <v>1.9786909796990184E-110</v>
      </c>
      <c r="GS138" s="86">
        <f t="shared" si="395"/>
        <v>3.5333447983941833E-85</v>
      </c>
      <c r="GT138" s="86">
        <f t="shared" si="396"/>
        <v>8.2825626089034904E-62</v>
      </c>
      <c r="GU138" s="86">
        <f t="shared" si="397"/>
        <v>1.669585657627631E-90</v>
      </c>
      <c r="GV138" s="86">
        <f t="shared" si="398"/>
        <v>9.2274866700460208E-66</v>
      </c>
      <c r="GW138" s="86">
        <f t="shared" si="399"/>
        <v>5.380757195504248E-110</v>
      </c>
      <c r="GX138" s="86">
        <f t="shared" si="400"/>
        <v>5.7117994586538552E-103</v>
      </c>
      <c r="GY138" s="86">
        <f t="shared" si="401"/>
        <v>4.4007942056484874E-90</v>
      </c>
      <c r="GZ138" s="86">
        <f t="shared" si="402"/>
        <v>1.4160436366586553E-122</v>
      </c>
      <c r="HA138" s="86">
        <f t="shared" si="403"/>
        <v>5.931779335376532E-134</v>
      </c>
      <c r="HC138" s="86">
        <f t="shared" si="326"/>
        <v>1.0990779481929831E-34</v>
      </c>
      <c r="HD138" s="86">
        <f t="shared" si="404"/>
        <v>6.4064228045039424E-40</v>
      </c>
      <c r="HE138" s="86">
        <f t="shared" si="405"/>
        <v>2.6499406663301177E-36</v>
      </c>
      <c r="HF138" s="86">
        <f t="shared" si="406"/>
        <v>2.4139443812684262E-46</v>
      </c>
      <c r="HG138" s="86">
        <f t="shared" si="407"/>
        <v>1.2486955219421232E-70</v>
      </c>
      <c r="HH138" s="86">
        <f t="shared" si="408"/>
        <v>2.3808910878528458E-78</v>
      </c>
      <c r="HI138" s="86">
        <f t="shared" si="409"/>
        <v>1.0405132804253321E-43</v>
      </c>
      <c r="HJ138" s="86">
        <f t="shared" si="410"/>
        <v>1.080001020944848E-43</v>
      </c>
      <c r="HK138" s="86">
        <f t="shared" si="411"/>
        <v>3.9667786356349701E-53</v>
      </c>
      <c r="HL138" s="86">
        <f t="shared" si="412"/>
        <v>1.9810836962697335E-38</v>
      </c>
      <c r="HM138" s="86">
        <f t="shared" si="413"/>
        <v>4.2974331665926998E-66</v>
      </c>
      <c r="HN138" s="86">
        <f t="shared" si="414"/>
        <v>5.4920050536362685E-46</v>
      </c>
      <c r="HO138" s="86">
        <f t="shared" si="415"/>
        <v>1.123472464622275E-41</v>
      </c>
      <c r="HP138" s="86">
        <f t="shared" si="416"/>
        <v>7.9174139053437862E-48</v>
      </c>
      <c r="HQ138" s="86">
        <f t="shared" si="417"/>
        <v>1.6052915900615862E-50</v>
      </c>
      <c r="HS138" s="86">
        <f t="shared" si="327"/>
        <v>0.32898298190194758</v>
      </c>
      <c r="HT138" s="86">
        <f t="shared" si="418"/>
        <v>0.43477074505138713</v>
      </c>
      <c r="HU138" s="86">
        <f t="shared" si="419"/>
        <v>0.37769616683198631</v>
      </c>
      <c r="HV138" s="86">
        <f t="shared" si="420"/>
        <v>0.49060462470225291</v>
      </c>
      <c r="HW138" s="86">
        <f t="shared" si="421"/>
        <v>0.45795672912028829</v>
      </c>
      <c r="HX138" s="86">
        <f t="shared" si="422"/>
        <v>0.42842612054479035</v>
      </c>
      <c r="HY138" s="86">
        <f t="shared" si="423"/>
        <v>0.34340538140548815</v>
      </c>
      <c r="HZ138" s="86">
        <f t="shared" si="424"/>
        <v>0.41346424857222236</v>
      </c>
      <c r="IA138" s="86">
        <f t="shared" si="425"/>
        <v>0.49949205205461045</v>
      </c>
      <c r="IB138" s="86">
        <f t="shared" si="426"/>
        <v>0.43866985180406087</v>
      </c>
      <c r="IC138" s="86">
        <f t="shared" si="427"/>
        <v>0.47799825405889984</v>
      </c>
      <c r="ID138" s="86">
        <f t="shared" si="428"/>
        <v>0.3858226920601297</v>
      </c>
      <c r="IE138" s="86">
        <f t="shared" si="429"/>
        <v>0.36126603902392079</v>
      </c>
      <c r="IF138" s="86">
        <f t="shared" si="430"/>
        <v>0.33433216087011064</v>
      </c>
      <c r="IG138" s="86">
        <f t="shared" si="431"/>
        <v>0.29825501687127665</v>
      </c>
      <c r="II138" s="86">
        <f t="shared" si="328"/>
        <v>4.4754606974142949E-18</v>
      </c>
      <c r="IJ138" s="86">
        <f t="shared" si="329"/>
        <v>1.1649631073149878E-15</v>
      </c>
      <c r="IK138" s="86">
        <f t="shared" si="330"/>
        <v>3.4265176193954861E-20</v>
      </c>
      <c r="IL138" s="86">
        <f t="shared" si="331"/>
        <v>2.3854489925194703E-19</v>
      </c>
      <c r="IM138" s="86">
        <f t="shared" si="332"/>
        <v>8.2764914126035627E-20</v>
      </c>
      <c r="IN138" s="86">
        <f t="shared" si="333"/>
        <v>1.4273127112689653E-18</v>
      </c>
      <c r="IO138" s="86">
        <f t="shared" si="334"/>
        <v>3.2887707077883908E-22</v>
      </c>
      <c r="IP138" s="86">
        <f t="shared" si="335"/>
        <v>1.4934220804622575E-18</v>
      </c>
      <c r="IQ138" s="86">
        <f t="shared" si="336"/>
        <v>2.9326797397968105E-19</v>
      </c>
      <c r="IR138" s="86">
        <f t="shared" si="337"/>
        <v>7.5875524703341774E-19</v>
      </c>
      <c r="IS138" s="86">
        <f t="shared" si="338"/>
        <v>1.2485486982304422E-19</v>
      </c>
      <c r="IT138" s="86">
        <f t="shared" si="339"/>
        <v>3.1466619780737078E-21</v>
      </c>
      <c r="IU138" s="86">
        <f t="shared" si="340"/>
        <v>2.3952895260992856E-22</v>
      </c>
      <c r="IV138" s="86">
        <f t="shared" si="341"/>
        <v>4.8680247028279965E-18</v>
      </c>
      <c r="IW138" s="86">
        <f t="shared" si="342"/>
        <v>1.7992123437032679E-16</v>
      </c>
      <c r="IY138" s="86">
        <f t="shared" si="343"/>
        <v>0.32898298190194758</v>
      </c>
      <c r="IZ138" s="86">
        <f t="shared" si="344"/>
        <v>0.4347707450513883</v>
      </c>
      <c r="JA138" s="86">
        <f t="shared" si="345"/>
        <v>0.37769616683198631</v>
      </c>
      <c r="JB138" s="86">
        <f t="shared" si="346"/>
        <v>0.49060462470225291</v>
      </c>
      <c r="JC138" s="86">
        <f t="shared" si="347"/>
        <v>0.45795672912028829</v>
      </c>
      <c r="JD138" s="86">
        <f t="shared" si="348"/>
        <v>0.42842612054479035</v>
      </c>
      <c r="JE138" s="86">
        <f t="shared" si="349"/>
        <v>0.34340538140548815</v>
      </c>
      <c r="JF138" s="86">
        <f t="shared" si="350"/>
        <v>0.41346424857222236</v>
      </c>
      <c r="JG138" s="86">
        <f t="shared" si="351"/>
        <v>0.49949205205461045</v>
      </c>
      <c r="JH138" s="86">
        <f t="shared" si="352"/>
        <v>0.43866985180406087</v>
      </c>
      <c r="JI138" s="86">
        <f t="shared" si="353"/>
        <v>0.47799825405889984</v>
      </c>
      <c r="JJ138" s="86">
        <f t="shared" si="354"/>
        <v>0.3858226920601297</v>
      </c>
      <c r="JK138" s="86">
        <f t="shared" si="355"/>
        <v>0.36126603902392079</v>
      </c>
      <c r="JL138" s="86">
        <f t="shared" si="356"/>
        <v>0.33433216087011064</v>
      </c>
      <c r="JM138" s="86">
        <f t="shared" si="357"/>
        <v>0.29825501687127681</v>
      </c>
    </row>
    <row r="139" spans="2:273" x14ac:dyDescent="0.25">
      <c r="B139" s="2">
        <v>112</v>
      </c>
      <c r="C139" s="37">
        <v>92.793999999999997</v>
      </c>
      <c r="D139" s="37">
        <v>92.144999999999996</v>
      </c>
      <c r="E139" s="37">
        <v>95.802999999999997</v>
      </c>
      <c r="F139" s="37">
        <v>94.564999999999998</v>
      </c>
      <c r="G139" s="37">
        <v>100.91800000000001</v>
      </c>
      <c r="H139" s="37">
        <v>106.64400000000001</v>
      </c>
      <c r="I139" s="37">
        <v>112.241</v>
      </c>
      <c r="J139" s="37">
        <v>113.414</v>
      </c>
      <c r="K139" s="37">
        <v>112.20699999999999</v>
      </c>
      <c r="L139" s="37">
        <v>113.383</v>
      </c>
      <c r="M139" s="37">
        <v>112.68300000000001</v>
      </c>
      <c r="N139" s="37">
        <v>116.93300000000001</v>
      </c>
      <c r="O139" s="37">
        <v>120.797</v>
      </c>
      <c r="P139" s="37">
        <v>139.083</v>
      </c>
      <c r="Q139" s="37">
        <v>171.517</v>
      </c>
      <c r="S139" s="4">
        <f t="shared" si="229"/>
        <v>92.294989644753159</v>
      </c>
      <c r="T139" s="4">
        <f t="shared" si="230"/>
        <v>92.773843073414994</v>
      </c>
      <c r="U139" s="4">
        <f t="shared" si="231"/>
        <v>95.903039747831428</v>
      </c>
      <c r="V139" s="4">
        <f t="shared" si="232"/>
        <v>94.984655312133356</v>
      </c>
      <c r="W139" s="4">
        <f t="shared" si="233"/>
        <v>100.71433691413861</v>
      </c>
      <c r="X139" s="4">
        <f t="shared" si="234"/>
        <v>105.9696866814793</v>
      </c>
      <c r="Y139" s="4">
        <f t="shared" si="235"/>
        <v>112.39810219554366</v>
      </c>
      <c r="Z139" s="4">
        <f t="shared" si="236"/>
        <v>112.88114608788086</v>
      </c>
      <c r="AA139" s="4">
        <f t="shared" si="237"/>
        <v>112.33467892518151</v>
      </c>
      <c r="AB139" s="4">
        <f t="shared" si="238"/>
        <v>113.64419485292578</v>
      </c>
      <c r="AC139" s="4">
        <f t="shared" si="239"/>
        <v>112.11191213720369</v>
      </c>
      <c r="AD139" s="4">
        <f t="shared" si="240"/>
        <v>119.55648229794591</v>
      </c>
      <c r="AE139" s="4">
        <f t="shared" si="241"/>
        <v>121.02758304290974</v>
      </c>
      <c r="AF139" s="4">
        <f t="shared" si="242"/>
        <v>138.99295369530196</v>
      </c>
      <c r="AG139" s="4">
        <f t="shared" si="243"/>
        <v>168.98851744615067</v>
      </c>
      <c r="AI139" s="4">
        <f t="shared" si="244"/>
        <v>0.49901035524683834</v>
      </c>
      <c r="AJ139" s="4">
        <f t="shared" si="245"/>
        <v>-0.62884307341499834</v>
      </c>
      <c r="AK139" s="4">
        <f t="shared" si="246"/>
        <v>-0.10003974783143121</v>
      </c>
      <c r="AL139" s="4">
        <f t="shared" si="247"/>
        <v>-0.41965531213335794</v>
      </c>
      <c r="AM139" s="4">
        <f t="shared" si="248"/>
        <v>0.20366308586139326</v>
      </c>
      <c r="AN139" s="4">
        <f t="shared" si="249"/>
        <v>0.67431331852070286</v>
      </c>
      <c r="AO139" s="4">
        <f t="shared" si="250"/>
        <v>-0.15710219554365779</v>
      </c>
      <c r="AP139" s="4">
        <f t="shared" si="251"/>
        <v>0.53285391211913691</v>
      </c>
      <c r="AQ139" s="4">
        <f t="shared" si="252"/>
        <v>-0.12767892518151314</v>
      </c>
      <c r="AR139" s="4">
        <f t="shared" si="253"/>
        <v>-0.26119485292578304</v>
      </c>
      <c r="AS139" s="4">
        <f t="shared" si="254"/>
        <v>0.57108786279631829</v>
      </c>
      <c r="AT139" s="4">
        <f t="shared" si="255"/>
        <v>-2.6234822979458983</v>
      </c>
      <c r="AU139" s="4">
        <f t="shared" si="256"/>
        <v>-0.23058304290974263</v>
      </c>
      <c r="AV139" s="4">
        <f t="shared" ref="AV139:AW154" si="436">IF(OR($B139 &lt; P$230, $B139 &gt; P$233), 0, P139-AF139)</f>
        <v>9.0046304698034874E-2</v>
      </c>
      <c r="AW139" s="4">
        <f t="shared" si="436"/>
        <v>2.5284825538493294</v>
      </c>
      <c r="AY139" s="2">
        <f t="shared" si="308"/>
        <v>87.74624924865941</v>
      </c>
      <c r="AZ139" s="2">
        <f t="shared" si="359"/>
        <v>87.970084403786004</v>
      </c>
      <c r="BA139" s="2">
        <f t="shared" si="360"/>
        <v>86.085138634666777</v>
      </c>
      <c r="BB139" s="2">
        <f t="shared" si="361"/>
        <v>86.531636020069215</v>
      </c>
      <c r="BC139" s="2">
        <f t="shared" si="362"/>
        <v>88.061493394202188</v>
      </c>
      <c r="BD139" s="2">
        <f t="shared" si="363"/>
        <v>91.324498055287393</v>
      </c>
      <c r="BE139" s="2">
        <f t="shared" si="364"/>
        <v>93.097095220118945</v>
      </c>
      <c r="BF139" s="2">
        <f t="shared" si="365"/>
        <v>93.839641995889465</v>
      </c>
      <c r="BG139" s="2">
        <f t="shared" si="366"/>
        <v>94.265833120637112</v>
      </c>
      <c r="BH139" s="2">
        <f t="shared" si="367"/>
        <v>91.266812372469431</v>
      </c>
      <c r="BI139" s="2">
        <f t="shared" si="368"/>
        <v>90.237652817548565</v>
      </c>
      <c r="BJ139" s="2">
        <f t="shared" si="369"/>
        <v>90.818841475103838</v>
      </c>
      <c r="BK139" s="2">
        <f t="shared" si="370"/>
        <v>92.8133893978911</v>
      </c>
      <c r="BL139" s="2">
        <f t="shared" si="371"/>
        <v>93.792548299484466</v>
      </c>
      <c r="BM139" s="2">
        <f t="shared" si="372"/>
        <v>95.233744345876815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108.12748571428573</v>
      </c>
      <c r="DL139" s="2">
        <f t="shared" ref="DL139:DY154" si="437">BP$228*$B139+BP$229</f>
        <v>107.13320975609759</v>
      </c>
      <c r="DM139" s="2">
        <f t="shared" si="437"/>
        <v>105.42552584345478</v>
      </c>
      <c r="DN139" s="2">
        <f t="shared" si="437"/>
        <v>103.47534183535763</v>
      </c>
      <c r="DO139" s="2">
        <f t="shared" si="437"/>
        <v>106.17625954699641</v>
      </c>
      <c r="DP139" s="2">
        <f t="shared" si="437"/>
        <v>107.54818984571617</v>
      </c>
      <c r="DQ139" s="2">
        <f t="shared" si="437"/>
        <v>104.9534646752015</v>
      </c>
      <c r="DR139" s="2">
        <f t="shared" si="437"/>
        <v>115.4070795795796</v>
      </c>
      <c r="DS139" s="2">
        <f t="shared" si="437"/>
        <v>120.41609747899159</v>
      </c>
      <c r="DT139" s="2">
        <f t="shared" si="437"/>
        <v>106.98999099099099</v>
      </c>
      <c r="DU139" s="2">
        <f t="shared" si="437"/>
        <v>106.21852549019607</v>
      </c>
      <c r="DV139" s="2">
        <f t="shared" si="437"/>
        <v>104.15574158368895</v>
      </c>
      <c r="DW139" s="2">
        <f t="shared" si="437"/>
        <v>108.41876936936937</v>
      </c>
      <c r="DX139" s="2">
        <f t="shared" si="437"/>
        <v>119.60846554621847</v>
      </c>
      <c r="DY139" s="2">
        <f t="shared" si="437"/>
        <v>113.47973373440284</v>
      </c>
      <c r="EA139" s="2">
        <f t="shared" si="228"/>
        <v>87.707218012422331</v>
      </c>
      <c r="EB139" s="2">
        <f t="shared" si="290"/>
        <v>87.92581609299792</v>
      </c>
      <c r="EC139" s="2">
        <f t="shared" si="291"/>
        <v>86.024468697833683</v>
      </c>
      <c r="ED139" s="2">
        <f t="shared" si="292"/>
        <v>86.492266695601586</v>
      </c>
      <c r="EE139" s="2">
        <f t="shared" si="293"/>
        <v>88.014986710991195</v>
      </c>
      <c r="EF139" s="2">
        <f t="shared" si="294"/>
        <v>91.269761656132658</v>
      </c>
      <c r="EG139" s="2">
        <f t="shared" si="295"/>
        <v>93.069015190565096</v>
      </c>
      <c r="EH139" s="2">
        <f t="shared" si="296"/>
        <v>93.800188874905601</v>
      </c>
      <c r="EI139" s="2">
        <f t="shared" si="297"/>
        <v>94.206879063264594</v>
      </c>
      <c r="EJ139" s="2">
        <f t="shared" si="298"/>
        <v>91.23710980810236</v>
      </c>
      <c r="EK139" s="2">
        <f t="shared" si="299"/>
        <v>90.242049378833144</v>
      </c>
      <c r="EL139" s="2">
        <f t="shared" si="300"/>
        <v>90.820038924755536</v>
      </c>
      <c r="EM139" s="2">
        <f t="shared" si="301"/>
        <v>92.791640866021538</v>
      </c>
      <c r="EN139" s="2">
        <f t="shared" si="302"/>
        <v>93.736334208987017</v>
      </c>
      <c r="EO139" s="2">
        <f t="shared" si="303"/>
        <v>95.191871946692075</v>
      </c>
      <c r="EQ139" s="2">
        <f t="shared" si="304"/>
        <v>87.890889723610286</v>
      </c>
      <c r="ER139" s="2">
        <f t="shared" ref="ER139:FE154" si="438">CV$228*$B139+CV$229</f>
        <v>88.180820100128273</v>
      </c>
      <c r="ES139" s="2">
        <f t="shared" si="438"/>
        <v>86.528007882306099</v>
      </c>
      <c r="ET139" s="2">
        <f t="shared" si="438"/>
        <v>86.721258031825201</v>
      </c>
      <c r="EU139" s="2">
        <f t="shared" si="438"/>
        <v>88.287823537511059</v>
      </c>
      <c r="EV139" s="2">
        <f t="shared" si="438"/>
        <v>91.692563067074019</v>
      </c>
      <c r="EW139" s="2">
        <f t="shared" si="438"/>
        <v>93.201164746641055</v>
      </c>
      <c r="EX139" s="2">
        <f t="shared" si="438"/>
        <v>93.842121348855869</v>
      </c>
      <c r="EY139" s="2">
        <f t="shared" si="438"/>
        <v>94.39401825779909</v>
      </c>
      <c r="EZ139" s="2">
        <f t="shared" si="438"/>
        <v>91.284063694341441</v>
      </c>
      <c r="FA139" s="2">
        <f t="shared" si="438"/>
        <v>89.84740331941795</v>
      </c>
      <c r="FB139" s="2">
        <f t="shared" si="438"/>
        <v>90.47109420863363</v>
      </c>
      <c r="FC139" s="2">
        <f t="shared" si="438"/>
        <v>92.733830426666685</v>
      </c>
      <c r="FD139" s="2">
        <f t="shared" si="438"/>
        <v>93.970903961187474</v>
      </c>
      <c r="FE139" s="2">
        <f t="shared" si="438"/>
        <v>95.384712168939672</v>
      </c>
      <c r="FG139" s="2">
        <f t="shared" si="306"/>
        <v>0.99859168660408781</v>
      </c>
      <c r="FH139" s="2">
        <f t="shared" ref="FH139:FU154" si="439">POWER(10,($B139-D$231)/D$229)/(1+POWER(10,($B139-D$231)/D$229))</f>
        <v>0.99860178343498207</v>
      </c>
      <c r="FI139" s="2">
        <f t="shared" si="439"/>
        <v>0.998484602840361</v>
      </c>
      <c r="FJ139" s="2">
        <f t="shared" si="439"/>
        <v>0.99860352705530175</v>
      </c>
      <c r="FK139" s="2">
        <f t="shared" si="439"/>
        <v>0.99846244406135654</v>
      </c>
      <c r="FL139" s="2">
        <f t="shared" si="439"/>
        <v>0.99845330917038311</v>
      </c>
      <c r="FM139" s="2">
        <f t="shared" si="439"/>
        <v>0.99841905480079651</v>
      </c>
      <c r="FN139" s="2">
        <f t="shared" si="439"/>
        <v>0.99831331702704107</v>
      </c>
      <c r="FO139" s="2">
        <f t="shared" si="439"/>
        <v>0.99834641868928731</v>
      </c>
      <c r="FP139" s="2">
        <f t="shared" si="439"/>
        <v>0.99834485947158691</v>
      </c>
      <c r="FQ139" s="2">
        <f t="shared" si="439"/>
        <v>0.99838353809245095</v>
      </c>
      <c r="FR139" s="2">
        <f t="shared" si="439"/>
        <v>0.99836114195649905</v>
      </c>
      <c r="FS139" s="2">
        <f t="shared" si="439"/>
        <v>0.99838338675087923</v>
      </c>
      <c r="FT139" s="2">
        <f t="shared" si="439"/>
        <v>0.99831113519963066</v>
      </c>
      <c r="FU139" s="2">
        <f t="shared" si="439"/>
        <v>0.99822974830241307</v>
      </c>
      <c r="FW139" s="2">
        <f t="shared" si="324"/>
        <v>5.5931855907450416E-2</v>
      </c>
      <c r="FX139" s="2">
        <f t="shared" si="376"/>
        <v>6.8282122282939117E-2</v>
      </c>
      <c r="FY139" s="2">
        <f t="shared" si="377"/>
        <v>6.2099695326363072E-2</v>
      </c>
      <c r="FZ139" s="2">
        <f t="shared" si="378"/>
        <v>6.8355946453346861E-2</v>
      </c>
      <c r="GA139" s="2">
        <f t="shared" si="379"/>
        <v>6.8109245169327953E-2</v>
      </c>
      <c r="GB139" s="2">
        <f t="shared" si="380"/>
        <v>6.9911553718595476E-2</v>
      </c>
      <c r="GC139" s="2">
        <f t="shared" si="381"/>
        <v>7.0309477169969256E-2</v>
      </c>
      <c r="GD139" s="2">
        <f t="shared" si="382"/>
        <v>7.1761717119125615E-2</v>
      </c>
      <c r="GE139" s="2">
        <f t="shared" si="383"/>
        <v>8.3440476863981677E-2</v>
      </c>
      <c r="GF139" s="2">
        <f t="shared" si="384"/>
        <v>7.7295673962113398E-2</v>
      </c>
      <c r="GG139" s="2">
        <f t="shared" si="385"/>
        <v>7.657982542696519E-2</v>
      </c>
      <c r="GH139" s="2">
        <f t="shared" si="386"/>
        <v>6.6064256470863184E-2</v>
      </c>
      <c r="GI139" s="2">
        <f t="shared" si="387"/>
        <v>6.0793364552877413E-2</v>
      </c>
      <c r="GJ139" s="2">
        <f t="shared" si="388"/>
        <v>5.3372433802800358E-2</v>
      </c>
      <c r="GK139" s="2">
        <f t="shared" si="389"/>
        <v>4.9254666371439965E-2</v>
      </c>
      <c r="GM139" s="86">
        <f t="shared" si="325"/>
        <v>8.5677464262042754E-75</v>
      </c>
      <c r="GN139" s="86">
        <f t="shared" si="390"/>
        <v>1.1544075109409785E-78</v>
      </c>
      <c r="GO139" s="86">
        <f t="shared" si="391"/>
        <v>1.462501254056784E-87</v>
      </c>
      <c r="GP139" s="86">
        <f t="shared" si="392"/>
        <v>4.8181296707789891E-103</v>
      </c>
      <c r="GQ139" s="86">
        <f t="shared" si="393"/>
        <v>5.5549708237126055E-131</v>
      </c>
      <c r="GR139" s="86">
        <f t="shared" si="394"/>
        <v>1.1649836110379649E-114</v>
      </c>
      <c r="GS139" s="86">
        <f t="shared" si="395"/>
        <v>2.0194451058303907E-88</v>
      </c>
      <c r="GT139" s="86">
        <f t="shared" si="396"/>
        <v>3.7942145246557553E-64</v>
      </c>
      <c r="GU139" s="86">
        <f t="shared" si="397"/>
        <v>6.4054549096244814E-94</v>
      </c>
      <c r="GV139" s="86">
        <f t="shared" si="398"/>
        <v>2.8974083822517631E-68</v>
      </c>
      <c r="GW139" s="86">
        <f t="shared" si="399"/>
        <v>3.8241879368861812E-114</v>
      </c>
      <c r="GX139" s="86">
        <f t="shared" si="400"/>
        <v>6.1934543540321115E-107</v>
      </c>
      <c r="GY139" s="86">
        <f t="shared" si="401"/>
        <v>1.6629843901265189E-93</v>
      </c>
      <c r="GZ139" s="86">
        <f t="shared" si="402"/>
        <v>3.2221969567867438E-127</v>
      </c>
      <c r="HA139" s="86">
        <f t="shared" si="403"/>
        <v>5.1271795686923869E-139</v>
      </c>
      <c r="HC139" s="86">
        <f t="shared" si="326"/>
        <v>5.9299032499140925E-37</v>
      </c>
      <c r="HD139" s="86">
        <f t="shared" si="404"/>
        <v>1.6569140544804882E-42</v>
      </c>
      <c r="HE139" s="86">
        <f t="shared" si="405"/>
        <v>1.3062594941014913E-38</v>
      </c>
      <c r="HF139" s="86">
        <f t="shared" si="406"/>
        <v>3.2186393464464729E-49</v>
      </c>
      <c r="HG139" s="86">
        <f t="shared" si="407"/>
        <v>3.8966906616385857E-75</v>
      </c>
      <c r="HH139" s="86">
        <f t="shared" si="408"/>
        <v>1.9833719053562762E-83</v>
      </c>
      <c r="HI139" s="86">
        <f t="shared" si="409"/>
        <v>1.7743505155517646E-46</v>
      </c>
      <c r="HJ139" s="86">
        <f t="shared" si="410"/>
        <v>1.7523808310967019E-46</v>
      </c>
      <c r="HK139" s="86">
        <f t="shared" si="411"/>
        <v>2.0920046040093306E-56</v>
      </c>
      <c r="HL139" s="86">
        <f t="shared" si="412"/>
        <v>7.814806895292074E-41</v>
      </c>
      <c r="HM139" s="86">
        <f t="shared" si="413"/>
        <v>3.4856625037842905E-70</v>
      </c>
      <c r="HN139" s="86">
        <f t="shared" si="414"/>
        <v>6.2381524309380841E-49</v>
      </c>
      <c r="HO139" s="86">
        <f t="shared" si="415"/>
        <v>2.4683767678918588E-44</v>
      </c>
      <c r="HP139" s="86">
        <f t="shared" si="416"/>
        <v>7.8332461849645947E-51</v>
      </c>
      <c r="HQ139" s="86">
        <f t="shared" si="417"/>
        <v>1.0389615106936771E-53</v>
      </c>
      <c r="HS139" s="86">
        <f t="shared" si="327"/>
        <v>0.40368697633816431</v>
      </c>
      <c r="HT139" s="86">
        <f t="shared" si="418"/>
        <v>0.48712814599013943</v>
      </c>
      <c r="HU139" s="86">
        <f t="shared" si="419"/>
        <v>0.45208719055346319</v>
      </c>
      <c r="HV139" s="86">
        <f t="shared" si="420"/>
        <v>0.51080757526538512</v>
      </c>
      <c r="HW139" s="86">
        <f t="shared" si="421"/>
        <v>0.50352578759618305</v>
      </c>
      <c r="HX139" s="86">
        <f t="shared" si="422"/>
        <v>0.48751931183184272</v>
      </c>
      <c r="HY139" s="86">
        <f t="shared" si="423"/>
        <v>0.43136832430104932</v>
      </c>
      <c r="HZ139" s="86">
        <f t="shared" si="424"/>
        <v>0.47855918449400037</v>
      </c>
      <c r="IA139" s="86">
        <f t="shared" si="425"/>
        <v>0.50763061619066419</v>
      </c>
      <c r="IB139" s="86">
        <f t="shared" si="426"/>
        <v>0.4952785591492036</v>
      </c>
      <c r="IC139" s="86">
        <f t="shared" si="427"/>
        <v>0.51017396193208431</v>
      </c>
      <c r="ID139" s="86">
        <f t="shared" si="428"/>
        <v>0.46149949559404752</v>
      </c>
      <c r="IE139" s="86">
        <f t="shared" si="429"/>
        <v>0.44216317559567536</v>
      </c>
      <c r="IF139" s="86">
        <f t="shared" si="430"/>
        <v>0.41101543875347823</v>
      </c>
      <c r="IG139" s="86">
        <f t="shared" si="431"/>
        <v>0.36896884431152005</v>
      </c>
      <c r="II139" s="86">
        <f t="shared" si="328"/>
        <v>4.7595948570556154E-17</v>
      </c>
      <c r="IJ139" s="86">
        <f t="shared" si="329"/>
        <v>1.0301659948857099E-14</v>
      </c>
      <c r="IK139" s="86">
        <f t="shared" si="330"/>
        <v>5.4520011440192022E-19</v>
      </c>
      <c r="IL139" s="86">
        <f t="shared" si="331"/>
        <v>3.7012360181448186E-18</v>
      </c>
      <c r="IM139" s="86">
        <f t="shared" si="332"/>
        <v>1.3719230657297146E-18</v>
      </c>
      <c r="IN139" s="86">
        <f t="shared" si="333"/>
        <v>2.0136990410209786E-17</v>
      </c>
      <c r="IO139" s="86">
        <f t="shared" si="334"/>
        <v>8.1775483388393174E-21</v>
      </c>
      <c r="IP139" s="86">
        <f t="shared" si="335"/>
        <v>2.1592689836608084E-17</v>
      </c>
      <c r="IQ139" s="86">
        <f t="shared" si="336"/>
        <v>5.6614744322632562E-18</v>
      </c>
      <c r="IR139" s="86">
        <f t="shared" si="337"/>
        <v>1.2480391284631657E-17</v>
      </c>
      <c r="IS139" s="86">
        <f t="shared" si="338"/>
        <v>2.302193382256288E-18</v>
      </c>
      <c r="IT139" s="86">
        <f t="shared" si="339"/>
        <v>6.2494055679886808E-20</v>
      </c>
      <c r="IU139" s="86">
        <f t="shared" si="340"/>
        <v>5.1070804589826168E-21</v>
      </c>
      <c r="IV139" s="86">
        <f t="shared" si="341"/>
        <v>4.9545381191439988E-17</v>
      </c>
      <c r="IW139" s="86">
        <f t="shared" si="342"/>
        <v>1.3899095348775043E-15</v>
      </c>
      <c r="IY139" s="86">
        <f t="shared" si="343"/>
        <v>0.40368697633816436</v>
      </c>
      <c r="IZ139" s="86">
        <f t="shared" si="344"/>
        <v>0.48712814599014975</v>
      </c>
      <c r="JA139" s="86">
        <f t="shared" si="345"/>
        <v>0.45208719055346319</v>
      </c>
      <c r="JB139" s="86">
        <f t="shared" si="346"/>
        <v>0.51080757526538512</v>
      </c>
      <c r="JC139" s="86">
        <f t="shared" si="347"/>
        <v>0.50352578759618305</v>
      </c>
      <c r="JD139" s="86">
        <f t="shared" si="348"/>
        <v>0.48751931183184272</v>
      </c>
      <c r="JE139" s="86">
        <f t="shared" si="349"/>
        <v>0.43136832430104932</v>
      </c>
      <c r="JF139" s="86">
        <f t="shared" si="350"/>
        <v>0.47855918449400037</v>
      </c>
      <c r="JG139" s="86">
        <f t="shared" si="351"/>
        <v>0.50763061619066419</v>
      </c>
      <c r="JH139" s="86">
        <f t="shared" si="352"/>
        <v>0.4952785591492036</v>
      </c>
      <c r="JI139" s="86">
        <f t="shared" si="353"/>
        <v>0.51017396193208431</v>
      </c>
      <c r="JJ139" s="86">
        <f t="shared" si="354"/>
        <v>0.46149949559404752</v>
      </c>
      <c r="JK139" s="86">
        <f t="shared" si="355"/>
        <v>0.44216317559567536</v>
      </c>
      <c r="JL139" s="86">
        <f t="shared" si="356"/>
        <v>0.41101543875347829</v>
      </c>
      <c r="JM139" s="86">
        <f t="shared" si="357"/>
        <v>0.36896884431152144</v>
      </c>
    </row>
    <row r="140" spans="2:273" x14ac:dyDescent="0.25">
      <c r="B140" s="2">
        <v>113</v>
      </c>
      <c r="C140" s="37">
        <v>90.412999999999997</v>
      </c>
      <c r="D140" s="37">
        <v>90.870999999999995</v>
      </c>
      <c r="E140" s="37">
        <v>95.656000000000006</v>
      </c>
      <c r="F140" s="37">
        <v>94.194000000000003</v>
      </c>
      <c r="G140" s="37">
        <v>97.540999999999997</v>
      </c>
      <c r="H140" s="37">
        <v>105.729</v>
      </c>
      <c r="I140" s="37">
        <v>110.431</v>
      </c>
      <c r="J140" s="37">
        <v>110.379</v>
      </c>
      <c r="K140" s="37">
        <v>108.36199999999999</v>
      </c>
      <c r="L140" s="37">
        <v>110.583</v>
      </c>
      <c r="M140" s="37">
        <v>107.367</v>
      </c>
      <c r="N140" s="37">
        <v>119.283</v>
      </c>
      <c r="O140" s="37">
        <v>118.881</v>
      </c>
      <c r="P140" s="37">
        <v>140.517</v>
      </c>
      <c r="Q140" s="37">
        <v>175.8</v>
      </c>
      <c r="S140" s="4">
        <f t="shared" si="229"/>
        <v>92.243613616554896</v>
      </c>
      <c r="T140" s="4">
        <f t="shared" si="230"/>
        <v>92.174266684069465</v>
      </c>
      <c r="U140" s="4">
        <f t="shared" si="231"/>
        <v>95.261465891442867</v>
      </c>
      <c r="V140" s="4">
        <f t="shared" si="232"/>
        <v>93.103101691589174</v>
      </c>
      <c r="W140" s="4">
        <f t="shared" si="233"/>
        <v>98.647443458276797</v>
      </c>
      <c r="X140" s="4">
        <f t="shared" si="234"/>
        <v>104.25397763331382</v>
      </c>
      <c r="Y140" s="4">
        <f t="shared" si="235"/>
        <v>111.72591614601797</v>
      </c>
      <c r="Z140" s="4">
        <f t="shared" si="236"/>
        <v>110.99920959127785</v>
      </c>
      <c r="AA140" s="4">
        <f t="shared" si="237"/>
        <v>107.5432166968972</v>
      </c>
      <c r="AB140" s="4">
        <f t="shared" si="238"/>
        <v>110.55013155609801</v>
      </c>
      <c r="AC140" s="4">
        <f t="shared" si="239"/>
        <v>107.64409778597177</v>
      </c>
      <c r="AD140" s="4">
        <f t="shared" si="240"/>
        <v>117.51781652137919</v>
      </c>
      <c r="AE140" s="4">
        <f t="shared" si="241"/>
        <v>119.8347067284374</v>
      </c>
      <c r="AF140" s="4">
        <f t="shared" si="242"/>
        <v>140.73982495469986</v>
      </c>
      <c r="AG140" s="4">
        <f t="shared" si="243"/>
        <v>176.51032658990795</v>
      </c>
      <c r="AI140" s="4">
        <f t="shared" si="244"/>
        <v>-1.8306136165548992</v>
      </c>
      <c r="AJ140" s="4">
        <f t="shared" si="245"/>
        <v>-1.3032666840694702</v>
      </c>
      <c r="AK140" s="4">
        <f t="shared" si="246"/>
        <v>0.39453410855713855</v>
      </c>
      <c r="AL140" s="4">
        <f t="shared" si="247"/>
        <v>1.0908983084108286</v>
      </c>
      <c r="AM140" s="4">
        <f t="shared" si="248"/>
        <v>-1.1064434582768001</v>
      </c>
      <c r="AN140" s="4">
        <f t="shared" si="249"/>
        <v>1.4750223666861757</v>
      </c>
      <c r="AO140" s="4">
        <f t="shared" si="250"/>
        <v>-1.2949161460179681</v>
      </c>
      <c r="AP140" s="4">
        <f t="shared" si="251"/>
        <v>-0.62020959127784181</v>
      </c>
      <c r="AQ140" s="4">
        <f t="shared" si="252"/>
        <v>0.81878330310279068</v>
      </c>
      <c r="AR140" s="4">
        <f t="shared" si="253"/>
        <v>3.2868443901989508E-2</v>
      </c>
      <c r="AS140" s="4">
        <f t="shared" si="254"/>
        <v>-0.27709778597176182</v>
      </c>
      <c r="AT140" s="4">
        <f t="shared" si="255"/>
        <v>1.7651834786208127</v>
      </c>
      <c r="AU140" s="4">
        <f t="shared" si="256"/>
        <v>-0.95370672843739612</v>
      </c>
      <c r="AV140" s="4">
        <f t="shared" si="436"/>
        <v>-0.22282495469985975</v>
      </c>
      <c r="AW140" s="4">
        <f t="shared" si="436"/>
        <v>-0.71032658990793607</v>
      </c>
      <c r="AY140" s="2">
        <f t="shared" si="308"/>
        <v>87.613364446500995</v>
      </c>
      <c r="AZ140" s="2">
        <f t="shared" si="359"/>
        <v>87.809064937681569</v>
      </c>
      <c r="BA140" s="2">
        <f t="shared" si="360"/>
        <v>85.900424557784149</v>
      </c>
      <c r="BB140" s="2">
        <f t="shared" si="361"/>
        <v>86.383169450708806</v>
      </c>
      <c r="BC140" s="2">
        <f t="shared" si="362"/>
        <v>87.919309986809637</v>
      </c>
      <c r="BD140" s="2">
        <f t="shared" si="363"/>
        <v>91.160923296473285</v>
      </c>
      <c r="BE140" s="2">
        <f t="shared" si="364"/>
        <v>92.924331262386886</v>
      </c>
      <c r="BF140" s="2">
        <f t="shared" si="365"/>
        <v>93.670835978192827</v>
      </c>
      <c r="BG140" s="2">
        <f t="shared" si="366"/>
        <v>94.07454010025603</v>
      </c>
      <c r="BH140" s="2">
        <f t="shared" si="367"/>
        <v>91.121121136526313</v>
      </c>
      <c r="BI140" s="2">
        <f t="shared" si="368"/>
        <v>90.093064870713945</v>
      </c>
      <c r="BJ140" s="2">
        <f t="shared" si="369"/>
        <v>90.676564958498645</v>
      </c>
      <c r="BK140" s="2">
        <f t="shared" si="370"/>
        <v>92.65407837992538</v>
      </c>
      <c r="BL140" s="2">
        <f t="shared" si="371"/>
        <v>93.618487504999621</v>
      </c>
      <c r="BM140" s="2">
        <f t="shared" si="372"/>
        <v>95.122645757354817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108.22881045296168</v>
      </c>
      <c r="DL140" s="2">
        <f t="shared" si="437"/>
        <v>107.24410121951223</v>
      </c>
      <c r="DM140" s="2">
        <f t="shared" si="437"/>
        <v>105.52427098515517</v>
      </c>
      <c r="DN140" s="2">
        <f t="shared" si="437"/>
        <v>103.56256086369771</v>
      </c>
      <c r="DO140" s="2">
        <f t="shared" si="437"/>
        <v>106.23563322026482</v>
      </c>
      <c r="DP140" s="2">
        <f t="shared" si="437"/>
        <v>107.55551657730607</v>
      </c>
      <c r="DQ140" s="2">
        <f t="shared" si="437"/>
        <v>104.93205689900425</v>
      </c>
      <c r="DR140" s="2">
        <f t="shared" si="437"/>
        <v>115.5232858858859</v>
      </c>
      <c r="DS140" s="2">
        <f t="shared" si="437"/>
        <v>120.58513949579832</v>
      </c>
      <c r="DT140" s="2">
        <f t="shared" si="437"/>
        <v>107.04107657657657</v>
      </c>
      <c r="DU140" s="2">
        <f t="shared" si="437"/>
        <v>106.28591652661063</v>
      </c>
      <c r="DV140" s="2">
        <f t="shared" si="437"/>
        <v>104.1878492176387</v>
      </c>
      <c r="DW140" s="2">
        <f t="shared" si="437"/>
        <v>108.4834936936937</v>
      </c>
      <c r="DX140" s="2">
        <f t="shared" si="437"/>
        <v>119.78170308123248</v>
      </c>
      <c r="DY140" s="2">
        <f t="shared" si="437"/>
        <v>113.60399209001781</v>
      </c>
      <c r="EA140" s="2">
        <f t="shared" si="228"/>
        <v>87.574357544757007</v>
      </c>
      <c r="EB140" s="2">
        <f t="shared" si="290"/>
        <v>87.763518844791577</v>
      </c>
      <c r="EC140" s="2">
        <f t="shared" si="291"/>
        <v>85.835388455925127</v>
      </c>
      <c r="ED140" s="2">
        <f t="shared" si="292"/>
        <v>86.342565938206491</v>
      </c>
      <c r="EE140" s="2">
        <f t="shared" si="293"/>
        <v>87.871490369436117</v>
      </c>
      <c r="EF140" s="2">
        <f t="shared" si="294"/>
        <v>91.102981679948726</v>
      </c>
      <c r="EG140" s="2">
        <f t="shared" si="295"/>
        <v>92.895874955603119</v>
      </c>
      <c r="EH140" s="2">
        <f t="shared" si="296"/>
        <v>93.63359186173335</v>
      </c>
      <c r="EI140" s="2">
        <f t="shared" si="297"/>
        <v>94.016071361994648</v>
      </c>
      <c r="EJ140" s="2">
        <f t="shared" si="298"/>
        <v>91.092481224828262</v>
      </c>
      <c r="EK140" s="2">
        <f t="shared" si="299"/>
        <v>90.104737694606072</v>
      </c>
      <c r="EL140" s="2">
        <f t="shared" si="300"/>
        <v>90.683770736587761</v>
      </c>
      <c r="EM140" s="2">
        <f t="shared" si="301"/>
        <v>92.63489700981448</v>
      </c>
      <c r="EN140" s="2">
        <f t="shared" si="302"/>
        <v>93.562980049719016</v>
      </c>
      <c r="EO140" s="2">
        <f t="shared" si="303"/>
        <v>95.081481313660191</v>
      </c>
      <c r="EQ140" s="2">
        <f t="shared" si="304"/>
        <v>87.778870993196122</v>
      </c>
      <c r="ER140" s="2">
        <f t="shared" si="438"/>
        <v>88.04184173482102</v>
      </c>
      <c r="ES140" s="2">
        <f t="shared" si="438"/>
        <v>86.394168641607706</v>
      </c>
      <c r="ET140" s="2">
        <f t="shared" si="438"/>
        <v>86.593298145486557</v>
      </c>
      <c r="EU140" s="2">
        <f t="shared" si="438"/>
        <v>88.168887094627806</v>
      </c>
      <c r="EV140" s="2">
        <f t="shared" si="438"/>
        <v>91.559104639343758</v>
      </c>
      <c r="EW140" s="2">
        <f t="shared" si="438"/>
        <v>93.040829416978937</v>
      </c>
      <c r="EX140" s="2">
        <f t="shared" si="438"/>
        <v>93.67923559293456</v>
      </c>
      <c r="EY140" s="2">
        <f t="shared" si="438"/>
        <v>94.218743388998675</v>
      </c>
      <c r="EZ140" s="2">
        <f t="shared" si="438"/>
        <v>91.146708469271317</v>
      </c>
      <c r="FA140" s="2">
        <f t="shared" si="438"/>
        <v>89.678462495183282</v>
      </c>
      <c r="FB140" s="2">
        <f t="shared" si="438"/>
        <v>90.3032075954319</v>
      </c>
      <c r="FC140" s="2">
        <f t="shared" si="438"/>
        <v>92.571691390476218</v>
      </c>
      <c r="FD140" s="2">
        <f t="shared" si="438"/>
        <v>93.822637013685764</v>
      </c>
      <c r="FE140" s="2">
        <f t="shared" si="438"/>
        <v>95.2908792658381</v>
      </c>
      <c r="FG140" s="2">
        <f t="shared" si="306"/>
        <v>0.99871544374024157</v>
      </c>
      <c r="FH140" s="2">
        <f t="shared" si="439"/>
        <v>0.99872465443384739</v>
      </c>
      <c r="FI140" s="2">
        <f t="shared" si="439"/>
        <v>0.99861775705824629</v>
      </c>
      <c r="FJ140" s="2">
        <f t="shared" si="439"/>
        <v>0.99872624502558494</v>
      </c>
      <c r="FK140" s="2">
        <f t="shared" si="439"/>
        <v>0.99859754258182221</v>
      </c>
      <c r="FL140" s="2">
        <f t="shared" si="439"/>
        <v>0.99858920920087624</v>
      </c>
      <c r="FM140" s="2">
        <f t="shared" si="439"/>
        <v>0.9985579602454574</v>
      </c>
      <c r="FN140" s="2">
        <f t="shared" si="439"/>
        <v>0.99846149851737775</v>
      </c>
      <c r="FO140" s="2">
        <f t="shared" si="439"/>
        <v>0.99849169646688518</v>
      </c>
      <c r="FP140" s="2">
        <f t="shared" si="439"/>
        <v>0.99849027402935508</v>
      </c>
      <c r="FQ140" s="2">
        <f t="shared" si="439"/>
        <v>0.99852555950757715</v>
      </c>
      <c r="FR140" s="2">
        <f t="shared" si="439"/>
        <v>0.99850512813703241</v>
      </c>
      <c r="FS140" s="2">
        <f t="shared" si="439"/>
        <v>0.99852542144315015</v>
      </c>
      <c r="FT140" s="2">
        <f t="shared" si="439"/>
        <v>0.99845950807598949</v>
      </c>
      <c r="FU140" s="2">
        <f t="shared" si="439"/>
        <v>0.99838525974668935</v>
      </c>
      <c r="FW140" s="2">
        <f t="shared" si="324"/>
        <v>6.0998897940820196E-2</v>
      </c>
      <c r="FX140" s="2">
        <f t="shared" si="376"/>
        <v>7.4379863367037558E-2</v>
      </c>
      <c r="FY140" s="2">
        <f t="shared" si="377"/>
        <v>6.7685440395085436E-2</v>
      </c>
      <c r="FZ140" s="2">
        <f t="shared" si="378"/>
        <v>7.445975333239406E-2</v>
      </c>
      <c r="GA140" s="2">
        <f t="shared" si="379"/>
        <v>7.4192777306764296E-2</v>
      </c>
      <c r="GB140" s="2">
        <f t="shared" si="380"/>
        <v>7.614291487358324E-2</v>
      </c>
      <c r="GC140" s="2">
        <f t="shared" si="381"/>
        <v>7.6573386035312829E-2</v>
      </c>
      <c r="GD140" s="2">
        <f t="shared" si="382"/>
        <v>7.8144131851003204E-2</v>
      </c>
      <c r="GE140" s="2">
        <f t="shared" si="383"/>
        <v>9.0760028384374691E-2</v>
      </c>
      <c r="GF140" s="2">
        <f t="shared" si="384"/>
        <v>8.4125666850061162E-2</v>
      </c>
      <c r="GG140" s="2">
        <f t="shared" si="385"/>
        <v>8.3352278587366463E-2</v>
      </c>
      <c r="GH140" s="2">
        <f t="shared" si="386"/>
        <v>7.1979238353314878E-2</v>
      </c>
      <c r="GI140" s="2">
        <f t="shared" si="387"/>
        <v>6.6269910162243761E-2</v>
      </c>
      <c r="GJ140" s="2">
        <f t="shared" si="388"/>
        <v>5.822190925190085E-2</v>
      </c>
      <c r="GK140" s="2">
        <f t="shared" si="389"/>
        <v>5.3751241760474057E-2</v>
      </c>
      <c r="GM140" s="86">
        <f t="shared" si="325"/>
        <v>1.3423683480652188E-77</v>
      </c>
      <c r="GN140" s="86">
        <f t="shared" si="390"/>
        <v>1.3047804601319558E-81</v>
      </c>
      <c r="GO140" s="86">
        <f t="shared" si="391"/>
        <v>7.4077056196012404E-91</v>
      </c>
      <c r="GP140" s="86">
        <f t="shared" si="392"/>
        <v>7.2473575544156979E-107</v>
      </c>
      <c r="GQ140" s="86">
        <f t="shared" si="393"/>
        <v>6.6579852038038118E-136</v>
      </c>
      <c r="GR140" s="86">
        <f t="shared" si="394"/>
        <v>5.6972061684833504E-119</v>
      </c>
      <c r="GS140" s="86">
        <f t="shared" si="395"/>
        <v>1.0014824714468725E-91</v>
      </c>
      <c r="GT140" s="86">
        <f t="shared" si="396"/>
        <v>1.5690813552655725E-66</v>
      </c>
      <c r="GU140" s="86">
        <f t="shared" si="397"/>
        <v>2.1191956813728627E-97</v>
      </c>
      <c r="GV140" s="86">
        <f t="shared" si="398"/>
        <v>8.1502631668671597E-71</v>
      </c>
      <c r="GW140" s="86">
        <f t="shared" si="399"/>
        <v>2.2718951492563815E-118</v>
      </c>
      <c r="GX140" s="86">
        <f t="shared" si="400"/>
        <v>5.6376167349422536E-111</v>
      </c>
      <c r="GY140" s="86">
        <f t="shared" si="401"/>
        <v>5.4122633260003257E-97</v>
      </c>
      <c r="GZ140" s="86">
        <f t="shared" si="402"/>
        <v>5.9956025079517994E-132</v>
      </c>
      <c r="HA140" s="86">
        <f t="shared" si="403"/>
        <v>3.5608028072400543E-144</v>
      </c>
      <c r="HC140" s="86">
        <f t="shared" si="326"/>
        <v>2.6950609088968196E-39</v>
      </c>
      <c r="HD140" s="86">
        <f t="shared" si="404"/>
        <v>3.5323676314893029E-45</v>
      </c>
      <c r="HE140" s="86">
        <f t="shared" si="405"/>
        <v>5.4349837716179414E-41</v>
      </c>
      <c r="HF140" s="86">
        <f t="shared" si="406"/>
        <v>3.4961061545593816E-52</v>
      </c>
      <c r="HG140" s="86">
        <f t="shared" si="407"/>
        <v>8.7662245456286262E-80</v>
      </c>
      <c r="HH140" s="86">
        <f t="shared" si="408"/>
        <v>1.1366128920600537E-88</v>
      </c>
      <c r="HI140" s="86">
        <f t="shared" si="409"/>
        <v>2.4731207474040088E-49</v>
      </c>
      <c r="HJ140" s="86">
        <f t="shared" si="410"/>
        <v>2.3166699119815388E-49</v>
      </c>
      <c r="HK140" s="86">
        <f t="shared" si="411"/>
        <v>8.7505896525930415E-60</v>
      </c>
      <c r="HL140" s="86">
        <f t="shared" si="412"/>
        <v>2.591279807837795E-43</v>
      </c>
      <c r="HM140" s="86">
        <f t="shared" si="413"/>
        <v>2.1178747213701877E-74</v>
      </c>
      <c r="HN140" s="86">
        <f t="shared" si="414"/>
        <v>5.7060130129147954E-52</v>
      </c>
      <c r="HO140" s="86">
        <f t="shared" si="415"/>
        <v>4.4614239762299556E-47</v>
      </c>
      <c r="HP140" s="86">
        <f t="shared" si="416"/>
        <v>6.2400137288653939E-54</v>
      </c>
      <c r="HQ140" s="86">
        <f t="shared" si="417"/>
        <v>5.3385463981325444E-57</v>
      </c>
      <c r="HS140" s="86">
        <f t="shared" si="327"/>
        <v>0.46606900282601255</v>
      </c>
      <c r="HT140" s="86">
        <f t="shared" si="418"/>
        <v>0.51036113198856015</v>
      </c>
      <c r="HU140" s="86">
        <f t="shared" si="419"/>
        <v>0.50023765176466573</v>
      </c>
      <c r="HV140" s="86">
        <f t="shared" si="420"/>
        <v>0.48589950645343927</v>
      </c>
      <c r="HW140" s="86">
        <f t="shared" si="421"/>
        <v>0.50632468761057692</v>
      </c>
      <c r="HX140" s="86">
        <f t="shared" si="422"/>
        <v>0.51081566193227101</v>
      </c>
      <c r="HY140" s="86">
        <f t="shared" si="423"/>
        <v>0.49342644918156281</v>
      </c>
      <c r="HZ140" s="86">
        <f t="shared" si="424"/>
        <v>0.50974241427543798</v>
      </c>
      <c r="IA140" s="86">
        <f t="shared" si="425"/>
        <v>0.46317903145339878</v>
      </c>
      <c r="IB140" s="86">
        <f t="shared" si="426"/>
        <v>0.50991222623702237</v>
      </c>
      <c r="IC140" s="86">
        <f t="shared" si="427"/>
        <v>0.49292458998015132</v>
      </c>
      <c r="ID140" s="86">
        <f t="shared" si="428"/>
        <v>0.50550726872383556</v>
      </c>
      <c r="IE140" s="86">
        <f t="shared" si="429"/>
        <v>0.49694821484258361</v>
      </c>
      <c r="IF140" s="86">
        <f t="shared" si="430"/>
        <v>0.47849879337580004</v>
      </c>
      <c r="IG140" s="86">
        <f t="shared" si="431"/>
        <v>0.44304837360174942</v>
      </c>
      <c r="II140" s="86">
        <f t="shared" si="328"/>
        <v>4.7015191902695921E-16</v>
      </c>
      <c r="IJ140" s="86">
        <f t="shared" si="329"/>
        <v>8.4667437883296638E-14</v>
      </c>
      <c r="IK140" s="86">
        <f t="shared" si="330"/>
        <v>7.9270014826165759E-18</v>
      </c>
      <c r="IL140" s="86">
        <f t="shared" si="331"/>
        <v>5.2345080514548251E-17</v>
      </c>
      <c r="IM140" s="86">
        <f t="shared" si="332"/>
        <v>2.0683825723122106E-17</v>
      </c>
      <c r="IN140" s="86">
        <f t="shared" si="333"/>
        <v>2.5959990705709433E-16</v>
      </c>
      <c r="IO140" s="86">
        <f t="shared" si="334"/>
        <v>1.8211345379625188E-19</v>
      </c>
      <c r="IP140" s="86">
        <f t="shared" si="335"/>
        <v>2.8475930857237948E-16</v>
      </c>
      <c r="IQ140" s="86">
        <f t="shared" si="336"/>
        <v>9.8019525912912721E-17</v>
      </c>
      <c r="IR140" s="86">
        <f t="shared" si="337"/>
        <v>1.8583422531529783E-16</v>
      </c>
      <c r="IS140" s="86">
        <f t="shared" si="338"/>
        <v>3.8283962559418863E-17</v>
      </c>
      <c r="IT140" s="86">
        <f t="shared" si="339"/>
        <v>1.1231872808236207E-18</v>
      </c>
      <c r="IU140" s="86">
        <f t="shared" si="340"/>
        <v>9.8615863346249992E-20</v>
      </c>
      <c r="IV140" s="86">
        <f t="shared" si="341"/>
        <v>4.6959149338846271E-16</v>
      </c>
      <c r="IW140" s="86">
        <f t="shared" si="342"/>
        <v>1.0101773881207551E-14</v>
      </c>
      <c r="IY140" s="86">
        <f t="shared" si="343"/>
        <v>0.46606900282601299</v>
      </c>
      <c r="IZ140" s="86">
        <f t="shared" si="344"/>
        <v>0.51036113198864486</v>
      </c>
      <c r="JA140" s="86">
        <f t="shared" si="345"/>
        <v>0.50023765176466573</v>
      </c>
      <c r="JB140" s="86">
        <f t="shared" si="346"/>
        <v>0.48589950645343932</v>
      </c>
      <c r="JC140" s="86">
        <f t="shared" si="347"/>
        <v>0.50632468761057692</v>
      </c>
      <c r="JD140" s="86">
        <f t="shared" si="348"/>
        <v>0.51081566193227124</v>
      </c>
      <c r="JE140" s="86">
        <f t="shared" si="349"/>
        <v>0.49342644918156281</v>
      </c>
      <c r="JF140" s="86">
        <f t="shared" si="350"/>
        <v>0.50974241427543832</v>
      </c>
      <c r="JG140" s="86">
        <f t="shared" si="351"/>
        <v>0.46317903145339889</v>
      </c>
      <c r="JH140" s="86">
        <f t="shared" si="352"/>
        <v>0.50991222623702259</v>
      </c>
      <c r="JI140" s="86">
        <f t="shared" si="353"/>
        <v>0.49292458998015137</v>
      </c>
      <c r="JJ140" s="86">
        <f t="shared" si="354"/>
        <v>0.50550726872383556</v>
      </c>
      <c r="JK140" s="86">
        <f t="shared" si="355"/>
        <v>0.49694821484258361</v>
      </c>
      <c r="JL140" s="86">
        <f t="shared" si="356"/>
        <v>0.47849879337580048</v>
      </c>
      <c r="JM140" s="86">
        <f t="shared" si="357"/>
        <v>0.44304837360175953</v>
      </c>
    </row>
    <row r="141" spans="2:273" x14ac:dyDescent="0.25">
      <c r="B141" s="2">
        <v>114</v>
      </c>
      <c r="C141" s="37">
        <v>90.619</v>
      </c>
      <c r="D141" s="37">
        <v>90.694000000000003</v>
      </c>
      <c r="E141" s="37">
        <v>93.704999999999998</v>
      </c>
      <c r="F141" s="37">
        <v>90.968000000000004</v>
      </c>
      <c r="G141" s="37">
        <v>95.426000000000002</v>
      </c>
      <c r="H141" s="37">
        <v>98.897999999999996</v>
      </c>
      <c r="I141" s="37">
        <v>109.29300000000001</v>
      </c>
      <c r="J141" s="37">
        <v>108.379</v>
      </c>
      <c r="K141" s="37">
        <v>100.879</v>
      </c>
      <c r="L141" s="37">
        <v>105.8</v>
      </c>
      <c r="M141" s="37">
        <v>103.533</v>
      </c>
      <c r="N141" s="37">
        <v>112.167</v>
      </c>
      <c r="O141" s="37">
        <v>116.15300000000001</v>
      </c>
      <c r="P141" s="37">
        <v>139.917</v>
      </c>
      <c r="Q141" s="37">
        <v>179.667</v>
      </c>
      <c r="S141" s="4">
        <f t="shared" si="229"/>
        <v>91.845582991811781</v>
      </c>
      <c r="T141" s="4">
        <f t="shared" si="230"/>
        <v>91.294832805643082</v>
      </c>
      <c r="U141" s="4">
        <f t="shared" si="231"/>
        <v>93.79679442659608</v>
      </c>
      <c r="V141" s="4">
        <f t="shared" si="232"/>
        <v>91.001224776544035</v>
      </c>
      <c r="W141" s="4">
        <f t="shared" si="233"/>
        <v>95.902899451338271</v>
      </c>
      <c r="X141" s="4">
        <f t="shared" si="234"/>
        <v>101.54462591709101</v>
      </c>
      <c r="Y141" s="4">
        <f t="shared" si="235"/>
        <v>109.00039189470751</v>
      </c>
      <c r="Z141" s="4">
        <f t="shared" si="236"/>
        <v>107.69854171835634</v>
      </c>
      <c r="AA141" s="4">
        <f t="shared" si="237"/>
        <v>102.6394120706686</v>
      </c>
      <c r="AB141" s="4">
        <f t="shared" si="238"/>
        <v>105.98441543416894</v>
      </c>
      <c r="AC141" s="4">
        <f t="shared" si="239"/>
        <v>102.36185291754371</v>
      </c>
      <c r="AD141" s="4">
        <f t="shared" si="240"/>
        <v>112.95178124639071</v>
      </c>
      <c r="AE141" s="4">
        <f t="shared" si="241"/>
        <v>115.98881575824714</v>
      </c>
      <c r="AF141" s="4">
        <f t="shared" si="242"/>
        <v>139.18867435690294</v>
      </c>
      <c r="AG141" s="4">
        <f t="shared" si="243"/>
        <v>181.00594242354538</v>
      </c>
      <c r="AI141" s="4">
        <f t="shared" si="244"/>
        <v>-1.2265829918117817</v>
      </c>
      <c r="AJ141" s="4">
        <f t="shared" si="245"/>
        <v>-0.60083280564307984</v>
      </c>
      <c r="AK141" s="4">
        <f t="shared" si="246"/>
        <v>-9.179442659608128E-2</v>
      </c>
      <c r="AL141" s="4">
        <f t="shared" si="247"/>
        <v>-3.3224776544031442E-2</v>
      </c>
      <c r="AM141" s="4">
        <f t="shared" si="248"/>
        <v>-0.47689945133826939</v>
      </c>
      <c r="AN141" s="4">
        <f t="shared" si="249"/>
        <v>-2.6466259170910149</v>
      </c>
      <c r="AO141" s="4">
        <f t="shared" si="250"/>
        <v>0.29260810529250136</v>
      </c>
      <c r="AP141" s="4">
        <f t="shared" si="251"/>
        <v>0.6804582816436664</v>
      </c>
      <c r="AQ141" s="4">
        <f t="shared" si="252"/>
        <v>-1.7604120706685933</v>
      </c>
      <c r="AR141" s="4">
        <f t="shared" si="253"/>
        <v>-0.18441543416894035</v>
      </c>
      <c r="AS141" s="4">
        <f t="shared" si="254"/>
        <v>1.1711470824562866</v>
      </c>
      <c r="AT141" s="4">
        <f t="shared" si="255"/>
        <v>-0.78478124639070757</v>
      </c>
      <c r="AU141" s="4">
        <f t="shared" si="256"/>
        <v>0.16418424175286361</v>
      </c>
      <c r="AV141" s="4">
        <f t="shared" si="436"/>
        <v>0.72832564309706527</v>
      </c>
      <c r="AW141" s="4">
        <f t="shared" si="436"/>
        <v>-1.338942423545376</v>
      </c>
      <c r="AY141" s="2">
        <f t="shared" si="308"/>
        <v>87.48095595660692</v>
      </c>
      <c r="AZ141" s="2">
        <f t="shared" si="359"/>
        <v>87.648625747150916</v>
      </c>
      <c r="BA141" s="2">
        <f t="shared" si="360"/>
        <v>85.716768633434327</v>
      </c>
      <c r="BB141" s="2">
        <f t="shared" si="361"/>
        <v>86.235233761117655</v>
      </c>
      <c r="BC141" s="2">
        <f t="shared" si="362"/>
        <v>87.777750486359125</v>
      </c>
      <c r="BD141" s="2">
        <f t="shared" si="363"/>
        <v>90.998162393488826</v>
      </c>
      <c r="BE141" s="2">
        <f t="shared" si="364"/>
        <v>92.751914267171955</v>
      </c>
      <c r="BF141" s="2">
        <f t="shared" si="365"/>
        <v>93.502307213609782</v>
      </c>
      <c r="BG141" s="2">
        <f t="shared" si="366"/>
        <v>93.883838172123816</v>
      </c>
      <c r="BH141" s="2">
        <f t="shared" si="367"/>
        <v>90.975711739415871</v>
      </c>
      <c r="BI141" s="2">
        <f t="shared" si="368"/>
        <v>89.947947225705803</v>
      </c>
      <c r="BJ141" s="2">
        <f t="shared" si="369"/>
        <v>90.533838665707378</v>
      </c>
      <c r="BK141" s="2">
        <f t="shared" si="370"/>
        <v>92.494814382700369</v>
      </c>
      <c r="BL141" s="2">
        <f t="shared" si="371"/>
        <v>93.445030026891473</v>
      </c>
      <c r="BM141" s="2">
        <f t="shared" si="372"/>
        <v>95.011965996719525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108.33013519163765</v>
      </c>
      <c r="DL141" s="2">
        <f t="shared" si="437"/>
        <v>107.35499268292686</v>
      </c>
      <c r="DM141" s="2">
        <f t="shared" si="437"/>
        <v>105.62301612685559</v>
      </c>
      <c r="DN141" s="2">
        <f t="shared" si="437"/>
        <v>103.64977989203778</v>
      </c>
      <c r="DO141" s="2">
        <f t="shared" si="437"/>
        <v>106.29500689353321</v>
      </c>
      <c r="DP141" s="2">
        <f t="shared" si="437"/>
        <v>107.56284330889595</v>
      </c>
      <c r="DQ141" s="2">
        <f t="shared" si="437"/>
        <v>104.910649122807</v>
      </c>
      <c r="DR141" s="2">
        <f t="shared" si="437"/>
        <v>115.63949219219221</v>
      </c>
      <c r="DS141" s="2">
        <f t="shared" si="437"/>
        <v>120.75418151260504</v>
      </c>
      <c r="DT141" s="2">
        <f t="shared" si="437"/>
        <v>107.09216216216215</v>
      </c>
      <c r="DU141" s="2">
        <f t="shared" si="437"/>
        <v>106.3533075630252</v>
      </c>
      <c r="DV141" s="2">
        <f t="shared" si="437"/>
        <v>104.21995685158844</v>
      </c>
      <c r="DW141" s="2">
        <f t="shared" si="437"/>
        <v>108.54821801801802</v>
      </c>
      <c r="DX141" s="2">
        <f t="shared" si="437"/>
        <v>119.95494061624649</v>
      </c>
      <c r="DY141" s="2">
        <f t="shared" si="437"/>
        <v>113.72825044563278</v>
      </c>
      <c r="EA141" s="2">
        <f t="shared" si="228"/>
        <v>87.441497077091682</v>
      </c>
      <c r="EB141" s="2">
        <f t="shared" si="290"/>
        <v>87.601221596585233</v>
      </c>
      <c r="EC141" s="2">
        <f t="shared" si="291"/>
        <v>85.646308214016557</v>
      </c>
      <c r="ED141" s="2">
        <f t="shared" si="292"/>
        <v>86.192865180811395</v>
      </c>
      <c r="EE141" s="2">
        <f t="shared" si="293"/>
        <v>87.727994027881024</v>
      </c>
      <c r="EF141" s="2">
        <f t="shared" si="294"/>
        <v>90.936201703764795</v>
      </c>
      <c r="EG141" s="2">
        <f t="shared" si="295"/>
        <v>92.722734720641142</v>
      </c>
      <c r="EH141" s="2">
        <f t="shared" si="296"/>
        <v>93.466994848561114</v>
      </c>
      <c r="EI141" s="2">
        <f t="shared" si="297"/>
        <v>93.825263660724687</v>
      </c>
      <c r="EJ141" s="2">
        <f t="shared" si="298"/>
        <v>90.947852641554149</v>
      </c>
      <c r="EK141" s="2">
        <f t="shared" si="299"/>
        <v>89.967426010378986</v>
      </c>
      <c r="EL141" s="2">
        <f t="shared" si="300"/>
        <v>90.54750254841997</v>
      </c>
      <c r="EM141" s="2">
        <f t="shared" si="301"/>
        <v>92.478153153607423</v>
      </c>
      <c r="EN141" s="2">
        <f t="shared" si="302"/>
        <v>93.389625890451015</v>
      </c>
      <c r="EO141" s="2">
        <f t="shared" si="303"/>
        <v>94.971090680628294</v>
      </c>
      <c r="EQ141" s="2">
        <f t="shared" si="304"/>
        <v>87.666852262781958</v>
      </c>
      <c r="ER141" s="2">
        <f t="shared" si="438"/>
        <v>87.902863369513767</v>
      </c>
      <c r="ES141" s="2">
        <f t="shared" si="438"/>
        <v>86.260329400909313</v>
      </c>
      <c r="ET141" s="2">
        <f t="shared" si="438"/>
        <v>86.465338259147927</v>
      </c>
      <c r="EU141" s="2">
        <f t="shared" si="438"/>
        <v>88.049950651744552</v>
      </c>
      <c r="EV141" s="2">
        <f t="shared" si="438"/>
        <v>91.425646211613497</v>
      </c>
      <c r="EW141" s="2">
        <f t="shared" si="438"/>
        <v>92.880494087316805</v>
      </c>
      <c r="EX141" s="2">
        <f t="shared" si="438"/>
        <v>93.516349837013237</v>
      </c>
      <c r="EY141" s="2">
        <f t="shared" si="438"/>
        <v>94.04346852019826</v>
      </c>
      <c r="EZ141" s="2">
        <f t="shared" si="438"/>
        <v>91.009353244201179</v>
      </c>
      <c r="FA141" s="2">
        <f t="shared" si="438"/>
        <v>89.509521670948601</v>
      </c>
      <c r="FB141" s="2">
        <f t="shared" si="438"/>
        <v>90.135320982230184</v>
      </c>
      <c r="FC141" s="2">
        <f t="shared" si="438"/>
        <v>92.409552354285736</v>
      </c>
      <c r="FD141" s="2">
        <f t="shared" si="438"/>
        <v>93.674370066184053</v>
      </c>
      <c r="FE141" s="2">
        <f t="shared" si="438"/>
        <v>95.197046362736515</v>
      </c>
      <c r="FG141" s="2">
        <f t="shared" si="306"/>
        <v>0.99882833833790341</v>
      </c>
      <c r="FH141" s="2">
        <f t="shared" si="439"/>
        <v>0.99883674048273285</v>
      </c>
      <c r="FI141" s="2">
        <f t="shared" si="439"/>
        <v>0.99873922611615651</v>
      </c>
      <c r="FJ141" s="2">
        <f t="shared" si="439"/>
        <v>0.99883819144506114</v>
      </c>
      <c r="FK141" s="2">
        <f t="shared" si="439"/>
        <v>0.99872078577650703</v>
      </c>
      <c r="FL141" s="2">
        <f t="shared" si="439"/>
        <v>0.99871318376110474</v>
      </c>
      <c r="FM141" s="2">
        <f t="shared" si="439"/>
        <v>0.99868467721983345</v>
      </c>
      <c r="FN141" s="2">
        <f t="shared" si="439"/>
        <v>0.99859668000201463</v>
      </c>
      <c r="FO141" s="2">
        <f t="shared" si="439"/>
        <v>0.99862422824408981</v>
      </c>
      <c r="FP141" s="2">
        <f t="shared" si="439"/>
        <v>0.9986229306210781</v>
      </c>
      <c r="FQ141" s="2">
        <f t="shared" si="439"/>
        <v>0.99865511981118782</v>
      </c>
      <c r="FR141" s="2">
        <f t="shared" si="439"/>
        <v>0.99863648131047533</v>
      </c>
      <c r="FS141" s="2">
        <f t="shared" si="439"/>
        <v>0.99865499386225465</v>
      </c>
      <c r="FT141" s="2">
        <f t="shared" si="439"/>
        <v>0.99859486420599486</v>
      </c>
      <c r="FU141" s="2">
        <f t="shared" si="439"/>
        <v>0.99852713012141492</v>
      </c>
      <c r="FW141" s="2">
        <f t="shared" si="324"/>
        <v>6.6492648115119693E-2</v>
      </c>
      <c r="FX141" s="2">
        <f t="shared" si="376"/>
        <v>8.0974820265910907E-2</v>
      </c>
      <c r="FY141" s="2">
        <f t="shared" si="377"/>
        <v>7.3734113353954439E-2</v>
      </c>
      <c r="FZ141" s="2">
        <f t="shared" si="378"/>
        <v>8.1061173407522225E-2</v>
      </c>
      <c r="GA141" s="2">
        <f t="shared" si="379"/>
        <v>8.0772593588892494E-2</v>
      </c>
      <c r="GB141" s="2">
        <f t="shared" si="380"/>
        <v>8.288019715773795E-2</v>
      </c>
      <c r="GC141" s="2">
        <f t="shared" si="381"/>
        <v>8.3345321117768933E-2</v>
      </c>
      <c r="GD141" s="2">
        <f t="shared" si="382"/>
        <v>8.5042186265451236E-2</v>
      </c>
      <c r="GE141" s="2">
        <f t="shared" si="383"/>
        <v>9.8652554545389307E-2</v>
      </c>
      <c r="GF141" s="2">
        <f t="shared" si="384"/>
        <v>9.1499324150773859E-2</v>
      </c>
      <c r="GG141" s="2">
        <f t="shared" si="385"/>
        <v>9.0664858518692951E-2</v>
      </c>
      <c r="GH141" s="2">
        <f t="shared" si="386"/>
        <v>7.8379365640442941E-2</v>
      </c>
      <c r="GI141" s="2">
        <f t="shared" si="387"/>
        <v>7.2201881503254198E-2</v>
      </c>
      <c r="GJ141" s="2">
        <f t="shared" si="388"/>
        <v>6.3482463842103903E-2</v>
      </c>
      <c r="GK141" s="2">
        <f t="shared" si="389"/>
        <v>5.8633004233127985E-2</v>
      </c>
      <c r="GM141" s="86">
        <f t="shared" si="325"/>
        <v>1.8631238606541539E-80</v>
      </c>
      <c r="GN141" s="86">
        <f t="shared" si="390"/>
        <v>1.2987498213600833E-84</v>
      </c>
      <c r="GO141" s="86">
        <f t="shared" si="391"/>
        <v>3.2536443666325152E-94</v>
      </c>
      <c r="GP141" s="86">
        <f t="shared" si="392"/>
        <v>9.2648285460556457E-111</v>
      </c>
      <c r="GQ141" s="86">
        <f t="shared" si="393"/>
        <v>6.4590106956563154E-141</v>
      </c>
      <c r="GR141" s="86">
        <f t="shared" si="394"/>
        <v>2.3141884193500229E-123</v>
      </c>
      <c r="GS141" s="86">
        <f t="shared" si="395"/>
        <v>4.3093757353086183E-95</v>
      </c>
      <c r="GT141" s="86">
        <f t="shared" si="396"/>
        <v>5.8577380465897275E-69</v>
      </c>
      <c r="GU141" s="86">
        <f t="shared" si="397"/>
        <v>6.0459776782199658E-101</v>
      </c>
      <c r="GV141" s="86">
        <f t="shared" si="398"/>
        <v>2.0538257077887041E-73</v>
      </c>
      <c r="GW141" s="86">
        <f t="shared" si="399"/>
        <v>1.1281976609071371E-122</v>
      </c>
      <c r="GX141" s="86">
        <f t="shared" si="400"/>
        <v>4.307795293233282E-115</v>
      </c>
      <c r="GY141" s="86">
        <f t="shared" si="401"/>
        <v>1.5170426165424041E-100</v>
      </c>
      <c r="GZ141" s="86">
        <f t="shared" si="402"/>
        <v>9.1224913255005553E-137</v>
      </c>
      <c r="HA141" s="86">
        <f t="shared" si="403"/>
        <v>1.9869538983735153E-149</v>
      </c>
      <c r="HC141" s="86">
        <f t="shared" si="326"/>
        <v>1.0317270172754594E-41</v>
      </c>
      <c r="HD141" s="86">
        <f t="shared" si="404"/>
        <v>6.2070822937986368E-48</v>
      </c>
      <c r="HE141" s="86">
        <f t="shared" si="405"/>
        <v>1.9086120525760809E-43</v>
      </c>
      <c r="HF141" s="86">
        <f t="shared" si="406"/>
        <v>3.093436306555144E-55</v>
      </c>
      <c r="HG141" s="86">
        <f t="shared" si="407"/>
        <v>1.4216153107461211E-84</v>
      </c>
      <c r="HH141" s="86">
        <f t="shared" si="408"/>
        <v>4.4806324358221426E-94</v>
      </c>
      <c r="HI141" s="86">
        <f t="shared" si="409"/>
        <v>2.8173507270652764E-52</v>
      </c>
      <c r="HJ141" s="86">
        <f t="shared" si="410"/>
        <v>2.4952047867913741E-52</v>
      </c>
      <c r="HK141" s="86">
        <f t="shared" si="411"/>
        <v>2.9029497851041798E-63</v>
      </c>
      <c r="HL141" s="86">
        <f t="shared" si="412"/>
        <v>7.2221627228679422E-46</v>
      </c>
      <c r="HM141" s="86">
        <f t="shared" si="413"/>
        <v>9.6389875919387086E-79</v>
      </c>
      <c r="HN141" s="86">
        <f t="shared" si="414"/>
        <v>4.2027748867336197E-55</v>
      </c>
      <c r="HO141" s="86">
        <f t="shared" si="415"/>
        <v>6.6332079085048162E-50</v>
      </c>
      <c r="HP141" s="86">
        <f t="shared" si="416"/>
        <v>4.0021271510392922E-57</v>
      </c>
      <c r="HQ141" s="86">
        <f t="shared" si="417"/>
        <v>2.1777126743107815E-60</v>
      </c>
      <c r="HS141" s="86">
        <f t="shared" si="327"/>
        <v>0.5039285880814578</v>
      </c>
      <c r="HT141" s="86">
        <f t="shared" si="418"/>
        <v>0.49811820750571018</v>
      </c>
      <c r="HU141" s="86">
        <f t="shared" si="419"/>
        <v>0.50877941097297541</v>
      </c>
      <c r="HV141" s="86">
        <f t="shared" si="420"/>
        <v>0.42063394669383253</v>
      </c>
      <c r="HW141" s="86">
        <f t="shared" si="421"/>
        <v>0.46338541700538727</v>
      </c>
      <c r="HX141" s="86">
        <f t="shared" si="422"/>
        <v>0.4903435131211189</v>
      </c>
      <c r="HY141" s="86">
        <f t="shared" si="423"/>
        <v>0.50987768222774466</v>
      </c>
      <c r="HZ141" s="86">
        <f t="shared" si="424"/>
        <v>0.49697450427534451</v>
      </c>
      <c r="IA141" s="86">
        <f t="shared" si="425"/>
        <v>0.37778254212321799</v>
      </c>
      <c r="IB141" s="86">
        <f t="shared" si="426"/>
        <v>0.47605794416889297</v>
      </c>
      <c r="IC141" s="86">
        <f t="shared" si="427"/>
        <v>0.42903587270252247</v>
      </c>
      <c r="ID141" s="86">
        <f t="shared" si="428"/>
        <v>0.50380083244056673</v>
      </c>
      <c r="IE141" s="86">
        <f t="shared" si="429"/>
        <v>0.50946024679490509</v>
      </c>
      <c r="IF141" s="86">
        <f t="shared" si="430"/>
        <v>0.5232658834139845</v>
      </c>
      <c r="IG141" s="86">
        <f t="shared" si="431"/>
        <v>0.51205428413067311</v>
      </c>
      <c r="II141" s="86">
        <f t="shared" si="328"/>
        <v>4.3138926014601373E-15</v>
      </c>
      <c r="IJ141" s="86">
        <f t="shared" si="329"/>
        <v>6.4680445101430314E-13</v>
      </c>
      <c r="IK141" s="86">
        <f t="shared" si="330"/>
        <v>1.0532777188616298E-16</v>
      </c>
      <c r="IL141" s="86">
        <f t="shared" si="331"/>
        <v>6.7482623771159414E-16</v>
      </c>
      <c r="IM141" s="86">
        <f t="shared" si="332"/>
        <v>2.8365087110039753E-16</v>
      </c>
      <c r="IN141" s="86">
        <f t="shared" si="333"/>
        <v>3.0583300314888749E-15</v>
      </c>
      <c r="IO141" s="86">
        <f t="shared" si="334"/>
        <v>3.6326774947871117E-18</v>
      </c>
      <c r="IP141" s="86">
        <f t="shared" si="335"/>
        <v>3.4255681495153823E-15</v>
      </c>
      <c r="IQ141" s="86">
        <f t="shared" si="336"/>
        <v>1.5221542394278888E-15</v>
      </c>
      <c r="IR141" s="86">
        <f t="shared" si="337"/>
        <v>2.5051545254315476E-15</v>
      </c>
      <c r="IS141" s="86">
        <f t="shared" si="338"/>
        <v>5.7421007068560178E-16</v>
      </c>
      <c r="IT141" s="86">
        <f t="shared" si="339"/>
        <v>1.8269390838688905E-17</v>
      </c>
      <c r="IU141" s="86">
        <f t="shared" si="340"/>
        <v>1.7246891927008326E-18</v>
      </c>
      <c r="IV141" s="86">
        <f t="shared" si="341"/>
        <v>4.1450467439087588E-15</v>
      </c>
      <c r="IW141" s="86">
        <f t="shared" si="342"/>
        <v>6.9075270059775424E-14</v>
      </c>
      <c r="IY141" s="86">
        <f t="shared" si="343"/>
        <v>0.50392858808146213</v>
      </c>
      <c r="IZ141" s="86">
        <f t="shared" si="344"/>
        <v>0.49811820750635699</v>
      </c>
      <c r="JA141" s="86">
        <f t="shared" si="345"/>
        <v>0.50877941097297552</v>
      </c>
      <c r="JB141" s="86">
        <f t="shared" si="346"/>
        <v>0.42063394669383319</v>
      </c>
      <c r="JC141" s="86">
        <f t="shared" si="347"/>
        <v>0.46338541700538755</v>
      </c>
      <c r="JD141" s="86">
        <f t="shared" si="348"/>
        <v>0.49034351312112195</v>
      </c>
      <c r="JE141" s="86">
        <f t="shared" si="349"/>
        <v>0.50987768222774466</v>
      </c>
      <c r="JF141" s="86">
        <f t="shared" si="350"/>
        <v>0.49697450427534795</v>
      </c>
      <c r="JG141" s="86">
        <f t="shared" si="351"/>
        <v>0.37778254212321949</v>
      </c>
      <c r="JH141" s="86">
        <f t="shared" si="352"/>
        <v>0.47605794416889546</v>
      </c>
      <c r="JI141" s="86">
        <f t="shared" si="353"/>
        <v>0.42903587270252302</v>
      </c>
      <c r="JJ141" s="86">
        <f t="shared" si="354"/>
        <v>0.50380083244056673</v>
      </c>
      <c r="JK141" s="86">
        <f t="shared" si="355"/>
        <v>0.50946024679490509</v>
      </c>
      <c r="JL141" s="86">
        <f t="shared" si="356"/>
        <v>0.52326588341398861</v>
      </c>
      <c r="JM141" s="86">
        <f t="shared" si="357"/>
        <v>0.51205428413074217</v>
      </c>
    </row>
    <row r="142" spans="2:273" x14ac:dyDescent="0.25">
      <c r="B142" s="2">
        <v>115</v>
      </c>
      <c r="C142" s="37">
        <v>90.048000000000002</v>
      </c>
      <c r="D142" s="37">
        <v>89.322999999999993</v>
      </c>
      <c r="E142" s="37">
        <v>90.638999999999996</v>
      </c>
      <c r="F142" s="37">
        <v>87.081000000000003</v>
      </c>
      <c r="G142" s="37">
        <v>93.950999999999993</v>
      </c>
      <c r="H142" s="37">
        <v>98.507999999999996</v>
      </c>
      <c r="I142" s="37">
        <v>105.81</v>
      </c>
      <c r="J142" s="37">
        <v>103.431</v>
      </c>
      <c r="K142" s="37">
        <v>98.19</v>
      </c>
      <c r="L142" s="37">
        <v>103.083</v>
      </c>
      <c r="M142" s="37">
        <v>95.466999999999999</v>
      </c>
      <c r="N142" s="37">
        <v>108.117</v>
      </c>
      <c r="O142" s="37">
        <v>110.23699999999999</v>
      </c>
      <c r="P142" s="37">
        <v>131.233</v>
      </c>
      <c r="Q142" s="37">
        <v>175.38300000000001</v>
      </c>
      <c r="S142" s="4">
        <f t="shared" si="229"/>
        <v>91.137761810475084</v>
      </c>
      <c r="T142" s="4">
        <f t="shared" si="230"/>
        <v>90.275201082499549</v>
      </c>
      <c r="U142" s="4">
        <f t="shared" si="231"/>
        <v>91.804762271775843</v>
      </c>
      <c r="V142" s="4">
        <f t="shared" si="232"/>
        <v>89.087101213786156</v>
      </c>
      <c r="W142" s="4">
        <f t="shared" si="233"/>
        <v>93.099400362608108</v>
      </c>
      <c r="X142" s="4">
        <f t="shared" si="234"/>
        <v>98.442421028308686</v>
      </c>
      <c r="Y142" s="4">
        <f t="shared" si="235"/>
        <v>104.92047669127196</v>
      </c>
      <c r="Z142" s="4">
        <f t="shared" si="236"/>
        <v>103.73475141428852</v>
      </c>
      <c r="AA142" s="4">
        <f t="shared" si="237"/>
        <v>98.6259070161897</v>
      </c>
      <c r="AB142" s="4">
        <f t="shared" si="238"/>
        <v>101.07422150939637</v>
      </c>
      <c r="AC142" s="4">
        <f t="shared" si="239"/>
        <v>97.491751955974848</v>
      </c>
      <c r="AD142" s="4">
        <f t="shared" si="240"/>
        <v>107.00407119645024</v>
      </c>
      <c r="AE142" s="4">
        <f t="shared" si="241"/>
        <v>110.41129468278879</v>
      </c>
      <c r="AF142" s="4">
        <f t="shared" si="242"/>
        <v>134.25412192614968</v>
      </c>
      <c r="AG142" s="4">
        <f t="shared" si="243"/>
        <v>180.91280526729977</v>
      </c>
      <c r="AI142" s="4">
        <f t="shared" si="244"/>
        <v>-1.0897618104750819</v>
      </c>
      <c r="AJ142" s="4">
        <f t="shared" si="245"/>
        <v>-0.95220108249955615</v>
      </c>
      <c r="AK142" s="4">
        <f t="shared" si="246"/>
        <v>-1.1657622717758471</v>
      </c>
      <c r="AL142" s="4">
        <f t="shared" si="247"/>
        <v>-2.0061012137861525</v>
      </c>
      <c r="AM142" s="4">
        <f t="shared" si="248"/>
        <v>0.85159963739188527</v>
      </c>
      <c r="AN142" s="4">
        <f t="shared" si="249"/>
        <v>6.5578971691309107E-2</v>
      </c>
      <c r="AO142" s="4">
        <f t="shared" si="250"/>
        <v>0.88952330872804453</v>
      </c>
      <c r="AP142" s="4">
        <f t="shared" si="251"/>
        <v>-0.30375141428852714</v>
      </c>
      <c r="AQ142" s="4">
        <f t="shared" si="252"/>
        <v>-0.43590701618970229</v>
      </c>
      <c r="AR142" s="4">
        <f t="shared" si="253"/>
        <v>2.0087784906036319</v>
      </c>
      <c r="AS142" s="4">
        <f t="shared" si="254"/>
        <v>-2.0247519559748497</v>
      </c>
      <c r="AT142" s="4">
        <f t="shared" si="255"/>
        <v>1.1129288035497638</v>
      </c>
      <c r="AU142" s="4">
        <f t="shared" si="256"/>
        <v>-0.17429468278879767</v>
      </c>
      <c r="AV142" s="4">
        <f t="shared" si="436"/>
        <v>-3.0211219261496751</v>
      </c>
      <c r="AW142" s="4">
        <f t="shared" si="436"/>
        <v>-5.5298052672997642</v>
      </c>
      <c r="AY142" s="2">
        <f t="shared" si="308"/>
        <v>87.349045358792438</v>
      </c>
      <c r="AZ142" s="2">
        <f t="shared" si="359"/>
        <v>87.488801897319235</v>
      </c>
      <c r="BA142" s="2">
        <f t="shared" si="360"/>
        <v>85.534257730440942</v>
      </c>
      <c r="BB142" s="2">
        <f t="shared" si="361"/>
        <v>86.087861752014817</v>
      </c>
      <c r="BC142" s="2">
        <f t="shared" si="362"/>
        <v>87.636850234598214</v>
      </c>
      <c r="BD142" s="2">
        <f t="shared" si="363"/>
        <v>90.836271357418667</v>
      </c>
      <c r="BE142" s="2">
        <f t="shared" si="364"/>
        <v>92.579861604216703</v>
      </c>
      <c r="BF142" s="2">
        <f t="shared" si="365"/>
        <v>93.334048639297535</v>
      </c>
      <c r="BG142" s="2">
        <f t="shared" si="366"/>
        <v>93.693744952074098</v>
      </c>
      <c r="BH142" s="2">
        <f t="shared" si="367"/>
        <v>90.830587525873653</v>
      </c>
      <c r="BI142" s="2">
        <f t="shared" si="368"/>
        <v>89.802222310591262</v>
      </c>
      <c r="BJ142" s="2">
        <f t="shared" si="369"/>
        <v>90.390593623236953</v>
      </c>
      <c r="BK142" s="2">
        <f t="shared" si="370"/>
        <v>92.335578264145028</v>
      </c>
      <c r="BL142" s="2">
        <f t="shared" si="371"/>
        <v>93.272198771238919</v>
      </c>
      <c r="BM142" s="2">
        <f t="shared" si="372"/>
        <v>94.901717985084176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108.43145993031361</v>
      </c>
      <c r="DL142" s="2">
        <f t="shared" si="437"/>
        <v>107.46588414634149</v>
      </c>
      <c r="DM142" s="2">
        <f t="shared" si="437"/>
        <v>105.72176126855598</v>
      </c>
      <c r="DN142" s="2">
        <f t="shared" si="437"/>
        <v>103.73699892037787</v>
      </c>
      <c r="DO142" s="2">
        <f t="shared" si="437"/>
        <v>106.35438056680162</v>
      </c>
      <c r="DP142" s="2">
        <f t="shared" si="437"/>
        <v>107.57017004048583</v>
      </c>
      <c r="DQ142" s="2">
        <f t="shared" si="437"/>
        <v>104.88924134660975</v>
      </c>
      <c r="DR142" s="2">
        <f t="shared" si="437"/>
        <v>115.75569849849852</v>
      </c>
      <c r="DS142" s="2">
        <f t="shared" si="437"/>
        <v>120.92322352941176</v>
      </c>
      <c r="DT142" s="2">
        <f t="shared" si="437"/>
        <v>107.14324774774774</v>
      </c>
      <c r="DU142" s="2">
        <f t="shared" si="437"/>
        <v>106.42069859943976</v>
      </c>
      <c r="DV142" s="2">
        <f t="shared" si="437"/>
        <v>104.25206448553817</v>
      </c>
      <c r="DW142" s="2">
        <f t="shared" si="437"/>
        <v>108.61294234234235</v>
      </c>
      <c r="DX142" s="2">
        <f t="shared" si="437"/>
        <v>120.1281781512605</v>
      </c>
      <c r="DY142" s="2">
        <f t="shared" si="437"/>
        <v>113.85250880124775</v>
      </c>
      <c r="EA142" s="2">
        <f t="shared" si="228"/>
        <v>87.308636609426358</v>
      </c>
      <c r="EB142" s="2">
        <f t="shared" si="290"/>
        <v>87.43892434837889</v>
      </c>
      <c r="EC142" s="2">
        <f t="shared" si="291"/>
        <v>85.457227972108001</v>
      </c>
      <c r="ED142" s="2">
        <f t="shared" si="292"/>
        <v>86.0431644234163</v>
      </c>
      <c r="EE142" s="2">
        <f t="shared" si="293"/>
        <v>87.584497686325932</v>
      </c>
      <c r="EF142" s="2">
        <f t="shared" si="294"/>
        <v>90.769421727580863</v>
      </c>
      <c r="EG142" s="2">
        <f t="shared" si="295"/>
        <v>92.549594485679165</v>
      </c>
      <c r="EH142" s="2">
        <f t="shared" si="296"/>
        <v>93.300397835388864</v>
      </c>
      <c r="EI142" s="2">
        <f t="shared" si="297"/>
        <v>93.634455959454741</v>
      </c>
      <c r="EJ142" s="2">
        <f t="shared" si="298"/>
        <v>90.803224058280051</v>
      </c>
      <c r="EK142" s="2">
        <f t="shared" si="299"/>
        <v>89.830114326151914</v>
      </c>
      <c r="EL142" s="2">
        <f t="shared" si="300"/>
        <v>90.411234360252195</v>
      </c>
      <c r="EM142" s="2">
        <f t="shared" si="301"/>
        <v>92.321409297400379</v>
      </c>
      <c r="EN142" s="2">
        <f t="shared" si="302"/>
        <v>93.216271731182999</v>
      </c>
      <c r="EO142" s="2">
        <f t="shared" si="303"/>
        <v>94.86070004759641</v>
      </c>
      <c r="EQ142" s="2">
        <f t="shared" si="304"/>
        <v>87.554833532367809</v>
      </c>
      <c r="ER142" s="2">
        <f t="shared" si="438"/>
        <v>87.7638850042065</v>
      </c>
      <c r="ES142" s="2">
        <f t="shared" si="438"/>
        <v>86.126490160210921</v>
      </c>
      <c r="ET142" s="2">
        <f t="shared" si="438"/>
        <v>86.337378372809283</v>
      </c>
      <c r="EU142" s="2">
        <f t="shared" si="438"/>
        <v>87.931014208861313</v>
      </c>
      <c r="EV142" s="2">
        <f t="shared" si="438"/>
        <v>91.292187783883222</v>
      </c>
      <c r="EW142" s="2">
        <f t="shared" si="438"/>
        <v>92.720158757654687</v>
      </c>
      <c r="EX142" s="2">
        <f t="shared" si="438"/>
        <v>93.353464081091929</v>
      </c>
      <c r="EY142" s="2">
        <f t="shared" si="438"/>
        <v>93.868193651397846</v>
      </c>
      <c r="EZ142" s="2">
        <f t="shared" si="438"/>
        <v>90.871998019131055</v>
      </c>
      <c r="FA142" s="2">
        <f t="shared" si="438"/>
        <v>89.340580846713934</v>
      </c>
      <c r="FB142" s="2">
        <f t="shared" si="438"/>
        <v>89.967434369028439</v>
      </c>
      <c r="FC142" s="2">
        <f t="shared" si="438"/>
        <v>92.247413318095255</v>
      </c>
      <c r="FD142" s="2">
        <f t="shared" si="438"/>
        <v>93.526103118682357</v>
      </c>
      <c r="FE142" s="2">
        <f t="shared" si="438"/>
        <v>95.103213459634944</v>
      </c>
      <c r="FG142" s="2">
        <f t="shared" si="306"/>
        <v>0.99893132169029486</v>
      </c>
      <c r="FH142" s="2">
        <f t="shared" si="439"/>
        <v>0.99893898611201037</v>
      </c>
      <c r="FI142" s="2">
        <f t="shared" si="439"/>
        <v>0.99885003298101538</v>
      </c>
      <c r="FJ142" s="2">
        <f t="shared" si="439"/>
        <v>0.99894030967614333</v>
      </c>
      <c r="FK142" s="2">
        <f t="shared" si="439"/>
        <v>0.9988332114321119</v>
      </c>
      <c r="FL142" s="2">
        <f t="shared" si="439"/>
        <v>0.99882627674601909</v>
      </c>
      <c r="FM142" s="2">
        <f t="shared" si="439"/>
        <v>0.99880027251779913</v>
      </c>
      <c r="FN142" s="2">
        <f t="shared" si="439"/>
        <v>0.99871999890012231</v>
      </c>
      <c r="FO142" s="2">
        <f t="shared" si="439"/>
        <v>0.9987451293402696</v>
      </c>
      <c r="FP142" s="2">
        <f t="shared" si="439"/>
        <v>0.99874394560731095</v>
      </c>
      <c r="FQ142" s="2">
        <f t="shared" si="439"/>
        <v>0.99877330952989996</v>
      </c>
      <c r="FR142" s="2">
        <f t="shared" si="439"/>
        <v>0.99875630696358497</v>
      </c>
      <c r="FS142" s="2">
        <f t="shared" si="439"/>
        <v>0.99877319463591607</v>
      </c>
      <c r="FT142" s="2">
        <f t="shared" si="439"/>
        <v>0.99871834246516777</v>
      </c>
      <c r="FU142" s="2">
        <f t="shared" si="439"/>
        <v>0.9986565525995752</v>
      </c>
      <c r="FW142" s="2">
        <f t="shared" si="324"/>
        <v>7.2443010376503927E-2</v>
      </c>
      <c r="FX142" s="2">
        <f t="shared" si="376"/>
        <v>8.8098869654210932E-2</v>
      </c>
      <c r="FY142" s="2">
        <f t="shared" si="377"/>
        <v>8.0276779925675404E-2</v>
      </c>
      <c r="FZ142" s="2">
        <f t="shared" si="378"/>
        <v>8.8192090972288056E-2</v>
      </c>
      <c r="GA142" s="2">
        <f t="shared" si="379"/>
        <v>8.7880552661474459E-2</v>
      </c>
      <c r="GB142" s="2">
        <f t="shared" si="380"/>
        <v>9.0155434329505485E-2</v>
      </c>
      <c r="GC142" s="2">
        <f t="shared" si="381"/>
        <v>9.0657351030987279E-2</v>
      </c>
      <c r="GD142" s="2">
        <f t="shared" si="382"/>
        <v>9.2488064621569638E-2</v>
      </c>
      <c r="GE142" s="2">
        <f t="shared" si="383"/>
        <v>0.10715053548878556</v>
      </c>
      <c r="GF142" s="2">
        <f t="shared" si="384"/>
        <v>9.9449108022382285E-2</v>
      </c>
      <c r="GG142" s="2">
        <f t="shared" si="385"/>
        <v>9.8550005685976244E-2</v>
      </c>
      <c r="GH142" s="2">
        <f t="shared" si="386"/>
        <v>8.529626365221793E-2</v>
      </c>
      <c r="GI142" s="2">
        <f t="shared" si="387"/>
        <v>7.8620128264560968E-2</v>
      </c>
      <c r="GJ142" s="2">
        <f t="shared" si="388"/>
        <v>6.9183411625696967E-2</v>
      </c>
      <c r="GK142" s="2">
        <f t="shared" si="389"/>
        <v>6.3928181365211195E-2</v>
      </c>
      <c r="GM142" s="86">
        <f t="shared" si="325"/>
        <v>2.2907164558953545E-83</v>
      </c>
      <c r="GN142" s="86">
        <f t="shared" si="390"/>
        <v>1.1384605789450916E-87</v>
      </c>
      <c r="GO142" s="86">
        <f t="shared" si="391"/>
        <v>1.2392244528328716E-97</v>
      </c>
      <c r="GP142" s="86">
        <f t="shared" si="392"/>
        <v>1.0065757188636773E-114</v>
      </c>
      <c r="GQ142" s="86">
        <f t="shared" si="393"/>
        <v>5.0716120307049552E-146</v>
      </c>
      <c r="GR142" s="86">
        <f t="shared" si="394"/>
        <v>7.8077309349557164E-128</v>
      </c>
      <c r="GS142" s="86">
        <f t="shared" si="395"/>
        <v>1.6089398882364696E-98</v>
      </c>
      <c r="GT142" s="86">
        <f t="shared" si="396"/>
        <v>1.9741043617199137E-71</v>
      </c>
      <c r="GU142" s="86">
        <f t="shared" si="397"/>
        <v>1.4874120310829838E-104</v>
      </c>
      <c r="GV142" s="86">
        <f t="shared" si="398"/>
        <v>4.6363933092840531E-76</v>
      </c>
      <c r="GW142" s="86">
        <f t="shared" si="399"/>
        <v>4.6830076926189556E-127</v>
      </c>
      <c r="GX142" s="86">
        <f t="shared" si="400"/>
        <v>2.7631601986054739E-119</v>
      </c>
      <c r="GY142" s="86">
        <f t="shared" si="401"/>
        <v>3.6621787420993632E-104</v>
      </c>
      <c r="GZ142" s="86">
        <f t="shared" si="402"/>
        <v>1.1349816076569469E-141</v>
      </c>
      <c r="HA142" s="86">
        <f t="shared" si="403"/>
        <v>8.9082629986859601E-155</v>
      </c>
      <c r="HC142" s="86">
        <f t="shared" si="326"/>
        <v>3.3266859345309429E-44</v>
      </c>
      <c r="HD142" s="86">
        <f t="shared" si="404"/>
        <v>8.9896144724537283E-51</v>
      </c>
      <c r="HE142" s="86">
        <f t="shared" si="405"/>
        <v>5.6567230756432301E-46</v>
      </c>
      <c r="HF142" s="86">
        <f t="shared" si="406"/>
        <v>2.2295691850136085E-58</v>
      </c>
      <c r="HG142" s="86">
        <f t="shared" si="407"/>
        <v>1.661812670862673E-89</v>
      </c>
      <c r="HH142" s="86">
        <f t="shared" si="408"/>
        <v>1.2149575105178717E-99</v>
      </c>
      <c r="HI142" s="86">
        <f t="shared" si="409"/>
        <v>2.6230335135306452E-55</v>
      </c>
      <c r="HJ142" s="86">
        <f t="shared" si="410"/>
        <v>2.189433467126762E-55</v>
      </c>
      <c r="HK142" s="86">
        <f t="shared" si="411"/>
        <v>7.6374541947314562E-67</v>
      </c>
      <c r="HL142" s="86">
        <f t="shared" si="412"/>
        <v>1.6918247460726295E-48</v>
      </c>
      <c r="HM142" s="86">
        <f t="shared" si="413"/>
        <v>3.2859288542274337E-83</v>
      </c>
      <c r="HN142" s="86">
        <f t="shared" si="414"/>
        <v>2.4925455856728987E-58</v>
      </c>
      <c r="HO142" s="86">
        <f t="shared" si="415"/>
        <v>8.1122055045941684E-53</v>
      </c>
      <c r="HP142" s="86">
        <f t="shared" si="416"/>
        <v>2.0665028501598004E-60</v>
      </c>
      <c r="HQ142" s="86">
        <f t="shared" si="417"/>
        <v>7.0519645121437529E-64</v>
      </c>
      <c r="HS142" s="86">
        <f t="shared" si="327"/>
        <v>0.50817779825053144</v>
      </c>
      <c r="HT142" s="86">
        <f t="shared" si="418"/>
        <v>0.45155869537663701</v>
      </c>
      <c r="HU142" s="86">
        <f t="shared" si="419"/>
        <v>0.47343912368940488</v>
      </c>
      <c r="HV142" s="86">
        <f t="shared" si="420"/>
        <v>0.33052309167394039</v>
      </c>
      <c r="HW142" s="86">
        <f t="shared" si="421"/>
        <v>0.3846322898151891</v>
      </c>
      <c r="HX142" s="86">
        <f t="shared" si="422"/>
        <v>0.42955816781997352</v>
      </c>
      <c r="HY142" s="86">
        <f t="shared" si="423"/>
        <v>0.47288817055928972</v>
      </c>
      <c r="HZ142" s="86">
        <f t="shared" si="424"/>
        <v>0.44163043566628579</v>
      </c>
      <c r="IA142" s="86">
        <f t="shared" si="425"/>
        <v>0.27472722351463474</v>
      </c>
      <c r="IB142" s="86">
        <f t="shared" si="426"/>
        <v>0.40138971748720803</v>
      </c>
      <c r="IC142" s="86">
        <f t="shared" si="427"/>
        <v>0.33530593135854508</v>
      </c>
      <c r="ID142" s="86">
        <f t="shared" si="428"/>
        <v>0.45452055419997672</v>
      </c>
      <c r="IE142" s="86">
        <f t="shared" si="429"/>
        <v>0.47382065759379483</v>
      </c>
      <c r="IF142" s="86">
        <f t="shared" si="430"/>
        <v>0.53325795352949956</v>
      </c>
      <c r="IG142" s="86">
        <f t="shared" si="431"/>
        <v>0.56342159845404383</v>
      </c>
      <c r="II142" s="86">
        <f t="shared" si="328"/>
        <v>3.6769928024081107E-14</v>
      </c>
      <c r="IJ142" s="86">
        <f t="shared" si="329"/>
        <v>4.5931797963868104E-12</v>
      </c>
      <c r="IK142" s="86">
        <f t="shared" si="330"/>
        <v>1.2790627093835011E-15</v>
      </c>
      <c r="IL142" s="86">
        <f t="shared" si="331"/>
        <v>7.9310955661148607E-15</v>
      </c>
      <c r="IM142" s="86">
        <f t="shared" si="332"/>
        <v>3.5385686343107238E-15</v>
      </c>
      <c r="IN142" s="86">
        <f t="shared" si="333"/>
        <v>3.2928580220683695E-14</v>
      </c>
      <c r="IO142" s="86">
        <f t="shared" si="334"/>
        <v>6.4910951835765416E-17</v>
      </c>
      <c r="IP142" s="86">
        <f t="shared" si="335"/>
        <v>3.7593359664085276E-14</v>
      </c>
      <c r="IQ142" s="86">
        <f t="shared" si="336"/>
        <v>2.1203997204947638E-14</v>
      </c>
      <c r="IR142" s="86">
        <f t="shared" si="337"/>
        <v>3.0577317473318712E-14</v>
      </c>
      <c r="IS142" s="86">
        <f t="shared" si="338"/>
        <v>7.7686943839982338E-15</v>
      </c>
      <c r="IT142" s="86">
        <f t="shared" si="339"/>
        <v>2.6896231301812918E-16</v>
      </c>
      <c r="IU142" s="86">
        <f t="shared" si="340"/>
        <v>2.7321122459571154E-17</v>
      </c>
      <c r="IV142" s="86">
        <f t="shared" si="341"/>
        <v>3.4076792254449232E-14</v>
      </c>
      <c r="IW142" s="86">
        <f t="shared" si="342"/>
        <v>4.4439293020572054E-13</v>
      </c>
      <c r="IY142" s="86">
        <f t="shared" si="343"/>
        <v>0.50817779825056819</v>
      </c>
      <c r="IZ142" s="86">
        <f t="shared" si="344"/>
        <v>0.45155869538123017</v>
      </c>
      <c r="JA142" s="86">
        <f t="shared" si="345"/>
        <v>0.47343912368940616</v>
      </c>
      <c r="JB142" s="86">
        <f t="shared" si="346"/>
        <v>0.33052309167394833</v>
      </c>
      <c r="JC142" s="86">
        <f t="shared" si="347"/>
        <v>0.38463228981519265</v>
      </c>
      <c r="JD142" s="86">
        <f t="shared" si="348"/>
        <v>0.42955816782000644</v>
      </c>
      <c r="JE142" s="86">
        <f t="shared" si="349"/>
        <v>0.47288817055928978</v>
      </c>
      <c r="JF142" s="86">
        <f t="shared" si="350"/>
        <v>0.44163043566632337</v>
      </c>
      <c r="JG142" s="86">
        <f t="shared" si="351"/>
        <v>0.27472722351465595</v>
      </c>
      <c r="JH142" s="86">
        <f t="shared" si="352"/>
        <v>0.40138971748723862</v>
      </c>
      <c r="JI142" s="86">
        <f t="shared" si="353"/>
        <v>0.33530593135855286</v>
      </c>
      <c r="JJ142" s="86">
        <f t="shared" si="354"/>
        <v>0.454520554199977</v>
      </c>
      <c r="JK142" s="86">
        <f t="shared" si="355"/>
        <v>0.47382065759379483</v>
      </c>
      <c r="JL142" s="86">
        <f t="shared" si="356"/>
        <v>0.53325795352953365</v>
      </c>
      <c r="JM142" s="86">
        <f t="shared" si="357"/>
        <v>0.56342159845448825</v>
      </c>
    </row>
    <row r="143" spans="2:273" x14ac:dyDescent="0.25">
      <c r="B143" s="2">
        <v>116</v>
      </c>
      <c r="C143" s="37">
        <v>91.078999999999994</v>
      </c>
      <c r="D143" s="37">
        <v>89.805999999999997</v>
      </c>
      <c r="E143" s="37">
        <v>91.033000000000001</v>
      </c>
      <c r="F143" s="37">
        <v>87.403000000000006</v>
      </c>
      <c r="G143" s="37">
        <v>89.081999999999994</v>
      </c>
      <c r="H143" s="37">
        <v>95.39</v>
      </c>
      <c r="I143" s="37">
        <v>101.29300000000001</v>
      </c>
      <c r="J143" s="37">
        <v>99.655000000000001</v>
      </c>
      <c r="K143" s="37">
        <v>96.828000000000003</v>
      </c>
      <c r="L143" s="37">
        <v>97.316999999999993</v>
      </c>
      <c r="M143" s="37">
        <v>92.55</v>
      </c>
      <c r="N143" s="37">
        <v>101</v>
      </c>
      <c r="O143" s="37">
        <v>105.203</v>
      </c>
      <c r="P143" s="37">
        <v>127.2</v>
      </c>
      <c r="Q143" s="37">
        <v>172.333</v>
      </c>
      <c r="S143" s="4">
        <f t="shared" si="229"/>
        <v>90.231002386228894</v>
      </c>
      <c r="T143" s="4">
        <f t="shared" si="230"/>
        <v>89.269780075082039</v>
      </c>
      <c r="U143" s="4">
        <f t="shared" si="231"/>
        <v>89.702227579156343</v>
      </c>
      <c r="V143" s="4">
        <f t="shared" si="232"/>
        <v>87.608258223746816</v>
      </c>
      <c r="W143" s="4">
        <f t="shared" si="233"/>
        <v>90.739660560780806</v>
      </c>
      <c r="X143" s="4">
        <f t="shared" si="234"/>
        <v>95.560698430911543</v>
      </c>
      <c r="Y143" s="4">
        <f t="shared" si="235"/>
        <v>100.57891532508303</v>
      </c>
      <c r="Z143" s="4">
        <f t="shared" si="236"/>
        <v>99.942000196451303</v>
      </c>
      <c r="AA143" s="4">
        <f t="shared" si="237"/>
        <v>95.89946973641274</v>
      </c>
      <c r="AB143" s="4">
        <f t="shared" si="238"/>
        <v>96.826874719097262</v>
      </c>
      <c r="AC143" s="4">
        <f t="shared" si="239"/>
        <v>93.804733283379235</v>
      </c>
      <c r="AD143" s="4">
        <f t="shared" si="240"/>
        <v>101.09918084799526</v>
      </c>
      <c r="AE143" s="4">
        <f t="shared" si="241"/>
        <v>104.47031075916277</v>
      </c>
      <c r="AF143" s="4">
        <f t="shared" si="242"/>
        <v>126.70374255606414</v>
      </c>
      <c r="AG143" s="4">
        <f t="shared" si="243"/>
        <v>175.18018797848711</v>
      </c>
      <c r="AI143" s="4">
        <f t="shared" si="244"/>
        <v>0.84799761377109917</v>
      </c>
      <c r="AJ143" s="4">
        <f t="shared" si="245"/>
        <v>0.53621992491795822</v>
      </c>
      <c r="AK143" s="4">
        <f t="shared" si="246"/>
        <v>1.3307724208436582</v>
      </c>
      <c r="AL143" s="4">
        <f t="shared" si="247"/>
        <v>-0.20525822374681013</v>
      </c>
      <c r="AM143" s="4">
        <f t="shared" si="248"/>
        <v>-1.6576605607808119</v>
      </c>
      <c r="AN143" s="4">
        <f t="shared" si="249"/>
        <v>-0.17069843091154269</v>
      </c>
      <c r="AO143" s="4">
        <f t="shared" si="250"/>
        <v>0.71408467491697536</v>
      </c>
      <c r="AP143" s="4">
        <f t="shared" si="251"/>
        <v>-0.28700019645130226</v>
      </c>
      <c r="AQ143" s="4">
        <f t="shared" si="252"/>
        <v>0.92853026358726254</v>
      </c>
      <c r="AR143" s="4">
        <f t="shared" si="253"/>
        <v>0.49012528090273122</v>
      </c>
      <c r="AS143" s="4">
        <f t="shared" si="254"/>
        <v>-1.2547332833792382</v>
      </c>
      <c r="AT143" s="4">
        <f t="shared" si="255"/>
        <v>-9.9180847995256727E-2</v>
      </c>
      <c r="AU143" s="4">
        <f t="shared" si="256"/>
        <v>0.73268924083723164</v>
      </c>
      <c r="AV143" s="4">
        <f t="shared" si="436"/>
        <v>0.49625744393586046</v>
      </c>
      <c r="AW143" s="4">
        <f t="shared" si="436"/>
        <v>-2.8471879784871135</v>
      </c>
      <c r="AY143" s="2">
        <f t="shared" si="308"/>
        <v>87.217657868220172</v>
      </c>
      <c r="AZ143" s="2">
        <f t="shared" si="359"/>
        <v>87.32963223048769</v>
      </c>
      <c r="BA143" s="2">
        <f t="shared" si="360"/>
        <v>85.352986777921373</v>
      </c>
      <c r="BB143" s="2">
        <f t="shared" si="361"/>
        <v>85.941089725582628</v>
      </c>
      <c r="BC143" s="2">
        <f t="shared" si="362"/>
        <v>87.496648754126355</v>
      </c>
      <c r="BD143" s="2">
        <f t="shared" si="363"/>
        <v>90.67531150340362</v>
      </c>
      <c r="BE143" s="2">
        <f t="shared" si="364"/>
        <v>92.408192867142276</v>
      </c>
      <c r="BF143" s="2">
        <f t="shared" si="365"/>
        <v>93.166054651534935</v>
      </c>
      <c r="BG143" s="2">
        <f t="shared" si="366"/>
        <v>93.504281064669641</v>
      </c>
      <c r="BH143" s="2">
        <f t="shared" si="367"/>
        <v>90.685753518314016</v>
      </c>
      <c r="BI143" s="2">
        <f t="shared" si="368"/>
        <v>89.655809129528066</v>
      </c>
      <c r="BJ143" s="2">
        <f t="shared" si="369"/>
        <v>90.24675718844324</v>
      </c>
      <c r="BK143" s="2">
        <f t="shared" si="370"/>
        <v>92.176350754948828</v>
      </c>
      <c r="BL143" s="2">
        <f t="shared" si="371"/>
        <v>93.100021065064453</v>
      </c>
      <c r="BM143" s="2">
        <f t="shared" si="372"/>
        <v>94.791917693983265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108.53278466898956</v>
      </c>
      <c r="DL143" s="2">
        <f t="shared" si="437"/>
        <v>107.57677560975613</v>
      </c>
      <c r="DM143" s="2">
        <f t="shared" si="437"/>
        <v>105.82050641025639</v>
      </c>
      <c r="DN143" s="2">
        <f t="shared" si="437"/>
        <v>103.82421794871794</v>
      </c>
      <c r="DO143" s="2">
        <f t="shared" si="437"/>
        <v>106.41375424007003</v>
      </c>
      <c r="DP143" s="2">
        <f t="shared" si="437"/>
        <v>107.57749677207573</v>
      </c>
      <c r="DQ143" s="2">
        <f t="shared" si="437"/>
        <v>104.8678335704125</v>
      </c>
      <c r="DR143" s="2">
        <f t="shared" si="437"/>
        <v>115.87190480480481</v>
      </c>
      <c r="DS143" s="2">
        <f t="shared" si="437"/>
        <v>121.09226554621848</v>
      </c>
      <c r="DT143" s="2">
        <f t="shared" si="437"/>
        <v>107.19433333333333</v>
      </c>
      <c r="DU143" s="2">
        <f t="shared" si="437"/>
        <v>106.48808963585432</v>
      </c>
      <c r="DV143" s="2">
        <f t="shared" si="437"/>
        <v>104.28417211948792</v>
      </c>
      <c r="DW143" s="2">
        <f t="shared" si="437"/>
        <v>108.67766666666667</v>
      </c>
      <c r="DX143" s="2">
        <f t="shared" si="437"/>
        <v>120.3014156862745</v>
      </c>
      <c r="DY143" s="2">
        <f t="shared" si="437"/>
        <v>113.97676715686273</v>
      </c>
      <c r="EA143" s="2">
        <f t="shared" si="228"/>
        <v>87.175776141761034</v>
      </c>
      <c r="EB143" s="2">
        <f t="shared" si="290"/>
        <v>87.276627100172561</v>
      </c>
      <c r="EC143" s="2">
        <f t="shared" si="291"/>
        <v>85.268147730199445</v>
      </c>
      <c r="ED143" s="2">
        <f t="shared" si="292"/>
        <v>85.893463666021205</v>
      </c>
      <c r="EE143" s="2">
        <f t="shared" si="293"/>
        <v>87.441001344770839</v>
      </c>
      <c r="EF143" s="2">
        <f t="shared" si="294"/>
        <v>90.602641751396931</v>
      </c>
      <c r="EG143" s="2">
        <f t="shared" si="295"/>
        <v>92.376454250717188</v>
      </c>
      <c r="EH143" s="2">
        <f t="shared" si="296"/>
        <v>93.133800822216614</v>
      </c>
      <c r="EI143" s="2">
        <f t="shared" si="297"/>
        <v>93.443648258184794</v>
      </c>
      <c r="EJ143" s="2">
        <f t="shared" si="298"/>
        <v>90.658595475005939</v>
      </c>
      <c r="EK143" s="2">
        <f t="shared" si="299"/>
        <v>89.692802641924828</v>
      </c>
      <c r="EL143" s="2">
        <f t="shared" si="300"/>
        <v>90.274966172084419</v>
      </c>
      <c r="EM143" s="2">
        <f t="shared" si="301"/>
        <v>92.164665441193321</v>
      </c>
      <c r="EN143" s="2">
        <f t="shared" si="302"/>
        <v>93.042917571914998</v>
      </c>
      <c r="EO143" s="2">
        <f t="shared" si="303"/>
        <v>94.750309414564526</v>
      </c>
      <c r="EQ143" s="2">
        <f t="shared" si="304"/>
        <v>87.442814801953645</v>
      </c>
      <c r="ER143" s="2">
        <f t="shared" si="438"/>
        <v>87.624906638899247</v>
      </c>
      <c r="ES143" s="2">
        <f t="shared" si="438"/>
        <v>85.992650919512513</v>
      </c>
      <c r="ET143" s="2">
        <f t="shared" si="438"/>
        <v>86.209418486470639</v>
      </c>
      <c r="EU143" s="2">
        <f t="shared" si="438"/>
        <v>87.81207776597806</v>
      </c>
      <c r="EV143" s="2">
        <f t="shared" si="438"/>
        <v>91.158729356152961</v>
      </c>
      <c r="EW143" s="2">
        <f t="shared" si="438"/>
        <v>92.559823427992569</v>
      </c>
      <c r="EX143" s="2">
        <f t="shared" si="438"/>
        <v>93.190578325170605</v>
      </c>
      <c r="EY143" s="2">
        <f t="shared" si="438"/>
        <v>93.692918782597431</v>
      </c>
      <c r="EZ143" s="2">
        <f t="shared" si="438"/>
        <v>90.734642794060917</v>
      </c>
      <c r="FA143" s="2">
        <f t="shared" si="438"/>
        <v>89.171640022479252</v>
      </c>
      <c r="FB143" s="2">
        <f t="shared" si="438"/>
        <v>89.799547755826723</v>
      </c>
      <c r="FC143" s="2">
        <f t="shared" si="438"/>
        <v>92.085274281904788</v>
      </c>
      <c r="FD143" s="2">
        <f t="shared" si="438"/>
        <v>93.377836171180647</v>
      </c>
      <c r="FE143" s="2">
        <f t="shared" si="438"/>
        <v>95.009380556533358</v>
      </c>
      <c r="FG143" s="2">
        <f t="shared" si="306"/>
        <v>0.9990252621411092</v>
      </c>
      <c r="FH143" s="2">
        <f t="shared" si="439"/>
        <v>0.999032253486837</v>
      </c>
      <c r="FI143" s="2">
        <f t="shared" si="439"/>
        <v>0.9989511114823848</v>
      </c>
      <c r="FJ143" s="2">
        <f t="shared" si="439"/>
        <v>0.99903346081694877</v>
      </c>
      <c r="FK143" s="2">
        <f t="shared" si="439"/>
        <v>0.99893576691962982</v>
      </c>
      <c r="FL143" s="2">
        <f t="shared" si="439"/>
        <v>0.99892944110807713</v>
      </c>
      <c r="FM143" s="2">
        <f t="shared" si="439"/>
        <v>0.99890572001646616</v>
      </c>
      <c r="FN143" s="2">
        <f t="shared" si="439"/>
        <v>0.99883249363069204</v>
      </c>
      <c r="FO143" s="2">
        <f t="shared" si="439"/>
        <v>0.99885541797729382</v>
      </c>
      <c r="FP143" s="2">
        <f t="shared" si="439"/>
        <v>0.99885433816144953</v>
      </c>
      <c r="FQ143" s="2">
        <f t="shared" si="439"/>
        <v>0.99888112422835773</v>
      </c>
      <c r="FR143" s="2">
        <f t="shared" si="439"/>
        <v>0.99886561433242571</v>
      </c>
      <c r="FS143" s="2">
        <f t="shared" si="439"/>
        <v>0.99888101942117435</v>
      </c>
      <c r="FT143" s="2">
        <f t="shared" si="439"/>
        <v>0.99883098260349523</v>
      </c>
      <c r="FU143" s="2">
        <f t="shared" si="439"/>
        <v>0.9987746165575907</v>
      </c>
      <c r="FW143" s="2">
        <f t="shared" si="324"/>
        <v>7.8880869458353389E-2</v>
      </c>
      <c r="FX143" s="2">
        <f t="shared" si="376"/>
        <v>9.5784359024513349E-2</v>
      </c>
      <c r="FY143" s="2">
        <f t="shared" si="377"/>
        <v>8.7345253445348117E-2</v>
      </c>
      <c r="FZ143" s="2">
        <f t="shared" si="378"/>
        <v>9.5884857595938303E-2</v>
      </c>
      <c r="GA143" s="2">
        <f t="shared" si="379"/>
        <v>9.5548992262322677E-2</v>
      </c>
      <c r="GB143" s="2">
        <f t="shared" si="380"/>
        <v>9.8001051559314836E-2</v>
      </c>
      <c r="GC143" s="2">
        <f t="shared" si="381"/>
        <v>9.8541916025912057E-2</v>
      </c>
      <c r="GD143" s="2">
        <f t="shared" si="382"/>
        <v>0.10051424940763931</v>
      </c>
      <c r="GE143" s="2">
        <f t="shared" si="383"/>
        <v>0.11628609621042849</v>
      </c>
      <c r="GF143" s="2">
        <f t="shared" si="384"/>
        <v>0.10800748236222478</v>
      </c>
      <c r="GG143" s="2">
        <f t="shared" si="385"/>
        <v>0.10704020206091058</v>
      </c>
      <c r="GH143" s="2">
        <f t="shared" si="386"/>
        <v>9.2762132416204429E-2</v>
      </c>
      <c r="GI143" s="2">
        <f t="shared" si="387"/>
        <v>8.555630091313414E-2</v>
      </c>
      <c r="GJ143" s="2">
        <f t="shared" si="388"/>
        <v>7.5355130191418679E-2</v>
      </c>
      <c r="GK143" s="2">
        <f t="shared" si="389"/>
        <v>6.9666178594726083E-2</v>
      </c>
      <c r="GM143" s="86">
        <f t="shared" si="325"/>
        <v>2.4949133393560543E-86</v>
      </c>
      <c r="GN143" s="86">
        <f t="shared" si="390"/>
        <v>8.78840161487645E-91</v>
      </c>
      <c r="GO143" s="86">
        <f t="shared" si="391"/>
        <v>4.0927791072220474E-101</v>
      </c>
      <c r="GP143" s="86">
        <f t="shared" si="392"/>
        <v>9.2939860064128637E-119</v>
      </c>
      <c r="GQ143" s="86">
        <f t="shared" si="393"/>
        <v>3.2231303523278111E-151</v>
      </c>
      <c r="GR143" s="86">
        <f t="shared" si="394"/>
        <v>2.1879392817943792E-132</v>
      </c>
      <c r="GS143" s="86">
        <f t="shared" si="395"/>
        <v>5.2121239542596751E-102</v>
      </c>
      <c r="GT143" s="86">
        <f t="shared" si="396"/>
        <v>6.0056634434352413E-74</v>
      </c>
      <c r="GU143" s="86">
        <f t="shared" si="397"/>
        <v>3.1554438180269695E-108</v>
      </c>
      <c r="GV143" s="86">
        <f t="shared" si="398"/>
        <v>9.3759797626324997E-79</v>
      </c>
      <c r="GW143" s="86">
        <f t="shared" si="399"/>
        <v>1.6248096457246077E-131</v>
      </c>
      <c r="GX143" s="86">
        <f t="shared" si="400"/>
        <v>1.4877962129298974E-123</v>
      </c>
      <c r="GY143" s="86">
        <f t="shared" si="401"/>
        <v>7.6137609394717938E-108</v>
      </c>
      <c r="GZ143" s="86">
        <f t="shared" si="402"/>
        <v>1.1546598259231517E-146</v>
      </c>
      <c r="HA143" s="86">
        <f t="shared" si="403"/>
        <v>3.2089193973258242E-160</v>
      </c>
      <c r="HC143" s="86">
        <f t="shared" si="326"/>
        <v>9.0341459046186185E-47</v>
      </c>
      <c r="HD143" s="86">
        <f t="shared" si="404"/>
        <v>1.0730124793905367E-53</v>
      </c>
      <c r="HE143" s="86">
        <f t="shared" si="405"/>
        <v>1.4148784107292427E-48</v>
      </c>
      <c r="HF143" s="86">
        <f t="shared" si="406"/>
        <v>1.3088942849985752E-61</v>
      </c>
      <c r="HG143" s="86">
        <f t="shared" si="407"/>
        <v>1.4002061909317824E-94</v>
      </c>
      <c r="HH143" s="86">
        <f t="shared" si="408"/>
        <v>2.2659824996979447E-105</v>
      </c>
      <c r="HI143" s="86">
        <f t="shared" si="409"/>
        <v>1.9957841765078541E-58</v>
      </c>
      <c r="HJ143" s="86">
        <f t="shared" si="410"/>
        <v>1.5650199106584731E-58</v>
      </c>
      <c r="HK143" s="86">
        <f t="shared" si="411"/>
        <v>1.5934763872648568E-70</v>
      </c>
      <c r="HL143" s="86">
        <f t="shared" si="412"/>
        <v>3.3308773305412289E-51</v>
      </c>
      <c r="HM143" s="86">
        <f t="shared" si="413"/>
        <v>8.3899909898478799E-88</v>
      </c>
      <c r="HN143" s="86">
        <f t="shared" si="414"/>
        <v>1.1902347461675942E-61</v>
      </c>
      <c r="HO143" s="86">
        <f t="shared" si="415"/>
        <v>8.1601575477492744E-56</v>
      </c>
      <c r="HP143" s="86">
        <f t="shared" si="416"/>
        <v>8.5901535158006869E-64</v>
      </c>
      <c r="HQ143" s="86">
        <f t="shared" si="417"/>
        <v>1.8127229558827545E-67</v>
      </c>
      <c r="HS143" s="86">
        <f t="shared" si="327"/>
        <v>0.47634788823322494</v>
      </c>
      <c r="HT143" s="86">
        <f t="shared" si="418"/>
        <v>0.37939066686496709</v>
      </c>
      <c r="HU143" s="86">
        <f t="shared" si="419"/>
        <v>0.40168980248037162</v>
      </c>
      <c r="HV143" s="86">
        <f t="shared" si="420"/>
        <v>0.23541664043660962</v>
      </c>
      <c r="HW143" s="86">
        <f t="shared" si="421"/>
        <v>0.28893796779588182</v>
      </c>
      <c r="HX143" s="86">
        <f t="shared" si="422"/>
        <v>0.34252142271137725</v>
      </c>
      <c r="HY143" s="86">
        <f t="shared" si="423"/>
        <v>0.39179432925148117</v>
      </c>
      <c r="HZ143" s="86">
        <f t="shared" si="424"/>
        <v>0.3566632160408586</v>
      </c>
      <c r="IA143" s="86">
        <f t="shared" si="425"/>
        <v>0.17794411781281247</v>
      </c>
      <c r="IB143" s="86">
        <f t="shared" si="426"/>
        <v>0.30485004222044604</v>
      </c>
      <c r="IC143" s="86">
        <f t="shared" si="427"/>
        <v>0.23489219823972116</v>
      </c>
      <c r="ID143" s="86">
        <f t="shared" si="428"/>
        <v>0.3698732493750071</v>
      </c>
      <c r="IE143" s="86">
        <f t="shared" si="429"/>
        <v>0.3981890003867144</v>
      </c>
      <c r="IF143" s="86">
        <f t="shared" si="430"/>
        <v>0.50281388119430281</v>
      </c>
      <c r="IG143" s="86">
        <f t="shared" si="431"/>
        <v>0.58292530871441439</v>
      </c>
      <c r="II143" s="86">
        <f t="shared" si="328"/>
        <v>2.9116613676868702E-13</v>
      </c>
      <c r="IJ143" s="86">
        <f t="shared" si="329"/>
        <v>3.0323398955182394E-11</v>
      </c>
      <c r="IK143" s="86">
        <f t="shared" si="330"/>
        <v>1.4196892658104657E-14</v>
      </c>
      <c r="IL143" s="86">
        <f t="shared" si="331"/>
        <v>8.4984898588578963E-14</v>
      </c>
      <c r="IM143" s="86">
        <f t="shared" si="332"/>
        <v>4.0160912533112265E-14</v>
      </c>
      <c r="IN143" s="86">
        <f t="shared" si="333"/>
        <v>3.240512288938805E-13</v>
      </c>
      <c r="IO143" s="86">
        <f t="shared" si="334"/>
        <v>1.0391071148941902E-15</v>
      </c>
      <c r="IP143" s="86">
        <f t="shared" si="335"/>
        <v>3.7640747044009131E-13</v>
      </c>
      <c r="IQ143" s="86">
        <f t="shared" si="336"/>
        <v>2.6499989205074425E-13</v>
      </c>
      <c r="IR143" s="86">
        <f t="shared" si="337"/>
        <v>3.3796369905620254E-13</v>
      </c>
      <c r="IS143" s="86">
        <f t="shared" si="338"/>
        <v>9.4819590304000517E-14</v>
      </c>
      <c r="IT143" s="86">
        <f t="shared" si="339"/>
        <v>3.5842251034012909E-15</v>
      </c>
      <c r="IU143" s="86">
        <f t="shared" si="340"/>
        <v>3.9205501249300627E-16</v>
      </c>
      <c r="IV143" s="86">
        <f t="shared" si="341"/>
        <v>2.6093877392110611E-13</v>
      </c>
      <c r="IW143" s="86">
        <f t="shared" si="342"/>
        <v>2.6898981528116699E-12</v>
      </c>
      <c r="IY143" s="86">
        <f t="shared" si="343"/>
        <v>0.47634788823351609</v>
      </c>
      <c r="IZ143" s="86">
        <f t="shared" si="344"/>
        <v>0.3793906668952905</v>
      </c>
      <c r="JA143" s="86">
        <f t="shared" si="345"/>
        <v>0.40168980248038583</v>
      </c>
      <c r="JB143" s="86">
        <f t="shared" si="346"/>
        <v>0.23541664043669461</v>
      </c>
      <c r="JC143" s="86">
        <f t="shared" si="347"/>
        <v>0.28893796779592196</v>
      </c>
      <c r="JD143" s="86">
        <f t="shared" si="348"/>
        <v>0.34252142271170133</v>
      </c>
      <c r="JE143" s="86">
        <f t="shared" si="349"/>
        <v>0.39179432925148222</v>
      </c>
      <c r="JF143" s="86">
        <f t="shared" si="350"/>
        <v>0.35666321604123502</v>
      </c>
      <c r="JG143" s="86">
        <f t="shared" si="351"/>
        <v>0.17794411781307748</v>
      </c>
      <c r="JH143" s="86">
        <f t="shared" si="352"/>
        <v>0.30485004222078399</v>
      </c>
      <c r="JI143" s="86">
        <f t="shared" si="353"/>
        <v>0.23489219823981597</v>
      </c>
      <c r="JJ143" s="86">
        <f t="shared" si="354"/>
        <v>0.3698732493750107</v>
      </c>
      <c r="JK143" s="86">
        <f t="shared" si="355"/>
        <v>0.39818900038671479</v>
      </c>
      <c r="JL143" s="86">
        <f t="shared" si="356"/>
        <v>0.50281388119456372</v>
      </c>
      <c r="JM143" s="86">
        <f t="shared" si="357"/>
        <v>0.58292530871710424</v>
      </c>
    </row>
    <row r="144" spans="2:273" x14ac:dyDescent="0.25">
      <c r="B144" s="2">
        <v>117</v>
      </c>
      <c r="C144" s="37">
        <v>91.063000000000002</v>
      </c>
      <c r="D144" s="37">
        <v>88.225999999999999</v>
      </c>
      <c r="E144" s="37">
        <v>88.573999999999998</v>
      </c>
      <c r="F144" s="37">
        <v>84.983999999999995</v>
      </c>
      <c r="G144" s="37">
        <v>88.262</v>
      </c>
      <c r="H144" s="37">
        <v>92.881</v>
      </c>
      <c r="I144" s="37">
        <v>97.585999999999999</v>
      </c>
      <c r="J144" s="37">
        <v>97.206999999999994</v>
      </c>
      <c r="K144" s="37">
        <v>93.241</v>
      </c>
      <c r="L144" s="37">
        <v>94.367000000000004</v>
      </c>
      <c r="M144" s="37">
        <v>89.316999999999993</v>
      </c>
      <c r="N144" s="37">
        <v>96.832999999999998</v>
      </c>
      <c r="O144" s="37">
        <v>98.831000000000003</v>
      </c>
      <c r="P144" s="37">
        <v>117.917</v>
      </c>
      <c r="Q144" s="37">
        <v>165.63300000000001</v>
      </c>
      <c r="S144" s="4">
        <f t="shared" si="229"/>
        <v>89.273068927031034</v>
      </c>
      <c r="T144" s="4">
        <f t="shared" si="230"/>
        <v>88.397766399967807</v>
      </c>
      <c r="U144" s="4">
        <f t="shared" si="231"/>
        <v>87.855761532509675</v>
      </c>
      <c r="V144" s="4">
        <f t="shared" si="232"/>
        <v>86.610517106100659</v>
      </c>
      <c r="W144" s="4">
        <f t="shared" si="233"/>
        <v>89.050075968297122</v>
      </c>
      <c r="X144" s="4">
        <f t="shared" si="234"/>
        <v>93.297514379817741</v>
      </c>
      <c r="Y144" s="4">
        <f t="shared" si="235"/>
        <v>96.921631903593465</v>
      </c>
      <c r="Z144" s="4">
        <f t="shared" si="236"/>
        <v>96.905378295771712</v>
      </c>
      <c r="AA144" s="4">
        <f t="shared" si="237"/>
        <v>94.314079086783352</v>
      </c>
      <c r="AB144" s="4">
        <f t="shared" si="238"/>
        <v>93.75965898128743</v>
      </c>
      <c r="AC144" s="4">
        <f t="shared" si="239"/>
        <v>91.450048576274554</v>
      </c>
      <c r="AD144" s="4">
        <f t="shared" si="240"/>
        <v>96.316857787154234</v>
      </c>
      <c r="AE144" s="4">
        <f t="shared" si="241"/>
        <v>99.366523387302863</v>
      </c>
      <c r="AF144" s="4">
        <f t="shared" si="242"/>
        <v>117.96203073475841</v>
      </c>
      <c r="AG144" s="4">
        <f t="shared" si="243"/>
        <v>163.97287578667806</v>
      </c>
      <c r="AI144" s="4">
        <f t="shared" si="244"/>
        <v>1.7899310729689688</v>
      </c>
      <c r="AJ144" s="4">
        <f t="shared" si="245"/>
        <v>-0.17176639996780807</v>
      </c>
      <c r="AK144" s="4">
        <f t="shared" si="246"/>
        <v>0.71823846749032327</v>
      </c>
      <c r="AL144" s="4">
        <f t="shared" si="247"/>
        <v>-1.626517106100664</v>
      </c>
      <c r="AM144" s="4">
        <f t="shared" si="248"/>
        <v>-0.78807596829712168</v>
      </c>
      <c r="AN144" s="4">
        <f t="shared" si="249"/>
        <v>-0.41651437981774109</v>
      </c>
      <c r="AO144" s="4">
        <f t="shared" si="250"/>
        <v>0.66436809640653394</v>
      </c>
      <c r="AP144" s="4">
        <f t="shared" si="251"/>
        <v>0.30162170422828183</v>
      </c>
      <c r="AQ144" s="4">
        <f t="shared" si="252"/>
        <v>-1.073079086783352</v>
      </c>
      <c r="AR144" s="4">
        <f t="shared" si="253"/>
        <v>0.60734101871257451</v>
      </c>
      <c r="AS144" s="4">
        <f t="shared" si="254"/>
        <v>-2.133048576274561</v>
      </c>
      <c r="AT144" s="4">
        <f t="shared" si="255"/>
        <v>0.51614221284576445</v>
      </c>
      <c r="AU144" s="4">
        <f t="shared" si="256"/>
        <v>-0.53552338730285953</v>
      </c>
      <c r="AV144" s="4">
        <f t="shared" si="436"/>
        <v>-4.5030734758412905E-2</v>
      </c>
      <c r="AW144" s="4">
        <f t="shared" si="436"/>
        <v>1.66012421332195</v>
      </c>
      <c r="AY144" s="2">
        <f t="shared" si="308"/>
        <v>87.086822325685176</v>
      </c>
      <c r="AZ144" s="2">
        <f t="shared" si="359"/>
        <v>87.171159271926243</v>
      </c>
      <c r="BA144" s="2">
        <f t="shared" si="360"/>
        <v>85.173058745999015</v>
      </c>
      <c r="BB144" s="2">
        <f t="shared" si="361"/>
        <v>85.794957399645014</v>
      </c>
      <c r="BC144" s="2">
        <f t="shared" si="362"/>
        <v>87.357189627437393</v>
      </c>
      <c r="BD144" s="2">
        <f t="shared" si="363"/>
        <v>90.515349268360296</v>
      </c>
      <c r="BE144" s="2">
        <f t="shared" si="364"/>
        <v>92.236929801687339</v>
      </c>
      <c r="BF144" s="2">
        <f t="shared" si="365"/>
        <v>92.998321034061021</v>
      </c>
      <c r="BG144" s="2">
        <f t="shared" si="366"/>
        <v>93.315469934993374</v>
      </c>
      <c r="BH144" s="2">
        <f t="shared" si="367"/>
        <v>90.54121633865239</v>
      </c>
      <c r="BI144" s="2">
        <f t="shared" si="368"/>
        <v>89.50862343051034</v>
      </c>
      <c r="BJ144" s="2">
        <f t="shared" si="369"/>
        <v>90.102253067902424</v>
      </c>
      <c r="BK144" s="2">
        <f t="shared" si="370"/>
        <v>92.017112425035592</v>
      </c>
      <c r="BL144" s="2">
        <f t="shared" si="371"/>
        <v>92.928528666739084</v>
      </c>
      <c r="BM144" s="2">
        <f t="shared" si="372"/>
        <v>94.682584156069566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108.63410940766552</v>
      </c>
      <c r="DL144" s="2">
        <f t="shared" si="437"/>
        <v>107.68766707317076</v>
      </c>
      <c r="DM144" s="2">
        <f t="shared" si="437"/>
        <v>105.91925155195679</v>
      </c>
      <c r="DN144" s="2">
        <f t="shared" si="437"/>
        <v>103.91143697705803</v>
      </c>
      <c r="DO144" s="2">
        <f t="shared" si="437"/>
        <v>106.47312791333844</v>
      </c>
      <c r="DP144" s="2">
        <f t="shared" si="437"/>
        <v>107.58482350366562</v>
      </c>
      <c r="DQ144" s="2">
        <f t="shared" si="437"/>
        <v>104.84642579421525</v>
      </c>
      <c r="DR144" s="2">
        <f t="shared" si="437"/>
        <v>115.98811111111112</v>
      </c>
      <c r="DS144" s="2">
        <f t="shared" si="437"/>
        <v>121.26130756302521</v>
      </c>
      <c r="DT144" s="2">
        <f t="shared" si="437"/>
        <v>107.24541891891892</v>
      </c>
      <c r="DU144" s="2">
        <f t="shared" si="437"/>
        <v>106.5554806722689</v>
      </c>
      <c r="DV144" s="2">
        <f t="shared" si="437"/>
        <v>104.31627975343766</v>
      </c>
      <c r="DW144" s="2">
        <f t="shared" si="437"/>
        <v>108.742390990991</v>
      </c>
      <c r="DX144" s="2">
        <f t="shared" si="437"/>
        <v>120.47465322128851</v>
      </c>
      <c r="DY144" s="2">
        <f t="shared" si="437"/>
        <v>114.1010255124777</v>
      </c>
      <c r="EA144" s="2">
        <f t="shared" si="228"/>
        <v>87.042915674095696</v>
      </c>
      <c r="EB144" s="2">
        <f t="shared" si="290"/>
        <v>87.114329851966218</v>
      </c>
      <c r="EC144" s="2">
        <f t="shared" si="291"/>
        <v>85.079067488290889</v>
      </c>
      <c r="ED144" s="2">
        <f t="shared" si="292"/>
        <v>85.74376290862611</v>
      </c>
      <c r="EE144" s="2">
        <f t="shared" si="293"/>
        <v>87.297505003215747</v>
      </c>
      <c r="EF144" s="2">
        <f t="shared" si="294"/>
        <v>90.435861775212999</v>
      </c>
      <c r="EG144" s="2">
        <f t="shared" si="295"/>
        <v>92.203314015755211</v>
      </c>
      <c r="EH144" s="2">
        <f t="shared" si="296"/>
        <v>92.967203809044378</v>
      </c>
      <c r="EI144" s="2">
        <f t="shared" si="297"/>
        <v>93.252840556914833</v>
      </c>
      <c r="EJ144" s="2">
        <f t="shared" si="298"/>
        <v>90.51396689173184</v>
      </c>
      <c r="EK144" s="2">
        <f t="shared" si="299"/>
        <v>89.555490957697756</v>
      </c>
      <c r="EL144" s="2">
        <f t="shared" si="300"/>
        <v>90.138697983916643</v>
      </c>
      <c r="EM144" s="2">
        <f t="shared" si="301"/>
        <v>92.007921584986263</v>
      </c>
      <c r="EN144" s="2">
        <f t="shared" si="302"/>
        <v>92.869563412646997</v>
      </c>
      <c r="EO144" s="2">
        <f t="shared" si="303"/>
        <v>94.639918781532629</v>
      </c>
      <c r="EQ144" s="2">
        <f t="shared" si="304"/>
        <v>87.330796071539481</v>
      </c>
      <c r="ER144" s="2">
        <f t="shared" si="438"/>
        <v>87.485928273591995</v>
      </c>
      <c r="ES144" s="2">
        <f t="shared" si="438"/>
        <v>85.858811678814121</v>
      </c>
      <c r="ET144" s="2">
        <f t="shared" si="438"/>
        <v>86.081458600132009</v>
      </c>
      <c r="EU144" s="2">
        <f t="shared" si="438"/>
        <v>87.693141323094807</v>
      </c>
      <c r="EV144" s="2">
        <f t="shared" si="438"/>
        <v>91.0252709284227</v>
      </c>
      <c r="EW144" s="2">
        <f t="shared" si="438"/>
        <v>92.399488098330437</v>
      </c>
      <c r="EX144" s="2">
        <f t="shared" si="438"/>
        <v>93.027692569249297</v>
      </c>
      <c r="EY144" s="2">
        <f t="shared" si="438"/>
        <v>93.517643913797016</v>
      </c>
      <c r="EZ144" s="2">
        <f t="shared" si="438"/>
        <v>90.597287568990794</v>
      </c>
      <c r="FA144" s="2">
        <f t="shared" si="438"/>
        <v>89.002699198244585</v>
      </c>
      <c r="FB144" s="2">
        <f t="shared" si="438"/>
        <v>89.631661142624992</v>
      </c>
      <c r="FC144" s="2">
        <f t="shared" si="438"/>
        <v>91.923135245714306</v>
      </c>
      <c r="FD144" s="2">
        <f t="shared" si="438"/>
        <v>93.229569223678951</v>
      </c>
      <c r="FE144" s="2">
        <f t="shared" si="438"/>
        <v>94.915547653431787</v>
      </c>
      <c r="FG144" s="2">
        <f t="shared" si="306"/>
        <v>0.99911095225676683</v>
      </c>
      <c r="FH144" s="2">
        <f t="shared" si="439"/>
        <v>0.99911732952979371</v>
      </c>
      <c r="FI144" s="2">
        <f t="shared" si="439"/>
        <v>0.99904331400932411</v>
      </c>
      <c r="FJ144" s="2">
        <f t="shared" si="439"/>
        <v>0.999118430815369</v>
      </c>
      <c r="FK144" s="2">
        <f t="shared" si="439"/>
        <v>0.99902931699939823</v>
      </c>
      <c r="FL144" s="2">
        <f t="shared" si="439"/>
        <v>0.999023546706862</v>
      </c>
      <c r="FM144" s="2">
        <f t="shared" si="439"/>
        <v>0.99900190869272776</v>
      </c>
      <c r="FN144" s="2">
        <f t="shared" si="439"/>
        <v>0.99893511214247488</v>
      </c>
      <c r="FO144" s="2">
        <f t="shared" si="439"/>
        <v>0.99895602364905456</v>
      </c>
      <c r="FP144" s="2">
        <f t="shared" si="439"/>
        <v>0.99895503864681578</v>
      </c>
      <c r="FQ144" s="2">
        <f t="shared" si="439"/>
        <v>0.99897947269853837</v>
      </c>
      <c r="FR144" s="2">
        <f t="shared" si="439"/>
        <v>0.99896532470045152</v>
      </c>
      <c r="FS144" s="2">
        <f t="shared" si="439"/>
        <v>0.99897937709442697</v>
      </c>
      <c r="FT144" s="2">
        <f t="shared" si="439"/>
        <v>0.99893373378593275</v>
      </c>
      <c r="FU144" s="2">
        <f t="shared" si="439"/>
        <v>0.99888231650900661</v>
      </c>
      <c r="FW144" s="2">
        <f t="shared" si="324"/>
        <v>8.5837902637249733E-2</v>
      </c>
      <c r="FX144" s="2">
        <f t="shared" si="376"/>
        <v>0.1040637970206915</v>
      </c>
      <c r="FY144" s="2">
        <f t="shared" si="377"/>
        <v>9.4971846499571855E-2</v>
      </c>
      <c r="FZ144" s="2">
        <f t="shared" si="378"/>
        <v>0.10417198172381359</v>
      </c>
      <c r="GA144" s="2">
        <f t="shared" si="379"/>
        <v>0.10381042127124157</v>
      </c>
      <c r="GB144" s="2">
        <f t="shared" si="380"/>
        <v>0.10644953959737449</v>
      </c>
      <c r="GC144" s="2">
        <f t="shared" si="381"/>
        <v>0.1070314982160509</v>
      </c>
      <c r="GD144" s="2">
        <f t="shared" si="382"/>
        <v>0.10915317720325755</v>
      </c>
      <c r="GE144" s="2">
        <f t="shared" si="383"/>
        <v>0.12609054995019703</v>
      </c>
      <c r="GF144" s="2">
        <f t="shared" si="384"/>
        <v>0.11720651452634163</v>
      </c>
      <c r="GG144" s="2">
        <f t="shared" si="385"/>
        <v>0.11616757977584279</v>
      </c>
      <c r="GH144" s="2">
        <f t="shared" si="386"/>
        <v>0.10080945902915836</v>
      </c>
      <c r="GI144" s="2">
        <f t="shared" si="387"/>
        <v>9.3042615199513484E-2</v>
      </c>
      <c r="GJ144" s="2">
        <f t="shared" si="388"/>
        <v>8.2028896723032166E-2</v>
      </c>
      <c r="GK144" s="2">
        <f t="shared" si="389"/>
        <v>7.5877453197077824E-2</v>
      </c>
      <c r="GM144" s="86">
        <f t="shared" si="325"/>
        <v>2.4070732967711835E-89</v>
      </c>
      <c r="GN144" s="86">
        <f t="shared" si="390"/>
        <v>5.9744291766821446E-94</v>
      </c>
      <c r="GO144" s="86">
        <f t="shared" si="391"/>
        <v>1.1721150714143724E-104</v>
      </c>
      <c r="GP144" s="86">
        <f t="shared" si="392"/>
        <v>7.2928866675691294E-123</v>
      </c>
      <c r="GQ144" s="86">
        <f t="shared" si="393"/>
        <v>1.6578941060649452E-156</v>
      </c>
      <c r="GR144" s="86">
        <f t="shared" si="394"/>
        <v>5.0924317773856712E-137</v>
      </c>
      <c r="GS144" s="86">
        <f t="shared" si="395"/>
        <v>1.4649890609491023E-105</v>
      </c>
      <c r="GT144" s="86">
        <f t="shared" si="396"/>
        <v>1.6492932898579993E-76</v>
      </c>
      <c r="GU144" s="86">
        <f t="shared" si="397"/>
        <v>5.772306902671922E-112</v>
      </c>
      <c r="GV144" s="86">
        <f t="shared" si="398"/>
        <v>1.6985095433913439E-81</v>
      </c>
      <c r="GW144" s="86">
        <f t="shared" si="399"/>
        <v>4.7120888283332405E-136</v>
      </c>
      <c r="GX144" s="86">
        <f t="shared" si="400"/>
        <v>6.7245365146007172E-128</v>
      </c>
      <c r="GY144" s="86">
        <f t="shared" si="401"/>
        <v>1.3632395648239914E-111</v>
      </c>
      <c r="GZ144" s="86">
        <f t="shared" si="402"/>
        <v>9.6051584264706717E-152</v>
      </c>
      <c r="HA144" s="86">
        <f t="shared" si="403"/>
        <v>9.2871089058658889E-166</v>
      </c>
      <c r="HC144" s="86">
        <f t="shared" si="326"/>
        <v>2.0661888802848189E-49</v>
      </c>
      <c r="HD144" s="86">
        <f t="shared" si="404"/>
        <v>1.055500758197605E-56</v>
      </c>
      <c r="HE144" s="86">
        <f t="shared" si="405"/>
        <v>2.9864898455095338E-51</v>
      </c>
      <c r="HF144" s="86">
        <f t="shared" si="406"/>
        <v>6.258556731045268E-65</v>
      </c>
      <c r="HG144" s="86">
        <f t="shared" si="407"/>
        <v>8.5034078425274156E-100</v>
      </c>
      <c r="HH144" s="86">
        <f t="shared" si="408"/>
        <v>2.9067394336420021E-111</v>
      </c>
      <c r="HI144" s="86">
        <f t="shared" si="409"/>
        <v>1.2409413259782656E-61</v>
      </c>
      <c r="HJ144" s="86">
        <f t="shared" si="410"/>
        <v>9.1127879776348229E-62</v>
      </c>
      <c r="HK144" s="86">
        <f t="shared" si="411"/>
        <v>2.6364107946765192E-74</v>
      </c>
      <c r="HL144" s="86">
        <f t="shared" si="412"/>
        <v>5.5113585897632697E-54</v>
      </c>
      <c r="HM144" s="86">
        <f t="shared" si="413"/>
        <v>1.6044417404415444E-92</v>
      </c>
      <c r="HN144" s="86">
        <f t="shared" si="414"/>
        <v>4.5759924577625601E-65</v>
      </c>
      <c r="HO144" s="86">
        <f t="shared" si="415"/>
        <v>6.7512337186052055E-59</v>
      </c>
      <c r="HP144" s="86">
        <f t="shared" si="416"/>
        <v>2.8745325232845406E-67</v>
      </c>
      <c r="HQ144" s="86">
        <f t="shared" si="417"/>
        <v>3.698673014959749E-71</v>
      </c>
      <c r="HS144" s="86">
        <f t="shared" si="327"/>
        <v>0.41398638175103469</v>
      </c>
      <c r="HT144" s="86">
        <f t="shared" si="418"/>
        <v>0.2950247956568845</v>
      </c>
      <c r="HU144" s="86">
        <f t="shared" si="419"/>
        <v>0.31006325752043962</v>
      </c>
      <c r="HV144" s="86">
        <f t="shared" si="420"/>
        <v>0.15193612016846672</v>
      </c>
      <c r="HW144" s="86">
        <f t="shared" si="421"/>
        <v>0.196248678599004</v>
      </c>
      <c r="HX144" s="86">
        <f t="shared" si="422"/>
        <v>0.24823486405715134</v>
      </c>
      <c r="HY144" s="86">
        <f t="shared" si="423"/>
        <v>0.28914225897150958</v>
      </c>
      <c r="HZ144" s="86">
        <f t="shared" si="424"/>
        <v>0.26133635578430103</v>
      </c>
      <c r="IA144" s="86">
        <f t="shared" si="425"/>
        <v>0.10268142466918104</v>
      </c>
      <c r="IB144" s="86">
        <f t="shared" si="426"/>
        <v>0.20829695502346915</v>
      </c>
      <c r="IC144" s="86">
        <f t="shared" si="427"/>
        <v>0.14743062995831577</v>
      </c>
      <c r="ID144" s="86">
        <f t="shared" si="428"/>
        <v>0.27091670472111518</v>
      </c>
      <c r="IE144" s="86">
        <f t="shared" si="429"/>
        <v>0.30160724483842094</v>
      </c>
      <c r="IF144" s="86">
        <f t="shared" si="430"/>
        <v>0.43600313231487925</v>
      </c>
      <c r="IG144" s="86">
        <f t="shared" si="431"/>
        <v>0.56001708808167761</v>
      </c>
      <c r="II144" s="86">
        <f t="shared" si="328"/>
        <v>2.1421460062844274E-12</v>
      </c>
      <c r="IJ144" s="86">
        <f t="shared" si="329"/>
        <v>1.8612742969834151E-10</v>
      </c>
      <c r="IK144" s="86">
        <f t="shared" si="330"/>
        <v>1.4404188719928389E-13</v>
      </c>
      <c r="IL144" s="86">
        <f t="shared" si="331"/>
        <v>8.3035641220299728E-13</v>
      </c>
      <c r="IM144" s="86">
        <f t="shared" si="332"/>
        <v>4.1472365942360627E-13</v>
      </c>
      <c r="IN144" s="86">
        <f t="shared" si="333"/>
        <v>2.9151053197398961E-12</v>
      </c>
      <c r="IO144" s="86">
        <f t="shared" si="334"/>
        <v>1.4904035357758266E-14</v>
      </c>
      <c r="IP144" s="86">
        <f t="shared" si="335"/>
        <v>3.4389318623844326E-12</v>
      </c>
      <c r="IQ144" s="86">
        <f t="shared" si="336"/>
        <v>2.9717011948206537E-12</v>
      </c>
      <c r="IR144" s="86">
        <f t="shared" si="337"/>
        <v>3.3830003228602564E-12</v>
      </c>
      <c r="IS144" s="86">
        <f t="shared" si="338"/>
        <v>1.0441819032714817E-12</v>
      </c>
      <c r="IT144" s="86">
        <f t="shared" si="339"/>
        <v>4.3239546204089815E-14</v>
      </c>
      <c r="IU144" s="86">
        <f t="shared" si="340"/>
        <v>5.096797389545011E-15</v>
      </c>
      <c r="IV144" s="86">
        <f t="shared" si="341"/>
        <v>1.8612416086113229E-12</v>
      </c>
      <c r="IW144" s="86">
        <f t="shared" si="342"/>
        <v>1.5319052890175858E-11</v>
      </c>
      <c r="IY144" s="86">
        <f t="shared" si="343"/>
        <v>0.41398638175317681</v>
      </c>
      <c r="IZ144" s="86">
        <f t="shared" si="344"/>
        <v>0.29502479584301194</v>
      </c>
      <c r="JA144" s="86">
        <f t="shared" si="345"/>
        <v>0.31006325752058367</v>
      </c>
      <c r="JB144" s="86">
        <f t="shared" si="346"/>
        <v>0.15193612016929708</v>
      </c>
      <c r="JC144" s="86">
        <f t="shared" si="347"/>
        <v>0.19624867859941872</v>
      </c>
      <c r="JD144" s="86">
        <f t="shared" si="348"/>
        <v>0.24823486406006645</v>
      </c>
      <c r="JE144" s="86">
        <f t="shared" si="349"/>
        <v>0.28914225897152446</v>
      </c>
      <c r="JF144" s="86">
        <f t="shared" si="350"/>
        <v>0.26133635578773995</v>
      </c>
      <c r="JG144" s="86">
        <f t="shared" si="351"/>
        <v>0.10268142467215274</v>
      </c>
      <c r="JH144" s="86">
        <f t="shared" si="352"/>
        <v>0.20829695502685214</v>
      </c>
      <c r="JI144" s="86">
        <f t="shared" si="353"/>
        <v>0.14743062995935996</v>
      </c>
      <c r="JJ144" s="86">
        <f t="shared" si="354"/>
        <v>0.27091670472115842</v>
      </c>
      <c r="JK144" s="86">
        <f t="shared" si="355"/>
        <v>0.30160724483842605</v>
      </c>
      <c r="JL144" s="86">
        <f t="shared" si="356"/>
        <v>0.43600313231674048</v>
      </c>
      <c r="JM144" s="86">
        <f t="shared" si="357"/>
        <v>0.56001708809699668</v>
      </c>
    </row>
    <row r="145" spans="2:273" x14ac:dyDescent="0.25">
      <c r="B145" s="2">
        <v>118</v>
      </c>
      <c r="C145" s="37">
        <v>88.778000000000006</v>
      </c>
      <c r="D145" s="37">
        <v>88.129000000000005</v>
      </c>
      <c r="E145" s="37">
        <v>83.77</v>
      </c>
      <c r="F145" s="37">
        <v>85.016000000000005</v>
      </c>
      <c r="G145" s="37">
        <v>88.066000000000003</v>
      </c>
      <c r="H145" s="37">
        <v>89.965999999999994</v>
      </c>
      <c r="I145" s="37">
        <v>91.947999999999993</v>
      </c>
      <c r="J145" s="37">
        <v>93.983000000000004</v>
      </c>
      <c r="K145" s="37">
        <v>92.947999999999993</v>
      </c>
      <c r="L145" s="37">
        <v>92.132999999999996</v>
      </c>
      <c r="M145" s="37">
        <v>90.183000000000007</v>
      </c>
      <c r="N145" s="37">
        <v>93.066999999999993</v>
      </c>
      <c r="O145" s="37">
        <v>95.153000000000006</v>
      </c>
      <c r="P145" s="37">
        <v>111.367</v>
      </c>
      <c r="Q145" s="37">
        <v>151.55000000000001</v>
      </c>
      <c r="S145" s="4">
        <f t="shared" si="229"/>
        <v>88.398022978119897</v>
      </c>
      <c r="T145" s="4">
        <f t="shared" si="230"/>
        <v>87.71550881288934</v>
      </c>
      <c r="U145" s="4">
        <f t="shared" si="231"/>
        <v>86.460070169035461</v>
      </c>
      <c r="V145" s="4">
        <f t="shared" si="232"/>
        <v>85.999563706428717</v>
      </c>
      <c r="W145" s="4">
        <f t="shared" si="233"/>
        <v>87.992836220858635</v>
      </c>
      <c r="X145" s="4">
        <f t="shared" si="234"/>
        <v>91.756156285146275</v>
      </c>
      <c r="Y145" s="4">
        <f t="shared" si="235"/>
        <v>94.379495527603467</v>
      </c>
      <c r="Z145" s="4">
        <f t="shared" si="236"/>
        <v>94.817048785577768</v>
      </c>
      <c r="AA145" s="4">
        <f t="shared" si="237"/>
        <v>93.483601968544505</v>
      </c>
      <c r="AB145" s="4">
        <f t="shared" si="238"/>
        <v>91.865790602936755</v>
      </c>
      <c r="AC145" s="4">
        <f t="shared" si="239"/>
        <v>90.14569181115823</v>
      </c>
      <c r="AD145" s="4">
        <f t="shared" si="240"/>
        <v>93.062841673405273</v>
      </c>
      <c r="AE145" s="4">
        <f t="shared" si="241"/>
        <v>95.70140650909012</v>
      </c>
      <c r="AF145" s="4">
        <f t="shared" si="242"/>
        <v>109.59513812195884</v>
      </c>
      <c r="AG145" s="4">
        <f t="shared" si="243"/>
        <v>148.98464621446649</v>
      </c>
      <c r="AI145" s="4">
        <f t="shared" si="244"/>
        <v>0.37997702188010862</v>
      </c>
      <c r="AJ145" s="4">
        <f t="shared" si="245"/>
        <v>0.41349118711066524</v>
      </c>
      <c r="AK145" s="4">
        <f t="shared" si="246"/>
        <v>-2.6900701690354651</v>
      </c>
      <c r="AL145" s="4">
        <f t="shared" si="247"/>
        <v>-0.98356370642871127</v>
      </c>
      <c r="AM145" s="4">
        <f t="shared" si="248"/>
        <v>7.3163779141367513E-2</v>
      </c>
      <c r="AN145" s="4">
        <f t="shared" si="249"/>
        <v>-1.7901562851462813</v>
      </c>
      <c r="AO145" s="4">
        <f t="shared" si="250"/>
        <v>-2.4314955276034738</v>
      </c>
      <c r="AP145" s="4">
        <f t="shared" si="251"/>
        <v>-0.83404878557776385</v>
      </c>
      <c r="AQ145" s="4">
        <f t="shared" si="252"/>
        <v>-0.53560196854451192</v>
      </c>
      <c r="AR145" s="4">
        <f t="shared" si="253"/>
        <v>0.26720939706324032</v>
      </c>
      <c r="AS145" s="4">
        <f t="shared" si="254"/>
        <v>3.7308188841777223E-2</v>
      </c>
      <c r="AT145" s="4">
        <f t="shared" si="255"/>
        <v>4.1583265947195969E-3</v>
      </c>
      <c r="AU145" s="4">
        <f t="shared" si="256"/>
        <v>-0.54840650909011401</v>
      </c>
      <c r="AV145" s="4">
        <f t="shared" si="436"/>
        <v>1.7718618780411646</v>
      </c>
      <c r="AW145" s="4">
        <f t="shared" si="436"/>
        <v>2.5653537855335173</v>
      </c>
      <c r="AY145" s="2">
        <f t="shared" si="308"/>
        <v>86.956571152382836</v>
      </c>
      <c r="AZ145" s="2">
        <f t="shared" si="359"/>
        <v>87.013429069510536</v>
      </c>
      <c r="BA145" s="2">
        <f t="shared" si="360"/>
        <v>84.99458449845514</v>
      </c>
      <c r="BB145" s="2">
        <f t="shared" si="361"/>
        <v>85.649507760715125</v>
      </c>
      <c r="BC145" s="2">
        <f t="shared" si="362"/>
        <v>87.218520308644244</v>
      </c>
      <c r="BD145" s="2">
        <f t="shared" si="363"/>
        <v>90.356455928725779</v>
      </c>
      <c r="BE145" s="2">
        <f t="shared" si="364"/>
        <v>92.066096197143111</v>
      </c>
      <c r="BF145" s="2">
        <f t="shared" si="365"/>
        <v>92.830844877060116</v>
      </c>
      <c r="BG145" s="2">
        <f t="shared" si="366"/>
        <v>93.127337521435933</v>
      </c>
      <c r="BH145" s="2">
        <f t="shared" si="367"/>
        <v>90.396984109032843</v>
      </c>
      <c r="BI145" s="2">
        <f t="shared" si="368"/>
        <v>89.360577986904474</v>
      </c>
      <c r="BJ145" s="2">
        <f t="shared" si="369"/>
        <v>89.957001423621747</v>
      </c>
      <c r="BK145" s="2">
        <f t="shared" si="370"/>
        <v>91.857843663411586</v>
      </c>
      <c r="BL145" s="2">
        <f t="shared" si="371"/>
        <v>92.75775773623316</v>
      </c>
      <c r="BM145" s="2">
        <f t="shared" si="372"/>
        <v>94.573739453418511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108.73543414634148</v>
      </c>
      <c r="DL145" s="2">
        <f t="shared" si="437"/>
        <v>107.7985585365854</v>
      </c>
      <c r="DM145" s="2">
        <f t="shared" si="437"/>
        <v>106.0179966936572</v>
      </c>
      <c r="DN145" s="2">
        <f t="shared" si="437"/>
        <v>103.99865600539812</v>
      </c>
      <c r="DO145" s="2">
        <f t="shared" si="437"/>
        <v>106.53250158660686</v>
      </c>
      <c r="DP145" s="2">
        <f t="shared" si="437"/>
        <v>107.5921502352555</v>
      </c>
      <c r="DQ145" s="2">
        <f t="shared" si="437"/>
        <v>104.825018018018</v>
      </c>
      <c r="DR145" s="2">
        <f t="shared" si="437"/>
        <v>116.10431741741743</v>
      </c>
      <c r="DS145" s="2">
        <f t="shared" si="437"/>
        <v>121.43034957983193</v>
      </c>
      <c r="DT145" s="2">
        <f t="shared" si="437"/>
        <v>107.2965045045045</v>
      </c>
      <c r="DU145" s="2">
        <f t="shared" si="437"/>
        <v>106.62287170868346</v>
      </c>
      <c r="DV145" s="2">
        <f t="shared" si="437"/>
        <v>104.34838738738739</v>
      </c>
      <c r="DW145" s="2">
        <f t="shared" si="437"/>
        <v>108.80711531531531</v>
      </c>
      <c r="DX145" s="2">
        <f t="shared" si="437"/>
        <v>120.6478907563025</v>
      </c>
      <c r="DY145" s="2">
        <f t="shared" si="437"/>
        <v>114.22528386809267</v>
      </c>
      <c r="EA145" s="2">
        <f t="shared" si="228"/>
        <v>86.910055206430371</v>
      </c>
      <c r="EB145" s="2">
        <f t="shared" si="290"/>
        <v>86.952032603759875</v>
      </c>
      <c r="EC145" s="2">
        <f t="shared" si="291"/>
        <v>84.889987246382333</v>
      </c>
      <c r="ED145" s="2">
        <f t="shared" si="292"/>
        <v>85.594062151231014</v>
      </c>
      <c r="EE145" s="2">
        <f t="shared" si="293"/>
        <v>87.154008661660669</v>
      </c>
      <c r="EF145" s="2">
        <f t="shared" si="294"/>
        <v>90.269081799029067</v>
      </c>
      <c r="EG145" s="2">
        <f t="shared" si="295"/>
        <v>92.030173780793234</v>
      </c>
      <c r="EH145" s="2">
        <f t="shared" si="296"/>
        <v>92.800606795872127</v>
      </c>
      <c r="EI145" s="2">
        <f t="shared" si="297"/>
        <v>93.062032855644887</v>
      </c>
      <c r="EJ145" s="2">
        <f t="shared" si="298"/>
        <v>90.369338308457728</v>
      </c>
      <c r="EK145" s="2">
        <f t="shared" si="299"/>
        <v>89.41817927347067</v>
      </c>
      <c r="EL145" s="2">
        <f t="shared" si="300"/>
        <v>90.002429795748853</v>
      </c>
      <c r="EM145" s="2">
        <f t="shared" si="301"/>
        <v>91.85117772877922</v>
      </c>
      <c r="EN145" s="2">
        <f t="shared" si="302"/>
        <v>92.696209253378996</v>
      </c>
      <c r="EO145" s="2">
        <f t="shared" si="303"/>
        <v>94.529528148500745</v>
      </c>
      <c r="EQ145" s="2">
        <f t="shared" si="304"/>
        <v>87.218777341125318</v>
      </c>
      <c r="ER145" s="2">
        <f t="shared" si="438"/>
        <v>87.346949908284728</v>
      </c>
      <c r="ES145" s="2">
        <f t="shared" si="438"/>
        <v>85.724972438115728</v>
      </c>
      <c r="ET145" s="2">
        <f t="shared" si="438"/>
        <v>85.95349871379338</v>
      </c>
      <c r="EU145" s="2">
        <f t="shared" si="438"/>
        <v>87.574204880211553</v>
      </c>
      <c r="EV145" s="2">
        <f t="shared" si="438"/>
        <v>90.891812500692438</v>
      </c>
      <c r="EW145" s="2">
        <f t="shared" si="438"/>
        <v>92.239152768668319</v>
      </c>
      <c r="EX145" s="2">
        <f t="shared" si="438"/>
        <v>92.864806813327974</v>
      </c>
      <c r="EY145" s="2">
        <f t="shared" si="438"/>
        <v>93.342369044996602</v>
      </c>
      <c r="EZ145" s="2">
        <f t="shared" si="438"/>
        <v>90.459932343920656</v>
      </c>
      <c r="FA145" s="2">
        <f t="shared" si="438"/>
        <v>88.833758374009903</v>
      </c>
      <c r="FB145" s="2">
        <f t="shared" si="438"/>
        <v>89.463774529423262</v>
      </c>
      <c r="FC145" s="2">
        <f t="shared" si="438"/>
        <v>91.760996209523825</v>
      </c>
      <c r="FD145" s="2">
        <f t="shared" si="438"/>
        <v>93.08130227617724</v>
      </c>
      <c r="FE145" s="2">
        <f t="shared" si="438"/>
        <v>94.821714750330202</v>
      </c>
      <c r="FG145" s="2">
        <f t="shared" si="306"/>
        <v>0.99918911538874899</v>
      </c>
      <c r="FH145" s="2">
        <f t="shared" si="439"/>
        <v>0.99919493243767099</v>
      </c>
      <c r="FI145" s="2">
        <f t="shared" si="439"/>
        <v>0.99912741855448506</v>
      </c>
      <c r="FJ145" s="2">
        <f t="shared" si="439"/>
        <v>0.99919593697798559</v>
      </c>
      <c r="FK145" s="2">
        <f t="shared" si="439"/>
        <v>0.99911465096458119</v>
      </c>
      <c r="FL145" s="2">
        <f t="shared" si="439"/>
        <v>0.99910938749350642</v>
      </c>
      <c r="FM145" s="2">
        <f t="shared" si="439"/>
        <v>0.99908964996105309</v>
      </c>
      <c r="FN145" s="2">
        <f t="shared" si="439"/>
        <v>0.99902871972364737</v>
      </c>
      <c r="FO145" s="2">
        <f t="shared" si="439"/>
        <v>0.99904779478366579</v>
      </c>
      <c r="FP145" s="2">
        <f t="shared" si="439"/>
        <v>0.99904689628580734</v>
      </c>
      <c r="FQ145" s="2">
        <f t="shared" si="439"/>
        <v>0.99906918445630954</v>
      </c>
      <c r="FR145" s="2">
        <f t="shared" si="439"/>
        <v>0.99905627899503846</v>
      </c>
      <c r="FS145" s="2">
        <f t="shared" si="439"/>
        <v>0.99906909724866189</v>
      </c>
      <c r="FT145" s="2">
        <f t="shared" si="439"/>
        <v>0.99902746241178242</v>
      </c>
      <c r="FU145" s="2">
        <f t="shared" si="439"/>
        <v>0.99898056028543281</v>
      </c>
      <c r="FW145" s="2">
        <f t="shared" si="324"/>
        <v>9.3346342217512382E-2</v>
      </c>
      <c r="FX145" s="2">
        <f t="shared" si="376"/>
        <v>0.11296948354433621</v>
      </c>
      <c r="FY145" s="2">
        <f t="shared" si="377"/>
        <v>0.10318906718521841</v>
      </c>
      <c r="FZ145" s="2">
        <f t="shared" si="378"/>
        <v>0.1130857580013654</v>
      </c>
      <c r="GA145" s="2">
        <f t="shared" si="379"/>
        <v>0.11269715164958172</v>
      </c>
      <c r="GB145" s="2">
        <f t="shared" si="380"/>
        <v>0.11553306767179047</v>
      </c>
      <c r="GC145" s="2">
        <f t="shared" si="381"/>
        <v>0.11615823029395358</v>
      </c>
      <c r="GD145" s="2">
        <f t="shared" si="382"/>
        <v>0.11843683221255731</v>
      </c>
      <c r="GE145" s="2">
        <f t="shared" si="383"/>
        <v>0.13659387578961307</v>
      </c>
      <c r="GF145" s="2">
        <f t="shared" si="384"/>
        <v>0.12707741237138931</v>
      </c>
      <c r="GG145" s="2">
        <f t="shared" si="385"/>
        <v>0.12596346533334032</v>
      </c>
      <c r="GH145" s="2">
        <f t="shared" si="386"/>
        <v>0.10947067137183669</v>
      </c>
      <c r="GI145" s="2">
        <f t="shared" si="387"/>
        <v>0.10111156247692921</v>
      </c>
      <c r="GJ145" s="2">
        <f t="shared" si="388"/>
        <v>8.9236677644725163E-2</v>
      </c>
      <c r="GK145" s="2">
        <f t="shared" si="389"/>
        <v>8.2593346778010585E-2</v>
      </c>
      <c r="GM145" s="86">
        <f t="shared" si="325"/>
        <v>2.057161218000182E-92</v>
      </c>
      <c r="GN145" s="86">
        <f t="shared" si="390"/>
        <v>3.5766218636436138E-97</v>
      </c>
      <c r="GO145" s="86">
        <f t="shared" si="391"/>
        <v>2.9107253497520971E-108</v>
      </c>
      <c r="GP145" s="86">
        <f t="shared" si="392"/>
        <v>4.8633375951361938E-127</v>
      </c>
      <c r="GQ145" s="86">
        <f t="shared" si="393"/>
        <v>6.9020525597846936E-162</v>
      </c>
      <c r="GR145" s="86">
        <f t="shared" si="394"/>
        <v>9.8444207153123728E-142</v>
      </c>
      <c r="GS145" s="86">
        <f t="shared" si="395"/>
        <v>3.5726812129020329E-109</v>
      </c>
      <c r="GT145" s="86">
        <f t="shared" si="396"/>
        <v>4.0886162104882639E-79</v>
      </c>
      <c r="GU145" s="86">
        <f t="shared" si="397"/>
        <v>9.105290246895359E-116</v>
      </c>
      <c r="GV145" s="86">
        <f t="shared" si="398"/>
        <v>2.75632062584016E-84</v>
      </c>
      <c r="GW145" s="86">
        <f t="shared" si="399"/>
        <v>1.1422297381268509E-140</v>
      </c>
      <c r="GX145" s="86">
        <f t="shared" si="400"/>
        <v>2.551280325373749E-132</v>
      </c>
      <c r="GY145" s="86">
        <f t="shared" si="401"/>
        <v>2.1021026235775796E-115</v>
      </c>
      <c r="GZ145" s="86">
        <f t="shared" si="402"/>
        <v>6.5333491008965706E-157</v>
      </c>
      <c r="HA145" s="86">
        <f t="shared" si="403"/>
        <v>2.1595032558012157E-171</v>
      </c>
      <c r="HC145" s="86">
        <f t="shared" si="326"/>
        <v>3.9796191769295732E-52</v>
      </c>
      <c r="HD145" s="86">
        <f t="shared" si="404"/>
        <v>8.5562586128738475E-60</v>
      </c>
      <c r="HE145" s="86">
        <f t="shared" si="405"/>
        <v>5.3195263908893877E-54</v>
      </c>
      <c r="HF145" s="86">
        <f t="shared" si="406"/>
        <v>2.4373244760484358E-68</v>
      </c>
      <c r="HG145" s="86">
        <f t="shared" si="407"/>
        <v>3.7219259635485093E-105</v>
      </c>
      <c r="HH145" s="86">
        <f t="shared" si="408"/>
        <v>2.5644350343745378E-117</v>
      </c>
      <c r="HI145" s="86">
        <f t="shared" si="409"/>
        <v>6.305208598034534E-65</v>
      </c>
      <c r="HJ145" s="86">
        <f t="shared" si="410"/>
        <v>4.3222331564508962E-65</v>
      </c>
      <c r="HK145" s="86">
        <f t="shared" si="411"/>
        <v>3.4588746144251155E-78</v>
      </c>
      <c r="HL145" s="86">
        <f t="shared" si="412"/>
        <v>7.6636998778435325E-57</v>
      </c>
      <c r="HM145" s="86">
        <f t="shared" si="413"/>
        <v>2.2978907880855589E-97</v>
      </c>
      <c r="HN145" s="86">
        <f t="shared" si="414"/>
        <v>1.4163914355877344E-68</v>
      </c>
      <c r="HO145" s="86">
        <f t="shared" si="415"/>
        <v>4.5938307447042877E-62</v>
      </c>
      <c r="HP145" s="86">
        <f t="shared" si="416"/>
        <v>7.7431547107709519E-71</v>
      </c>
      <c r="HQ145" s="86">
        <f t="shared" si="417"/>
        <v>5.990133345282484E-75</v>
      </c>
      <c r="HS145" s="86">
        <f t="shared" si="327"/>
        <v>0.3330051467485744</v>
      </c>
      <c r="HT145" s="86">
        <f t="shared" si="418"/>
        <v>0.21220218996072135</v>
      </c>
      <c r="HU145" s="86">
        <f t="shared" si="419"/>
        <v>0.21750457822578337</v>
      </c>
      <c r="HV145" s="86">
        <f t="shared" si="420"/>
        <v>8.8895427242222019E-2</v>
      </c>
      <c r="HW145" s="86">
        <f t="shared" si="421"/>
        <v>0.12052343028653448</v>
      </c>
      <c r="HX145" s="86">
        <f t="shared" si="422"/>
        <v>0.16343740206486962</v>
      </c>
      <c r="HY145" s="86">
        <f t="shared" si="423"/>
        <v>0.18983494389061073</v>
      </c>
      <c r="HZ145" s="86">
        <f t="shared" si="424"/>
        <v>0.17362835570326227</v>
      </c>
      <c r="IA145" s="86">
        <f t="shared" si="425"/>
        <v>5.2847219481715918E-2</v>
      </c>
      <c r="IB145" s="86">
        <f t="shared" si="426"/>
        <v>0.12803048806662634</v>
      </c>
      <c r="IC145" s="86">
        <f t="shared" si="427"/>
        <v>8.295660897405939E-2</v>
      </c>
      <c r="ID145" s="86">
        <f t="shared" si="428"/>
        <v>0.17846164390747224</v>
      </c>
      <c r="IE145" s="86">
        <f t="shared" si="429"/>
        <v>0.20566399576659469</v>
      </c>
      <c r="IF145" s="86">
        <f t="shared" si="430"/>
        <v>0.34599628365371948</v>
      </c>
      <c r="IG145" s="86">
        <f t="shared" si="431"/>
        <v>0.49382421987615638</v>
      </c>
      <c r="II145" s="86">
        <f t="shared" si="328"/>
        <v>1.4643888785018757E-11</v>
      </c>
      <c r="IJ145" s="86">
        <f t="shared" si="329"/>
        <v>1.0623293978098224E-9</v>
      </c>
      <c r="IK145" s="86">
        <f t="shared" si="330"/>
        <v>1.3360551453239863E-12</v>
      </c>
      <c r="IL145" s="86">
        <f t="shared" si="331"/>
        <v>7.3986693961699075E-12</v>
      </c>
      <c r="IM145" s="86">
        <f t="shared" si="332"/>
        <v>3.8971350928633229E-12</v>
      </c>
      <c r="IN145" s="86">
        <f t="shared" si="333"/>
        <v>2.3974411034126334E-11</v>
      </c>
      <c r="IO145" s="86">
        <f t="shared" si="334"/>
        <v>1.915598674720119E-13</v>
      </c>
      <c r="IP145" s="86">
        <f t="shared" si="335"/>
        <v>2.8672290781867717E-11</v>
      </c>
      <c r="IQ145" s="86">
        <f t="shared" si="336"/>
        <v>2.9906550346532967E-11</v>
      </c>
      <c r="IR145" s="86">
        <f t="shared" si="337"/>
        <v>3.0673075081355992E-11</v>
      </c>
      <c r="IS145" s="86">
        <f t="shared" si="338"/>
        <v>1.0376337445040027E-11</v>
      </c>
      <c r="IT145" s="86">
        <f t="shared" si="339"/>
        <v>4.7228010909947347E-13</v>
      </c>
      <c r="IU145" s="86">
        <f t="shared" si="340"/>
        <v>6.0033718923759348E-14</v>
      </c>
      <c r="IV145" s="86">
        <f t="shared" si="341"/>
        <v>1.2367676053634099E-11</v>
      </c>
      <c r="IW145" s="86">
        <f t="shared" si="342"/>
        <v>8.2083767572512885E-11</v>
      </c>
      <c r="IY145" s="86">
        <f t="shared" si="343"/>
        <v>0.3330051467632183</v>
      </c>
      <c r="IZ145" s="86">
        <f t="shared" si="344"/>
        <v>0.21220219102305074</v>
      </c>
      <c r="JA145" s="86">
        <f t="shared" si="345"/>
        <v>0.21750457822711941</v>
      </c>
      <c r="JB145" s="86">
        <f t="shared" si="346"/>
        <v>8.8895427249620684E-2</v>
      </c>
      <c r="JC145" s="86">
        <f t="shared" si="347"/>
        <v>0.12052343029043161</v>
      </c>
      <c r="JD145" s="86">
        <f t="shared" si="348"/>
        <v>0.16343740208884402</v>
      </c>
      <c r="JE145" s="86">
        <f t="shared" si="349"/>
        <v>0.1898349438908023</v>
      </c>
      <c r="JF145" s="86">
        <f t="shared" si="350"/>
        <v>0.17362835573193455</v>
      </c>
      <c r="JG145" s="86">
        <f t="shared" si="351"/>
        <v>5.2847219511622467E-2</v>
      </c>
      <c r="JH145" s="86">
        <f t="shared" si="352"/>
        <v>0.12803048809729942</v>
      </c>
      <c r="JI145" s="86">
        <f t="shared" si="353"/>
        <v>8.2956608984435729E-2</v>
      </c>
      <c r="JJ145" s="86">
        <f t="shared" si="354"/>
        <v>0.17846164390794453</v>
      </c>
      <c r="JK145" s="86">
        <f t="shared" si="355"/>
        <v>0.20566399576665473</v>
      </c>
      <c r="JL145" s="86">
        <f t="shared" si="356"/>
        <v>0.34599628366608715</v>
      </c>
      <c r="JM145" s="86">
        <f t="shared" si="357"/>
        <v>0.49382421995824016</v>
      </c>
    </row>
    <row r="146" spans="2:273" x14ac:dyDescent="0.25">
      <c r="B146" s="2">
        <v>119</v>
      </c>
      <c r="C146" s="37">
        <v>90.412999999999997</v>
      </c>
      <c r="D146" s="37">
        <v>88.935000000000002</v>
      </c>
      <c r="E146" s="37">
        <v>87.656000000000006</v>
      </c>
      <c r="F146" s="37">
        <v>84.29</v>
      </c>
      <c r="G146" s="37">
        <v>84.41</v>
      </c>
      <c r="H146" s="37">
        <v>89.558999999999997</v>
      </c>
      <c r="I146" s="37">
        <v>92.293000000000006</v>
      </c>
      <c r="J146" s="37">
        <v>94.171999999999997</v>
      </c>
      <c r="K146" s="37">
        <v>92.516999999999996</v>
      </c>
      <c r="L146" s="37">
        <v>91.533000000000001</v>
      </c>
      <c r="M146" s="37">
        <v>88.966999999999999</v>
      </c>
      <c r="N146" s="37">
        <v>91.417000000000002</v>
      </c>
      <c r="O146" s="37">
        <v>94.78</v>
      </c>
      <c r="P146" s="37">
        <v>103.05</v>
      </c>
      <c r="Q146" s="37">
        <v>136.31700000000001</v>
      </c>
      <c r="S146" s="4">
        <f t="shared" si="229"/>
        <v>87.687865366091657</v>
      </c>
      <c r="T146" s="4">
        <f t="shared" si="230"/>
        <v>87.219418381137146</v>
      </c>
      <c r="U146" s="4">
        <f t="shared" si="231"/>
        <v>85.524273560467975</v>
      </c>
      <c r="V146" s="4">
        <f t="shared" si="232"/>
        <v>85.636299647452276</v>
      </c>
      <c r="W146" s="4">
        <f t="shared" si="233"/>
        <v>87.390143511476793</v>
      </c>
      <c r="X146" s="4">
        <f t="shared" si="234"/>
        <v>90.818955771208721</v>
      </c>
      <c r="Y146" s="4">
        <f t="shared" si="235"/>
        <v>92.875397917131366</v>
      </c>
      <c r="Z146" s="4">
        <f t="shared" si="236"/>
        <v>93.551036318237891</v>
      </c>
      <c r="AA146" s="4">
        <f t="shared" si="237"/>
        <v>93.04838661416774</v>
      </c>
      <c r="AB146" s="4">
        <f t="shared" si="238"/>
        <v>90.834964843177474</v>
      </c>
      <c r="AC146" s="4">
        <f t="shared" si="239"/>
        <v>89.485204704631187</v>
      </c>
      <c r="AD146" s="4">
        <f t="shared" si="240"/>
        <v>91.160672694639473</v>
      </c>
      <c r="AE146" s="4">
        <f t="shared" si="241"/>
        <v>93.450305052105037</v>
      </c>
      <c r="AF146" s="4">
        <f t="shared" si="242"/>
        <v>102.75929120531811</v>
      </c>
      <c r="AG146" s="4">
        <f t="shared" si="243"/>
        <v>132.97921473646727</v>
      </c>
      <c r="AI146" s="4">
        <f t="shared" si="244"/>
        <v>2.7251346339083398</v>
      </c>
      <c r="AJ146" s="4">
        <f t="shared" si="245"/>
        <v>1.7155816188628563</v>
      </c>
      <c r="AK146" s="4">
        <f t="shared" si="246"/>
        <v>2.1317264395320308</v>
      </c>
      <c r="AL146" s="4">
        <f t="shared" si="247"/>
        <v>-1.3462996474522697</v>
      </c>
      <c r="AM146" s="4">
        <f t="shared" si="248"/>
        <v>-2.9801435114767969</v>
      </c>
      <c r="AN146" s="4">
        <f t="shared" si="249"/>
        <v>-1.2599557712087233</v>
      </c>
      <c r="AO146" s="4">
        <f t="shared" si="250"/>
        <v>-0.58239791713135958</v>
      </c>
      <c r="AP146" s="4">
        <f t="shared" si="251"/>
        <v>0.62096368176210603</v>
      </c>
      <c r="AQ146" s="4">
        <f t="shared" si="252"/>
        <v>-0.53138661416774369</v>
      </c>
      <c r="AR146" s="4">
        <f t="shared" si="253"/>
        <v>0.69803515682252737</v>
      </c>
      <c r="AS146" s="4">
        <f t="shared" si="254"/>
        <v>-0.51820470463118795</v>
      </c>
      <c r="AT146" s="4">
        <f t="shared" si="255"/>
        <v>0.25632730536052861</v>
      </c>
      <c r="AU146" s="4">
        <f t="shared" si="256"/>
        <v>1.3296949478949642</v>
      </c>
      <c r="AV146" s="4">
        <f t="shared" si="436"/>
        <v>0.29070879468189048</v>
      </c>
      <c r="AW146" s="4">
        <f t="shared" si="436"/>
        <v>3.3377852635327372</v>
      </c>
      <c r="AY146" s="2">
        <f t="shared" si="308"/>
        <v>86.826940260181843</v>
      </c>
      <c r="AZ146" s="2">
        <f t="shared" si="359"/>
        <v>86.856490956068967</v>
      </c>
      <c r="BA146" s="2">
        <f t="shared" si="360"/>
        <v>84.817682492125925</v>
      </c>
      <c r="BB146" s="2">
        <f t="shared" si="361"/>
        <v>85.504786845536202</v>
      </c>
      <c r="BC146" s="2">
        <f t="shared" si="362"/>
        <v>87.080691855919895</v>
      </c>
      <c r="BD146" s="2">
        <f t="shared" si="363"/>
        <v>90.198707201814855</v>
      </c>
      <c r="BE146" s="2">
        <f t="shared" si="364"/>
        <v>91.895717734825112</v>
      </c>
      <c r="BF146" s="2">
        <f t="shared" si="365"/>
        <v>92.663624485048302</v>
      </c>
      <c r="BG146" s="2">
        <f t="shared" si="366"/>
        <v>92.939911982689523</v>
      </c>
      <c r="BH146" s="2">
        <f t="shared" si="367"/>
        <v>90.253066328043914</v>
      </c>
      <c r="BI146" s="2">
        <f t="shared" si="368"/>
        <v>89.21158300788403</v>
      </c>
      <c r="BJ146" s="2">
        <f t="shared" si="369"/>
        <v>89.810919082236339</v>
      </c>
      <c r="BK146" s="2">
        <f t="shared" si="370"/>
        <v>91.698524673981552</v>
      </c>
      <c r="BL146" s="2">
        <f t="shared" si="371"/>
        <v>92.587748755001428</v>
      </c>
      <c r="BM146" s="2">
        <f t="shared" si="372"/>
        <v>94.465408677003111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108.83675888501743</v>
      </c>
      <c r="DL146" s="2">
        <f t="shared" si="437"/>
        <v>107.90945000000004</v>
      </c>
      <c r="DM146" s="2">
        <f t="shared" si="437"/>
        <v>106.1167418353576</v>
      </c>
      <c r="DN146" s="2">
        <f t="shared" si="437"/>
        <v>104.08587503373819</v>
      </c>
      <c r="DO146" s="2">
        <f t="shared" si="437"/>
        <v>106.59187525987527</v>
      </c>
      <c r="DP146" s="2">
        <f t="shared" si="437"/>
        <v>107.5994769668454</v>
      </c>
      <c r="DQ146" s="2">
        <f t="shared" si="437"/>
        <v>104.80361024182075</v>
      </c>
      <c r="DR146" s="2">
        <f t="shared" si="437"/>
        <v>116.22052372372374</v>
      </c>
      <c r="DS146" s="2">
        <f t="shared" si="437"/>
        <v>121.59939159663865</v>
      </c>
      <c r="DT146" s="2">
        <f t="shared" si="437"/>
        <v>107.34759009009008</v>
      </c>
      <c r="DU146" s="2">
        <f t="shared" si="437"/>
        <v>106.69026274509802</v>
      </c>
      <c r="DV146" s="2">
        <f t="shared" si="437"/>
        <v>104.38049502133713</v>
      </c>
      <c r="DW146" s="2">
        <f t="shared" si="437"/>
        <v>108.87183963963965</v>
      </c>
      <c r="DX146" s="2">
        <f t="shared" si="437"/>
        <v>120.82112829131651</v>
      </c>
      <c r="DY146" s="2">
        <f t="shared" si="437"/>
        <v>114.34954222370764</v>
      </c>
      <c r="EA146" s="2">
        <f t="shared" si="228"/>
        <v>86.777194738765047</v>
      </c>
      <c r="EB146" s="2">
        <f t="shared" si="290"/>
        <v>86.789735355553546</v>
      </c>
      <c r="EC146" s="2">
        <f t="shared" si="291"/>
        <v>84.700907004473777</v>
      </c>
      <c r="ED146" s="2">
        <f t="shared" si="292"/>
        <v>85.444361393835919</v>
      </c>
      <c r="EE146" s="2">
        <f t="shared" si="293"/>
        <v>87.010512320105576</v>
      </c>
      <c r="EF146" s="2">
        <f t="shared" si="294"/>
        <v>90.102301822845135</v>
      </c>
      <c r="EG146" s="2">
        <f t="shared" si="295"/>
        <v>91.857033545831257</v>
      </c>
      <c r="EH146" s="2">
        <f t="shared" si="296"/>
        <v>92.634009782699877</v>
      </c>
      <c r="EI146" s="2">
        <f t="shared" si="297"/>
        <v>92.871225154374926</v>
      </c>
      <c r="EJ146" s="2">
        <f t="shared" si="298"/>
        <v>90.224709725183629</v>
      </c>
      <c r="EK146" s="2">
        <f t="shared" si="299"/>
        <v>89.280867589243599</v>
      </c>
      <c r="EL146" s="2">
        <f t="shared" si="300"/>
        <v>89.866161607581077</v>
      </c>
      <c r="EM146" s="2">
        <f t="shared" si="301"/>
        <v>91.694433872572162</v>
      </c>
      <c r="EN146" s="2">
        <f t="shared" si="302"/>
        <v>92.522855094110994</v>
      </c>
      <c r="EO146" s="2">
        <f t="shared" si="303"/>
        <v>94.419137515468847</v>
      </c>
      <c r="EQ146" s="2">
        <f t="shared" si="304"/>
        <v>87.106758610711154</v>
      </c>
      <c r="ER146" s="2">
        <f t="shared" si="438"/>
        <v>87.207971542977475</v>
      </c>
      <c r="ES146" s="2">
        <f t="shared" si="438"/>
        <v>85.591133197417335</v>
      </c>
      <c r="ET146" s="2">
        <f t="shared" si="438"/>
        <v>85.825538827454736</v>
      </c>
      <c r="EU146" s="2">
        <f t="shared" si="438"/>
        <v>87.4552684373283</v>
      </c>
      <c r="EV146" s="2">
        <f t="shared" si="438"/>
        <v>90.758354072962163</v>
      </c>
      <c r="EW146" s="2">
        <f t="shared" si="438"/>
        <v>92.078817439006187</v>
      </c>
      <c r="EX146" s="2">
        <f t="shared" si="438"/>
        <v>92.701921057406651</v>
      </c>
      <c r="EY146" s="2">
        <f t="shared" si="438"/>
        <v>93.167094176196187</v>
      </c>
      <c r="EZ146" s="2">
        <f t="shared" si="438"/>
        <v>90.322577118850532</v>
      </c>
      <c r="FA146" s="2">
        <f t="shared" si="438"/>
        <v>88.664817549775236</v>
      </c>
      <c r="FB146" s="2">
        <f t="shared" si="438"/>
        <v>89.295887916221545</v>
      </c>
      <c r="FC146" s="2">
        <f t="shared" si="438"/>
        <v>91.598857173333357</v>
      </c>
      <c r="FD146" s="2">
        <f t="shared" si="438"/>
        <v>92.933035328675544</v>
      </c>
      <c r="FE146" s="2">
        <f t="shared" si="438"/>
        <v>94.727881847228616</v>
      </c>
      <c r="FG146" s="2">
        <f t="shared" si="306"/>
        <v>0.99926041167614321</v>
      </c>
      <c r="FH146" s="2">
        <f t="shared" si="439"/>
        <v>0.99926571764222183</v>
      </c>
      <c r="FI146" s="2">
        <f t="shared" si="439"/>
        <v>0.99920413515879036</v>
      </c>
      <c r="FJ146" s="2">
        <f t="shared" si="439"/>
        <v>0.99926663392360549</v>
      </c>
      <c r="FK146" s="2">
        <f t="shared" si="439"/>
        <v>0.99919248917708847</v>
      </c>
      <c r="FL146" s="2">
        <f t="shared" si="439"/>
        <v>0.99918768808420033</v>
      </c>
      <c r="FM146" s="2">
        <f t="shared" si="439"/>
        <v>0.99916968438781473</v>
      </c>
      <c r="FN146" s="2">
        <f t="shared" si="439"/>
        <v>0.99911410614953289</v>
      </c>
      <c r="FO146" s="2">
        <f t="shared" si="439"/>
        <v>0.99913150575571796</v>
      </c>
      <c r="FP146" s="2">
        <f t="shared" si="439"/>
        <v>0.9991306861785384</v>
      </c>
      <c r="FQ146" s="2">
        <f t="shared" si="439"/>
        <v>0.99915101660154804</v>
      </c>
      <c r="FR146" s="2">
        <f t="shared" si="439"/>
        <v>0.99913924473942406</v>
      </c>
      <c r="FS146" s="2">
        <f t="shared" si="439"/>
        <v>0.99915093705419789</v>
      </c>
      <c r="FT146" s="2">
        <f t="shared" si="439"/>
        <v>0.9991129592713357</v>
      </c>
      <c r="FU146" s="2">
        <f t="shared" si="439"/>
        <v>0.99907017652540941</v>
      </c>
      <c r="FW146" s="2">
        <f t="shared" si="324"/>
        <v>0.1014386836379908</v>
      </c>
      <c r="FX146" s="2">
        <f t="shared" si="376"/>
        <v>0.12253307626568936</v>
      </c>
      <c r="FY146" s="2">
        <f t="shared" si="377"/>
        <v>0.1120292555483416</v>
      </c>
      <c r="FZ146" s="2">
        <f t="shared" si="378"/>
        <v>0.12265783296838935</v>
      </c>
      <c r="GA146" s="2">
        <f t="shared" si="379"/>
        <v>0.1222408668656412</v>
      </c>
      <c r="GB146" s="2">
        <f t="shared" si="380"/>
        <v>0.12528303209501018</v>
      </c>
      <c r="GC146" s="2">
        <f t="shared" si="381"/>
        <v>0.12595343980546259</v>
      </c>
      <c r="GD146" s="2">
        <f t="shared" si="382"/>
        <v>0.12839627487113539</v>
      </c>
      <c r="GE146" s="2">
        <f t="shared" si="383"/>
        <v>0.14782413123714749</v>
      </c>
      <c r="GF146" s="2">
        <f t="shared" si="384"/>
        <v>0.13764999547955023</v>
      </c>
      <c r="GG146" s="2">
        <f t="shared" si="385"/>
        <v>0.13645785802812446</v>
      </c>
      <c r="GH146" s="2">
        <f t="shared" si="386"/>
        <v>0.11877772937921006</v>
      </c>
      <c r="GI146" s="2">
        <f t="shared" si="387"/>
        <v>0.10979556121946009</v>
      </c>
      <c r="GJ146" s="2">
        <f t="shared" si="388"/>
        <v>9.7010866591107761E-2</v>
      </c>
      <c r="GK146" s="2">
        <f t="shared" si="389"/>
        <v>8.9845870919596879E-2</v>
      </c>
      <c r="GM146" s="86">
        <f t="shared" si="325"/>
        <v>1.5573569854020105E-95</v>
      </c>
      <c r="GN146" s="86">
        <f t="shared" si="390"/>
        <v>1.8855385452269816E-100</v>
      </c>
      <c r="GO146" s="86">
        <f t="shared" si="391"/>
        <v>6.2676810682538676E-112</v>
      </c>
      <c r="GP146" s="86">
        <f t="shared" si="392"/>
        <v>2.756149093169444E-131</v>
      </c>
      <c r="GQ146" s="86">
        <f t="shared" si="393"/>
        <v>2.3256159905780786E-167</v>
      </c>
      <c r="GR146" s="86">
        <f t="shared" si="394"/>
        <v>1.5806138962497002E-146</v>
      </c>
      <c r="GS146" s="86">
        <f t="shared" si="395"/>
        <v>7.5594486400773584E-113</v>
      </c>
      <c r="GT146" s="86">
        <f t="shared" si="396"/>
        <v>9.149389331348335E-82</v>
      </c>
      <c r="GU146" s="86">
        <f t="shared" si="397"/>
        <v>1.2384812316945009E-119</v>
      </c>
      <c r="GV146" s="86">
        <f t="shared" si="398"/>
        <v>4.0067993211221403E-87</v>
      </c>
      <c r="GW146" s="86">
        <f t="shared" si="399"/>
        <v>2.3142929717511232E-145</v>
      </c>
      <c r="GX146" s="86">
        <f t="shared" si="400"/>
        <v>8.1250594080172492E-137</v>
      </c>
      <c r="GY146" s="86">
        <f t="shared" si="401"/>
        <v>2.791516474135748E-119</v>
      </c>
      <c r="GZ146" s="86">
        <f t="shared" si="402"/>
        <v>3.6336565882598557E-162</v>
      </c>
      <c r="HA146" s="86">
        <f t="shared" si="403"/>
        <v>4.034359927243947E-177</v>
      </c>
      <c r="HC146" s="86">
        <f t="shared" si="326"/>
        <v>6.4548182021287992E-55</v>
      </c>
      <c r="HD146" s="86">
        <f t="shared" si="404"/>
        <v>5.7156254652114393E-63</v>
      </c>
      <c r="HE146" s="86">
        <f t="shared" si="405"/>
        <v>7.9953693700479657E-57</v>
      </c>
      <c r="HF146" s="86">
        <f t="shared" si="406"/>
        <v>7.7304861537066328E-72</v>
      </c>
      <c r="HG146" s="86">
        <f t="shared" si="407"/>
        <v>1.1740865241575231E-110</v>
      </c>
      <c r="HH146" s="86">
        <f t="shared" si="408"/>
        <v>1.555953829863758E-123</v>
      </c>
      <c r="HI146" s="86">
        <f t="shared" si="409"/>
        <v>2.6178342004084634E-68</v>
      </c>
      <c r="HJ146" s="86">
        <f t="shared" si="410"/>
        <v>1.6698376362789197E-68</v>
      </c>
      <c r="HK146" s="86">
        <f t="shared" si="411"/>
        <v>3.5982878672942772E-82</v>
      </c>
      <c r="HL146" s="86">
        <f t="shared" si="412"/>
        <v>8.9553467471020296E-60</v>
      </c>
      <c r="HM146" s="86">
        <f t="shared" si="413"/>
        <v>2.4646931292007709E-102</v>
      </c>
      <c r="HN146" s="86">
        <f t="shared" si="414"/>
        <v>3.5294751485286306E-72</v>
      </c>
      <c r="HO146" s="86">
        <f t="shared" si="415"/>
        <v>2.5707372726052816E-65</v>
      </c>
      <c r="HP146" s="86">
        <f t="shared" si="416"/>
        <v>1.6789484599735946E-74</v>
      </c>
      <c r="HQ146" s="86">
        <f t="shared" si="417"/>
        <v>7.6999384158187501E-79</v>
      </c>
      <c r="HS146" s="86">
        <f t="shared" si="327"/>
        <v>0.24768607315726421</v>
      </c>
      <c r="HT146" s="86">
        <f t="shared" si="418"/>
        <v>0.14117042816705258</v>
      </c>
      <c r="HU146" s="86">
        <f t="shared" si="419"/>
        <v>0.1386374061176765</v>
      </c>
      <c r="HV146" s="86">
        <f t="shared" si="420"/>
        <v>4.7200305590037343E-2</v>
      </c>
      <c r="HW146" s="86">
        <f t="shared" si="421"/>
        <v>6.6979274365271582E-2</v>
      </c>
      <c r="HX146" s="86">
        <f t="shared" si="422"/>
        <v>9.7793200620889059E-2</v>
      </c>
      <c r="HY146" s="86">
        <f t="shared" si="423"/>
        <v>0.11088954803746923</v>
      </c>
      <c r="HZ146" s="86">
        <f t="shared" si="424"/>
        <v>0.10462530124325058</v>
      </c>
      <c r="IA146" s="86">
        <f t="shared" si="425"/>
        <v>2.4299386440569233E-2</v>
      </c>
      <c r="IB146" s="86">
        <f t="shared" si="426"/>
        <v>7.0844773491912441E-2</v>
      </c>
      <c r="IC146" s="86">
        <f t="shared" si="427"/>
        <v>4.1899453812230737E-2</v>
      </c>
      <c r="ID146" s="86">
        <f t="shared" si="428"/>
        <v>0.10574978224386994</v>
      </c>
      <c r="IE146" s="86">
        <f t="shared" si="429"/>
        <v>0.12624369855958173</v>
      </c>
      <c r="IF146" s="86">
        <f t="shared" si="430"/>
        <v>0.25035430122976843</v>
      </c>
      <c r="IG146" s="86">
        <f t="shared" si="431"/>
        <v>0.39574489451189471</v>
      </c>
      <c r="II146" s="86">
        <f t="shared" si="328"/>
        <v>9.302631965590788E-11</v>
      </c>
      <c r="IJ146" s="86">
        <f t="shared" si="329"/>
        <v>5.6386711926185706E-9</v>
      </c>
      <c r="IK146" s="86">
        <f t="shared" si="330"/>
        <v>1.1330554430163469E-11</v>
      </c>
      <c r="IL146" s="86">
        <f t="shared" si="331"/>
        <v>6.0126640846214222E-11</v>
      </c>
      <c r="IM146" s="86">
        <f t="shared" si="332"/>
        <v>3.3328945124222186E-11</v>
      </c>
      <c r="IN146" s="86">
        <f t="shared" si="333"/>
        <v>1.8028261038728531E-10</v>
      </c>
      <c r="IO146" s="86">
        <f t="shared" si="334"/>
        <v>2.2066066711746105E-12</v>
      </c>
      <c r="IP146" s="86">
        <f t="shared" si="335"/>
        <v>2.1819062361475564E-10</v>
      </c>
      <c r="IQ146" s="86">
        <f t="shared" si="336"/>
        <v>2.701519087412781E-10</v>
      </c>
      <c r="IR146" s="86">
        <f t="shared" si="337"/>
        <v>2.5194459981073862E-10</v>
      </c>
      <c r="IS146" s="86">
        <f t="shared" si="338"/>
        <v>9.3061700936471423E-11</v>
      </c>
      <c r="IT146" s="86">
        <f t="shared" si="339"/>
        <v>4.6709734209087079E-12</v>
      </c>
      <c r="IU146" s="86">
        <f t="shared" si="340"/>
        <v>6.4075416400806724E-13</v>
      </c>
      <c r="IV146" s="86">
        <f t="shared" si="341"/>
        <v>7.6565916891697038E-11</v>
      </c>
      <c r="IW146" s="86">
        <f t="shared" si="342"/>
        <v>4.1382103827734814E-10</v>
      </c>
      <c r="IY146" s="86">
        <f t="shared" si="343"/>
        <v>0.24768607325029052</v>
      </c>
      <c r="IZ146" s="86">
        <f t="shared" si="344"/>
        <v>0.14117043380572378</v>
      </c>
      <c r="JA146" s="86">
        <f t="shared" si="345"/>
        <v>0.13863740612900705</v>
      </c>
      <c r="JB146" s="86">
        <f t="shared" si="346"/>
        <v>4.7200305650163983E-2</v>
      </c>
      <c r="JC146" s="86">
        <f t="shared" si="347"/>
        <v>6.6979274398600533E-2</v>
      </c>
      <c r="JD146" s="86">
        <f t="shared" si="348"/>
        <v>9.7793200801171667E-2</v>
      </c>
      <c r="JE146" s="86">
        <f t="shared" si="349"/>
        <v>0.11088954803967584</v>
      </c>
      <c r="JF146" s="86">
        <f t="shared" si="350"/>
        <v>0.10462530146144119</v>
      </c>
      <c r="JG146" s="86">
        <f t="shared" si="351"/>
        <v>2.4299386710721141E-2</v>
      </c>
      <c r="JH146" s="86">
        <f t="shared" si="352"/>
        <v>7.0844773743857045E-2</v>
      </c>
      <c r="JI146" s="86">
        <f t="shared" si="353"/>
        <v>4.1899453905292441E-2</v>
      </c>
      <c r="JJ146" s="86">
        <f t="shared" si="354"/>
        <v>0.10574978224854091</v>
      </c>
      <c r="JK146" s="86">
        <f t="shared" si="355"/>
        <v>0.12624369856022249</v>
      </c>
      <c r="JL146" s="86">
        <f t="shared" si="356"/>
        <v>0.25035430130633435</v>
      </c>
      <c r="JM146" s="86">
        <f t="shared" si="357"/>
        <v>0.39574489492571574</v>
      </c>
    </row>
    <row r="147" spans="2:273" x14ac:dyDescent="0.25">
      <c r="B147" s="2">
        <v>120</v>
      </c>
      <c r="C147" s="37">
        <v>86.444000000000003</v>
      </c>
      <c r="D147" s="37">
        <v>90.016000000000005</v>
      </c>
      <c r="E147" s="37">
        <v>86.656000000000006</v>
      </c>
      <c r="F147" s="37">
        <v>85.194000000000003</v>
      </c>
      <c r="G147" s="37">
        <v>85.197000000000003</v>
      </c>
      <c r="H147" s="37">
        <v>89.983000000000004</v>
      </c>
      <c r="I147" s="37">
        <v>91.430999999999997</v>
      </c>
      <c r="J147" s="37">
        <v>92.430999999999997</v>
      </c>
      <c r="K147" s="37">
        <v>93.102999999999994</v>
      </c>
      <c r="L147" s="37">
        <v>90.9</v>
      </c>
      <c r="M147" s="37">
        <v>89.15</v>
      </c>
      <c r="N147" s="37">
        <v>87.733000000000004</v>
      </c>
      <c r="O147" s="37">
        <v>91.763000000000005</v>
      </c>
      <c r="P147" s="37">
        <v>96.9</v>
      </c>
      <c r="Q147" s="37">
        <v>120.8</v>
      </c>
      <c r="S147" s="4">
        <f t="shared" si="229"/>
        <v>87.162522978314854</v>
      </c>
      <c r="T147" s="4">
        <f t="shared" si="230"/>
        <v>86.869491151978806</v>
      </c>
      <c r="U147" s="4">
        <f t="shared" si="231"/>
        <v>84.942348249585876</v>
      </c>
      <c r="V147" s="4">
        <f t="shared" si="232"/>
        <v>85.40400426216587</v>
      </c>
      <c r="W147" s="4">
        <f t="shared" si="233"/>
        <v>87.05156847894844</v>
      </c>
      <c r="X147" s="4">
        <f t="shared" si="234"/>
        <v>90.283687674566792</v>
      </c>
      <c r="Y147" s="4">
        <f t="shared" si="235"/>
        <v>92.080376990564858</v>
      </c>
      <c r="Z147" s="4">
        <f t="shared" si="236"/>
        <v>92.844230970693246</v>
      </c>
      <c r="AA147" s="4">
        <f t="shared" si="237"/>
        <v>92.781352243945136</v>
      </c>
      <c r="AB147" s="4">
        <f t="shared" si="238"/>
        <v>90.309092764244312</v>
      </c>
      <c r="AC147" s="4">
        <f t="shared" si="239"/>
        <v>89.143543040072089</v>
      </c>
      <c r="AD147" s="4">
        <f t="shared" si="240"/>
        <v>90.172519942797564</v>
      </c>
      <c r="AE147" s="4">
        <f t="shared" si="241"/>
        <v>92.232806966205047</v>
      </c>
      <c r="AF147" s="4">
        <f t="shared" si="242"/>
        <v>97.914104658464041</v>
      </c>
      <c r="AG147" s="4">
        <f t="shared" si="243"/>
        <v>118.71496686991118</v>
      </c>
      <c r="AI147" s="4">
        <f t="shared" si="244"/>
        <v>-0.71852297831485146</v>
      </c>
      <c r="AJ147" s="4">
        <f t="shared" si="245"/>
        <v>3.1465088480211989</v>
      </c>
      <c r="AK147" s="4">
        <f t="shared" si="246"/>
        <v>1.7136517504141295</v>
      </c>
      <c r="AL147" s="4">
        <f t="shared" si="247"/>
        <v>-0.21000426216586732</v>
      </c>
      <c r="AM147" s="4">
        <f t="shared" si="248"/>
        <v>-1.8545684789484369</v>
      </c>
      <c r="AN147" s="4">
        <f t="shared" si="249"/>
        <v>-0.30068767456678813</v>
      </c>
      <c r="AO147" s="4">
        <f t="shared" si="250"/>
        <v>-0.64937699056486053</v>
      </c>
      <c r="AP147" s="4">
        <f t="shared" si="251"/>
        <v>-0.41323097069324888</v>
      </c>
      <c r="AQ147" s="4">
        <f t="shared" si="252"/>
        <v>0.32164775605485829</v>
      </c>
      <c r="AR147" s="4">
        <f t="shared" si="253"/>
        <v>0.5909072357556937</v>
      </c>
      <c r="AS147" s="4">
        <f t="shared" si="254"/>
        <v>6.4569599279167278E-3</v>
      </c>
      <c r="AT147" s="4">
        <f t="shared" si="255"/>
        <v>-2.4395199427975598</v>
      </c>
      <c r="AU147" s="4">
        <f t="shared" si="256"/>
        <v>-0.46980696620504148</v>
      </c>
      <c r="AV147" s="4">
        <f t="shared" si="436"/>
        <v>-1.014104658464035</v>
      </c>
      <c r="AW147" s="4">
        <f t="shared" si="436"/>
        <v>2.0850331300888172</v>
      </c>
      <c r="AY147" s="2">
        <f t="shared" si="308"/>
        <v>86.69796890774748</v>
      </c>
      <c r="AZ147" s="2">
        <f t="shared" si="359"/>
        <v>86.700397223280717</v>
      </c>
      <c r="BA147" s="2">
        <f t="shared" si="360"/>
        <v>84.642478296751364</v>
      </c>
      <c r="BB147" s="2">
        <f t="shared" si="361"/>
        <v>85.36084344071196</v>
      </c>
      <c r="BC147" s="2">
        <f t="shared" si="362"/>
        <v>86.943758572675691</v>
      </c>
      <c r="BD147" s="2">
        <f t="shared" si="363"/>
        <v>90.042182714640632</v>
      </c>
      <c r="BE147" s="2">
        <f t="shared" si="364"/>
        <v>91.725821787482957</v>
      </c>
      <c r="BF147" s="2">
        <f t="shared" si="365"/>
        <v>92.496659271930611</v>
      </c>
      <c r="BG147" s="2">
        <f t="shared" si="366"/>
        <v>92.753223273035118</v>
      </c>
      <c r="BH147" s="2">
        <f t="shared" si="367"/>
        <v>90.109473719147772</v>
      </c>
      <c r="BI147" s="2">
        <f t="shared" si="368"/>
        <v>89.061546691836242</v>
      </c>
      <c r="BJ147" s="2">
        <f t="shared" si="369"/>
        <v>89.663919862530037</v>
      </c>
      <c r="BK147" s="2">
        <f t="shared" si="370"/>
        <v>91.53913549001318</v>
      </c>
      <c r="BL147" s="2">
        <f t="shared" si="371"/>
        <v>92.418546384349767</v>
      </c>
      <c r="BM147" s="2">
        <f t="shared" si="372"/>
        <v>94.357619850206092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93.102999999999994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93.102999999999994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108.93808362369339</v>
      </c>
      <c r="DL147" s="2">
        <f t="shared" si="437"/>
        <v>108.02034146341467</v>
      </c>
      <c r="DM147" s="2">
        <f t="shared" si="437"/>
        <v>106.21548697705801</v>
      </c>
      <c r="DN147" s="2">
        <f t="shared" si="437"/>
        <v>104.17309406207828</v>
      </c>
      <c r="DO147" s="2">
        <f t="shared" si="437"/>
        <v>106.65124893314368</v>
      </c>
      <c r="DP147" s="2">
        <f t="shared" si="437"/>
        <v>107.60680369843529</v>
      </c>
      <c r="DQ147" s="2">
        <f t="shared" si="437"/>
        <v>104.7822024656235</v>
      </c>
      <c r="DR147" s="2">
        <f t="shared" si="437"/>
        <v>116.33673003003005</v>
      </c>
      <c r="DS147" s="2">
        <f t="shared" si="437"/>
        <v>121.76843361344538</v>
      </c>
      <c r="DT147" s="2">
        <f t="shared" si="437"/>
        <v>107.39867567567568</v>
      </c>
      <c r="DU147" s="2">
        <f t="shared" si="437"/>
        <v>106.75765378151259</v>
      </c>
      <c r="DV147" s="2">
        <f t="shared" si="437"/>
        <v>104.41260265528688</v>
      </c>
      <c r="DW147" s="2">
        <f t="shared" si="437"/>
        <v>108.93656396396396</v>
      </c>
      <c r="DX147" s="2">
        <f t="shared" si="437"/>
        <v>120.99436582633052</v>
      </c>
      <c r="DY147" s="2">
        <f t="shared" si="437"/>
        <v>114.47380057932263</v>
      </c>
      <c r="EA147" s="2">
        <f t="shared" si="228"/>
        <v>86.644334271099723</v>
      </c>
      <c r="EB147" s="2">
        <f t="shared" si="290"/>
        <v>86.627438107347203</v>
      </c>
      <c r="EC147" s="2">
        <f t="shared" si="291"/>
        <v>84.511826762565207</v>
      </c>
      <c r="ED147" s="2">
        <f t="shared" si="292"/>
        <v>85.294660636440824</v>
      </c>
      <c r="EE147" s="2">
        <f t="shared" si="293"/>
        <v>86.867015978550484</v>
      </c>
      <c r="EF147" s="2">
        <f t="shared" si="294"/>
        <v>89.935521846661189</v>
      </c>
      <c r="EG147" s="2">
        <f t="shared" si="295"/>
        <v>91.683893310869266</v>
      </c>
      <c r="EH147" s="2">
        <f t="shared" si="296"/>
        <v>92.467412769527641</v>
      </c>
      <c r="EI147" s="2">
        <f t="shared" si="297"/>
        <v>92.68041745310498</v>
      </c>
      <c r="EJ147" s="2">
        <f t="shared" si="298"/>
        <v>90.080081141909517</v>
      </c>
      <c r="EK147" s="2">
        <f t="shared" si="299"/>
        <v>89.143555905016512</v>
      </c>
      <c r="EL147" s="2">
        <f t="shared" si="300"/>
        <v>89.729893419413287</v>
      </c>
      <c r="EM147" s="2">
        <f t="shared" si="301"/>
        <v>91.537690016365104</v>
      </c>
      <c r="EN147" s="2">
        <f t="shared" si="302"/>
        <v>92.349500934842993</v>
      </c>
      <c r="EO147" s="2">
        <f t="shared" si="303"/>
        <v>94.308746882436964</v>
      </c>
      <c r="EQ147" s="2">
        <f t="shared" si="304"/>
        <v>86.99473988029699</v>
      </c>
      <c r="ER147" s="2">
        <f t="shared" si="438"/>
        <v>87.068993177670222</v>
      </c>
      <c r="ES147" s="2">
        <f t="shared" si="438"/>
        <v>85.457293956718942</v>
      </c>
      <c r="ET147" s="2">
        <f t="shared" si="438"/>
        <v>85.697578941116092</v>
      </c>
      <c r="EU147" s="2">
        <f t="shared" si="438"/>
        <v>87.336331994445061</v>
      </c>
      <c r="EV147" s="2">
        <f t="shared" si="438"/>
        <v>90.624895645231902</v>
      </c>
      <c r="EW147" s="2">
        <f t="shared" si="438"/>
        <v>91.918482109344069</v>
      </c>
      <c r="EX147" s="2">
        <f t="shared" si="438"/>
        <v>92.539035301485342</v>
      </c>
      <c r="EY147" s="2">
        <f t="shared" si="438"/>
        <v>92.991819307395772</v>
      </c>
      <c r="EZ147" s="2">
        <f t="shared" si="438"/>
        <v>90.185221893780408</v>
      </c>
      <c r="FA147" s="2">
        <f t="shared" si="438"/>
        <v>88.495876725540569</v>
      </c>
      <c r="FB147" s="2">
        <f t="shared" si="438"/>
        <v>89.128001303019815</v>
      </c>
      <c r="FC147" s="2">
        <f t="shared" si="438"/>
        <v>91.436718137142876</v>
      </c>
      <c r="FD147" s="2">
        <f t="shared" si="438"/>
        <v>92.784768381173834</v>
      </c>
      <c r="FE147" s="2">
        <f t="shared" si="438"/>
        <v>94.634048944127045</v>
      </c>
      <c r="FG147" s="2">
        <f t="shared" si="306"/>
        <v>0.99932544353470965</v>
      </c>
      <c r="FH147" s="2">
        <f t="shared" si="439"/>
        <v>0.99933028326090445</v>
      </c>
      <c r="FI147" s="2">
        <f t="shared" si="439"/>
        <v>0.99927411180603409</v>
      </c>
      <c r="FJ147" s="2">
        <f t="shared" si="439"/>
        <v>0.99933111902738325</v>
      </c>
      <c r="FK147" s="2">
        <f t="shared" si="439"/>
        <v>0.99926348904588425</v>
      </c>
      <c r="FL147" s="2">
        <f t="shared" si="439"/>
        <v>0.99925910977298782</v>
      </c>
      <c r="FM147" s="2">
        <f t="shared" si="439"/>
        <v>0.99924268783330239</v>
      </c>
      <c r="FN147" s="2">
        <f t="shared" si="439"/>
        <v>0.99919199222241151</v>
      </c>
      <c r="FO147" s="2">
        <f t="shared" si="439"/>
        <v>0.99920786330173128</v>
      </c>
      <c r="FP147" s="2">
        <f t="shared" si="439"/>
        <v>0.99920711572415344</v>
      </c>
      <c r="FQ147" s="2">
        <f t="shared" si="439"/>
        <v>0.99922566009395264</v>
      </c>
      <c r="FR147" s="2">
        <f t="shared" si="439"/>
        <v>0.99921492241279652</v>
      </c>
      <c r="FS147" s="2">
        <f t="shared" si="439"/>
        <v>0.99922558753506652</v>
      </c>
      <c r="FT147" s="2">
        <f t="shared" si="439"/>
        <v>0.9991909460938756</v>
      </c>
      <c r="FU147" s="2">
        <f t="shared" si="439"/>
        <v>0.99915192152746535</v>
      </c>
      <c r="FW147" s="2">
        <f t="shared" si="324"/>
        <v>0.11014733461265863</v>
      </c>
      <c r="FX147" s="2">
        <f t="shared" si="376"/>
        <v>0.13278509159734481</v>
      </c>
      <c r="FY147" s="2">
        <f t="shared" si="377"/>
        <v>0.12152415671434547</v>
      </c>
      <c r="FZ147" s="2">
        <f t="shared" si="378"/>
        <v>0.13291870520271579</v>
      </c>
      <c r="GA147" s="2">
        <f t="shared" si="379"/>
        <v>0.13247212481524404</v>
      </c>
      <c r="GB147" s="2">
        <f t="shared" si="380"/>
        <v>0.13572953911315</v>
      </c>
      <c r="GC147" s="2">
        <f t="shared" si="381"/>
        <v>0.1364471276367098</v>
      </c>
      <c r="GD147" s="2">
        <f t="shared" si="382"/>
        <v>0.13906110463439525</v>
      </c>
      <c r="GE147" s="2">
        <f t="shared" si="383"/>
        <v>0.15980680321579505</v>
      </c>
      <c r="GF147" s="2">
        <f t="shared" si="384"/>
        <v>0.14895210157808708</v>
      </c>
      <c r="GG147" s="2">
        <f t="shared" si="385"/>
        <v>0.14767884333174319</v>
      </c>
      <c r="GH147" s="2">
        <f t="shared" si="386"/>
        <v>0.12876165132075987</v>
      </c>
      <c r="GI147" s="2">
        <f t="shared" si="387"/>
        <v>0.11912654597913609</v>
      </c>
      <c r="GJ147" s="2">
        <f t="shared" si="388"/>
        <v>0.10538396579523611</v>
      </c>
      <c r="GK147" s="2">
        <f t="shared" si="389"/>
        <v>9.7667440735649966E-2</v>
      </c>
      <c r="GM147" s="86">
        <f t="shared" si="325"/>
        <v>1.0443467953789702E-98</v>
      </c>
      <c r="GN147" s="86">
        <f t="shared" si="390"/>
        <v>8.753454576636098E-104</v>
      </c>
      <c r="GO147" s="86">
        <f t="shared" si="391"/>
        <v>1.1702619839201657E-115</v>
      </c>
      <c r="GP147" s="86">
        <f t="shared" si="392"/>
        <v>1.3273955824767885E-135</v>
      </c>
      <c r="GQ147" s="86">
        <f t="shared" si="393"/>
        <v>6.3420832409542912E-173</v>
      </c>
      <c r="GR147" s="86">
        <f t="shared" si="394"/>
        <v>2.1077932717249421E-151</v>
      </c>
      <c r="GS147" s="86">
        <f t="shared" si="395"/>
        <v>1.3877712504030499E-116</v>
      </c>
      <c r="GT147" s="86">
        <f t="shared" si="396"/>
        <v>1.8481666991696266E-84</v>
      </c>
      <c r="GU147" s="86">
        <f t="shared" si="397"/>
        <v>1.4525542372913686E-123</v>
      </c>
      <c r="GV147" s="86">
        <f t="shared" si="398"/>
        <v>5.2175602276969338E-90</v>
      </c>
      <c r="GW147" s="86">
        <f t="shared" si="399"/>
        <v>3.9192607269662023E-150</v>
      </c>
      <c r="GX147" s="86">
        <f t="shared" si="400"/>
        <v>2.17201736344987E-141</v>
      </c>
      <c r="GY147" s="86">
        <f t="shared" si="401"/>
        <v>3.1924712415638563E-123</v>
      </c>
      <c r="GZ147" s="86">
        <f t="shared" si="402"/>
        <v>1.6524358564356331E-167</v>
      </c>
      <c r="HA147" s="86">
        <f t="shared" si="403"/>
        <v>6.0553455716832473E-183</v>
      </c>
      <c r="HC147" s="86">
        <f t="shared" si="326"/>
        <v>8.8161969409683486E-58</v>
      </c>
      <c r="HD147" s="86">
        <f t="shared" si="404"/>
        <v>3.1461711692519286E-66</v>
      </c>
      <c r="HE147" s="86">
        <f t="shared" si="405"/>
        <v>1.0140108273555647E-59</v>
      </c>
      <c r="HF147" s="86">
        <f t="shared" si="406"/>
        <v>1.9968270194436888E-75</v>
      </c>
      <c r="HG147" s="86">
        <f t="shared" si="407"/>
        <v>2.6691641142184926E-116</v>
      </c>
      <c r="HH147" s="86">
        <f t="shared" si="408"/>
        <v>6.4924069241191102E-130</v>
      </c>
      <c r="HI147" s="86">
        <f t="shared" si="409"/>
        <v>8.8810518564198438E-72</v>
      </c>
      <c r="HJ147" s="86">
        <f t="shared" si="410"/>
        <v>5.2545346707694739E-72</v>
      </c>
      <c r="HK147" s="86">
        <f t="shared" si="411"/>
        <v>2.9681270383083992E-86</v>
      </c>
      <c r="HL147" s="86">
        <f t="shared" si="412"/>
        <v>8.7937858485955478E-63</v>
      </c>
      <c r="HM147" s="86">
        <f t="shared" si="413"/>
        <v>1.9797507511074024E-107</v>
      </c>
      <c r="HN147" s="86">
        <f t="shared" si="414"/>
        <v>7.0802822750738996E-76</v>
      </c>
      <c r="HO147" s="86">
        <f t="shared" si="415"/>
        <v>1.1830853915402912E-68</v>
      </c>
      <c r="HP147" s="86">
        <f t="shared" si="416"/>
        <v>2.9302925384423194E-78</v>
      </c>
      <c r="HQ147" s="86">
        <f t="shared" si="417"/>
        <v>7.8556759555520125E-83</v>
      </c>
      <c r="HS147" s="86">
        <f t="shared" si="327"/>
        <v>0.17029825089421116</v>
      </c>
      <c r="HT147" s="86">
        <f t="shared" si="418"/>
        <v>8.6901875816399035E-2</v>
      </c>
      <c r="HU147" s="86">
        <f t="shared" si="419"/>
        <v>8.0341096239181162E-2</v>
      </c>
      <c r="HV147" s="86">
        <f t="shared" si="420"/>
        <v>2.2774297942016044E-2</v>
      </c>
      <c r="HW147" s="86">
        <f t="shared" si="421"/>
        <v>3.3725618142749318E-2</v>
      </c>
      <c r="HX147" s="86">
        <f t="shared" si="422"/>
        <v>5.322786638577659E-2</v>
      </c>
      <c r="HY147" s="86">
        <f t="shared" si="423"/>
        <v>5.7692040912804637E-2</v>
      </c>
      <c r="HZ147" s="86">
        <f t="shared" si="424"/>
        <v>5.7231887895212059E-2</v>
      </c>
      <c r="IA147" s="86">
        <f t="shared" si="425"/>
        <v>9.9999953448549044E-3</v>
      </c>
      <c r="IB147" s="86">
        <f t="shared" si="426"/>
        <v>3.5337595232218813E-2</v>
      </c>
      <c r="IC147" s="86">
        <f t="shared" si="427"/>
        <v>1.9026648511078E-2</v>
      </c>
      <c r="ID147" s="86">
        <f t="shared" si="428"/>
        <v>5.6424587381966131E-2</v>
      </c>
      <c r="IE147" s="86">
        <f t="shared" si="429"/>
        <v>6.9812226197639896E-2</v>
      </c>
      <c r="IF147" s="86">
        <f t="shared" si="430"/>
        <v>0.16474206612316913</v>
      </c>
      <c r="IG147" s="86">
        <f t="shared" si="431"/>
        <v>0.28590850943465318</v>
      </c>
      <c r="II147" s="86">
        <f t="shared" si="328"/>
        <v>5.4921753896784392E-10</v>
      </c>
      <c r="IJ147" s="86">
        <f t="shared" si="329"/>
        <v>2.7836799455681969E-8</v>
      </c>
      <c r="IK147" s="86">
        <f t="shared" si="330"/>
        <v>8.7867022933684307E-11</v>
      </c>
      <c r="IL147" s="86">
        <f t="shared" si="331"/>
        <v>4.4572690742938038E-10</v>
      </c>
      <c r="IM147" s="86">
        <f t="shared" si="332"/>
        <v>2.5944883837898177E-10</v>
      </c>
      <c r="IN147" s="86">
        <f t="shared" si="333"/>
        <v>1.2397589861177086E-9</v>
      </c>
      <c r="IO147" s="86">
        <f t="shared" si="334"/>
        <v>2.2784285086682851E-11</v>
      </c>
      <c r="IP147" s="86">
        <f t="shared" si="335"/>
        <v>1.5156976359814622E-9</v>
      </c>
      <c r="IQ147" s="86">
        <f t="shared" si="336"/>
        <v>2.1908782278811793E-9</v>
      </c>
      <c r="IR147" s="86">
        <f t="shared" si="337"/>
        <v>1.8750898061456057E-9</v>
      </c>
      <c r="IS147" s="86">
        <f t="shared" si="338"/>
        <v>7.534145938171588E-10</v>
      </c>
      <c r="IT147" s="86">
        <f t="shared" si="339"/>
        <v>4.1837670713119631E-11</v>
      </c>
      <c r="IU147" s="86">
        <f t="shared" si="340"/>
        <v>6.1978718960518027E-12</v>
      </c>
      <c r="IV147" s="86">
        <f t="shared" si="341"/>
        <v>4.4166201425437219E-10</v>
      </c>
      <c r="IW147" s="86">
        <f t="shared" si="342"/>
        <v>1.9628960182209313E-9</v>
      </c>
      <c r="IY147" s="86">
        <f t="shared" si="343"/>
        <v>0.17029825144342869</v>
      </c>
      <c r="IZ147" s="86">
        <f t="shared" si="344"/>
        <v>8.6901903653198484E-2</v>
      </c>
      <c r="JA147" s="86">
        <f t="shared" si="345"/>
        <v>8.0341096327048181E-2</v>
      </c>
      <c r="JB147" s="86">
        <f t="shared" si="346"/>
        <v>2.2774298387742951E-2</v>
      </c>
      <c r="JC147" s="86">
        <f t="shared" si="347"/>
        <v>3.3725618402198156E-2</v>
      </c>
      <c r="JD147" s="86">
        <f t="shared" si="348"/>
        <v>5.3227867625535573E-2</v>
      </c>
      <c r="JE147" s="86">
        <f t="shared" si="349"/>
        <v>5.7692040935588926E-2</v>
      </c>
      <c r="JF147" s="86">
        <f t="shared" si="350"/>
        <v>5.7231889410909696E-2</v>
      </c>
      <c r="JG147" s="86">
        <f t="shared" si="351"/>
        <v>9.9999975357331315E-3</v>
      </c>
      <c r="JH147" s="86">
        <f t="shared" si="352"/>
        <v>3.5337597107308619E-2</v>
      </c>
      <c r="JI147" s="86">
        <f t="shared" si="353"/>
        <v>1.9026649264492594E-2</v>
      </c>
      <c r="JJ147" s="86">
        <f t="shared" si="354"/>
        <v>5.6424587423803803E-2</v>
      </c>
      <c r="JK147" s="86">
        <f t="shared" si="355"/>
        <v>6.9812226203837771E-2</v>
      </c>
      <c r="JL147" s="86">
        <f t="shared" si="356"/>
        <v>0.16474206656483115</v>
      </c>
      <c r="JM147" s="86">
        <f t="shared" si="357"/>
        <v>0.28590851139754919</v>
      </c>
    </row>
    <row r="148" spans="2:273" x14ac:dyDescent="0.25">
      <c r="B148" s="2">
        <v>121</v>
      </c>
      <c r="C148" s="37">
        <v>88.54</v>
      </c>
      <c r="D148" s="37">
        <v>88.644999999999996</v>
      </c>
      <c r="E148" s="37">
        <v>85.656000000000006</v>
      </c>
      <c r="F148" s="37">
        <v>84.71</v>
      </c>
      <c r="G148" s="37">
        <v>87.754000000000005</v>
      </c>
      <c r="H148" s="37">
        <v>91.338999999999999</v>
      </c>
      <c r="I148" s="37">
        <v>91.465999999999994</v>
      </c>
      <c r="J148" s="37">
        <v>90.914000000000001</v>
      </c>
      <c r="K148" s="37">
        <v>91.965999999999994</v>
      </c>
      <c r="L148" s="37">
        <v>91.966999999999999</v>
      </c>
      <c r="M148" s="37">
        <v>88.9</v>
      </c>
      <c r="N148" s="37">
        <v>91</v>
      </c>
      <c r="O148" s="37">
        <v>92.203000000000003</v>
      </c>
      <c r="P148" s="37">
        <v>92.75</v>
      </c>
      <c r="Q148" s="37">
        <v>106.7</v>
      </c>
      <c r="S148" s="4">
        <f t="shared" si="229"/>
        <v>86.795668931224739</v>
      </c>
      <c r="T148" s="4">
        <f t="shared" si="230"/>
        <v>86.616094681763741</v>
      </c>
      <c r="U148" s="4">
        <f t="shared" si="231"/>
        <v>84.580867525672886</v>
      </c>
      <c r="V148" s="4">
        <f t="shared" si="232"/>
        <v>85.230082809206493</v>
      </c>
      <c r="W148" s="4">
        <f t="shared" si="233"/>
        <v>86.840459824172086</v>
      </c>
      <c r="X148" s="4">
        <f t="shared" si="234"/>
        <v>89.969429652632115</v>
      </c>
      <c r="Y148" s="4">
        <f t="shared" si="235"/>
        <v>91.66579630688922</v>
      </c>
      <c r="Z148" s="4">
        <f t="shared" si="236"/>
        <v>92.449042218951277</v>
      </c>
      <c r="AA148" s="4">
        <f t="shared" si="237"/>
        <v>92.573507029202219</v>
      </c>
      <c r="AB148" s="4">
        <f t="shared" si="238"/>
        <v>90.025396314590367</v>
      </c>
      <c r="AC148" s="4">
        <f t="shared" si="239"/>
        <v>88.931466715954457</v>
      </c>
      <c r="AD148" s="4">
        <f t="shared" si="240"/>
        <v>89.681693344382595</v>
      </c>
      <c r="AE148" s="4">
        <f t="shared" si="241"/>
        <v>91.617712666512105</v>
      </c>
      <c r="AF148" s="4">
        <f t="shared" si="242"/>
        <v>94.896586305740811</v>
      </c>
      <c r="AG148" s="4">
        <f t="shared" si="243"/>
        <v>107.91627870809444</v>
      </c>
      <c r="AI148" s="4">
        <f t="shared" si="244"/>
        <v>1.7443310687752671</v>
      </c>
      <c r="AJ148" s="4">
        <f t="shared" si="245"/>
        <v>2.0289053182362551</v>
      </c>
      <c r="AK148" s="4">
        <f t="shared" si="246"/>
        <v>1.0751324743271198</v>
      </c>
      <c r="AL148" s="4">
        <f t="shared" si="247"/>
        <v>-0.52008280920649952</v>
      </c>
      <c r="AM148" s="4">
        <f t="shared" si="248"/>
        <v>0.91354017582791869</v>
      </c>
      <c r="AN148" s="4">
        <f t="shared" si="249"/>
        <v>1.3695703473678833</v>
      </c>
      <c r="AO148" s="4">
        <f t="shared" si="250"/>
        <v>-0.19979630688922612</v>
      </c>
      <c r="AP148" s="4">
        <f t="shared" si="251"/>
        <v>-1.5350422189512756</v>
      </c>
      <c r="AQ148" s="4">
        <f t="shared" si="252"/>
        <v>-0.60750702920222466</v>
      </c>
      <c r="AR148" s="4">
        <f t="shared" si="253"/>
        <v>1.9416036854096319</v>
      </c>
      <c r="AS148" s="4">
        <f t="shared" si="254"/>
        <v>-3.1466715954451274E-2</v>
      </c>
      <c r="AT148" s="4">
        <f t="shared" si="255"/>
        <v>1.3183066556174055</v>
      </c>
      <c r="AU148" s="4">
        <f t="shared" si="256"/>
        <v>0.58528733348789785</v>
      </c>
      <c r="AV148" s="4">
        <f t="shared" si="436"/>
        <v>-2.1465863057408114</v>
      </c>
      <c r="AW148" s="4">
        <f t="shared" si="436"/>
        <v>-1.2162787080944355</v>
      </c>
      <c r="AY148" s="2">
        <f t="shared" si="308"/>
        <v>86.569699492410052</v>
      </c>
      <c r="AZ148" s="2">
        <f t="shared" si="359"/>
        <v>86.545202696470866</v>
      </c>
      <c r="BA148" s="2">
        <f t="shared" si="360"/>
        <v>84.469103908790785</v>
      </c>
      <c r="BB148" s="2">
        <f t="shared" si="361"/>
        <v>85.21772869048489</v>
      </c>
      <c r="BC148" s="2">
        <f t="shared" si="362"/>
        <v>86.807777546040555</v>
      </c>
      <c r="BD148" s="2">
        <f t="shared" si="363"/>
        <v>89.886965325145226</v>
      </c>
      <c r="BE148" s="2">
        <f t="shared" si="364"/>
        <v>91.55643716391711</v>
      </c>
      <c r="BF148" s="2">
        <f t="shared" si="365"/>
        <v>92.329949641616196</v>
      </c>
      <c r="BG148" s="2">
        <f t="shared" si="366"/>
        <v>92.567302661432592</v>
      </c>
      <c r="BH148" s="2">
        <f t="shared" si="367"/>
        <v>89.966218048396229</v>
      </c>
      <c r="BI148" s="2">
        <f t="shared" si="368"/>
        <v>88.910375934824344</v>
      </c>
      <c r="BJ148" s="2">
        <f t="shared" si="369"/>
        <v>89.515915036158859</v>
      </c>
      <c r="BK148" s="2">
        <f t="shared" si="370"/>
        <v>91.379656009934052</v>
      </c>
      <c r="BL148" s="2">
        <f t="shared" si="371"/>
        <v>92.250199250424316</v>
      </c>
      <c r="BM148" s="2">
        <f t="shared" si="372"/>
        <v>94.250403808650319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>
        <f t="shared" si="317"/>
        <v>91.965999999999994</v>
      </c>
      <c r="CN148" s="2" t="str">
        <f t="shared" si="318"/>
        <v/>
      </c>
      <c r="CO148" s="2">
        <f t="shared" si="319"/>
        <v>88.9</v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>
        <f t="shared" si="281"/>
        <v>91.965999999999994</v>
      </c>
      <c r="DD148" s="2" t="str">
        <f t="shared" si="282"/>
        <v/>
      </c>
      <c r="DE148" s="2">
        <f t="shared" si="283"/>
        <v>88.9</v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109.03940836236936</v>
      </c>
      <c r="DL148" s="2">
        <f t="shared" si="437"/>
        <v>108.1312329268293</v>
      </c>
      <c r="DM148" s="2">
        <f t="shared" si="437"/>
        <v>106.31423211875841</v>
      </c>
      <c r="DN148" s="2">
        <f t="shared" si="437"/>
        <v>104.26031309041835</v>
      </c>
      <c r="DO148" s="2">
        <f t="shared" si="437"/>
        <v>106.71062260641209</v>
      </c>
      <c r="DP148" s="2">
        <f t="shared" si="437"/>
        <v>107.61413043002517</v>
      </c>
      <c r="DQ148" s="2">
        <f t="shared" si="437"/>
        <v>104.76079468942626</v>
      </c>
      <c r="DR148" s="2">
        <f t="shared" si="437"/>
        <v>116.45293633633635</v>
      </c>
      <c r="DS148" s="2">
        <f t="shared" si="437"/>
        <v>121.9374756302521</v>
      </c>
      <c r="DT148" s="2">
        <f t="shared" si="437"/>
        <v>107.44976126126126</v>
      </c>
      <c r="DU148" s="2">
        <f t="shared" si="437"/>
        <v>106.82504481792716</v>
      </c>
      <c r="DV148" s="2">
        <f t="shared" si="437"/>
        <v>104.44471028923661</v>
      </c>
      <c r="DW148" s="2">
        <f t="shared" si="437"/>
        <v>109.00128828828829</v>
      </c>
      <c r="DX148" s="2">
        <f t="shared" si="437"/>
        <v>121.16760336134453</v>
      </c>
      <c r="DY148" s="2">
        <f t="shared" si="437"/>
        <v>114.5980589349376</v>
      </c>
      <c r="EA148" s="2">
        <f t="shared" si="228"/>
        <v>86.511473803434399</v>
      </c>
      <c r="EB148" s="2">
        <f t="shared" si="290"/>
        <v>86.46514085914086</v>
      </c>
      <c r="EC148" s="2">
        <f t="shared" si="291"/>
        <v>84.322746520656651</v>
      </c>
      <c r="ED148" s="2">
        <f t="shared" si="292"/>
        <v>85.144959879045729</v>
      </c>
      <c r="EE148" s="2">
        <f t="shared" si="293"/>
        <v>86.723519636995391</v>
      </c>
      <c r="EF148" s="2">
        <f t="shared" si="294"/>
        <v>89.768741870477257</v>
      </c>
      <c r="EG148" s="2">
        <f t="shared" si="295"/>
        <v>91.510753075907289</v>
      </c>
      <c r="EH148" s="2">
        <f t="shared" si="296"/>
        <v>92.300815756355391</v>
      </c>
      <c r="EI148" s="2">
        <f t="shared" si="297"/>
        <v>92.489609751835019</v>
      </c>
      <c r="EJ148" s="2">
        <f t="shared" si="298"/>
        <v>89.935452558635404</v>
      </c>
      <c r="EK148" s="2">
        <f t="shared" si="299"/>
        <v>89.006244220789426</v>
      </c>
      <c r="EL148" s="2">
        <f t="shared" si="300"/>
        <v>89.593625231245511</v>
      </c>
      <c r="EM148" s="2">
        <f t="shared" si="301"/>
        <v>91.380946160158061</v>
      </c>
      <c r="EN148" s="2">
        <f t="shared" si="302"/>
        <v>92.176146775574992</v>
      </c>
      <c r="EO148" s="2">
        <f t="shared" si="303"/>
        <v>94.198356249405066</v>
      </c>
      <c r="EQ148" s="2">
        <f t="shared" si="304"/>
        <v>86.88272114988284</v>
      </c>
      <c r="ER148" s="2">
        <f t="shared" si="438"/>
        <v>86.930014812362955</v>
      </c>
      <c r="ES148" s="2">
        <f t="shared" si="438"/>
        <v>85.323454716020549</v>
      </c>
      <c r="ET148" s="2">
        <f t="shared" si="438"/>
        <v>85.569619054777462</v>
      </c>
      <c r="EU148" s="2">
        <f t="shared" si="438"/>
        <v>87.217395551561808</v>
      </c>
      <c r="EV148" s="2">
        <f t="shared" si="438"/>
        <v>90.491437217501641</v>
      </c>
      <c r="EW148" s="2">
        <f t="shared" si="438"/>
        <v>91.758146779681937</v>
      </c>
      <c r="EX148" s="2">
        <f t="shared" si="438"/>
        <v>92.376149545564019</v>
      </c>
      <c r="EY148" s="2">
        <f t="shared" si="438"/>
        <v>92.816544438595358</v>
      </c>
      <c r="EZ148" s="2">
        <f t="shared" si="438"/>
        <v>90.04786666871027</v>
      </c>
      <c r="FA148" s="2">
        <f t="shared" si="438"/>
        <v>88.326935901305887</v>
      </c>
      <c r="FB148" s="2">
        <f t="shared" si="438"/>
        <v>88.960114689818084</v>
      </c>
      <c r="FC148" s="2">
        <f t="shared" si="438"/>
        <v>91.274579100952394</v>
      </c>
      <c r="FD148" s="2">
        <f t="shared" si="438"/>
        <v>92.636501433672123</v>
      </c>
      <c r="FE148" s="2">
        <f t="shared" si="438"/>
        <v>94.54021604102546</v>
      </c>
      <c r="FG148" s="2">
        <f t="shared" si="306"/>
        <v>0.99938476067519366</v>
      </c>
      <c r="FH148" s="2">
        <f t="shared" si="439"/>
        <v>0.99938917508006975</v>
      </c>
      <c r="FI148" s="2">
        <f t="shared" si="439"/>
        <v>0.99933793981296448</v>
      </c>
      <c r="FJ148" s="2">
        <f t="shared" si="439"/>
        <v>0.99938993739794224</v>
      </c>
      <c r="FK148" s="2">
        <f t="shared" si="439"/>
        <v>0.99932825049382823</v>
      </c>
      <c r="FL148" s="2">
        <f t="shared" si="439"/>
        <v>0.99932425603023367</v>
      </c>
      <c r="FM148" s="2">
        <f t="shared" si="439"/>
        <v>0.99930927706869221</v>
      </c>
      <c r="FN148" s="2">
        <f t="shared" si="439"/>
        <v>0.9992630357533997</v>
      </c>
      <c r="FO148" s="2">
        <f t="shared" si="439"/>
        <v>0.99927751238794305</v>
      </c>
      <c r="FP148" s="2">
        <f t="shared" si="439"/>
        <v>0.99927683049399196</v>
      </c>
      <c r="FQ148" s="2">
        <f t="shared" si="439"/>
        <v>0.99929374549273453</v>
      </c>
      <c r="FR148" s="2">
        <f t="shared" si="439"/>
        <v>0.99928395126729297</v>
      </c>
      <c r="FS148" s="2">
        <f t="shared" si="439"/>
        <v>0.99929367930922508</v>
      </c>
      <c r="FT148" s="2">
        <f t="shared" si="439"/>
        <v>0.99926208153707086</v>
      </c>
      <c r="FU148" s="2">
        <f t="shared" si="439"/>
        <v>0.99922648551944848</v>
      </c>
      <c r="FW148" s="2">
        <f t="shared" si="324"/>
        <v>0.11950420158625071</v>
      </c>
      <c r="FX148" s="2">
        <f t="shared" si="376"/>
        <v>0.14375434010525412</v>
      </c>
      <c r="FY148" s="2">
        <f t="shared" si="377"/>
        <v>0.13170442860013087</v>
      </c>
      <c r="FZ148" s="2">
        <f t="shared" si="378"/>
        <v>0.14389715991533114</v>
      </c>
      <c r="GA148" s="2">
        <f t="shared" si="379"/>
        <v>0.14341979514800587</v>
      </c>
      <c r="GB148" s="2">
        <f t="shared" si="380"/>
        <v>0.14690082259120249</v>
      </c>
      <c r="GC148" s="2">
        <f t="shared" si="381"/>
        <v>0.14766738146190195</v>
      </c>
      <c r="GD148" s="2">
        <f t="shared" si="382"/>
        <v>0.15045885827400848</v>
      </c>
      <c r="GE148" s="2">
        <f t="shared" si="383"/>
        <v>0.1725641040354165</v>
      </c>
      <c r="GF148" s="2">
        <f t="shared" si="384"/>
        <v>0.16100893185214388</v>
      </c>
      <c r="GG148" s="2">
        <f t="shared" si="385"/>
        <v>0.15965194461823196</v>
      </c>
      <c r="GH148" s="2">
        <f t="shared" si="386"/>
        <v>0.13945197426814013</v>
      </c>
      <c r="GI148" s="2">
        <f t="shared" si="387"/>
        <v>0.12913549129040847</v>
      </c>
      <c r="GJ148" s="2">
        <f t="shared" si="388"/>
        <v>0.11438820666035057</v>
      </c>
      <c r="GK148" s="2">
        <f t="shared" si="389"/>
        <v>0.10609055147185016</v>
      </c>
      <c r="GM148" s="86">
        <f t="shared" si="325"/>
        <v>6.2034616217972874E-102</v>
      </c>
      <c r="GN148" s="86">
        <f t="shared" si="390"/>
        <v>3.5785025339050563E-107</v>
      </c>
      <c r="GO148" s="86">
        <f t="shared" si="391"/>
        <v>1.8946365723605962E-119</v>
      </c>
      <c r="GP148" s="86">
        <f t="shared" si="392"/>
        <v>5.4327988627713739E-140</v>
      </c>
      <c r="GQ148" s="86">
        <f t="shared" si="393"/>
        <v>1.3997683852628656E-178</v>
      </c>
      <c r="GR148" s="86">
        <f t="shared" si="394"/>
        <v>2.3344948590527024E-156</v>
      </c>
      <c r="GS148" s="86">
        <f t="shared" si="395"/>
        <v>2.2104143900104558E-120</v>
      </c>
      <c r="GT148" s="86">
        <f t="shared" si="396"/>
        <v>3.3699200604401468E-87</v>
      </c>
      <c r="GU148" s="86">
        <f t="shared" si="397"/>
        <v>1.4689898866236756E-127</v>
      </c>
      <c r="GV148" s="86">
        <f t="shared" si="398"/>
        <v>6.0860494997971089E-93</v>
      </c>
      <c r="GW148" s="86">
        <f t="shared" si="399"/>
        <v>5.5476259974632026E-155</v>
      </c>
      <c r="GX148" s="86">
        <f t="shared" si="400"/>
        <v>4.8737636680636493E-146</v>
      </c>
      <c r="GY148" s="86">
        <f t="shared" si="401"/>
        <v>3.1442022394015244E-127</v>
      </c>
      <c r="GZ148" s="86">
        <f t="shared" si="402"/>
        <v>6.1443263616729351E-173</v>
      </c>
      <c r="HA148" s="86">
        <f t="shared" si="403"/>
        <v>7.302019459121844E-189</v>
      </c>
      <c r="HC148" s="86">
        <f t="shared" si="326"/>
        <v>1.0139540819604867E-60</v>
      </c>
      <c r="HD148" s="86">
        <f t="shared" si="404"/>
        <v>1.427003498905648E-69</v>
      </c>
      <c r="HE148" s="86">
        <f t="shared" si="405"/>
        <v>1.0851033622727272E-62</v>
      </c>
      <c r="HF148" s="86">
        <f t="shared" si="406"/>
        <v>4.2005015934050676E-79</v>
      </c>
      <c r="HG148" s="86">
        <f t="shared" si="407"/>
        <v>4.3730000544972777E-122</v>
      </c>
      <c r="HH148" s="86">
        <f t="shared" si="408"/>
        <v>1.8629642982770009E-136</v>
      </c>
      <c r="HI148" s="86">
        <f t="shared" si="409"/>
        <v>2.4617983138115852E-75</v>
      </c>
      <c r="HJ148" s="86">
        <f t="shared" si="410"/>
        <v>1.3467102973239173E-75</v>
      </c>
      <c r="HK148" s="86">
        <f t="shared" si="411"/>
        <v>1.9412510084895914E-90</v>
      </c>
      <c r="HL148" s="86">
        <f t="shared" si="412"/>
        <v>7.2561363753823639E-66</v>
      </c>
      <c r="HM148" s="86">
        <f t="shared" si="413"/>
        <v>1.1908567180251403E-112</v>
      </c>
      <c r="HN148" s="86">
        <f t="shared" si="414"/>
        <v>1.1433797701754789E-79</v>
      </c>
      <c r="HO148" s="86">
        <f t="shared" si="415"/>
        <v>4.477505479653862E-72</v>
      </c>
      <c r="HP148" s="86">
        <f t="shared" si="416"/>
        <v>4.1164732640394881E-82</v>
      </c>
      <c r="HQ148" s="86">
        <f t="shared" si="417"/>
        <v>6.3608011153990461E-87</v>
      </c>
      <c r="HS148" s="86">
        <f t="shared" si="327"/>
        <v>0.10826395557436126</v>
      </c>
      <c r="HT148" s="86">
        <f t="shared" si="418"/>
        <v>4.953810596938979E-2</v>
      </c>
      <c r="HU148" s="86">
        <f t="shared" si="419"/>
        <v>4.2374563891229386E-2</v>
      </c>
      <c r="HV148" s="86">
        <f t="shared" si="420"/>
        <v>9.9999973958653579E-3</v>
      </c>
      <c r="HW148" s="86">
        <f t="shared" si="421"/>
        <v>1.5408693296318941E-2</v>
      </c>
      <c r="HX148" s="86">
        <f t="shared" si="422"/>
        <v>2.6387164899993733E-2</v>
      </c>
      <c r="HY148" s="86">
        <f t="shared" si="423"/>
        <v>2.6777173508546206E-2</v>
      </c>
      <c r="HZ148" s="86">
        <f t="shared" si="424"/>
        <v>2.8456349756785581E-2</v>
      </c>
      <c r="IA148" s="86">
        <f t="shared" si="425"/>
        <v>3.6894464537009473E-3</v>
      </c>
      <c r="IB148" s="86">
        <f t="shared" si="426"/>
        <v>1.5914080116334783E-2</v>
      </c>
      <c r="IC148" s="86">
        <f t="shared" si="427"/>
        <v>7.7810008478555303E-3</v>
      </c>
      <c r="ID148" s="86">
        <f t="shared" si="428"/>
        <v>2.7147895689202159E-2</v>
      </c>
      <c r="IE148" s="86">
        <f t="shared" si="429"/>
        <v>3.4825164854485682E-2</v>
      </c>
      <c r="IF148" s="86">
        <f t="shared" si="430"/>
        <v>9.8417974428393992E-2</v>
      </c>
      <c r="IG148" s="86">
        <f t="shared" si="431"/>
        <v>0.18504330165746036</v>
      </c>
      <c r="II148" s="86">
        <f t="shared" si="328"/>
        <v>3.01386254089128E-9</v>
      </c>
      <c r="IJ148" s="86">
        <f t="shared" si="329"/>
        <v>1.2783380472474755E-7</v>
      </c>
      <c r="IK148" s="86">
        <f t="shared" si="330"/>
        <v>6.2317718655831075E-10</v>
      </c>
      <c r="IL148" s="86">
        <f t="shared" si="331"/>
        <v>3.0146048515199768E-9</v>
      </c>
      <c r="IM148" s="86">
        <f t="shared" si="332"/>
        <v>1.8386857049614104E-9</v>
      </c>
      <c r="IN148" s="86">
        <f t="shared" si="333"/>
        <v>7.7977599946742152E-9</v>
      </c>
      <c r="IO148" s="86">
        <f t="shared" si="334"/>
        <v>2.1091861993437605E-10</v>
      </c>
      <c r="IP148" s="86">
        <f t="shared" si="335"/>
        <v>9.6131629954881951E-9</v>
      </c>
      <c r="IQ148" s="86">
        <f t="shared" si="336"/>
        <v>1.5954892373949106E-8</v>
      </c>
      <c r="IR148" s="86">
        <f t="shared" si="337"/>
        <v>1.2647153098347672E-8</v>
      </c>
      <c r="IS148" s="86">
        <f t="shared" si="338"/>
        <v>5.5070456763653321E-9</v>
      </c>
      <c r="IT148" s="86">
        <f t="shared" si="339"/>
        <v>3.3943013972619126E-10</v>
      </c>
      <c r="IU148" s="86">
        <f t="shared" si="340"/>
        <v>5.4339041723001827E-11</v>
      </c>
      <c r="IV148" s="86">
        <f t="shared" si="341"/>
        <v>2.3741148402021185E-9</v>
      </c>
      <c r="IW148" s="86">
        <f t="shared" si="342"/>
        <v>8.7601227822820508E-9</v>
      </c>
      <c r="IY148" s="86">
        <f t="shared" si="343"/>
        <v>0.1082639585882238</v>
      </c>
      <c r="IZ148" s="86">
        <f t="shared" si="344"/>
        <v>4.9538233803194512E-2</v>
      </c>
      <c r="JA148" s="86">
        <f t="shared" si="345"/>
        <v>4.2374564514406569E-2</v>
      </c>
      <c r="JB148" s="86">
        <f t="shared" si="346"/>
        <v>1.000000041047021E-2</v>
      </c>
      <c r="JC148" s="86">
        <f t="shared" si="347"/>
        <v>1.5408695135004646E-2</v>
      </c>
      <c r="JD148" s="86">
        <f t="shared" si="348"/>
        <v>2.6387172697753727E-2</v>
      </c>
      <c r="JE148" s="86">
        <f t="shared" si="349"/>
        <v>2.6777173719464826E-2</v>
      </c>
      <c r="JF148" s="86">
        <f t="shared" si="350"/>
        <v>2.8456359369948576E-2</v>
      </c>
      <c r="JG148" s="86">
        <f t="shared" si="351"/>
        <v>3.6894624085933212E-3</v>
      </c>
      <c r="JH148" s="86">
        <f t="shared" si="352"/>
        <v>1.5914092763487882E-2</v>
      </c>
      <c r="JI148" s="86">
        <f t="shared" si="353"/>
        <v>7.7810063549012065E-3</v>
      </c>
      <c r="JJ148" s="86">
        <f t="shared" si="354"/>
        <v>2.7147896028632299E-2</v>
      </c>
      <c r="JK148" s="86">
        <f t="shared" si="355"/>
        <v>3.4825164908824723E-2</v>
      </c>
      <c r="JL148" s="86">
        <f t="shared" si="356"/>
        <v>9.8417976802508828E-2</v>
      </c>
      <c r="JM148" s="86">
        <f t="shared" si="357"/>
        <v>0.18504331041758315</v>
      </c>
    </row>
    <row r="149" spans="2:273" x14ac:dyDescent="0.25">
      <c r="B149" s="2">
        <v>122</v>
      </c>
      <c r="C149" s="37">
        <v>85.81</v>
      </c>
      <c r="D149" s="37">
        <v>86.564999999999998</v>
      </c>
      <c r="E149" s="37">
        <v>83.950999999999993</v>
      </c>
      <c r="F149" s="37">
        <v>84.968000000000004</v>
      </c>
      <c r="G149" s="37">
        <v>86.262</v>
      </c>
      <c r="H149" s="37">
        <v>90.034000000000006</v>
      </c>
      <c r="I149" s="37">
        <v>91.171999999999997</v>
      </c>
      <c r="J149" s="37">
        <v>91.930999999999997</v>
      </c>
      <c r="K149" s="37">
        <v>91.034000000000006</v>
      </c>
      <c r="L149" s="37">
        <v>89.832999999999998</v>
      </c>
      <c r="M149" s="37">
        <v>89.216999999999999</v>
      </c>
      <c r="N149" s="37">
        <v>88.9</v>
      </c>
      <c r="O149" s="37">
        <v>92.135999999999996</v>
      </c>
      <c r="P149" s="37">
        <v>92.983000000000004</v>
      </c>
      <c r="Q149" s="37">
        <v>97.2</v>
      </c>
      <c r="S149" s="4">
        <f t="shared" si="229"/>
        <v>86.541079636792247</v>
      </c>
      <c r="T149" s="4">
        <f t="shared" si="230"/>
        <v>86.417681390330202</v>
      </c>
      <c r="U149" s="4">
        <f t="shared" si="231"/>
        <v>84.334212512069541</v>
      </c>
      <c r="V149" s="4">
        <f t="shared" si="232"/>
        <v>85.078577140001855</v>
      </c>
      <c r="W149" s="4">
        <f t="shared" si="233"/>
        <v>86.681417082372107</v>
      </c>
      <c r="X149" s="4">
        <f t="shared" si="234"/>
        <v>89.757798931183146</v>
      </c>
      <c r="Y149" s="4">
        <f t="shared" si="235"/>
        <v>91.416278315491738</v>
      </c>
      <c r="Z149" s="4">
        <f t="shared" si="236"/>
        <v>92.199141938177704</v>
      </c>
      <c r="AA149" s="4">
        <f t="shared" si="237"/>
        <v>92.383360938609613</v>
      </c>
      <c r="AB149" s="4">
        <f t="shared" si="238"/>
        <v>89.838459967940679</v>
      </c>
      <c r="AC149" s="4">
        <f t="shared" si="239"/>
        <v>88.762632425454029</v>
      </c>
      <c r="AD149" s="4">
        <f t="shared" si="240"/>
        <v>89.413468184929741</v>
      </c>
      <c r="AE149" s="4">
        <f t="shared" si="241"/>
        <v>91.290728808254244</v>
      </c>
      <c r="AF149" s="4">
        <f t="shared" si="242"/>
        <v>93.215432691351367</v>
      </c>
      <c r="AG149" s="4">
        <f t="shared" si="243"/>
        <v>100.9076354933121</v>
      </c>
      <c r="AI149" s="4">
        <f t="shared" si="244"/>
        <v>-0.73107963679224497</v>
      </c>
      <c r="AJ149" s="4">
        <f t="shared" si="245"/>
        <v>0.14731860966979582</v>
      </c>
      <c r="AK149" s="4">
        <f t="shared" si="246"/>
        <v>-0.38321251206954798</v>
      </c>
      <c r="AL149" s="4">
        <f t="shared" si="247"/>
        <v>-0.11057714000185115</v>
      </c>
      <c r="AM149" s="4">
        <f t="shared" si="248"/>
        <v>-0.41941708237210662</v>
      </c>
      <c r="AN149" s="4">
        <f t="shared" si="249"/>
        <v>0.27620106881686013</v>
      </c>
      <c r="AO149" s="4">
        <f t="shared" si="250"/>
        <v>-0.24427831549174073</v>
      </c>
      <c r="AP149" s="4">
        <f t="shared" si="251"/>
        <v>-0.26814193817770615</v>
      </c>
      <c r="AQ149" s="4">
        <f t="shared" si="252"/>
        <v>-1.3493609386096068</v>
      </c>
      <c r="AR149" s="4">
        <f t="shared" si="253"/>
        <v>-5.459967940680599E-3</v>
      </c>
      <c r="AS149" s="4">
        <f t="shared" si="254"/>
        <v>0.45436757454596943</v>
      </c>
      <c r="AT149" s="4">
        <f t="shared" si="255"/>
        <v>-0.51346818492973512</v>
      </c>
      <c r="AU149" s="4">
        <f t="shared" si="256"/>
        <v>0.84527119174575205</v>
      </c>
      <c r="AV149" s="4">
        <f t="shared" si="436"/>
        <v>-0.23243269135136302</v>
      </c>
      <c r="AW149" s="4">
        <f t="shared" si="436"/>
        <v>-3.7076354933120967</v>
      </c>
      <c r="AY149" s="2">
        <f t="shared" si="308"/>
        <v>86.442177267555408</v>
      </c>
      <c r="AZ149" s="2">
        <f t="shared" si="359"/>
        <v>86.390964200816128</v>
      </c>
      <c r="BA149" s="2">
        <f t="shared" si="360"/>
        <v>84.297696833730242</v>
      </c>
      <c r="BB149" s="2">
        <f t="shared" si="361"/>
        <v>85.075495603800519</v>
      </c>
      <c r="BC149" s="2">
        <f t="shared" si="362"/>
        <v>86.672808072443289</v>
      </c>
      <c r="BD149" s="2">
        <f t="shared" si="363"/>
        <v>89.733140282903747</v>
      </c>
      <c r="BE149" s="2">
        <f t="shared" si="364"/>
        <v>91.387593793824578</v>
      </c>
      <c r="BF149" s="2">
        <f t="shared" si="365"/>
        <v>92.163496852814575</v>
      </c>
      <c r="BG149" s="2">
        <f t="shared" si="366"/>
        <v>92.382182171967358</v>
      </c>
      <c r="BH149" s="2">
        <f t="shared" si="367"/>
        <v>89.823311909096873</v>
      </c>
      <c r="BI149" s="2">
        <f t="shared" si="368"/>
        <v>88.757977203073295</v>
      </c>
      <c r="BJ149" s="2">
        <f t="shared" si="369"/>
        <v>89.366813935166434</v>
      </c>
      <c r="BK149" s="2">
        <f t="shared" si="370"/>
        <v>91.220066057039773</v>
      </c>
      <c r="BL149" s="2">
        <f t="shared" si="371"/>
        <v>92.082759643598635</v>
      </c>
      <c r="BM149" s="2">
        <f t="shared" si="372"/>
        <v>94.143794028219489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>
        <f t="shared" si="312"/>
        <v>84.968000000000004</v>
      </c>
      <c r="CI149" s="2">
        <f t="shared" si="313"/>
        <v>86.262</v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91.034000000000006</v>
      </c>
      <c r="CN149" s="2">
        <f t="shared" si="318"/>
        <v>89.832999999999998</v>
      </c>
      <c r="CO149" s="2">
        <f t="shared" si="319"/>
        <v>89.216999999999999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>
        <f t="shared" si="276"/>
        <v>84.968000000000004</v>
      </c>
      <c r="CY149" s="2">
        <f t="shared" si="277"/>
        <v>86.262</v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91.034000000000006</v>
      </c>
      <c r="DD149" s="2">
        <f t="shared" si="282"/>
        <v>89.832999999999998</v>
      </c>
      <c r="DE149" s="2">
        <f t="shared" si="283"/>
        <v>89.216999999999999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109.14073310104531</v>
      </c>
      <c r="DL149" s="2">
        <f t="shared" si="437"/>
        <v>108.24212439024393</v>
      </c>
      <c r="DM149" s="2">
        <f t="shared" si="437"/>
        <v>106.41297726045882</v>
      </c>
      <c r="DN149" s="2">
        <f t="shared" si="437"/>
        <v>104.34753211875844</v>
      </c>
      <c r="DO149" s="2">
        <f t="shared" si="437"/>
        <v>106.7699962796805</v>
      </c>
      <c r="DP149" s="2">
        <f t="shared" si="437"/>
        <v>107.62145716161507</v>
      </c>
      <c r="DQ149" s="2">
        <f t="shared" si="437"/>
        <v>104.73938691322901</v>
      </c>
      <c r="DR149" s="2">
        <f t="shared" si="437"/>
        <v>116.56914264264266</v>
      </c>
      <c r="DS149" s="2">
        <f t="shared" si="437"/>
        <v>122.10651764705882</v>
      </c>
      <c r="DT149" s="2">
        <f t="shared" si="437"/>
        <v>107.50084684684684</v>
      </c>
      <c r="DU149" s="2">
        <f t="shared" si="437"/>
        <v>106.89243585434173</v>
      </c>
      <c r="DV149" s="2">
        <f t="shared" si="437"/>
        <v>104.47681792318635</v>
      </c>
      <c r="DW149" s="2">
        <f t="shared" si="437"/>
        <v>109.06601261261261</v>
      </c>
      <c r="DX149" s="2">
        <f t="shared" si="437"/>
        <v>121.34084089635853</v>
      </c>
      <c r="DY149" s="2">
        <f t="shared" si="437"/>
        <v>114.72231729055257</v>
      </c>
      <c r="EA149" s="2">
        <f t="shared" ref="EA149:EA212" si="440">CE$228*$B149+CE$229</f>
        <v>86.378613335769074</v>
      </c>
      <c r="EB149" s="2">
        <f t="shared" si="290"/>
        <v>86.302843610934531</v>
      </c>
      <c r="EC149" s="2">
        <f t="shared" si="291"/>
        <v>84.133666278748095</v>
      </c>
      <c r="ED149" s="2">
        <f t="shared" si="292"/>
        <v>84.995259121650633</v>
      </c>
      <c r="EE149" s="2">
        <f t="shared" si="293"/>
        <v>86.580023295440299</v>
      </c>
      <c r="EF149" s="2">
        <f t="shared" si="294"/>
        <v>89.601961894293325</v>
      </c>
      <c r="EG149" s="2">
        <f t="shared" si="295"/>
        <v>91.337612840945312</v>
      </c>
      <c r="EH149" s="2">
        <f t="shared" si="296"/>
        <v>92.134218743183141</v>
      </c>
      <c r="EI149" s="2">
        <f t="shared" si="297"/>
        <v>92.298802050565072</v>
      </c>
      <c r="EJ149" s="2">
        <f t="shared" si="298"/>
        <v>89.790823975361306</v>
      </c>
      <c r="EK149" s="2">
        <f t="shared" si="299"/>
        <v>88.868932536562355</v>
      </c>
      <c r="EL149" s="2">
        <f t="shared" si="300"/>
        <v>89.457357043077735</v>
      </c>
      <c r="EM149" s="2">
        <f t="shared" si="301"/>
        <v>91.224202303951003</v>
      </c>
      <c r="EN149" s="2">
        <f t="shared" si="302"/>
        <v>92.002792616306991</v>
      </c>
      <c r="EO149" s="2">
        <f t="shared" si="303"/>
        <v>94.087965616373182</v>
      </c>
      <c r="EQ149" s="2">
        <f t="shared" si="304"/>
        <v>86.770702419468677</v>
      </c>
      <c r="ER149" s="2">
        <f t="shared" si="438"/>
        <v>86.791036447055703</v>
      </c>
      <c r="ES149" s="2">
        <f t="shared" si="438"/>
        <v>85.189615475322157</v>
      </c>
      <c r="ET149" s="2">
        <f t="shared" si="438"/>
        <v>85.441659168438818</v>
      </c>
      <c r="EU149" s="2">
        <f t="shared" si="438"/>
        <v>87.098459108678554</v>
      </c>
      <c r="EV149" s="2">
        <f t="shared" si="438"/>
        <v>90.35797878977138</v>
      </c>
      <c r="EW149" s="2">
        <f t="shared" si="438"/>
        <v>91.597811450019819</v>
      </c>
      <c r="EX149" s="2">
        <f t="shared" si="438"/>
        <v>92.21326378964271</v>
      </c>
      <c r="EY149" s="2">
        <f t="shared" si="438"/>
        <v>92.641269569794943</v>
      </c>
      <c r="EZ149" s="2">
        <f t="shared" si="438"/>
        <v>89.910511443640132</v>
      </c>
      <c r="FA149" s="2">
        <f t="shared" si="438"/>
        <v>88.15799507707122</v>
      </c>
      <c r="FB149" s="2">
        <f t="shared" si="438"/>
        <v>88.792228076616354</v>
      </c>
      <c r="FC149" s="2">
        <f t="shared" si="438"/>
        <v>91.112440064761927</v>
      </c>
      <c r="FD149" s="2">
        <f t="shared" si="438"/>
        <v>92.488234486170427</v>
      </c>
      <c r="FE149" s="2">
        <f t="shared" si="438"/>
        <v>94.446383137923874</v>
      </c>
      <c r="FG149" s="2">
        <f t="shared" si="306"/>
        <v>0.99943886469025989</v>
      </c>
      <c r="FH149" s="2">
        <f t="shared" si="439"/>
        <v>0.99944289110971607</v>
      </c>
      <c r="FI149" s="2">
        <f t="shared" si="439"/>
        <v>0.99939615875687726</v>
      </c>
      <c r="FJ149" s="2">
        <f t="shared" si="439"/>
        <v>0.99944358642657116</v>
      </c>
      <c r="FK149" s="2">
        <f t="shared" si="439"/>
        <v>0.99938732095561811</v>
      </c>
      <c r="FL149" s="2">
        <f t="shared" si="439"/>
        <v>0.99938367752955315</v>
      </c>
      <c r="FM149" s="2">
        <f t="shared" si="439"/>
        <v>0.99937001491159938</v>
      </c>
      <c r="FN149" s="2">
        <f t="shared" si="439"/>
        <v>0.99932783703256556</v>
      </c>
      <c r="FO149" s="2">
        <f t="shared" si="439"/>
        <v>0.99934104157580594</v>
      </c>
      <c r="FP149" s="2">
        <f t="shared" si="439"/>
        <v>0.99934041960201736</v>
      </c>
      <c r="FQ149" s="2">
        <f t="shared" si="439"/>
        <v>0.99935584820467149</v>
      </c>
      <c r="FR149" s="2">
        <f t="shared" si="439"/>
        <v>0.99934691464693048</v>
      </c>
      <c r="FS149" s="2">
        <f t="shared" si="439"/>
        <v>0.99935578783709067</v>
      </c>
      <c r="FT149" s="2">
        <f t="shared" si="439"/>
        <v>0.99932696666398324</v>
      </c>
      <c r="FU149" s="2">
        <f t="shared" si="439"/>
        <v>0.99929449839227102</v>
      </c>
      <c r="FW149" s="2">
        <f t="shared" si="324"/>
        <v>0.12954021107209132</v>
      </c>
      <c r="FX149" s="2">
        <f t="shared" si="376"/>
        <v>0.15546729877488491</v>
      </c>
      <c r="FY149" s="2">
        <f t="shared" si="377"/>
        <v>0.14259908396309479</v>
      </c>
      <c r="FZ149" s="2">
        <f t="shared" si="378"/>
        <v>0.1556196404489871</v>
      </c>
      <c r="GA149" s="2">
        <f t="shared" si="379"/>
        <v>0.15511043333722882</v>
      </c>
      <c r="GB149" s="2">
        <f t="shared" si="380"/>
        <v>0.15882259971868545</v>
      </c>
      <c r="GC149" s="2">
        <f t="shared" si="381"/>
        <v>0.15963972752727845</v>
      </c>
      <c r="GD149" s="2">
        <f t="shared" si="382"/>
        <v>0.16261434776546496</v>
      </c>
      <c r="GE149" s="2">
        <f t="shared" si="383"/>
        <v>0.18611422259059321</v>
      </c>
      <c r="GF149" s="2">
        <f t="shared" si="384"/>
        <v>0.17384234206746305</v>
      </c>
      <c r="GG149" s="2">
        <f t="shared" si="385"/>
        <v>0.17239941977040324</v>
      </c>
      <c r="GH149" s="2">
        <f t="shared" si="386"/>
        <v>0.15087615016526679</v>
      </c>
      <c r="GI149" s="2">
        <f t="shared" si="387"/>
        <v>0.13985186977094685</v>
      </c>
      <c r="GJ149" s="2">
        <f t="shared" si="388"/>
        <v>0.12405510633525953</v>
      </c>
      <c r="GK149" s="2">
        <f t="shared" si="389"/>
        <v>0.11514739398669716</v>
      </c>
      <c r="GM149" s="86">
        <f t="shared" si="325"/>
        <v>3.264017867366883E-105</v>
      </c>
      <c r="GN149" s="86">
        <f t="shared" si="390"/>
        <v>1.2882413635822051E-110</v>
      </c>
      <c r="GO149" s="86">
        <f t="shared" si="391"/>
        <v>2.6596935409807075E-123</v>
      </c>
      <c r="GP149" s="86">
        <f t="shared" si="392"/>
        <v>1.8895956739260053E-144</v>
      </c>
      <c r="GQ149" s="86">
        <f t="shared" si="393"/>
        <v>2.5003858729327827E-184</v>
      </c>
      <c r="GR149" s="86">
        <f t="shared" si="394"/>
        <v>2.1474190801135769E-161</v>
      </c>
      <c r="GS149" s="86">
        <f t="shared" si="395"/>
        <v>3.0545967076827878E-124</v>
      </c>
      <c r="GT149" s="86">
        <f t="shared" si="396"/>
        <v>5.5465613373267189E-90</v>
      </c>
      <c r="GU149" s="86">
        <f t="shared" si="397"/>
        <v>1.2809883481534685E-131</v>
      </c>
      <c r="GV149" s="86">
        <f t="shared" si="398"/>
        <v>6.3591330441110202E-96</v>
      </c>
      <c r="GW149" s="86">
        <f t="shared" si="399"/>
        <v>6.5633236970045445E-160</v>
      </c>
      <c r="GX149" s="86">
        <f t="shared" si="400"/>
        <v>9.1796536994810593E-151</v>
      </c>
      <c r="GY149" s="86">
        <f t="shared" si="401"/>
        <v>2.6667786922273751E-131</v>
      </c>
      <c r="GZ149" s="86">
        <f t="shared" si="402"/>
        <v>1.8680533536892404E-178</v>
      </c>
      <c r="HA149" s="86">
        <f t="shared" si="403"/>
        <v>7.0742959709814455E-195</v>
      </c>
      <c r="HC149" s="86">
        <f t="shared" si="326"/>
        <v>9.8193126765533525E-64</v>
      </c>
      <c r="HD149" s="86">
        <f t="shared" si="404"/>
        <v>5.3330821275328356E-73</v>
      </c>
      <c r="HE149" s="86">
        <f t="shared" si="405"/>
        <v>9.7974045917433805E-66</v>
      </c>
      <c r="HF149" s="86">
        <f t="shared" si="406"/>
        <v>7.1957611697487292E-83</v>
      </c>
      <c r="HG149" s="86">
        <f t="shared" si="407"/>
        <v>5.1629739240670185E-128</v>
      </c>
      <c r="HH149" s="86">
        <f t="shared" si="408"/>
        <v>3.6760370881148742E-143</v>
      </c>
      <c r="HI149" s="86">
        <f t="shared" si="409"/>
        <v>5.5756244369794727E-79</v>
      </c>
      <c r="HJ149" s="86">
        <f t="shared" si="410"/>
        <v>2.8111301064735182E-79</v>
      </c>
      <c r="HK149" s="86">
        <f t="shared" si="411"/>
        <v>1.0066570982919175E-94</v>
      </c>
      <c r="HL149" s="86">
        <f t="shared" si="412"/>
        <v>5.0310486811353399E-69</v>
      </c>
      <c r="HM149" s="86">
        <f t="shared" si="413"/>
        <v>5.3641124678247665E-118</v>
      </c>
      <c r="HN149" s="86">
        <f t="shared" si="414"/>
        <v>1.4863353708656417E-83</v>
      </c>
      <c r="HO149" s="86">
        <f t="shared" si="415"/>
        <v>1.3934928463492267E-75</v>
      </c>
      <c r="HP149" s="86">
        <f t="shared" si="416"/>
        <v>4.6544438222060022E-86</v>
      </c>
      <c r="HQ149" s="86">
        <f t="shared" si="417"/>
        <v>4.087515208875656E-91</v>
      </c>
      <c r="HS149" s="86">
        <f t="shared" si="327"/>
        <v>6.368008344465137E-2</v>
      </c>
      <c r="HT149" s="86">
        <f t="shared" si="418"/>
        <v>2.6175189398019379E-2</v>
      </c>
      <c r="HU149" s="86">
        <f t="shared" si="419"/>
        <v>2.0368456988823481E-2</v>
      </c>
      <c r="HV149" s="86">
        <f t="shared" si="420"/>
        <v>4.0010773232314716E-3</v>
      </c>
      <c r="HW149" s="86">
        <f t="shared" si="421"/>
        <v>6.3970886370618811E-3</v>
      </c>
      <c r="HX149" s="86">
        <f t="shared" si="422"/>
        <v>1.1930718414595021E-2</v>
      </c>
      <c r="HY149" s="86">
        <f t="shared" si="423"/>
        <v>1.1108041233053836E-2</v>
      </c>
      <c r="HZ149" s="86">
        <f t="shared" si="424"/>
        <v>1.2878763853185968E-2</v>
      </c>
      <c r="IA149" s="86">
        <f t="shared" si="425"/>
        <v>1.2219541720703681E-3</v>
      </c>
      <c r="IB149" s="86">
        <f t="shared" si="426"/>
        <v>6.4806099452624786E-3</v>
      </c>
      <c r="IC149" s="86">
        <f t="shared" si="427"/>
        <v>2.8698987473416474E-3</v>
      </c>
      <c r="ID149" s="86">
        <f t="shared" si="428"/>
        <v>1.1797096673660891E-2</v>
      </c>
      <c r="IE149" s="86">
        <f t="shared" si="429"/>
        <v>1.5695310301509301E-2</v>
      </c>
      <c r="IF149" s="86">
        <f t="shared" si="430"/>
        <v>5.3325458915758926E-2</v>
      </c>
      <c r="IG149" s="86">
        <f t="shared" si="431"/>
        <v>0.10677882867275269</v>
      </c>
      <c r="II149" s="86">
        <f t="shared" si="328"/>
        <v>1.5374406468448997E-8</v>
      </c>
      <c r="IJ149" s="86">
        <f t="shared" si="329"/>
        <v>5.4615459804074515E-7</v>
      </c>
      <c r="IK149" s="86">
        <f t="shared" si="330"/>
        <v>4.0427538830120688E-9</v>
      </c>
      <c r="IL149" s="86">
        <f t="shared" si="331"/>
        <v>1.8604971768725923E-8</v>
      </c>
      <c r="IM149" s="86">
        <f t="shared" si="332"/>
        <v>1.1864987811182099E-8</v>
      </c>
      <c r="IN149" s="86">
        <f t="shared" si="333"/>
        <v>4.4867187029130473E-8</v>
      </c>
      <c r="IO149" s="86">
        <f t="shared" si="334"/>
        <v>1.7508612120626686E-9</v>
      </c>
      <c r="IP149" s="86">
        <f t="shared" si="335"/>
        <v>5.5677198007436221E-8</v>
      </c>
      <c r="IQ149" s="86">
        <f t="shared" si="336"/>
        <v>1.0436125834499021E-7</v>
      </c>
      <c r="IR149" s="86">
        <f t="shared" si="337"/>
        <v>7.7322865754024491E-8</v>
      </c>
      <c r="IS149" s="86">
        <f t="shared" si="338"/>
        <v>3.6351140864426521E-8</v>
      </c>
      <c r="IT149" s="86">
        <f t="shared" si="339"/>
        <v>2.4947916308092563E-9</v>
      </c>
      <c r="IU149" s="86">
        <f t="shared" si="340"/>
        <v>4.3188694723791831E-10</v>
      </c>
      <c r="IV149" s="86">
        <f t="shared" si="341"/>
        <v>1.1893938448377838E-8</v>
      </c>
      <c r="IW149" s="86">
        <f t="shared" si="342"/>
        <v>3.6783212709413023E-8</v>
      </c>
      <c r="IY149" s="86">
        <f t="shared" si="343"/>
        <v>6.368009881905784E-2</v>
      </c>
      <c r="IZ149" s="86">
        <f t="shared" si="344"/>
        <v>2.6175735552617419E-2</v>
      </c>
      <c r="JA149" s="86">
        <f t="shared" si="345"/>
        <v>2.0368461031577363E-2</v>
      </c>
      <c r="JB149" s="86">
        <f t="shared" si="346"/>
        <v>4.0010959282032405E-3</v>
      </c>
      <c r="JC149" s="86">
        <f t="shared" si="347"/>
        <v>6.3971005020496919E-3</v>
      </c>
      <c r="JD149" s="86">
        <f t="shared" si="348"/>
        <v>1.1930763281782051E-2</v>
      </c>
      <c r="JE149" s="86">
        <f t="shared" si="349"/>
        <v>1.1108042983915047E-2</v>
      </c>
      <c r="JF149" s="86">
        <f t="shared" si="350"/>
        <v>1.2878819530383976E-2</v>
      </c>
      <c r="JG149" s="86">
        <f t="shared" si="351"/>
        <v>1.222058533328713E-3</v>
      </c>
      <c r="JH149" s="86">
        <f t="shared" si="352"/>
        <v>6.4806872681282329E-3</v>
      </c>
      <c r="JI149" s="86">
        <f t="shared" si="353"/>
        <v>2.8699350984825117E-3</v>
      </c>
      <c r="JJ149" s="86">
        <f t="shared" si="354"/>
        <v>1.1797099168452521E-2</v>
      </c>
      <c r="JK149" s="86">
        <f t="shared" si="355"/>
        <v>1.5695310733396247E-2</v>
      </c>
      <c r="JL149" s="86">
        <f t="shared" si="356"/>
        <v>5.3325470809697371E-2</v>
      </c>
      <c r="JM149" s="86">
        <f t="shared" si="357"/>
        <v>0.1067788654559654</v>
      </c>
    </row>
    <row r="150" spans="2:273" x14ac:dyDescent="0.25">
      <c r="B150" s="2">
        <v>123</v>
      </c>
      <c r="C150" s="37">
        <v>85.302000000000007</v>
      </c>
      <c r="D150" s="37">
        <v>88.096999999999994</v>
      </c>
      <c r="E150" s="37">
        <v>82.492000000000004</v>
      </c>
      <c r="F150" s="37">
        <v>83.661000000000001</v>
      </c>
      <c r="G150" s="37">
        <v>84.869</v>
      </c>
      <c r="H150" s="37">
        <v>88.661000000000001</v>
      </c>
      <c r="I150" s="37">
        <v>94.897000000000006</v>
      </c>
      <c r="J150" s="37">
        <v>93.275999999999996</v>
      </c>
      <c r="K150" s="37">
        <v>90.585999999999999</v>
      </c>
      <c r="L150" s="37">
        <v>88.25</v>
      </c>
      <c r="M150" s="37">
        <v>88.183000000000007</v>
      </c>
      <c r="N150" s="37">
        <v>87.733000000000004</v>
      </c>
      <c r="O150" s="37">
        <v>90.558999999999997</v>
      </c>
      <c r="P150" s="37">
        <v>91.516999999999996</v>
      </c>
      <c r="Q150" s="37">
        <v>92.7</v>
      </c>
      <c r="S150" s="4">
        <f t="shared" si="229"/>
        <v>86.354340530829859</v>
      </c>
      <c r="T150" s="4">
        <f t="shared" si="230"/>
        <v>86.24682048020135</v>
      </c>
      <c r="U150" s="4">
        <f t="shared" si="231"/>
        <v>84.138843645450109</v>
      </c>
      <c r="V150" s="4">
        <f t="shared" si="232"/>
        <v>84.93487539037794</v>
      </c>
      <c r="W150" s="4">
        <f t="shared" si="233"/>
        <v>86.540885281672701</v>
      </c>
      <c r="X150" s="4">
        <f t="shared" si="234"/>
        <v>89.587265858363835</v>
      </c>
      <c r="Y150" s="4">
        <f t="shared" si="235"/>
        <v>91.225711164706269</v>
      </c>
      <c r="Z150" s="4">
        <f t="shared" si="236"/>
        <v>92.006645827088562</v>
      </c>
      <c r="AA150" s="4">
        <f t="shared" si="237"/>
        <v>92.19817741231995</v>
      </c>
      <c r="AB150" s="4">
        <f t="shared" si="238"/>
        <v>89.684175088744155</v>
      </c>
      <c r="AC150" s="4">
        <f t="shared" si="239"/>
        <v>88.605170802209201</v>
      </c>
      <c r="AD150" s="4">
        <f t="shared" si="240"/>
        <v>89.227846757958829</v>
      </c>
      <c r="AE150" s="4">
        <f t="shared" si="241"/>
        <v>91.078458616757061</v>
      </c>
      <c r="AF150" s="4">
        <f t="shared" si="242"/>
        <v>92.346220570396326</v>
      </c>
      <c r="AG150" s="4">
        <f t="shared" si="243"/>
        <v>96.978091470672751</v>
      </c>
      <c r="AI150" s="4">
        <f t="shared" si="244"/>
        <v>-1.0523405308298521</v>
      </c>
      <c r="AJ150" s="4">
        <f t="shared" si="245"/>
        <v>1.8501795197986439</v>
      </c>
      <c r="AK150" s="4">
        <f t="shared" si="246"/>
        <v>-1.6468436454501045</v>
      </c>
      <c r="AL150" s="4">
        <f t="shared" si="247"/>
        <v>-1.2738753903779383</v>
      </c>
      <c r="AM150" s="4">
        <f t="shared" si="248"/>
        <v>-1.6718852816727008</v>
      </c>
      <c r="AN150" s="4">
        <f t="shared" si="249"/>
        <v>-0.92626585836383413</v>
      </c>
      <c r="AO150" s="4">
        <f t="shared" si="250"/>
        <v>3.671288835293737</v>
      </c>
      <c r="AP150" s="4">
        <f t="shared" si="251"/>
        <v>1.2693541729114344</v>
      </c>
      <c r="AQ150" s="4">
        <f t="shared" si="252"/>
        <v>-1.6121774123199515</v>
      </c>
      <c r="AR150" s="4">
        <f t="shared" si="253"/>
        <v>-1.4341750887441549</v>
      </c>
      <c r="AS150" s="4">
        <f t="shared" si="254"/>
        <v>-0.42217080220919456</v>
      </c>
      <c r="AT150" s="4">
        <f t="shared" si="255"/>
        <v>-1.4948467579588254</v>
      </c>
      <c r="AU150" s="4">
        <f t="shared" si="256"/>
        <v>-0.5194586167570634</v>
      </c>
      <c r="AV150" s="4">
        <f t="shared" si="436"/>
        <v>-0.82922057039633046</v>
      </c>
      <c r="AW150" s="4">
        <f t="shared" si="436"/>
        <v>-4.2780914706727486</v>
      </c>
      <c r="AY150" s="2">
        <f t="shared" si="308"/>
        <v>86.315449975632816</v>
      </c>
      <c r="AZ150" s="2">
        <f t="shared" si="359"/>
        <v>86.237739911435511</v>
      </c>
      <c r="BA150" s="2">
        <f t="shared" si="360"/>
        <v>84.128398913930027</v>
      </c>
      <c r="BB150" s="2">
        <f t="shared" si="361"/>
        <v>84.934198453606086</v>
      </c>
      <c r="BC150" s="2">
        <f t="shared" si="362"/>
        <v>86.538910962168828</v>
      </c>
      <c r="BD150" s="2">
        <f t="shared" si="363"/>
        <v>89.580794219683938</v>
      </c>
      <c r="BE150" s="2">
        <f t="shared" si="364"/>
        <v>91.219322349097368</v>
      </c>
      <c r="BF150" s="2">
        <f t="shared" si="365"/>
        <v>91.997302867013559</v>
      </c>
      <c r="BG150" s="2">
        <f t="shared" si="366"/>
        <v>92.197893945903857</v>
      </c>
      <c r="BH150" s="2">
        <f t="shared" si="367"/>
        <v>89.680768471957322</v>
      </c>
      <c r="BI150" s="2">
        <f t="shared" si="368"/>
        <v>88.604257574072108</v>
      </c>
      <c r="BJ150" s="2">
        <f t="shared" si="369"/>
        <v>89.216524717580626</v>
      </c>
      <c r="BK150" s="2">
        <f t="shared" si="370"/>
        <v>91.060345465442808</v>
      </c>
      <c r="BL150" s="2">
        <f t="shared" si="371"/>
        <v>91.916283120139099</v>
      </c>
      <c r="BM150" s="2">
        <f t="shared" si="372"/>
        <v>94.037826392983675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>
        <f t="shared" si="311"/>
        <v>82.492000000000004</v>
      </c>
      <c r="CH150" s="2">
        <f t="shared" si="312"/>
        <v>83.661000000000001</v>
      </c>
      <c r="CI150" s="2">
        <f t="shared" si="313"/>
        <v>84.869</v>
      </c>
      <c r="CJ150" s="2">
        <f t="shared" si="314"/>
        <v>88.661000000000001</v>
      </c>
      <c r="CK150" s="2">
        <f t="shared" si="315"/>
        <v>94.897000000000006</v>
      </c>
      <c r="CL150" s="2">
        <f t="shared" si="316"/>
        <v>93.275999999999996</v>
      </c>
      <c r="CM150" s="2">
        <f t="shared" si="317"/>
        <v>90.585999999999999</v>
      </c>
      <c r="CN150" s="2">
        <f t="shared" si="318"/>
        <v>88.25</v>
      </c>
      <c r="CO150" s="2">
        <f t="shared" si="319"/>
        <v>88.183000000000007</v>
      </c>
      <c r="CP150" s="2">
        <f t="shared" si="320"/>
        <v>87.733000000000004</v>
      </c>
      <c r="CQ150" s="2">
        <f t="shared" si="321"/>
        <v>90.558999999999997</v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>
        <f t="shared" si="275"/>
        <v>82.492000000000004</v>
      </c>
      <c r="CX150" s="2">
        <f t="shared" si="276"/>
        <v>83.661000000000001</v>
      </c>
      <c r="CY150" s="2">
        <f t="shared" si="277"/>
        <v>84.869</v>
      </c>
      <c r="CZ150" s="2">
        <f t="shared" si="278"/>
        <v>88.661000000000001</v>
      </c>
      <c r="DA150" s="2">
        <f t="shared" si="279"/>
        <v>94.897000000000006</v>
      </c>
      <c r="DB150" s="2">
        <f t="shared" si="280"/>
        <v>93.275999999999996</v>
      </c>
      <c r="DC150" s="2">
        <f t="shared" si="281"/>
        <v>90.585999999999999</v>
      </c>
      <c r="DD150" s="2">
        <f t="shared" si="282"/>
        <v>88.25</v>
      </c>
      <c r="DE150" s="2">
        <f t="shared" si="283"/>
        <v>88.183000000000007</v>
      </c>
      <c r="DF150" s="2">
        <f t="shared" si="284"/>
        <v>87.733000000000004</v>
      </c>
      <c r="DG150" s="2">
        <f t="shared" si="285"/>
        <v>90.558999999999997</v>
      </c>
      <c r="DH150" s="2" t="str">
        <f t="shared" si="286"/>
        <v/>
      </c>
      <c r="DI150" s="2" t="str">
        <f t="shared" si="287"/>
        <v/>
      </c>
      <c r="DK150" s="2">
        <f t="shared" si="288"/>
        <v>109.24205783972127</v>
      </c>
      <c r="DL150" s="2">
        <f t="shared" si="437"/>
        <v>108.35301585365858</v>
      </c>
      <c r="DM150" s="2">
        <f t="shared" si="437"/>
        <v>106.51172240215922</v>
      </c>
      <c r="DN150" s="2">
        <f t="shared" si="437"/>
        <v>104.43475114709852</v>
      </c>
      <c r="DO150" s="2">
        <f t="shared" si="437"/>
        <v>106.82936995294891</v>
      </c>
      <c r="DP150" s="2">
        <f t="shared" si="437"/>
        <v>107.62878389320495</v>
      </c>
      <c r="DQ150" s="2">
        <f t="shared" si="437"/>
        <v>104.71797913703176</v>
      </c>
      <c r="DR150" s="2">
        <f t="shared" si="437"/>
        <v>116.68534894894897</v>
      </c>
      <c r="DS150" s="2">
        <f t="shared" si="437"/>
        <v>122.27555966386555</v>
      </c>
      <c r="DT150" s="2">
        <f t="shared" si="437"/>
        <v>107.55193243243242</v>
      </c>
      <c r="DU150" s="2">
        <f t="shared" si="437"/>
        <v>106.95982689075629</v>
      </c>
      <c r="DV150" s="2">
        <f t="shared" si="437"/>
        <v>104.50892555713608</v>
      </c>
      <c r="DW150" s="2">
        <f t="shared" si="437"/>
        <v>109.13073693693694</v>
      </c>
      <c r="DX150" s="2">
        <f t="shared" si="437"/>
        <v>121.51407843137254</v>
      </c>
      <c r="DY150" s="2">
        <f t="shared" si="437"/>
        <v>114.84657564616754</v>
      </c>
      <c r="EA150" s="2">
        <f t="shared" si="440"/>
        <v>86.245752868103736</v>
      </c>
      <c r="EB150" s="2">
        <f t="shared" si="290"/>
        <v>86.140546362728188</v>
      </c>
      <c r="EC150" s="2">
        <f t="shared" si="291"/>
        <v>83.944586036839524</v>
      </c>
      <c r="ED150" s="2">
        <f t="shared" si="292"/>
        <v>84.845558364255552</v>
      </c>
      <c r="EE150" s="2">
        <f t="shared" si="293"/>
        <v>86.43652695388522</v>
      </c>
      <c r="EF150" s="2">
        <f t="shared" si="294"/>
        <v>89.435181918109393</v>
      </c>
      <c r="EG150" s="2">
        <f t="shared" si="295"/>
        <v>91.164472605983335</v>
      </c>
      <c r="EH150" s="2">
        <f t="shared" si="296"/>
        <v>91.967621730010904</v>
      </c>
      <c r="EI150" s="2">
        <f t="shared" si="297"/>
        <v>92.107994349295126</v>
      </c>
      <c r="EJ150" s="2">
        <f t="shared" si="298"/>
        <v>89.646195392087208</v>
      </c>
      <c r="EK150" s="2">
        <f t="shared" si="299"/>
        <v>88.731620852335283</v>
      </c>
      <c r="EL150" s="2">
        <f t="shared" si="300"/>
        <v>89.321088854909959</v>
      </c>
      <c r="EM150" s="2">
        <f t="shared" si="301"/>
        <v>91.067458447743945</v>
      </c>
      <c r="EN150" s="2">
        <f t="shared" si="302"/>
        <v>91.829438457038989</v>
      </c>
      <c r="EO150" s="2">
        <f t="shared" si="303"/>
        <v>93.977574983341299</v>
      </c>
      <c r="EQ150" s="2">
        <f t="shared" si="304"/>
        <v>86.658683689054513</v>
      </c>
      <c r="ER150" s="2">
        <f t="shared" si="438"/>
        <v>86.652058081748436</v>
      </c>
      <c r="ES150" s="2">
        <f t="shared" si="438"/>
        <v>85.055776234623764</v>
      </c>
      <c r="ET150" s="2">
        <f t="shared" si="438"/>
        <v>85.313699282100188</v>
      </c>
      <c r="EU150" s="2">
        <f t="shared" si="438"/>
        <v>86.979522665795301</v>
      </c>
      <c r="EV150" s="2">
        <f t="shared" si="438"/>
        <v>90.224520362041119</v>
      </c>
      <c r="EW150" s="2">
        <f t="shared" si="438"/>
        <v>91.437476120357701</v>
      </c>
      <c r="EX150" s="2">
        <f t="shared" si="438"/>
        <v>92.050378033721387</v>
      </c>
      <c r="EY150" s="2">
        <f t="shared" si="438"/>
        <v>92.465994700994528</v>
      </c>
      <c r="EZ150" s="2">
        <f t="shared" si="438"/>
        <v>89.773156218570008</v>
      </c>
      <c r="FA150" s="2">
        <f t="shared" si="438"/>
        <v>87.989054252836553</v>
      </c>
      <c r="FB150" s="2">
        <f t="shared" si="438"/>
        <v>88.624341463414623</v>
      </c>
      <c r="FC150" s="2">
        <f t="shared" si="438"/>
        <v>90.950301028571445</v>
      </c>
      <c r="FD150" s="2">
        <f t="shared" si="438"/>
        <v>92.339967538668716</v>
      </c>
      <c r="FE150" s="2">
        <f t="shared" si="438"/>
        <v>94.352550234822303</v>
      </c>
      <c r="FG150" s="2">
        <f t="shared" si="306"/>
        <v>0.9994882132463021</v>
      </c>
      <c r="FH150" s="2">
        <f t="shared" si="439"/>
        <v>0.99949188574583059</v>
      </c>
      <c r="FI150" s="2">
        <f t="shared" si="439"/>
        <v>0.99944926097944042</v>
      </c>
      <c r="FJ150" s="2">
        <f t="shared" si="439"/>
        <v>0.99949251994447519</v>
      </c>
      <c r="FK150" s="2">
        <f t="shared" si="439"/>
        <v>0.99944119994606118</v>
      </c>
      <c r="FL150" s="2">
        <f t="shared" si="439"/>
        <v>0.99943787674263995</v>
      </c>
      <c r="FM150" s="2">
        <f t="shared" si="439"/>
        <v>0.9994254149204268</v>
      </c>
      <c r="FN150" s="2">
        <f t="shared" si="439"/>
        <v>0.99938694382987114</v>
      </c>
      <c r="FO150" s="2">
        <f t="shared" si="439"/>
        <v>0.99939898792704973</v>
      </c>
      <c r="FP150" s="2">
        <f t="shared" si="439"/>
        <v>0.99939842061439677</v>
      </c>
      <c r="FQ150" s="2">
        <f t="shared" si="439"/>
        <v>0.99941249328154336</v>
      </c>
      <c r="FR150" s="2">
        <f t="shared" si="439"/>
        <v>0.99940434484999108</v>
      </c>
      <c r="FS150" s="2">
        <f t="shared" si="439"/>
        <v>0.99941243821941339</v>
      </c>
      <c r="FT150" s="2">
        <f t="shared" si="439"/>
        <v>0.99938614995032693</v>
      </c>
      <c r="FU150" s="2">
        <f t="shared" si="439"/>
        <v>0.9993565349425132</v>
      </c>
      <c r="FW150" s="2">
        <f t="shared" si="324"/>
        <v>0.14028476519923522</v>
      </c>
      <c r="FX150" s="2">
        <f t="shared" si="376"/>
        <v>0.16794742553157599</v>
      </c>
      <c r="FY150" s="2">
        <f t="shared" si="377"/>
        <v>0.15423486893024696</v>
      </c>
      <c r="FZ150" s="2">
        <f t="shared" si="378"/>
        <v>0.16810956212024394</v>
      </c>
      <c r="GA150" s="2">
        <f t="shared" si="379"/>
        <v>0.16756759679684624</v>
      </c>
      <c r="GB150" s="2">
        <f t="shared" si="380"/>
        <v>0.17151737104660536</v>
      </c>
      <c r="GC150" s="2">
        <f t="shared" si="381"/>
        <v>0.17238642730750375</v>
      </c>
      <c r="GD150" s="2">
        <f t="shared" si="382"/>
        <v>0.17554894513358743</v>
      </c>
      <c r="GE150" s="2">
        <f t="shared" si="383"/>
        <v>0.20047054507760256</v>
      </c>
      <c r="GF150" s="2">
        <f t="shared" si="384"/>
        <v>0.18747009012129634</v>
      </c>
      <c r="GG150" s="2">
        <f t="shared" si="385"/>
        <v>0.18593951285897953</v>
      </c>
      <c r="GH150" s="2">
        <f t="shared" si="386"/>
        <v>0.16305888169124061</v>
      </c>
      <c r="GI150" s="2">
        <f t="shared" si="387"/>
        <v>0.15130304592471228</v>
      </c>
      <c r="GJ150" s="2">
        <f t="shared" si="388"/>
        <v>0.13441495861171956</v>
      </c>
      <c r="GK150" s="2">
        <f t="shared" si="389"/>
        <v>0.12486940603744771</v>
      </c>
      <c r="GM150" s="86">
        <f t="shared" si="325"/>
        <v>1.5212355445767464E-108</v>
      </c>
      <c r="GN150" s="86">
        <f t="shared" si="390"/>
        <v>4.0837925523735678E-114</v>
      </c>
      <c r="GO150" s="86">
        <f t="shared" si="391"/>
        <v>3.2374015641730239E-127</v>
      </c>
      <c r="GP150" s="86">
        <f t="shared" si="392"/>
        <v>5.5851226738330036E-149</v>
      </c>
      <c r="GQ150" s="86">
        <f t="shared" si="393"/>
        <v>3.614772613331852E-190</v>
      </c>
      <c r="GR150" s="86">
        <f t="shared" si="394"/>
        <v>1.640575164300581E-166</v>
      </c>
      <c r="GS150" s="86">
        <f t="shared" si="395"/>
        <v>3.6623084421697095E-128</v>
      </c>
      <c r="GT150" s="86">
        <f t="shared" si="396"/>
        <v>8.2404382963765615E-93</v>
      </c>
      <c r="GU150" s="86">
        <f t="shared" si="397"/>
        <v>9.6318131724173084E-136</v>
      </c>
      <c r="GV150" s="86">
        <f t="shared" si="398"/>
        <v>5.9518397398864254E-99</v>
      </c>
      <c r="GW150" s="86">
        <f t="shared" si="399"/>
        <v>6.490089688988164E-165</v>
      </c>
      <c r="GX150" s="86">
        <f t="shared" si="400"/>
        <v>1.4512599084512364E-155</v>
      </c>
      <c r="GY150" s="86">
        <f t="shared" si="401"/>
        <v>1.9478388324167911E-135</v>
      </c>
      <c r="GZ150" s="86">
        <f t="shared" si="402"/>
        <v>4.6437216343762316E-184</v>
      </c>
      <c r="HA150" s="86">
        <f t="shared" si="403"/>
        <v>5.5062540194071339E-201</v>
      </c>
      <c r="HC150" s="86">
        <f t="shared" si="326"/>
        <v>8.0067586481928851E-67</v>
      </c>
      <c r="HD150" s="86">
        <f t="shared" si="404"/>
        <v>1.6422128301905569E-76</v>
      </c>
      <c r="HE150" s="86">
        <f t="shared" si="405"/>
        <v>7.4636327463772036E-69</v>
      </c>
      <c r="HF150" s="86">
        <f t="shared" si="406"/>
        <v>1.0038199992063498E-86</v>
      </c>
      <c r="HG150" s="86">
        <f t="shared" si="407"/>
        <v>4.392631038770446E-134</v>
      </c>
      <c r="HH150" s="86">
        <f t="shared" si="408"/>
        <v>4.9879202186046123E-150</v>
      </c>
      <c r="HI150" s="86">
        <f t="shared" si="409"/>
        <v>1.0317526847547015E-82</v>
      </c>
      <c r="HJ150" s="86">
        <f t="shared" si="410"/>
        <v>4.7790592380963493E-83</v>
      </c>
      <c r="HK150" s="86">
        <f t="shared" si="411"/>
        <v>4.1387665005021339E-99</v>
      </c>
      <c r="HL150" s="86">
        <f t="shared" si="412"/>
        <v>2.9310515520279058E-72</v>
      </c>
      <c r="HM150" s="86">
        <f t="shared" si="413"/>
        <v>1.8093161512507305E-123</v>
      </c>
      <c r="HN150" s="86">
        <f t="shared" si="414"/>
        <v>1.5553112231350791E-87</v>
      </c>
      <c r="HO150" s="86">
        <f t="shared" si="415"/>
        <v>3.5662337144597059E-79</v>
      </c>
      <c r="HP150" s="86">
        <f t="shared" si="416"/>
        <v>4.2357156086917169E-90</v>
      </c>
      <c r="HQ150" s="86">
        <f t="shared" si="417"/>
        <v>2.0845604400050914E-95</v>
      </c>
      <c r="HS150" s="86">
        <f t="shared" si="327"/>
        <v>3.4686506155946525E-2</v>
      </c>
      <c r="HT150" s="86">
        <f t="shared" si="418"/>
        <v>1.2832754100523194E-2</v>
      </c>
      <c r="HU150" s="86">
        <f t="shared" si="419"/>
        <v>8.9348648709271731E-3</v>
      </c>
      <c r="HV150" s="86">
        <f t="shared" si="420"/>
        <v>1.4602724764240507E-3</v>
      </c>
      <c r="HW150" s="86">
        <f t="shared" si="421"/>
        <v>2.4162721229584018E-3</v>
      </c>
      <c r="HX150" s="86">
        <f t="shared" si="422"/>
        <v>4.9263053784030864E-3</v>
      </c>
      <c r="HY150" s="86">
        <f t="shared" si="423"/>
        <v>4.125570965045117E-3</v>
      </c>
      <c r="HZ150" s="86">
        <f t="shared" si="424"/>
        <v>5.3126019948732959E-3</v>
      </c>
      <c r="IA150" s="86">
        <f t="shared" si="425"/>
        <v>3.6363690376183791E-4</v>
      </c>
      <c r="IB150" s="86">
        <f t="shared" si="426"/>
        <v>2.3895729753088228E-3</v>
      </c>
      <c r="IC150" s="86">
        <f t="shared" si="427"/>
        <v>9.557526761920709E-4</v>
      </c>
      <c r="ID150" s="86">
        <f t="shared" si="428"/>
        <v>4.6370012327227872E-3</v>
      </c>
      <c r="IE150" s="86">
        <f t="shared" si="429"/>
        <v>6.4007172114977475E-3</v>
      </c>
      <c r="IF150" s="86">
        <f t="shared" si="430"/>
        <v>2.6193710905889015E-2</v>
      </c>
      <c r="IG150" s="86">
        <f t="shared" si="431"/>
        <v>5.474414000356604E-2</v>
      </c>
      <c r="II150" s="86">
        <f t="shared" si="328"/>
        <v>7.2916833581466923E-8</v>
      </c>
      <c r="IJ150" s="86">
        <f t="shared" si="329"/>
        <v>2.1711296353005636E-6</v>
      </c>
      <c r="IK150" s="86">
        <f t="shared" si="330"/>
        <v>2.399376238524678E-8</v>
      </c>
      <c r="IL150" s="86">
        <f t="shared" si="331"/>
        <v>1.0479660996757035E-7</v>
      </c>
      <c r="IM150" s="86">
        <f t="shared" si="332"/>
        <v>6.9729307595516126E-8</v>
      </c>
      <c r="IN150" s="86">
        <f t="shared" si="333"/>
        <v>2.3620819654462015E-7</v>
      </c>
      <c r="IO150" s="86">
        <f t="shared" si="334"/>
        <v>1.3035969685639167E-8</v>
      </c>
      <c r="IP150" s="86">
        <f t="shared" si="335"/>
        <v>2.9452976274043291E-7</v>
      </c>
      <c r="IQ150" s="86">
        <f t="shared" si="336"/>
        <v>6.1328451798634697E-7</v>
      </c>
      <c r="IR150" s="86">
        <f t="shared" si="337"/>
        <v>4.286093011197662E-7</v>
      </c>
      <c r="IS150" s="86">
        <f t="shared" si="338"/>
        <v>2.1673573481109154E-7</v>
      </c>
      <c r="IT150" s="86">
        <f t="shared" si="339"/>
        <v>1.6615170679839094E-8</v>
      </c>
      <c r="IU150" s="86">
        <f t="shared" si="340"/>
        <v>3.1123972407082335E-9</v>
      </c>
      <c r="IV150" s="86">
        <f t="shared" si="341"/>
        <v>5.554214074157233E-8</v>
      </c>
      <c r="IW150" s="86">
        <f t="shared" si="342"/>
        <v>1.453163253031476E-7</v>
      </c>
      <c r="IY150" s="86">
        <f t="shared" si="343"/>
        <v>3.4686579072780103E-2</v>
      </c>
      <c r="IZ150" s="86">
        <f t="shared" si="344"/>
        <v>1.2834925230158495E-2</v>
      </c>
      <c r="JA150" s="86">
        <f t="shared" si="345"/>
        <v>8.934888864689558E-3</v>
      </c>
      <c r="JB150" s="86">
        <f t="shared" si="346"/>
        <v>1.4603772730340183E-3</v>
      </c>
      <c r="JC150" s="86">
        <f t="shared" si="347"/>
        <v>2.4163418522659972E-3</v>
      </c>
      <c r="JD150" s="86">
        <f t="shared" si="348"/>
        <v>4.9265415865996313E-3</v>
      </c>
      <c r="JE150" s="86">
        <f t="shared" si="349"/>
        <v>4.1255840010148027E-3</v>
      </c>
      <c r="JF150" s="86">
        <f t="shared" si="350"/>
        <v>5.3128965246360361E-3</v>
      </c>
      <c r="JG150" s="86">
        <f t="shared" si="351"/>
        <v>3.6425018827982423E-4</v>
      </c>
      <c r="JH150" s="86">
        <f t="shared" si="352"/>
        <v>2.3900015846099426E-3</v>
      </c>
      <c r="JI150" s="86">
        <f t="shared" si="353"/>
        <v>9.5596941192688202E-4</v>
      </c>
      <c r="JJ150" s="86">
        <f t="shared" si="354"/>
        <v>4.6370178478934666E-3</v>
      </c>
      <c r="JK150" s="86">
        <f t="shared" si="355"/>
        <v>6.4007203238949885E-3</v>
      </c>
      <c r="JL150" s="86">
        <f t="shared" si="356"/>
        <v>2.6193766448029756E-2</v>
      </c>
      <c r="JM150" s="86">
        <f t="shared" si="357"/>
        <v>5.4744285319891346E-2</v>
      </c>
    </row>
    <row r="151" spans="2:273" x14ac:dyDescent="0.25">
      <c r="B151" s="2">
        <v>124</v>
      </c>
      <c r="C151" s="37">
        <v>83.968000000000004</v>
      </c>
      <c r="D151" s="37">
        <v>87.305999999999997</v>
      </c>
      <c r="E151" s="37">
        <v>84.262</v>
      </c>
      <c r="F151" s="37">
        <v>84.468000000000004</v>
      </c>
      <c r="G151" s="37">
        <v>83.966999999999999</v>
      </c>
      <c r="H151" s="37">
        <v>89.694999999999993</v>
      </c>
      <c r="I151" s="37">
        <v>89.775999999999996</v>
      </c>
      <c r="J151" s="37">
        <v>91.344999999999999</v>
      </c>
      <c r="K151" s="37">
        <v>91.259</v>
      </c>
      <c r="L151" s="37">
        <v>89.9</v>
      </c>
      <c r="M151" s="37">
        <v>89.2</v>
      </c>
      <c r="N151" s="37">
        <v>88.632999999999996</v>
      </c>
      <c r="O151" s="37">
        <v>92.712000000000003</v>
      </c>
      <c r="P151" s="37">
        <v>89.082999999999998</v>
      </c>
      <c r="Q151" s="37">
        <v>92.683000000000007</v>
      </c>
      <c r="S151" s="4">
        <f t="shared" si="229"/>
        <v>86.203289171571967</v>
      </c>
      <c r="T151" s="4">
        <f t="shared" si="230"/>
        <v>86.088509926018901</v>
      </c>
      <c r="U151" s="4">
        <f t="shared" si="231"/>
        <v>83.963976884480886</v>
      </c>
      <c r="V151" s="4">
        <f t="shared" si="232"/>
        <v>84.794061241137911</v>
      </c>
      <c r="W151" s="4">
        <f t="shared" si="233"/>
        <v>86.406573264283239</v>
      </c>
      <c r="X151" s="4">
        <f t="shared" si="234"/>
        <v>89.43160884161</v>
      </c>
      <c r="Y151" s="4">
        <f t="shared" si="235"/>
        <v>91.052872097172482</v>
      </c>
      <c r="Z151" s="4">
        <f t="shared" si="236"/>
        <v>91.833679588639157</v>
      </c>
      <c r="AA151" s="4">
        <f t="shared" si="237"/>
        <v>92.014985625252649</v>
      </c>
      <c r="AB151" s="4">
        <f t="shared" si="238"/>
        <v>89.539573278204301</v>
      </c>
      <c r="AC151" s="4">
        <f t="shared" si="239"/>
        <v>88.449450386772625</v>
      </c>
      <c r="AD151" s="4">
        <f t="shared" si="240"/>
        <v>89.067340397164287</v>
      </c>
      <c r="AE151" s="4">
        <f t="shared" si="241"/>
        <v>90.904482168687878</v>
      </c>
      <c r="AF151" s="4">
        <f t="shared" si="242"/>
        <v>91.895359587026675</v>
      </c>
      <c r="AG151" s="4">
        <f t="shared" si="243"/>
        <v>95.051492306704503</v>
      </c>
      <c r="AI151" s="4">
        <f t="shared" si="244"/>
        <v>-2.2352891715719636</v>
      </c>
      <c r="AJ151" s="4">
        <f t="shared" si="245"/>
        <v>1.2174900739810965</v>
      </c>
      <c r="AK151" s="4">
        <f t="shared" si="246"/>
        <v>0.29802311551911487</v>
      </c>
      <c r="AL151" s="4">
        <f t="shared" si="247"/>
        <v>-0.32606124113790713</v>
      </c>
      <c r="AM151" s="4">
        <f t="shared" si="248"/>
        <v>-2.43957326428324</v>
      </c>
      <c r="AN151" s="4">
        <f t="shared" si="249"/>
        <v>0.26339115838999305</v>
      </c>
      <c r="AO151" s="4">
        <f t="shared" si="250"/>
        <v>-1.2768720971724861</v>
      </c>
      <c r="AP151" s="4">
        <f t="shared" si="251"/>
        <v>-0.48867958863915817</v>
      </c>
      <c r="AQ151" s="4">
        <f t="shared" si="252"/>
        <v>-0.75598562525264867</v>
      </c>
      <c r="AR151" s="4">
        <f t="shared" si="253"/>
        <v>0.36042672179570445</v>
      </c>
      <c r="AS151" s="4">
        <f t="shared" si="254"/>
        <v>0.75054961322737768</v>
      </c>
      <c r="AT151" s="4">
        <f t="shared" si="255"/>
        <v>-0.4343403971642914</v>
      </c>
      <c r="AU151" s="4">
        <f t="shared" si="256"/>
        <v>1.8075178313121256</v>
      </c>
      <c r="AV151" s="4">
        <f t="shared" si="436"/>
        <v>-2.8123595870266769</v>
      </c>
      <c r="AW151" s="4">
        <f t="shared" si="436"/>
        <v>-2.3684923067044963</v>
      </c>
      <c r="AY151" s="2">
        <f t="shared" si="308"/>
        <v>86.189567387751055</v>
      </c>
      <c r="AZ151" s="2">
        <f t="shared" si="359"/>
        <v>86.085588582700552</v>
      </c>
      <c r="BA151" s="2">
        <f t="shared" si="360"/>
        <v>83.961354883403118</v>
      </c>
      <c r="BB151" s="2">
        <f t="shared" si="361"/>
        <v>84.793892063982369</v>
      </c>
      <c r="BC151" s="2">
        <f t="shared" si="362"/>
        <v>86.406147717774758</v>
      </c>
      <c r="BD151" s="2">
        <f t="shared" si="363"/>
        <v>89.430013964907062</v>
      </c>
      <c r="BE151" s="2">
        <f t="shared" si="364"/>
        <v>91.051653799504237</v>
      </c>
      <c r="BF151" s="2">
        <f t="shared" si="365"/>
        <v>91.831370179171046</v>
      </c>
      <c r="BG151" s="2">
        <f t="shared" si="366"/>
        <v>92.014469528956553</v>
      </c>
      <c r="BH151" s="2">
        <f t="shared" si="367"/>
        <v>89.538601200395121</v>
      </c>
      <c r="BI151" s="2">
        <f t="shared" si="368"/>
        <v>88.449125945162947</v>
      </c>
      <c r="BJ151" s="2">
        <f t="shared" si="369"/>
        <v>89.064955298911102</v>
      </c>
      <c r="BK151" s="2">
        <f t="shared" si="370"/>
        <v>90.900474194171167</v>
      </c>
      <c r="BL151" s="2">
        <f t="shared" si="371"/>
        <v>91.750827994742281</v>
      </c>
      <c r="BM151" s="2">
        <f t="shared" si="372"/>
        <v>93.932538894928939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87.305999999999997</v>
      </c>
      <c r="CG151" s="2">
        <f t="shared" si="311"/>
        <v>84.262</v>
      </c>
      <c r="CH151" s="2">
        <f t="shared" si="312"/>
        <v>84.468000000000004</v>
      </c>
      <c r="CI151" s="2">
        <f t="shared" si="313"/>
        <v>83.966999999999999</v>
      </c>
      <c r="CJ151" s="2">
        <f t="shared" si="314"/>
        <v>89.694999999999993</v>
      </c>
      <c r="CK151" s="2">
        <f t="shared" si="315"/>
        <v>89.775999999999996</v>
      </c>
      <c r="CL151" s="2">
        <f t="shared" si="316"/>
        <v>91.344999999999999</v>
      </c>
      <c r="CM151" s="2">
        <f t="shared" si="317"/>
        <v>91.259</v>
      </c>
      <c r="CN151" s="2">
        <f t="shared" si="318"/>
        <v>89.9</v>
      </c>
      <c r="CO151" s="2">
        <f t="shared" si="319"/>
        <v>89.2</v>
      </c>
      <c r="CP151" s="2">
        <f t="shared" si="320"/>
        <v>88.632999999999996</v>
      </c>
      <c r="CQ151" s="2">
        <f t="shared" si="321"/>
        <v>92.712000000000003</v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87.305999999999997</v>
      </c>
      <c r="CW151" s="2">
        <f t="shared" si="275"/>
        <v>84.262</v>
      </c>
      <c r="CX151" s="2">
        <f t="shared" si="276"/>
        <v>84.468000000000004</v>
      </c>
      <c r="CY151" s="2">
        <f t="shared" si="277"/>
        <v>83.966999999999999</v>
      </c>
      <c r="CZ151" s="2">
        <f t="shared" si="278"/>
        <v>89.694999999999993</v>
      </c>
      <c r="DA151" s="2">
        <f t="shared" si="279"/>
        <v>89.775999999999996</v>
      </c>
      <c r="DB151" s="2">
        <f t="shared" si="280"/>
        <v>91.344999999999999</v>
      </c>
      <c r="DC151" s="2">
        <f t="shared" si="281"/>
        <v>91.259</v>
      </c>
      <c r="DD151" s="2">
        <f t="shared" si="282"/>
        <v>89.9</v>
      </c>
      <c r="DE151" s="2">
        <f t="shared" si="283"/>
        <v>89.2</v>
      </c>
      <c r="DF151" s="2">
        <f t="shared" si="284"/>
        <v>88.632999999999996</v>
      </c>
      <c r="DG151" s="2">
        <f t="shared" si="285"/>
        <v>92.712000000000003</v>
      </c>
      <c r="DH151" s="2" t="str">
        <f t="shared" si="286"/>
        <v/>
      </c>
      <c r="DI151" s="2" t="str">
        <f t="shared" si="287"/>
        <v/>
      </c>
      <c r="DK151" s="2">
        <f t="shared" si="288"/>
        <v>109.34338257839723</v>
      </c>
      <c r="DL151" s="2">
        <f t="shared" si="437"/>
        <v>108.46390731707321</v>
      </c>
      <c r="DM151" s="2">
        <f t="shared" si="437"/>
        <v>106.61046754385963</v>
      </c>
      <c r="DN151" s="2">
        <f t="shared" si="437"/>
        <v>104.5219701754386</v>
      </c>
      <c r="DO151" s="2">
        <f t="shared" si="437"/>
        <v>106.88874362621732</v>
      </c>
      <c r="DP151" s="2">
        <f t="shared" si="437"/>
        <v>107.63611062479484</v>
      </c>
      <c r="DQ151" s="2">
        <f t="shared" si="437"/>
        <v>104.69657136083451</v>
      </c>
      <c r="DR151" s="2">
        <f t="shared" si="437"/>
        <v>116.80155525525527</v>
      </c>
      <c r="DS151" s="2">
        <f t="shared" si="437"/>
        <v>122.44460168067226</v>
      </c>
      <c r="DT151" s="2">
        <f t="shared" si="437"/>
        <v>107.60301801801802</v>
      </c>
      <c r="DU151" s="2">
        <f t="shared" si="437"/>
        <v>107.02721792717085</v>
      </c>
      <c r="DV151" s="2">
        <f t="shared" si="437"/>
        <v>104.54103319108583</v>
      </c>
      <c r="DW151" s="2">
        <f t="shared" si="437"/>
        <v>109.19546126126127</v>
      </c>
      <c r="DX151" s="2">
        <f t="shared" si="437"/>
        <v>121.68731596638654</v>
      </c>
      <c r="DY151" s="2">
        <f t="shared" si="437"/>
        <v>114.97083400178252</v>
      </c>
      <c r="EA151" s="2">
        <f t="shared" si="440"/>
        <v>86.112892400438412</v>
      </c>
      <c r="EB151" s="2">
        <f t="shared" si="290"/>
        <v>85.978249114521844</v>
      </c>
      <c r="EC151" s="2">
        <f t="shared" si="291"/>
        <v>83.755505794930968</v>
      </c>
      <c r="ED151" s="2">
        <f t="shared" si="292"/>
        <v>84.695857606860457</v>
      </c>
      <c r="EE151" s="2">
        <f t="shared" si="293"/>
        <v>86.293030612330128</v>
      </c>
      <c r="EF151" s="2">
        <f t="shared" si="294"/>
        <v>89.268401941925461</v>
      </c>
      <c r="EG151" s="2">
        <f t="shared" si="295"/>
        <v>90.991332371021358</v>
      </c>
      <c r="EH151" s="2">
        <f t="shared" si="296"/>
        <v>91.801024716838654</v>
      </c>
      <c r="EI151" s="2">
        <f t="shared" si="297"/>
        <v>91.917186648025165</v>
      </c>
      <c r="EJ151" s="2">
        <f t="shared" si="298"/>
        <v>89.501566808813095</v>
      </c>
      <c r="EK151" s="2">
        <f t="shared" si="299"/>
        <v>88.594309168108197</v>
      </c>
      <c r="EL151" s="2">
        <f t="shared" si="300"/>
        <v>89.184820666742169</v>
      </c>
      <c r="EM151" s="2">
        <f t="shared" si="301"/>
        <v>90.910714591536902</v>
      </c>
      <c r="EN151" s="2">
        <f t="shared" si="302"/>
        <v>91.656084297770988</v>
      </c>
      <c r="EO151" s="2">
        <f t="shared" si="303"/>
        <v>93.867184350309401</v>
      </c>
      <c r="EQ151" s="2">
        <f t="shared" si="304"/>
        <v>86.546664958640349</v>
      </c>
      <c r="ER151" s="2">
        <f t="shared" si="438"/>
        <v>86.513079716441183</v>
      </c>
      <c r="ES151" s="2">
        <f t="shared" si="438"/>
        <v>84.921936993925371</v>
      </c>
      <c r="ET151" s="2">
        <f t="shared" si="438"/>
        <v>85.185739395761544</v>
      </c>
      <c r="EU151" s="2">
        <f t="shared" si="438"/>
        <v>86.860586222912062</v>
      </c>
      <c r="EV151" s="2">
        <f t="shared" si="438"/>
        <v>90.091061934310858</v>
      </c>
      <c r="EW151" s="2">
        <f t="shared" si="438"/>
        <v>91.277140790695569</v>
      </c>
      <c r="EX151" s="2">
        <f t="shared" si="438"/>
        <v>91.887492277800078</v>
      </c>
      <c r="EY151" s="2">
        <f t="shared" si="438"/>
        <v>92.290719832194114</v>
      </c>
      <c r="EZ151" s="2">
        <f t="shared" si="438"/>
        <v>89.635800993499885</v>
      </c>
      <c r="FA151" s="2">
        <f t="shared" si="438"/>
        <v>87.820113428601871</v>
      </c>
      <c r="FB151" s="2">
        <f t="shared" si="438"/>
        <v>88.456454850212907</v>
      </c>
      <c r="FC151" s="2">
        <f t="shared" si="438"/>
        <v>90.788161992380978</v>
      </c>
      <c r="FD151" s="2">
        <f t="shared" si="438"/>
        <v>92.191700591167006</v>
      </c>
      <c r="FE151" s="2">
        <f t="shared" si="438"/>
        <v>94.258717331720717</v>
      </c>
      <c r="FG151" s="2">
        <f t="shared" si="306"/>
        <v>0.99953322391347421</v>
      </c>
      <c r="FH151" s="2">
        <f t="shared" si="439"/>
        <v>0.99953657357344428</v>
      </c>
      <c r="FI151" s="2">
        <f t="shared" si="439"/>
        <v>0.99949769570239722</v>
      </c>
      <c r="FJ151" s="2">
        <f t="shared" si="439"/>
        <v>0.9995371520211721</v>
      </c>
      <c r="FK151" s="2">
        <f t="shared" si="439"/>
        <v>0.99949034323479413</v>
      </c>
      <c r="FL151" s="2">
        <f t="shared" si="439"/>
        <v>0.99948731213830555</v>
      </c>
      <c r="FM151" s="2">
        <f t="shared" si="439"/>
        <v>0.99947594568454745</v>
      </c>
      <c r="FN151" s="2">
        <f t="shared" si="439"/>
        <v>0.99944085596619447</v>
      </c>
      <c r="FO151" s="2">
        <f t="shared" si="439"/>
        <v>0.99945184148686683</v>
      </c>
      <c r="FP151" s="2">
        <f t="shared" si="439"/>
        <v>0.99945132403682546</v>
      </c>
      <c r="FQ151" s="2">
        <f t="shared" si="439"/>
        <v>0.99946415980473047</v>
      </c>
      <c r="FR151" s="2">
        <f t="shared" si="439"/>
        <v>0.99945672757311566</v>
      </c>
      <c r="FS151" s="2">
        <f t="shared" si="439"/>
        <v>0.9994641095822786</v>
      </c>
      <c r="FT151" s="2">
        <f t="shared" si="439"/>
        <v>0.99944013186127678</v>
      </c>
      <c r="FU151" s="2">
        <f t="shared" si="439"/>
        <v>0.99941311966486357</v>
      </c>
      <c r="FW151" s="2">
        <f t="shared" si="324"/>
        <v>0.15176513307380313</v>
      </c>
      <c r="FX151" s="2">
        <f t="shared" si="376"/>
        <v>0.18121442490639161</v>
      </c>
      <c r="FY151" s="2">
        <f t="shared" si="377"/>
        <v>0.16663558307741594</v>
      </c>
      <c r="FZ151" s="2">
        <f t="shared" si="378"/>
        <v>0.18138657734322031</v>
      </c>
      <c r="GA151" s="2">
        <f t="shared" si="379"/>
        <v>0.18081111182682036</v>
      </c>
      <c r="GB151" s="2">
        <f t="shared" si="380"/>
        <v>0.18500367478848259</v>
      </c>
      <c r="GC151" s="2">
        <f t="shared" si="381"/>
        <v>0.18592572922288012</v>
      </c>
      <c r="GD151" s="2">
        <f t="shared" si="382"/>
        <v>0.18927982538053489</v>
      </c>
      <c r="GE151" s="2">
        <f t="shared" si="383"/>
        <v>0.21564086381375366</v>
      </c>
      <c r="GF151" s="2">
        <f t="shared" si="384"/>
        <v>0.20190505472356637</v>
      </c>
      <c r="GG151" s="2">
        <f t="shared" si="385"/>
        <v>0.20028567513554524</v>
      </c>
      <c r="GH151" s="2">
        <f t="shared" si="386"/>
        <v>0.17602140540839822</v>
      </c>
      <c r="GI151" s="2">
        <f t="shared" si="387"/>
        <v>0.16351360994804875</v>
      </c>
      <c r="GJ151" s="2">
        <f t="shared" si="388"/>
        <v>0.14549625945712966</v>
      </c>
      <c r="GK151" s="2">
        <f t="shared" si="389"/>
        <v>0.13528675783213637</v>
      </c>
      <c r="GM151" s="86">
        <f t="shared" si="325"/>
        <v>6.2800415599096318E-112</v>
      </c>
      <c r="GN151" s="86">
        <f t="shared" si="390"/>
        <v>1.139980048256857E-117</v>
      </c>
      <c r="GO151" s="86">
        <f t="shared" si="391"/>
        <v>3.4167832575218015E-131</v>
      </c>
      <c r="GP151" s="86">
        <f t="shared" si="392"/>
        <v>1.4028519664975154E-153</v>
      </c>
      <c r="GQ151" s="86">
        <f t="shared" si="393"/>
        <v>4.22936006827673E-196</v>
      </c>
      <c r="GR151" s="86">
        <f t="shared" si="394"/>
        <v>1.0409443748833381E-171</v>
      </c>
      <c r="GS151" s="86">
        <f t="shared" si="395"/>
        <v>3.8095481609583976E-132</v>
      </c>
      <c r="GT151" s="86">
        <f t="shared" si="396"/>
        <v>1.1050851464053813E-95</v>
      </c>
      <c r="GU151" s="86">
        <f t="shared" si="397"/>
        <v>6.2445931153804206E-140</v>
      </c>
      <c r="GV151" s="86">
        <f t="shared" si="398"/>
        <v>4.9899025077843358E-102</v>
      </c>
      <c r="GW151" s="86">
        <f t="shared" si="399"/>
        <v>5.3639478860075402E-170</v>
      </c>
      <c r="GX151" s="86">
        <f t="shared" si="400"/>
        <v>1.9258290915412842E-160</v>
      </c>
      <c r="GY151" s="86">
        <f t="shared" si="401"/>
        <v>1.2251951739443669E-139</v>
      </c>
      <c r="GZ151" s="86">
        <f t="shared" si="402"/>
        <v>9.4384723160585006E-190</v>
      </c>
      <c r="HA151" s="86">
        <f t="shared" si="403"/>
        <v>3.4431725222711507E-207</v>
      </c>
      <c r="HC151" s="86">
        <f t="shared" si="326"/>
        <v>5.4970942216339264E-70</v>
      </c>
      <c r="HD151" s="86">
        <f t="shared" si="404"/>
        <v>4.1664560727259477E-80</v>
      </c>
      <c r="HE151" s="86">
        <f t="shared" si="405"/>
        <v>4.7970854909596722E-72</v>
      </c>
      <c r="HF151" s="86">
        <f t="shared" si="406"/>
        <v>1.1403229434584652E-90</v>
      </c>
      <c r="HG151" s="86">
        <f t="shared" si="407"/>
        <v>2.6930398367680367E-140</v>
      </c>
      <c r="HH151" s="86">
        <f t="shared" si="408"/>
        <v>4.6538451554961884E-157</v>
      </c>
      <c r="HI151" s="86">
        <f t="shared" si="409"/>
        <v>1.5598672361364614E-86</v>
      </c>
      <c r="HJ151" s="86">
        <f t="shared" si="410"/>
        <v>6.6167887148554615E-87</v>
      </c>
      <c r="HK151" s="86">
        <f t="shared" si="411"/>
        <v>1.3490851875169117E-103</v>
      </c>
      <c r="HL151" s="86">
        <f t="shared" si="412"/>
        <v>1.4347933542686146E-75</v>
      </c>
      <c r="HM151" s="86">
        <f t="shared" si="413"/>
        <v>4.5698175421728977E-129</v>
      </c>
      <c r="HN151" s="86">
        <f t="shared" si="414"/>
        <v>1.3100281340004811E-91</v>
      </c>
      <c r="HO151" s="86">
        <f t="shared" si="415"/>
        <v>7.5048148907588376E-83</v>
      </c>
      <c r="HP151" s="86">
        <f t="shared" si="416"/>
        <v>3.1023544822950202E-94</v>
      </c>
      <c r="HQ151" s="86">
        <f t="shared" si="417"/>
        <v>8.4365751297976926E-100</v>
      </c>
      <c r="HS151" s="86">
        <f t="shared" si="327"/>
        <v>1.7514377245682951E-2</v>
      </c>
      <c r="HT151" s="86">
        <f t="shared" si="418"/>
        <v>5.843108209772528E-3</v>
      </c>
      <c r="HU151" s="86">
        <f t="shared" si="419"/>
        <v>3.5811891829231049E-3</v>
      </c>
      <c r="HV151" s="86">
        <f t="shared" si="420"/>
        <v>4.8651040540544511E-4</v>
      </c>
      <c r="HW151" s="86">
        <f t="shared" si="421"/>
        <v>8.3111262288713072E-4</v>
      </c>
      <c r="HX151" s="86">
        <f t="shared" si="422"/>
        <v>1.8596116030179801E-3</v>
      </c>
      <c r="HY151" s="86">
        <f t="shared" si="423"/>
        <v>1.3737526225464437E-3</v>
      </c>
      <c r="HZ151" s="86">
        <f t="shared" si="424"/>
        <v>1.9997146506232381E-3</v>
      </c>
      <c r="IA151" s="86">
        <f t="shared" si="425"/>
        <v>9.7275753420274932E-5</v>
      </c>
      <c r="IB151" s="86">
        <f t="shared" si="426"/>
        <v>7.9860033524148377E-4</v>
      </c>
      <c r="IC151" s="86">
        <f t="shared" si="427"/>
        <v>2.8760104746921482E-4</v>
      </c>
      <c r="ID151" s="86">
        <f t="shared" si="428"/>
        <v>1.6506599431814573E-3</v>
      </c>
      <c r="IE151" s="86">
        <f t="shared" si="429"/>
        <v>2.3650605037967599E-3</v>
      </c>
      <c r="IF151" s="86">
        <f t="shared" si="430"/>
        <v>1.1664026379864223E-2</v>
      </c>
      <c r="IG151" s="86">
        <f t="shared" si="431"/>
        <v>2.4873452691308216E-2</v>
      </c>
      <c r="II151" s="86">
        <f t="shared" si="328"/>
        <v>3.2156739653756598E-7</v>
      </c>
      <c r="IJ151" s="86">
        <f t="shared" si="329"/>
        <v>8.0316569316333675E-6</v>
      </c>
      <c r="IK151" s="86">
        <f t="shared" si="330"/>
        <v>1.3030297625263389E-7</v>
      </c>
      <c r="IL151" s="86">
        <f t="shared" si="331"/>
        <v>5.3885206380145739E-7</v>
      </c>
      <c r="IM151" s="86">
        <f t="shared" si="332"/>
        <v>3.7328367484094744E-7</v>
      </c>
      <c r="IN151" s="86">
        <f t="shared" si="333"/>
        <v>1.1380164850769008E-6</v>
      </c>
      <c r="IO151" s="86">
        <f t="shared" si="334"/>
        <v>8.7075333759646551E-8</v>
      </c>
      <c r="IP151" s="86">
        <f t="shared" si="335"/>
        <v>1.4233247145834446E-6</v>
      </c>
      <c r="IQ151" s="86">
        <f t="shared" si="336"/>
        <v>3.2386520537157082E-6</v>
      </c>
      <c r="IR151" s="86">
        <f t="shared" si="337"/>
        <v>2.154492144983084E-6</v>
      </c>
      <c r="IS151" s="86">
        <f t="shared" si="338"/>
        <v>1.1674940078635842E-6</v>
      </c>
      <c r="IT151" s="86">
        <f t="shared" si="339"/>
        <v>1.0028910459742565E-7</v>
      </c>
      <c r="IU151" s="86">
        <f t="shared" si="340"/>
        <v>2.0340996463932682E-8</v>
      </c>
      <c r="IV151" s="86">
        <f t="shared" si="341"/>
        <v>2.4180124135547591E-7</v>
      </c>
      <c r="IW151" s="86">
        <f t="shared" si="342"/>
        <v>5.4013752367303796E-7</v>
      </c>
      <c r="IY151" s="86">
        <f t="shared" si="343"/>
        <v>1.7514698813079488E-2</v>
      </c>
      <c r="IZ151" s="86">
        <f t="shared" si="344"/>
        <v>5.8511398667041616E-3</v>
      </c>
      <c r="JA151" s="86">
        <f t="shared" si="345"/>
        <v>3.5813194858993576E-3</v>
      </c>
      <c r="JB151" s="86">
        <f t="shared" si="346"/>
        <v>4.8704925746924658E-4</v>
      </c>
      <c r="JC151" s="86">
        <f t="shared" si="347"/>
        <v>8.3148590656197162E-4</v>
      </c>
      <c r="JD151" s="86">
        <f t="shared" si="348"/>
        <v>1.860749619503057E-3</v>
      </c>
      <c r="JE151" s="86">
        <f t="shared" si="349"/>
        <v>1.3738396978802032E-3</v>
      </c>
      <c r="JF151" s="86">
        <f t="shared" si="350"/>
        <v>2.0011379753378214E-3</v>
      </c>
      <c r="JG151" s="86">
        <f t="shared" si="351"/>
        <v>1.0051440547399064E-4</v>
      </c>
      <c r="JH151" s="86">
        <f t="shared" si="352"/>
        <v>8.0075482738646683E-4</v>
      </c>
      <c r="JI151" s="86">
        <f t="shared" si="353"/>
        <v>2.8876854147707841E-4</v>
      </c>
      <c r="JJ151" s="86">
        <f t="shared" si="354"/>
        <v>1.6507602322860548E-3</v>
      </c>
      <c r="JK151" s="86">
        <f t="shared" si="355"/>
        <v>2.365080844793224E-3</v>
      </c>
      <c r="JL151" s="86">
        <f t="shared" si="356"/>
        <v>1.1664268181105579E-2</v>
      </c>
      <c r="JM151" s="86">
        <f t="shared" si="357"/>
        <v>2.487399282883189E-2</v>
      </c>
    </row>
    <row r="152" spans="2:273" x14ac:dyDescent="0.25">
      <c r="B152" s="2">
        <v>125</v>
      </c>
      <c r="C152" s="37">
        <v>84.349000000000004</v>
      </c>
      <c r="D152" s="37">
        <v>85.661000000000001</v>
      </c>
      <c r="E152" s="37">
        <v>83.459000000000003</v>
      </c>
      <c r="F152" s="37">
        <v>85.403000000000006</v>
      </c>
      <c r="G152" s="37">
        <v>84.540999999999997</v>
      </c>
      <c r="H152" s="37">
        <v>89.558999999999997</v>
      </c>
      <c r="I152" s="37">
        <v>89.19</v>
      </c>
      <c r="J152" s="37">
        <v>92.052000000000007</v>
      </c>
      <c r="K152" s="37">
        <v>91.793000000000006</v>
      </c>
      <c r="L152" s="37">
        <v>89.082999999999998</v>
      </c>
      <c r="M152" s="37">
        <v>87.867000000000004</v>
      </c>
      <c r="N152" s="37">
        <v>87.882999999999996</v>
      </c>
      <c r="O152" s="37">
        <v>90.22</v>
      </c>
      <c r="P152" s="37">
        <v>91.766999999999996</v>
      </c>
      <c r="Q152" s="37">
        <v>91.966999999999999</v>
      </c>
      <c r="S152" s="4">
        <f t="shared" si="229"/>
        <v>86.068920305627785</v>
      </c>
      <c r="T152" s="4">
        <f t="shared" si="230"/>
        <v>85.935912246253054</v>
      </c>
      <c r="U152" s="4">
        <f t="shared" si="231"/>
        <v>83.797333730934227</v>
      </c>
      <c r="V152" s="4">
        <f t="shared" si="232"/>
        <v>84.654842945178515</v>
      </c>
      <c r="W152" s="4">
        <f t="shared" si="233"/>
        <v>86.274811165784371</v>
      </c>
      <c r="X152" s="4">
        <f t="shared" si="234"/>
        <v>89.281691323165163</v>
      </c>
      <c r="Y152" s="4">
        <f t="shared" si="235"/>
        <v>90.884884017818081</v>
      </c>
      <c r="Z152" s="4">
        <f t="shared" si="236"/>
        <v>91.666930724590074</v>
      </c>
      <c r="AA152" s="4">
        <f t="shared" si="237"/>
        <v>91.834120550555937</v>
      </c>
      <c r="AB152" s="4">
        <f t="shared" si="238"/>
        <v>89.398379354464467</v>
      </c>
      <c r="AC152" s="4">
        <f t="shared" si="239"/>
        <v>88.293349327893964</v>
      </c>
      <c r="AD152" s="4">
        <f t="shared" si="240"/>
        <v>88.912547322823343</v>
      </c>
      <c r="AE152" s="4">
        <f t="shared" si="241"/>
        <v>90.741218505507362</v>
      </c>
      <c r="AF152" s="4">
        <f t="shared" si="242"/>
        <v>91.62967932053931</v>
      </c>
      <c r="AG152" s="4">
        <f t="shared" si="243"/>
        <v>94.200660586219641</v>
      </c>
      <c r="AI152" s="4">
        <f t="shared" si="244"/>
        <v>-1.719920305627781</v>
      </c>
      <c r="AJ152" s="4">
        <f t="shared" si="245"/>
        <v>-0.27491224625305222</v>
      </c>
      <c r="AK152" s="4">
        <f t="shared" si="246"/>
        <v>-0.33833373093422381</v>
      </c>
      <c r="AL152" s="4">
        <f t="shared" si="247"/>
        <v>0.74815705482149042</v>
      </c>
      <c r="AM152" s="4">
        <f t="shared" si="248"/>
        <v>-1.733811165784374</v>
      </c>
      <c r="AN152" s="4">
        <f t="shared" si="249"/>
        <v>0.27730867683483496</v>
      </c>
      <c r="AO152" s="4">
        <f t="shared" si="250"/>
        <v>-1.6948840178180831</v>
      </c>
      <c r="AP152" s="4">
        <f t="shared" si="251"/>
        <v>0.38506927540993274</v>
      </c>
      <c r="AQ152" s="4">
        <f t="shared" si="252"/>
        <v>-4.112055055593089E-2</v>
      </c>
      <c r="AR152" s="4">
        <f t="shared" si="253"/>
        <v>-0.31537935446446852</v>
      </c>
      <c r="AS152" s="4">
        <f t="shared" si="254"/>
        <v>-0.42634932789395918</v>
      </c>
      <c r="AT152" s="4">
        <f t="shared" si="255"/>
        <v>-1.0295473228233476</v>
      </c>
      <c r="AU152" s="4">
        <f t="shared" si="256"/>
        <v>-0.52121850550736326</v>
      </c>
      <c r="AV152" s="4">
        <f t="shared" si="436"/>
        <v>0.13732067946068582</v>
      </c>
      <c r="AW152" s="4">
        <f t="shared" si="436"/>
        <v>-2.2336605862196421</v>
      </c>
      <c r="AY152" s="2">
        <f t="shared" si="308"/>
        <v>86.064580742381978</v>
      </c>
      <c r="AZ152" s="2">
        <f t="shared" si="359"/>
        <v>85.934568655939273</v>
      </c>
      <c r="BA152" s="2">
        <f t="shared" si="360"/>
        <v>83.796710637345228</v>
      </c>
      <c r="BB152" s="2">
        <f t="shared" si="361"/>
        <v>84.654630984263662</v>
      </c>
      <c r="BC152" s="2">
        <f t="shared" si="362"/>
        <v>86.274579585302035</v>
      </c>
      <c r="BD152" s="2">
        <f t="shared" si="363"/>
        <v>89.280885187154581</v>
      </c>
      <c r="BE152" s="2">
        <f t="shared" si="364"/>
        <v>90.884618902937575</v>
      </c>
      <c r="BF152" s="2">
        <f t="shared" si="365"/>
        <v>91.665701631342898</v>
      </c>
      <c r="BG152" s="2">
        <f t="shared" si="366"/>
        <v>91.831939091354414</v>
      </c>
      <c r="BH152" s="2">
        <f t="shared" si="367"/>
        <v>89.396823532161676</v>
      </c>
      <c r="BI152" s="2">
        <f t="shared" si="368"/>
        <v>88.292494401423824</v>
      </c>
      <c r="BJ152" s="2">
        <f t="shared" si="369"/>
        <v>88.912014452600062</v>
      </c>
      <c r="BK152" s="2">
        <f t="shared" si="370"/>
        <v>90.740432470704349</v>
      </c>
      <c r="BL152" s="2">
        <f t="shared" si="371"/>
        <v>91.586454714002599</v>
      </c>
      <c r="BM152" s="2">
        <f t="shared" si="372"/>
        <v>93.82797125800937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84.349000000000004</v>
      </c>
      <c r="CF152" s="2">
        <f t="shared" si="310"/>
        <v>85.661000000000001</v>
      </c>
      <c r="CG152" s="2">
        <f t="shared" si="311"/>
        <v>83.459000000000003</v>
      </c>
      <c r="CH152" s="2">
        <f t="shared" si="312"/>
        <v>85.403000000000006</v>
      </c>
      <c r="CI152" s="2">
        <f t="shared" si="313"/>
        <v>84.540999999999997</v>
      </c>
      <c r="CJ152" s="2">
        <f t="shared" si="314"/>
        <v>89.558999999999997</v>
      </c>
      <c r="CK152" s="2">
        <f t="shared" si="315"/>
        <v>89.19</v>
      </c>
      <c r="CL152" s="2">
        <f t="shared" si="316"/>
        <v>92.052000000000007</v>
      </c>
      <c r="CM152" s="2">
        <f t="shared" si="317"/>
        <v>91.793000000000006</v>
      </c>
      <c r="CN152" s="2">
        <f t="shared" si="318"/>
        <v>89.082999999999998</v>
      </c>
      <c r="CO152" s="2">
        <f t="shared" si="319"/>
        <v>87.867000000000004</v>
      </c>
      <c r="CP152" s="2">
        <f t="shared" si="320"/>
        <v>87.882999999999996</v>
      </c>
      <c r="CQ152" s="2">
        <f t="shared" si="321"/>
        <v>90.22</v>
      </c>
      <c r="CR152" s="2">
        <f t="shared" si="322"/>
        <v>91.766999999999996</v>
      </c>
      <c r="CS152" s="2">
        <f t="shared" si="323"/>
        <v>91.966999999999999</v>
      </c>
      <c r="CU152" s="2">
        <f t="shared" si="273"/>
        <v>84.349000000000004</v>
      </c>
      <c r="CV152" s="2">
        <f t="shared" si="274"/>
        <v>85.661000000000001</v>
      </c>
      <c r="CW152" s="2">
        <f t="shared" si="275"/>
        <v>83.459000000000003</v>
      </c>
      <c r="CX152" s="2">
        <f t="shared" si="276"/>
        <v>85.403000000000006</v>
      </c>
      <c r="CY152" s="2">
        <f t="shared" si="277"/>
        <v>84.540999999999997</v>
      </c>
      <c r="CZ152" s="2">
        <f t="shared" si="278"/>
        <v>89.558999999999997</v>
      </c>
      <c r="DA152" s="2">
        <f t="shared" si="279"/>
        <v>89.19</v>
      </c>
      <c r="DB152" s="2">
        <f t="shared" si="280"/>
        <v>92.052000000000007</v>
      </c>
      <c r="DC152" s="2">
        <f t="shared" si="281"/>
        <v>91.793000000000006</v>
      </c>
      <c r="DD152" s="2">
        <f t="shared" si="282"/>
        <v>89.082999999999998</v>
      </c>
      <c r="DE152" s="2">
        <f t="shared" si="283"/>
        <v>87.867000000000004</v>
      </c>
      <c r="DF152" s="2">
        <f t="shared" si="284"/>
        <v>87.882999999999996</v>
      </c>
      <c r="DG152" s="2">
        <f t="shared" si="285"/>
        <v>90.22</v>
      </c>
      <c r="DH152" s="2">
        <f t="shared" si="286"/>
        <v>91.766999999999996</v>
      </c>
      <c r="DI152" s="2">
        <f t="shared" si="287"/>
        <v>91.966999999999999</v>
      </c>
      <c r="DK152" s="2">
        <f t="shared" si="288"/>
        <v>109.44470731707318</v>
      </c>
      <c r="DL152" s="2">
        <f t="shared" si="437"/>
        <v>108.57479878048784</v>
      </c>
      <c r="DM152" s="2">
        <f t="shared" si="437"/>
        <v>106.70921268556003</v>
      </c>
      <c r="DN152" s="2">
        <f t="shared" si="437"/>
        <v>104.60918920377868</v>
      </c>
      <c r="DO152" s="2">
        <f t="shared" si="437"/>
        <v>106.94811729948573</v>
      </c>
      <c r="DP152" s="2">
        <f t="shared" si="437"/>
        <v>107.64343735638474</v>
      </c>
      <c r="DQ152" s="2">
        <f t="shared" si="437"/>
        <v>104.67516358463726</v>
      </c>
      <c r="DR152" s="2">
        <f t="shared" si="437"/>
        <v>116.91776156156158</v>
      </c>
      <c r="DS152" s="2">
        <f t="shared" si="437"/>
        <v>122.61364369747899</v>
      </c>
      <c r="DT152" s="2">
        <f t="shared" si="437"/>
        <v>107.6541036036036</v>
      </c>
      <c r="DU152" s="2">
        <f t="shared" si="437"/>
        <v>107.09460896358542</v>
      </c>
      <c r="DV152" s="2">
        <f t="shared" si="437"/>
        <v>104.57314082503557</v>
      </c>
      <c r="DW152" s="2">
        <f t="shared" si="437"/>
        <v>109.26018558558559</v>
      </c>
      <c r="DX152" s="2">
        <f t="shared" si="437"/>
        <v>121.86055350140055</v>
      </c>
      <c r="DY152" s="2">
        <f t="shared" si="437"/>
        <v>115.09509235739749</v>
      </c>
      <c r="EA152" s="2">
        <f t="shared" si="440"/>
        <v>85.980031932773088</v>
      </c>
      <c r="EB152" s="2">
        <f t="shared" si="290"/>
        <v>85.815951866315515</v>
      </c>
      <c r="EC152" s="2">
        <f t="shared" si="291"/>
        <v>83.566425553022412</v>
      </c>
      <c r="ED152" s="2">
        <f t="shared" si="292"/>
        <v>84.546156849465362</v>
      </c>
      <c r="EE152" s="2">
        <f t="shared" si="293"/>
        <v>86.149534270775035</v>
      </c>
      <c r="EF152" s="2">
        <f t="shared" si="294"/>
        <v>89.101621965741529</v>
      </c>
      <c r="EG152" s="2">
        <f t="shared" si="295"/>
        <v>90.81819213605938</v>
      </c>
      <c r="EH152" s="2">
        <f t="shared" si="296"/>
        <v>91.634427703666404</v>
      </c>
      <c r="EI152" s="2">
        <f t="shared" si="297"/>
        <v>91.726378946755219</v>
      </c>
      <c r="EJ152" s="2">
        <f t="shared" si="298"/>
        <v>89.356938225538983</v>
      </c>
      <c r="EK152" s="2">
        <f t="shared" si="299"/>
        <v>88.456997483881111</v>
      </c>
      <c r="EL152" s="2">
        <f t="shared" si="300"/>
        <v>89.048552478574393</v>
      </c>
      <c r="EM152" s="2">
        <f t="shared" si="301"/>
        <v>90.753970735329844</v>
      </c>
      <c r="EN152" s="2">
        <f t="shared" si="302"/>
        <v>91.482730138502987</v>
      </c>
      <c r="EO152" s="2">
        <f t="shared" si="303"/>
        <v>93.756793717277517</v>
      </c>
      <c r="EQ152" s="2">
        <f t="shared" si="304"/>
        <v>86.434646228226185</v>
      </c>
      <c r="ER152" s="2">
        <f t="shared" si="438"/>
        <v>86.37410135113393</v>
      </c>
      <c r="ES152" s="2">
        <f t="shared" si="438"/>
        <v>84.788097753226978</v>
      </c>
      <c r="ET152" s="2">
        <f t="shared" si="438"/>
        <v>85.057779509422915</v>
      </c>
      <c r="EU152" s="2">
        <f t="shared" si="438"/>
        <v>86.741649780028808</v>
      </c>
      <c r="EV152" s="2">
        <f t="shared" si="438"/>
        <v>89.957603506580583</v>
      </c>
      <c r="EW152" s="2">
        <f t="shared" si="438"/>
        <v>91.116805461033451</v>
      </c>
      <c r="EX152" s="2">
        <f t="shared" si="438"/>
        <v>91.724606521878755</v>
      </c>
      <c r="EY152" s="2">
        <f t="shared" si="438"/>
        <v>92.115444963393699</v>
      </c>
      <c r="EZ152" s="2">
        <f t="shared" si="438"/>
        <v>89.498445768429747</v>
      </c>
      <c r="FA152" s="2">
        <f t="shared" si="438"/>
        <v>87.651172604367204</v>
      </c>
      <c r="FB152" s="2">
        <f t="shared" si="438"/>
        <v>88.288568237011177</v>
      </c>
      <c r="FC152" s="2">
        <f t="shared" si="438"/>
        <v>90.626022956190496</v>
      </c>
      <c r="FD152" s="2">
        <f t="shared" si="438"/>
        <v>92.04343364366531</v>
      </c>
      <c r="FE152" s="2">
        <f t="shared" si="438"/>
        <v>94.164884428619146</v>
      </c>
      <c r="FG152" s="2">
        <f t="shared" si="306"/>
        <v>0.99957427766459384</v>
      </c>
      <c r="FH152" s="2">
        <f t="shared" si="439"/>
        <v>0.99957733284084882</v>
      </c>
      <c r="FI152" s="2">
        <f t="shared" si="439"/>
        <v>0.99954187278793005</v>
      </c>
      <c r="FJ152" s="2">
        <f t="shared" si="439"/>
        <v>0.99957786043444574</v>
      </c>
      <c r="FK152" s="2">
        <f t="shared" si="439"/>
        <v>0.99953516666066888</v>
      </c>
      <c r="FL152" s="2">
        <f t="shared" si="439"/>
        <v>0.99953240201912785</v>
      </c>
      <c r="FM152" s="2">
        <f t="shared" si="439"/>
        <v>0.99952203474439261</v>
      </c>
      <c r="FN152" s="2">
        <f t="shared" si="439"/>
        <v>0.99949002949056587</v>
      </c>
      <c r="FO152" s="2">
        <f t="shared" si="439"/>
        <v>0.99950004938071535</v>
      </c>
      <c r="FP152" s="2">
        <f t="shared" si="439"/>
        <v>0.99949957741512063</v>
      </c>
      <c r="FQ152" s="2">
        <f t="shared" si="439"/>
        <v>0.99951128489174867</v>
      </c>
      <c r="FR152" s="2">
        <f t="shared" si="439"/>
        <v>0.99950450597231077</v>
      </c>
      <c r="FS152" s="2">
        <f t="shared" si="439"/>
        <v>0.99951123908400863</v>
      </c>
      <c r="FT152" s="2">
        <f t="shared" si="439"/>
        <v>0.99948936903400443</v>
      </c>
      <c r="FU152" s="2">
        <f t="shared" si="439"/>
        <v>0.99946473113214385</v>
      </c>
      <c r="FW152" s="2">
        <f t="shared" si="324"/>
        <v>0.16400578237517671</v>
      </c>
      <c r="FX152" s="2">
        <f t="shared" si="376"/>
        <v>0.19528347766630677</v>
      </c>
      <c r="FY152" s="2">
        <f t="shared" si="377"/>
        <v>0.17982134957108331</v>
      </c>
      <c r="FZ152" s="2">
        <f t="shared" si="378"/>
        <v>0.19546580490560378</v>
      </c>
      <c r="GA152" s="2">
        <f t="shared" si="379"/>
        <v>0.19485630408468876</v>
      </c>
      <c r="GB152" s="2">
        <f t="shared" si="380"/>
        <v>0.19929530934449133</v>
      </c>
      <c r="GC152" s="2">
        <f t="shared" si="381"/>
        <v>0.20027108965420518</v>
      </c>
      <c r="GD152" s="2">
        <f t="shared" si="382"/>
        <v>0.20381918274320288</v>
      </c>
      <c r="GE152" s="2">
        <f t="shared" si="383"/>
        <v>0.2316265970430596</v>
      </c>
      <c r="GF152" s="2">
        <f t="shared" si="384"/>
        <v>0.21715444421201832</v>
      </c>
      <c r="GG152" s="2">
        <f t="shared" si="385"/>
        <v>0.21544577386820712</v>
      </c>
      <c r="GH152" s="2">
        <f t="shared" si="386"/>
        <v>0.18978073346056898</v>
      </c>
      <c r="GI152" s="2">
        <f t="shared" si="387"/>
        <v>0.17650465915971897</v>
      </c>
      <c r="GJ152" s="2">
        <f t="shared" si="388"/>
        <v>0.1573250700215067</v>
      </c>
      <c r="GK152" s="2">
        <f t="shared" si="389"/>
        <v>0.14642777234583956</v>
      </c>
      <c r="GM152" s="86">
        <f t="shared" si="325"/>
        <v>2.2963995281420004E-115</v>
      </c>
      <c r="GN152" s="86">
        <f t="shared" si="390"/>
        <v>2.8021717337877393E-121</v>
      </c>
      <c r="GO152" s="86">
        <f t="shared" si="391"/>
        <v>3.1267338944327174E-135</v>
      </c>
      <c r="GP152" s="86">
        <f t="shared" si="392"/>
        <v>2.9943540277373914E-158</v>
      </c>
      <c r="GQ152" s="86">
        <f t="shared" si="393"/>
        <v>4.0048371497589663E-202</v>
      </c>
      <c r="GR152" s="86">
        <f t="shared" si="394"/>
        <v>5.4853931027654663E-177</v>
      </c>
      <c r="GS152" s="86">
        <f t="shared" si="395"/>
        <v>3.4380036598388916E-136</v>
      </c>
      <c r="GT152" s="86">
        <f t="shared" si="396"/>
        <v>1.3376944561994317E-98</v>
      </c>
      <c r="GU152" s="86">
        <f t="shared" si="397"/>
        <v>3.4908432060902414E-144</v>
      </c>
      <c r="GV152" s="86">
        <f t="shared" si="398"/>
        <v>3.7472889874250862E-105</v>
      </c>
      <c r="GW152" s="86">
        <f t="shared" si="399"/>
        <v>3.7052905975893979E-175</v>
      </c>
      <c r="GX152" s="86">
        <f t="shared" si="400"/>
        <v>2.1450660321086695E-165</v>
      </c>
      <c r="GY152" s="86">
        <f t="shared" si="401"/>
        <v>6.6365225543366326E-144</v>
      </c>
      <c r="GZ152" s="86">
        <f t="shared" si="402"/>
        <v>1.5685296470501531E-195</v>
      </c>
      <c r="HA152" s="86">
        <f t="shared" si="403"/>
        <v>1.7297675347706031E-213</v>
      </c>
      <c r="HC152" s="86">
        <f t="shared" si="326"/>
        <v>3.1775997089169686E-73</v>
      </c>
      <c r="HD152" s="86">
        <f t="shared" si="404"/>
        <v>8.7092232878483127E-84</v>
      </c>
      <c r="HE152" s="86">
        <f t="shared" si="405"/>
        <v>2.6012499197818218E-75</v>
      </c>
      <c r="HF152" s="86">
        <f t="shared" si="406"/>
        <v>1.0548310079988199E-94</v>
      </c>
      <c r="HG152" s="86">
        <f t="shared" si="407"/>
        <v>1.1897171901489131E-146</v>
      </c>
      <c r="HH152" s="86">
        <f t="shared" si="408"/>
        <v>2.9857022955959238E-164</v>
      </c>
      <c r="HI152" s="86">
        <f t="shared" si="409"/>
        <v>1.926722717662926E-90</v>
      </c>
      <c r="HJ152" s="86">
        <f t="shared" si="410"/>
        <v>7.4607922261255702E-91</v>
      </c>
      <c r="HK152" s="86">
        <f t="shared" si="411"/>
        <v>3.4863996483607952E-108</v>
      </c>
      <c r="HL152" s="86">
        <f t="shared" si="412"/>
        <v>5.9012775786297373E-79</v>
      </c>
      <c r="HM152" s="86">
        <f t="shared" si="413"/>
        <v>8.6425390211979181E-135</v>
      </c>
      <c r="HN152" s="86">
        <f t="shared" si="414"/>
        <v>8.8817012854112161E-96</v>
      </c>
      <c r="HO152" s="86">
        <f t="shared" si="415"/>
        <v>1.2986279120435818E-86</v>
      </c>
      <c r="HP152" s="86">
        <f t="shared" si="416"/>
        <v>1.8287380844847048E-98</v>
      </c>
      <c r="HQ152" s="86">
        <f t="shared" si="417"/>
        <v>2.7095938581612707E-104</v>
      </c>
      <c r="HS152" s="86">
        <f t="shared" si="327"/>
        <v>8.2061707995198397E-3</v>
      </c>
      <c r="HT152" s="86">
        <f t="shared" si="418"/>
        <v>2.472950315797359E-3</v>
      </c>
      <c r="HU152" s="86">
        <f t="shared" si="419"/>
        <v>1.3128033798517403E-3</v>
      </c>
      <c r="HV152" s="86">
        <f t="shared" si="420"/>
        <v>1.4802591742151761E-4</v>
      </c>
      <c r="HW152" s="86">
        <f t="shared" si="421"/>
        <v>2.6048513625330613E-4</v>
      </c>
      <c r="HX152" s="86">
        <f t="shared" si="422"/>
        <v>6.4225628784413645E-4</v>
      </c>
      <c r="HY152" s="86">
        <f t="shared" si="423"/>
        <v>4.1051071440534911E-4</v>
      </c>
      <c r="HZ152" s="86">
        <f t="shared" si="424"/>
        <v>6.8741047375556468E-4</v>
      </c>
      <c r="IA152" s="86">
        <f t="shared" si="425"/>
        <v>2.3394882348739232E-5</v>
      </c>
      <c r="IB152" s="86">
        <f t="shared" si="426"/>
        <v>2.4205733527470966E-4</v>
      </c>
      <c r="IC152" s="86">
        <f t="shared" si="427"/>
        <v>7.8227568512611968E-5</v>
      </c>
      <c r="ID152" s="86">
        <f t="shared" si="428"/>
        <v>5.3261878833892886E-4</v>
      </c>
      <c r="IE152" s="86">
        <f t="shared" si="429"/>
        <v>7.9257335577666396E-4</v>
      </c>
      <c r="IF152" s="86">
        <f t="shared" si="430"/>
        <v>4.7096693376192785E-3</v>
      </c>
      <c r="IG152" s="86">
        <f t="shared" si="431"/>
        <v>9.9981075039099927E-3</v>
      </c>
      <c r="II152" s="86">
        <f t="shared" si="328"/>
        <v>1.3188332976197608E-6</v>
      </c>
      <c r="IJ152" s="86">
        <f t="shared" si="329"/>
        <v>2.7650815311505905E-5</v>
      </c>
      <c r="IK152" s="86">
        <f t="shared" si="330"/>
        <v>6.4762882928324975E-7</v>
      </c>
      <c r="IL152" s="86">
        <f t="shared" si="331"/>
        <v>2.5297454065583462E-6</v>
      </c>
      <c r="IM152" s="86">
        <f t="shared" si="332"/>
        <v>1.8206372857201364E-6</v>
      </c>
      <c r="IN152" s="86">
        <f t="shared" si="333"/>
        <v>5.0183710878610259E-6</v>
      </c>
      <c r="IO152" s="86">
        <f t="shared" si="334"/>
        <v>5.2193487263602858E-7</v>
      </c>
      <c r="IP152" s="86">
        <f t="shared" si="335"/>
        <v>6.2845666202693721E-6</v>
      </c>
      <c r="IQ152" s="86">
        <f t="shared" si="336"/>
        <v>1.5371978845457392E-5</v>
      </c>
      <c r="IR152" s="86">
        <f t="shared" si="337"/>
        <v>9.8228217700366437E-6</v>
      </c>
      <c r="IS152" s="86">
        <f t="shared" si="338"/>
        <v>5.683031888510772E-6</v>
      </c>
      <c r="IT152" s="86">
        <f t="shared" si="339"/>
        <v>5.4875116101276893E-7</v>
      </c>
      <c r="IU152" s="86">
        <f t="shared" si="340"/>
        <v>1.2058486997073972E-7</v>
      </c>
      <c r="IV152" s="86">
        <f t="shared" si="341"/>
        <v>9.8153063236089003E-7</v>
      </c>
      <c r="IW152" s="86">
        <f t="shared" si="342"/>
        <v>1.888955394998506E-6</v>
      </c>
      <c r="IY152" s="86">
        <f t="shared" si="343"/>
        <v>8.20748963281746E-3</v>
      </c>
      <c r="IZ152" s="86">
        <f t="shared" si="344"/>
        <v>2.5006011311088649E-3</v>
      </c>
      <c r="JA152" s="86">
        <f t="shared" si="345"/>
        <v>1.3134510086810235E-3</v>
      </c>
      <c r="JB152" s="86">
        <f t="shared" si="346"/>
        <v>1.5055566282807595E-4</v>
      </c>
      <c r="JC152" s="86">
        <f t="shared" si="347"/>
        <v>2.6230577353902629E-4</v>
      </c>
      <c r="JD152" s="86">
        <f t="shared" si="348"/>
        <v>6.4727465893199749E-4</v>
      </c>
      <c r="JE152" s="86">
        <f t="shared" si="349"/>
        <v>4.1103264927798514E-4</v>
      </c>
      <c r="JF152" s="86">
        <f t="shared" si="350"/>
        <v>6.93695040375834E-4</v>
      </c>
      <c r="JG152" s="86">
        <f t="shared" si="351"/>
        <v>3.8766861194196625E-5</v>
      </c>
      <c r="JH152" s="86">
        <f t="shared" si="352"/>
        <v>2.518801570447463E-4</v>
      </c>
      <c r="JI152" s="86">
        <f t="shared" si="353"/>
        <v>8.3910600401122741E-5</v>
      </c>
      <c r="JJ152" s="86">
        <f t="shared" si="354"/>
        <v>5.3316753949994166E-4</v>
      </c>
      <c r="JK152" s="86">
        <f t="shared" si="355"/>
        <v>7.9269394064663472E-4</v>
      </c>
      <c r="JL152" s="86">
        <f t="shared" si="356"/>
        <v>4.7106508682516392E-3</v>
      </c>
      <c r="JM152" s="86">
        <f t="shared" si="357"/>
        <v>9.9999964593049905E-3</v>
      </c>
    </row>
    <row r="153" spans="2:273" x14ac:dyDescent="0.25">
      <c r="B153" s="2">
        <v>126</v>
      </c>
      <c r="C153" s="37">
        <v>84.856999999999999</v>
      </c>
      <c r="D153" s="37">
        <v>85.548000000000002</v>
      </c>
      <c r="E153" s="37">
        <v>81.131</v>
      </c>
      <c r="F153" s="37">
        <v>83.548000000000002</v>
      </c>
      <c r="G153" s="37">
        <v>86.197000000000003</v>
      </c>
      <c r="H153" s="37">
        <v>89.441000000000003</v>
      </c>
      <c r="I153" s="37">
        <v>90.085999999999999</v>
      </c>
      <c r="J153" s="37">
        <v>91.052000000000007</v>
      </c>
      <c r="K153" s="37">
        <v>91.19</v>
      </c>
      <c r="L153" s="37">
        <v>89.816999999999993</v>
      </c>
      <c r="M153" s="37">
        <v>88.5</v>
      </c>
      <c r="N153" s="37">
        <v>88.216999999999999</v>
      </c>
      <c r="O153" s="37">
        <v>88.78</v>
      </c>
      <c r="P153" s="37">
        <v>89.95</v>
      </c>
      <c r="Q153" s="37">
        <v>90.766999999999996</v>
      </c>
      <c r="S153" s="4">
        <f t="shared" si="229"/>
        <v>85.941771124838525</v>
      </c>
      <c r="T153" s="4">
        <f t="shared" si="230"/>
        <v>85.786728139814144</v>
      </c>
      <c r="U153" s="4">
        <f t="shared" si="231"/>
        <v>83.634947616528805</v>
      </c>
      <c r="V153" s="4">
        <f t="shared" si="232"/>
        <v>84.517242434911452</v>
      </c>
      <c r="W153" s="4">
        <f t="shared" si="233"/>
        <v>86.1449644752458</v>
      </c>
      <c r="X153" s="4">
        <f t="shared" si="234"/>
        <v>89.135486409537208</v>
      </c>
      <c r="Y153" s="4">
        <f t="shared" si="235"/>
        <v>90.718639453279167</v>
      </c>
      <c r="Z153" s="4">
        <f t="shared" si="236"/>
        <v>91.503440443839821</v>
      </c>
      <c r="AA153" s="4">
        <f t="shared" si="237"/>
        <v>91.658975382527515</v>
      </c>
      <c r="AB153" s="4">
        <f t="shared" si="238"/>
        <v>89.26107620163846</v>
      </c>
      <c r="AC153" s="4">
        <f t="shared" si="239"/>
        <v>88.137716811068998</v>
      </c>
      <c r="AD153" s="4">
        <f t="shared" si="240"/>
        <v>88.758183435887148</v>
      </c>
      <c r="AE153" s="4">
        <f t="shared" si="241"/>
        <v>90.580445844734143</v>
      </c>
      <c r="AF153" s="4">
        <f t="shared" si="242"/>
        <v>91.435647901108382</v>
      </c>
      <c r="AG153" s="4">
        <f t="shared" si="243"/>
        <v>93.835490893074379</v>
      </c>
      <c r="AI153" s="4">
        <f t="shared" si="244"/>
        <v>-1.0847711248385252</v>
      </c>
      <c r="AJ153" s="4">
        <f t="shared" si="245"/>
        <v>-0.23872813981414254</v>
      </c>
      <c r="AK153" s="4">
        <f t="shared" si="246"/>
        <v>-2.503947616528805</v>
      </c>
      <c r="AL153" s="4">
        <f t="shared" si="247"/>
        <v>-0.96924243491145035</v>
      </c>
      <c r="AM153" s="4">
        <f t="shared" si="248"/>
        <v>5.2035524754202811E-2</v>
      </c>
      <c r="AN153" s="4">
        <f t="shared" si="249"/>
        <v>0.30551359046279458</v>
      </c>
      <c r="AO153" s="4">
        <f t="shared" si="250"/>
        <v>-0.63263945327916815</v>
      </c>
      <c r="AP153" s="4">
        <f t="shared" si="251"/>
        <v>-0.45144044383981452</v>
      </c>
      <c r="AQ153" s="4">
        <f t="shared" si="252"/>
        <v>-0.46897538252751758</v>
      </c>
      <c r="AR153" s="4">
        <f t="shared" si="253"/>
        <v>0.55592379836153327</v>
      </c>
      <c r="AS153" s="4">
        <f t="shared" si="254"/>
        <v>0.36228318893100209</v>
      </c>
      <c r="AT153" s="4">
        <f t="shared" si="255"/>
        <v>-0.54118343588714879</v>
      </c>
      <c r="AU153" s="4">
        <f t="shared" si="256"/>
        <v>-1.800445844734142</v>
      </c>
      <c r="AV153" s="4">
        <f t="shared" si="436"/>
        <v>-1.4856479011083792</v>
      </c>
      <c r="AW153" s="4">
        <f t="shared" si="436"/>
        <v>-3.0684908930743831</v>
      </c>
      <c r="AY153" s="2">
        <f t="shared" si="308"/>
        <v>85.940542078018041</v>
      </c>
      <c r="AZ153" s="2">
        <f t="shared" si="359"/>
        <v>85.784737249548755</v>
      </c>
      <c r="BA153" s="2">
        <f t="shared" si="360"/>
        <v>83.634611212951242</v>
      </c>
      <c r="BB153" s="2">
        <f t="shared" si="361"/>
        <v>84.51646855378965</v>
      </c>
      <c r="BC153" s="2">
        <f t="shared" si="362"/>
        <v>86.144266482312531</v>
      </c>
      <c r="BD153" s="2">
        <f t="shared" si="363"/>
        <v>89.133490870393317</v>
      </c>
      <c r="BE153" s="2">
        <f t="shared" si="364"/>
        <v>90.718247633195105</v>
      </c>
      <c r="BF153" s="2">
        <f t="shared" si="365"/>
        <v>91.500300210321569</v>
      </c>
      <c r="BG153" s="2">
        <f t="shared" si="366"/>
        <v>91.650330592731208</v>
      </c>
      <c r="BH153" s="2">
        <f t="shared" si="367"/>
        <v>89.255448530168266</v>
      </c>
      <c r="BI153" s="2">
        <f t="shared" si="368"/>
        <v>88.134279726356027</v>
      </c>
      <c r="BJ153" s="2">
        <f t="shared" si="369"/>
        <v>88.757613076354488</v>
      </c>
      <c r="BK153" s="2">
        <f t="shared" si="370"/>
        <v>90.580200964390613</v>
      </c>
      <c r="BL153" s="2">
        <f t="shared" si="371"/>
        <v>91.423225103221156</v>
      </c>
      <c r="BM153" s="2">
        <f t="shared" si="372"/>
        <v>93.724164480190794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84.856999999999999</v>
      </c>
      <c r="CF153" s="2">
        <f t="shared" si="310"/>
        <v>85.548000000000002</v>
      </c>
      <c r="CG153" s="2">
        <f t="shared" si="311"/>
        <v>81.131</v>
      </c>
      <c r="CH153" s="2">
        <f t="shared" si="312"/>
        <v>83.548000000000002</v>
      </c>
      <c r="CI153" s="2">
        <f t="shared" si="313"/>
        <v>86.197000000000003</v>
      </c>
      <c r="CJ153" s="2">
        <f t="shared" si="314"/>
        <v>89.441000000000003</v>
      </c>
      <c r="CK153" s="2">
        <f t="shared" si="315"/>
        <v>90.085999999999999</v>
      </c>
      <c r="CL153" s="2">
        <f t="shared" si="316"/>
        <v>91.052000000000007</v>
      </c>
      <c r="CM153" s="2">
        <f t="shared" si="317"/>
        <v>91.19</v>
      </c>
      <c r="CN153" s="2">
        <f t="shared" si="318"/>
        <v>89.816999999999993</v>
      </c>
      <c r="CO153" s="2">
        <f t="shared" si="319"/>
        <v>88.5</v>
      </c>
      <c r="CP153" s="2">
        <f t="shared" si="320"/>
        <v>88.216999999999999</v>
      </c>
      <c r="CQ153" s="2">
        <f t="shared" si="321"/>
        <v>88.78</v>
      </c>
      <c r="CR153" s="2">
        <f t="shared" si="322"/>
        <v>89.95</v>
      </c>
      <c r="CS153" s="2">
        <f t="shared" si="323"/>
        <v>90.766999999999996</v>
      </c>
      <c r="CU153" s="2">
        <f t="shared" si="273"/>
        <v>84.856999999999999</v>
      </c>
      <c r="CV153" s="2">
        <f t="shared" si="274"/>
        <v>85.548000000000002</v>
      </c>
      <c r="CW153" s="2">
        <f t="shared" si="275"/>
        <v>81.131</v>
      </c>
      <c r="CX153" s="2">
        <f t="shared" si="276"/>
        <v>83.548000000000002</v>
      </c>
      <c r="CY153" s="2">
        <f t="shared" si="277"/>
        <v>86.197000000000003</v>
      </c>
      <c r="CZ153" s="2">
        <f t="shared" si="278"/>
        <v>89.441000000000003</v>
      </c>
      <c r="DA153" s="2">
        <f t="shared" si="279"/>
        <v>90.085999999999999</v>
      </c>
      <c r="DB153" s="2">
        <f t="shared" si="280"/>
        <v>91.052000000000007</v>
      </c>
      <c r="DC153" s="2">
        <f t="shared" si="281"/>
        <v>91.19</v>
      </c>
      <c r="DD153" s="2">
        <f t="shared" si="282"/>
        <v>89.816999999999993</v>
      </c>
      <c r="DE153" s="2">
        <f t="shared" si="283"/>
        <v>88.5</v>
      </c>
      <c r="DF153" s="2">
        <f t="shared" si="284"/>
        <v>88.216999999999999</v>
      </c>
      <c r="DG153" s="2">
        <f t="shared" si="285"/>
        <v>88.78</v>
      </c>
      <c r="DH153" s="2">
        <f t="shared" si="286"/>
        <v>89.95</v>
      </c>
      <c r="DI153" s="2">
        <f t="shared" si="287"/>
        <v>90.766999999999996</v>
      </c>
      <c r="DK153" s="2">
        <f t="shared" si="288"/>
        <v>109.54603205574915</v>
      </c>
      <c r="DL153" s="2">
        <f t="shared" si="437"/>
        <v>108.68569024390247</v>
      </c>
      <c r="DM153" s="2">
        <f t="shared" si="437"/>
        <v>106.80795782726044</v>
      </c>
      <c r="DN153" s="2">
        <f t="shared" si="437"/>
        <v>104.69640823211876</v>
      </c>
      <c r="DO153" s="2">
        <f t="shared" si="437"/>
        <v>107.00749097275414</v>
      </c>
      <c r="DP153" s="2">
        <f t="shared" si="437"/>
        <v>107.65076408797462</v>
      </c>
      <c r="DQ153" s="2">
        <f t="shared" si="437"/>
        <v>104.65375580844001</v>
      </c>
      <c r="DR153" s="2">
        <f t="shared" si="437"/>
        <v>117.03396786786789</v>
      </c>
      <c r="DS153" s="2">
        <f t="shared" si="437"/>
        <v>122.78268571428572</v>
      </c>
      <c r="DT153" s="2">
        <f t="shared" si="437"/>
        <v>107.70518918918918</v>
      </c>
      <c r="DU153" s="2">
        <f t="shared" si="437"/>
        <v>107.16199999999999</v>
      </c>
      <c r="DV153" s="2">
        <f t="shared" si="437"/>
        <v>104.6052484589853</v>
      </c>
      <c r="DW153" s="2">
        <f t="shared" si="437"/>
        <v>109.32490990990991</v>
      </c>
      <c r="DX153" s="2">
        <f t="shared" si="437"/>
        <v>122.03379103641456</v>
      </c>
      <c r="DY153" s="2">
        <f t="shared" si="437"/>
        <v>115.21935071301246</v>
      </c>
      <c r="EA153" s="2">
        <f t="shared" si="440"/>
        <v>85.847171465107763</v>
      </c>
      <c r="EB153" s="2">
        <f t="shared" si="290"/>
        <v>85.653654618109172</v>
      </c>
      <c r="EC153" s="2">
        <f t="shared" si="291"/>
        <v>83.377345311113856</v>
      </c>
      <c r="ED153" s="2">
        <f t="shared" si="292"/>
        <v>84.396456092070267</v>
      </c>
      <c r="EE153" s="2">
        <f t="shared" si="293"/>
        <v>86.006037929219943</v>
      </c>
      <c r="EF153" s="2">
        <f t="shared" si="294"/>
        <v>88.934841989557597</v>
      </c>
      <c r="EG153" s="2">
        <f t="shared" si="295"/>
        <v>90.645051901097403</v>
      </c>
      <c r="EH153" s="2">
        <f t="shared" si="296"/>
        <v>91.467830690494168</v>
      </c>
      <c r="EI153" s="2">
        <f t="shared" si="297"/>
        <v>91.535571245485272</v>
      </c>
      <c r="EJ153" s="2">
        <f t="shared" si="298"/>
        <v>89.212309642264884</v>
      </c>
      <c r="EK153" s="2">
        <f t="shared" si="299"/>
        <v>88.319685799654039</v>
      </c>
      <c r="EL153" s="2">
        <f t="shared" si="300"/>
        <v>88.912284290406618</v>
      </c>
      <c r="EM153" s="2">
        <f t="shared" si="301"/>
        <v>90.597226879122786</v>
      </c>
      <c r="EN153" s="2">
        <f t="shared" si="302"/>
        <v>91.309375979234986</v>
      </c>
      <c r="EO153" s="2">
        <f t="shared" si="303"/>
        <v>93.64640308424562</v>
      </c>
      <c r="EQ153" s="2">
        <f t="shared" si="304"/>
        <v>86.322627497812022</v>
      </c>
      <c r="ER153" s="2">
        <f t="shared" si="438"/>
        <v>86.235122985826678</v>
      </c>
      <c r="ES153" s="2">
        <f t="shared" si="438"/>
        <v>84.654258512528585</v>
      </c>
      <c r="ET153" s="2">
        <f t="shared" si="438"/>
        <v>84.929819623084271</v>
      </c>
      <c r="EU153" s="2">
        <f t="shared" si="438"/>
        <v>86.622713337145555</v>
      </c>
      <c r="EV153" s="2">
        <f t="shared" si="438"/>
        <v>89.824145078850322</v>
      </c>
      <c r="EW153" s="2">
        <f t="shared" si="438"/>
        <v>90.956470131371333</v>
      </c>
      <c r="EX153" s="2">
        <f t="shared" si="438"/>
        <v>91.561720765957432</v>
      </c>
      <c r="EY153" s="2">
        <f t="shared" si="438"/>
        <v>91.940170094593284</v>
      </c>
      <c r="EZ153" s="2">
        <f t="shared" si="438"/>
        <v>89.361090543359623</v>
      </c>
      <c r="FA153" s="2">
        <f t="shared" si="438"/>
        <v>87.482231780132537</v>
      </c>
      <c r="FB153" s="2">
        <f t="shared" si="438"/>
        <v>88.120681623809446</v>
      </c>
      <c r="FC153" s="2">
        <f t="shared" si="438"/>
        <v>90.463883920000029</v>
      </c>
      <c r="FD153" s="2">
        <f t="shared" si="438"/>
        <v>91.895166696163614</v>
      </c>
      <c r="FE153" s="2">
        <f t="shared" si="438"/>
        <v>94.071051525517561</v>
      </c>
      <c r="FG153" s="2">
        <f t="shared" si="306"/>
        <v>0.99961172207106974</v>
      </c>
      <c r="FH153" s="2">
        <f t="shared" si="439"/>
        <v>0.99961450863294088</v>
      </c>
      <c r="FI153" s="2">
        <f t="shared" si="439"/>
        <v>0.99958216617381113</v>
      </c>
      <c r="FJ153" s="2">
        <f t="shared" si="439"/>
        <v>0.99961498983978925</v>
      </c>
      <c r="FK153" s="2">
        <f t="shared" si="439"/>
        <v>0.99957604961634017</v>
      </c>
      <c r="FL153" s="2">
        <f t="shared" si="439"/>
        <v>0.99957352802641108</v>
      </c>
      <c r="FM153" s="2">
        <f t="shared" si="439"/>
        <v>0.99956407217277377</v>
      </c>
      <c r="FN153" s="2">
        <f t="shared" si="439"/>
        <v>0.99953488049685901</v>
      </c>
      <c r="FO153" s="2">
        <f t="shared" si="439"/>
        <v>0.9995440195573827</v>
      </c>
      <c r="FP153" s="2">
        <f t="shared" si="439"/>
        <v>0.999543589081754</v>
      </c>
      <c r="FQ153" s="2">
        <f t="shared" si="439"/>
        <v>0.99955426735668662</v>
      </c>
      <c r="FR153" s="2">
        <f t="shared" si="439"/>
        <v>0.99954808437324694</v>
      </c>
      <c r="FS153" s="2">
        <f t="shared" si="439"/>
        <v>0.99955422557593776</v>
      </c>
      <c r="FT153" s="2">
        <f t="shared" si="439"/>
        <v>0.99953427809922091</v>
      </c>
      <c r="FU153" s="2">
        <f t="shared" si="439"/>
        <v>0.99951180599765344</v>
      </c>
      <c r="FW153" s="2">
        <f t="shared" si="324"/>
        <v>0.17702765894756717</v>
      </c>
      <c r="FX153" s="2">
        <f t="shared" si="376"/>
        <v>0.21016445145543253</v>
      </c>
      <c r="FY153" s="2">
        <f t="shared" si="377"/>
        <v>0.19380784777353616</v>
      </c>
      <c r="FZ153" s="2">
        <f t="shared" si="378"/>
        <v>0.21035704049799933</v>
      </c>
      <c r="GA153" s="2">
        <f t="shared" si="379"/>
        <v>0.20971320950250943</v>
      </c>
      <c r="GB153" s="2">
        <f t="shared" si="380"/>
        <v>0.21440054228587774</v>
      </c>
      <c r="GC153" s="2">
        <f t="shared" si="381"/>
        <v>0.2154303817798737</v>
      </c>
      <c r="GD153" s="2">
        <f t="shared" si="382"/>
        <v>0.21917343984122672</v>
      </c>
      <c r="GE153" s="2">
        <f t="shared" si="383"/>
        <v>0.24842204663098563</v>
      </c>
      <c r="GF153" s="2">
        <f t="shared" si="384"/>
        <v>0.23321901879237439</v>
      </c>
      <c r="GG153" s="2">
        <f t="shared" si="385"/>
        <v>0.23142131185112969</v>
      </c>
      <c r="GH153" s="2">
        <f t="shared" si="386"/>
        <v>0.20434886921913809</v>
      </c>
      <c r="GI153" s="2">
        <f t="shared" si="387"/>
        <v>0.19029303846388695</v>
      </c>
      <c r="GJ153" s="2">
        <f t="shared" si="388"/>
        <v>0.16992432301986413</v>
      </c>
      <c r="GK153" s="2">
        <f t="shared" si="389"/>
        <v>0.15831828346876037</v>
      </c>
      <c r="GM153" s="86">
        <f t="shared" si="325"/>
        <v>7.4378628199955385E-119</v>
      </c>
      <c r="GN153" s="86">
        <f t="shared" si="390"/>
        <v>6.0653111453171077E-125</v>
      </c>
      <c r="GO153" s="86">
        <f t="shared" si="391"/>
        <v>2.4809267403426756E-139</v>
      </c>
      <c r="GP153" s="86">
        <f t="shared" si="392"/>
        <v>5.43129801352096E-163</v>
      </c>
      <c r="GQ153" s="86">
        <f t="shared" si="393"/>
        <v>3.0690822003978381E-208</v>
      </c>
      <c r="GR153" s="86">
        <f t="shared" si="394"/>
        <v>2.4006771357324584E-182</v>
      </c>
      <c r="GS153" s="86">
        <f t="shared" si="395"/>
        <v>2.6918475729587528E-140</v>
      </c>
      <c r="GT153" s="86">
        <f t="shared" si="396"/>
        <v>1.4616077199796138E-101</v>
      </c>
      <c r="GU153" s="86">
        <f t="shared" si="397"/>
        <v>1.6826107296924836E-148</v>
      </c>
      <c r="GV153" s="86">
        <f t="shared" si="398"/>
        <v>2.5207137585056451E-108</v>
      </c>
      <c r="GW153" s="86">
        <f t="shared" si="399"/>
        <v>2.1392468770081774E-180</v>
      </c>
      <c r="GX153" s="86">
        <f t="shared" si="400"/>
        <v>2.0054454187364179E-170</v>
      </c>
      <c r="GY153" s="86">
        <f t="shared" si="401"/>
        <v>3.0956786936673417E-148</v>
      </c>
      <c r="GZ153" s="86">
        <f t="shared" si="402"/>
        <v>2.1312591712948458E-201</v>
      </c>
      <c r="HA153" s="86">
        <f t="shared" si="403"/>
        <v>6.9813618306771559E-220</v>
      </c>
      <c r="HC153" s="86">
        <f t="shared" si="326"/>
        <v>1.5464798638521752E-76</v>
      </c>
      <c r="HD153" s="86">
        <f t="shared" si="404"/>
        <v>1.4998819219014716E-87</v>
      </c>
      <c r="HE153" s="86">
        <f t="shared" si="405"/>
        <v>1.1900200000166652E-78</v>
      </c>
      <c r="HF153" s="86">
        <f t="shared" si="406"/>
        <v>7.945324631437352E-99</v>
      </c>
      <c r="HG153" s="86">
        <f t="shared" si="407"/>
        <v>3.7871972652144135E-153</v>
      </c>
      <c r="HH153" s="86">
        <f t="shared" si="408"/>
        <v>1.3170833048828109E-171</v>
      </c>
      <c r="HI153" s="86">
        <f t="shared" si="409"/>
        <v>1.9442882322337448E-94</v>
      </c>
      <c r="HJ153" s="86">
        <f t="shared" si="410"/>
        <v>6.8508676609497237E-95</v>
      </c>
      <c r="HK153" s="86">
        <f t="shared" si="411"/>
        <v>7.1429102660363242E-113</v>
      </c>
      <c r="HL153" s="86">
        <f t="shared" si="412"/>
        <v>2.0393135165954252E-82</v>
      </c>
      <c r="HM153" s="86">
        <f t="shared" si="413"/>
        <v>1.2238630398499612E-140</v>
      </c>
      <c r="HN153" s="86">
        <f t="shared" si="414"/>
        <v>4.8467879448436256E-100</v>
      </c>
      <c r="HO153" s="86">
        <f t="shared" si="415"/>
        <v>1.8477115609565824E-90</v>
      </c>
      <c r="HP153" s="86">
        <f t="shared" si="416"/>
        <v>8.6755607537120875E-103</v>
      </c>
      <c r="HQ153" s="86">
        <f t="shared" si="417"/>
        <v>6.9058791638167597E-109</v>
      </c>
      <c r="HS153" s="86">
        <f t="shared" si="327"/>
        <v>3.5709555781379696E-3</v>
      </c>
      <c r="HT153" s="86">
        <f t="shared" si="418"/>
        <v>9.7343252414812452E-4</v>
      </c>
      <c r="HU153" s="86">
        <f t="shared" si="419"/>
        <v>4.4045231387247036E-4</v>
      </c>
      <c r="HV153" s="86">
        <f t="shared" si="420"/>
        <v>4.1137910247029297E-5</v>
      </c>
      <c r="HW153" s="86">
        <f t="shared" si="421"/>
        <v>7.4411735831348615E-5</v>
      </c>
      <c r="HX153" s="86">
        <f t="shared" si="422"/>
        <v>2.030430635944672E-4</v>
      </c>
      <c r="HY153" s="86">
        <f t="shared" si="423"/>
        <v>1.1014295121879006E-4</v>
      </c>
      <c r="HZ153" s="86">
        <f t="shared" si="424"/>
        <v>2.1591116157509776E-4</v>
      </c>
      <c r="IA153" s="86">
        <f t="shared" si="425"/>
        <v>5.0578991342117336E-6</v>
      </c>
      <c r="IB153" s="86">
        <f t="shared" si="426"/>
        <v>6.6560514970343169E-5</v>
      </c>
      <c r="IC153" s="86">
        <f t="shared" si="427"/>
        <v>1.923471769527367E-5</v>
      </c>
      <c r="ID153" s="86">
        <f t="shared" si="428"/>
        <v>1.5586047156898499E-4</v>
      </c>
      <c r="IE153" s="86">
        <f t="shared" si="429"/>
        <v>2.4104111838911841E-4</v>
      </c>
      <c r="IF153" s="86">
        <f t="shared" si="430"/>
        <v>1.7249922101496926E-3</v>
      </c>
      <c r="IG153" s="86">
        <f t="shared" si="431"/>
        <v>3.5511741006260919E-3</v>
      </c>
      <c r="II153" s="86">
        <f t="shared" si="328"/>
        <v>5.0307711310907187E-6</v>
      </c>
      <c r="IJ153" s="86">
        <f t="shared" si="329"/>
        <v>8.85941376199454E-5</v>
      </c>
      <c r="IK153" s="86">
        <f t="shared" si="330"/>
        <v>2.9463914714213218E-6</v>
      </c>
      <c r="IL153" s="86">
        <f t="shared" si="331"/>
        <v>1.0845193559961199E-5</v>
      </c>
      <c r="IM153" s="86">
        <f t="shared" si="332"/>
        <v>8.0917631783022597E-6</v>
      </c>
      <c r="IN153" s="86">
        <f t="shared" si="333"/>
        <v>2.0257863458993751E-5</v>
      </c>
      <c r="IO153" s="86">
        <f t="shared" si="334"/>
        <v>2.8080950961209473E-6</v>
      </c>
      <c r="IP153" s="86">
        <f t="shared" si="335"/>
        <v>2.5356954923814823E-5</v>
      </c>
      <c r="IQ153" s="86">
        <f t="shared" si="336"/>
        <v>6.5584915207702362E-5</v>
      </c>
      <c r="IR153" s="86">
        <f t="shared" si="337"/>
        <v>4.0624374220476746E-5</v>
      </c>
      <c r="IS153" s="86">
        <f t="shared" si="338"/>
        <v>2.5001935550219769E-5</v>
      </c>
      <c r="IT153" s="86">
        <f t="shared" si="339"/>
        <v>2.7224516273745077E-6</v>
      </c>
      <c r="IU153" s="86">
        <f t="shared" si="340"/>
        <v>6.4855964345377435E-7</v>
      </c>
      <c r="IV153" s="86">
        <f t="shared" si="341"/>
        <v>3.7156194376671496E-6</v>
      </c>
      <c r="IW153" s="86">
        <f t="shared" si="342"/>
        <v>6.2154472419888995E-6</v>
      </c>
      <c r="IY153" s="86">
        <f t="shared" si="343"/>
        <v>3.5759863492690605E-3</v>
      </c>
      <c r="IZ153" s="86">
        <f t="shared" si="344"/>
        <v>1.06202666176807E-3</v>
      </c>
      <c r="JA153" s="86">
        <f t="shared" si="345"/>
        <v>4.433987053438917E-4</v>
      </c>
      <c r="JB153" s="86">
        <f t="shared" si="346"/>
        <v>5.1983103806990497E-5</v>
      </c>
      <c r="JC153" s="86">
        <f t="shared" si="347"/>
        <v>8.2503499009650867E-5</v>
      </c>
      <c r="JD153" s="86">
        <f t="shared" si="348"/>
        <v>2.2330092705346097E-4</v>
      </c>
      <c r="JE153" s="86">
        <f t="shared" si="349"/>
        <v>1.1295104631491101E-4</v>
      </c>
      <c r="JF153" s="86">
        <f t="shared" si="350"/>
        <v>2.4126811649891259E-4</v>
      </c>
      <c r="JG153" s="86">
        <f t="shared" si="351"/>
        <v>7.0642814341914098E-5</v>
      </c>
      <c r="JH153" s="86">
        <f t="shared" si="352"/>
        <v>1.0718488919081992E-4</v>
      </c>
      <c r="JI153" s="86">
        <f t="shared" si="353"/>
        <v>4.4236653245493439E-5</v>
      </c>
      <c r="JJ153" s="86">
        <f t="shared" si="354"/>
        <v>1.585829231963595E-4</v>
      </c>
      <c r="JK153" s="86">
        <f t="shared" si="355"/>
        <v>2.4168967803257218E-4</v>
      </c>
      <c r="JL153" s="86">
        <f t="shared" si="356"/>
        <v>1.7287078295873599E-3</v>
      </c>
      <c r="JM153" s="86">
        <f t="shared" si="357"/>
        <v>3.557389547868081E-3</v>
      </c>
    </row>
    <row r="154" spans="2:273" x14ac:dyDescent="0.25">
      <c r="B154" s="2">
        <v>127</v>
      </c>
      <c r="C154" s="37">
        <v>85.397000000000006</v>
      </c>
      <c r="D154" s="37">
        <v>83.274000000000001</v>
      </c>
      <c r="E154" s="37">
        <v>80.426000000000002</v>
      </c>
      <c r="F154" s="37">
        <v>84.435000000000002</v>
      </c>
      <c r="G154" s="37">
        <v>84.82</v>
      </c>
      <c r="H154" s="37">
        <v>88.575999999999993</v>
      </c>
      <c r="I154" s="37">
        <v>89.414000000000001</v>
      </c>
      <c r="J154" s="37">
        <v>91.069000000000003</v>
      </c>
      <c r="K154" s="37">
        <v>91.275999999999996</v>
      </c>
      <c r="L154" s="37">
        <v>88.132999999999996</v>
      </c>
      <c r="M154" s="37">
        <v>86.283000000000001</v>
      </c>
      <c r="N154" s="37">
        <v>89.766999999999996</v>
      </c>
      <c r="O154" s="37">
        <v>90.542000000000002</v>
      </c>
      <c r="P154" s="37">
        <v>90.033000000000001</v>
      </c>
      <c r="Q154" s="37">
        <v>91.667000000000002</v>
      </c>
      <c r="S154" s="4">
        <f t="shared" si="229"/>
        <v>85.817814989191803</v>
      </c>
      <c r="T154" s="4">
        <f t="shared" si="230"/>
        <v>85.641249195680345</v>
      </c>
      <c r="U154" s="4">
        <f t="shared" si="231"/>
        <v>83.476108781032835</v>
      </c>
      <c r="V154" s="4">
        <f t="shared" si="232"/>
        <v>84.382282540535158</v>
      </c>
      <c r="W154" s="4">
        <f t="shared" si="233"/>
        <v>86.017876808306411</v>
      </c>
      <c r="X154" s="4">
        <f t="shared" si="234"/>
        <v>88.994640047624898</v>
      </c>
      <c r="Y154" s="4">
        <f t="shared" si="235"/>
        <v>90.55422213947547</v>
      </c>
      <c r="Z154" s="4">
        <f t="shared" si="236"/>
        <v>91.345748263024817</v>
      </c>
      <c r="AA154" s="4">
        <f t="shared" si="237"/>
        <v>91.500340956063866</v>
      </c>
      <c r="AB154" s="4">
        <f t="shared" si="238"/>
        <v>89.134076198405495</v>
      </c>
      <c r="AC154" s="4">
        <f t="shared" si="239"/>
        <v>87.987111972871389</v>
      </c>
      <c r="AD154" s="4">
        <f t="shared" si="240"/>
        <v>88.603803374287935</v>
      </c>
      <c r="AE154" s="4">
        <f t="shared" si="241"/>
        <v>90.420329292421968</v>
      </c>
      <c r="AF154" s="4">
        <f t="shared" si="242"/>
        <v>91.267732776635299</v>
      </c>
      <c r="AG154" s="4">
        <f t="shared" si="243"/>
        <v>93.659637266385218</v>
      </c>
      <c r="AI154" s="4">
        <f t="shared" si="244"/>
        <v>-0.42081498919179694</v>
      </c>
      <c r="AJ154" s="4">
        <f t="shared" si="245"/>
        <v>-2.3672491956803441</v>
      </c>
      <c r="AK154" s="4">
        <f t="shared" si="246"/>
        <v>-3.0501087810328329</v>
      </c>
      <c r="AL154" s="4">
        <f t="shared" si="247"/>
        <v>5.2717459464844296E-2</v>
      </c>
      <c r="AM154" s="4">
        <f t="shared" si="248"/>
        <v>-1.1978768083064182</v>
      </c>
      <c r="AN154" s="4">
        <f t="shared" si="249"/>
        <v>-0.41864004762490481</v>
      </c>
      <c r="AO154" s="4">
        <f t="shared" si="250"/>
        <v>-1.140222139475469</v>
      </c>
      <c r="AP154" s="4">
        <f t="shared" si="251"/>
        <v>-0.27674826302481392</v>
      </c>
      <c r="AQ154" s="4">
        <f t="shared" si="252"/>
        <v>-0.22434095606386961</v>
      </c>
      <c r="AR154" s="4">
        <f t="shared" si="253"/>
        <v>-1.0010761984054994</v>
      </c>
      <c r="AS154" s="4">
        <f t="shared" si="254"/>
        <v>-1.704111972871388</v>
      </c>
      <c r="AT154" s="4">
        <f t="shared" si="255"/>
        <v>1.1631966257120609</v>
      </c>
      <c r="AU154" s="4">
        <f t="shared" si="256"/>
        <v>0.12167070757803344</v>
      </c>
      <c r="AV154" s="4">
        <f t="shared" si="436"/>
        <v>-1.2347327766352976</v>
      </c>
      <c r="AW154" s="4">
        <f t="shared" si="436"/>
        <v>-1.9926372663852163</v>
      </c>
      <c r="AY154" s="2">
        <f t="shared" si="308"/>
        <v>85.81750345781424</v>
      </c>
      <c r="AZ154" s="2">
        <f t="shared" si="359"/>
        <v>85.636149041320436</v>
      </c>
      <c r="BA154" s="2">
        <f t="shared" si="360"/>
        <v>83.47519848912367</v>
      </c>
      <c r="BB154" s="2">
        <f t="shared" si="361"/>
        <v>84.379455866302465</v>
      </c>
      <c r="BC154" s="2">
        <f t="shared" si="362"/>
        <v>86.015265812890007</v>
      </c>
      <c r="BD154" s="2">
        <f t="shared" si="363"/>
        <v>88.987909642435341</v>
      </c>
      <c r="BE154" s="2">
        <f t="shared" si="364"/>
        <v>90.552568551559503</v>
      </c>
      <c r="BF154" s="2">
        <f t="shared" si="365"/>
        <v>91.335168831349463</v>
      </c>
      <c r="BG154" s="2">
        <f t="shared" si="366"/>
        <v>91.469668908629473</v>
      </c>
      <c r="BH154" s="2">
        <f t="shared" si="367"/>
        <v>89.114488507376507</v>
      </c>
      <c r="BI154" s="2">
        <f t="shared" si="368"/>
        <v>87.974405029609358</v>
      </c>
      <c r="BJ154" s="2">
        <f t="shared" si="369"/>
        <v>88.601665613838648</v>
      </c>
      <c r="BK154" s="2">
        <f t="shared" si="370"/>
        <v>90.419760989114891</v>
      </c>
      <c r="BL154" s="2">
        <f t="shared" si="371"/>
        <v>91.261201482319933</v>
      </c>
      <c r="BM154" s="2">
        <f t="shared" si="372"/>
        <v>93.621160288928252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85.397000000000006</v>
      </c>
      <c r="CF154" s="2">
        <f t="shared" si="310"/>
        <v>83.274000000000001</v>
      </c>
      <c r="CG154" s="2">
        <f t="shared" si="311"/>
        <v>80.426000000000002</v>
      </c>
      <c r="CH154" s="2">
        <f t="shared" si="312"/>
        <v>84.435000000000002</v>
      </c>
      <c r="CI154" s="2">
        <f t="shared" si="313"/>
        <v>84.82</v>
      </c>
      <c r="CJ154" s="2">
        <f t="shared" si="314"/>
        <v>88.575999999999993</v>
      </c>
      <c r="CK154" s="2">
        <f t="shared" si="315"/>
        <v>89.414000000000001</v>
      </c>
      <c r="CL154" s="2">
        <f t="shared" si="316"/>
        <v>91.069000000000003</v>
      </c>
      <c r="CM154" s="2">
        <f t="shared" si="317"/>
        <v>91.275999999999996</v>
      </c>
      <c r="CN154" s="2">
        <f t="shared" si="318"/>
        <v>88.132999999999996</v>
      </c>
      <c r="CO154" s="2">
        <f t="shared" si="319"/>
        <v>86.283000000000001</v>
      </c>
      <c r="CP154" s="2">
        <f t="shared" si="320"/>
        <v>89.766999999999996</v>
      </c>
      <c r="CQ154" s="2">
        <f t="shared" si="321"/>
        <v>90.542000000000002</v>
      </c>
      <c r="CR154" s="2">
        <f t="shared" si="322"/>
        <v>90.033000000000001</v>
      </c>
      <c r="CS154" s="2">
        <f t="shared" si="323"/>
        <v>91.667000000000002</v>
      </c>
      <c r="CU154" s="2">
        <f t="shared" si="273"/>
        <v>85.397000000000006</v>
      </c>
      <c r="CV154" s="2">
        <f t="shared" si="274"/>
        <v>83.274000000000001</v>
      </c>
      <c r="CW154" s="2">
        <f t="shared" si="275"/>
        <v>80.426000000000002</v>
      </c>
      <c r="CX154" s="2">
        <f t="shared" si="276"/>
        <v>84.435000000000002</v>
      </c>
      <c r="CY154" s="2">
        <f t="shared" si="277"/>
        <v>84.82</v>
      </c>
      <c r="CZ154" s="2">
        <f t="shared" si="278"/>
        <v>88.575999999999993</v>
      </c>
      <c r="DA154" s="2">
        <f t="shared" si="279"/>
        <v>89.414000000000001</v>
      </c>
      <c r="DB154" s="2">
        <f t="shared" si="280"/>
        <v>91.069000000000003</v>
      </c>
      <c r="DC154" s="2">
        <f t="shared" si="281"/>
        <v>91.275999999999996</v>
      </c>
      <c r="DD154" s="2">
        <f t="shared" si="282"/>
        <v>88.132999999999996</v>
      </c>
      <c r="DE154" s="2">
        <f t="shared" si="283"/>
        <v>86.283000000000001</v>
      </c>
      <c r="DF154" s="2">
        <f t="shared" si="284"/>
        <v>89.766999999999996</v>
      </c>
      <c r="DG154" s="2">
        <f t="shared" si="285"/>
        <v>90.542000000000002</v>
      </c>
      <c r="DH154" s="2">
        <f t="shared" si="286"/>
        <v>90.033000000000001</v>
      </c>
      <c r="DI154" s="2">
        <f t="shared" si="287"/>
        <v>91.667000000000002</v>
      </c>
      <c r="DK154" s="2">
        <f t="shared" si="288"/>
        <v>109.64735679442511</v>
      </c>
      <c r="DL154" s="2">
        <f t="shared" si="437"/>
        <v>108.7965817073171</v>
      </c>
      <c r="DM154" s="2">
        <f t="shared" si="437"/>
        <v>106.90670296896084</v>
      </c>
      <c r="DN154" s="2">
        <f t="shared" si="437"/>
        <v>104.78362726045884</v>
      </c>
      <c r="DO154" s="2">
        <f t="shared" si="437"/>
        <v>107.06686464602255</v>
      </c>
      <c r="DP154" s="2">
        <f t="shared" si="437"/>
        <v>107.65809081956451</v>
      </c>
      <c r="DQ154" s="2">
        <f t="shared" si="437"/>
        <v>104.63234803224276</v>
      </c>
      <c r="DR154" s="2">
        <f t="shared" si="437"/>
        <v>117.1501741741742</v>
      </c>
      <c r="DS154" s="2">
        <f t="shared" si="437"/>
        <v>122.95172773109243</v>
      </c>
      <c r="DT154" s="2">
        <f t="shared" si="437"/>
        <v>107.75627477477477</v>
      </c>
      <c r="DU154" s="2">
        <f t="shared" si="437"/>
        <v>107.22939103641455</v>
      </c>
      <c r="DV154" s="2">
        <f t="shared" si="437"/>
        <v>104.63735609293505</v>
      </c>
      <c r="DW154" s="2">
        <f t="shared" si="437"/>
        <v>109.38963423423424</v>
      </c>
      <c r="DX154" s="2">
        <f t="shared" si="437"/>
        <v>122.20702857142857</v>
      </c>
      <c r="DY154" s="2">
        <f t="shared" si="437"/>
        <v>115.34360906862743</v>
      </c>
      <c r="EA154" s="2">
        <f t="shared" si="440"/>
        <v>85.714310997442425</v>
      </c>
      <c r="EB154" s="2">
        <f t="shared" si="290"/>
        <v>85.491357369902829</v>
      </c>
      <c r="EC154" s="2">
        <f t="shared" si="291"/>
        <v>83.188265069205301</v>
      </c>
      <c r="ED154" s="2">
        <f t="shared" si="292"/>
        <v>84.246755334675171</v>
      </c>
      <c r="EE154" s="2">
        <f t="shared" si="293"/>
        <v>85.86254158766485</v>
      </c>
      <c r="EF154" s="2">
        <f t="shared" si="294"/>
        <v>88.768062013373651</v>
      </c>
      <c r="EG154" s="2">
        <f t="shared" si="295"/>
        <v>90.471911666135426</v>
      </c>
      <c r="EH154" s="2">
        <f t="shared" si="296"/>
        <v>91.301233677321918</v>
      </c>
      <c r="EI154" s="2">
        <f t="shared" si="297"/>
        <v>91.344763544215311</v>
      </c>
      <c r="EJ154" s="2">
        <f t="shared" si="298"/>
        <v>89.067681058990786</v>
      </c>
      <c r="EK154" s="2">
        <f t="shared" si="299"/>
        <v>88.182374115426953</v>
      </c>
      <c r="EL154" s="2">
        <f t="shared" si="300"/>
        <v>88.776016102238827</v>
      </c>
      <c r="EM154" s="2">
        <f t="shared" si="301"/>
        <v>90.440483022915743</v>
      </c>
      <c r="EN154" s="2">
        <f t="shared" si="302"/>
        <v>91.13602181996697</v>
      </c>
      <c r="EO154" s="2">
        <f t="shared" si="303"/>
        <v>93.536012451213736</v>
      </c>
      <c r="EQ154" s="2">
        <f t="shared" si="304"/>
        <v>86.210608767397872</v>
      </c>
      <c r="ER154" s="2">
        <f t="shared" si="438"/>
        <v>86.096144620519411</v>
      </c>
      <c r="ES154" s="2">
        <f t="shared" si="438"/>
        <v>84.520419271830193</v>
      </c>
      <c r="ET154" s="2">
        <f t="shared" si="438"/>
        <v>84.801859736745627</v>
      </c>
      <c r="EU154" s="2">
        <f t="shared" si="438"/>
        <v>86.503776894262302</v>
      </c>
      <c r="EV154" s="2">
        <f t="shared" si="438"/>
        <v>89.69068665112006</v>
      </c>
      <c r="EW154" s="2">
        <f t="shared" si="438"/>
        <v>90.796134801709201</v>
      </c>
      <c r="EX154" s="2">
        <f t="shared" si="438"/>
        <v>91.398835010036123</v>
      </c>
      <c r="EY154" s="2">
        <f t="shared" si="438"/>
        <v>91.76489522579287</v>
      </c>
      <c r="EZ154" s="2">
        <f t="shared" si="438"/>
        <v>89.223735318289499</v>
      </c>
      <c r="FA154" s="2">
        <f t="shared" si="438"/>
        <v>87.313290955897855</v>
      </c>
      <c r="FB154" s="2">
        <f t="shared" si="438"/>
        <v>87.952795010607716</v>
      </c>
      <c r="FC154" s="2">
        <f t="shared" si="438"/>
        <v>90.301744883809548</v>
      </c>
      <c r="FD154" s="2">
        <f t="shared" si="438"/>
        <v>91.746899748661903</v>
      </c>
      <c r="FE154" s="2">
        <f t="shared" si="438"/>
        <v>93.97721862241599</v>
      </c>
      <c r="FG154" s="2">
        <f t="shared" si="306"/>
        <v>0.9996458742216916</v>
      </c>
      <c r="FH154" s="2">
        <f t="shared" si="439"/>
        <v>0.9996484157693567</v>
      </c>
      <c r="FI154" s="2">
        <f t="shared" si="439"/>
        <v>0.99961891701100813</v>
      </c>
      <c r="FJ154" s="2">
        <f t="shared" si="439"/>
        <v>0.99964885466497322</v>
      </c>
      <c r="FK154" s="2">
        <f t="shared" si="439"/>
        <v>0.99961333823109433</v>
      </c>
      <c r="FL154" s="2">
        <f t="shared" si="439"/>
        <v>0.99961103834165377</v>
      </c>
      <c r="FM154" s="2">
        <f t="shared" si="439"/>
        <v>0.99960241384621107</v>
      </c>
      <c r="FN154" s="2">
        <f t="shared" si="439"/>
        <v>0.99957578861048713</v>
      </c>
      <c r="FO154" s="2">
        <f t="shared" si="439"/>
        <v>0.99958412420830611</v>
      </c>
      <c r="FP154" s="2">
        <f t="shared" si="439"/>
        <v>0.99958373157834679</v>
      </c>
      <c r="FQ154" s="2">
        <f t="shared" si="439"/>
        <v>0.99959347105392404</v>
      </c>
      <c r="FR154" s="2">
        <f t="shared" si="439"/>
        <v>0.99958783166059839</v>
      </c>
      <c r="FS154" s="2">
        <f t="shared" si="439"/>
        <v>0.99959343294643899</v>
      </c>
      <c r="FT154" s="2">
        <f t="shared" si="439"/>
        <v>0.99957523917231128</v>
      </c>
      <c r="FU154" s="2">
        <f t="shared" si="439"/>
        <v>0.99955474265177446</v>
      </c>
      <c r="FW154" s="2">
        <f t="shared" si="324"/>
        <v>0.19084742595190507</v>
      </c>
      <c r="FX154" s="2">
        <f t="shared" si="376"/>
        <v>0.22586111382094079</v>
      </c>
      <c r="FY154" s="2">
        <f t="shared" si="377"/>
        <v>0.20860552491727699</v>
      </c>
      <c r="FZ154" s="2">
        <f t="shared" si="378"/>
        <v>0.22606396992430927</v>
      </c>
      <c r="GA154" s="2">
        <f t="shared" si="379"/>
        <v>0.22538578689601071</v>
      </c>
      <c r="GB154" s="2">
        <f t="shared" si="380"/>
        <v>0.2303213283465696</v>
      </c>
      <c r="GC154" s="2">
        <f t="shared" si="381"/>
        <v>0.23140511506222</v>
      </c>
      <c r="GD154" s="2">
        <f t="shared" si="382"/>
        <v>0.23534247354185039</v>
      </c>
      <c r="GE154" s="2">
        <f t="shared" si="383"/>
        <v>0.26601372393595357</v>
      </c>
      <c r="GF154" s="2">
        <f t="shared" si="384"/>
        <v>0.25009235346805553</v>
      </c>
      <c r="GG154" s="2">
        <f t="shared" si="385"/>
        <v>0.24820668444347474</v>
      </c>
      <c r="GH154" s="2">
        <f t="shared" si="386"/>
        <v>0.21973201659159439</v>
      </c>
      <c r="GI154" s="2">
        <f t="shared" si="387"/>
        <v>0.20489055539770196</v>
      </c>
      <c r="GJ154" s="2">
        <f t="shared" si="388"/>
        <v>0.18331308195619248</v>
      </c>
      <c r="GK154" s="2">
        <f t="shared" si="389"/>
        <v>0.17098093815853108</v>
      </c>
      <c r="GM154" s="86">
        <f t="shared" si="325"/>
        <v>2.1338392848922612E-122</v>
      </c>
      <c r="GN154" s="86">
        <f t="shared" si="390"/>
        <v>1.1560305632910267E-128</v>
      </c>
      <c r="GO154" s="86">
        <f t="shared" si="391"/>
        <v>1.7068034733722408E-143</v>
      </c>
      <c r="GP154" s="86">
        <f t="shared" si="392"/>
        <v>8.3716381543925141E-168</v>
      </c>
      <c r="GQ154" s="86">
        <f t="shared" si="393"/>
        <v>1.9034554235212479E-214</v>
      </c>
      <c r="GR154" s="86">
        <f t="shared" si="394"/>
        <v>8.7257463054408751E-188</v>
      </c>
      <c r="GS154" s="86">
        <f t="shared" si="395"/>
        <v>1.8285335711118478E-144</v>
      </c>
      <c r="GT154" s="86">
        <f t="shared" si="396"/>
        <v>1.4414996364511979E-104</v>
      </c>
      <c r="GU154" s="86">
        <f t="shared" si="397"/>
        <v>6.9929629073352268E-153</v>
      </c>
      <c r="GV154" s="86">
        <f t="shared" si="398"/>
        <v>1.5188264629282362E-111</v>
      </c>
      <c r="GW154" s="86">
        <f t="shared" si="399"/>
        <v>1.0322802308455799E-185</v>
      </c>
      <c r="GX154" s="86">
        <f t="shared" si="400"/>
        <v>1.5737121707012646E-175</v>
      </c>
      <c r="GY154" s="86">
        <f t="shared" si="401"/>
        <v>1.2435071522793159E-152</v>
      </c>
      <c r="GZ154" s="86">
        <f t="shared" si="402"/>
        <v>2.3677151228063206E-207</v>
      </c>
      <c r="HA154" s="86">
        <f t="shared" si="403"/>
        <v>2.2636702368022533E-226</v>
      </c>
      <c r="HC154" s="86">
        <f t="shared" si="326"/>
        <v>6.3366340190119247E-80</v>
      </c>
      <c r="HD154" s="86">
        <f t="shared" si="404"/>
        <v>2.1280909298472823E-91</v>
      </c>
      <c r="HE154" s="86">
        <f t="shared" si="405"/>
        <v>4.5928764614987083E-82</v>
      </c>
      <c r="HF154" s="86">
        <f t="shared" si="406"/>
        <v>4.873101370580261E-103</v>
      </c>
      <c r="HG154" s="86">
        <f t="shared" si="407"/>
        <v>8.6867293310178053E-160</v>
      </c>
      <c r="HH154" s="86">
        <f t="shared" si="408"/>
        <v>3.9948716223476124E-179</v>
      </c>
      <c r="HI154" s="86">
        <f t="shared" si="409"/>
        <v>1.6028867397812421E-98</v>
      </c>
      <c r="HJ154" s="86">
        <f t="shared" si="410"/>
        <v>5.1229477392946526E-99</v>
      </c>
      <c r="HK154" s="86">
        <f t="shared" si="411"/>
        <v>1.1601787380978276E-117</v>
      </c>
      <c r="HL154" s="86">
        <f t="shared" si="412"/>
        <v>5.9209896566716662E-86</v>
      </c>
      <c r="HM154" s="86">
        <f t="shared" si="413"/>
        <v>1.2976714043981458E-146</v>
      </c>
      <c r="HN154" s="86">
        <f t="shared" si="414"/>
        <v>2.1288493018266759E-104</v>
      </c>
      <c r="HO154" s="86">
        <f t="shared" si="415"/>
        <v>2.1616186266795E-94</v>
      </c>
      <c r="HP154" s="86">
        <f t="shared" si="416"/>
        <v>3.3122312659517614E-107</v>
      </c>
      <c r="HQ154" s="86">
        <f t="shared" si="417"/>
        <v>1.3966948568484538E-113</v>
      </c>
      <c r="HS154" s="86">
        <f t="shared" si="327"/>
        <v>1.4442314169984599E-3</v>
      </c>
      <c r="HT154" s="86">
        <f t="shared" si="418"/>
        <v>3.5653260008397812E-4</v>
      </c>
      <c r="HU154" s="86">
        <f t="shared" si="419"/>
        <v>1.3529815857571842E-4</v>
      </c>
      <c r="HV154" s="86">
        <f t="shared" si="420"/>
        <v>1.0442205216469393E-5</v>
      </c>
      <c r="HW154" s="86">
        <f t="shared" si="421"/>
        <v>1.9375723758803513E-5</v>
      </c>
      <c r="HX154" s="86">
        <f t="shared" si="422"/>
        <v>5.8769957132289521E-5</v>
      </c>
      <c r="HY154" s="86">
        <f t="shared" si="423"/>
        <v>2.653837373610211E-5</v>
      </c>
      <c r="HZ154" s="86">
        <f t="shared" si="424"/>
        <v>6.1979425321917616E-5</v>
      </c>
      <c r="IA154" s="86">
        <f t="shared" si="425"/>
        <v>9.8275768027379974E-7</v>
      </c>
      <c r="IB154" s="86">
        <f t="shared" si="426"/>
        <v>1.6605139631754744E-5</v>
      </c>
      <c r="IC154" s="86">
        <f t="shared" si="427"/>
        <v>4.274791026999689E-6</v>
      </c>
      <c r="ID154" s="86">
        <f t="shared" si="428"/>
        <v>4.1371674975033806E-5</v>
      </c>
      <c r="IE154" s="86">
        <f t="shared" si="429"/>
        <v>6.6546530776760186E-5</v>
      </c>
      <c r="IF154" s="86">
        <f t="shared" si="430"/>
        <v>5.7335522807073287E-4</v>
      </c>
      <c r="IG154" s="86">
        <f t="shared" si="431"/>
        <v>1.1137173584349119E-3</v>
      </c>
      <c r="II154" s="86">
        <f t="shared" si="328"/>
        <v>1.7850354997893417E-5</v>
      </c>
      <c r="IJ154" s="86">
        <f t="shared" si="329"/>
        <v>2.6416448662110338E-4</v>
      </c>
      <c r="IK154" s="86">
        <f t="shared" si="330"/>
        <v>1.2271868053024911E-5</v>
      </c>
      <c r="IL154" s="86">
        <f t="shared" si="331"/>
        <v>4.2461388370375483E-5</v>
      </c>
      <c r="IM154" s="86">
        <f t="shared" si="332"/>
        <v>3.2775518537557514E-5</v>
      </c>
      <c r="IN154" s="86">
        <f t="shared" si="333"/>
        <v>7.4862930521781403E-5</v>
      </c>
      <c r="IO154" s="86">
        <f t="shared" si="334"/>
        <v>1.3563413847619562E-5</v>
      </c>
      <c r="IP154" s="86">
        <f t="shared" si="335"/>
        <v>9.3495167188106755E-5</v>
      </c>
      <c r="IQ154" s="86">
        <f t="shared" si="336"/>
        <v>2.5151876291397369E-4</v>
      </c>
      <c r="IR154" s="86">
        <f t="shared" si="337"/>
        <v>1.5240582162276122E-4</v>
      </c>
      <c r="IS154" s="86">
        <f t="shared" si="338"/>
        <v>9.9416985150360538E-5</v>
      </c>
      <c r="IT154" s="86">
        <f t="shared" si="339"/>
        <v>1.224851434317231E-5</v>
      </c>
      <c r="IU154" s="86">
        <f t="shared" si="340"/>
        <v>3.1654229333891891E-6</v>
      </c>
      <c r="IV154" s="86">
        <f t="shared" si="341"/>
        <v>1.3119316309739187E-5</v>
      </c>
      <c r="IW154" s="86">
        <f t="shared" si="342"/>
        <v>1.9242775146706323E-5</v>
      </c>
      <c r="IY154" s="86">
        <f t="shared" si="343"/>
        <v>1.4620817719963534E-3</v>
      </c>
      <c r="IZ154" s="86">
        <f t="shared" si="344"/>
        <v>6.2069708670508151E-4</v>
      </c>
      <c r="JA154" s="86">
        <f t="shared" si="345"/>
        <v>1.4757002662874334E-4</v>
      </c>
      <c r="JB154" s="86">
        <f t="shared" si="346"/>
        <v>5.2903593586844877E-5</v>
      </c>
      <c r="JC154" s="86">
        <f t="shared" si="347"/>
        <v>5.2151242296361031E-5</v>
      </c>
      <c r="JD154" s="86">
        <f t="shared" si="348"/>
        <v>1.3363288765407092E-4</v>
      </c>
      <c r="JE154" s="86">
        <f t="shared" si="349"/>
        <v>4.010178758372167E-5</v>
      </c>
      <c r="JF154" s="86">
        <f t="shared" si="350"/>
        <v>1.5547459251002437E-4</v>
      </c>
      <c r="JG154" s="86">
        <f t="shared" si="351"/>
        <v>2.5250152059424748E-4</v>
      </c>
      <c r="JH154" s="86">
        <f t="shared" si="352"/>
        <v>1.6901096125451596E-4</v>
      </c>
      <c r="JI154" s="86">
        <f t="shared" si="353"/>
        <v>1.0369177617736023E-4</v>
      </c>
      <c r="JJ154" s="86">
        <f t="shared" si="354"/>
        <v>5.3620189318206116E-5</v>
      </c>
      <c r="JK154" s="86">
        <f t="shared" si="355"/>
        <v>6.9711953710149371E-5</v>
      </c>
      <c r="JL154" s="86">
        <f t="shared" si="356"/>
        <v>5.8647454438047204E-4</v>
      </c>
      <c r="JM154" s="86">
        <f t="shared" si="357"/>
        <v>1.1329601335816183E-3</v>
      </c>
    </row>
    <row r="155" spans="2:273" x14ac:dyDescent="0.25">
      <c r="B155" s="2">
        <v>128</v>
      </c>
      <c r="C155" s="37">
        <v>85.159000000000006</v>
      </c>
      <c r="D155" s="37">
        <v>85.403000000000006</v>
      </c>
      <c r="E155" s="37">
        <v>83.426000000000002</v>
      </c>
      <c r="F155" s="37">
        <v>83.161000000000001</v>
      </c>
      <c r="G155" s="37">
        <v>86.623000000000005</v>
      </c>
      <c r="H155" s="37">
        <v>87.236999999999995</v>
      </c>
      <c r="I155" s="37">
        <v>90.259</v>
      </c>
      <c r="J155" s="37">
        <v>88.741</v>
      </c>
      <c r="K155" s="37">
        <v>90.844999999999999</v>
      </c>
      <c r="L155" s="37">
        <v>87.2</v>
      </c>
      <c r="M155" s="37">
        <v>87.667000000000002</v>
      </c>
      <c r="N155" s="37">
        <v>89.167000000000002</v>
      </c>
      <c r="O155" s="37">
        <v>90.168999999999997</v>
      </c>
      <c r="P155" s="37">
        <v>90.983000000000004</v>
      </c>
      <c r="Q155" s="37">
        <v>91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85.695586825200976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85.50197549525322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83.321799105475648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84.25306338722028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85.896614312043269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88.865398341054302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90.394265712024861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91.203426723892704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91.387198926319783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89.035622272698575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87.855069050647373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88.452203538763385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90.261383528135795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91.113194042935518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93.556522030594095</v>
      </c>
      <c r="AI155" s="4">
        <f t="shared" ref="AI155:AI218" si="456">IF(OR($B155 &lt; C$230, $B155 &gt; C$233), 0, C155-S155)</f>
        <v>-0.53658682520097045</v>
      </c>
      <c r="AJ155" s="4">
        <f t="shared" ref="AJ155:AJ218" si="457">IF(OR($B155 &lt; D$230, $B155 &gt; D$233), 0, D155-T155)</f>
        <v>-9.8975495253213808E-2</v>
      </c>
      <c r="AK155" s="4">
        <f t="shared" ref="AK155:AK218" si="458">IF(OR($B155 &lt; E$230, $B155 &gt; E$233), 0, E155-U155)</f>
        <v>0.10420089452435377</v>
      </c>
      <c r="AL155" s="4">
        <f t="shared" ref="AL155:AL218" si="459">IF(OR($B155 &lt; F$230, $B155 &gt; F$233), 0, F155-V155)</f>
        <v>-1.0920633872202785</v>
      </c>
      <c r="AM155" s="4">
        <f t="shared" ref="AM155:AM218" si="460">IF(OR($B155 &lt; G$230, $B155 &gt; G$233), 0, G155-W155)</f>
        <v>0.72638568795673564</v>
      </c>
      <c r="AN155" s="4">
        <f t="shared" ref="AN155:AN218" si="461">IF(OR($B155 &lt; H$230, $B155 &gt; H$233), 0, H155-X155)</f>
        <v>-1.6283983410543073</v>
      </c>
      <c r="AO155" s="4">
        <f t="shared" ref="AO155:AO218" si="462">IF(OR($B155 &lt; I$230, $B155 &gt; I$233), 0, I155-Y155)</f>
        <v>-0.13526571202486082</v>
      </c>
      <c r="AP155" s="4">
        <f t="shared" ref="AP155:AP218" si="463">IF(OR($B155 &lt; J$230, $B155 &gt; J$233), 0, J155-Z155)</f>
        <v>-2.4624267238927047</v>
      </c>
      <c r="AQ155" s="4">
        <f t="shared" ref="AQ155:AQ218" si="464">IF(OR($B155 &lt; K$230, $B155 &gt; K$233), 0, K155-AA155)</f>
        <v>-0.54219892631978439</v>
      </c>
      <c r="AR155" s="4">
        <f t="shared" ref="AR155:AR218" si="465">IF(OR($B155 &lt; L$230, $B155 &gt; L$233), 0, L155-AB155)</f>
        <v>-1.835622272698572</v>
      </c>
      <c r="AS155" s="4">
        <f t="shared" ref="AS155:AS218" si="466">IF(OR($B155 &lt; M$230, $B155 &gt; M$233), 0, M155-AC155)</f>
        <v>-0.18806905064737123</v>
      </c>
      <c r="AT155" s="4">
        <f t="shared" ref="AT155:AT218" si="467">IF(OR($B155 &lt; N$230, $B155 &gt; N$233), 0, N155-AD155)</f>
        <v>0.71479646123661666</v>
      </c>
      <c r="AU155" s="4">
        <f t="shared" ref="AU155:AU218" si="468">IF(OR($B155 &lt; O$230, $B155 &gt; O$233), 0, O155-AE155)</f>
        <v>-9.2383528135798088E-2</v>
      </c>
      <c r="AV155" s="4">
        <f t="shared" ref="AV155:AW170" si="469">IF(OR($B155 &lt; P$230, $B155 &gt; P$233), 0, P155-AF155)</f>
        <v>-0.13019404293551418</v>
      </c>
      <c r="AW155" s="4">
        <f t="shared" si="469"/>
        <v>-2.5565220305940954</v>
      </c>
      <c r="AY155" s="2">
        <f t="shared" si="308"/>
        <v>85.69551608832495</v>
      </c>
      <c r="AZ155" s="2">
        <f t="shared" si="359"/>
        <v>85.488855059374202</v>
      </c>
      <c r="BA155" s="2">
        <f t="shared" si="360"/>
        <v>83.318608626013329</v>
      </c>
      <c r="BB155" s="2">
        <f t="shared" si="361"/>
        <v>84.243640649119968</v>
      </c>
      <c r="BC155" s="2">
        <f t="shared" si="362"/>
        <v>85.887631186692829</v>
      </c>
      <c r="BD155" s="2">
        <f t="shared" si="363"/>
        <v>88.844213983038642</v>
      </c>
      <c r="BE155" s="2">
        <f t="shared" si="364"/>
        <v>90.38760813213031</v>
      </c>
      <c r="BF155" s="2">
        <f t="shared" si="365"/>
        <v>91.170310111071672</v>
      </c>
      <c r="BG155" s="2">
        <f t="shared" si="366"/>
        <v>91.289974940188884</v>
      </c>
      <c r="BH155" s="2">
        <f t="shared" si="367"/>
        <v>88.973954632741084</v>
      </c>
      <c r="BI155" s="2">
        <f t="shared" si="368"/>
        <v>87.812801456123879</v>
      </c>
      <c r="BJ155" s="2">
        <f t="shared" si="369"/>
        <v>88.4440916125765</v>
      </c>
      <c r="BK155" s="2">
        <f t="shared" si="370"/>
        <v>90.259094733287284</v>
      </c>
      <c r="BL155" s="2">
        <f t="shared" si="371"/>
        <v>91.10044565105251</v>
      </c>
      <c r="BM155" s="2">
        <f t="shared" si="372"/>
        <v>93.519000507982838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85.159000000000006</v>
      </c>
      <c r="CF155" s="2">
        <f t="shared" si="310"/>
        <v>85.403000000000006</v>
      </c>
      <c r="CG155" s="2">
        <f t="shared" si="311"/>
        <v>83.426000000000002</v>
      </c>
      <c r="CH155" s="2">
        <f t="shared" si="312"/>
        <v>83.161000000000001</v>
      </c>
      <c r="CI155" s="2">
        <f t="shared" si="313"/>
        <v>86.623000000000005</v>
      </c>
      <c r="CJ155" s="2">
        <f t="shared" si="314"/>
        <v>87.236999999999995</v>
      </c>
      <c r="CK155" s="2">
        <f t="shared" si="315"/>
        <v>90.259</v>
      </c>
      <c r="CL155" s="2">
        <f t="shared" si="316"/>
        <v>88.741</v>
      </c>
      <c r="CM155" s="2">
        <f t="shared" si="317"/>
        <v>90.844999999999999</v>
      </c>
      <c r="CN155" s="2">
        <f t="shared" si="318"/>
        <v>87.2</v>
      </c>
      <c r="CO155" s="2">
        <f t="shared" si="319"/>
        <v>87.667000000000002</v>
      </c>
      <c r="CP155" s="2">
        <f t="shared" si="320"/>
        <v>89.167000000000002</v>
      </c>
      <c r="CQ155" s="2">
        <f t="shared" si="321"/>
        <v>90.168999999999997</v>
      </c>
      <c r="CR155" s="2">
        <f t="shared" si="322"/>
        <v>90.983000000000004</v>
      </c>
      <c r="CS155" s="2">
        <f t="shared" si="323"/>
        <v>91</v>
      </c>
      <c r="CU155" s="2">
        <f t="shared" ref="CU155:CU218" si="485">IF(AND(IY155 &lt; $DI$22, $B155 &gt; C$7, $B155 &lt; C$233), C155, "")</f>
        <v>85.159000000000006</v>
      </c>
      <c r="CV155" s="2">
        <f t="shared" ref="CV155:CV218" si="486">IF(AND(IZ155 &lt; $DI$22, $B155 &gt; D$7, $B155 &lt; D$233), D155, "")</f>
        <v>85.403000000000006</v>
      </c>
      <c r="CW155" s="2">
        <f t="shared" ref="CW155:CW218" si="487">IF(AND(JA155 &lt; $DI$22, $B155 &gt; E$7, $B155 &lt; E$233), E155, "")</f>
        <v>83.426000000000002</v>
      </c>
      <c r="CX155" s="2">
        <f t="shared" ref="CX155:CX218" si="488">IF(AND(JB155 &lt; $DI$22, $B155 &gt; F$7, $B155 &lt; F$233), F155, "")</f>
        <v>83.161000000000001</v>
      </c>
      <c r="CY155" s="2">
        <f t="shared" ref="CY155:CY218" si="489">IF(AND(JC155 &lt; $DI$22, $B155 &gt; G$7, $B155 &lt; G$233), G155, "")</f>
        <v>86.623000000000005</v>
      </c>
      <c r="CZ155" s="2">
        <f t="shared" ref="CZ155:CZ218" si="490">IF(AND(JD155 &lt; $DI$22, $B155 &gt; H$7, $B155 &lt; H$233), H155, "")</f>
        <v>87.236999999999995</v>
      </c>
      <c r="DA155" s="2">
        <f t="shared" ref="DA155:DA218" si="491">IF(AND(JE155 &lt; $DI$22, $B155 &gt; I$7, $B155 &lt; I$233), I155, "")</f>
        <v>90.259</v>
      </c>
      <c r="DB155" s="2">
        <f t="shared" ref="DB155:DB218" si="492">IF(AND(JF155 &lt; $DI$22, $B155 &gt; J$7, $B155 &lt; J$233), J155, "")</f>
        <v>88.741</v>
      </c>
      <c r="DC155" s="2">
        <f t="shared" ref="DC155:DC218" si="493">IF(AND(JG155 &lt; $DI$22, $B155 &gt; K$7, $B155 &lt; K$233), K155, "")</f>
        <v>90.844999999999999</v>
      </c>
      <c r="DD155" s="2">
        <f t="shared" ref="DD155:DD218" si="494">IF(AND(JH155 &lt; $DI$22, $B155 &gt; L$7, $B155 &lt; L$233), L155, "")</f>
        <v>87.2</v>
      </c>
      <c r="DE155" s="2">
        <f t="shared" ref="DE155:DE218" si="495">IF(AND(JI155 &lt; $DI$22, $B155 &gt; M$7, $B155 &lt; M$233), M155, "")</f>
        <v>87.667000000000002</v>
      </c>
      <c r="DF155" s="2">
        <f t="shared" ref="DF155:DF218" si="496">IF(AND(JJ155 &lt; $DI$22, $B155 &gt; N$7, $B155 &lt; N$233), N155, "")</f>
        <v>89.167000000000002</v>
      </c>
      <c r="DG155" s="2">
        <f t="shared" ref="DG155:DG218" si="497">IF(AND(JK155 &lt; $DI$22, $B155 &gt; O$7, $B155 &lt; O$233), O155, "")</f>
        <v>90.168999999999997</v>
      </c>
      <c r="DH155" s="2">
        <f t="shared" ref="DH155:DH218" si="498">IF(AND(JL155 &lt; $DI$22, $B155 &gt; P$7, $B155 &lt; P$233), P155, "")</f>
        <v>90.983000000000004</v>
      </c>
      <c r="DI155" s="2">
        <f t="shared" ref="DI155:DI218" si="499">IF(AND(JM155 &lt; $DI$22, $B155 &gt; Q$7, $B155 &lt; Q$233), Q155, "")</f>
        <v>91</v>
      </c>
      <c r="DK155" s="2">
        <f t="shared" ref="DK155:DK218" si="500">BO$228*$B155+BO$229</f>
        <v>109.74868153310106</v>
      </c>
      <c r="DL155" s="2">
        <f t="shared" ref="DL155:DY170" si="501">BP$228*$B155+BP$229</f>
        <v>108.90747317073175</v>
      </c>
      <c r="DM155" s="2">
        <f t="shared" si="501"/>
        <v>107.00544811066125</v>
      </c>
      <c r="DN155" s="2">
        <f t="shared" si="501"/>
        <v>104.87084628879892</v>
      </c>
      <c r="DO155" s="2">
        <f t="shared" si="501"/>
        <v>107.12623831929096</v>
      </c>
      <c r="DP155" s="2">
        <f t="shared" si="501"/>
        <v>107.66541755115441</v>
      </c>
      <c r="DQ155" s="2">
        <f t="shared" si="501"/>
        <v>104.61094025604551</v>
      </c>
      <c r="DR155" s="2">
        <f t="shared" si="501"/>
        <v>117.26638048048049</v>
      </c>
      <c r="DS155" s="2">
        <f t="shared" si="501"/>
        <v>123.12076974789916</v>
      </c>
      <c r="DT155" s="2">
        <f t="shared" si="501"/>
        <v>107.80736036036035</v>
      </c>
      <c r="DU155" s="2">
        <f t="shared" si="501"/>
        <v>107.29678207282912</v>
      </c>
      <c r="DV155" s="2">
        <f t="shared" si="501"/>
        <v>104.66946372688479</v>
      </c>
      <c r="DW155" s="2">
        <f t="shared" si="501"/>
        <v>109.45435855855857</v>
      </c>
      <c r="DX155" s="2">
        <f t="shared" si="501"/>
        <v>122.38026610644256</v>
      </c>
      <c r="DY155" s="2">
        <f t="shared" si="501"/>
        <v>115.46786742424241</v>
      </c>
      <c r="EA155" s="2">
        <f t="shared" si="440"/>
        <v>85.581450529777101</v>
      </c>
      <c r="EB155" s="2">
        <f t="shared" ref="EB155:EB218" si="502">CF$228*$B155+CF$229</f>
        <v>85.329060121696486</v>
      </c>
      <c r="EC155" s="2">
        <f t="shared" ref="EC155:EC218" si="503">CG$228*$B155+CG$229</f>
        <v>82.99918482729673</v>
      </c>
      <c r="ED155" s="2">
        <f t="shared" ref="ED155:ED218" si="504">CH$228*$B155+CH$229</f>
        <v>84.097054577280076</v>
      </c>
      <c r="EE155" s="2">
        <f t="shared" ref="EE155:EE218" si="505">CI$228*$B155+CI$229</f>
        <v>85.719045246109772</v>
      </c>
      <c r="EF155" s="2">
        <f t="shared" ref="EF155:EF218" si="506">CJ$228*$B155+CJ$229</f>
        <v>88.601282037189719</v>
      </c>
      <c r="EG155" s="2">
        <f t="shared" ref="EG155:EG218" si="507">CK$228*$B155+CK$229</f>
        <v>90.298771431173449</v>
      </c>
      <c r="EH155" s="2">
        <f t="shared" ref="EH155:EH218" si="508">CL$228*$B155+CL$229</f>
        <v>91.134636664149667</v>
      </c>
      <c r="EI155" s="2">
        <f t="shared" ref="EI155:EI218" si="509">CM$228*$B155+CM$229</f>
        <v>91.153955842945365</v>
      </c>
      <c r="EJ155" s="2">
        <f t="shared" ref="EJ155:EJ218" si="510">CN$228*$B155+CN$229</f>
        <v>88.923052475716673</v>
      </c>
      <c r="EK155" s="2">
        <f t="shared" ref="EK155:EK218" si="511">CO$228*$B155+CO$229</f>
        <v>88.045062431199881</v>
      </c>
      <c r="EL155" s="2">
        <f t="shared" ref="EL155:EL218" si="512">CP$228*$B155+CP$229</f>
        <v>88.639747914071052</v>
      </c>
      <c r="EM155" s="2">
        <f t="shared" ref="EM155:EM218" si="513">CQ$228*$B155+CQ$229</f>
        <v>90.283739166708685</v>
      </c>
      <c r="EN155" s="2">
        <f t="shared" ref="EN155:EN218" si="514">CR$228*$B155+CR$229</f>
        <v>90.962667660698969</v>
      </c>
      <c r="EO155" s="2">
        <f t="shared" ref="EO155:EO218" si="515">CS$228*$B155+CS$229</f>
        <v>93.425621818181838</v>
      </c>
      <c r="EQ155" s="2">
        <f t="shared" ref="EQ155:EQ218" si="516">CU$228*$B155+CU$229</f>
        <v>86.098590036983708</v>
      </c>
      <c r="ER155" s="2">
        <f t="shared" ref="ER155:FE170" si="517">CV$228*$B155+CV$229</f>
        <v>85.957166255212158</v>
      </c>
      <c r="ES155" s="2">
        <f t="shared" si="517"/>
        <v>84.3865800311318</v>
      </c>
      <c r="ET155" s="2">
        <f t="shared" si="517"/>
        <v>84.673899850406997</v>
      </c>
      <c r="EU155" s="2">
        <f t="shared" si="517"/>
        <v>86.384840451379063</v>
      </c>
      <c r="EV155" s="2">
        <f t="shared" si="517"/>
        <v>89.557228223389799</v>
      </c>
      <c r="EW155" s="2">
        <f t="shared" si="517"/>
        <v>90.635799472047083</v>
      </c>
      <c r="EX155" s="2">
        <f t="shared" si="517"/>
        <v>91.235949254114814</v>
      </c>
      <c r="EY155" s="2">
        <f t="shared" si="517"/>
        <v>91.589620356992455</v>
      </c>
      <c r="EZ155" s="2">
        <f t="shared" si="517"/>
        <v>89.086380093219361</v>
      </c>
      <c r="FA155" s="2">
        <f t="shared" si="517"/>
        <v>87.144350131663188</v>
      </c>
      <c r="FB155" s="2">
        <f t="shared" si="517"/>
        <v>87.784908397405985</v>
      </c>
      <c r="FC155" s="2">
        <f t="shared" si="517"/>
        <v>90.139605847619066</v>
      </c>
      <c r="FD155" s="2">
        <f t="shared" si="517"/>
        <v>91.598632801160193</v>
      </c>
      <c r="FE155" s="2">
        <f t="shared" si="517"/>
        <v>93.883385719314404</v>
      </c>
      <c r="FG155" s="2">
        <f t="shared" ref="FG155:FG218" si="518">POWER(10,($B155-C$231)/C$229)/(1+POWER(10,($B155-C$231)/C$229))</f>
        <v>0.99967702338798492</v>
      </c>
      <c r="FH155" s="2">
        <f t="shared" ref="FH155:FU170" si="519">POWER(10,($B155-D$231)/D$229)/(1+POWER(10,($B155-D$231)/D$229))</f>
        <v>0.99967934145094162</v>
      </c>
      <c r="FI155" s="2">
        <f t="shared" si="519"/>
        <v>0.9996524365291346</v>
      </c>
      <c r="FJ155" s="2">
        <f t="shared" si="519"/>
        <v>0.99967974175325258</v>
      </c>
      <c r="FK155" s="2">
        <f t="shared" si="519"/>
        <v>0.99964734827766089</v>
      </c>
      <c r="FL155" s="2">
        <f t="shared" si="519"/>
        <v>0.99964525061040588</v>
      </c>
      <c r="FM155" s="2">
        <f t="shared" si="519"/>
        <v>0.99963738443268768</v>
      </c>
      <c r="FN155" s="2">
        <f t="shared" si="519"/>
        <v>0.99961310017316152</v>
      </c>
      <c r="FO155" s="2">
        <f t="shared" si="519"/>
        <v>0.9996207028906966</v>
      </c>
      <c r="FP155" s="2">
        <f t="shared" si="519"/>
        <v>0.9996203447816977</v>
      </c>
      <c r="FQ155" s="2">
        <f t="shared" si="519"/>
        <v>0.99962922793209774</v>
      </c>
      <c r="FR155" s="2">
        <f t="shared" si="519"/>
        <v>0.99962408437374006</v>
      </c>
      <c r="FS155" s="2">
        <f t="shared" si="519"/>
        <v>0.99962919317517174</v>
      </c>
      <c r="FT155" s="2">
        <f t="shared" si="519"/>
        <v>0.9996125990421556</v>
      </c>
      <c r="FU155" s="2">
        <f t="shared" si="519"/>
        <v>0.99959390456218133</v>
      </c>
      <c r="FW155" s="2">
        <f t="shared" si="324"/>
        <v>0.20547667829632385</v>
      </c>
      <c r="FX155" s="2">
        <f t="shared" si="376"/>
        <v>0.24237037315369372</v>
      </c>
      <c r="FY155" s="2">
        <f t="shared" si="377"/>
        <v>0.22421880778268868</v>
      </c>
      <c r="FZ155" s="2">
        <f t="shared" si="378"/>
        <v>0.24258341057303939</v>
      </c>
      <c r="GA155" s="2">
        <f t="shared" si="379"/>
        <v>0.24187115767862244</v>
      </c>
      <c r="GB155" s="2">
        <f t="shared" si="380"/>
        <v>0.24705256302238079</v>
      </c>
      <c r="GC155" s="2">
        <f t="shared" si="381"/>
        <v>0.24818969223490031</v>
      </c>
      <c r="GD155" s="2">
        <f t="shared" si="382"/>
        <v>0.25231888527632162</v>
      </c>
      <c r="GE155" s="2">
        <f t="shared" si="383"/>
        <v>0.28437977650467083</v>
      </c>
      <c r="GF155" s="2">
        <f t="shared" si="384"/>
        <v>0.26776017222715021</v>
      </c>
      <c r="GG155" s="2">
        <f t="shared" si="385"/>
        <v>0.26578850438852142</v>
      </c>
      <c r="GH155" s="2">
        <f t="shared" si="386"/>
        <v>0.23592980696529153</v>
      </c>
      <c r="GI155" s="2">
        <f t="shared" si="387"/>
        <v>0.22030318963473725</v>
      </c>
      <c r="GJ155" s="2">
        <f t="shared" si="388"/>
        <v>0.19750576663901209</v>
      </c>
      <c r="GK155" s="2">
        <f t="shared" si="389"/>
        <v>0.18443445237207007</v>
      </c>
      <c r="GM155" s="86">
        <f t="shared" si="325"/>
        <v>5.4223212870637453E-126</v>
      </c>
      <c r="GN155" s="86">
        <f t="shared" si="390"/>
        <v>1.9401737553551932E-132</v>
      </c>
      <c r="GO155" s="86">
        <f t="shared" si="391"/>
        <v>1.0181149538952703E-147</v>
      </c>
      <c r="GP155" s="86">
        <f t="shared" si="392"/>
        <v>1.0965308632571418E-172</v>
      </c>
      <c r="GQ155" s="86">
        <f t="shared" si="393"/>
        <v>9.5539866531377271E-221</v>
      </c>
      <c r="GR155" s="86">
        <f t="shared" si="394"/>
        <v>2.6339736174194377E-193</v>
      </c>
      <c r="GS155" s="86">
        <f t="shared" si="395"/>
        <v>1.0776083921585781E-148</v>
      </c>
      <c r="GT155" s="86">
        <f t="shared" si="396"/>
        <v>1.2832322698862619E-107</v>
      </c>
      <c r="GU155" s="86">
        <f t="shared" si="397"/>
        <v>2.505880299791713E-157</v>
      </c>
      <c r="GV155" s="86">
        <f t="shared" si="398"/>
        <v>8.1972512101839637E-115</v>
      </c>
      <c r="GW155" s="86">
        <f t="shared" si="399"/>
        <v>4.163222969001802E-191</v>
      </c>
      <c r="GX155" s="86">
        <f t="shared" si="400"/>
        <v>1.0365283516897924E-180</v>
      </c>
      <c r="GY155" s="86">
        <f t="shared" si="401"/>
        <v>4.3014514793659151E-157</v>
      </c>
      <c r="GZ155" s="86">
        <f t="shared" si="402"/>
        <v>2.1506490425275351E-213</v>
      </c>
      <c r="HA155" s="86">
        <f t="shared" si="403"/>
        <v>5.8966325417508725E-233</v>
      </c>
      <c r="HC155" s="86">
        <f t="shared" si="326"/>
        <v>2.1859140047709208E-83</v>
      </c>
      <c r="HD155" s="86">
        <f t="shared" si="404"/>
        <v>2.4875384236752572E-95</v>
      </c>
      <c r="HE155" s="86">
        <f t="shared" si="405"/>
        <v>1.4954260166497871E-85</v>
      </c>
      <c r="HF155" s="86">
        <f t="shared" si="406"/>
        <v>2.4336388391977457E-107</v>
      </c>
      <c r="HG155" s="86">
        <f t="shared" si="407"/>
        <v>1.4356558052320262E-166</v>
      </c>
      <c r="HH155" s="86">
        <f t="shared" si="408"/>
        <v>8.3311798371775734E-187</v>
      </c>
      <c r="HI155" s="86">
        <f t="shared" si="409"/>
        <v>1.0795363275125146E-102</v>
      </c>
      <c r="HJ155" s="86">
        <f t="shared" si="410"/>
        <v>3.1196029797687767E-103</v>
      </c>
      <c r="HK155" s="86">
        <f t="shared" si="411"/>
        <v>1.4938887903926844E-122</v>
      </c>
      <c r="HL155" s="86">
        <f t="shared" si="412"/>
        <v>1.4443371786178102E-89</v>
      </c>
      <c r="HM155" s="86">
        <f t="shared" si="413"/>
        <v>1.0302178734027439E-152</v>
      </c>
      <c r="HN155" s="86">
        <f t="shared" si="414"/>
        <v>7.5259299792020796E-109</v>
      </c>
      <c r="HO155" s="86">
        <f t="shared" si="415"/>
        <v>2.0792694159208584E-98</v>
      </c>
      <c r="HP155" s="86">
        <f t="shared" si="416"/>
        <v>1.0176828280671604E-111</v>
      </c>
      <c r="HQ155" s="86">
        <f t="shared" si="417"/>
        <v>2.2415243534619541E-118</v>
      </c>
      <c r="HS155" s="86">
        <f t="shared" si="327"/>
        <v>5.4315020411626355E-4</v>
      </c>
      <c r="HT155" s="86">
        <f t="shared" si="418"/>
        <v>1.2153408198950379E-4</v>
      </c>
      <c r="HU155" s="86">
        <f t="shared" si="419"/>
        <v>3.8057430713761964E-5</v>
      </c>
      <c r="HV155" s="86">
        <f t="shared" si="420"/>
        <v>2.4205837677739673E-6</v>
      </c>
      <c r="HW155" s="86">
        <f t="shared" si="421"/>
        <v>4.5981603541870217E-6</v>
      </c>
      <c r="HX155" s="86">
        <f t="shared" si="422"/>
        <v>1.5574558805862565E-5</v>
      </c>
      <c r="HY155" s="86">
        <f t="shared" si="423"/>
        <v>5.7416583353926461E-6</v>
      </c>
      <c r="HZ155" s="86">
        <f t="shared" si="424"/>
        <v>1.6260842054063342E-5</v>
      </c>
      <c r="IA155" s="86">
        <f t="shared" si="425"/>
        <v>1.7156044746002456E-7</v>
      </c>
      <c r="IB155" s="86">
        <f t="shared" si="426"/>
        <v>3.7578404358619751E-6</v>
      </c>
      <c r="IC155" s="86">
        <f t="shared" si="427"/>
        <v>8.5850849922191399E-7</v>
      </c>
      <c r="ID155" s="86">
        <f t="shared" si="428"/>
        <v>9.9610494214749606E-6</v>
      </c>
      <c r="IE155" s="86">
        <f t="shared" si="429"/>
        <v>1.667860515986864E-5</v>
      </c>
      <c r="IF155" s="86">
        <f t="shared" si="430"/>
        <v>1.7301135998385079E-4</v>
      </c>
      <c r="IG155" s="86">
        <f t="shared" si="431"/>
        <v>3.0827556006781748E-4</v>
      </c>
      <c r="II155" s="86">
        <f t="shared" si="328"/>
        <v>5.8917912629747448E-5</v>
      </c>
      <c r="IJ155" s="86">
        <f t="shared" si="329"/>
        <v>7.3291367288393257E-4</v>
      </c>
      <c r="IK155" s="86">
        <f t="shared" si="330"/>
        <v>4.6797781355084041E-5</v>
      </c>
      <c r="IL155" s="86">
        <f t="shared" si="331"/>
        <v>1.5182732340707637E-4</v>
      </c>
      <c r="IM155" s="86">
        <f t="shared" si="332"/>
        <v>1.2099153819797628E-4</v>
      </c>
      <c r="IN155" s="86">
        <f t="shared" si="333"/>
        <v>2.5325747064282788E-4</v>
      </c>
      <c r="IO155" s="86">
        <f t="shared" si="334"/>
        <v>5.8821803983401004E-5</v>
      </c>
      <c r="IP155" s="86">
        <f t="shared" si="335"/>
        <v>3.1500763361749719E-4</v>
      </c>
      <c r="IQ155" s="86">
        <f t="shared" si="336"/>
        <v>8.6681463730125586E-4</v>
      </c>
      <c r="IR155" s="86">
        <f t="shared" si="337"/>
        <v>5.185858300578082E-4</v>
      </c>
      <c r="IS155" s="86">
        <f t="shared" si="338"/>
        <v>3.5727542863991403E-4</v>
      </c>
      <c r="IT155" s="86">
        <f t="shared" si="339"/>
        <v>4.9979363733486673E-5</v>
      </c>
      <c r="IU155" s="86">
        <f t="shared" si="340"/>
        <v>1.4022022782847205E-5</v>
      </c>
      <c r="IV155" s="86">
        <f t="shared" si="341"/>
        <v>4.3212102335979777E-5</v>
      </c>
      <c r="IW155" s="86">
        <f t="shared" si="342"/>
        <v>5.605655642237872E-5</v>
      </c>
      <c r="IY155" s="86">
        <f t="shared" si="343"/>
        <v>6.0206811674601095E-4</v>
      </c>
      <c r="IZ155" s="86">
        <f t="shared" si="344"/>
        <v>8.5444775487343637E-4</v>
      </c>
      <c r="JA155" s="86">
        <f t="shared" si="345"/>
        <v>8.4855212068846004E-5</v>
      </c>
      <c r="JB155" s="86">
        <f t="shared" si="346"/>
        <v>1.5424790717485034E-4</v>
      </c>
      <c r="JC155" s="86">
        <f t="shared" si="347"/>
        <v>1.255896985521633E-4</v>
      </c>
      <c r="JD155" s="86">
        <f t="shared" si="348"/>
        <v>2.6883202944869044E-4</v>
      </c>
      <c r="JE155" s="86">
        <f t="shared" si="349"/>
        <v>6.4563462318793652E-5</v>
      </c>
      <c r="JF155" s="86">
        <f t="shared" si="350"/>
        <v>3.3126847567156053E-4</v>
      </c>
      <c r="JG155" s="86">
        <f t="shared" si="351"/>
        <v>8.6698619774871588E-4</v>
      </c>
      <c r="JH155" s="86">
        <f t="shared" si="352"/>
        <v>5.2234367049367022E-4</v>
      </c>
      <c r="JI155" s="86">
        <f t="shared" si="353"/>
        <v>3.5813393713913594E-4</v>
      </c>
      <c r="JJ155" s="86">
        <f t="shared" si="354"/>
        <v>5.994041315496163E-5</v>
      </c>
      <c r="JK155" s="86">
        <f t="shared" si="355"/>
        <v>3.0700627942715845E-5</v>
      </c>
      <c r="JL155" s="86">
        <f t="shared" si="356"/>
        <v>2.1622346231983056E-4</v>
      </c>
      <c r="JM155" s="86">
        <f t="shared" si="357"/>
        <v>3.6433211649019621E-4</v>
      </c>
    </row>
    <row r="156" spans="2:273" x14ac:dyDescent="0.25">
      <c r="B156" s="2">
        <v>129</v>
      </c>
      <c r="C156" s="37">
        <v>87.254000000000005</v>
      </c>
      <c r="D156" s="37">
        <v>85.370999999999995</v>
      </c>
      <c r="E156" s="37">
        <v>83.474999999999994</v>
      </c>
      <c r="F156" s="37">
        <v>83.305999999999997</v>
      </c>
      <c r="G156" s="37">
        <v>84.656000000000006</v>
      </c>
      <c r="H156" s="37">
        <v>88.135999999999996</v>
      </c>
      <c r="I156" s="37">
        <v>89.897000000000006</v>
      </c>
      <c r="J156" s="37">
        <v>90.275999999999996</v>
      </c>
      <c r="K156" s="37">
        <v>91.241</v>
      </c>
      <c r="L156" s="37">
        <v>89.667000000000002</v>
      </c>
      <c r="M156" s="37">
        <v>86.332999999999998</v>
      </c>
      <c r="N156" s="37">
        <v>89.917000000000002</v>
      </c>
      <c r="O156" s="37">
        <v>90.424000000000007</v>
      </c>
      <c r="P156" s="37">
        <v>89.2</v>
      </c>
      <c r="Q156" s="37">
        <v>92.216999999999999</v>
      </c>
      <c r="S156" s="4">
        <f t="shared" si="441"/>
        <v>85.574644038641935</v>
      </c>
      <c r="T156" s="4">
        <f t="shared" si="442"/>
        <v>85.374367480067093</v>
      </c>
      <c r="U156" s="4">
        <f t="shared" si="443"/>
        <v>83.175354554568031</v>
      </c>
      <c r="V156" s="4">
        <f t="shared" si="444"/>
        <v>84.13761597903364</v>
      </c>
      <c r="W156" s="4">
        <f t="shared" si="445"/>
        <v>85.789454500272171</v>
      </c>
      <c r="X156" s="4">
        <f t="shared" si="446"/>
        <v>88.763263017176982</v>
      </c>
      <c r="Y156" s="4">
        <f t="shared" si="447"/>
        <v>90.247373055976027</v>
      </c>
      <c r="Z156" s="4">
        <f t="shared" si="448"/>
        <v>91.100037473225242</v>
      </c>
      <c r="AA156" s="4">
        <f t="shared" si="449"/>
        <v>91.386211790829165</v>
      </c>
      <c r="AB156" s="4">
        <f t="shared" si="450"/>
        <v>89.008880577309682</v>
      </c>
      <c r="AC156" s="4">
        <f t="shared" si="451"/>
        <v>87.775707702562045</v>
      </c>
      <c r="AD156" s="4">
        <f t="shared" si="452"/>
        <v>88.312712412734811</v>
      </c>
      <c r="AE156" s="4">
        <f t="shared" si="453"/>
        <v>90.10676885594313</v>
      </c>
      <c r="AF156" s="4">
        <f t="shared" si="454"/>
        <v>90.976430649158004</v>
      </c>
      <c r="AG156" s="4">
        <f t="shared" si="455"/>
        <v>93.500695496260974</v>
      </c>
      <c r="AI156" s="4">
        <f t="shared" si="456"/>
        <v>1.6793559613580697</v>
      </c>
      <c r="AJ156" s="4">
        <f t="shared" si="457"/>
        <v>-3.3674800670979721E-3</v>
      </c>
      <c r="AK156" s="4">
        <f t="shared" si="458"/>
        <v>0.29964544543196325</v>
      </c>
      <c r="AL156" s="4">
        <f t="shared" si="459"/>
        <v>-0.83161597903364282</v>
      </c>
      <c r="AM156" s="4">
        <f t="shared" si="460"/>
        <v>-1.1334545002721654</v>
      </c>
      <c r="AN156" s="4">
        <f t="shared" si="461"/>
        <v>-0.62726301717698618</v>
      </c>
      <c r="AO156" s="4">
        <f t="shared" si="462"/>
        <v>-0.35037305597602142</v>
      </c>
      <c r="AP156" s="4">
        <f t="shared" si="463"/>
        <v>-0.82403747322524623</v>
      </c>
      <c r="AQ156" s="4">
        <f t="shared" si="464"/>
        <v>-0.14521179082916547</v>
      </c>
      <c r="AR156" s="4">
        <f t="shared" si="465"/>
        <v>0.65811942269031931</v>
      </c>
      <c r="AS156" s="4">
        <f t="shared" si="466"/>
        <v>-1.4427077025620463</v>
      </c>
      <c r="AT156" s="4">
        <f t="shared" si="467"/>
        <v>1.6042875872651905</v>
      </c>
      <c r="AU156" s="4">
        <f t="shared" si="468"/>
        <v>0.31723114405687625</v>
      </c>
      <c r="AV156" s="4">
        <f t="shared" si="469"/>
        <v>-1.7764306491580015</v>
      </c>
      <c r="AW156" s="4">
        <f t="shared" si="469"/>
        <v>-1.2836954962609752</v>
      </c>
      <c r="AY156" s="2">
        <f t="shared" ref="AY156:AY219" si="520">IF(OR($B156 &lt; C$230, $B156 &gt; C$233), #N/A, ((1-FG156)*DK156) + (FG156 - FW156)*EA156 + (FW156*EQ156))</f>
        <v>85.574629339395329</v>
      </c>
      <c r="AZ156" s="2">
        <f t="shared" si="359"/>
        <v>85.342901405234713</v>
      </c>
      <c r="BA156" s="2">
        <f t="shared" si="360"/>
        <v>83.164969280617598</v>
      </c>
      <c r="BB156" s="2">
        <f t="shared" si="361"/>
        <v>84.109066078843426</v>
      </c>
      <c r="BC156" s="2">
        <f t="shared" si="362"/>
        <v>85.761411066678846</v>
      </c>
      <c r="BD156" s="2">
        <f t="shared" si="363"/>
        <v>88.702468349562565</v>
      </c>
      <c r="BE156" s="2">
        <f t="shared" si="364"/>
        <v>90.223390054803019</v>
      </c>
      <c r="BF156" s="2">
        <f t="shared" si="365"/>
        <v>91.005726134047848</v>
      </c>
      <c r="BG156" s="2">
        <f t="shared" si="366"/>
        <v>91.111264733061233</v>
      </c>
      <c r="BH156" s="2">
        <f t="shared" si="367"/>
        <v>88.833856527352481</v>
      </c>
      <c r="BI156" s="2">
        <f t="shared" si="368"/>
        <v>87.64940993119653</v>
      </c>
      <c r="BJ156" s="2">
        <f t="shared" si="369"/>
        <v>88.284817389402576</v>
      </c>
      <c r="BK156" s="2">
        <f t="shared" si="370"/>
        <v>90.098185513723863</v>
      </c>
      <c r="BL156" s="2">
        <f t="shared" si="371"/>
        <v>90.941017749212079</v>
      </c>
      <c r="BM156" s="2">
        <f t="shared" si="372"/>
        <v>93.417726336679394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87.254000000000005</v>
      </c>
      <c r="CF156" s="2">
        <f t="shared" ref="CF156:CF219" si="522">IF(AND(IZ156 &lt; $CS$22, $B156 &gt; D$231, $B156 &lt; D$232), D156, "")</f>
        <v>85.370999999999995</v>
      </c>
      <c r="CG156" s="2">
        <f t="shared" ref="CG156:CG219" si="523">IF(AND(JA156 &lt; $CS$22, $B156 &gt; E$231, $B156 &lt; E$232), E156, "")</f>
        <v>83.474999999999994</v>
      </c>
      <c r="CH156" s="2">
        <f t="shared" ref="CH156:CH219" si="524">IF(AND(JB156 &lt; $CS$22, $B156 &gt; F$231, $B156 &lt; F$232), F156, "")</f>
        <v>83.305999999999997</v>
      </c>
      <c r="CI156" s="2">
        <f t="shared" ref="CI156:CI219" si="525">IF(AND(JC156 &lt; $CS$22, $B156 &gt; G$231, $B156 &lt; G$232), G156, "")</f>
        <v>84.656000000000006</v>
      </c>
      <c r="CJ156" s="2">
        <f t="shared" ref="CJ156:CJ219" si="526">IF(AND(JD156 &lt; $CS$22, $B156 &gt; H$231, $B156 &lt; H$232), H156, "")</f>
        <v>88.135999999999996</v>
      </c>
      <c r="CK156" s="2">
        <f t="shared" ref="CK156:CK219" si="527">IF(AND(JE156 &lt; $CS$22, $B156 &gt; I$231, $B156 &lt; I$232), I156, "")</f>
        <v>89.897000000000006</v>
      </c>
      <c r="CL156" s="2">
        <f t="shared" ref="CL156:CL219" si="528">IF(AND(JF156 &lt; $CS$22, $B156 &gt; J$231, $B156 &lt; J$232), J156, "")</f>
        <v>90.275999999999996</v>
      </c>
      <c r="CM156" s="2">
        <f t="shared" ref="CM156:CM219" si="529">IF(AND(JG156 &lt; $CS$22, $B156 &gt; K$231, $B156 &lt; K$232), K156, "")</f>
        <v>91.241</v>
      </c>
      <c r="CN156" s="2">
        <f t="shared" ref="CN156:CN219" si="530">IF(AND(JH156 &lt; $CS$22, $B156 &gt; L$231, $B156 &lt; L$232), L156, "")</f>
        <v>89.667000000000002</v>
      </c>
      <c r="CO156" s="2">
        <f t="shared" ref="CO156:CO219" si="531">IF(AND(JI156 &lt; $CS$22, $B156 &gt; M$231, $B156 &lt; M$232), M156, "")</f>
        <v>86.332999999999998</v>
      </c>
      <c r="CP156" s="2">
        <f t="shared" ref="CP156:CP219" si="532">IF(AND(JJ156 &lt; $CS$22, $B156 &gt; N$231, $B156 &lt; N$232), N156, "")</f>
        <v>89.917000000000002</v>
      </c>
      <c r="CQ156" s="2">
        <f t="shared" ref="CQ156:CQ219" si="533">IF(AND(JK156 &lt; $CS$22, $B156 &gt; O$231, $B156 &lt; O$232), O156, "")</f>
        <v>90.424000000000007</v>
      </c>
      <c r="CR156" s="2">
        <f t="shared" ref="CR156:CR219" si="534">IF(AND(JL156 &lt; $CS$22, $B156 &gt; P$231, $B156 &lt; P$232), P156, "")</f>
        <v>89.2</v>
      </c>
      <c r="CS156" s="2">
        <f t="shared" ref="CS156:CS219" si="535">IF(AND(JM156 &lt; $CS$22, $B156 &gt; Q$231, $B156 &lt; Q$232), Q156, "")</f>
        <v>92.216999999999999</v>
      </c>
      <c r="CU156" s="2">
        <f t="shared" si="485"/>
        <v>87.254000000000005</v>
      </c>
      <c r="CV156" s="2">
        <f t="shared" si="486"/>
        <v>85.370999999999995</v>
      </c>
      <c r="CW156" s="2">
        <f t="shared" si="487"/>
        <v>83.474999999999994</v>
      </c>
      <c r="CX156" s="2">
        <f t="shared" si="488"/>
        <v>83.305999999999997</v>
      </c>
      <c r="CY156" s="2">
        <f t="shared" si="489"/>
        <v>84.656000000000006</v>
      </c>
      <c r="CZ156" s="2">
        <f t="shared" si="490"/>
        <v>88.135999999999996</v>
      </c>
      <c r="DA156" s="2">
        <f t="shared" si="491"/>
        <v>89.897000000000006</v>
      </c>
      <c r="DB156" s="2">
        <f t="shared" si="492"/>
        <v>90.275999999999996</v>
      </c>
      <c r="DC156" s="2">
        <f t="shared" si="493"/>
        <v>91.241</v>
      </c>
      <c r="DD156" s="2">
        <f t="shared" si="494"/>
        <v>89.667000000000002</v>
      </c>
      <c r="DE156" s="2">
        <f t="shared" si="495"/>
        <v>86.332999999999998</v>
      </c>
      <c r="DF156" s="2">
        <f t="shared" si="496"/>
        <v>89.917000000000002</v>
      </c>
      <c r="DG156" s="2">
        <f t="shared" si="497"/>
        <v>90.424000000000007</v>
      </c>
      <c r="DH156" s="2">
        <f t="shared" si="498"/>
        <v>89.2</v>
      </c>
      <c r="DI156" s="2">
        <f t="shared" si="499"/>
        <v>92.216999999999999</v>
      </c>
      <c r="DK156" s="2">
        <f t="shared" si="500"/>
        <v>109.85000627177702</v>
      </c>
      <c r="DL156" s="2">
        <f t="shared" si="501"/>
        <v>109.01836463414638</v>
      </c>
      <c r="DM156" s="2">
        <f t="shared" si="501"/>
        <v>107.10419325236165</v>
      </c>
      <c r="DN156" s="2">
        <f t="shared" si="501"/>
        <v>104.958065317139</v>
      </c>
      <c r="DO156" s="2">
        <f t="shared" si="501"/>
        <v>107.18561199255937</v>
      </c>
      <c r="DP156" s="2">
        <f t="shared" si="501"/>
        <v>107.67274428274429</v>
      </c>
      <c r="DQ156" s="2">
        <f t="shared" si="501"/>
        <v>104.58953247984826</v>
      </c>
      <c r="DR156" s="2">
        <f t="shared" si="501"/>
        <v>117.3825867867868</v>
      </c>
      <c r="DS156" s="2">
        <f t="shared" si="501"/>
        <v>123.28981176470589</v>
      </c>
      <c r="DT156" s="2">
        <f t="shared" si="501"/>
        <v>107.85844594594595</v>
      </c>
      <c r="DU156" s="2">
        <f t="shared" si="501"/>
        <v>107.36417310924368</v>
      </c>
      <c r="DV156" s="2">
        <f t="shared" si="501"/>
        <v>104.70157136083452</v>
      </c>
      <c r="DW156" s="2">
        <f t="shared" si="501"/>
        <v>109.51908288288288</v>
      </c>
      <c r="DX156" s="2">
        <f t="shared" si="501"/>
        <v>122.55350364145657</v>
      </c>
      <c r="DY156" s="2">
        <f t="shared" si="501"/>
        <v>115.59212577985738</v>
      </c>
      <c r="EA156" s="2">
        <f t="shared" si="440"/>
        <v>85.448590062111776</v>
      </c>
      <c r="EB156" s="2">
        <f t="shared" si="502"/>
        <v>85.166762873490143</v>
      </c>
      <c r="EC156" s="2">
        <f t="shared" si="503"/>
        <v>82.810104585388174</v>
      </c>
      <c r="ED156" s="2">
        <f t="shared" si="504"/>
        <v>83.947353819884981</v>
      </c>
      <c r="EE156" s="2">
        <f t="shared" si="505"/>
        <v>85.57554890455468</v>
      </c>
      <c r="EF156" s="2">
        <f t="shared" si="506"/>
        <v>88.434502061005787</v>
      </c>
      <c r="EG156" s="2">
        <f t="shared" si="507"/>
        <v>90.125631196211472</v>
      </c>
      <c r="EH156" s="2">
        <f t="shared" si="508"/>
        <v>90.968039650977417</v>
      </c>
      <c r="EI156" s="2">
        <f t="shared" si="509"/>
        <v>90.963148141675404</v>
      </c>
      <c r="EJ156" s="2">
        <f t="shared" si="510"/>
        <v>88.778423892442561</v>
      </c>
      <c r="EK156" s="2">
        <f t="shared" si="511"/>
        <v>87.907750746972795</v>
      </c>
      <c r="EL156" s="2">
        <f t="shared" si="512"/>
        <v>88.503479725903276</v>
      </c>
      <c r="EM156" s="2">
        <f t="shared" si="513"/>
        <v>90.126995310501627</v>
      </c>
      <c r="EN156" s="2">
        <f t="shared" si="514"/>
        <v>90.789313501430968</v>
      </c>
      <c r="EO156" s="2">
        <f t="shared" si="515"/>
        <v>93.315231185149955</v>
      </c>
      <c r="EQ156" s="2">
        <f t="shared" si="516"/>
        <v>85.986571306569545</v>
      </c>
      <c r="ER156" s="2">
        <f t="shared" si="517"/>
        <v>85.818187889904891</v>
      </c>
      <c r="ES156" s="2">
        <f t="shared" si="517"/>
        <v>84.252740790433407</v>
      </c>
      <c r="ET156" s="2">
        <f t="shared" si="517"/>
        <v>84.545939964068367</v>
      </c>
      <c r="EU156" s="2">
        <f t="shared" si="517"/>
        <v>86.265904008495809</v>
      </c>
      <c r="EV156" s="2">
        <f t="shared" si="517"/>
        <v>89.423769795659524</v>
      </c>
      <c r="EW156" s="2">
        <f t="shared" si="517"/>
        <v>90.475464142384965</v>
      </c>
      <c r="EX156" s="2">
        <f t="shared" si="517"/>
        <v>91.073063498193491</v>
      </c>
      <c r="EY156" s="2">
        <f t="shared" si="517"/>
        <v>91.414345488192041</v>
      </c>
      <c r="EZ156" s="2">
        <f t="shared" si="517"/>
        <v>88.949024868149223</v>
      </c>
      <c r="FA156" s="2">
        <f t="shared" si="517"/>
        <v>86.975409307428507</v>
      </c>
      <c r="FB156" s="2">
        <f t="shared" si="517"/>
        <v>87.617021784204269</v>
      </c>
      <c r="FC156" s="2">
        <f t="shared" si="517"/>
        <v>89.977466811428599</v>
      </c>
      <c r="FD156" s="2">
        <f t="shared" si="517"/>
        <v>91.450365853658496</v>
      </c>
      <c r="FE156" s="2">
        <f t="shared" si="517"/>
        <v>93.789552816212819</v>
      </c>
      <c r="FG156" s="2">
        <f t="shared" si="518"/>
        <v>0.99970543345786189</v>
      </c>
      <c r="FH156" s="2">
        <f t="shared" si="519"/>
        <v>0.99970754767613734</v>
      </c>
      <c r="FI156" s="2">
        <f t="shared" si="519"/>
        <v>0.99968300865303494</v>
      </c>
      <c r="FJ156" s="2">
        <f t="shared" si="519"/>
        <v>0.99970791277677307</v>
      </c>
      <c r="FK156" s="2">
        <f t="shared" si="519"/>
        <v>0.99967836782661434</v>
      </c>
      <c r="FL156" s="2">
        <f t="shared" si="519"/>
        <v>0.99967645461225685</v>
      </c>
      <c r="FM156" s="2">
        <f t="shared" si="519"/>
        <v>0.99966928012006429</v>
      </c>
      <c r="FN156" s="2">
        <f t="shared" si="519"/>
        <v>0.99964713115146731</v>
      </c>
      <c r="FO156" s="2">
        <f t="shared" si="519"/>
        <v>0.99965406537974499</v>
      </c>
      <c r="FP156" s="2">
        <f t="shared" si="519"/>
        <v>0.99965373875864516</v>
      </c>
      <c r="FQ156" s="2">
        <f t="shared" si="519"/>
        <v>0.99966184082306375</v>
      </c>
      <c r="FR156" s="2">
        <f t="shared" si="519"/>
        <v>0.99965714953387408</v>
      </c>
      <c r="FS156" s="2">
        <f t="shared" si="519"/>
        <v>0.99966180912230207</v>
      </c>
      <c r="FT156" s="2">
        <f t="shared" si="519"/>
        <v>0.99964667408341845</v>
      </c>
      <c r="FU156" s="2">
        <f t="shared" si="519"/>
        <v>0.99962962332459826</v>
      </c>
      <c r="FW156" s="2">
        <f t="shared" ref="FW156:FW219" si="536">POWER(10,($B156-C$232)/C$229)/(1+POWER(10,($B156-C$232)/C$229))</f>
        <v>0.22092115238547008</v>
      </c>
      <c r="FX156" s="2">
        <f t="shared" si="376"/>
        <v>0.2596815767267312</v>
      </c>
      <c r="FY156" s="2">
        <f t="shared" si="377"/>
        <v>0.24064533950103018</v>
      </c>
      <c r="FZ156" s="2">
        <f t="shared" si="378"/>
        <v>0.25990461037388796</v>
      </c>
      <c r="GA156" s="2">
        <f t="shared" si="379"/>
        <v>0.25915890176634382</v>
      </c>
      <c r="GB156" s="2">
        <f t="shared" si="380"/>
        <v>0.26458140182774031</v>
      </c>
      <c r="GC156" s="2">
        <f t="shared" si="381"/>
        <v>0.26577073403917223</v>
      </c>
      <c r="GD156" s="2">
        <f t="shared" si="382"/>
        <v>0.27008734673133095</v>
      </c>
      <c r="GE156" s="2">
        <f t="shared" si="383"/>
        <v>0.30348954917055032</v>
      </c>
      <c r="GF156" s="2">
        <f t="shared" si="384"/>
        <v>0.28619978629281023</v>
      </c>
      <c r="GG156" s="2">
        <f t="shared" si="385"/>
        <v>0.28414502703848127</v>
      </c>
      <c r="GH156" s="2">
        <f t="shared" si="386"/>
        <v>0.25293457164854372</v>
      </c>
      <c r="GI156" s="2">
        <f t="shared" si="387"/>
        <v>0.23653032106603325</v>
      </c>
      <c r="GJ156" s="2">
        <f t="shared" si="388"/>
        <v>0.21251136269623622</v>
      </c>
      <c r="GK156" s="2">
        <f t="shared" si="389"/>
        <v>0.19869283456459827</v>
      </c>
      <c r="GM156" s="86">
        <f t="shared" ref="GM156:GM219" si="537" xml:space="preserve"> _xlfn.NORM.DIST($B156, C$7, ABS(C$11), TRUE) * _xlfn.NORM.DIST(($B156 - C$7)*C$15, 0, ABS(C$11), TRUE) * 2</f>
        <v>1.2204390049493005E-129</v>
      </c>
      <c r="GN156" s="86">
        <f t="shared" si="390"/>
        <v>2.867241784352371E-136</v>
      </c>
      <c r="GO156" s="86">
        <f t="shared" si="391"/>
        <v>5.2656394466123798E-152</v>
      </c>
      <c r="GP156" s="86">
        <f t="shared" si="392"/>
        <v>1.2204844479892937E-177</v>
      </c>
      <c r="GQ156" s="86">
        <f t="shared" si="393"/>
        <v>3.8808923668395937E-227</v>
      </c>
      <c r="GR156" s="86">
        <f t="shared" si="394"/>
        <v>6.6032475634251586E-199</v>
      </c>
      <c r="GS156" s="86">
        <f t="shared" si="395"/>
        <v>5.5096228560534595E-153</v>
      </c>
      <c r="GT156" s="86">
        <f t="shared" si="396"/>
        <v>1.0310990120867332E-110</v>
      </c>
      <c r="GU156" s="86">
        <f t="shared" si="397"/>
        <v>7.7424485719870802E-162</v>
      </c>
      <c r="GV156" s="86">
        <f t="shared" si="398"/>
        <v>3.9627904426562109E-118</v>
      </c>
      <c r="GW156" s="86">
        <f t="shared" si="399"/>
        <v>1.403312809697379E-196</v>
      </c>
      <c r="GX156" s="86">
        <f t="shared" si="400"/>
        <v>5.7302789554884385E-186</v>
      </c>
      <c r="GY156" s="86">
        <f t="shared" si="401"/>
        <v>1.2813077248844146E-161</v>
      </c>
      <c r="GZ156" s="86">
        <f t="shared" si="402"/>
        <v>1.5971802726450588E-219</v>
      </c>
      <c r="HA156" s="86">
        <f t="shared" si="403"/>
        <v>1.2339860720669711E-239</v>
      </c>
      <c r="HC156" s="86">
        <f t="shared" ref="HC156:HC219" si="538" xml:space="preserve"> _xlfn.NORM.DIST($B156, C$8, ABS(C$12), TRUE) * _xlfn.NORM.DIST(($B156 - C$8)*C$16, 0, ABS(C$12), TRUE) * 2</f>
        <v>6.3483228759222114E-87</v>
      </c>
      <c r="HD156" s="86">
        <f t="shared" si="404"/>
        <v>2.3954522570444459E-99</v>
      </c>
      <c r="HE156" s="86">
        <f t="shared" si="405"/>
        <v>4.107585730097143E-89</v>
      </c>
      <c r="HF156" s="86">
        <f t="shared" si="406"/>
        <v>9.8959165905003266E-112</v>
      </c>
      <c r="HG156" s="86">
        <f t="shared" si="407"/>
        <v>1.70959043391547E-173</v>
      </c>
      <c r="HH156" s="86">
        <f t="shared" si="408"/>
        <v>1.1945823365978295E-194</v>
      </c>
      <c r="HI156" s="86">
        <f t="shared" si="409"/>
        <v>5.9395825348050125E-107</v>
      </c>
      <c r="HJ156" s="86">
        <f t="shared" si="410"/>
        <v>1.5469477743149934E-107</v>
      </c>
      <c r="HK156" s="86">
        <f t="shared" si="411"/>
        <v>1.5249224224215668E-127</v>
      </c>
      <c r="HL156" s="86">
        <f t="shared" si="412"/>
        <v>2.960049699283946E-93</v>
      </c>
      <c r="HM156" s="86">
        <f t="shared" si="413"/>
        <v>6.1237622817056618E-159</v>
      </c>
      <c r="HN156" s="86">
        <f t="shared" si="414"/>
        <v>2.1413695583226887E-113</v>
      </c>
      <c r="HO156" s="86">
        <f t="shared" si="415"/>
        <v>1.6444516960260126E-102</v>
      </c>
      <c r="HP156" s="86">
        <f t="shared" si="416"/>
        <v>2.5163154904867757E-116</v>
      </c>
      <c r="HQ156" s="86">
        <f t="shared" si="417"/>
        <v>2.8545447538339199E-123</v>
      </c>
      <c r="HS156" s="86">
        <f t="shared" ref="HS156:HS219" si="539" xml:space="preserve"> _xlfn.NORM.DIST($B156, C$9, ABS(C$13), TRUE) * _xlfn.NORM.DIST(($B156 - C$9)*C$17, 0, ABS(C$13), TRUE) * 2</f>
        <v>1.9000716071814388E-4</v>
      </c>
      <c r="HT156" s="86">
        <f t="shared" si="418"/>
        <v>3.8560043951067121E-5</v>
      </c>
      <c r="HU156" s="86">
        <f t="shared" si="419"/>
        <v>9.8022212746336482E-6</v>
      </c>
      <c r="HV156" s="86">
        <f t="shared" si="420"/>
        <v>5.1230577676042175E-7</v>
      </c>
      <c r="HW156" s="86">
        <f t="shared" si="421"/>
        <v>9.9432967344019827E-7</v>
      </c>
      <c r="HX156" s="86">
        <f t="shared" si="422"/>
        <v>3.7784704899859242E-6</v>
      </c>
      <c r="HY156" s="86">
        <f t="shared" si="423"/>
        <v>1.1151715655471369E-6</v>
      </c>
      <c r="HZ156" s="86">
        <f t="shared" si="424"/>
        <v>3.8985980963629393E-6</v>
      </c>
      <c r="IA156" s="86">
        <f t="shared" si="425"/>
        <v>2.6899527689637736E-8</v>
      </c>
      <c r="IB156" s="86">
        <f t="shared" si="426"/>
        <v>7.7126601547988153E-7</v>
      </c>
      <c r="IC156" s="86">
        <f t="shared" si="427"/>
        <v>1.5575832516737456E-7</v>
      </c>
      <c r="ID156" s="86">
        <f t="shared" si="428"/>
        <v>2.175033901228366E-6</v>
      </c>
      <c r="IE156" s="86">
        <f t="shared" si="429"/>
        <v>3.7943481842603594E-6</v>
      </c>
      <c r="IF156" s="86">
        <f t="shared" si="430"/>
        <v>4.7411348468937954E-5</v>
      </c>
      <c r="IG156" s="86">
        <f t="shared" si="431"/>
        <v>7.529589805515375E-5</v>
      </c>
      <c r="II156" s="86">
        <f t="shared" ref="II156:II219" si="540" xml:space="preserve"> _xlfn.NORM.DIST($B156, C$10, ABS(C$14), TRUE) * _xlfn.NORM.DIST(($B156 - C$10)*C$18, 0, ABS(C$14), TRUE) * 2</f>
        <v>1.8089515131366048E-4</v>
      </c>
      <c r="IJ156" s="86">
        <f t="shared" ref="IJ156:IJ219" si="541" xml:space="preserve"> _xlfn.NORM.DIST($B156, D$10, ABS(D$14), TRUE) * _xlfn.NORM.DIST(($B156 - D$10)*D$18, 0, ABS(D$14), TRUE) * 2</f>
        <v>1.891596798359585E-3</v>
      </c>
      <c r="IK156" s="86">
        <f t="shared" ref="IK156:IK219" si="542" xml:space="preserve"> _xlfn.NORM.DIST($B156, E$10, ABS(E$14), TRUE) * _xlfn.NORM.DIST(($B156 - E$10)*E$18, 0, ABS(E$14), TRUE) * 2</f>
        <v>1.6339274738522115E-4</v>
      </c>
      <c r="IL156" s="86">
        <f t="shared" ref="IL156:IL219" si="543" xml:space="preserve"> _xlfn.NORM.DIST($B156, F$10, ABS(F$14), TRUE) * _xlfn.NORM.DIST(($B156 - F$10)*F$18, 0, ABS(F$14), TRUE) * 2</f>
        <v>4.9573503203513547E-4</v>
      </c>
      <c r="IM156" s="86">
        <f t="shared" ref="IM156:IM219" si="544" xml:space="preserve"> _xlfn.NORM.DIST($B156, G$10, ABS(G$14), TRUE) * _xlfn.NORM.DIST(($B156 - G$10)*G$18, 0, ABS(G$14), TRUE) * 2</f>
        <v>4.0701936959032747E-4</v>
      </c>
      <c r="IN156" s="86">
        <f t="shared" ref="IN156:IN219" si="545" xml:space="preserve"> _xlfn.NORM.DIST($B156, H$10, ABS(H$14), TRUE) * _xlfn.NORM.DIST(($B156 - H$10)*H$18, 0, ABS(H$14), TRUE) * 2</f>
        <v>7.841497422714504E-4</v>
      </c>
      <c r="IO156" s="86">
        <f t="shared" ref="IO156:IO219" si="546" xml:space="preserve"> _xlfn.NORM.DIST($B156, I$10, ABS(I$14), TRUE) * _xlfn.NORM.DIST(($B156 - I$10)*I$18, 0, ABS(I$14), TRUE) * 2</f>
        <v>2.2903878919197884E-4</v>
      </c>
      <c r="IP156" s="86">
        <f t="shared" ref="IP156:IP219" si="547" xml:space="preserve"> _xlfn.NORM.DIST($B156, J$10, ABS(J$14), TRUE) * _xlfn.NORM.DIST(($B156 - J$10)*J$18, 0, ABS(J$14), TRUE) * 2</f>
        <v>9.6960877241737339E-4</v>
      </c>
      <c r="IQ156" s="86">
        <f t="shared" ref="IQ156:IQ219" si="548" xml:space="preserve"> _xlfn.NORM.DIST($B156, K$10, ABS(K$14), TRUE) * _xlfn.NORM.DIST(($B156 - K$10)*K$18, 0, ABS(K$14), TRUE) * 2</f>
        <v>2.6832680849872138E-3</v>
      </c>
      <c r="IR156" s="86">
        <f t="shared" ref="IR156:IR219" si="549" xml:space="preserve"> _xlfn.NORM.DIST($B156, L$10, ABS(L$14), TRUE) * _xlfn.NORM.DIST(($B156 - L$10)*L$18, 0, ABS(L$14), TRUE) * 2</f>
        <v>1.5999296007803863E-3</v>
      </c>
      <c r="IS156" s="86">
        <f t="shared" ref="IS156:IS219" si="550" xml:space="preserve"> _xlfn.NORM.DIST($B156, M$10, ABS(M$14), TRUE) * _xlfn.NORM.DIST(($B156 - M$10)*M$18, 0, ABS(M$14), TRUE) * 2</f>
        <v>1.1600584195024955E-3</v>
      </c>
      <c r="IT156" s="86">
        <f t="shared" ref="IT156:IT219" si="551" xml:space="preserve"> _xlfn.NORM.DIST($B156, N$10, ABS(N$14), TRUE) * _xlfn.NORM.DIST(($B156 - N$10)*N$18, 0, ABS(N$14), TRUE) * 2</f>
        <v>1.8496041655203073E-4</v>
      </c>
      <c r="IU156" s="86">
        <f t="shared" ref="IU156:IU219" si="552" xml:space="preserve"> _xlfn.NORM.DIST($B156, O$10, ABS(O$14), TRUE) * _xlfn.NORM.DIST(($B156 - O$10)*O$18, 0, ABS(O$14), TRUE) * 2</f>
        <v>5.6380372060614386E-5</v>
      </c>
      <c r="IV156" s="86">
        <f t="shared" ref="IV156:IV219" si="553" xml:space="preserve"> _xlfn.NORM.DIST($B156, P$10, ABS(P$14), TRUE) * _xlfn.NORM.DIST(($B156 - P$10)*P$18, 0, ABS(P$14), TRUE) * 2</f>
        <v>1.3278722675246927E-4</v>
      </c>
      <c r="IW156" s="86">
        <f t="shared" ref="IW156:IW219" si="554" xml:space="preserve"> _xlfn.NORM.DIST($B156, Q$10, ABS(Q$14), TRUE) * _xlfn.NORM.DIST(($B156 - Q$10)*Q$18, 0, ABS(Q$14), TRUE) * 2</f>
        <v>1.5366577193277263E-4</v>
      </c>
      <c r="IY156" s="86">
        <f t="shared" ref="IY156:IY219" si="555">GM156+HC156+HS156+II156</f>
        <v>3.7090231203180436E-4</v>
      </c>
      <c r="IZ156" s="86">
        <f t="shared" ref="IZ156:IZ219" si="556">GN156+HD156+HT156+IJ156</f>
        <v>1.9301568423106521E-3</v>
      </c>
      <c r="JA156" s="86">
        <f t="shared" ref="JA156:JA219" si="557">GO156+HE156+HU156+IK156</f>
        <v>1.731949686598548E-4</v>
      </c>
      <c r="JB156" s="86">
        <f t="shared" ref="JB156:JB219" si="558">GP156+HF156+HV156+IL156</f>
        <v>4.9624733781189587E-4</v>
      </c>
      <c r="JC156" s="86">
        <f t="shared" ref="JC156:JC219" si="559">GQ156+HG156+HW156+IM156</f>
        <v>4.080136992637677E-4</v>
      </c>
      <c r="JD156" s="86">
        <f t="shared" ref="JD156:JD219" si="560">GR156+HH156+HX156+IN156</f>
        <v>7.8792821276143631E-4</v>
      </c>
      <c r="JE156" s="86">
        <f t="shared" ref="JE156:JE219" si="561">GS156+HI156+HY156+IO156</f>
        <v>2.3015396075752598E-4</v>
      </c>
      <c r="JF156" s="86">
        <f t="shared" ref="JF156:JF219" si="562">GT156+HJ156+HZ156+IP156</f>
        <v>9.7350737051373631E-4</v>
      </c>
      <c r="JG156" s="86">
        <f t="shared" ref="JG156:JG219" si="563">GU156+HK156+IA156+IQ156</f>
        <v>2.6832949845149033E-3</v>
      </c>
      <c r="JH156" s="86">
        <f t="shared" ref="JH156:JH219" si="564">GV156+HL156+IB156+IR156</f>
        <v>1.6007008667958662E-3</v>
      </c>
      <c r="JI156" s="86">
        <f t="shared" ref="JI156:JI219" si="565">GW156+HM156+IC156+IS156</f>
        <v>1.1602141778276629E-3</v>
      </c>
      <c r="JJ156" s="86">
        <f t="shared" ref="JJ156:JJ219" si="566">GX156+HN156+ID156+IT156</f>
        <v>1.8713545045325909E-4</v>
      </c>
      <c r="JK156" s="86">
        <f t="shared" ref="JK156:JK219" si="567">GY156+HO156+IE156+IU156</f>
        <v>6.0174720244874745E-5</v>
      </c>
      <c r="JL156" s="86">
        <f t="shared" ref="JL156:JL219" si="568">GZ156+HP156+IF156+IV156</f>
        <v>1.8019857522140722E-4</v>
      </c>
      <c r="JM156" s="86">
        <f t="shared" ref="JM156:JM219" si="569">HA156+HQ156+IG156+IW156</f>
        <v>2.2896166998792638E-4</v>
      </c>
    </row>
    <row r="157" spans="2:273" x14ac:dyDescent="0.25">
      <c r="B157" s="2">
        <v>130</v>
      </c>
      <c r="C157" s="37">
        <v>84.762</v>
      </c>
      <c r="D157" s="37">
        <v>83.564999999999998</v>
      </c>
      <c r="E157" s="37">
        <v>82.097999999999999</v>
      </c>
      <c r="F157" s="37">
        <v>82.742000000000004</v>
      </c>
      <c r="G157" s="37">
        <v>86.77</v>
      </c>
      <c r="H157" s="37">
        <v>86.525000000000006</v>
      </c>
      <c r="I157" s="37">
        <v>88.516999999999996</v>
      </c>
      <c r="J157" s="37">
        <v>90.552000000000007</v>
      </c>
      <c r="K157" s="37">
        <v>92.655000000000001</v>
      </c>
      <c r="L157" s="37">
        <v>87.983000000000004</v>
      </c>
      <c r="M157" s="37">
        <v>86.033000000000001</v>
      </c>
      <c r="N157" s="37">
        <v>87.283000000000001</v>
      </c>
      <c r="O157" s="37">
        <v>88.983000000000004</v>
      </c>
      <c r="P157" s="37">
        <v>89.5</v>
      </c>
      <c r="Q157" s="37">
        <v>91.417000000000002</v>
      </c>
      <c r="S157" s="4">
        <f t="shared" si="441"/>
        <v>85.454893326279787</v>
      </c>
      <c r="T157" s="4">
        <f t="shared" si="442"/>
        <v>85.268184758992675</v>
      </c>
      <c r="U157" s="4">
        <f t="shared" si="443"/>
        <v>83.045222697324135</v>
      </c>
      <c r="V157" s="4">
        <f t="shared" si="444"/>
        <v>84.054312597489172</v>
      </c>
      <c r="W157" s="4">
        <f t="shared" si="445"/>
        <v>85.715976643951791</v>
      </c>
      <c r="X157" s="4">
        <f t="shared" si="446"/>
        <v>88.72147905644492</v>
      </c>
      <c r="Y157" s="4">
        <f t="shared" si="447"/>
        <v>90.137033728410159</v>
      </c>
      <c r="Z157" s="4">
        <f t="shared" si="448"/>
        <v>91.085285674438211</v>
      </c>
      <c r="AA157" s="4">
        <f t="shared" si="449"/>
        <v>91.626011583686577</v>
      </c>
      <c r="AB157" s="4">
        <f t="shared" si="450"/>
        <v>89.141367855817194</v>
      </c>
      <c r="AC157" s="4">
        <f t="shared" si="451"/>
        <v>87.822725974332215</v>
      </c>
      <c r="AD157" s="4">
        <f t="shared" si="452"/>
        <v>88.210317461472172</v>
      </c>
      <c r="AE157" s="4">
        <f t="shared" si="453"/>
        <v>89.966125578985512</v>
      </c>
      <c r="AF157" s="4">
        <f t="shared" si="454"/>
        <v>90.877889769852587</v>
      </c>
      <c r="AG157" s="4">
        <f t="shared" si="455"/>
        <v>93.516309863441336</v>
      </c>
      <c r="AI157" s="4">
        <f t="shared" si="456"/>
        <v>-0.69289332627978695</v>
      </c>
      <c r="AJ157" s="4">
        <f t="shared" si="457"/>
        <v>-1.703184758992677</v>
      </c>
      <c r="AK157" s="4">
        <f t="shared" si="458"/>
        <v>-0.94722269732413622</v>
      </c>
      <c r="AL157" s="4">
        <f t="shared" si="459"/>
        <v>-1.3123125974891678</v>
      </c>
      <c r="AM157" s="4">
        <f t="shared" si="460"/>
        <v>1.0540233560482051</v>
      </c>
      <c r="AN157" s="4">
        <f t="shared" si="461"/>
        <v>-2.1964790564449146</v>
      </c>
      <c r="AO157" s="4">
        <f t="shared" si="462"/>
        <v>-1.6200337284101636</v>
      </c>
      <c r="AP157" s="4">
        <f t="shared" si="463"/>
        <v>-0.53328567443820418</v>
      </c>
      <c r="AQ157" s="4">
        <f t="shared" si="464"/>
        <v>1.0289884163134246</v>
      </c>
      <c r="AR157" s="4">
        <f t="shared" si="465"/>
        <v>-1.1583678558171897</v>
      </c>
      <c r="AS157" s="4">
        <f t="shared" si="466"/>
        <v>-1.7897259743322138</v>
      </c>
      <c r="AT157" s="4">
        <f t="shared" si="467"/>
        <v>-0.92731746147217109</v>
      </c>
      <c r="AU157" s="4">
        <f t="shared" si="468"/>
        <v>-0.98312557898550779</v>
      </c>
      <c r="AV157" s="4">
        <f t="shared" si="469"/>
        <v>-1.3778897698525867</v>
      </c>
      <c r="AW157" s="4">
        <f t="shared" si="469"/>
        <v>-2.0993098634413343</v>
      </c>
      <c r="AY157" s="2">
        <f t="shared" si="520"/>
        <v>85.454889677982905</v>
      </c>
      <c r="AZ157" s="2">
        <f t="shared" si="359"/>
        <v>85.198327939893119</v>
      </c>
      <c r="BA157" s="2">
        <f t="shared" si="360"/>
        <v>83.014396651333101</v>
      </c>
      <c r="BB157" s="2">
        <f t="shared" si="361"/>
        <v>83.975769562147562</v>
      </c>
      <c r="BC157" s="2">
        <f t="shared" si="362"/>
        <v>85.636647377846771</v>
      </c>
      <c r="BD157" s="2">
        <f t="shared" si="363"/>
        <v>88.562727268620392</v>
      </c>
      <c r="BE157" s="2">
        <f t="shared" si="364"/>
        <v>90.05993448374808</v>
      </c>
      <c r="BF157" s="2">
        <f t="shared" si="365"/>
        <v>90.841418218285497</v>
      </c>
      <c r="BG157" s="2">
        <f t="shared" si="366"/>
        <v>90.933548635358875</v>
      </c>
      <c r="BH157" s="2">
        <f t="shared" si="367"/>
        <v>88.694201861975174</v>
      </c>
      <c r="BI157" s="2">
        <f t="shared" si="368"/>
        <v>87.484182886808071</v>
      </c>
      <c r="BJ157" s="2">
        <f t="shared" si="369"/>
        <v>88.123777764854282</v>
      </c>
      <c r="BK157" s="2">
        <f t="shared" si="370"/>
        <v>89.937018048347298</v>
      </c>
      <c r="BL157" s="2">
        <f t="shared" si="371"/>
        <v>90.782975004052361</v>
      </c>
      <c r="BM157" s="2">
        <f t="shared" si="372"/>
        <v>93.317377546630979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84.762</v>
      </c>
      <c r="CF157" s="2">
        <f t="shared" si="522"/>
        <v>83.564999999999998</v>
      </c>
      <c r="CG157" s="2">
        <f t="shared" si="523"/>
        <v>82.097999999999999</v>
      </c>
      <c r="CH157" s="2">
        <f t="shared" si="524"/>
        <v>82.742000000000004</v>
      </c>
      <c r="CI157" s="2">
        <f t="shared" si="525"/>
        <v>86.77</v>
      </c>
      <c r="CJ157" s="2">
        <f t="shared" si="526"/>
        <v>86.525000000000006</v>
      </c>
      <c r="CK157" s="2">
        <f t="shared" si="527"/>
        <v>88.516999999999996</v>
      </c>
      <c r="CL157" s="2">
        <f t="shared" si="528"/>
        <v>90.552000000000007</v>
      </c>
      <c r="CM157" s="2">
        <f t="shared" si="529"/>
        <v>92.655000000000001</v>
      </c>
      <c r="CN157" s="2">
        <f t="shared" si="530"/>
        <v>87.983000000000004</v>
      </c>
      <c r="CO157" s="2">
        <f t="shared" si="531"/>
        <v>86.033000000000001</v>
      </c>
      <c r="CP157" s="2">
        <f t="shared" si="532"/>
        <v>87.283000000000001</v>
      </c>
      <c r="CQ157" s="2">
        <f t="shared" si="533"/>
        <v>88.983000000000004</v>
      </c>
      <c r="CR157" s="2">
        <f t="shared" si="534"/>
        <v>89.5</v>
      </c>
      <c r="CS157" s="2">
        <f t="shared" si="535"/>
        <v>91.417000000000002</v>
      </c>
      <c r="CU157" s="2">
        <f t="shared" si="485"/>
        <v>84.762</v>
      </c>
      <c r="CV157" s="2">
        <f t="shared" si="486"/>
        <v>83.564999999999998</v>
      </c>
      <c r="CW157" s="2">
        <f t="shared" si="487"/>
        <v>82.097999999999999</v>
      </c>
      <c r="CX157" s="2">
        <f t="shared" si="488"/>
        <v>82.742000000000004</v>
      </c>
      <c r="CY157" s="2">
        <f t="shared" si="489"/>
        <v>86.77</v>
      </c>
      <c r="CZ157" s="2">
        <f t="shared" si="490"/>
        <v>86.525000000000006</v>
      </c>
      <c r="DA157" s="2">
        <f t="shared" si="491"/>
        <v>88.516999999999996</v>
      </c>
      <c r="DB157" s="2">
        <f t="shared" si="492"/>
        <v>90.552000000000007</v>
      </c>
      <c r="DC157" s="2">
        <f t="shared" si="493"/>
        <v>92.655000000000001</v>
      </c>
      <c r="DD157" s="2">
        <f t="shared" si="494"/>
        <v>87.983000000000004</v>
      </c>
      <c r="DE157" s="2">
        <f t="shared" si="495"/>
        <v>86.033000000000001</v>
      </c>
      <c r="DF157" s="2">
        <f t="shared" si="496"/>
        <v>87.283000000000001</v>
      </c>
      <c r="DG157" s="2">
        <f t="shared" si="497"/>
        <v>88.983000000000004</v>
      </c>
      <c r="DH157" s="2">
        <f t="shared" si="498"/>
        <v>89.5</v>
      </c>
      <c r="DI157" s="2">
        <f t="shared" si="499"/>
        <v>91.417000000000002</v>
      </c>
      <c r="DK157" s="2">
        <f t="shared" si="500"/>
        <v>109.95133101045298</v>
      </c>
      <c r="DL157" s="2">
        <f t="shared" si="501"/>
        <v>109.12925609756101</v>
      </c>
      <c r="DM157" s="2">
        <f t="shared" si="501"/>
        <v>107.20293839406206</v>
      </c>
      <c r="DN157" s="2">
        <f t="shared" si="501"/>
        <v>105.04528434547908</v>
      </c>
      <c r="DO157" s="2">
        <f t="shared" si="501"/>
        <v>107.24498566582778</v>
      </c>
      <c r="DP157" s="2">
        <f t="shared" si="501"/>
        <v>107.68007101433417</v>
      </c>
      <c r="DQ157" s="2">
        <f t="shared" si="501"/>
        <v>104.56812470365101</v>
      </c>
      <c r="DR157" s="2">
        <f t="shared" si="501"/>
        <v>117.49879309309311</v>
      </c>
      <c r="DS157" s="2">
        <f t="shared" si="501"/>
        <v>123.4588537815126</v>
      </c>
      <c r="DT157" s="2">
        <f t="shared" si="501"/>
        <v>107.90953153153153</v>
      </c>
      <c r="DU157" s="2">
        <f t="shared" si="501"/>
        <v>107.43156414565826</v>
      </c>
      <c r="DV157" s="2">
        <f t="shared" si="501"/>
        <v>104.73367899478426</v>
      </c>
      <c r="DW157" s="2">
        <f t="shared" si="501"/>
        <v>109.58380720720722</v>
      </c>
      <c r="DX157" s="2">
        <f t="shared" si="501"/>
        <v>122.72674117647057</v>
      </c>
      <c r="DY157" s="2">
        <f t="shared" si="501"/>
        <v>115.71638413547235</v>
      </c>
      <c r="EA157" s="2">
        <f t="shared" si="440"/>
        <v>85.315729594446452</v>
      </c>
      <c r="EB157" s="2">
        <f t="shared" si="502"/>
        <v>85.004465625283814</v>
      </c>
      <c r="EC157" s="2">
        <f t="shared" si="503"/>
        <v>82.621024343479618</v>
      </c>
      <c r="ED157" s="2">
        <f t="shared" si="504"/>
        <v>83.797653062489886</v>
      </c>
      <c r="EE157" s="2">
        <f t="shared" si="505"/>
        <v>85.432052562999587</v>
      </c>
      <c r="EF157" s="2">
        <f t="shared" si="506"/>
        <v>88.267722084821855</v>
      </c>
      <c r="EG157" s="2">
        <f t="shared" si="507"/>
        <v>89.952490961249481</v>
      </c>
      <c r="EH157" s="2">
        <f t="shared" si="508"/>
        <v>90.801442637805167</v>
      </c>
      <c r="EI157" s="2">
        <f t="shared" si="509"/>
        <v>90.772340440405458</v>
      </c>
      <c r="EJ157" s="2">
        <f t="shared" si="510"/>
        <v>88.633795309168462</v>
      </c>
      <c r="EK157" s="2">
        <f t="shared" si="511"/>
        <v>87.770439062745723</v>
      </c>
      <c r="EL157" s="2">
        <f t="shared" si="512"/>
        <v>88.367211537735486</v>
      </c>
      <c r="EM157" s="2">
        <f t="shared" si="513"/>
        <v>89.970251454294583</v>
      </c>
      <c r="EN157" s="2">
        <f t="shared" si="514"/>
        <v>90.615959342162967</v>
      </c>
      <c r="EO157" s="2">
        <f t="shared" si="515"/>
        <v>93.204840552118071</v>
      </c>
      <c r="EQ157" s="2">
        <f t="shared" si="516"/>
        <v>85.874552576155381</v>
      </c>
      <c r="ER157" s="2">
        <f t="shared" si="517"/>
        <v>85.679209524597638</v>
      </c>
      <c r="ES157" s="2">
        <f t="shared" si="517"/>
        <v>84.118901549735014</v>
      </c>
      <c r="ET157" s="2">
        <f t="shared" si="517"/>
        <v>84.417980077729723</v>
      </c>
      <c r="EU157" s="2">
        <f t="shared" si="517"/>
        <v>86.146967565612556</v>
      </c>
      <c r="EV157" s="2">
        <f t="shared" si="517"/>
        <v>89.290311367929263</v>
      </c>
      <c r="EW157" s="2">
        <f t="shared" si="517"/>
        <v>90.315128812722833</v>
      </c>
      <c r="EX157" s="2">
        <f t="shared" si="517"/>
        <v>90.910177742272168</v>
      </c>
      <c r="EY157" s="2">
        <f t="shared" si="517"/>
        <v>91.239070619391626</v>
      </c>
      <c r="EZ157" s="2">
        <f t="shared" si="517"/>
        <v>88.8116696430791</v>
      </c>
      <c r="FA157" s="2">
        <f t="shared" si="517"/>
        <v>86.806468483193839</v>
      </c>
      <c r="FB157" s="2">
        <f t="shared" si="517"/>
        <v>87.449135171002538</v>
      </c>
      <c r="FC157" s="2">
        <f t="shared" si="517"/>
        <v>89.815327775238117</v>
      </c>
      <c r="FD157" s="2">
        <f t="shared" si="517"/>
        <v>91.302098906156786</v>
      </c>
      <c r="FE157" s="2">
        <f t="shared" si="517"/>
        <v>93.695719913111247</v>
      </c>
      <c r="FG157" s="2">
        <f t="shared" si="518"/>
        <v>0.99973134515748419</v>
      </c>
      <c r="FH157" s="2">
        <f t="shared" si="519"/>
        <v>0.99973327344706553</v>
      </c>
      <c r="FI157" s="2">
        <f t="shared" si="519"/>
        <v>0.99971089239185351</v>
      </c>
      <c r="FJ157" s="2">
        <f t="shared" si="519"/>
        <v>0.99973360643992937</v>
      </c>
      <c r="FK157" s="2">
        <f t="shared" si="519"/>
        <v>0.99970665967001282</v>
      </c>
      <c r="FL157" s="2">
        <f t="shared" si="519"/>
        <v>0.99970491469872258</v>
      </c>
      <c r="FM157" s="2">
        <f t="shared" si="519"/>
        <v>0.99969837110737836</v>
      </c>
      <c r="FN157" s="2">
        <f t="shared" si="519"/>
        <v>0.99967816979287893</v>
      </c>
      <c r="FO157" s="2">
        <f t="shared" si="519"/>
        <v>0.99968449427309891</v>
      </c>
      <c r="FP157" s="2">
        <f t="shared" si="519"/>
        <v>0.9996841963729719</v>
      </c>
      <c r="FQ157" s="2">
        <f t="shared" si="519"/>
        <v>0.99969158598855046</v>
      </c>
      <c r="FR157" s="2">
        <f t="shared" si="519"/>
        <v>0.99968730722557309</v>
      </c>
      <c r="FS157" s="2">
        <f t="shared" si="519"/>
        <v>0.99969155707539148</v>
      </c>
      <c r="FT157" s="2">
        <f t="shared" si="519"/>
        <v>0.99967775291596073</v>
      </c>
      <c r="FU157" s="2">
        <f t="shared" si="519"/>
        <v>0.99966220144882711</v>
      </c>
      <c r="FW157" s="2">
        <f t="shared" si="536"/>
        <v>0.23717995547075496</v>
      </c>
      <c r="FX157" s="2">
        <f t="shared" si="376"/>
        <v>0.2777758977842868</v>
      </c>
      <c r="FY157" s="2">
        <f t="shared" si="377"/>
        <v>0.25787527032626112</v>
      </c>
      <c r="FZ157" s="2">
        <f t="shared" si="378"/>
        <v>0.27800863621980976</v>
      </c>
      <c r="GA157" s="2">
        <f t="shared" si="379"/>
        <v>0.27723044156076099</v>
      </c>
      <c r="GB157" s="2">
        <f t="shared" si="380"/>
        <v>0.28288667771592935</v>
      </c>
      <c r="GC157" s="2">
        <f t="shared" si="381"/>
        <v>0.28412650433287384</v>
      </c>
      <c r="GD157" s="2">
        <f t="shared" si="382"/>
        <v>0.2886240539113466</v>
      </c>
      <c r="GE157" s="2">
        <f t="shared" si="383"/>
        <v>0.32330331226843889</v>
      </c>
      <c r="GF157" s="2">
        <f t="shared" si="384"/>
        <v>0.30537967001653793</v>
      </c>
      <c r="GG157" s="2">
        <f t="shared" si="385"/>
        <v>0.30324570956300384</v>
      </c>
      <c r="GH157" s="2">
        <f t="shared" si="386"/>
        <v>0.27073069082740042</v>
      </c>
      <c r="GI157" s="2">
        <f t="shared" si="387"/>
        <v>0.25356400445001709</v>
      </c>
      <c r="GJ157" s="2">
        <f t="shared" si="388"/>
        <v>0.22833263711708401</v>
      </c>
      <c r="GK157" s="2">
        <f t="shared" si="389"/>
        <v>0.21376459481505397</v>
      </c>
      <c r="GM157" s="86">
        <f t="shared" si="537"/>
        <v>2.4330532263097489E-133</v>
      </c>
      <c r="GN157" s="86">
        <f t="shared" si="390"/>
        <v>3.7311078971956344E-140</v>
      </c>
      <c r="GO157" s="86">
        <f t="shared" si="391"/>
        <v>2.3612600673560122E-156</v>
      </c>
      <c r="GP157" s="86">
        <f t="shared" si="392"/>
        <v>1.1543622358568364E-182</v>
      </c>
      <c r="GQ157" s="86">
        <f t="shared" si="393"/>
        <v>1.2757954430194939E-233</v>
      </c>
      <c r="GR157" s="86">
        <f t="shared" si="394"/>
        <v>1.3747967005602622E-204</v>
      </c>
      <c r="GS157" s="86">
        <f t="shared" si="395"/>
        <v>2.4438981258788469E-157</v>
      </c>
      <c r="GT157" s="86">
        <f t="shared" si="396"/>
        <v>7.4782035293061554E-114</v>
      </c>
      <c r="GU157" s="86">
        <f t="shared" si="397"/>
        <v>2.0625892026257144E-166</v>
      </c>
      <c r="GV157" s="86">
        <f t="shared" si="398"/>
        <v>1.7159481610125989E-121</v>
      </c>
      <c r="GW157" s="86">
        <f t="shared" si="399"/>
        <v>3.953389237852806E-202</v>
      </c>
      <c r="GX157" s="86">
        <f t="shared" si="400"/>
        <v>2.658927080147742E-191</v>
      </c>
      <c r="GY157" s="86">
        <f t="shared" si="401"/>
        <v>3.2867070122835238E-166</v>
      </c>
      <c r="GZ157" s="86">
        <f t="shared" si="402"/>
        <v>9.6979539189630812E-226</v>
      </c>
      <c r="HA157" s="86">
        <f t="shared" si="403"/>
        <v>2.0745755100890147E-246</v>
      </c>
      <c r="HC157" s="86">
        <f t="shared" si="538"/>
        <v>1.5521309088180373E-90</v>
      </c>
      <c r="HD157" s="86">
        <f t="shared" si="404"/>
        <v>1.9003581344091269E-103</v>
      </c>
      <c r="HE157" s="86">
        <f t="shared" si="405"/>
        <v>9.5179241058274744E-93</v>
      </c>
      <c r="HF157" s="86">
        <f t="shared" si="406"/>
        <v>3.2764076169679288E-116</v>
      </c>
      <c r="HG157" s="86">
        <f t="shared" si="407"/>
        <v>1.4668105920510805E-180</v>
      </c>
      <c r="HH157" s="86">
        <f t="shared" si="408"/>
        <v>1.1776706779853863E-202</v>
      </c>
      <c r="HI157" s="86">
        <f t="shared" si="409"/>
        <v>2.6696313511532745E-111</v>
      </c>
      <c r="HJ157" s="86">
        <f t="shared" si="410"/>
        <v>6.246564976871683E-112</v>
      </c>
      <c r="HK157" s="86">
        <f t="shared" si="411"/>
        <v>1.2339746798415626E-132</v>
      </c>
      <c r="HL157" s="86">
        <f t="shared" si="412"/>
        <v>5.0965718086261019E-97</v>
      </c>
      <c r="HM157" s="86">
        <f t="shared" si="413"/>
        <v>2.7253693962181223E-165</v>
      </c>
      <c r="HN157" s="86">
        <f t="shared" si="414"/>
        <v>4.9037871130945584E-118</v>
      </c>
      <c r="HO157" s="86">
        <f t="shared" si="415"/>
        <v>1.0693072216924964E-106</v>
      </c>
      <c r="HP157" s="86">
        <f t="shared" si="416"/>
        <v>5.0069263935570853E-121</v>
      </c>
      <c r="HQ157" s="86">
        <f t="shared" si="417"/>
        <v>2.8845248676673085E-128</v>
      </c>
      <c r="HS157" s="86">
        <f t="shared" si="539"/>
        <v>6.1836962792312735E-5</v>
      </c>
      <c r="HT157" s="86">
        <f t="shared" si="418"/>
        <v>1.1386825888960969E-5</v>
      </c>
      <c r="HU157" s="86">
        <f t="shared" si="419"/>
        <v>2.3114265814232066E-6</v>
      </c>
      <c r="HV157" s="86">
        <f t="shared" si="420"/>
        <v>9.8971938319627335E-8</v>
      </c>
      <c r="HW157" s="86">
        <f t="shared" si="421"/>
        <v>1.9587930596914418E-7</v>
      </c>
      <c r="HX157" s="86">
        <f t="shared" si="422"/>
        <v>8.3901420197284369E-7</v>
      </c>
      <c r="HY157" s="86">
        <f t="shared" si="423"/>
        <v>1.9438101891544103E-7</v>
      </c>
      <c r="HZ157" s="86">
        <f t="shared" si="424"/>
        <v>8.5399433374899818E-7</v>
      </c>
      <c r="IA157" s="86">
        <f t="shared" si="425"/>
        <v>3.7870213105115585E-9</v>
      </c>
      <c r="IB157" s="86">
        <f t="shared" si="426"/>
        <v>1.4352324742044109E-7</v>
      </c>
      <c r="IC157" s="86">
        <f t="shared" si="427"/>
        <v>2.5521593744527956E-8</v>
      </c>
      <c r="ID157" s="86">
        <f t="shared" si="428"/>
        <v>4.3060303575845803E-7</v>
      </c>
      <c r="IE157" s="86">
        <f t="shared" si="429"/>
        <v>7.8335563133225077E-7</v>
      </c>
      <c r="IF157" s="86">
        <f t="shared" si="430"/>
        <v>1.1801770260031343E-5</v>
      </c>
      <c r="IG157" s="86">
        <f t="shared" si="431"/>
        <v>1.6227105832503953E-5</v>
      </c>
      <c r="II157" s="86">
        <f t="shared" si="540"/>
        <v>5.1657973217158982E-4</v>
      </c>
      <c r="IJ157" s="86">
        <f t="shared" si="541"/>
        <v>4.5398345426061722E-3</v>
      </c>
      <c r="IK157" s="86">
        <f t="shared" si="542"/>
        <v>5.2224751284421587E-4</v>
      </c>
      <c r="IL157" s="86">
        <f t="shared" si="543"/>
        <v>1.4776326356097753E-3</v>
      </c>
      <c r="IM157" s="86">
        <f t="shared" si="544"/>
        <v>1.2474200090412208E-3</v>
      </c>
      <c r="IN157" s="86">
        <f t="shared" si="545"/>
        <v>2.2213853593930802E-3</v>
      </c>
      <c r="IO157" s="86">
        <f t="shared" si="546"/>
        <v>8.0054170151914604E-4</v>
      </c>
      <c r="IP157" s="86">
        <f t="shared" si="547"/>
        <v>2.7254785980497676E-3</v>
      </c>
      <c r="IQ157" s="86">
        <f t="shared" si="548"/>
        <v>7.4553525413186784E-3</v>
      </c>
      <c r="IR157" s="86">
        <f t="shared" si="549"/>
        <v>4.4730909808709304E-3</v>
      </c>
      <c r="IS157" s="86">
        <f t="shared" si="550"/>
        <v>3.40151563039226E-3</v>
      </c>
      <c r="IT157" s="86">
        <f t="shared" si="551"/>
        <v>6.2069111807810668E-4</v>
      </c>
      <c r="IU157" s="86">
        <f t="shared" si="552"/>
        <v>2.0576661909525344E-4</v>
      </c>
      <c r="IV157" s="86">
        <f t="shared" si="553"/>
        <v>3.806921706599371E-4</v>
      </c>
      <c r="IW157" s="86">
        <f t="shared" si="554"/>
        <v>3.9642522024904415E-4</v>
      </c>
      <c r="IY157" s="86">
        <f t="shared" si="555"/>
        <v>5.7841669496390261E-4</v>
      </c>
      <c r="IZ157" s="86">
        <f t="shared" si="556"/>
        <v>4.5512213684951331E-3</v>
      </c>
      <c r="JA157" s="86">
        <f t="shared" si="557"/>
        <v>5.2455893942563911E-4</v>
      </c>
      <c r="JB157" s="86">
        <f t="shared" si="558"/>
        <v>1.4777316075480949E-3</v>
      </c>
      <c r="JC157" s="86">
        <f t="shared" si="559"/>
        <v>1.24761588834719E-3</v>
      </c>
      <c r="JD157" s="86">
        <f t="shared" si="560"/>
        <v>2.222224373595053E-3</v>
      </c>
      <c r="JE157" s="86">
        <f t="shared" si="561"/>
        <v>8.0073608253806148E-4</v>
      </c>
      <c r="JF157" s="86">
        <f t="shared" si="562"/>
        <v>2.7263325923835165E-3</v>
      </c>
      <c r="JG157" s="86">
        <f t="shared" si="563"/>
        <v>7.4553563283399887E-3</v>
      </c>
      <c r="JH157" s="86">
        <f t="shared" si="564"/>
        <v>4.4732345041183508E-3</v>
      </c>
      <c r="JI157" s="86">
        <f t="shared" si="565"/>
        <v>3.4015411519860046E-3</v>
      </c>
      <c r="JJ157" s="86">
        <f t="shared" si="566"/>
        <v>6.211217211138651E-4</v>
      </c>
      <c r="JK157" s="86">
        <f t="shared" si="567"/>
        <v>2.0654997472658568E-4</v>
      </c>
      <c r="JL157" s="86">
        <f t="shared" si="568"/>
        <v>3.9249394091996846E-4</v>
      </c>
      <c r="JM157" s="86">
        <f t="shared" si="569"/>
        <v>4.1265232608154811E-4</v>
      </c>
    </row>
    <row r="158" spans="2:273" x14ac:dyDescent="0.25">
      <c r="B158" s="2">
        <v>131</v>
      </c>
      <c r="C158" s="37">
        <v>86.983999999999995</v>
      </c>
      <c r="D158" s="37">
        <v>85.581000000000003</v>
      </c>
      <c r="E158" s="37">
        <v>82.540999999999997</v>
      </c>
      <c r="F158" s="37">
        <v>85.387</v>
      </c>
      <c r="G158" s="37">
        <v>86.623000000000005</v>
      </c>
      <c r="H158" s="37">
        <v>88.831000000000003</v>
      </c>
      <c r="I158" s="37">
        <v>89.706999999999994</v>
      </c>
      <c r="J158" s="37">
        <v>91.016999999999996</v>
      </c>
      <c r="K158" s="37">
        <v>91.81</v>
      </c>
      <c r="L158" s="37">
        <v>89.716999999999999</v>
      </c>
      <c r="M158" s="37">
        <v>89.516999999999996</v>
      </c>
      <c r="N158" s="37">
        <v>87.132999999999996</v>
      </c>
      <c r="O158" s="37">
        <v>90.728999999999999</v>
      </c>
      <c r="P158" s="37">
        <v>90</v>
      </c>
      <c r="Q158" s="37">
        <v>92.9</v>
      </c>
      <c r="S158" s="4">
        <f t="shared" si="441"/>
        <v>85.336342573237772</v>
      </c>
      <c r="T158" s="4">
        <f t="shared" si="442"/>
        <v>85.198502572424275</v>
      </c>
      <c r="U158" s="4">
        <f t="shared" si="443"/>
        <v>82.950293357338253</v>
      </c>
      <c r="V158" s="4">
        <f t="shared" si="444"/>
        <v>84.039735165712727</v>
      </c>
      <c r="W158" s="4">
        <f t="shared" si="445"/>
        <v>85.716470249860635</v>
      </c>
      <c r="X158" s="4">
        <f t="shared" si="446"/>
        <v>88.801730396867939</v>
      </c>
      <c r="Y158" s="4">
        <f t="shared" si="447"/>
        <v>90.118137872657641</v>
      </c>
      <c r="Z158" s="4">
        <f t="shared" si="448"/>
        <v>91.249116126798484</v>
      </c>
      <c r="AA158" s="4">
        <f t="shared" si="449"/>
        <v>92.30654695747748</v>
      </c>
      <c r="AB158" s="4">
        <f t="shared" si="450"/>
        <v>89.581610928669406</v>
      </c>
      <c r="AC158" s="4">
        <f t="shared" si="451"/>
        <v>88.129740584011728</v>
      </c>
      <c r="AD158" s="4">
        <f t="shared" si="452"/>
        <v>88.202836281299298</v>
      </c>
      <c r="AE158" s="4">
        <f t="shared" si="453"/>
        <v>89.864691200256061</v>
      </c>
      <c r="AF158" s="4">
        <f t="shared" si="454"/>
        <v>90.863300021502283</v>
      </c>
      <c r="AG158" s="4">
        <f t="shared" si="455"/>
        <v>93.670654007111153</v>
      </c>
      <c r="AI158" s="4">
        <f t="shared" si="456"/>
        <v>1.6476574267622226</v>
      </c>
      <c r="AJ158" s="4">
        <f t="shared" si="457"/>
        <v>0.38249742757572847</v>
      </c>
      <c r="AK158" s="4">
        <f t="shared" si="458"/>
        <v>-0.40929335733825667</v>
      </c>
      <c r="AL158" s="4">
        <f t="shared" si="459"/>
        <v>1.3472648342872731</v>
      </c>
      <c r="AM158" s="4">
        <f t="shared" si="460"/>
        <v>0.90652975013937009</v>
      </c>
      <c r="AN158" s="4">
        <f t="shared" si="461"/>
        <v>2.9269603132064503E-2</v>
      </c>
      <c r="AO158" s="4">
        <f t="shared" si="462"/>
        <v>-0.41113787265764756</v>
      </c>
      <c r="AP158" s="4">
        <f t="shared" si="463"/>
        <v>-0.2321161267984877</v>
      </c>
      <c r="AQ158" s="4">
        <f t="shared" si="464"/>
        <v>-0.49654695747747724</v>
      </c>
      <c r="AR158" s="4">
        <f t="shared" si="465"/>
        <v>0.13538907133059297</v>
      </c>
      <c r="AS158" s="4">
        <f t="shared" si="466"/>
        <v>1.3872594159882681</v>
      </c>
      <c r="AT158" s="4">
        <f t="shared" si="467"/>
        <v>-1.0698362812993025</v>
      </c>
      <c r="AU158" s="4">
        <f t="shared" si="468"/>
        <v>0.86430879974393804</v>
      </c>
      <c r="AV158" s="4">
        <f t="shared" si="469"/>
        <v>-0.86330002150228324</v>
      </c>
      <c r="AW158" s="4">
        <f t="shared" si="469"/>
        <v>-0.77065400711114762</v>
      </c>
      <c r="AY158" s="2">
        <f t="shared" si="520"/>
        <v>85.336339534968673</v>
      </c>
      <c r="AZ158" s="2">
        <f t="shared" si="359"/>
        <v>85.055166970690777</v>
      </c>
      <c r="BA158" s="2">
        <f t="shared" si="360"/>
        <v>82.866992421570842</v>
      </c>
      <c r="BB158" s="2">
        <f t="shared" si="361"/>
        <v>83.843781516702037</v>
      </c>
      <c r="BC158" s="2">
        <f t="shared" si="362"/>
        <v>85.513374116735875</v>
      </c>
      <c r="BD158" s="2">
        <f t="shared" si="363"/>
        <v>88.425033451960715</v>
      </c>
      <c r="BE158" s="2">
        <f t="shared" si="364"/>
        <v>89.897257352945275</v>
      </c>
      <c r="BF158" s="2">
        <f t="shared" si="365"/>
        <v>90.677386686298206</v>
      </c>
      <c r="BG158" s="2">
        <f t="shared" si="366"/>
        <v>90.756830527078748</v>
      </c>
      <c r="BH158" s="2">
        <f t="shared" si="367"/>
        <v>88.554995968935884</v>
      </c>
      <c r="BI158" s="2">
        <f t="shared" si="368"/>
        <v>87.317085906886973</v>
      </c>
      <c r="BJ158" s="2">
        <f t="shared" si="369"/>
        <v>87.960917818130298</v>
      </c>
      <c r="BK158" s="2">
        <f t="shared" si="370"/>
        <v>89.775578740923521</v>
      </c>
      <c r="BL158" s="2">
        <f t="shared" si="371"/>
        <v>90.626370384473759</v>
      </c>
      <c r="BM158" s="2">
        <f t="shared" si="372"/>
        <v>93.217991605534706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86.983999999999995</v>
      </c>
      <c r="CF158" s="2" t="str">
        <f t="shared" si="522"/>
        <v/>
      </c>
      <c r="CG158" s="2">
        <f t="shared" si="523"/>
        <v>82.540999999999997</v>
      </c>
      <c r="CH158" s="2">
        <f t="shared" si="524"/>
        <v>85.387</v>
      </c>
      <c r="CI158" s="2">
        <f t="shared" si="525"/>
        <v>86.623000000000005</v>
      </c>
      <c r="CJ158" s="2">
        <f t="shared" si="526"/>
        <v>88.831000000000003</v>
      </c>
      <c r="CK158" s="2">
        <f t="shared" si="527"/>
        <v>89.706999999999994</v>
      </c>
      <c r="CL158" s="2">
        <f t="shared" si="528"/>
        <v>91.016999999999996</v>
      </c>
      <c r="CM158" s="2" t="str">
        <f t="shared" si="529"/>
        <v/>
      </c>
      <c r="CN158" s="2" t="str">
        <f t="shared" si="530"/>
        <v/>
      </c>
      <c r="CO158" s="2">
        <f t="shared" si="531"/>
        <v>89.516999999999996</v>
      </c>
      <c r="CP158" s="2">
        <f t="shared" si="532"/>
        <v>87.132999999999996</v>
      </c>
      <c r="CQ158" s="2">
        <f t="shared" si="533"/>
        <v>90.728999999999999</v>
      </c>
      <c r="CR158" s="2">
        <f t="shared" si="534"/>
        <v>90</v>
      </c>
      <c r="CS158" s="2">
        <f t="shared" si="535"/>
        <v>92.9</v>
      </c>
      <c r="CU158" s="2">
        <f t="shared" si="485"/>
        <v>86.983999999999995</v>
      </c>
      <c r="CV158" s="2" t="str">
        <f t="shared" si="486"/>
        <v/>
      </c>
      <c r="CW158" s="2">
        <f t="shared" si="487"/>
        <v>82.540999999999997</v>
      </c>
      <c r="CX158" s="2">
        <f t="shared" si="488"/>
        <v>85.387</v>
      </c>
      <c r="CY158" s="2">
        <f t="shared" si="489"/>
        <v>86.623000000000005</v>
      </c>
      <c r="CZ158" s="2">
        <f t="shared" si="490"/>
        <v>88.831000000000003</v>
      </c>
      <c r="DA158" s="2">
        <f t="shared" si="491"/>
        <v>89.706999999999994</v>
      </c>
      <c r="DB158" s="2">
        <f t="shared" si="492"/>
        <v>91.016999999999996</v>
      </c>
      <c r="DC158" s="2" t="str">
        <f t="shared" si="493"/>
        <v/>
      </c>
      <c r="DD158" s="2" t="str">
        <f t="shared" si="494"/>
        <v/>
      </c>
      <c r="DE158" s="2">
        <f t="shared" si="495"/>
        <v>89.516999999999996</v>
      </c>
      <c r="DF158" s="2">
        <f t="shared" si="496"/>
        <v>87.132999999999996</v>
      </c>
      <c r="DG158" s="2">
        <f t="shared" si="497"/>
        <v>90.728999999999999</v>
      </c>
      <c r="DH158" s="2">
        <f t="shared" si="498"/>
        <v>90</v>
      </c>
      <c r="DI158" s="2">
        <f t="shared" si="499"/>
        <v>92.9</v>
      </c>
      <c r="DK158" s="2">
        <f t="shared" si="500"/>
        <v>110.05265574912893</v>
      </c>
      <c r="DL158" s="2">
        <f t="shared" si="501"/>
        <v>109.24014756097564</v>
      </c>
      <c r="DM158" s="2">
        <f t="shared" si="501"/>
        <v>107.30168353576246</v>
      </c>
      <c r="DN158" s="2">
        <f t="shared" si="501"/>
        <v>105.13250337381916</v>
      </c>
      <c r="DO158" s="2">
        <f t="shared" si="501"/>
        <v>107.30435933909619</v>
      </c>
      <c r="DP158" s="2">
        <f t="shared" si="501"/>
        <v>107.68739774592407</v>
      </c>
      <c r="DQ158" s="2">
        <f t="shared" si="501"/>
        <v>104.54671692745376</v>
      </c>
      <c r="DR158" s="2">
        <f t="shared" si="501"/>
        <v>117.61499939939942</v>
      </c>
      <c r="DS158" s="2">
        <f t="shared" si="501"/>
        <v>123.62789579831933</v>
      </c>
      <c r="DT158" s="2">
        <f t="shared" si="501"/>
        <v>107.96061711711711</v>
      </c>
      <c r="DU158" s="2">
        <f t="shared" si="501"/>
        <v>107.49895518207282</v>
      </c>
      <c r="DV158" s="2">
        <f t="shared" si="501"/>
        <v>104.76578662873401</v>
      </c>
      <c r="DW158" s="2">
        <f t="shared" si="501"/>
        <v>109.64853153153153</v>
      </c>
      <c r="DX158" s="2">
        <f t="shared" si="501"/>
        <v>122.89997871148458</v>
      </c>
      <c r="DY158" s="2">
        <f t="shared" si="501"/>
        <v>115.84064249108732</v>
      </c>
      <c r="EA158" s="2">
        <f t="shared" si="440"/>
        <v>85.182869126781128</v>
      </c>
      <c r="EB158" s="2">
        <f t="shared" si="502"/>
        <v>84.842168377077471</v>
      </c>
      <c r="EC158" s="2">
        <f t="shared" si="503"/>
        <v>82.431944101571048</v>
      </c>
      <c r="ED158" s="2">
        <f t="shared" si="504"/>
        <v>83.64795230509479</v>
      </c>
      <c r="EE158" s="2">
        <f t="shared" si="505"/>
        <v>85.288556221444495</v>
      </c>
      <c r="EF158" s="2">
        <f t="shared" si="506"/>
        <v>88.100942108637923</v>
      </c>
      <c r="EG158" s="2">
        <f t="shared" si="507"/>
        <v>89.779350726287504</v>
      </c>
      <c r="EH158" s="2">
        <f t="shared" si="508"/>
        <v>90.634845624632931</v>
      </c>
      <c r="EI158" s="2">
        <f t="shared" si="509"/>
        <v>90.581532739135497</v>
      </c>
      <c r="EJ158" s="2">
        <f t="shared" si="510"/>
        <v>88.489166725894364</v>
      </c>
      <c r="EK158" s="2">
        <f t="shared" si="511"/>
        <v>87.633127378518637</v>
      </c>
      <c r="EL158" s="2">
        <f t="shared" si="512"/>
        <v>88.23094334956771</v>
      </c>
      <c r="EM158" s="2">
        <f t="shared" si="513"/>
        <v>89.813507598087526</v>
      </c>
      <c r="EN158" s="2">
        <f t="shared" si="514"/>
        <v>90.442605182894965</v>
      </c>
      <c r="EO158" s="2">
        <f t="shared" si="515"/>
        <v>93.094449919086173</v>
      </c>
      <c r="EQ158" s="2">
        <f t="shared" si="516"/>
        <v>85.762533845741217</v>
      </c>
      <c r="ER158" s="2">
        <f t="shared" si="517"/>
        <v>85.540231159290386</v>
      </c>
      <c r="ES158" s="2">
        <f t="shared" si="517"/>
        <v>83.985062309036607</v>
      </c>
      <c r="ET158" s="2">
        <f t="shared" si="517"/>
        <v>84.290020191391079</v>
      </c>
      <c r="EU158" s="2">
        <f t="shared" si="517"/>
        <v>86.028031122729303</v>
      </c>
      <c r="EV158" s="2">
        <f t="shared" si="517"/>
        <v>89.156852940199002</v>
      </c>
      <c r="EW158" s="2">
        <f t="shared" si="517"/>
        <v>90.154793483060715</v>
      </c>
      <c r="EX158" s="2">
        <f t="shared" si="517"/>
        <v>90.747291986350859</v>
      </c>
      <c r="EY158" s="2">
        <f t="shared" si="517"/>
        <v>91.063795750591211</v>
      </c>
      <c r="EZ158" s="2">
        <f t="shared" si="517"/>
        <v>88.674314418008976</v>
      </c>
      <c r="FA158" s="2">
        <f t="shared" si="517"/>
        <v>86.637527658959158</v>
      </c>
      <c r="FB158" s="2">
        <f t="shared" si="517"/>
        <v>87.281248557800808</v>
      </c>
      <c r="FC158" s="2">
        <f t="shared" si="517"/>
        <v>89.653188739047636</v>
      </c>
      <c r="FD158" s="2">
        <f t="shared" si="517"/>
        <v>91.153831958655076</v>
      </c>
      <c r="FE158" s="2">
        <f t="shared" si="517"/>
        <v>93.601887010009662</v>
      </c>
      <c r="FG158" s="2">
        <f t="shared" si="518"/>
        <v>0.99975497807957703</v>
      </c>
      <c r="FH158" s="2">
        <f t="shared" si="519"/>
        <v>0.99975673678342425</v>
      </c>
      <c r="FI158" s="2">
        <f t="shared" si="519"/>
        <v>0.999736324020152</v>
      </c>
      <c r="FJ158" s="2">
        <f t="shared" si="519"/>
        <v>0.99975704049077185</v>
      </c>
      <c r="FK158" s="2">
        <f t="shared" si="519"/>
        <v>0.99973246353410938</v>
      </c>
      <c r="FL158" s="2">
        <f t="shared" si="519"/>
        <v>0.99973087201897859</v>
      </c>
      <c r="FM158" s="2">
        <f t="shared" si="519"/>
        <v>0.99972490387939494</v>
      </c>
      <c r="FN158" s="2">
        <f t="shared" si="519"/>
        <v>0.9997064790508734</v>
      </c>
      <c r="FO158" s="2">
        <f t="shared" si="519"/>
        <v>0.99971224736886233</v>
      </c>
      <c r="FP158" s="2">
        <f t="shared" si="519"/>
        <v>0.99971197566562497</v>
      </c>
      <c r="FQ158" s="2">
        <f t="shared" si="519"/>
        <v>0.99971871544530455</v>
      </c>
      <c r="FR158" s="2">
        <f t="shared" si="519"/>
        <v>0.99971481295381925</v>
      </c>
      <c r="FS158" s="2">
        <f t="shared" si="519"/>
        <v>0.99971868907475891</v>
      </c>
      <c r="FT158" s="2">
        <f t="shared" si="519"/>
        <v>0.99970609883305805</v>
      </c>
      <c r="FU158" s="2">
        <f t="shared" si="519"/>
        <v>0.99969191490271814</v>
      </c>
      <c r="FW158" s="2">
        <f t="shared" si="536"/>
        <v>0.25424484273118808</v>
      </c>
      <c r="FX158" s="2">
        <f t="shared" si="376"/>
        <v>0.29662584511764017</v>
      </c>
      <c r="FY158" s="2">
        <f t="shared" si="377"/>
        <v>0.27589063409740971</v>
      </c>
      <c r="FZ158" s="2">
        <f t="shared" si="378"/>
        <v>0.29686788529964941</v>
      </c>
      <c r="GA158" s="2">
        <f t="shared" si="379"/>
        <v>0.29605854742487053</v>
      </c>
      <c r="GB158" s="2">
        <f t="shared" si="380"/>
        <v>0.30193845022919324</v>
      </c>
      <c r="GC158" s="2">
        <f t="shared" si="381"/>
        <v>0.30322646914998724</v>
      </c>
      <c r="GD158" s="2">
        <f t="shared" si="382"/>
        <v>0.30789632312490539</v>
      </c>
      <c r="GE158" s="2">
        <f t="shared" si="383"/>
        <v>0.34377218672234605</v>
      </c>
      <c r="GF158" s="2">
        <f t="shared" si="384"/>
        <v>0.32525920693628668</v>
      </c>
      <c r="GG158" s="2">
        <f t="shared" si="385"/>
        <v>0.32305093687787401</v>
      </c>
      <c r="GH158" s="2">
        <f t="shared" si="386"/>
        <v>0.28929405208183401</v>
      </c>
      <c r="GI158" s="2">
        <f t="shared" si="387"/>
        <v>0.27138832174496796</v>
      </c>
      <c r="GJ158" s="2">
        <f t="shared" si="388"/>
        <v>0.24496538595115547</v>
      </c>
      <c r="GK158" s="2">
        <f t="shared" si="389"/>
        <v>0.22965196195081558</v>
      </c>
      <c r="GM158" s="86">
        <f t="shared" si="537"/>
        <v>4.2962481149009669E-137</v>
      </c>
      <c r="GN158" s="86">
        <f t="shared" si="390"/>
        <v>4.2752215429228941E-144</v>
      </c>
      <c r="GO158" s="86">
        <f t="shared" si="391"/>
        <v>9.1806289697062409E-161</v>
      </c>
      <c r="GP158" s="86">
        <f t="shared" si="392"/>
        <v>9.2778647834657682E-188</v>
      </c>
      <c r="GQ158" s="86">
        <f t="shared" si="393"/>
        <v>3.3941459627457381E-240</v>
      </c>
      <c r="GR158" s="86">
        <f t="shared" si="394"/>
        <v>2.3771230001648074E-210</v>
      </c>
      <c r="GS158" s="86">
        <f t="shared" si="395"/>
        <v>9.4046403415153501E-162</v>
      </c>
      <c r="GT158" s="86">
        <f t="shared" si="396"/>
        <v>4.89546057411468E-117</v>
      </c>
      <c r="GU158" s="86">
        <f t="shared" si="397"/>
        <v>4.7376301128774985E-171</v>
      </c>
      <c r="GV158" s="86">
        <f t="shared" si="398"/>
        <v>6.6554119653018524E-125</v>
      </c>
      <c r="GW158" s="86">
        <f t="shared" si="399"/>
        <v>9.3083465061145452E-208</v>
      </c>
      <c r="GX158" s="86">
        <f t="shared" si="400"/>
        <v>1.0355490415737631E-196</v>
      </c>
      <c r="GY158" s="86">
        <f t="shared" si="401"/>
        <v>7.2599767582107667E-171</v>
      </c>
      <c r="GZ158" s="86">
        <f t="shared" si="402"/>
        <v>4.8144388636634974E-232</v>
      </c>
      <c r="HA158" s="86">
        <f t="shared" si="403"/>
        <v>2.801938778485755E-253</v>
      </c>
      <c r="HC158" s="86">
        <f t="shared" si="538"/>
        <v>3.19472513488342E-94</v>
      </c>
      <c r="HD158" s="86">
        <f t="shared" si="404"/>
        <v>1.2419559154934671E-107</v>
      </c>
      <c r="HE158" s="86">
        <f t="shared" si="405"/>
        <v>1.8604780283396059E-96</v>
      </c>
      <c r="HF158" s="86">
        <f t="shared" si="406"/>
        <v>8.8323248632009993E-121</v>
      </c>
      <c r="HG158" s="86">
        <f t="shared" si="407"/>
        <v>9.0675331548090167E-188</v>
      </c>
      <c r="HH158" s="86">
        <f t="shared" si="408"/>
        <v>7.9821995686998642E-211</v>
      </c>
      <c r="HI158" s="86">
        <f t="shared" si="409"/>
        <v>9.80203609144646E-116</v>
      </c>
      <c r="HJ158" s="86">
        <f t="shared" si="410"/>
        <v>2.0539457426209002E-116</v>
      </c>
      <c r="HK158" s="86">
        <f t="shared" si="411"/>
        <v>7.9156589326929105E-138</v>
      </c>
      <c r="HL158" s="86">
        <f t="shared" si="412"/>
        <v>7.3722331883151115E-101</v>
      </c>
      <c r="HM158" s="86">
        <f t="shared" si="413"/>
        <v>9.0812065617624282E-172</v>
      </c>
      <c r="HN158" s="86">
        <f t="shared" si="414"/>
        <v>9.0380119693826402E-123</v>
      </c>
      <c r="HO158" s="86">
        <f t="shared" si="415"/>
        <v>5.7167304074227972E-111</v>
      </c>
      <c r="HP158" s="86">
        <f t="shared" si="416"/>
        <v>8.0172208132165256E-126</v>
      </c>
      <c r="HQ158" s="86">
        <f t="shared" si="417"/>
        <v>2.312856881159144E-133</v>
      </c>
      <c r="HS158" s="86">
        <f t="shared" si="539"/>
        <v>1.8722240649954206E-5</v>
      </c>
      <c r="HT158" s="86">
        <f t="shared" si="418"/>
        <v>3.1292884090603062E-6</v>
      </c>
      <c r="HU158" s="86">
        <f t="shared" si="419"/>
        <v>4.9889930634795131E-7</v>
      </c>
      <c r="HV158" s="86">
        <f t="shared" si="420"/>
        <v>1.7448632007718705E-8</v>
      </c>
      <c r="HW158" s="86">
        <f t="shared" si="421"/>
        <v>3.5143622289385602E-8</v>
      </c>
      <c r="HX158" s="86">
        <f t="shared" si="422"/>
        <v>1.7048021313837756E-7</v>
      </c>
      <c r="HY158" s="86">
        <f t="shared" si="423"/>
        <v>3.039721872792334E-8</v>
      </c>
      <c r="HZ158" s="86">
        <f t="shared" si="424"/>
        <v>1.7087482038323175E-7</v>
      </c>
      <c r="IA158" s="86">
        <f t="shared" si="425"/>
        <v>4.785826199671996E-10</v>
      </c>
      <c r="IB158" s="86">
        <f t="shared" si="426"/>
        <v>2.4208745722364795E-8</v>
      </c>
      <c r="IC158" s="86">
        <f t="shared" si="427"/>
        <v>3.7756641435015846E-9</v>
      </c>
      <c r="ID158" s="86">
        <f t="shared" si="428"/>
        <v>7.7271237933723716E-8</v>
      </c>
      <c r="IE158" s="86">
        <f t="shared" si="429"/>
        <v>1.4672645657701401E-7</v>
      </c>
      <c r="IF158" s="86">
        <f t="shared" si="430"/>
        <v>2.6688550323974951E-6</v>
      </c>
      <c r="IG158" s="86">
        <f t="shared" si="431"/>
        <v>3.0857082516676719E-6</v>
      </c>
      <c r="II158" s="86">
        <f t="shared" si="540"/>
        <v>1.3717772837624517E-3</v>
      </c>
      <c r="IJ158" s="86">
        <f t="shared" si="541"/>
        <v>1.0126986623006515E-2</v>
      </c>
      <c r="IK158" s="86">
        <f t="shared" si="542"/>
        <v>1.5276740324752036E-3</v>
      </c>
      <c r="IL158" s="86">
        <f t="shared" si="543"/>
        <v>4.0187827488475172E-3</v>
      </c>
      <c r="IM158" s="86">
        <f t="shared" si="544"/>
        <v>3.4813564001918741E-3</v>
      </c>
      <c r="IN158" s="86">
        <f t="shared" si="545"/>
        <v>5.7545151754601533E-3</v>
      </c>
      <c r="IO158" s="86">
        <f t="shared" si="546"/>
        <v>2.5104990643524758E-3</v>
      </c>
      <c r="IP158" s="86">
        <f t="shared" si="547"/>
        <v>6.9921343086746211E-3</v>
      </c>
      <c r="IQ158" s="86">
        <f t="shared" si="548"/>
        <v>1.8575202860113299E-2</v>
      </c>
      <c r="IR158" s="86">
        <f t="shared" si="549"/>
        <v>1.1324566144959134E-2</v>
      </c>
      <c r="IS158" s="86">
        <f t="shared" si="550"/>
        <v>9.0005127193078446E-3</v>
      </c>
      <c r="IT158" s="86">
        <f t="shared" si="551"/>
        <v>1.8880941244865568E-3</v>
      </c>
      <c r="IU158" s="86">
        <f t="shared" si="552"/>
        <v>6.8151224876973691E-4</v>
      </c>
      <c r="IV158" s="86">
        <f t="shared" si="553"/>
        <v>1.0181699186132584E-3</v>
      </c>
      <c r="IW158" s="86">
        <f t="shared" si="554"/>
        <v>9.6257900616686853E-4</v>
      </c>
      <c r="IY158" s="86">
        <f t="shared" si="555"/>
        <v>1.390499524412406E-3</v>
      </c>
      <c r="IZ158" s="86">
        <f t="shared" si="556"/>
        <v>1.0130115911415575E-2</v>
      </c>
      <c r="JA158" s="86">
        <f t="shared" si="557"/>
        <v>1.5281729317815516E-3</v>
      </c>
      <c r="JB158" s="86">
        <f t="shared" si="558"/>
        <v>4.0188001974795252E-3</v>
      </c>
      <c r="JC158" s="86">
        <f t="shared" si="559"/>
        <v>3.4813915438141633E-3</v>
      </c>
      <c r="JD158" s="86">
        <f t="shared" si="560"/>
        <v>5.7546856556732915E-3</v>
      </c>
      <c r="JE158" s="86">
        <f t="shared" si="561"/>
        <v>2.5105294615712036E-3</v>
      </c>
      <c r="JF158" s="86">
        <f t="shared" si="562"/>
        <v>6.9923051834950047E-3</v>
      </c>
      <c r="JG158" s="86">
        <f t="shared" si="563"/>
        <v>1.857520333869592E-2</v>
      </c>
      <c r="JH158" s="86">
        <f t="shared" si="564"/>
        <v>1.1324590353704856E-2</v>
      </c>
      <c r="JI158" s="86">
        <f t="shared" si="565"/>
        <v>9.0005164949719888E-3</v>
      </c>
      <c r="JJ158" s="86">
        <f t="shared" si="566"/>
        <v>1.8881713957244906E-3</v>
      </c>
      <c r="JK158" s="86">
        <f t="shared" si="567"/>
        <v>6.816589752263139E-4</v>
      </c>
      <c r="JL158" s="86">
        <f t="shared" si="568"/>
        <v>1.0208387736456558E-3</v>
      </c>
      <c r="JM158" s="86">
        <f t="shared" si="569"/>
        <v>9.6566471441853624E-4</v>
      </c>
    </row>
    <row r="159" spans="2:273" x14ac:dyDescent="0.25">
      <c r="B159" s="2">
        <v>132</v>
      </c>
      <c r="C159" s="37">
        <v>83.111000000000004</v>
      </c>
      <c r="D159" s="37">
        <v>84.757999999999996</v>
      </c>
      <c r="E159" s="37">
        <v>81.983999999999995</v>
      </c>
      <c r="F159" s="37">
        <v>83.757999999999996</v>
      </c>
      <c r="G159" s="37">
        <v>85.459000000000003</v>
      </c>
      <c r="H159" s="37">
        <v>87.745999999999995</v>
      </c>
      <c r="I159" s="37">
        <v>89.759</v>
      </c>
      <c r="J159" s="37">
        <v>91.724000000000004</v>
      </c>
      <c r="K159" s="37">
        <v>91.638000000000005</v>
      </c>
      <c r="L159" s="37">
        <v>91.966999999999999</v>
      </c>
      <c r="M159" s="37">
        <v>87.983000000000004</v>
      </c>
      <c r="N159" s="37">
        <v>86.25</v>
      </c>
      <c r="O159" s="37">
        <v>87.287999999999997</v>
      </c>
      <c r="P159" s="37">
        <v>91.832999999999998</v>
      </c>
      <c r="Q159" s="37">
        <v>92.832999999999998</v>
      </c>
      <c r="S159" s="4">
        <f t="shared" si="441"/>
        <v>85.21902218280141</v>
      </c>
      <c r="T159" s="4">
        <f t="shared" si="442"/>
        <v>85.184891124993143</v>
      </c>
      <c r="U159" s="4">
        <f t="shared" si="443"/>
        <v>82.927526318714371</v>
      </c>
      <c r="V159" s="4">
        <f t="shared" si="444"/>
        <v>84.155784710682013</v>
      </c>
      <c r="W159" s="4">
        <f t="shared" si="445"/>
        <v>85.861471261673387</v>
      </c>
      <c r="X159" s="4">
        <f t="shared" si="446"/>
        <v>89.100356334796714</v>
      </c>
      <c r="Y159" s="4">
        <f t="shared" si="447"/>
        <v>90.298296949325831</v>
      </c>
      <c r="Z159" s="4">
        <f t="shared" si="448"/>
        <v>91.726818038717326</v>
      </c>
      <c r="AA159" s="4">
        <f t="shared" si="449"/>
        <v>93.654942464639177</v>
      </c>
      <c r="AB159" s="4">
        <f t="shared" si="450"/>
        <v>90.529721298025862</v>
      </c>
      <c r="AC159" s="4">
        <f t="shared" si="451"/>
        <v>88.891295180341999</v>
      </c>
      <c r="AD159" s="4">
        <f t="shared" si="452"/>
        <v>88.404692528506047</v>
      </c>
      <c r="AE159" s="4">
        <f t="shared" si="453"/>
        <v>89.859873888716251</v>
      </c>
      <c r="AF159" s="4">
        <f t="shared" si="454"/>
        <v>91.020457673535248</v>
      </c>
      <c r="AG159" s="4">
        <f t="shared" si="455"/>
        <v>94.086269312204863</v>
      </c>
      <c r="AI159" s="4">
        <f t="shared" si="456"/>
        <v>-2.1080221828014061</v>
      </c>
      <c r="AJ159" s="4">
        <f t="shared" si="457"/>
        <v>-0.42689112499314774</v>
      </c>
      <c r="AK159" s="4">
        <f t="shared" si="458"/>
        <v>-0.94352631871437609</v>
      </c>
      <c r="AL159" s="4">
        <f t="shared" si="459"/>
        <v>-0.39778471068201782</v>
      </c>
      <c r="AM159" s="4">
        <f t="shared" si="460"/>
        <v>-0.40247126167338365</v>
      </c>
      <c r="AN159" s="4">
        <f t="shared" si="461"/>
        <v>-1.3543563347967194</v>
      </c>
      <c r="AO159" s="4">
        <f t="shared" si="462"/>
        <v>-0.53929694932583061</v>
      </c>
      <c r="AP159" s="4">
        <f t="shared" si="463"/>
        <v>-2.8180387173222243E-3</v>
      </c>
      <c r="AQ159" s="4">
        <f t="shared" si="464"/>
        <v>-2.0169424646391718</v>
      </c>
      <c r="AR159" s="4">
        <f t="shared" si="465"/>
        <v>1.4372787019741367</v>
      </c>
      <c r="AS159" s="4">
        <f t="shared" si="466"/>
        <v>-0.90829518034199452</v>
      </c>
      <c r="AT159" s="4">
        <f t="shared" si="467"/>
        <v>-2.1546925285060468</v>
      </c>
      <c r="AU159" s="4">
        <f t="shared" si="468"/>
        <v>-2.5718738887162544</v>
      </c>
      <c r="AV159" s="4">
        <f t="shared" si="469"/>
        <v>0.81254232646475089</v>
      </c>
      <c r="AW159" s="4">
        <f t="shared" si="469"/>
        <v>-1.2532693122048641</v>
      </c>
      <c r="AY159" s="2">
        <f t="shared" si="520"/>
        <v>85.219016130563148</v>
      </c>
      <c r="AZ159" s="2">
        <f t="shared" si="359"/>
        <v>84.913441982960848</v>
      </c>
      <c r="BA159" s="2">
        <f t="shared" si="360"/>
        <v>82.722840689184721</v>
      </c>
      <c r="BB159" s="2">
        <f t="shared" si="361"/>
        <v>83.713124192948001</v>
      </c>
      <c r="BC159" s="2">
        <f t="shared" si="362"/>
        <v>85.391616007894186</v>
      </c>
      <c r="BD159" s="2">
        <f t="shared" si="363"/>
        <v>88.289416002988929</v>
      </c>
      <c r="BE159" s="2">
        <f t="shared" si="364"/>
        <v>89.735369683441817</v>
      </c>
      <c r="BF159" s="2">
        <f t="shared" si="365"/>
        <v>90.513630649036529</v>
      </c>
      <c r="BG159" s="2">
        <f t="shared" si="366"/>
        <v>90.581107154547837</v>
      </c>
      <c r="BH159" s="2">
        <f t="shared" si="367"/>
        <v>88.416241482601009</v>
      </c>
      <c r="BI159" s="2">
        <f t="shared" si="368"/>
        <v>87.14809922391386</v>
      </c>
      <c r="BJ159" s="2">
        <f t="shared" si="369"/>
        <v>87.796194605394476</v>
      </c>
      <c r="BK159" s="2">
        <f t="shared" si="370"/>
        <v>89.613855969378307</v>
      </c>
      <c r="BL159" s="2">
        <f t="shared" si="371"/>
        <v>90.471251189380354</v>
      </c>
      <c r="BM159" s="2">
        <f t="shared" si="372"/>
        <v>93.119602742743638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83.111000000000004</v>
      </c>
      <c r="CF159" s="2" t="str">
        <f t="shared" si="522"/>
        <v/>
      </c>
      <c r="CG159" s="2">
        <f t="shared" si="523"/>
        <v>81.983999999999995</v>
      </c>
      <c r="CH159" s="2">
        <f t="shared" si="524"/>
        <v>83.757999999999996</v>
      </c>
      <c r="CI159" s="2">
        <f t="shared" si="525"/>
        <v>85.459000000000003</v>
      </c>
      <c r="CJ159" s="2" t="str">
        <f t="shared" si="526"/>
        <v/>
      </c>
      <c r="CK159" s="2">
        <f t="shared" si="527"/>
        <v>89.759</v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86.25</v>
      </c>
      <c r="CQ159" s="2">
        <f t="shared" si="533"/>
        <v>87.287999999999997</v>
      </c>
      <c r="CR159" s="2">
        <f t="shared" si="534"/>
        <v>91.832999999999998</v>
      </c>
      <c r="CS159" s="2">
        <f t="shared" si="535"/>
        <v>92.832999999999998</v>
      </c>
      <c r="CU159" s="2">
        <f t="shared" si="485"/>
        <v>83.111000000000004</v>
      </c>
      <c r="CV159" s="2" t="str">
        <f t="shared" si="486"/>
        <v/>
      </c>
      <c r="CW159" s="2">
        <f t="shared" si="487"/>
        <v>81.983999999999995</v>
      </c>
      <c r="CX159" s="2">
        <f t="shared" si="488"/>
        <v>83.757999999999996</v>
      </c>
      <c r="CY159" s="2">
        <f t="shared" si="489"/>
        <v>85.459000000000003</v>
      </c>
      <c r="CZ159" s="2" t="str">
        <f t="shared" si="490"/>
        <v/>
      </c>
      <c r="DA159" s="2">
        <f t="shared" si="491"/>
        <v>89.759</v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86.25</v>
      </c>
      <c r="DG159" s="2">
        <f t="shared" si="497"/>
        <v>87.287999999999997</v>
      </c>
      <c r="DH159" s="2">
        <f t="shared" si="498"/>
        <v>91.832999999999998</v>
      </c>
      <c r="DI159" s="2">
        <f t="shared" si="499"/>
        <v>92.832999999999998</v>
      </c>
      <c r="DK159" s="2">
        <f t="shared" si="500"/>
        <v>110.15398048780489</v>
      </c>
      <c r="DL159" s="2">
        <f t="shared" si="501"/>
        <v>109.35103902439027</v>
      </c>
      <c r="DM159" s="2">
        <f t="shared" si="501"/>
        <v>107.40042867746287</v>
      </c>
      <c r="DN159" s="2">
        <f t="shared" si="501"/>
        <v>105.21972240215925</v>
      </c>
      <c r="DO159" s="2">
        <f t="shared" si="501"/>
        <v>107.36373301236461</v>
      </c>
      <c r="DP159" s="2">
        <f t="shared" si="501"/>
        <v>107.69472447751396</v>
      </c>
      <c r="DQ159" s="2">
        <f t="shared" si="501"/>
        <v>104.52530915125651</v>
      </c>
      <c r="DR159" s="2">
        <f t="shared" si="501"/>
        <v>117.73120570570572</v>
      </c>
      <c r="DS159" s="2">
        <f t="shared" si="501"/>
        <v>123.79693781512606</v>
      </c>
      <c r="DT159" s="2">
        <f t="shared" si="501"/>
        <v>108.01170270270269</v>
      </c>
      <c r="DU159" s="2">
        <f t="shared" si="501"/>
        <v>107.56634621848738</v>
      </c>
      <c r="DV159" s="2">
        <f t="shared" si="501"/>
        <v>104.79789426268374</v>
      </c>
      <c r="DW159" s="2">
        <f t="shared" si="501"/>
        <v>109.71325585585586</v>
      </c>
      <c r="DX159" s="2">
        <f t="shared" si="501"/>
        <v>123.07321624649859</v>
      </c>
      <c r="DY159" s="2">
        <f t="shared" si="501"/>
        <v>115.96490084670231</v>
      </c>
      <c r="EA159" s="2">
        <f t="shared" si="440"/>
        <v>85.050008659115804</v>
      </c>
      <c r="EB159" s="2">
        <f t="shared" si="502"/>
        <v>84.679871128871127</v>
      </c>
      <c r="EC159" s="2">
        <f t="shared" si="503"/>
        <v>82.242863859662492</v>
      </c>
      <c r="ED159" s="2">
        <f t="shared" si="504"/>
        <v>83.498251547699695</v>
      </c>
      <c r="EE159" s="2">
        <f t="shared" si="505"/>
        <v>85.145059879889402</v>
      </c>
      <c r="EF159" s="2">
        <f t="shared" si="506"/>
        <v>87.934162132453991</v>
      </c>
      <c r="EG159" s="2">
        <f t="shared" si="507"/>
        <v>89.606210491325527</v>
      </c>
      <c r="EH159" s="2">
        <f t="shared" si="508"/>
        <v>90.46824861146068</v>
      </c>
      <c r="EI159" s="2">
        <f t="shared" si="509"/>
        <v>90.39072503786555</v>
      </c>
      <c r="EJ159" s="2">
        <f t="shared" si="510"/>
        <v>88.344538142620252</v>
      </c>
      <c r="EK159" s="2">
        <f t="shared" si="511"/>
        <v>87.495815694291565</v>
      </c>
      <c r="EL159" s="2">
        <f t="shared" si="512"/>
        <v>88.094675161399934</v>
      </c>
      <c r="EM159" s="2">
        <f t="shared" si="513"/>
        <v>89.656763741880468</v>
      </c>
      <c r="EN159" s="2">
        <f t="shared" si="514"/>
        <v>90.269251023626964</v>
      </c>
      <c r="EO159" s="2">
        <f t="shared" si="515"/>
        <v>92.98405928605429</v>
      </c>
      <c r="EQ159" s="2">
        <f t="shared" si="516"/>
        <v>85.650515115327067</v>
      </c>
      <c r="ER159" s="2">
        <f t="shared" si="517"/>
        <v>85.401252793983119</v>
      </c>
      <c r="ES159" s="2">
        <f t="shared" si="517"/>
        <v>83.851223068338214</v>
      </c>
      <c r="ET159" s="2">
        <f t="shared" si="517"/>
        <v>84.162060305052449</v>
      </c>
      <c r="EU159" s="2">
        <f t="shared" si="517"/>
        <v>85.909094679846064</v>
      </c>
      <c r="EV159" s="2">
        <f t="shared" si="517"/>
        <v>89.023394512468741</v>
      </c>
      <c r="EW159" s="2">
        <f t="shared" si="517"/>
        <v>89.994458153398597</v>
      </c>
      <c r="EX159" s="2">
        <f t="shared" si="517"/>
        <v>90.584406230429536</v>
      </c>
      <c r="EY159" s="2">
        <f t="shared" si="517"/>
        <v>90.888520881790797</v>
      </c>
      <c r="EZ159" s="2">
        <f t="shared" si="517"/>
        <v>88.536959192938838</v>
      </c>
      <c r="FA159" s="2">
        <f t="shared" si="517"/>
        <v>86.468586834724491</v>
      </c>
      <c r="FB159" s="2">
        <f t="shared" si="517"/>
        <v>87.113361944599092</v>
      </c>
      <c r="FC159" s="2">
        <f t="shared" si="517"/>
        <v>89.491049702857168</v>
      </c>
      <c r="FD159" s="2">
        <f t="shared" si="517"/>
        <v>91.005565011153379</v>
      </c>
      <c r="FE159" s="2">
        <f t="shared" si="517"/>
        <v>93.508054106908077</v>
      </c>
      <c r="FG159" s="2">
        <f t="shared" si="518"/>
        <v>0.99977653253489829</v>
      </c>
      <c r="FH159" s="2">
        <f t="shared" si="519"/>
        <v>0.99977813656078451</v>
      </c>
      <c r="FI159" s="2">
        <f t="shared" si="519"/>
        <v>0.99975951906899219</v>
      </c>
      <c r="FJ159" s="2">
        <f t="shared" si="519"/>
        <v>0.99977841355702801</v>
      </c>
      <c r="FK159" s="2">
        <f t="shared" si="519"/>
        <v>0.9997559980993046</v>
      </c>
      <c r="FL159" s="2">
        <f t="shared" si="519"/>
        <v>0.99975454655171214</v>
      </c>
      <c r="FM159" s="2">
        <f t="shared" si="519"/>
        <v>0.99974910328306876</v>
      </c>
      <c r="FN159" s="2">
        <f t="shared" si="519"/>
        <v>0.99973229879899017</v>
      </c>
      <c r="FO159" s="2">
        <f t="shared" si="519"/>
        <v>0.99973755983659729</v>
      </c>
      <c r="FP159" s="2">
        <f t="shared" si="519"/>
        <v>0.9997373120277453</v>
      </c>
      <c r="FQ159" s="2">
        <f t="shared" si="519"/>
        <v>0.99974345908778883</v>
      </c>
      <c r="FR159" s="2">
        <f t="shared" si="519"/>
        <v>0.99973989979584887</v>
      </c>
      <c r="FS159" s="2">
        <f t="shared" si="519"/>
        <v>0.99974343503637475</v>
      </c>
      <c r="FT159" s="2">
        <f t="shared" si="519"/>
        <v>0.99973195201829745</v>
      </c>
      <c r="FU159" s="2">
        <f t="shared" si="519"/>
        <v>0.99971901543486341</v>
      </c>
      <c r="FW159" s="2">
        <f t="shared" si="536"/>
        <v>0.27209957329971518</v>
      </c>
      <c r="FX159" s="2">
        <f t="shared" si="376"/>
        <v>0.3161949283747611</v>
      </c>
      <c r="FY159" s="2">
        <f t="shared" si="377"/>
        <v>0.29466484374667473</v>
      </c>
      <c r="FZ159" s="2">
        <f t="shared" si="378"/>
        <v>0.31644575257375718</v>
      </c>
      <c r="GA159" s="2">
        <f t="shared" si="379"/>
        <v>0.3156069979315268</v>
      </c>
      <c r="GB159" s="2">
        <f t="shared" si="380"/>
        <v>0.32169771923461482</v>
      </c>
      <c r="GC159" s="2">
        <f t="shared" si="381"/>
        <v>0.32303102244911053</v>
      </c>
      <c r="GD159" s="2">
        <f t="shared" si="382"/>
        <v>0.32786236113229389</v>
      </c>
      <c r="GE159" s="2">
        <f t="shared" si="383"/>
        <v>0.36483829055358213</v>
      </c>
      <c r="GF159" s="2">
        <f t="shared" si="384"/>
        <v>0.3457886353510457</v>
      </c>
      <c r="GG159" s="2">
        <f t="shared" si="385"/>
        <v>0.34351194410139024</v>
      </c>
      <c r="GH159" s="2">
        <f t="shared" si="386"/>
        <v>0.30859165200169797</v>
      </c>
      <c r="GI159" s="2">
        <f t="shared" si="387"/>
        <v>0.28997884521465117</v>
      </c>
      <c r="GJ159" s="2">
        <f t="shared" si="388"/>
        <v>0.26239774383836451</v>
      </c>
      <c r="GK159" s="2">
        <f t="shared" si="389"/>
        <v>0.24635013511512693</v>
      </c>
      <c r="GM159" s="86">
        <f t="shared" si="537"/>
        <v>6.7193448602723507E-141</v>
      </c>
      <c r="GN159" s="86">
        <f t="shared" si="390"/>
        <v>4.3134462838833762E-148</v>
      </c>
      <c r="GO159" s="86">
        <f t="shared" si="391"/>
        <v>3.094814111745626E-165</v>
      </c>
      <c r="GP159" s="86">
        <f t="shared" si="392"/>
        <v>6.3364750369699409E-193</v>
      </c>
      <c r="GQ159" s="86">
        <f t="shared" si="393"/>
        <v>7.307648401512671E-247</v>
      </c>
      <c r="GR159" s="86">
        <f t="shared" si="394"/>
        <v>3.4134593053785368E-216</v>
      </c>
      <c r="GS159" s="86">
        <f t="shared" si="395"/>
        <v>3.1397625034378546E-166</v>
      </c>
      <c r="GT159" s="86">
        <f t="shared" si="396"/>
        <v>2.8925898269421137E-120</v>
      </c>
      <c r="GU159" s="86">
        <f t="shared" si="397"/>
        <v>9.3825579511177198E-176</v>
      </c>
      <c r="GV159" s="86">
        <f t="shared" si="398"/>
        <v>2.312123753569217E-128</v>
      </c>
      <c r="GW159" s="86">
        <f t="shared" si="399"/>
        <v>1.8317284763189717E-213</v>
      </c>
      <c r="GX159" s="86">
        <f t="shared" si="400"/>
        <v>3.3850578602133442E-202</v>
      </c>
      <c r="GY159" s="86">
        <f t="shared" si="401"/>
        <v>1.3809368617562997E-175</v>
      </c>
      <c r="GZ159" s="86">
        <f t="shared" si="402"/>
        <v>1.9541068648928936E-238</v>
      </c>
      <c r="HA159" s="86">
        <f t="shared" si="403"/>
        <v>3.0401579682961671E-260</v>
      </c>
      <c r="HC159" s="86">
        <f t="shared" si="538"/>
        <v>5.5356332788115079E-98</v>
      </c>
      <c r="HD159" s="86">
        <f t="shared" si="404"/>
        <v>6.6864054902105707E-112</v>
      </c>
      <c r="HE159" s="86">
        <f t="shared" si="405"/>
        <v>3.0677981863917642E-100</v>
      </c>
      <c r="HF159" s="86">
        <f t="shared" si="406"/>
        <v>1.938567554716806E-125</v>
      </c>
      <c r="HG159" s="86">
        <f t="shared" si="407"/>
        <v>4.0385993988993508E-195</v>
      </c>
      <c r="HH159" s="86">
        <f t="shared" si="408"/>
        <v>3.7196786589282508E-219</v>
      </c>
      <c r="HI159" s="86">
        <f t="shared" si="409"/>
        <v>2.9399792049690058E-120</v>
      </c>
      <c r="HJ159" s="86">
        <f t="shared" si="410"/>
        <v>5.4993580230053999E-121</v>
      </c>
      <c r="HK159" s="86">
        <f t="shared" si="411"/>
        <v>4.025167096776974E-143</v>
      </c>
      <c r="HL159" s="86">
        <f t="shared" si="412"/>
        <v>8.9589103117434345E-105</v>
      </c>
      <c r="HM159" s="86">
        <f t="shared" si="413"/>
        <v>2.2655130097480592E-178</v>
      </c>
      <c r="HN159" s="86">
        <f t="shared" si="414"/>
        <v>1.3406294120344241E-127</v>
      </c>
      <c r="HO159" s="86">
        <f t="shared" si="415"/>
        <v>2.5127540608722561E-115</v>
      </c>
      <c r="HP159" s="86">
        <f t="shared" si="416"/>
        <v>1.0330383770275181E-130</v>
      </c>
      <c r="HQ159" s="86">
        <f t="shared" si="417"/>
        <v>1.4714776815574552E-138</v>
      </c>
      <c r="HS159" s="86">
        <f t="shared" si="539"/>
        <v>5.2730523664379268E-6</v>
      </c>
      <c r="HT159" s="86">
        <f t="shared" si="418"/>
        <v>8.0020155728758009E-7</v>
      </c>
      <c r="HU159" s="86">
        <f t="shared" si="419"/>
        <v>9.8541611670568775E-8</v>
      </c>
      <c r="HV159" s="86">
        <f t="shared" si="420"/>
        <v>2.8065728740389413E-9</v>
      </c>
      <c r="HW159" s="86">
        <f t="shared" si="421"/>
        <v>5.741122929753337E-9</v>
      </c>
      <c r="HX159" s="86">
        <f t="shared" si="422"/>
        <v>3.1690280649591266E-8</v>
      </c>
      <c r="HY159" s="86">
        <f t="shared" si="423"/>
        <v>4.2633182752401967E-9</v>
      </c>
      <c r="HZ159" s="86">
        <f t="shared" si="424"/>
        <v>3.122271111016327E-8</v>
      </c>
      <c r="IA159" s="86">
        <f t="shared" si="425"/>
        <v>5.4276965529913664E-11</v>
      </c>
      <c r="IB159" s="86">
        <f t="shared" si="426"/>
        <v>3.7003282099692957E-9</v>
      </c>
      <c r="IC159" s="86">
        <f t="shared" si="427"/>
        <v>5.041940325421703E-10</v>
      </c>
      <c r="ID159" s="86">
        <f t="shared" si="428"/>
        <v>1.2565197811820501E-8</v>
      </c>
      <c r="IE159" s="86">
        <f t="shared" si="429"/>
        <v>2.492679633705143E-8</v>
      </c>
      <c r="IF159" s="86">
        <f t="shared" si="430"/>
        <v>5.4831625312540004E-7</v>
      </c>
      <c r="IG159" s="86">
        <f t="shared" si="431"/>
        <v>5.1777033628224589E-7</v>
      </c>
      <c r="II159" s="86">
        <f t="shared" si="540"/>
        <v>3.3862569266378578E-3</v>
      </c>
      <c r="IJ159" s="86">
        <f t="shared" si="541"/>
        <v>2.0985043317469483E-2</v>
      </c>
      <c r="IK159" s="86">
        <f t="shared" si="542"/>
        <v>4.0878531515147875E-3</v>
      </c>
      <c r="IL159" s="86">
        <f t="shared" si="543"/>
        <v>9.9667345128249141E-3</v>
      </c>
      <c r="IM159" s="86">
        <f t="shared" si="544"/>
        <v>8.8418463334059491E-3</v>
      </c>
      <c r="IN159" s="86">
        <f t="shared" si="545"/>
        <v>1.3622594725353588E-2</v>
      </c>
      <c r="IO159" s="86">
        <f t="shared" si="546"/>
        <v>7.0586782272884351E-3</v>
      </c>
      <c r="IP159" s="86">
        <f t="shared" si="547"/>
        <v>1.636000503754281E-2</v>
      </c>
      <c r="IQ159" s="86">
        <f t="shared" si="548"/>
        <v>4.145835852625683E-2</v>
      </c>
      <c r="IR159" s="86">
        <f t="shared" si="549"/>
        <v>2.59396174654552E-2</v>
      </c>
      <c r="IS159" s="86">
        <f t="shared" si="550"/>
        <v>2.1472219566151855E-2</v>
      </c>
      <c r="IT159" s="86">
        <f t="shared" si="551"/>
        <v>5.2032407500623868E-3</v>
      </c>
      <c r="IU159" s="86">
        <f t="shared" si="552"/>
        <v>2.0476767434482426E-3</v>
      </c>
      <c r="IV159" s="86">
        <f t="shared" si="553"/>
        <v>2.5397639893287383E-3</v>
      </c>
      <c r="IW159" s="86">
        <f t="shared" si="554"/>
        <v>2.2002916095382359E-3</v>
      </c>
      <c r="IY159" s="86">
        <f t="shared" si="555"/>
        <v>3.3915299790042959E-3</v>
      </c>
      <c r="IZ159" s="86">
        <f t="shared" si="556"/>
        <v>2.098584351902677E-2</v>
      </c>
      <c r="JA159" s="86">
        <f t="shared" si="557"/>
        <v>4.0879516931264584E-3</v>
      </c>
      <c r="JB159" s="86">
        <f t="shared" si="558"/>
        <v>9.9667373193977876E-3</v>
      </c>
      <c r="JC159" s="86">
        <f t="shared" si="559"/>
        <v>8.8418520745288786E-3</v>
      </c>
      <c r="JD159" s="86">
        <f t="shared" si="560"/>
        <v>1.3622626415634238E-2</v>
      </c>
      <c r="JE159" s="86">
        <f t="shared" si="561"/>
        <v>7.0586824906067108E-3</v>
      </c>
      <c r="JF159" s="86">
        <f t="shared" si="562"/>
        <v>1.6360036260253921E-2</v>
      </c>
      <c r="JG159" s="86">
        <f t="shared" si="563"/>
        <v>4.1458358580533795E-2</v>
      </c>
      <c r="JH159" s="86">
        <f t="shared" si="564"/>
        <v>2.5939621165783411E-2</v>
      </c>
      <c r="JI159" s="86">
        <f t="shared" si="565"/>
        <v>2.1472220070345889E-2</v>
      </c>
      <c r="JJ159" s="86">
        <f t="shared" si="566"/>
        <v>5.2032533152601987E-3</v>
      </c>
      <c r="JK159" s="86">
        <f t="shared" si="567"/>
        <v>2.0477016702445798E-3</v>
      </c>
      <c r="JL159" s="86">
        <f t="shared" si="568"/>
        <v>2.5403123055818635E-3</v>
      </c>
      <c r="JM159" s="86">
        <f t="shared" si="569"/>
        <v>2.2008093798745183E-3</v>
      </c>
    </row>
    <row r="160" spans="2:273" x14ac:dyDescent="0.25">
      <c r="B160" s="2">
        <v>133</v>
      </c>
      <c r="C160" s="37">
        <v>85.159000000000006</v>
      </c>
      <c r="D160" s="37">
        <v>83.548000000000002</v>
      </c>
      <c r="E160" s="37">
        <v>84.721000000000004</v>
      </c>
      <c r="F160" s="37">
        <v>84.613</v>
      </c>
      <c r="G160" s="37">
        <v>85.656000000000006</v>
      </c>
      <c r="H160" s="37">
        <v>89.831000000000003</v>
      </c>
      <c r="I160" s="37">
        <v>91.414000000000001</v>
      </c>
      <c r="J160" s="37">
        <v>93.31</v>
      </c>
      <c r="K160" s="37">
        <v>96.361999999999995</v>
      </c>
      <c r="L160" s="37">
        <v>92.882999999999996</v>
      </c>
      <c r="M160" s="37">
        <v>90.1</v>
      </c>
      <c r="N160" s="37">
        <v>88.783000000000001</v>
      </c>
      <c r="O160" s="37">
        <v>90.661000000000001</v>
      </c>
      <c r="P160" s="37">
        <v>90.283000000000001</v>
      </c>
      <c r="Q160" s="37">
        <v>94.7</v>
      </c>
      <c r="S160" s="4">
        <f t="shared" si="441"/>
        <v>85.102962961879996</v>
      </c>
      <c r="T160" s="4">
        <f t="shared" si="442"/>
        <v>85.246930299976597</v>
      </c>
      <c r="U160" s="4">
        <f t="shared" si="443"/>
        <v>83.038654972197193</v>
      </c>
      <c r="V160" s="4">
        <f t="shared" si="444"/>
        <v>84.487572506237768</v>
      </c>
      <c r="W160" s="4">
        <f t="shared" si="445"/>
        <v>86.251793922649398</v>
      </c>
      <c r="X160" s="4">
        <f t="shared" si="446"/>
        <v>89.73673429249267</v>
      </c>
      <c r="Y160" s="4">
        <f t="shared" si="447"/>
        <v>90.847682695016104</v>
      </c>
      <c r="Z160" s="4">
        <f t="shared" si="448"/>
        <v>92.675537182864815</v>
      </c>
      <c r="AA160" s="4">
        <f t="shared" si="449"/>
        <v>95.794175558511228</v>
      </c>
      <c r="AB160" s="4">
        <f t="shared" si="450"/>
        <v>92.170114772294852</v>
      </c>
      <c r="AC160" s="4">
        <f t="shared" si="451"/>
        <v>90.310403176416173</v>
      </c>
      <c r="AD160" s="4">
        <f t="shared" si="452"/>
        <v>89.004243729728458</v>
      </c>
      <c r="AE160" s="4">
        <f t="shared" si="453"/>
        <v>90.063427220655939</v>
      </c>
      <c r="AF160" s="4">
        <f t="shared" si="454"/>
        <v>91.498530554453481</v>
      </c>
      <c r="AG160" s="4">
        <f t="shared" si="455"/>
        <v>94.957735990300762</v>
      </c>
      <c r="AI160" s="4">
        <f t="shared" si="456"/>
        <v>5.6037038120010152E-2</v>
      </c>
      <c r="AJ160" s="4">
        <f t="shared" si="457"/>
        <v>-1.6989302999765954</v>
      </c>
      <c r="AK160" s="4">
        <f t="shared" si="458"/>
        <v>1.6823450278028105</v>
      </c>
      <c r="AL160" s="4">
        <f t="shared" si="459"/>
        <v>0.12542749376223128</v>
      </c>
      <c r="AM160" s="4">
        <f t="shared" si="460"/>
        <v>-0.59579392264939202</v>
      </c>
      <c r="AN160" s="4">
        <f t="shared" si="461"/>
        <v>9.4265707507332763E-2</v>
      </c>
      <c r="AO160" s="4">
        <f t="shared" si="462"/>
        <v>0.56631730498389743</v>
      </c>
      <c r="AP160" s="4">
        <f t="shared" si="463"/>
        <v>0.63446281713518715</v>
      </c>
      <c r="AQ160" s="4">
        <f t="shared" si="464"/>
        <v>0.56782444148876721</v>
      </c>
      <c r="AR160" s="4">
        <f t="shared" si="465"/>
        <v>0.71288522770514362</v>
      </c>
      <c r="AS160" s="4">
        <f t="shared" si="466"/>
        <v>-0.21040317641617889</v>
      </c>
      <c r="AT160" s="4">
        <f t="shared" si="467"/>
        <v>-0.22124372972845663</v>
      </c>
      <c r="AU160" s="4">
        <f t="shared" si="468"/>
        <v>0.59757277934406261</v>
      </c>
      <c r="AV160" s="4">
        <f t="shared" si="469"/>
        <v>-1.2155305544534798</v>
      </c>
      <c r="AW160" s="4">
        <f t="shared" si="469"/>
        <v>-0.257735990300759</v>
      </c>
      <c r="AY160" s="2">
        <f t="shared" si="520"/>
        <v>85.102950290319214</v>
      </c>
      <c r="AZ160" s="2">
        <f t="shared" si="359"/>
        <v>84.773166464934945</v>
      </c>
      <c r="BA160" s="2">
        <f t="shared" si="360"/>
        <v>82.5820049831989</v>
      </c>
      <c r="BB160" s="2">
        <f t="shared" si="361"/>
        <v>83.583810581714346</v>
      </c>
      <c r="BC160" s="2">
        <f t="shared" si="362"/>
        <v>85.271387258392295</v>
      </c>
      <c r="BD160" s="2">
        <f t="shared" si="363"/>
        <v>88.155888785981261</v>
      </c>
      <c r="BE160" s="2">
        <f t="shared" si="364"/>
        <v>89.57427695918436</v>
      </c>
      <c r="BF160" s="2">
        <f t="shared" si="365"/>
        <v>90.350147810583636</v>
      </c>
      <c r="BG160" s="2">
        <f t="shared" si="366"/>
        <v>90.406367602661959</v>
      </c>
      <c r="BH160" s="2">
        <f t="shared" si="367"/>
        <v>88.277938023307001</v>
      </c>
      <c r="BI160" s="2">
        <f t="shared" si="368"/>
        <v>86.977218997214209</v>
      </c>
      <c r="BJ160" s="2">
        <f t="shared" si="369"/>
        <v>87.629578777128287</v>
      </c>
      <c r="BK160" s="2">
        <f t="shared" si="370"/>
        <v>89.45184036773361</v>
      </c>
      <c r="BL160" s="2">
        <f t="shared" si="371"/>
        <v>90.317657605547566</v>
      </c>
      <c r="BM160" s="2">
        <f t="shared" si="372"/>
        <v>93.022240976703273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85.159000000000006</v>
      </c>
      <c r="CF160" s="2" t="str">
        <f t="shared" si="522"/>
        <v/>
      </c>
      <c r="CG160" s="2">
        <f t="shared" si="523"/>
        <v>84.721000000000004</v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>
        <f t="shared" si="533"/>
        <v>90.661000000000001</v>
      </c>
      <c r="CR160" s="2">
        <f t="shared" si="534"/>
        <v>90.283000000000001</v>
      </c>
      <c r="CS160" s="2">
        <f t="shared" si="535"/>
        <v>94.7</v>
      </c>
      <c r="CU160" s="2">
        <f t="shared" si="485"/>
        <v>85.159000000000006</v>
      </c>
      <c r="CV160" s="2" t="str">
        <f t="shared" si="486"/>
        <v/>
      </c>
      <c r="CW160" s="2">
        <f t="shared" si="487"/>
        <v>84.721000000000004</v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>
        <f t="shared" si="497"/>
        <v>90.661000000000001</v>
      </c>
      <c r="DH160" s="2">
        <f t="shared" si="498"/>
        <v>90.283000000000001</v>
      </c>
      <c r="DI160" s="2">
        <f t="shared" si="499"/>
        <v>94.7</v>
      </c>
      <c r="DK160" s="2">
        <f t="shared" si="500"/>
        <v>110.25530522648086</v>
      </c>
      <c r="DL160" s="2">
        <f t="shared" si="501"/>
        <v>109.46193048780491</v>
      </c>
      <c r="DM160" s="2">
        <f t="shared" si="501"/>
        <v>107.49917381916327</v>
      </c>
      <c r="DN160" s="2">
        <f t="shared" si="501"/>
        <v>105.30694143049932</v>
      </c>
      <c r="DO160" s="2">
        <f t="shared" si="501"/>
        <v>107.42310668563302</v>
      </c>
      <c r="DP160" s="2">
        <f t="shared" si="501"/>
        <v>107.70205120910386</v>
      </c>
      <c r="DQ160" s="2">
        <f t="shared" si="501"/>
        <v>104.50390137505926</v>
      </c>
      <c r="DR160" s="2">
        <f t="shared" si="501"/>
        <v>117.84741201201203</v>
      </c>
      <c r="DS160" s="2">
        <f t="shared" si="501"/>
        <v>123.96597983193277</v>
      </c>
      <c r="DT160" s="2">
        <f t="shared" si="501"/>
        <v>108.06278828828829</v>
      </c>
      <c r="DU160" s="2">
        <f t="shared" si="501"/>
        <v>107.63373725490194</v>
      </c>
      <c r="DV160" s="2">
        <f t="shared" si="501"/>
        <v>104.83000189663348</v>
      </c>
      <c r="DW160" s="2">
        <f t="shared" si="501"/>
        <v>109.77798018018018</v>
      </c>
      <c r="DX160" s="2">
        <f t="shared" si="501"/>
        <v>123.2464537815126</v>
      </c>
      <c r="DY160" s="2">
        <f t="shared" si="501"/>
        <v>116.08915920231728</v>
      </c>
      <c r="EA160" s="2">
        <f t="shared" si="440"/>
        <v>84.917148191450465</v>
      </c>
      <c r="EB160" s="2">
        <f t="shared" si="502"/>
        <v>84.517573880664798</v>
      </c>
      <c r="EC160" s="2">
        <f t="shared" si="503"/>
        <v>82.053783617753936</v>
      </c>
      <c r="ED160" s="2">
        <f t="shared" si="504"/>
        <v>83.3485507903046</v>
      </c>
      <c r="EE160" s="2">
        <f t="shared" si="505"/>
        <v>85.001563538334324</v>
      </c>
      <c r="EF160" s="2">
        <f t="shared" si="506"/>
        <v>87.76738215627006</v>
      </c>
      <c r="EG160" s="2">
        <f t="shared" si="507"/>
        <v>89.43307025636355</v>
      </c>
      <c r="EH160" s="2">
        <f t="shared" si="508"/>
        <v>90.30165159828843</v>
      </c>
      <c r="EI160" s="2">
        <f t="shared" si="509"/>
        <v>90.199917336595604</v>
      </c>
      <c r="EJ160" s="2">
        <f t="shared" si="510"/>
        <v>88.199909559346139</v>
      </c>
      <c r="EK160" s="2">
        <f t="shared" si="511"/>
        <v>87.358504010064479</v>
      </c>
      <c r="EL160" s="2">
        <f t="shared" si="512"/>
        <v>87.958406973232144</v>
      </c>
      <c r="EM160" s="2">
        <f t="shared" si="513"/>
        <v>89.500019885673424</v>
      </c>
      <c r="EN160" s="2">
        <f t="shared" si="514"/>
        <v>90.095896864358963</v>
      </c>
      <c r="EO160" s="2">
        <f t="shared" si="515"/>
        <v>92.873668653022392</v>
      </c>
      <c r="EQ160" s="2">
        <f t="shared" si="516"/>
        <v>85.538496384912904</v>
      </c>
      <c r="ER160" s="2">
        <f t="shared" si="517"/>
        <v>85.262274428675866</v>
      </c>
      <c r="ES160" s="2">
        <f t="shared" si="517"/>
        <v>83.717383827639821</v>
      </c>
      <c r="ET160" s="2">
        <f t="shared" si="517"/>
        <v>84.034100418713805</v>
      </c>
      <c r="EU160" s="2">
        <f t="shared" si="517"/>
        <v>85.79015823696281</v>
      </c>
      <c r="EV160" s="2">
        <f t="shared" si="517"/>
        <v>88.88993608473848</v>
      </c>
      <c r="EW160" s="2">
        <f t="shared" si="517"/>
        <v>89.834122823736465</v>
      </c>
      <c r="EX160" s="2">
        <f t="shared" si="517"/>
        <v>90.421520474508227</v>
      </c>
      <c r="EY160" s="2">
        <f t="shared" si="517"/>
        <v>90.713246012990382</v>
      </c>
      <c r="EZ160" s="2">
        <f t="shared" si="517"/>
        <v>88.399603967868714</v>
      </c>
      <c r="FA160" s="2">
        <f t="shared" si="517"/>
        <v>86.299646010489823</v>
      </c>
      <c r="FB160" s="2">
        <f t="shared" si="517"/>
        <v>86.945475331397347</v>
      </c>
      <c r="FC160" s="2">
        <f t="shared" si="517"/>
        <v>89.328910666666687</v>
      </c>
      <c r="FD160" s="2">
        <f t="shared" si="517"/>
        <v>90.857298063651669</v>
      </c>
      <c r="FE160" s="2">
        <f t="shared" si="517"/>
        <v>93.414221203806505</v>
      </c>
      <c r="FG160" s="2">
        <f t="shared" si="518"/>
        <v>0.99979619124215036</v>
      </c>
      <c r="FH160" s="2">
        <f t="shared" si="519"/>
        <v>0.99979765418846922</v>
      </c>
      <c r="FI160" s="2">
        <f t="shared" si="519"/>
        <v>0.99978067414338978</v>
      </c>
      <c r="FJ160" s="2">
        <f t="shared" si="519"/>
        <v>0.99979790682190306</v>
      </c>
      <c r="FK160" s="2">
        <f t="shared" si="519"/>
        <v>0.99977746284397595</v>
      </c>
      <c r="FL160" s="2">
        <f t="shared" si="519"/>
        <v>0.99977613895982287</v>
      </c>
      <c r="FM160" s="2">
        <f t="shared" si="519"/>
        <v>0.99977117442300267</v>
      </c>
      <c r="FN160" s="2">
        <f t="shared" si="519"/>
        <v>0.99975584785201443</v>
      </c>
      <c r="FO160" s="2">
        <f t="shared" si="519"/>
        <v>0.99976064619916283</v>
      </c>
      <c r="FP160" s="2">
        <f t="shared" si="519"/>
        <v>0.99976042018436073</v>
      </c>
      <c r="FQ160" s="2">
        <f t="shared" si="519"/>
        <v>0.99976602662588643</v>
      </c>
      <c r="FR160" s="2">
        <f t="shared" si="519"/>
        <v>0.99976278036548727</v>
      </c>
      <c r="FS160" s="2">
        <f t="shared" si="519"/>
        <v>0.99976600468974575</v>
      </c>
      <c r="FT160" s="2">
        <f t="shared" si="519"/>
        <v>0.99975553156935437</v>
      </c>
      <c r="FU160" s="2">
        <f t="shared" si="519"/>
        <v>0.99974373269505445</v>
      </c>
      <c r="FW160" s="2">
        <f t="shared" si="536"/>
        <v>0.29071937837404949</v>
      </c>
      <c r="FX160" s="2">
        <f t="shared" si="376"/>
        <v>0.33643751016232287</v>
      </c>
      <c r="FY160" s="2">
        <f t="shared" si="377"/>
        <v>0.31416233920654663</v>
      </c>
      <c r="FZ160" s="2">
        <f t="shared" si="378"/>
        <v>0.3366964854097963</v>
      </c>
      <c r="GA160" s="2">
        <f t="shared" si="379"/>
        <v>0.33583042603874325</v>
      </c>
      <c r="GB160" s="2">
        <f t="shared" si="380"/>
        <v>0.34211633331988806</v>
      </c>
      <c r="GC160" s="2">
        <f t="shared" si="381"/>
        <v>0.34349140836232145</v>
      </c>
      <c r="GD160" s="2">
        <f t="shared" si="382"/>
        <v>0.34847123823623039</v>
      </c>
      <c r="GE160" s="2">
        <f t="shared" si="383"/>
        <v>0.38643512390927459</v>
      </c>
      <c r="GF160" s="2">
        <f t="shared" si="384"/>
        <v>0.36690921733358117</v>
      </c>
      <c r="GG160" s="2">
        <f t="shared" si="385"/>
        <v>0.36457096016517315</v>
      </c>
      <c r="GH160" s="2">
        <f t="shared" si="386"/>
        <v>0.32858137305529334</v>
      </c>
      <c r="GI160" s="2">
        <f t="shared" si="387"/>
        <v>0.3093022448320713</v>
      </c>
      <c r="GJ160" s="2">
        <f t="shared" si="388"/>
        <v>0.28060958764250665</v>
      </c>
      <c r="GK160" s="2">
        <f t="shared" si="389"/>
        <v>0.26384659970239077</v>
      </c>
      <c r="GM160" s="86">
        <f t="shared" si="537"/>
        <v>9.3081217237235694E-145</v>
      </c>
      <c r="GN160" s="86">
        <f t="shared" si="390"/>
        <v>3.8320647548434784E-152</v>
      </c>
      <c r="GO160" s="86">
        <f t="shared" si="391"/>
        <v>9.0454031357844793E-170</v>
      </c>
      <c r="GP160" s="86">
        <f t="shared" si="392"/>
        <v>3.677383864301514E-198</v>
      </c>
      <c r="GQ160" s="86">
        <f t="shared" si="393"/>
        <v>1.2732690103899901E-253</v>
      </c>
      <c r="GR160" s="86">
        <f t="shared" si="394"/>
        <v>4.0706656731533198E-222</v>
      </c>
      <c r="GS160" s="86">
        <f t="shared" si="395"/>
        <v>9.093784569777117E-171</v>
      </c>
      <c r="GT160" s="86">
        <f t="shared" si="396"/>
        <v>1.5426767049703173E-123</v>
      </c>
      <c r="GU160" s="86">
        <f t="shared" si="397"/>
        <v>1.6021045076773145E-180</v>
      </c>
      <c r="GV160" s="86">
        <f t="shared" si="398"/>
        <v>7.1946601857952696E-132</v>
      </c>
      <c r="GW160" s="86">
        <f t="shared" si="399"/>
        <v>3.0125415353635546E-219</v>
      </c>
      <c r="GX160" s="86">
        <f t="shared" si="400"/>
        <v>9.2873198242853402E-208</v>
      </c>
      <c r="GY160" s="86">
        <f t="shared" si="401"/>
        <v>2.2619058481016254E-180</v>
      </c>
      <c r="GZ160" s="86">
        <f t="shared" si="402"/>
        <v>6.4846390153992979E-245</v>
      </c>
      <c r="HA160" s="86">
        <f t="shared" si="403"/>
        <v>2.6499615472449162E-267</v>
      </c>
      <c r="HC160" s="86">
        <f t="shared" si="538"/>
        <v>8.0746377862473161E-102</v>
      </c>
      <c r="HD160" s="86">
        <f t="shared" si="404"/>
        <v>2.9654353289073832E-116</v>
      </c>
      <c r="HE160" s="86">
        <f t="shared" si="405"/>
        <v>4.2671957935986494E-104</v>
      </c>
      <c r="HF160" s="86">
        <f t="shared" si="406"/>
        <v>3.4642529165254086E-130</v>
      </c>
      <c r="HG160" s="86">
        <f t="shared" si="407"/>
        <v>1.2959631082665616E-202</v>
      </c>
      <c r="HH160" s="86">
        <f t="shared" si="408"/>
        <v>1.1916972879191437E-227</v>
      </c>
      <c r="HI160" s="86">
        <f t="shared" si="409"/>
        <v>7.2032565348892238E-125</v>
      </c>
      <c r="HJ160" s="86">
        <f t="shared" si="410"/>
        <v>1.1989579605781637E-125</v>
      </c>
      <c r="HK160" s="86">
        <f t="shared" si="411"/>
        <v>1.6225228092843427E-148</v>
      </c>
      <c r="HL160" s="86">
        <f t="shared" si="412"/>
        <v>9.1461923167695244E-109</v>
      </c>
      <c r="HM160" s="86">
        <f t="shared" si="413"/>
        <v>4.2314424886168195E-185</v>
      </c>
      <c r="HN160" s="86">
        <f t="shared" si="414"/>
        <v>1.600415296595811E-132</v>
      </c>
      <c r="HO160" s="86">
        <f t="shared" si="415"/>
        <v>9.0803570378616507E-120</v>
      </c>
      <c r="HP160" s="86">
        <f t="shared" si="416"/>
        <v>1.0711316600039213E-135</v>
      </c>
      <c r="HQ160" s="86">
        <f t="shared" si="417"/>
        <v>7.4281869414839391E-144</v>
      </c>
      <c r="HS160" s="86">
        <f t="shared" si="539"/>
        <v>1.3813366603813124E-6</v>
      </c>
      <c r="HT160" s="86">
        <f t="shared" si="418"/>
        <v>1.9036579319850452E-7</v>
      </c>
      <c r="HU160" s="86">
        <f t="shared" si="419"/>
        <v>1.78072823012647E-8</v>
      </c>
      <c r="HV160" s="86">
        <f t="shared" si="420"/>
        <v>4.1177967674239459E-10</v>
      </c>
      <c r="HW160" s="86">
        <f t="shared" si="421"/>
        <v>8.5376947216319792E-10</v>
      </c>
      <c r="HX160" s="86">
        <f t="shared" si="422"/>
        <v>5.387984138401275E-9</v>
      </c>
      <c r="HY160" s="86">
        <f t="shared" si="423"/>
        <v>5.3613397968314251E-10</v>
      </c>
      <c r="HZ160" s="86">
        <f t="shared" si="424"/>
        <v>5.2087115351873124E-9</v>
      </c>
      <c r="IA160" s="86">
        <f t="shared" si="425"/>
        <v>5.5230553935606423E-12</v>
      </c>
      <c r="IB160" s="86">
        <f t="shared" si="426"/>
        <v>5.124151390356461E-10</v>
      </c>
      <c r="IC160" s="86">
        <f t="shared" si="427"/>
        <v>6.0760620556574874E-11</v>
      </c>
      <c r="ID160" s="86">
        <f t="shared" si="428"/>
        <v>1.8510594163419295E-9</v>
      </c>
      <c r="IE160" s="86">
        <f t="shared" si="429"/>
        <v>3.8399007119134611E-9</v>
      </c>
      <c r="IF160" s="86">
        <f t="shared" si="430"/>
        <v>1.0234061863066829E-7</v>
      </c>
      <c r="IG160" s="86">
        <f t="shared" si="431"/>
        <v>7.6668435792230007E-8</v>
      </c>
      <c r="II160" s="86">
        <f t="shared" si="540"/>
        <v>7.7669777782262157E-3</v>
      </c>
      <c r="IJ160" s="86">
        <f t="shared" si="541"/>
        <v>4.0371868277176995E-2</v>
      </c>
      <c r="IK160" s="86">
        <f t="shared" si="542"/>
        <v>9.999982149110893E-3</v>
      </c>
      <c r="IL160" s="86">
        <f t="shared" si="543"/>
        <v>2.2521942436358817E-2</v>
      </c>
      <c r="IM160" s="86">
        <f t="shared" si="544"/>
        <v>2.0419970289387902E-2</v>
      </c>
      <c r="IN160" s="86">
        <f t="shared" si="545"/>
        <v>2.9447139924782276E-2</v>
      </c>
      <c r="IO160" s="86">
        <f t="shared" si="546"/>
        <v>1.7777339912234978E-2</v>
      </c>
      <c r="IP160" s="86">
        <f t="shared" si="547"/>
        <v>3.4883144068011289E-2</v>
      </c>
      <c r="IQ160" s="86">
        <f t="shared" si="548"/>
        <v>8.2810679562783138E-2</v>
      </c>
      <c r="IR160" s="86">
        <f t="shared" si="549"/>
        <v>5.3708519228177258E-2</v>
      </c>
      <c r="IS160" s="86">
        <f t="shared" si="550"/>
        <v>4.6140945831258308E-2</v>
      </c>
      <c r="IT160" s="86">
        <f t="shared" si="551"/>
        <v>1.298058813135769E-2</v>
      </c>
      <c r="IU160" s="86">
        <f t="shared" si="552"/>
        <v>5.5780833840232691E-3</v>
      </c>
      <c r="IV160" s="86">
        <f t="shared" si="553"/>
        <v>5.9062938909472881E-3</v>
      </c>
      <c r="IW160" s="86">
        <f t="shared" si="554"/>
        <v>4.7358243775560268E-3</v>
      </c>
      <c r="IY160" s="86">
        <f t="shared" si="555"/>
        <v>7.7683591148865966E-3</v>
      </c>
      <c r="IZ160" s="86">
        <f t="shared" si="556"/>
        <v>4.0372058642970193E-2</v>
      </c>
      <c r="JA160" s="86">
        <f t="shared" si="557"/>
        <v>9.9999999563931945E-3</v>
      </c>
      <c r="JB160" s="86">
        <f t="shared" si="558"/>
        <v>2.2521942848138493E-2</v>
      </c>
      <c r="JC160" s="86">
        <f t="shared" si="559"/>
        <v>2.0419971143157373E-2</v>
      </c>
      <c r="JD160" s="86">
        <f t="shared" si="560"/>
        <v>2.9447145312766414E-2</v>
      </c>
      <c r="JE160" s="86">
        <f t="shared" si="561"/>
        <v>1.7777340448368959E-2</v>
      </c>
      <c r="JF160" s="86">
        <f t="shared" si="562"/>
        <v>3.4883149276722827E-2</v>
      </c>
      <c r="JG160" s="86">
        <f t="shared" si="563"/>
        <v>8.2810679568306192E-2</v>
      </c>
      <c r="JH160" s="86">
        <f t="shared" si="564"/>
        <v>5.3708519740592396E-2</v>
      </c>
      <c r="JI160" s="86">
        <f t="shared" si="565"/>
        <v>4.6140945892018927E-2</v>
      </c>
      <c r="JJ160" s="86">
        <f t="shared" si="566"/>
        <v>1.2980589982417107E-2</v>
      </c>
      <c r="JK160" s="86">
        <f t="shared" si="567"/>
        <v>5.5780872239239807E-3</v>
      </c>
      <c r="JL160" s="86">
        <f t="shared" si="568"/>
        <v>5.9063962315659187E-3</v>
      </c>
      <c r="JM160" s="86">
        <f t="shared" si="569"/>
        <v>4.7359010459918187E-3</v>
      </c>
    </row>
    <row r="161" spans="2:273" x14ac:dyDescent="0.25">
      <c r="B161" s="2">
        <v>134</v>
      </c>
      <c r="C161" s="37">
        <v>82.46</v>
      </c>
      <c r="D161" s="37">
        <v>87.048000000000002</v>
      </c>
      <c r="E161" s="37">
        <v>82.656000000000006</v>
      </c>
      <c r="F161" s="37">
        <v>85.742000000000004</v>
      </c>
      <c r="G161" s="37">
        <v>86.18</v>
      </c>
      <c r="H161" s="37">
        <v>90.846999999999994</v>
      </c>
      <c r="I161" s="37">
        <v>91.361999999999995</v>
      </c>
      <c r="J161" s="37">
        <v>94.171999999999997</v>
      </c>
      <c r="K161" s="37">
        <v>99.552000000000007</v>
      </c>
      <c r="L161" s="37">
        <v>94.35</v>
      </c>
      <c r="M161" s="37">
        <v>92.216999999999999</v>
      </c>
      <c r="N161" s="37">
        <v>90.733000000000004</v>
      </c>
      <c r="O161" s="37">
        <v>88.813999999999993</v>
      </c>
      <c r="P161" s="37">
        <v>92.3</v>
      </c>
      <c r="Q161" s="37">
        <v>97.8</v>
      </c>
      <c r="S161" s="4">
        <f t="shared" si="441"/>
        <v>84.988189992330788</v>
      </c>
      <c r="T161" s="4">
        <f t="shared" si="442"/>
        <v>85.395136955308317</v>
      </c>
      <c r="U161" s="4">
        <f t="shared" si="443"/>
        <v>83.367870926627106</v>
      </c>
      <c r="V161" s="4">
        <f t="shared" si="444"/>
        <v>85.119943124228882</v>
      </c>
      <c r="W161" s="4">
        <f t="shared" si="445"/>
        <v>86.993831909576045</v>
      </c>
      <c r="X161" s="4">
        <f t="shared" si="446"/>
        <v>90.809103251184879</v>
      </c>
      <c r="Y161" s="4">
        <f t="shared" si="447"/>
        <v>91.964069973955972</v>
      </c>
      <c r="Z161" s="4">
        <f t="shared" si="448"/>
        <v>94.204131177089678</v>
      </c>
      <c r="AA161" s="4">
        <f t="shared" si="449"/>
        <v>98.552041037312563</v>
      </c>
      <c r="AB161" s="4">
        <f t="shared" si="450"/>
        <v>94.535180095162062</v>
      </c>
      <c r="AC161" s="4">
        <f t="shared" si="451"/>
        <v>92.4702007632483</v>
      </c>
      <c r="AD161" s="4">
        <f t="shared" si="452"/>
        <v>90.244235210252469</v>
      </c>
      <c r="AE161" s="4">
        <f t="shared" si="453"/>
        <v>90.656063869010424</v>
      </c>
      <c r="AF161" s="4">
        <f t="shared" si="454"/>
        <v>92.517814225870765</v>
      </c>
      <c r="AG161" s="4">
        <f t="shared" si="455"/>
        <v>96.558454524366383</v>
      </c>
      <c r="AI161" s="4">
        <f t="shared" si="456"/>
        <v>-2.5281899923307947</v>
      </c>
      <c r="AJ161" s="4">
        <f t="shared" si="457"/>
        <v>1.652863044691685</v>
      </c>
      <c r="AK161" s="4">
        <f t="shared" si="458"/>
        <v>-0.71187092662709972</v>
      </c>
      <c r="AL161" s="4">
        <f t="shared" si="459"/>
        <v>0.62205687577112201</v>
      </c>
      <c r="AM161" s="4">
        <f t="shared" si="460"/>
        <v>-0.81383190957603802</v>
      </c>
      <c r="AN161" s="4">
        <f t="shared" si="461"/>
        <v>3.7896748815114734E-2</v>
      </c>
      <c r="AO161" s="4">
        <f t="shared" si="462"/>
        <v>-0.60206997395597739</v>
      </c>
      <c r="AP161" s="4">
        <f t="shared" si="463"/>
        <v>-3.2131177089681273E-2</v>
      </c>
      <c r="AQ161" s="4">
        <f t="shared" si="464"/>
        <v>0.99995896268744389</v>
      </c>
      <c r="AR161" s="4">
        <f t="shared" si="465"/>
        <v>-0.18518009516206746</v>
      </c>
      <c r="AS161" s="4">
        <f t="shared" si="466"/>
        <v>-0.25320076324830154</v>
      </c>
      <c r="AT161" s="4">
        <f t="shared" si="467"/>
        <v>0.48876478974753468</v>
      </c>
      <c r="AU161" s="4">
        <f t="shared" si="468"/>
        <v>-1.8420638690104312</v>
      </c>
      <c r="AV161" s="4">
        <f t="shared" si="469"/>
        <v>-0.21781422587076804</v>
      </c>
      <c r="AW161" s="4">
        <f t="shared" si="469"/>
        <v>1.2415454756336146</v>
      </c>
      <c r="AY161" s="2">
        <f t="shared" si="520"/>
        <v>84.988165289527387</v>
      </c>
      <c r="AZ161" s="2">
        <f t="shared" si="359"/>
        <v>84.634342876834879</v>
      </c>
      <c r="BA161" s="2">
        <f t="shared" si="360"/>
        <v>82.444525480667579</v>
      </c>
      <c r="BB161" s="2">
        <f t="shared" si="361"/>
        <v>83.455843454919261</v>
      </c>
      <c r="BC161" s="2">
        <f t="shared" si="362"/>
        <v>85.152690464061124</v>
      </c>
      <c r="BD161" s="2">
        <f t="shared" si="363"/>
        <v>88.024449032254807</v>
      </c>
      <c r="BE161" s="2">
        <f t="shared" si="364"/>
        <v>89.413978589186854</v>
      </c>
      <c r="BF161" s="2">
        <f t="shared" si="365"/>
        <v>90.186934301655384</v>
      </c>
      <c r="BG161" s="2">
        <f t="shared" si="366"/>
        <v>90.232592934811819</v>
      </c>
      <c r="BH161" s="2">
        <f t="shared" si="367"/>
        <v>88.140081939418096</v>
      </c>
      <c r="BI161" s="2">
        <f t="shared" si="368"/>
        <v>86.804458305149453</v>
      </c>
      <c r="BJ161" s="2">
        <f t="shared" si="369"/>
        <v>87.461056025795358</v>
      </c>
      <c r="BK161" s="2">
        <f t="shared" si="370"/>
        <v>89.289525090514019</v>
      </c>
      <c r="BL161" s="2">
        <f t="shared" si="371"/>
        <v>90.165621277803126</v>
      </c>
      <c r="BM161" s="2">
        <f t="shared" si="372"/>
        <v>92.925931129704352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>
        <f t="shared" si="535"/>
        <v>97.8</v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>
        <f t="shared" si="499"/>
        <v>97.8</v>
      </c>
      <c r="DK161" s="2">
        <f t="shared" si="500"/>
        <v>110.35662996515681</v>
      </c>
      <c r="DL161" s="2">
        <f t="shared" si="501"/>
        <v>109.57282195121955</v>
      </c>
      <c r="DM161" s="2">
        <f t="shared" si="501"/>
        <v>107.59791896086368</v>
      </c>
      <c r="DN161" s="2">
        <f t="shared" si="501"/>
        <v>105.39416045883941</v>
      </c>
      <c r="DO161" s="2">
        <f t="shared" si="501"/>
        <v>107.48248035890143</v>
      </c>
      <c r="DP161" s="2">
        <f t="shared" si="501"/>
        <v>107.70937794069374</v>
      </c>
      <c r="DQ161" s="2">
        <f t="shared" si="501"/>
        <v>104.48249359886201</v>
      </c>
      <c r="DR161" s="2">
        <f t="shared" si="501"/>
        <v>117.96361831831834</v>
      </c>
      <c r="DS161" s="2">
        <f t="shared" si="501"/>
        <v>124.1350218487395</v>
      </c>
      <c r="DT161" s="2">
        <f t="shared" si="501"/>
        <v>108.11387387387387</v>
      </c>
      <c r="DU161" s="2">
        <f t="shared" si="501"/>
        <v>107.70112829131651</v>
      </c>
      <c r="DV161" s="2">
        <f t="shared" si="501"/>
        <v>104.86210953058323</v>
      </c>
      <c r="DW161" s="2">
        <f t="shared" si="501"/>
        <v>109.84270450450451</v>
      </c>
      <c r="DX161" s="2">
        <f t="shared" si="501"/>
        <v>123.4196913165266</v>
      </c>
      <c r="DY161" s="2">
        <f t="shared" si="501"/>
        <v>116.21341755793225</v>
      </c>
      <c r="EA161" s="2">
        <f t="shared" si="440"/>
        <v>84.784287723785141</v>
      </c>
      <c r="EB161" s="2">
        <f t="shared" si="502"/>
        <v>84.355276632458455</v>
      </c>
      <c r="EC161" s="2">
        <f t="shared" si="503"/>
        <v>81.86470337584538</v>
      </c>
      <c r="ED161" s="2">
        <f t="shared" si="504"/>
        <v>83.198850032909505</v>
      </c>
      <c r="EE161" s="2">
        <f t="shared" si="505"/>
        <v>84.858067196779231</v>
      </c>
      <c r="EF161" s="2">
        <f t="shared" si="506"/>
        <v>87.600602180086128</v>
      </c>
      <c r="EG161" s="2">
        <f t="shared" si="507"/>
        <v>89.259930021401573</v>
      </c>
      <c r="EH161" s="2">
        <f t="shared" si="508"/>
        <v>90.135054585116194</v>
      </c>
      <c r="EI161" s="2">
        <f t="shared" si="509"/>
        <v>90.009109635325643</v>
      </c>
      <c r="EJ161" s="2">
        <f t="shared" si="510"/>
        <v>88.055280976072041</v>
      </c>
      <c r="EK161" s="2">
        <f t="shared" si="511"/>
        <v>87.221192325837393</v>
      </c>
      <c r="EL161" s="2">
        <f t="shared" si="512"/>
        <v>87.822138785064368</v>
      </c>
      <c r="EM161" s="2">
        <f t="shared" si="513"/>
        <v>89.343276029466367</v>
      </c>
      <c r="EN161" s="2">
        <f t="shared" si="514"/>
        <v>89.922542705090962</v>
      </c>
      <c r="EO161" s="2">
        <f t="shared" si="515"/>
        <v>92.763278019990508</v>
      </c>
      <c r="EQ161" s="2">
        <f t="shared" si="516"/>
        <v>85.42647765449874</v>
      </c>
      <c r="ER161" s="2">
        <f t="shared" si="517"/>
        <v>85.123296063368613</v>
      </c>
      <c r="ES161" s="2">
        <f t="shared" si="517"/>
        <v>83.583544586941429</v>
      </c>
      <c r="ET161" s="2">
        <f t="shared" si="517"/>
        <v>83.906140532375176</v>
      </c>
      <c r="EU161" s="2">
        <f t="shared" si="517"/>
        <v>85.671221794079557</v>
      </c>
      <c r="EV161" s="2">
        <f t="shared" si="517"/>
        <v>88.756477657008219</v>
      </c>
      <c r="EW161" s="2">
        <f t="shared" si="517"/>
        <v>89.673787494074347</v>
      </c>
      <c r="EX161" s="2">
        <f t="shared" si="517"/>
        <v>90.258634718586904</v>
      </c>
      <c r="EY161" s="2">
        <f t="shared" si="517"/>
        <v>90.537971144189967</v>
      </c>
      <c r="EZ161" s="2">
        <f t="shared" si="517"/>
        <v>88.26224874279859</v>
      </c>
      <c r="FA161" s="2">
        <f t="shared" si="517"/>
        <v>86.130705186255142</v>
      </c>
      <c r="FB161" s="2">
        <f t="shared" si="517"/>
        <v>86.777588718195631</v>
      </c>
      <c r="FC161" s="2">
        <f t="shared" si="517"/>
        <v>89.166771630476205</v>
      </c>
      <c r="FD161" s="2">
        <f t="shared" si="517"/>
        <v>90.709031116149973</v>
      </c>
      <c r="FE161" s="2">
        <f t="shared" si="517"/>
        <v>93.32038830070492</v>
      </c>
      <c r="FG161" s="2">
        <f t="shared" si="518"/>
        <v>0.99981412087032218</v>
      </c>
      <c r="FH161" s="2">
        <f t="shared" si="519"/>
        <v>0.99981545514090508</v>
      </c>
      <c r="FI161" s="2">
        <f t="shared" si="519"/>
        <v>0.9997999685811545</v>
      </c>
      <c r="FJ161" s="2">
        <f t="shared" si="519"/>
        <v>0.99981568555353451</v>
      </c>
      <c r="FK161" s="2">
        <f t="shared" si="519"/>
        <v>0.99979703972741041</v>
      </c>
      <c r="FL161" s="2">
        <f t="shared" si="519"/>
        <v>0.99979583228328706</v>
      </c>
      <c r="FM161" s="2">
        <f t="shared" si="519"/>
        <v>0.99979130439154362</v>
      </c>
      <c r="FN161" s="2">
        <f t="shared" si="519"/>
        <v>0.99977732581093282</v>
      </c>
      <c r="FO161" s="2">
        <f t="shared" si="519"/>
        <v>0.99978170214172468</v>
      </c>
      <c r="FP161" s="2">
        <f t="shared" si="519"/>
        <v>0.99978149600508859</v>
      </c>
      <c r="FQ161" s="2">
        <f t="shared" si="519"/>
        <v>0.99978660935358876</v>
      </c>
      <c r="FR161" s="2">
        <f t="shared" si="519"/>
        <v>0.99978364860616642</v>
      </c>
      <c r="FS161" s="2">
        <f t="shared" si="519"/>
        <v>0.99978658934676679</v>
      </c>
      <c r="FT161" s="2">
        <f t="shared" si="519"/>
        <v>0.99977703734531664</v>
      </c>
      <c r="FU161" s="2">
        <f t="shared" si="519"/>
        <v>0.99976627616993807</v>
      </c>
      <c r="FW161" s="2">
        <f t="shared" si="536"/>
        <v>0.31007057491751522</v>
      </c>
      <c r="FX161" s="2">
        <f t="shared" si="376"/>
        <v>0.35729887159711271</v>
      </c>
      <c r="FY161" s="2">
        <f t="shared" si="377"/>
        <v>0.33433841909737338</v>
      </c>
      <c r="FZ161" s="2">
        <f t="shared" si="378"/>
        <v>0.35756525196580669</v>
      </c>
      <c r="GA161" s="2">
        <f t="shared" si="379"/>
        <v>0.35667437801156138</v>
      </c>
      <c r="GB161" s="2">
        <f t="shared" si="380"/>
        <v>0.36313711789565206</v>
      </c>
      <c r="GC161" s="2">
        <f t="shared" si="381"/>
        <v>0.36454986457742877</v>
      </c>
      <c r="GD161" s="2">
        <f t="shared" si="382"/>
        <v>0.36966308737493964</v>
      </c>
      <c r="GE161" s="2">
        <f t="shared" si="383"/>
        <v>0.40848820025153937</v>
      </c>
      <c r="GF161" s="2">
        <f t="shared" si="384"/>
        <v>0.38855364744709259</v>
      </c>
      <c r="GG161" s="2">
        <f t="shared" si="385"/>
        <v>0.38616158978581966</v>
      </c>
      <c r="GH161" s="2">
        <f t="shared" si="386"/>
        <v>0.34921196432848933</v>
      </c>
      <c r="GI161" s="2">
        <f t="shared" si="387"/>
        <v>0.32931607204504171</v>
      </c>
      <c r="GJ161" s="2">
        <f t="shared" si="388"/>
        <v>0.29957206771321504</v>
      </c>
      <c r="GK161" s="2">
        <f t="shared" si="389"/>
        <v>0.28212054009126825</v>
      </c>
      <c r="GM161" s="86">
        <f t="shared" si="537"/>
        <v>1.1420694882965132E-148</v>
      </c>
      <c r="GN161" s="86">
        <f t="shared" si="390"/>
        <v>2.997655873454083E-156</v>
      </c>
      <c r="GO161" s="86">
        <f t="shared" si="391"/>
        <v>2.2921884058743444E-174</v>
      </c>
      <c r="GP161" s="86">
        <f t="shared" si="392"/>
        <v>1.813508632489112E-203</v>
      </c>
      <c r="GQ161" s="86">
        <f t="shared" si="393"/>
        <v>1.7953780783779281E-260</v>
      </c>
      <c r="GR161" s="86">
        <f t="shared" si="394"/>
        <v>4.0314528812791341E-228</v>
      </c>
      <c r="GS161" s="86">
        <f t="shared" si="395"/>
        <v>2.2849863669008731E-175</v>
      </c>
      <c r="GT161" s="86">
        <f t="shared" si="396"/>
        <v>7.4260111551166466E-127</v>
      </c>
      <c r="GU161" s="86">
        <f t="shared" si="397"/>
        <v>2.3586732743787993E-185</v>
      </c>
      <c r="GV161" s="86">
        <f t="shared" si="398"/>
        <v>2.0052586243479142E-135</v>
      </c>
      <c r="GW161" s="86">
        <f t="shared" si="399"/>
        <v>4.1408192106399602E-225</v>
      </c>
      <c r="GX161" s="86">
        <f t="shared" si="400"/>
        <v>2.1386581792431007E-213</v>
      </c>
      <c r="GY161" s="86">
        <f t="shared" si="401"/>
        <v>3.1903268448669629E-185</v>
      </c>
      <c r="GZ161" s="86">
        <f t="shared" si="402"/>
        <v>1.7593653466657184E-251</v>
      </c>
      <c r="HA161" s="86">
        <f t="shared" si="403"/>
        <v>1.8556103828550346E-274</v>
      </c>
      <c r="HC161" s="86">
        <f t="shared" si="538"/>
        <v>9.9150374399949834E-106</v>
      </c>
      <c r="HD161" s="86">
        <f t="shared" si="404"/>
        <v>1.0833959424168307E-120</v>
      </c>
      <c r="HE161" s="86">
        <f t="shared" si="405"/>
        <v>5.0068647864648188E-108</v>
      </c>
      <c r="HF161" s="86">
        <f t="shared" si="406"/>
        <v>5.0402870335363627E-135</v>
      </c>
      <c r="HG161" s="86">
        <f t="shared" si="407"/>
        <v>2.9961863244722323E-210</v>
      </c>
      <c r="HH161" s="86">
        <f t="shared" si="408"/>
        <v>2.6248113256683887E-236</v>
      </c>
      <c r="HI161" s="86">
        <f t="shared" si="409"/>
        <v>1.4416645545230171E-129</v>
      </c>
      <c r="HJ161" s="86">
        <f t="shared" si="410"/>
        <v>2.1284272900177009E-130</v>
      </c>
      <c r="HK161" s="86">
        <f t="shared" si="411"/>
        <v>5.1844433011649603E-154</v>
      </c>
      <c r="HL161" s="86">
        <f t="shared" si="412"/>
        <v>7.8441995293592121E-113</v>
      </c>
      <c r="HM161" s="86">
        <f t="shared" si="413"/>
        <v>5.9170273251923223E-192</v>
      </c>
      <c r="HN161" s="86">
        <f t="shared" si="414"/>
        <v>1.5375835153612067E-137</v>
      </c>
      <c r="HO161" s="86">
        <f t="shared" si="415"/>
        <v>2.6977425639435232E-124</v>
      </c>
      <c r="HP161" s="86">
        <f t="shared" si="416"/>
        <v>8.9371121090922908E-141</v>
      </c>
      <c r="HQ161" s="86">
        <f t="shared" si="417"/>
        <v>2.9752969604245497E-149</v>
      </c>
      <c r="HS161" s="86">
        <f t="shared" si="539"/>
        <v>3.3650890310434147E-7</v>
      </c>
      <c r="HT161" s="86">
        <f t="shared" si="418"/>
        <v>4.212478809638642E-8</v>
      </c>
      <c r="HU161" s="86">
        <f t="shared" si="419"/>
        <v>2.9434057326047699E-9</v>
      </c>
      <c r="HV161" s="86">
        <f t="shared" si="420"/>
        <v>5.509910353612549E-11</v>
      </c>
      <c r="HW161" s="86">
        <f t="shared" si="421"/>
        <v>1.1555499361896046E-10</v>
      </c>
      <c r="HX161" s="86">
        <f t="shared" si="422"/>
        <v>8.3768976580826291E-10</v>
      </c>
      <c r="HY161" s="86">
        <f t="shared" si="423"/>
        <v>6.0436807576136737E-11</v>
      </c>
      <c r="HZ161" s="86">
        <f t="shared" si="424"/>
        <v>7.9316413230601553E-10</v>
      </c>
      <c r="IA161" s="86">
        <f t="shared" si="425"/>
        <v>5.0415637874235096E-13</v>
      </c>
      <c r="IB161" s="86">
        <f t="shared" si="426"/>
        <v>6.4272331508515727E-11</v>
      </c>
      <c r="IC161" s="86">
        <f t="shared" si="427"/>
        <v>6.6066206840514856E-12</v>
      </c>
      <c r="ID161" s="86">
        <f t="shared" si="428"/>
        <v>2.4698486383887269E-10</v>
      </c>
      <c r="IE161" s="86">
        <f t="shared" si="429"/>
        <v>5.3624797371693509E-10</v>
      </c>
      <c r="IF161" s="86">
        <f t="shared" si="430"/>
        <v>1.7351393175885879E-8</v>
      </c>
      <c r="IG161" s="86">
        <f t="shared" si="431"/>
        <v>1.0018824476950939E-8</v>
      </c>
      <c r="II161" s="86">
        <f t="shared" si="540"/>
        <v>1.6544268779924435E-2</v>
      </c>
      <c r="IJ161" s="86">
        <f t="shared" si="541"/>
        <v>7.2070279204914142E-2</v>
      </c>
      <c r="IK161" s="86">
        <f t="shared" si="542"/>
        <v>2.2347048758826614E-2</v>
      </c>
      <c r="IL161" s="86">
        <f t="shared" si="543"/>
        <v>4.6334051617772015E-2</v>
      </c>
      <c r="IM161" s="86">
        <f t="shared" si="544"/>
        <v>4.2846886561500194E-2</v>
      </c>
      <c r="IN161" s="86">
        <f t="shared" si="545"/>
        <v>5.8079805294843946E-2</v>
      </c>
      <c r="IO161" s="86">
        <f t="shared" si="546"/>
        <v>4.0062284756393118E-2</v>
      </c>
      <c r="IP161" s="86">
        <f t="shared" si="547"/>
        <v>6.7728390769158625E-2</v>
      </c>
      <c r="IQ161" s="86">
        <f t="shared" si="548"/>
        <v>0.14793344365573896</v>
      </c>
      <c r="IR161" s="86">
        <f t="shared" si="549"/>
        <v>0.10044436923324805</v>
      </c>
      <c r="IS161" s="86">
        <f t="shared" si="550"/>
        <v>8.9232248620742222E-2</v>
      </c>
      <c r="IT161" s="86">
        <f t="shared" si="551"/>
        <v>2.9288666097003205E-2</v>
      </c>
      <c r="IU161" s="86">
        <f t="shared" si="552"/>
        <v>1.3766114519912878E-2</v>
      </c>
      <c r="IV161" s="86">
        <f t="shared" si="553"/>
        <v>1.2797515020434302E-2</v>
      </c>
      <c r="IW161" s="86">
        <f t="shared" si="554"/>
        <v>9.6009847012852641E-3</v>
      </c>
      <c r="IY161" s="86">
        <f t="shared" si="555"/>
        <v>1.6544605288827539E-2</v>
      </c>
      <c r="IZ161" s="86">
        <f t="shared" si="556"/>
        <v>7.2070321329702244E-2</v>
      </c>
      <c r="JA161" s="86">
        <f t="shared" si="557"/>
        <v>2.2347051702232345E-2</v>
      </c>
      <c r="JB161" s="86">
        <f t="shared" si="558"/>
        <v>4.6334051672871121E-2</v>
      </c>
      <c r="JC161" s="86">
        <f t="shared" si="559"/>
        <v>4.284688667705519E-2</v>
      </c>
      <c r="JD161" s="86">
        <f t="shared" si="560"/>
        <v>5.8079806132533711E-2</v>
      </c>
      <c r="JE161" s="86">
        <f t="shared" si="561"/>
        <v>4.0062284816829927E-2</v>
      </c>
      <c r="JF161" s="86">
        <f t="shared" si="562"/>
        <v>6.7728391562322757E-2</v>
      </c>
      <c r="JG161" s="86">
        <f t="shared" si="563"/>
        <v>0.14793344365624311</v>
      </c>
      <c r="JH161" s="86">
        <f t="shared" si="564"/>
        <v>0.10044436929752039</v>
      </c>
      <c r="JI161" s="86">
        <f t="shared" si="565"/>
        <v>8.923224862734884E-2</v>
      </c>
      <c r="JJ161" s="86">
        <f t="shared" si="566"/>
        <v>2.9288666343988069E-2</v>
      </c>
      <c r="JK161" s="86">
        <f t="shared" si="567"/>
        <v>1.3766115056160851E-2</v>
      </c>
      <c r="JL161" s="86">
        <f t="shared" si="568"/>
        <v>1.2797532371827479E-2</v>
      </c>
      <c r="JM161" s="86">
        <f t="shared" si="569"/>
        <v>9.6009947201097408E-3</v>
      </c>
    </row>
    <row r="162" spans="2:273" x14ac:dyDescent="0.25">
      <c r="B162" s="2">
        <v>135</v>
      </c>
      <c r="C162" s="37">
        <v>83.73</v>
      </c>
      <c r="D162" s="37">
        <v>84.903000000000006</v>
      </c>
      <c r="E162" s="37">
        <v>83.623000000000005</v>
      </c>
      <c r="F162" s="37">
        <v>86.581000000000003</v>
      </c>
      <c r="G162" s="37">
        <v>86.933999999999997</v>
      </c>
      <c r="H162" s="37">
        <v>92.271000000000001</v>
      </c>
      <c r="I162" s="37">
        <v>94.052000000000007</v>
      </c>
      <c r="J162" s="37">
        <v>96.085999999999999</v>
      </c>
      <c r="K162" s="37">
        <v>101.31</v>
      </c>
      <c r="L162" s="37">
        <v>97.466999999999999</v>
      </c>
      <c r="M162" s="37">
        <v>95.533000000000001</v>
      </c>
      <c r="N162" s="37">
        <v>92.9</v>
      </c>
      <c r="O162" s="37">
        <v>91.813999999999993</v>
      </c>
      <c r="P162" s="37">
        <v>95.483000000000004</v>
      </c>
      <c r="Q162" s="37">
        <v>101.467</v>
      </c>
      <c r="S162" s="4">
        <f t="shared" si="441"/>
        <v>84.874720173353111</v>
      </c>
      <c r="T162" s="4">
        <f t="shared" si="442"/>
        <v>85.619130996384527</v>
      </c>
      <c r="U162" s="4">
        <f t="shared" si="443"/>
        <v>83.999084802022026</v>
      </c>
      <c r="V162" s="4">
        <f t="shared" si="444"/>
        <v>86.086193783222626</v>
      </c>
      <c r="W162" s="4">
        <f t="shared" si="445"/>
        <v>88.139846521354386</v>
      </c>
      <c r="X162" s="4">
        <f t="shared" si="446"/>
        <v>92.317279736870333</v>
      </c>
      <c r="Y162" s="4">
        <f t="shared" si="447"/>
        <v>93.761956997684806</v>
      </c>
      <c r="Z162" s="4">
        <f t="shared" si="448"/>
        <v>96.263793404343616</v>
      </c>
      <c r="AA162" s="4">
        <f t="shared" si="449"/>
        <v>101.34077633415092</v>
      </c>
      <c r="AB162" s="4">
        <f t="shared" si="450"/>
        <v>97.351676624418005</v>
      </c>
      <c r="AC162" s="4">
        <f t="shared" si="451"/>
        <v>95.16640889425976</v>
      </c>
      <c r="AD162" s="4">
        <f t="shared" si="452"/>
        <v>92.328226935869139</v>
      </c>
      <c r="AE162" s="4">
        <f t="shared" si="453"/>
        <v>91.865444963409004</v>
      </c>
      <c r="AF162" s="4">
        <f t="shared" si="454"/>
        <v>94.348990839880543</v>
      </c>
      <c r="AG162" s="4">
        <f t="shared" si="455"/>
        <v>99.219699694619933</v>
      </c>
      <c r="AI162" s="4">
        <f t="shared" si="456"/>
        <v>-1.1447201733531074</v>
      </c>
      <c r="AJ162" s="4">
        <f t="shared" si="457"/>
        <v>-0.71613099638452127</v>
      </c>
      <c r="AK162" s="4">
        <f t="shared" si="458"/>
        <v>-0.37608480202202088</v>
      </c>
      <c r="AL162" s="4">
        <f t="shared" si="459"/>
        <v>0.49480621677737702</v>
      </c>
      <c r="AM162" s="4">
        <f t="shared" si="460"/>
        <v>-1.2058465213543883</v>
      </c>
      <c r="AN162" s="4">
        <f t="shared" si="461"/>
        <v>-4.6279736870332044E-2</v>
      </c>
      <c r="AO162" s="4">
        <f t="shared" si="462"/>
        <v>0.29004300231520119</v>
      </c>
      <c r="AP162" s="4">
        <f t="shared" si="463"/>
        <v>-0.17779340434361757</v>
      </c>
      <c r="AQ162" s="4">
        <f t="shared" si="464"/>
        <v>-3.0776334150914408E-2</v>
      </c>
      <c r="AR162" s="4">
        <f t="shared" si="465"/>
        <v>0.11532337558199401</v>
      </c>
      <c r="AS162" s="4">
        <f t="shared" si="466"/>
        <v>0.36659110574024112</v>
      </c>
      <c r="AT162" s="4">
        <f t="shared" si="467"/>
        <v>0.57177306413086626</v>
      </c>
      <c r="AU162" s="4">
        <f t="shared" si="468"/>
        <v>-5.144496340901128E-2</v>
      </c>
      <c r="AV162" s="4">
        <f t="shared" si="469"/>
        <v>1.1340091601194615</v>
      </c>
      <c r="AW162" s="4">
        <f t="shared" si="469"/>
        <v>2.2473003053800653</v>
      </c>
      <c r="AY162" s="2">
        <f t="shared" si="520"/>
        <v>84.87467576833933</v>
      </c>
      <c r="AZ162" s="2">
        <f t="shared" si="359"/>
        <v>84.496961814766152</v>
      </c>
      <c r="BA162" s="2">
        <f t="shared" si="360"/>
        <v>82.310416542971012</v>
      </c>
      <c r="BB162" s="2">
        <f t="shared" si="361"/>
        <v>83.329214586345941</v>
      </c>
      <c r="BC162" s="2">
        <f t="shared" si="362"/>
        <v>85.035515720876759</v>
      </c>
      <c r="BD162" s="2">
        <f t="shared" si="363"/>
        <v>87.895076255588094</v>
      </c>
      <c r="BE162" s="2">
        <f t="shared" si="364"/>
        <v>89.254467483155679</v>
      </c>
      <c r="BF162" s="2">
        <f t="shared" si="365"/>
        <v>90.023984549623179</v>
      </c>
      <c r="BG162" s="2">
        <f t="shared" si="366"/>
        <v>90.059756025340974</v>
      </c>
      <c r="BH162" s="2">
        <f t="shared" si="367"/>
        <v>88.002666121070234</v>
      </c>
      <c r="BI162" s="2">
        <f t="shared" si="368"/>
        <v>86.629847789653752</v>
      </c>
      <c r="BJ162" s="2">
        <f t="shared" si="369"/>
        <v>87.290628294089402</v>
      </c>
      <c r="BK162" s="2">
        <f t="shared" si="370"/>
        <v>89.126906047747156</v>
      </c>
      <c r="BL162" s="2">
        <f t="shared" si="371"/>
        <v>90.015163940667662</v>
      </c>
      <c r="BM162" s="2">
        <f t="shared" si="372"/>
        <v>92.830691860345539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110.45795470383277</v>
      </c>
      <c r="DL162" s="2">
        <f t="shared" si="501"/>
        <v>109.68371341463418</v>
      </c>
      <c r="DM162" s="2">
        <f t="shared" si="501"/>
        <v>107.69666410256409</v>
      </c>
      <c r="DN162" s="2">
        <f t="shared" si="501"/>
        <v>105.48137948717948</v>
      </c>
      <c r="DO162" s="2">
        <f t="shared" si="501"/>
        <v>107.54185403216984</v>
      </c>
      <c r="DP162" s="2">
        <f t="shared" si="501"/>
        <v>107.71670467228363</v>
      </c>
      <c r="DQ162" s="2">
        <f t="shared" si="501"/>
        <v>104.46108582266476</v>
      </c>
      <c r="DR162" s="2">
        <f t="shared" si="501"/>
        <v>118.07982462462465</v>
      </c>
      <c r="DS162" s="2">
        <f t="shared" si="501"/>
        <v>124.30406386554623</v>
      </c>
      <c r="DT162" s="2">
        <f t="shared" si="501"/>
        <v>108.16495945945945</v>
      </c>
      <c r="DU162" s="2">
        <f t="shared" si="501"/>
        <v>107.76851932773108</v>
      </c>
      <c r="DV162" s="2">
        <f t="shared" si="501"/>
        <v>104.89421716453296</v>
      </c>
      <c r="DW162" s="2">
        <f t="shared" si="501"/>
        <v>109.90742882882883</v>
      </c>
      <c r="DX162" s="2">
        <f t="shared" si="501"/>
        <v>123.59292885154061</v>
      </c>
      <c r="DY162" s="2">
        <f t="shared" si="501"/>
        <v>116.33767591354722</v>
      </c>
      <c r="EA162" s="2">
        <f t="shared" si="440"/>
        <v>84.651427256119817</v>
      </c>
      <c r="EB162" s="2">
        <f t="shared" si="502"/>
        <v>84.192979384252112</v>
      </c>
      <c r="EC162" s="2">
        <f t="shared" si="503"/>
        <v>81.675623133936824</v>
      </c>
      <c r="ED162" s="2">
        <f t="shared" si="504"/>
        <v>83.049149275514409</v>
      </c>
      <c r="EE162" s="2">
        <f t="shared" si="505"/>
        <v>84.714570855224139</v>
      </c>
      <c r="EF162" s="2">
        <f t="shared" si="506"/>
        <v>87.433822203902196</v>
      </c>
      <c r="EG162" s="2">
        <f t="shared" si="507"/>
        <v>89.086789786439596</v>
      </c>
      <c r="EH162" s="2">
        <f t="shared" si="508"/>
        <v>89.968457571943944</v>
      </c>
      <c r="EI162" s="2">
        <f t="shared" si="509"/>
        <v>89.818301934055697</v>
      </c>
      <c r="EJ162" s="2">
        <f t="shared" si="510"/>
        <v>87.910652392797942</v>
      </c>
      <c r="EK162" s="2">
        <f t="shared" si="511"/>
        <v>87.083880641610321</v>
      </c>
      <c r="EL162" s="2">
        <f t="shared" si="512"/>
        <v>87.685870596896592</v>
      </c>
      <c r="EM162" s="2">
        <f t="shared" si="513"/>
        <v>89.186532173259309</v>
      </c>
      <c r="EN162" s="2">
        <f t="shared" si="514"/>
        <v>89.74918854582296</v>
      </c>
      <c r="EO162" s="2">
        <f t="shared" si="515"/>
        <v>92.652887386958625</v>
      </c>
      <c r="EQ162" s="2">
        <f t="shared" si="516"/>
        <v>85.314458924084576</v>
      </c>
      <c r="ER162" s="2">
        <f t="shared" si="517"/>
        <v>84.984317698061346</v>
      </c>
      <c r="ES162" s="2">
        <f t="shared" si="517"/>
        <v>83.449705346243036</v>
      </c>
      <c r="ET162" s="2">
        <f t="shared" si="517"/>
        <v>83.778180646036532</v>
      </c>
      <c r="EU162" s="2">
        <f t="shared" si="517"/>
        <v>85.552285351196304</v>
      </c>
      <c r="EV162" s="2">
        <f t="shared" si="517"/>
        <v>88.623019229277944</v>
      </c>
      <c r="EW162" s="2">
        <f t="shared" si="517"/>
        <v>89.513452164412229</v>
      </c>
      <c r="EX162" s="2">
        <f t="shared" si="517"/>
        <v>90.095748962665596</v>
      </c>
      <c r="EY162" s="2">
        <f t="shared" si="517"/>
        <v>90.362696275389553</v>
      </c>
      <c r="EZ162" s="2">
        <f t="shared" si="517"/>
        <v>88.124893517728452</v>
      </c>
      <c r="FA162" s="2">
        <f t="shared" si="517"/>
        <v>85.961764362020475</v>
      </c>
      <c r="FB162" s="2">
        <f t="shared" si="517"/>
        <v>86.6097021049939</v>
      </c>
      <c r="FC162" s="2">
        <f t="shared" si="517"/>
        <v>89.004632594285738</v>
      </c>
      <c r="FD162" s="2">
        <f t="shared" si="517"/>
        <v>90.560764168648262</v>
      </c>
      <c r="FE162" s="2">
        <f t="shared" si="517"/>
        <v>93.226555397603349</v>
      </c>
      <c r="FG162" s="2">
        <f t="shared" si="518"/>
        <v>0.99983047344625797</v>
      </c>
      <c r="FH162" s="2">
        <f t="shared" si="519"/>
        <v>0.99983169035515485</v>
      </c>
      <c r="FI162" s="2">
        <f t="shared" si="519"/>
        <v>0.99981756596685334</v>
      </c>
      <c r="FJ162" s="2">
        <f t="shared" si="519"/>
        <v>0.99983190050079085</v>
      </c>
      <c r="FK162" s="2">
        <f t="shared" si="519"/>
        <v>0.99981489472577345</v>
      </c>
      <c r="FL162" s="2">
        <f t="shared" si="519"/>
        <v>0.99981379348419575</v>
      </c>
      <c r="FM162" s="2">
        <f t="shared" si="519"/>
        <v>0.99980966384782832</v>
      </c>
      <c r="FN162" s="2">
        <f t="shared" si="519"/>
        <v>0.99979691474689381</v>
      </c>
      <c r="FO162" s="2">
        <f t="shared" si="519"/>
        <v>0.99980090616288109</v>
      </c>
      <c r="FP162" s="2">
        <f t="shared" si="519"/>
        <v>0.99980071815680893</v>
      </c>
      <c r="FQ162" s="2">
        <f t="shared" si="519"/>
        <v>0.99980538176329126</v>
      </c>
      <c r="FR162" s="2">
        <f t="shared" si="519"/>
        <v>0.99980268142744366</v>
      </c>
      <c r="FS162" s="2">
        <f t="shared" si="519"/>
        <v>0.99980536351616767</v>
      </c>
      <c r="FT162" s="2">
        <f t="shared" si="519"/>
        <v>0.99979665165280895</v>
      </c>
      <c r="FU162" s="2">
        <f t="shared" si="519"/>
        <v>0.99978683694983472</v>
      </c>
      <c r="FW162" s="2">
        <f t="shared" si="536"/>
        <v>0.3301103569141699</v>
      </c>
      <c r="FX162" s="2">
        <f t="shared" si="376"/>
        <v>0.37871551129620551</v>
      </c>
      <c r="FY162" s="2">
        <f t="shared" si="377"/>
        <v>0.35513928340704048</v>
      </c>
      <c r="FZ162" s="2">
        <f t="shared" si="378"/>
        <v>0.37898844321188413</v>
      </c>
      <c r="GA162" s="2">
        <f t="shared" si="379"/>
        <v>0.37807560530841816</v>
      </c>
      <c r="GB162" s="2">
        <f t="shared" si="380"/>
        <v>0.38469424077682413</v>
      </c>
      <c r="GC162" s="2">
        <f t="shared" si="381"/>
        <v>0.38614000406841575</v>
      </c>
      <c r="GD162" s="2">
        <f t="shared" si="382"/>
        <v>0.39136954434824289</v>
      </c>
      <c r="GE162" s="2">
        <f t="shared" si="383"/>
        <v>0.43091592032642595</v>
      </c>
      <c r="GF162" s="2">
        <f t="shared" si="384"/>
        <v>0.41064670779721812</v>
      </c>
      <c r="GG162" s="2">
        <f t="shared" si="385"/>
        <v>0.40820944156701316</v>
      </c>
      <c r="GH162" s="2">
        <f t="shared" si="386"/>
        <v>0.37042324894977235</v>
      </c>
      <c r="GI162" s="2">
        <f t="shared" si="387"/>
        <v>0.34996874835152247</v>
      </c>
      <c r="GJ162" s="2">
        <f t="shared" si="388"/>
        <v>0.31924729982501121</v>
      </c>
      <c r="GK162" s="2">
        <f t="shared" si="389"/>
        <v>0.30114238273090027</v>
      </c>
      <c r="GM162" s="86">
        <f t="shared" si="537"/>
        <v>1.2411270726990987E-152</v>
      </c>
      <c r="GN162" s="86">
        <f t="shared" si="390"/>
        <v>2.0647577371760867E-160</v>
      </c>
      <c r="GO162" s="86">
        <f t="shared" si="391"/>
        <v>5.0361610227229314E-179</v>
      </c>
      <c r="GP162" s="86">
        <f t="shared" si="392"/>
        <v>7.5995463764186873E-209</v>
      </c>
      <c r="GQ162" s="86">
        <f t="shared" si="393"/>
        <v>2.048720926785167E-267</v>
      </c>
      <c r="GR162" s="86">
        <f t="shared" si="394"/>
        <v>3.3157447767914676E-234</v>
      </c>
      <c r="GS162" s="86">
        <f t="shared" si="395"/>
        <v>4.9809429951003445E-180</v>
      </c>
      <c r="GT162" s="86">
        <f t="shared" si="396"/>
        <v>3.2264638635226566E-130</v>
      </c>
      <c r="GU162" s="86">
        <f t="shared" si="397"/>
        <v>2.9939879312078406E-190</v>
      </c>
      <c r="GV162" s="86">
        <f t="shared" si="398"/>
        <v>5.0059821625819872E-139</v>
      </c>
      <c r="GW162" s="86">
        <f t="shared" si="399"/>
        <v>4.7568422199151442E-231</v>
      </c>
      <c r="GX162" s="86">
        <f t="shared" si="400"/>
        <v>4.1334900985651684E-219</v>
      </c>
      <c r="GY162" s="86">
        <f t="shared" si="401"/>
        <v>3.8748394871163975E-190</v>
      </c>
      <c r="GZ162" s="86">
        <f t="shared" si="402"/>
        <v>3.9026261827228219E-258</v>
      </c>
      <c r="HA162" s="86">
        <f t="shared" si="403"/>
        <v>1.0438444478693386E-281</v>
      </c>
      <c r="HC162" s="86">
        <f t="shared" si="538"/>
        <v>1.0248852340690837E-109</v>
      </c>
      <c r="HD162" s="86">
        <f t="shared" si="404"/>
        <v>3.2604915582880884E-125</v>
      </c>
      <c r="HE162" s="86">
        <f t="shared" si="405"/>
        <v>4.9555397167755938E-112</v>
      </c>
      <c r="HF162" s="86">
        <f t="shared" si="406"/>
        <v>5.9705255637489254E-140</v>
      </c>
      <c r="HG162" s="86">
        <f t="shared" si="407"/>
        <v>4.990610926758322E-218</v>
      </c>
      <c r="HH162" s="86">
        <f t="shared" si="408"/>
        <v>3.9746244901778504E-245</v>
      </c>
      <c r="HI162" s="86">
        <f t="shared" si="409"/>
        <v>2.3569189759979715E-134</v>
      </c>
      <c r="HJ162" s="86">
        <f t="shared" si="410"/>
        <v>3.0765989109293075E-135</v>
      </c>
      <c r="HK162" s="86">
        <f t="shared" si="411"/>
        <v>1.3131445544941756E-159</v>
      </c>
      <c r="HL162" s="86">
        <f t="shared" si="412"/>
        <v>5.6516409450996407E-117</v>
      </c>
      <c r="HM162" s="86">
        <f t="shared" si="413"/>
        <v>6.1945053677697978E-199</v>
      </c>
      <c r="HN162" s="86">
        <f t="shared" si="414"/>
        <v>1.1888336436561978E-142</v>
      </c>
      <c r="HO162" s="86">
        <f t="shared" si="415"/>
        <v>6.58926566166348E-129</v>
      </c>
      <c r="HP162" s="86">
        <f t="shared" si="416"/>
        <v>6.000314039206747E-146</v>
      </c>
      <c r="HQ162" s="86">
        <f t="shared" si="417"/>
        <v>9.4556328866291596E-155</v>
      </c>
      <c r="HS162" s="86">
        <f t="shared" si="539"/>
        <v>7.6221207260601361E-8</v>
      </c>
      <c r="HT162" s="86">
        <f t="shared" si="418"/>
        <v>8.6690666071329632E-9</v>
      </c>
      <c r="HU162" s="86">
        <f t="shared" si="419"/>
        <v>4.4492701986324951E-10</v>
      </c>
      <c r="HV162" s="86">
        <f t="shared" si="420"/>
        <v>6.7226654421052665E-12</v>
      </c>
      <c r="HW162" s="86">
        <f t="shared" si="421"/>
        <v>1.4231857286073545E-11</v>
      </c>
      <c r="HX162" s="86">
        <f t="shared" si="422"/>
        <v>1.1907325414419703E-10</v>
      </c>
      <c r="HY162" s="86">
        <f t="shared" si="423"/>
        <v>6.1057063801854508E-12</v>
      </c>
      <c r="HZ162" s="86">
        <f t="shared" si="424"/>
        <v>1.1022599710802273E-10</v>
      </c>
      <c r="IA162" s="86">
        <f t="shared" si="425"/>
        <v>4.1276194773471333E-14</v>
      </c>
      <c r="IB162" s="86">
        <f t="shared" si="426"/>
        <v>7.3006843565834813E-12</v>
      </c>
      <c r="IC162" s="86">
        <f t="shared" si="427"/>
        <v>6.4802502010843632E-13</v>
      </c>
      <c r="ID162" s="86">
        <f t="shared" si="428"/>
        <v>2.9842105214248836E-11</v>
      </c>
      <c r="IE162" s="86">
        <f t="shared" si="429"/>
        <v>6.7875149877510301E-11</v>
      </c>
      <c r="IF162" s="86">
        <f t="shared" si="430"/>
        <v>2.6719813521543999E-9</v>
      </c>
      <c r="IG162" s="86">
        <f t="shared" si="431"/>
        <v>1.1554493478497392E-9</v>
      </c>
      <c r="II162" s="86">
        <f t="shared" si="540"/>
        <v>3.2708047287039473E-2</v>
      </c>
      <c r="IJ162" s="86">
        <f t="shared" si="541"/>
        <v>0.11933472067532473</v>
      </c>
      <c r="IK162" s="86">
        <f t="shared" si="542"/>
        <v>4.5584737087815297E-2</v>
      </c>
      <c r="IL162" s="86">
        <f t="shared" si="543"/>
        <v>8.672005965134065E-2</v>
      </c>
      <c r="IM162" s="86">
        <f t="shared" si="544"/>
        <v>8.162065090459425E-2</v>
      </c>
      <c r="IN162" s="86">
        <f t="shared" si="545"/>
        <v>0.10445482989272313</v>
      </c>
      <c r="IO162" s="86">
        <f t="shared" si="546"/>
        <v>8.0705394170743017E-2</v>
      </c>
      <c r="IP162" s="86">
        <f t="shared" si="547"/>
        <v>0.11967050645925194</v>
      </c>
      <c r="IQ162" s="86">
        <f t="shared" si="548"/>
        <v>0.23632123411179617</v>
      </c>
      <c r="IR162" s="86">
        <f t="shared" si="549"/>
        <v>0.16959572281748173</v>
      </c>
      <c r="IS162" s="86">
        <f t="shared" si="550"/>
        <v>0.15521635831033867</v>
      </c>
      <c r="IT162" s="86">
        <f t="shared" si="551"/>
        <v>5.9717526774375244E-2</v>
      </c>
      <c r="IU162" s="86">
        <f t="shared" si="552"/>
        <v>3.0750898494267688E-2</v>
      </c>
      <c r="IV162" s="86">
        <f t="shared" si="553"/>
        <v>2.5816049710680432E-2</v>
      </c>
      <c r="IW162" s="86">
        <f t="shared" si="554"/>
        <v>1.8340513110555866E-2</v>
      </c>
      <c r="IY162" s="86">
        <f t="shared" si="555"/>
        <v>3.2708123508246735E-2</v>
      </c>
      <c r="IZ162" s="86">
        <f t="shared" si="556"/>
        <v>0.11933472934439134</v>
      </c>
      <c r="JA162" s="86">
        <f t="shared" si="557"/>
        <v>4.5584737532742316E-2</v>
      </c>
      <c r="JB162" s="86">
        <f t="shared" si="558"/>
        <v>8.6720059658063314E-2</v>
      </c>
      <c r="JC162" s="86">
        <f t="shared" si="559"/>
        <v>8.1620650918826101E-2</v>
      </c>
      <c r="JD162" s="86">
        <f t="shared" si="560"/>
        <v>0.10445483001179638</v>
      </c>
      <c r="JE162" s="86">
        <f t="shared" si="561"/>
        <v>8.070539417684873E-2</v>
      </c>
      <c r="JF162" s="86">
        <f t="shared" si="562"/>
        <v>0.11967050656947793</v>
      </c>
      <c r="JG162" s="86">
        <f t="shared" si="563"/>
        <v>0.23632123411183745</v>
      </c>
      <c r="JH162" s="86">
        <f t="shared" si="564"/>
        <v>0.16959572282478241</v>
      </c>
      <c r="JI162" s="86">
        <f t="shared" si="565"/>
        <v>0.15521635831098671</v>
      </c>
      <c r="JJ162" s="86">
        <f t="shared" si="566"/>
        <v>5.9717526804217352E-2</v>
      </c>
      <c r="JK162" s="86">
        <f t="shared" si="567"/>
        <v>3.0750898562142838E-2</v>
      </c>
      <c r="JL162" s="86">
        <f t="shared" si="568"/>
        <v>2.5816052382661783E-2</v>
      </c>
      <c r="JM162" s="86">
        <f t="shared" si="569"/>
        <v>1.8340514266005213E-2</v>
      </c>
    </row>
    <row r="163" spans="2:273" x14ac:dyDescent="0.25">
      <c r="B163" s="2">
        <v>136</v>
      </c>
      <c r="C163" s="37">
        <v>84.316999999999993</v>
      </c>
      <c r="D163" s="37">
        <v>87.29</v>
      </c>
      <c r="E163" s="37">
        <v>84.164000000000001</v>
      </c>
      <c r="F163" s="37">
        <v>85.805999999999997</v>
      </c>
      <c r="G163" s="37">
        <v>88.852000000000004</v>
      </c>
      <c r="H163" s="37">
        <v>94.168999999999997</v>
      </c>
      <c r="I163" s="37">
        <v>95.569000000000003</v>
      </c>
      <c r="J163" s="37">
        <v>96.81</v>
      </c>
      <c r="K163" s="37">
        <v>103.36199999999999</v>
      </c>
      <c r="L163" s="37">
        <v>100.4</v>
      </c>
      <c r="M163" s="37">
        <v>99.216999999999999</v>
      </c>
      <c r="N163" s="37">
        <v>96.716999999999999</v>
      </c>
      <c r="O163" s="37">
        <v>94</v>
      </c>
      <c r="P163" s="37">
        <v>97.4</v>
      </c>
      <c r="Q163" s="37">
        <v>106.833</v>
      </c>
      <c r="S163" s="4">
        <f t="shared" si="441"/>
        <v>84.762560208882846</v>
      </c>
      <c r="T163" s="4">
        <f t="shared" si="442"/>
        <v>85.878653045265551</v>
      </c>
      <c r="U163" s="4">
        <f t="shared" si="443"/>
        <v>84.966772089090355</v>
      </c>
      <c r="V163" s="4">
        <f t="shared" si="444"/>
        <v>87.303578363437879</v>
      </c>
      <c r="W163" s="4">
        <f t="shared" si="445"/>
        <v>89.607423684913684</v>
      </c>
      <c r="X163" s="4">
        <f t="shared" si="446"/>
        <v>94.083948789891721</v>
      </c>
      <c r="Y163" s="4">
        <f t="shared" si="447"/>
        <v>96.105960013033226</v>
      </c>
      <c r="Z163" s="4">
        <f t="shared" si="448"/>
        <v>98.554292192483672</v>
      </c>
      <c r="AA163" s="4">
        <f t="shared" si="449"/>
        <v>103.27899476931735</v>
      </c>
      <c r="AB163" s="4">
        <f t="shared" si="450"/>
        <v>99.992386025641352</v>
      </c>
      <c r="AC163" s="4">
        <f t="shared" si="451"/>
        <v>97.820891737969944</v>
      </c>
      <c r="AD163" s="4">
        <f t="shared" si="452"/>
        <v>95.248225475340789</v>
      </c>
      <c r="AE163" s="4">
        <f t="shared" si="453"/>
        <v>93.874040655853136</v>
      </c>
      <c r="AF163" s="4">
        <f t="shared" si="454"/>
        <v>97.238652124855875</v>
      </c>
      <c r="AG163" s="4">
        <f t="shared" si="455"/>
        <v>103.26527553384921</v>
      </c>
      <c r="AI163" s="4">
        <f t="shared" si="456"/>
        <v>-0.44556020888285275</v>
      </c>
      <c r="AJ163" s="4">
        <f t="shared" si="457"/>
        <v>1.411346954734455</v>
      </c>
      <c r="AK163" s="4">
        <f t="shared" si="458"/>
        <v>-0.8027720890903538</v>
      </c>
      <c r="AL163" s="4">
        <f t="shared" si="459"/>
        <v>-1.4975783634378814</v>
      </c>
      <c r="AM163" s="4">
        <f t="shared" si="460"/>
        <v>-0.75542368491367995</v>
      </c>
      <c r="AN163" s="4">
        <f t="shared" si="461"/>
        <v>8.5051210108275654E-2</v>
      </c>
      <c r="AO163" s="4">
        <f t="shared" si="462"/>
        <v>-0.53696001303322305</v>
      </c>
      <c r="AP163" s="4">
        <f t="shared" si="463"/>
        <v>-1.7442921924836696</v>
      </c>
      <c r="AQ163" s="4">
        <f t="shared" si="464"/>
        <v>8.3005230682644537E-2</v>
      </c>
      <c r="AR163" s="4">
        <f t="shared" si="465"/>
        <v>0.40761397435865376</v>
      </c>
      <c r="AS163" s="4">
        <f t="shared" si="466"/>
        <v>1.3961082620300544</v>
      </c>
      <c r="AT163" s="4">
        <f t="shared" si="467"/>
        <v>1.4687745246592101</v>
      </c>
      <c r="AU163" s="4">
        <f t="shared" si="468"/>
        <v>0.12595934414686383</v>
      </c>
      <c r="AV163" s="4">
        <f t="shared" si="469"/>
        <v>0.16134787514413063</v>
      </c>
      <c r="AW163" s="4">
        <f t="shared" si="469"/>
        <v>3.5677244661507928</v>
      </c>
      <c r="AY163" s="2">
        <f t="shared" si="520"/>
        <v>84.762486762766244</v>
      </c>
      <c r="AZ163" s="2">
        <f t="shared" si="359"/>
        <v>84.361001416601425</v>
      </c>
      <c r="BA163" s="2">
        <f t="shared" si="360"/>
        <v>82.179664691096207</v>
      </c>
      <c r="BB163" s="2">
        <f t="shared" si="361"/>
        <v>83.20390419632696</v>
      </c>
      <c r="BC163" s="2">
        <f t="shared" si="362"/>
        <v>84.919839991366132</v>
      </c>
      <c r="BD163" s="2">
        <f t="shared" si="363"/>
        <v>87.767731542544496</v>
      </c>
      <c r="BE163" s="2">
        <f t="shared" si="364"/>
        <v>89.095729765312569</v>
      </c>
      <c r="BF163" s="2">
        <f t="shared" si="365"/>
        <v>89.861291191937454</v>
      </c>
      <c r="BG163" s="2">
        <f t="shared" si="366"/>
        <v>89.887821602286209</v>
      </c>
      <c r="BH163" s="2">
        <f t="shared" si="367"/>
        <v>87.865679897080582</v>
      </c>
      <c r="BI163" s="2">
        <f t="shared" si="368"/>
        <v>86.453435902296832</v>
      </c>
      <c r="BJ163" s="2">
        <f t="shared" si="369"/>
        <v>87.118314677133597</v>
      </c>
      <c r="BK163" s="2">
        <f t="shared" si="370"/>
        <v>88.963982098556201</v>
      </c>
      <c r="BL163" s="2">
        <f t="shared" si="371"/>
        <v>89.866296165130763</v>
      </c>
      <c r="BM163" s="2">
        <f t="shared" si="372"/>
        <v>92.736534748175728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110.55927944250872</v>
      </c>
      <c r="DL163" s="2">
        <f t="shared" si="501"/>
        <v>109.79460487804882</v>
      </c>
      <c r="DM163" s="2">
        <f t="shared" si="501"/>
        <v>107.79540924426449</v>
      </c>
      <c r="DN163" s="2">
        <f t="shared" si="501"/>
        <v>105.56859851551957</v>
      </c>
      <c r="DO163" s="2">
        <f t="shared" si="501"/>
        <v>107.60122770543825</v>
      </c>
      <c r="DP163" s="2">
        <f t="shared" si="501"/>
        <v>107.72403140387352</v>
      </c>
      <c r="DQ163" s="2">
        <f t="shared" si="501"/>
        <v>104.43967804646751</v>
      </c>
      <c r="DR163" s="2">
        <f t="shared" si="501"/>
        <v>118.19603093093095</v>
      </c>
      <c r="DS163" s="2">
        <f t="shared" si="501"/>
        <v>124.47310588235294</v>
      </c>
      <c r="DT163" s="2">
        <f t="shared" si="501"/>
        <v>108.21604504504504</v>
      </c>
      <c r="DU163" s="2">
        <f t="shared" si="501"/>
        <v>107.83591036414565</v>
      </c>
      <c r="DV163" s="2">
        <f t="shared" si="501"/>
        <v>104.9263247984827</v>
      </c>
      <c r="DW163" s="2">
        <f t="shared" si="501"/>
        <v>109.97215315315316</v>
      </c>
      <c r="DX163" s="2">
        <f t="shared" si="501"/>
        <v>123.76616638655462</v>
      </c>
      <c r="DY163" s="2">
        <f t="shared" si="501"/>
        <v>116.46193426916219</v>
      </c>
      <c r="EA163" s="2">
        <f t="shared" si="440"/>
        <v>84.518566788454493</v>
      </c>
      <c r="EB163" s="2">
        <f t="shared" si="502"/>
        <v>84.030682136045783</v>
      </c>
      <c r="EC163" s="2">
        <f t="shared" si="503"/>
        <v>81.486542892028254</v>
      </c>
      <c r="ED163" s="2">
        <f t="shared" si="504"/>
        <v>82.899448518119314</v>
      </c>
      <c r="EE163" s="2">
        <f t="shared" si="505"/>
        <v>84.571074513669046</v>
      </c>
      <c r="EF163" s="2">
        <f t="shared" si="506"/>
        <v>87.267042227718264</v>
      </c>
      <c r="EG163" s="2">
        <f t="shared" si="507"/>
        <v>88.913649551477619</v>
      </c>
      <c r="EH163" s="2">
        <f t="shared" si="508"/>
        <v>89.801860558771693</v>
      </c>
      <c r="EI163" s="2">
        <f t="shared" si="509"/>
        <v>89.62749423278575</v>
      </c>
      <c r="EJ163" s="2">
        <f t="shared" si="510"/>
        <v>87.76602380952383</v>
      </c>
      <c r="EK163" s="2">
        <f t="shared" si="511"/>
        <v>86.946568957383235</v>
      </c>
      <c r="EL163" s="2">
        <f t="shared" si="512"/>
        <v>87.549602408728816</v>
      </c>
      <c r="EM163" s="2">
        <f t="shared" si="513"/>
        <v>89.029788317052265</v>
      </c>
      <c r="EN163" s="2">
        <f t="shared" si="514"/>
        <v>89.575834386554959</v>
      </c>
      <c r="EO163" s="2">
        <f t="shared" si="515"/>
        <v>92.542496753926727</v>
      </c>
      <c r="EQ163" s="2">
        <f t="shared" si="516"/>
        <v>85.202440193670412</v>
      </c>
      <c r="ER163" s="2">
        <f t="shared" si="517"/>
        <v>84.845339332754094</v>
      </c>
      <c r="ES163" s="2">
        <f t="shared" si="517"/>
        <v>83.315866105544643</v>
      </c>
      <c r="ET163" s="2">
        <f t="shared" si="517"/>
        <v>83.650220759697902</v>
      </c>
      <c r="EU163" s="2">
        <f t="shared" si="517"/>
        <v>85.433348908313064</v>
      </c>
      <c r="EV163" s="2">
        <f t="shared" si="517"/>
        <v>88.489560801547682</v>
      </c>
      <c r="EW163" s="2">
        <f t="shared" si="517"/>
        <v>89.353116834750097</v>
      </c>
      <c r="EX163" s="2">
        <f t="shared" si="517"/>
        <v>89.932863206744273</v>
      </c>
      <c r="EY163" s="2">
        <f t="shared" si="517"/>
        <v>90.187421406589138</v>
      </c>
      <c r="EZ163" s="2">
        <f t="shared" si="517"/>
        <v>87.987538292658314</v>
      </c>
      <c r="FA163" s="2">
        <f t="shared" si="517"/>
        <v>85.792823537785807</v>
      </c>
      <c r="FB163" s="2">
        <f t="shared" si="517"/>
        <v>86.44181549179217</v>
      </c>
      <c r="FC163" s="2">
        <f t="shared" si="517"/>
        <v>88.842493558095256</v>
      </c>
      <c r="FD163" s="2">
        <f t="shared" si="517"/>
        <v>90.412497221146566</v>
      </c>
      <c r="FE163" s="2">
        <f t="shared" si="517"/>
        <v>93.132722494501763</v>
      </c>
      <c r="FG163" s="2">
        <f t="shared" si="518"/>
        <v>0.99984538763915343</v>
      </c>
      <c r="FH163" s="2">
        <f t="shared" si="519"/>
        <v>0.99984649750624954</v>
      </c>
      <c r="FI163" s="2">
        <f t="shared" si="519"/>
        <v>0.99983361551346295</v>
      </c>
      <c r="FJ163" s="2">
        <f t="shared" si="519"/>
        <v>0.99984668916702057</v>
      </c>
      <c r="FK163" s="2">
        <f t="shared" si="519"/>
        <v>0.99983117923385612</v>
      </c>
      <c r="FL163" s="2">
        <f t="shared" si="519"/>
        <v>0.99983017485678627</v>
      </c>
      <c r="FM163" s="2">
        <f t="shared" si="519"/>
        <v>0.99982640845887061</v>
      </c>
      <c r="FN163" s="2">
        <f t="shared" si="519"/>
        <v>0.99981478073811514</v>
      </c>
      <c r="FO163" s="2">
        <f t="shared" si="519"/>
        <v>0.99981842108158103</v>
      </c>
      <c r="FP163" s="2">
        <f t="shared" si="519"/>
        <v>0.99981824961199484</v>
      </c>
      <c r="FQ163" s="2">
        <f t="shared" si="519"/>
        <v>0.9998225030190746</v>
      </c>
      <c r="FR163" s="2">
        <f t="shared" si="519"/>
        <v>0.99982004019857906</v>
      </c>
      <c r="FS163" s="2">
        <f t="shared" si="519"/>
        <v>0.99982248637693005</v>
      </c>
      <c r="FT163" s="2">
        <f t="shared" si="519"/>
        <v>0.99981454078487686</v>
      </c>
      <c r="FU163" s="2">
        <f t="shared" si="519"/>
        <v>0.99980558934132546</v>
      </c>
      <c r="FW163" s="2">
        <f t="shared" si="536"/>
        <v>0.35078679243924143</v>
      </c>
      <c r="FX163" s="2">
        <f t="shared" si="376"/>
        <v>0.40061568900962852</v>
      </c>
      <c r="FY163" s="2">
        <f t="shared" si="377"/>
        <v>0.37650230793531714</v>
      </c>
      <c r="FZ163" s="2">
        <f t="shared" si="378"/>
        <v>0.40089421967141381</v>
      </c>
      <c r="GA163" s="2">
        <f t="shared" si="379"/>
        <v>0.39996260092266239</v>
      </c>
      <c r="GB163" s="2">
        <f t="shared" si="380"/>
        <v>0.40671382370264081</v>
      </c>
      <c r="GC163" s="2">
        <f t="shared" si="381"/>
        <v>0.40818744295388071</v>
      </c>
      <c r="GD163" s="2">
        <f t="shared" si="382"/>
        <v>0.41351443444827862</v>
      </c>
      <c r="GE163" s="2">
        <f t="shared" si="383"/>
        <v>0.45363067361091536</v>
      </c>
      <c r="GF163" s="2">
        <f t="shared" si="384"/>
        <v>0.43310616491041304</v>
      </c>
      <c r="GG163" s="2">
        <f t="shared" si="385"/>
        <v>0.43063299899641749</v>
      </c>
      <c r="GH163" s="2">
        <f t="shared" si="386"/>
        <v>0.39214657301343747</v>
      </c>
      <c r="GI163" s="2">
        <f t="shared" si="387"/>
        <v>0.37119978124816888</v>
      </c>
      <c r="GJ163" s="2">
        <f t="shared" si="388"/>
        <v>0.33958824832582496</v>
      </c>
      <c r="GK163" s="2">
        <f t="shared" si="389"/>
        <v>0.32087350250434965</v>
      </c>
      <c r="GM163" s="86">
        <f t="shared" si="537"/>
        <v>1.1946238718462822E-156</v>
      </c>
      <c r="GN163" s="86">
        <f t="shared" si="390"/>
        <v>1.2522550841425821E-164</v>
      </c>
      <c r="GO163" s="86">
        <f t="shared" si="391"/>
        <v>9.5934272004034803E-184</v>
      </c>
      <c r="GP163" s="86">
        <f t="shared" si="392"/>
        <v>2.7060831095306291E-214</v>
      </c>
      <c r="GQ163" s="86">
        <f t="shared" si="393"/>
        <v>1.8919027986889222E-274</v>
      </c>
      <c r="GR163" s="86">
        <f t="shared" si="394"/>
        <v>2.2647587126785272E-240</v>
      </c>
      <c r="GS163" s="86">
        <f t="shared" si="395"/>
        <v>9.4194714728238096E-185</v>
      </c>
      <c r="GT163" s="86">
        <f t="shared" si="396"/>
        <v>1.2652797284969168E-133</v>
      </c>
      <c r="GU163" s="86">
        <f t="shared" si="397"/>
        <v>3.2766922750868225E-195</v>
      </c>
      <c r="GV163" s="86">
        <f t="shared" si="398"/>
        <v>1.1193476345589053E-142</v>
      </c>
      <c r="GW163" s="86">
        <f t="shared" si="399"/>
        <v>4.5669738424500092E-237</v>
      </c>
      <c r="GX163" s="86">
        <f t="shared" si="400"/>
        <v>6.705249415593093E-225</v>
      </c>
      <c r="GY163" s="86">
        <f t="shared" si="401"/>
        <v>4.0525478321988377E-195</v>
      </c>
      <c r="GZ163" s="86">
        <f t="shared" si="402"/>
        <v>7.0776095818522472E-265</v>
      </c>
      <c r="HA163" s="86">
        <f t="shared" si="403"/>
        <v>4.7172033178310385E-289</v>
      </c>
      <c r="HC163" s="86">
        <f t="shared" si="538"/>
        <v>8.9178468325481411E-114</v>
      </c>
      <c r="HD163" s="86">
        <f t="shared" si="404"/>
        <v>8.082961859836045E-130</v>
      </c>
      <c r="HE163" s="86">
        <f t="shared" si="405"/>
        <v>4.1372566897799031E-116</v>
      </c>
      <c r="HF163" s="86">
        <f t="shared" si="406"/>
        <v>5.7580621030829284E-145</v>
      </c>
      <c r="HG163" s="86">
        <f t="shared" si="407"/>
        <v>5.9888305755101944E-226</v>
      </c>
      <c r="HH163" s="86">
        <f t="shared" si="408"/>
        <v>4.137657705549856E-254</v>
      </c>
      <c r="HI163" s="86">
        <f t="shared" si="409"/>
        <v>3.1474936113706784E-139</v>
      </c>
      <c r="HJ163" s="86">
        <f t="shared" si="410"/>
        <v>3.6210519079955658E-140</v>
      </c>
      <c r="HK163" s="86">
        <f t="shared" si="411"/>
        <v>2.6364344801985107E-165</v>
      </c>
      <c r="HL163" s="86">
        <f t="shared" si="412"/>
        <v>3.420683405754198E-121</v>
      </c>
      <c r="HM163" s="86">
        <f t="shared" si="413"/>
        <v>4.8550373543815485E-206</v>
      </c>
      <c r="HN163" s="86">
        <f t="shared" si="414"/>
        <v>7.3973199313301393E-148</v>
      </c>
      <c r="HO163" s="86">
        <f t="shared" si="415"/>
        <v>1.3231438707938386E-133</v>
      </c>
      <c r="HP163" s="86">
        <f t="shared" si="416"/>
        <v>3.2416636487882899E-151</v>
      </c>
      <c r="HQ163" s="86">
        <f t="shared" si="417"/>
        <v>2.3842863653199453E-160</v>
      </c>
      <c r="HS163" s="86">
        <f t="shared" si="539"/>
        <v>1.6049503655168423E-8</v>
      </c>
      <c r="HT163" s="86">
        <f t="shared" si="418"/>
        <v>1.6589155536991804E-9</v>
      </c>
      <c r="HU163" s="86">
        <f t="shared" si="419"/>
        <v>6.1494195200692664E-11</v>
      </c>
      <c r="HV163" s="86">
        <f t="shared" si="420"/>
        <v>7.4780806821501793E-13</v>
      </c>
      <c r="HW163" s="86">
        <f t="shared" si="421"/>
        <v>1.5947346009135946E-12</v>
      </c>
      <c r="HX163" s="86">
        <f t="shared" si="422"/>
        <v>1.5471964392483654E-11</v>
      </c>
      <c r="HY163" s="86">
        <f t="shared" si="423"/>
        <v>5.5270263713356158E-13</v>
      </c>
      <c r="HZ163" s="86">
        <f t="shared" si="424"/>
        <v>1.3977109560436344E-11</v>
      </c>
      <c r="IA163" s="86">
        <f t="shared" si="425"/>
        <v>3.0305216529768142E-15</v>
      </c>
      <c r="IB163" s="86">
        <f t="shared" si="426"/>
        <v>7.508736876761487E-13</v>
      </c>
      <c r="IC163" s="86">
        <f t="shared" si="427"/>
        <v>5.7331163456915398E-14</v>
      </c>
      <c r="ID163" s="86">
        <f t="shared" si="428"/>
        <v>3.26450986265024E-12</v>
      </c>
      <c r="IE163" s="86">
        <f t="shared" si="429"/>
        <v>7.7852576855881329E-12</v>
      </c>
      <c r="IF163" s="86">
        <f t="shared" si="430"/>
        <v>3.7366343617234962E-10</v>
      </c>
      <c r="IG163" s="86">
        <f t="shared" si="431"/>
        <v>1.1760335112916447E-10</v>
      </c>
      <c r="II163" s="86">
        <f t="shared" si="540"/>
        <v>5.9983202242742714E-2</v>
      </c>
      <c r="IJ163" s="86">
        <f t="shared" si="541"/>
        <v>0.18324544850077987</v>
      </c>
      <c r="IK163" s="86">
        <f t="shared" si="542"/>
        <v>8.4818817441819419E-2</v>
      </c>
      <c r="IL163" s="86">
        <f t="shared" si="543"/>
        <v>0.1475879470884145</v>
      </c>
      <c r="IM163" s="86">
        <f t="shared" si="544"/>
        <v>0.14107888682568306</v>
      </c>
      <c r="IN163" s="86">
        <f t="shared" si="545"/>
        <v>0.17123729323449993</v>
      </c>
      <c r="IO163" s="86">
        <f t="shared" si="546"/>
        <v>0.14523290966321972</v>
      </c>
      <c r="IP163" s="86">
        <f t="shared" si="547"/>
        <v>0.19237514497543201</v>
      </c>
      <c r="IQ163" s="86">
        <f t="shared" si="548"/>
        <v>0.33783766644267832</v>
      </c>
      <c r="IR163" s="86">
        <f t="shared" si="549"/>
        <v>0.25855174877240078</v>
      </c>
      <c r="IS163" s="86">
        <f t="shared" si="550"/>
        <v>0.24283820883474669</v>
      </c>
      <c r="IT163" s="86">
        <f t="shared" si="551"/>
        <v>0.10994650607163511</v>
      </c>
      <c r="IU163" s="86">
        <f t="shared" si="552"/>
        <v>6.2121706738143802E-2</v>
      </c>
      <c r="IV163" s="86">
        <f t="shared" si="553"/>
        <v>4.8441291953869731E-2</v>
      </c>
      <c r="IW163" s="86">
        <f t="shared" si="554"/>
        <v>3.302924684397323E-2</v>
      </c>
      <c r="IY163" s="86">
        <f t="shared" si="555"/>
        <v>5.9983218292246371E-2</v>
      </c>
      <c r="IZ163" s="86">
        <f t="shared" si="556"/>
        <v>0.18324545015969543</v>
      </c>
      <c r="JA163" s="86">
        <f t="shared" si="557"/>
        <v>8.4818817503313618E-2</v>
      </c>
      <c r="JB163" s="86">
        <f t="shared" si="558"/>
        <v>0.14758794708916231</v>
      </c>
      <c r="JC163" s="86">
        <f t="shared" si="559"/>
        <v>0.14107888682727779</v>
      </c>
      <c r="JD163" s="86">
        <f t="shared" si="560"/>
        <v>0.17123729324997189</v>
      </c>
      <c r="JE163" s="86">
        <f t="shared" si="561"/>
        <v>0.14523290966377242</v>
      </c>
      <c r="JF163" s="86">
        <f t="shared" si="562"/>
        <v>0.19237514498940911</v>
      </c>
      <c r="JG163" s="86">
        <f t="shared" si="563"/>
        <v>0.33783766644268137</v>
      </c>
      <c r="JH163" s="86">
        <f t="shared" si="564"/>
        <v>0.25855174877315168</v>
      </c>
      <c r="JI163" s="86">
        <f t="shared" si="565"/>
        <v>0.24283820883480403</v>
      </c>
      <c r="JJ163" s="86">
        <f t="shared" si="566"/>
        <v>0.10994650607489963</v>
      </c>
      <c r="JK163" s="86">
        <f t="shared" si="567"/>
        <v>6.212170674592906E-2</v>
      </c>
      <c r="JL163" s="86">
        <f t="shared" si="568"/>
        <v>4.8441292327533164E-2</v>
      </c>
      <c r="JM163" s="86">
        <f t="shared" si="569"/>
        <v>3.302924696157658E-2</v>
      </c>
    </row>
    <row r="164" spans="2:273" x14ac:dyDescent="0.25">
      <c r="B164" s="2">
        <v>137</v>
      </c>
      <c r="C164" s="37">
        <v>81.745999999999995</v>
      </c>
      <c r="D164" s="37">
        <v>88.387</v>
      </c>
      <c r="E164" s="37">
        <v>85.754000000000005</v>
      </c>
      <c r="F164" s="37">
        <v>89.451999999999998</v>
      </c>
      <c r="G164" s="37">
        <v>91.738</v>
      </c>
      <c r="H164" s="37">
        <v>94.119</v>
      </c>
      <c r="I164" s="37">
        <v>96.914000000000001</v>
      </c>
      <c r="J164" s="37">
        <v>100.379</v>
      </c>
      <c r="K164" s="37">
        <v>103.20699999999999</v>
      </c>
      <c r="L164" s="37">
        <v>100.4</v>
      </c>
      <c r="M164" s="37">
        <v>99.216999999999999</v>
      </c>
      <c r="N164" s="37">
        <v>98.733000000000004</v>
      </c>
      <c r="O164" s="37">
        <v>96.525000000000006</v>
      </c>
      <c r="P164" s="37">
        <v>100.867</v>
      </c>
      <c r="Q164" s="37">
        <v>109.767</v>
      </c>
      <c r="S164" s="4">
        <f t="shared" si="441"/>
        <v>84.651704480986609</v>
      </c>
      <c r="T164" s="4">
        <f t="shared" si="442"/>
        <v>86.105083742100703</v>
      </c>
      <c r="U164" s="4">
        <f t="shared" si="443"/>
        <v>86.19384751730513</v>
      </c>
      <c r="V164" s="4">
        <f t="shared" si="444"/>
        <v>88.537999781474639</v>
      </c>
      <c r="W164" s="4">
        <f t="shared" si="445"/>
        <v>91.12842110160851</v>
      </c>
      <c r="X164" s="4">
        <f t="shared" si="446"/>
        <v>95.736800823367801</v>
      </c>
      <c r="Y164" s="4">
        <f t="shared" si="447"/>
        <v>98.499704455157783</v>
      </c>
      <c r="Z164" s="4">
        <f t="shared" si="448"/>
        <v>100.53441864851396</v>
      </c>
      <c r="AA164" s="4">
        <f t="shared" si="449"/>
        <v>103.59120907419917</v>
      </c>
      <c r="AB164" s="4">
        <f t="shared" si="450"/>
        <v>101.64800040223591</v>
      </c>
      <c r="AC164" s="4">
        <f t="shared" si="451"/>
        <v>99.615088063319021</v>
      </c>
      <c r="AD164" s="4">
        <f t="shared" si="452"/>
        <v>98.610200251275714</v>
      </c>
      <c r="AE164" s="4">
        <f t="shared" si="453"/>
        <v>96.65631624564098</v>
      </c>
      <c r="AF164" s="4">
        <f t="shared" si="454"/>
        <v>101.27439191870292</v>
      </c>
      <c r="AG164" s="4">
        <f t="shared" si="455"/>
        <v>108.89700425553863</v>
      </c>
      <c r="AI164" s="4">
        <f t="shared" si="456"/>
        <v>-2.9057044809866142</v>
      </c>
      <c r="AJ164" s="4">
        <f t="shared" si="457"/>
        <v>2.2819162578992973</v>
      </c>
      <c r="AK164" s="4">
        <f t="shared" si="458"/>
        <v>-0.43984751730512528</v>
      </c>
      <c r="AL164" s="4">
        <f t="shared" si="459"/>
        <v>0.91400021852535929</v>
      </c>
      <c r="AM164" s="4">
        <f t="shared" si="460"/>
        <v>0.60957889839149004</v>
      </c>
      <c r="AN164" s="4">
        <f t="shared" si="461"/>
        <v>-1.6178008233678014</v>
      </c>
      <c r="AO164" s="4">
        <f t="shared" si="462"/>
        <v>-1.5857044551577815</v>
      </c>
      <c r="AP164" s="4">
        <f t="shared" si="463"/>
        <v>-0.15541864851395815</v>
      </c>
      <c r="AQ164" s="4">
        <f t="shared" si="464"/>
        <v>-0.38420907419917683</v>
      </c>
      <c r="AR164" s="4">
        <f t="shared" si="465"/>
        <v>-1.2480004022359026</v>
      </c>
      <c r="AS164" s="4">
        <f t="shared" si="466"/>
        <v>-0.39808806331902247</v>
      </c>
      <c r="AT164" s="4">
        <f t="shared" si="467"/>
        <v>0.12279974872429023</v>
      </c>
      <c r="AU164" s="4">
        <f t="shared" si="468"/>
        <v>-0.13131624564097422</v>
      </c>
      <c r="AV164" s="4">
        <f t="shared" si="469"/>
        <v>-0.40739191870291336</v>
      </c>
      <c r="AW164" s="4">
        <f t="shared" si="469"/>
        <v>0.86999574446136307</v>
      </c>
      <c r="AY164" s="2">
        <f t="shared" si="520"/>
        <v>84.651592897206996</v>
      </c>
      <c r="AZ164" s="2">
        <f t="shared" si="359"/>
        <v>84.226427050307166</v>
      </c>
      <c r="BA164" s="2">
        <f t="shared" si="360"/>
        <v>82.052227132457389</v>
      </c>
      <c r="BB164" s="2">
        <f t="shared" si="361"/>
        <v>83.079880657948451</v>
      </c>
      <c r="BC164" s="2">
        <f t="shared" si="362"/>
        <v>84.805626768869104</v>
      </c>
      <c r="BD164" s="2">
        <f t="shared" si="363"/>
        <v>87.642357271899257</v>
      </c>
      <c r="BE164" s="2">
        <f t="shared" si="364"/>
        <v>88.937744646977393</v>
      </c>
      <c r="BF164" s="2">
        <f t="shared" si="365"/>
        <v>89.698845038467681</v>
      </c>
      <c r="BG164" s="2">
        <f t="shared" si="366"/>
        <v>89.716746509350344</v>
      </c>
      <c r="BH164" s="2">
        <f t="shared" si="367"/>
        <v>87.729109023505032</v>
      </c>
      <c r="BI164" s="2">
        <f t="shared" si="368"/>
        <v>86.275288715998073</v>
      </c>
      <c r="BJ164" s="2">
        <f t="shared" si="369"/>
        <v>86.944151959556777</v>
      </c>
      <c r="BK164" s="2">
        <f t="shared" si="370"/>
        <v>88.800755191926243</v>
      </c>
      <c r="BL164" s="2">
        <f t="shared" si="371"/>
        <v>89.719016276275454</v>
      </c>
      <c r="BM164" s="2">
        <f t="shared" si="372"/>
        <v>92.643463467714895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110.66060418118468</v>
      </c>
      <c r="DL164" s="2">
        <f t="shared" si="501"/>
        <v>109.90549634146345</v>
      </c>
      <c r="DM164" s="2">
        <f t="shared" si="501"/>
        <v>107.8941543859649</v>
      </c>
      <c r="DN164" s="2">
        <f t="shared" si="501"/>
        <v>105.65581754385965</v>
      </c>
      <c r="DO164" s="2">
        <f t="shared" si="501"/>
        <v>107.66060137870666</v>
      </c>
      <c r="DP164" s="2">
        <f t="shared" si="501"/>
        <v>107.73135813546341</v>
      </c>
      <c r="DQ164" s="2">
        <f t="shared" si="501"/>
        <v>104.41827027027026</v>
      </c>
      <c r="DR164" s="2">
        <f t="shared" si="501"/>
        <v>118.31223723723726</v>
      </c>
      <c r="DS164" s="2">
        <f t="shared" si="501"/>
        <v>124.64214789915967</v>
      </c>
      <c r="DT164" s="2">
        <f t="shared" si="501"/>
        <v>108.26713063063062</v>
      </c>
      <c r="DU164" s="2">
        <f t="shared" si="501"/>
        <v>107.90330140056021</v>
      </c>
      <c r="DV164" s="2">
        <f t="shared" si="501"/>
        <v>104.95843243243243</v>
      </c>
      <c r="DW164" s="2">
        <f t="shared" si="501"/>
        <v>110.03687747747747</v>
      </c>
      <c r="DX164" s="2">
        <f t="shared" si="501"/>
        <v>123.93940392156861</v>
      </c>
      <c r="DY164" s="2">
        <f t="shared" si="501"/>
        <v>116.58619262477717</v>
      </c>
      <c r="EA164" s="2">
        <f t="shared" si="440"/>
        <v>84.385706320789154</v>
      </c>
      <c r="EB164" s="2">
        <f t="shared" si="502"/>
        <v>83.86838488783944</v>
      </c>
      <c r="EC164" s="2">
        <f t="shared" si="503"/>
        <v>81.297462650119698</v>
      </c>
      <c r="ED164" s="2">
        <f t="shared" si="504"/>
        <v>82.749747760724219</v>
      </c>
      <c r="EE164" s="2">
        <f t="shared" si="505"/>
        <v>84.427578172113954</v>
      </c>
      <c r="EF164" s="2">
        <f t="shared" si="506"/>
        <v>87.100262251534332</v>
      </c>
      <c r="EG164" s="2">
        <f t="shared" si="507"/>
        <v>88.740509316515642</v>
      </c>
      <c r="EH164" s="2">
        <f t="shared" si="508"/>
        <v>89.635263545599457</v>
      </c>
      <c r="EI164" s="2">
        <f t="shared" si="509"/>
        <v>89.43668653151579</v>
      </c>
      <c r="EJ164" s="2">
        <f t="shared" si="510"/>
        <v>87.621395226249717</v>
      </c>
      <c r="EK164" s="2">
        <f t="shared" si="511"/>
        <v>86.809257273156163</v>
      </c>
      <c r="EL164" s="2">
        <f t="shared" si="512"/>
        <v>87.413334220561026</v>
      </c>
      <c r="EM164" s="2">
        <f t="shared" si="513"/>
        <v>88.873044460845207</v>
      </c>
      <c r="EN164" s="2">
        <f t="shared" si="514"/>
        <v>89.402480227286958</v>
      </c>
      <c r="EO164" s="2">
        <f t="shared" si="515"/>
        <v>92.432106120894844</v>
      </c>
      <c r="EQ164" s="2">
        <f t="shared" si="516"/>
        <v>85.090421463256263</v>
      </c>
      <c r="ER164" s="2">
        <f t="shared" si="517"/>
        <v>84.706360967446841</v>
      </c>
      <c r="ES164" s="2">
        <f t="shared" si="517"/>
        <v>83.18202686484625</v>
      </c>
      <c r="ET164" s="2">
        <f t="shared" si="517"/>
        <v>83.522260873359258</v>
      </c>
      <c r="EU164" s="2">
        <f t="shared" si="517"/>
        <v>85.314412465429811</v>
      </c>
      <c r="EV164" s="2">
        <f t="shared" si="517"/>
        <v>88.356102373817421</v>
      </c>
      <c r="EW164" s="2">
        <f t="shared" si="517"/>
        <v>89.192781505087979</v>
      </c>
      <c r="EX164" s="2">
        <f t="shared" si="517"/>
        <v>89.76997745082295</v>
      </c>
      <c r="EY164" s="2">
        <f t="shared" si="517"/>
        <v>90.012146537788723</v>
      </c>
      <c r="EZ164" s="2">
        <f t="shared" si="517"/>
        <v>87.850183067588191</v>
      </c>
      <c r="FA164" s="2">
        <f t="shared" si="517"/>
        <v>85.623882713551126</v>
      </c>
      <c r="FB164" s="2">
        <f t="shared" si="517"/>
        <v>86.273928878590453</v>
      </c>
      <c r="FC164" s="2">
        <f t="shared" si="517"/>
        <v>88.680354521904789</v>
      </c>
      <c r="FD164" s="2">
        <f t="shared" si="517"/>
        <v>90.264230273644856</v>
      </c>
      <c r="FE164" s="2">
        <f t="shared" si="517"/>
        <v>93.038889591400192</v>
      </c>
      <c r="FG164" s="2">
        <f t="shared" si="518"/>
        <v>0.99985898993267874</v>
      </c>
      <c r="FH164" s="2">
        <f t="shared" si="519"/>
        <v>0.99986000217094295</v>
      </c>
      <c r="FI164" s="2">
        <f t="shared" si="519"/>
        <v>0.99984825332320137</v>
      </c>
      <c r="FJ164" s="2">
        <f t="shared" si="519"/>
        <v>0.99986017697236251</v>
      </c>
      <c r="FK164" s="2">
        <f t="shared" si="519"/>
        <v>0.99984603134425676</v>
      </c>
      <c r="FL164" s="2">
        <f t="shared" si="519"/>
        <v>0.9998451153141874</v>
      </c>
      <c r="FM164" s="2">
        <f t="shared" si="519"/>
        <v>0.99984168021466557</v>
      </c>
      <c r="FN164" s="2">
        <f t="shared" si="519"/>
        <v>0.99983107527248871</v>
      </c>
      <c r="FO164" s="2">
        <f t="shared" si="519"/>
        <v>0.99983439541234276</v>
      </c>
      <c r="FP164" s="2">
        <f t="shared" si="519"/>
        <v>0.99983423902522206</v>
      </c>
      <c r="FQ164" s="2">
        <f t="shared" si="519"/>
        <v>0.99983811830120539</v>
      </c>
      <c r="FR164" s="2">
        <f t="shared" si="519"/>
        <v>0.99983587211157077</v>
      </c>
      <c r="FS164" s="2">
        <f t="shared" si="519"/>
        <v>0.9998381031229151</v>
      </c>
      <c r="FT164" s="2">
        <f t="shared" si="519"/>
        <v>0.9998308564253966</v>
      </c>
      <c r="FU164" s="2">
        <f t="shared" si="519"/>
        <v>0.99982269233897214</v>
      </c>
      <c r="FW164" s="2">
        <f t="shared" si="536"/>
        <v>0.3720390488330359</v>
      </c>
      <c r="FX164" s="2">
        <f t="shared" si="376"/>
        <v>0.42292021456667445</v>
      </c>
      <c r="FY164" s="2">
        <f t="shared" si="377"/>
        <v>0.39835656269312686</v>
      </c>
      <c r="FZ164" s="2">
        <f t="shared" si="378"/>
        <v>0.42320330341155254</v>
      </c>
      <c r="GA164" s="2">
        <f t="shared" si="379"/>
        <v>0.42225638118146513</v>
      </c>
      <c r="GB164" s="2">
        <f t="shared" si="380"/>
        <v>0.42911479733683189</v>
      </c>
      <c r="GC164" s="2">
        <f t="shared" si="381"/>
        <v>0.43061067125926006</v>
      </c>
      <c r="GD164" s="2">
        <f t="shared" si="382"/>
        <v>0.43601469947785976</v>
      </c>
      <c r="GE164" s="2">
        <f t="shared" si="383"/>
        <v>0.47654013994400773</v>
      </c>
      <c r="GF164" s="2">
        <f t="shared" si="384"/>
        <v>0.45584389196358854</v>
      </c>
      <c r="GG164" s="2">
        <f t="shared" si="385"/>
        <v>0.45334471918727159</v>
      </c>
      <c r="GH164" s="2">
        <f t="shared" si="386"/>
        <v>0.41430550089367135</v>
      </c>
      <c r="GI164" s="2">
        <f t="shared" si="387"/>
        <v>0.39294022203681828</v>
      </c>
      <c r="GJ164" s="2">
        <f t="shared" si="388"/>
        <v>0.36053882627816652</v>
      </c>
      <c r="GK164" s="2">
        <f t="shared" si="389"/>
        <v>0.34126612260107969</v>
      </c>
      <c r="GM164" s="86">
        <f t="shared" si="537"/>
        <v>1.0184398910186786E-160</v>
      </c>
      <c r="GN164" s="86">
        <f t="shared" si="390"/>
        <v>6.687302047895794E-169</v>
      </c>
      <c r="GO164" s="86">
        <f t="shared" si="391"/>
        <v>1.5844220919074655E-188</v>
      </c>
      <c r="GP164" s="86">
        <f t="shared" si="392"/>
        <v>8.1880054326874746E-220</v>
      </c>
      <c r="GQ164" s="86">
        <f t="shared" si="393"/>
        <v>1.4138457730815544E-281</v>
      </c>
      <c r="GR164" s="86">
        <f t="shared" si="394"/>
        <v>1.2846422079025004E-246</v>
      </c>
      <c r="GS164" s="86">
        <f t="shared" si="395"/>
        <v>1.5453490175132433E-189</v>
      </c>
      <c r="GT164" s="86">
        <f t="shared" si="396"/>
        <v>4.478503441408614E-137</v>
      </c>
      <c r="GU164" s="86">
        <f t="shared" si="397"/>
        <v>3.0918807418291835E-200</v>
      </c>
      <c r="GV164" s="86">
        <f t="shared" si="398"/>
        <v>2.2417930536921206E-146</v>
      </c>
      <c r="GW164" s="86">
        <f t="shared" si="399"/>
        <v>3.6644915665195294E-243</v>
      </c>
      <c r="GX164" s="86">
        <f t="shared" si="400"/>
        <v>9.1292168567278867E-231</v>
      </c>
      <c r="GY164" s="86">
        <f t="shared" si="401"/>
        <v>3.6496949194265606E-200</v>
      </c>
      <c r="GZ164" s="86">
        <f t="shared" si="402"/>
        <v>1.0494049058728624E-271</v>
      </c>
      <c r="HA164" s="86">
        <f t="shared" si="403"/>
        <v>1.7125030193539918E-296</v>
      </c>
      <c r="HC164" s="86">
        <f t="shared" si="538"/>
        <v>6.5319568538171023E-118</v>
      </c>
      <c r="HD164" s="86">
        <f t="shared" si="404"/>
        <v>1.6506093287382956E-134</v>
      </c>
      <c r="HE164" s="86">
        <f t="shared" si="405"/>
        <v>2.9135687321471063E-120</v>
      </c>
      <c r="HF164" s="86">
        <f t="shared" si="406"/>
        <v>4.5210754808970633E-150</v>
      </c>
      <c r="HG164" s="86">
        <f t="shared" si="407"/>
        <v>5.1776029063600408E-234</v>
      </c>
      <c r="HH164" s="86">
        <f t="shared" si="408"/>
        <v>2.9612039358681144E-263</v>
      </c>
      <c r="HI164" s="86">
        <f t="shared" si="409"/>
        <v>3.4333635518826431E-144</v>
      </c>
      <c r="HJ164" s="86">
        <f t="shared" si="410"/>
        <v>3.4701265608140064E-145</v>
      </c>
      <c r="HK164" s="86">
        <f t="shared" si="411"/>
        <v>4.1957603747690882E-171</v>
      </c>
      <c r="HL164" s="86">
        <f t="shared" si="412"/>
        <v>1.7392364143869919E-125</v>
      </c>
      <c r="HM164" s="86">
        <f t="shared" si="413"/>
        <v>2.8487649637312036E-213</v>
      </c>
      <c r="HN164" s="86">
        <f t="shared" si="414"/>
        <v>3.7041923990632745E-153</v>
      </c>
      <c r="HO164" s="86">
        <f t="shared" si="415"/>
        <v>2.1842661166313989E-138</v>
      </c>
      <c r="HP164" s="86">
        <f t="shared" si="416"/>
        <v>1.4092049521663973E-156</v>
      </c>
      <c r="HQ164" s="86">
        <f t="shared" si="417"/>
        <v>4.7701141485923419E-166</v>
      </c>
      <c r="HS164" s="86">
        <f t="shared" si="539"/>
        <v>3.1411064180898786E-9</v>
      </c>
      <c r="HT164" s="86">
        <f t="shared" si="418"/>
        <v>2.9514192828245432E-10</v>
      </c>
      <c r="HU164" s="86">
        <f t="shared" si="419"/>
        <v>7.7698947087896067E-12</v>
      </c>
      <c r="HV164" s="86">
        <f t="shared" si="420"/>
        <v>7.5828401726356598E-14</v>
      </c>
      <c r="HW164" s="86">
        <f t="shared" si="421"/>
        <v>1.6255719680524292E-13</v>
      </c>
      <c r="HX164" s="86">
        <f t="shared" si="422"/>
        <v>1.8374307328865813E-12</v>
      </c>
      <c r="HY164" s="86">
        <f t="shared" si="423"/>
        <v>4.4822215503853498E-14</v>
      </c>
      <c r="HZ164" s="86">
        <f t="shared" si="424"/>
        <v>1.6169458011753506E-12</v>
      </c>
      <c r="IA164" s="86">
        <f t="shared" si="425"/>
        <v>1.9950808301173211E-16</v>
      </c>
      <c r="IB164" s="86">
        <f t="shared" si="426"/>
        <v>6.9914716206474735E-14</v>
      </c>
      <c r="IC164" s="86">
        <f t="shared" si="427"/>
        <v>4.5742014279714219E-15</v>
      </c>
      <c r="ID164" s="86">
        <f t="shared" si="428"/>
        <v>3.2326983507899568E-13</v>
      </c>
      <c r="IE164" s="86">
        <f t="shared" si="429"/>
        <v>8.0905694306863041E-13</v>
      </c>
      <c r="IF164" s="86">
        <f t="shared" si="430"/>
        <v>4.7446989981531786E-11</v>
      </c>
      <c r="IG164" s="86">
        <f t="shared" si="431"/>
        <v>1.0563582261448668E-11</v>
      </c>
      <c r="II164" s="86">
        <f t="shared" si="540"/>
        <v>0.10199352684673556</v>
      </c>
      <c r="IJ164" s="86">
        <f t="shared" si="541"/>
        <v>0.26098786883055092</v>
      </c>
      <c r="IK164" s="86">
        <f t="shared" si="542"/>
        <v>0.14388980385864258</v>
      </c>
      <c r="IL164" s="86">
        <f t="shared" si="543"/>
        <v>0.22838196332733063</v>
      </c>
      <c r="IM164" s="86">
        <f t="shared" si="544"/>
        <v>0.22123298624045609</v>
      </c>
      <c r="IN164" s="86">
        <f t="shared" si="545"/>
        <v>0.25590330858554045</v>
      </c>
      <c r="IO164" s="86">
        <f t="shared" si="546"/>
        <v>0.23343269473332348</v>
      </c>
      <c r="IP164" s="86">
        <f t="shared" si="547"/>
        <v>0.28142651894189358</v>
      </c>
      <c r="IQ164" s="86">
        <f t="shared" si="548"/>
        <v>0.43299098559111338</v>
      </c>
      <c r="IR164" s="86">
        <f t="shared" si="549"/>
        <v>0.35619690910173718</v>
      </c>
      <c r="IS164" s="86">
        <f t="shared" si="550"/>
        <v>0.34196366297178182</v>
      </c>
      <c r="IT164" s="86">
        <f t="shared" si="551"/>
        <v>0.18271432340106636</v>
      </c>
      <c r="IU164" s="86">
        <f t="shared" si="552"/>
        <v>0.11341205168880357</v>
      </c>
      <c r="IV164" s="86">
        <f t="shared" si="553"/>
        <v>8.4467228757240873E-2</v>
      </c>
      <c r="IW164" s="86">
        <f t="shared" si="554"/>
        <v>5.6111012792401813E-2</v>
      </c>
      <c r="IY164" s="86">
        <f t="shared" si="555"/>
        <v>0.10199352998784197</v>
      </c>
      <c r="IZ164" s="86">
        <f t="shared" si="556"/>
        <v>0.26098786912569283</v>
      </c>
      <c r="JA164" s="86">
        <f t="shared" si="557"/>
        <v>0.14388980386641248</v>
      </c>
      <c r="JB164" s="86">
        <f t="shared" si="558"/>
        <v>0.22838196332740646</v>
      </c>
      <c r="JC164" s="86">
        <f t="shared" si="559"/>
        <v>0.22123298624061866</v>
      </c>
      <c r="JD164" s="86">
        <f t="shared" si="560"/>
        <v>0.25590330858737786</v>
      </c>
      <c r="JE164" s="86">
        <f t="shared" si="561"/>
        <v>0.23343269473336831</v>
      </c>
      <c r="JF164" s="86">
        <f t="shared" si="562"/>
        <v>0.28142651894351051</v>
      </c>
      <c r="JG164" s="86">
        <f t="shared" si="563"/>
        <v>0.4329909855911136</v>
      </c>
      <c r="JH164" s="86">
        <f t="shared" si="564"/>
        <v>0.35619690910180707</v>
      </c>
      <c r="JI164" s="86">
        <f t="shared" si="565"/>
        <v>0.34196366297178638</v>
      </c>
      <c r="JJ164" s="86">
        <f t="shared" si="566"/>
        <v>0.18271432340138963</v>
      </c>
      <c r="JK164" s="86">
        <f t="shared" si="567"/>
        <v>0.11341205168961263</v>
      </c>
      <c r="JL164" s="86">
        <f t="shared" si="568"/>
        <v>8.4467228804687863E-2</v>
      </c>
      <c r="JM164" s="86">
        <f t="shared" si="569"/>
        <v>5.6111012802965397E-2</v>
      </c>
    </row>
    <row r="165" spans="2:273" x14ac:dyDescent="0.25">
      <c r="B165" s="2">
        <v>138</v>
      </c>
      <c r="C165" s="37">
        <v>86.206000000000003</v>
      </c>
      <c r="D165" s="37">
        <v>86.403000000000006</v>
      </c>
      <c r="E165" s="37">
        <v>89.902000000000001</v>
      </c>
      <c r="F165" s="37">
        <v>89.177000000000007</v>
      </c>
      <c r="G165" s="37">
        <v>93.097999999999999</v>
      </c>
      <c r="H165" s="37">
        <v>97.474999999999994</v>
      </c>
      <c r="I165" s="37">
        <v>101.724</v>
      </c>
      <c r="J165" s="37">
        <v>102.70699999999999</v>
      </c>
      <c r="K165" s="37">
        <v>101.31</v>
      </c>
      <c r="L165" s="37">
        <v>101.2</v>
      </c>
      <c r="M165" s="37">
        <v>100.85</v>
      </c>
      <c r="N165" s="37">
        <v>100.833</v>
      </c>
      <c r="O165" s="37">
        <v>100.864</v>
      </c>
      <c r="P165" s="37">
        <v>107.217</v>
      </c>
      <c r="Q165" s="37">
        <v>117.383</v>
      </c>
      <c r="S165" s="4">
        <f t="shared" si="441"/>
        <v>84.542133221143558</v>
      </c>
      <c r="T165" s="4">
        <f t="shared" si="442"/>
        <v>86.218115737273791</v>
      </c>
      <c r="U165" s="4">
        <f t="shared" si="443"/>
        <v>87.455864727173051</v>
      </c>
      <c r="V165" s="4">
        <f t="shared" si="444"/>
        <v>89.447154326024148</v>
      </c>
      <c r="W165" s="4">
        <f t="shared" si="445"/>
        <v>92.291577227412546</v>
      </c>
      <c r="X165" s="4">
        <f t="shared" si="446"/>
        <v>96.804590416414754</v>
      </c>
      <c r="Y165" s="4">
        <f t="shared" si="447"/>
        <v>100.1829900721021</v>
      </c>
      <c r="Z165" s="4">
        <f t="shared" si="448"/>
        <v>101.59215023498447</v>
      </c>
      <c r="AA165" s="4">
        <f t="shared" si="449"/>
        <v>102.05906183637845</v>
      </c>
      <c r="AB165" s="4">
        <f t="shared" si="450"/>
        <v>101.69356785449057</v>
      </c>
      <c r="AC165" s="4">
        <f t="shared" si="451"/>
        <v>99.853450865793832</v>
      </c>
      <c r="AD165" s="4">
        <f t="shared" si="452"/>
        <v>101.61153469904296</v>
      </c>
      <c r="AE165" s="4">
        <f t="shared" si="453"/>
        <v>99.821307228484258</v>
      </c>
      <c r="AF165" s="4">
        <f t="shared" si="454"/>
        <v>106.22427057230252</v>
      </c>
      <c r="AG165" s="4">
        <f t="shared" si="455"/>
        <v>116.05105542627786</v>
      </c>
      <c r="AI165" s="4">
        <f t="shared" si="456"/>
        <v>1.6638667788564447</v>
      </c>
      <c r="AJ165" s="4">
        <f t="shared" si="457"/>
        <v>0.18488426272621439</v>
      </c>
      <c r="AK165" s="4">
        <f t="shared" si="458"/>
        <v>2.4461352728269503</v>
      </c>
      <c r="AL165" s="4">
        <f t="shared" si="459"/>
        <v>-0.2701543260241408</v>
      </c>
      <c r="AM165" s="4">
        <f t="shared" si="460"/>
        <v>0.8064227725874531</v>
      </c>
      <c r="AN165" s="4">
        <f t="shared" si="461"/>
        <v>0.67040958358523994</v>
      </c>
      <c r="AO165" s="4">
        <f t="shared" si="462"/>
        <v>1.5410099278979033</v>
      </c>
      <c r="AP165" s="4">
        <f t="shared" si="463"/>
        <v>1.1148497650155207</v>
      </c>
      <c r="AQ165" s="4">
        <f t="shared" si="464"/>
        <v>-0.74906183637844492</v>
      </c>
      <c r="AR165" s="4">
        <f t="shared" si="465"/>
        <v>-0.49356785449056417</v>
      </c>
      <c r="AS165" s="4">
        <f t="shared" si="466"/>
        <v>0.99654913420616253</v>
      </c>
      <c r="AT165" s="4">
        <f t="shared" si="467"/>
        <v>-0.77853469904296446</v>
      </c>
      <c r="AU165" s="4">
        <f t="shared" si="468"/>
        <v>1.0426927715157461</v>
      </c>
      <c r="AV165" s="4">
        <f t="shared" si="469"/>
        <v>0.9927294276974834</v>
      </c>
      <c r="AW165" s="4">
        <f t="shared" si="469"/>
        <v>1.33194457372214</v>
      </c>
      <c r="AY165" s="2">
        <f t="shared" si="520"/>
        <v>84.541977781959616</v>
      </c>
      <c r="AZ165" s="2">
        <f t="shared" si="359"/>
        <v>84.093191315224658</v>
      </c>
      <c r="BA165" s="2">
        <f t="shared" si="360"/>
        <v>81.928030937067376</v>
      </c>
      <c r="BB165" s="2">
        <f t="shared" si="361"/>
        <v>82.95710049318717</v>
      </c>
      <c r="BC165" s="2">
        <f t="shared" si="362"/>
        <v>84.692826072062047</v>
      </c>
      <c r="BD165" s="2">
        <f t="shared" si="363"/>
        <v>87.518877301407301</v>
      </c>
      <c r="BE165" s="2">
        <f t="shared" si="364"/>
        <v>88.780484472603291</v>
      </c>
      <c r="BF165" s="2">
        <f t="shared" si="365"/>
        <v>89.536635086436178</v>
      </c>
      <c r="BG165" s="2">
        <f t="shared" si="366"/>
        <v>89.546480186083016</v>
      </c>
      <c r="BH165" s="2">
        <f t="shared" si="367"/>
        <v>87.592935768548585</v>
      </c>
      <c r="BI165" s="2">
        <f t="shared" si="368"/>
        <v>86.095489284951839</v>
      </c>
      <c r="BJ165" s="2">
        <f t="shared" si="369"/>
        <v>86.768194740401299</v>
      </c>
      <c r="BK165" s="2">
        <f t="shared" si="370"/>
        <v>88.637230444578364</v>
      </c>
      <c r="BL165" s="2">
        <f t="shared" si="371"/>
        <v>89.573309496428664</v>
      </c>
      <c r="BM165" s="2">
        <f t="shared" si="372"/>
        <v>92.551473089984057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110.76192891986064</v>
      </c>
      <c r="DL165" s="2">
        <f t="shared" si="501"/>
        <v>110.01638780487808</v>
      </c>
      <c r="DM165" s="2">
        <f t="shared" si="501"/>
        <v>107.9928995276653</v>
      </c>
      <c r="DN165" s="2">
        <f t="shared" si="501"/>
        <v>105.74303657219973</v>
      </c>
      <c r="DO165" s="2">
        <f t="shared" si="501"/>
        <v>107.71997505197507</v>
      </c>
      <c r="DP165" s="2">
        <f t="shared" si="501"/>
        <v>107.73868486705329</v>
      </c>
      <c r="DQ165" s="2">
        <f t="shared" si="501"/>
        <v>104.39686249407301</v>
      </c>
      <c r="DR165" s="2">
        <f t="shared" si="501"/>
        <v>118.42844354354357</v>
      </c>
      <c r="DS165" s="2">
        <f t="shared" si="501"/>
        <v>124.81118991596639</v>
      </c>
      <c r="DT165" s="2">
        <f t="shared" si="501"/>
        <v>108.31821621621621</v>
      </c>
      <c r="DU165" s="2">
        <f t="shared" si="501"/>
        <v>107.97069243697477</v>
      </c>
      <c r="DV165" s="2">
        <f t="shared" si="501"/>
        <v>104.99054006638218</v>
      </c>
      <c r="DW165" s="2">
        <f t="shared" si="501"/>
        <v>110.10160180180181</v>
      </c>
      <c r="DX165" s="2">
        <f t="shared" si="501"/>
        <v>124.11264145658262</v>
      </c>
      <c r="DY165" s="2">
        <f t="shared" si="501"/>
        <v>116.71045098039214</v>
      </c>
      <c r="EA165" s="2">
        <f t="shared" si="440"/>
        <v>84.25284585312383</v>
      </c>
      <c r="EB165" s="2">
        <f t="shared" si="502"/>
        <v>83.706087639633097</v>
      </c>
      <c r="EC165" s="2">
        <f t="shared" si="503"/>
        <v>81.108382408211142</v>
      </c>
      <c r="ED165" s="2">
        <f t="shared" si="504"/>
        <v>82.600047003329124</v>
      </c>
      <c r="EE165" s="2">
        <f t="shared" si="505"/>
        <v>84.284081830558875</v>
      </c>
      <c r="EF165" s="2">
        <f t="shared" si="506"/>
        <v>86.9334822753504</v>
      </c>
      <c r="EG165" s="2">
        <f t="shared" si="507"/>
        <v>88.567369081553665</v>
      </c>
      <c r="EH165" s="2">
        <f t="shared" si="508"/>
        <v>89.468666532427207</v>
      </c>
      <c r="EI165" s="2">
        <f t="shared" si="509"/>
        <v>89.245878830245843</v>
      </c>
      <c r="EJ165" s="2">
        <f t="shared" si="510"/>
        <v>87.476766642975619</v>
      </c>
      <c r="EK165" s="2">
        <f t="shared" si="511"/>
        <v>86.671945588929077</v>
      </c>
      <c r="EL165" s="2">
        <f t="shared" si="512"/>
        <v>87.27706603239325</v>
      </c>
      <c r="EM165" s="2">
        <f t="shared" si="513"/>
        <v>88.71630060463815</v>
      </c>
      <c r="EN165" s="2">
        <f t="shared" si="514"/>
        <v>89.229126068018957</v>
      </c>
      <c r="EO165" s="2">
        <f t="shared" si="515"/>
        <v>92.321715487862946</v>
      </c>
      <c r="EQ165" s="2">
        <f t="shared" si="516"/>
        <v>84.978402732842099</v>
      </c>
      <c r="ER165" s="2">
        <f t="shared" si="517"/>
        <v>84.567382602139574</v>
      </c>
      <c r="ES165" s="2">
        <f t="shared" si="517"/>
        <v>83.048187624147857</v>
      </c>
      <c r="ET165" s="2">
        <f t="shared" si="517"/>
        <v>83.394300987020614</v>
      </c>
      <c r="EU165" s="2">
        <f t="shared" si="517"/>
        <v>85.195476022546558</v>
      </c>
      <c r="EV165" s="2">
        <f t="shared" si="517"/>
        <v>88.22264394608716</v>
      </c>
      <c r="EW165" s="2">
        <f t="shared" si="517"/>
        <v>89.032446175425846</v>
      </c>
      <c r="EX165" s="2">
        <f t="shared" si="517"/>
        <v>89.607091694901641</v>
      </c>
      <c r="EY165" s="2">
        <f t="shared" si="517"/>
        <v>89.836871668988309</v>
      </c>
      <c r="EZ165" s="2">
        <f t="shared" si="517"/>
        <v>87.712827842518067</v>
      </c>
      <c r="FA165" s="2">
        <f t="shared" si="517"/>
        <v>85.454941889316459</v>
      </c>
      <c r="FB165" s="2">
        <f t="shared" si="517"/>
        <v>86.106042265388723</v>
      </c>
      <c r="FC165" s="2">
        <f t="shared" si="517"/>
        <v>88.518215485714308</v>
      </c>
      <c r="FD165" s="2">
        <f t="shared" si="517"/>
        <v>90.115963326143145</v>
      </c>
      <c r="FE165" s="2">
        <f t="shared" si="517"/>
        <v>92.945056688298607</v>
      </c>
      <c r="FG165" s="2">
        <f t="shared" si="518"/>
        <v>0.99987139569450512</v>
      </c>
      <c r="FH165" s="2">
        <f t="shared" si="519"/>
        <v>0.99987231888960049</v>
      </c>
      <c r="FI165" s="2">
        <f t="shared" si="519"/>
        <v>0.99986160353804521</v>
      </c>
      <c r="FJ165" s="2">
        <f t="shared" si="519"/>
        <v>0.99987247831431514</v>
      </c>
      <c r="FK165" s="2">
        <f t="shared" si="519"/>
        <v>0.99985957701465045</v>
      </c>
      <c r="FL165" s="2">
        <f t="shared" si="519"/>
        <v>0.99985874156259424</v>
      </c>
      <c r="FM165" s="2">
        <f t="shared" si="519"/>
        <v>0.99985560862825729</v>
      </c>
      <c r="FN165" s="2">
        <f t="shared" si="519"/>
        <v>0.99984593652754505</v>
      </c>
      <c r="FO165" s="2">
        <f t="shared" si="519"/>
        <v>0.99984896462021122</v>
      </c>
      <c r="FP165" s="2">
        <f t="shared" si="519"/>
        <v>0.99984882198930347</v>
      </c>
      <c r="FQ165" s="2">
        <f t="shared" si="519"/>
        <v>0.99985236003304667</v>
      </c>
      <c r="FR165" s="2">
        <f t="shared" si="519"/>
        <v>0.99985031142498815</v>
      </c>
      <c r="FS165" s="2">
        <f t="shared" si="519"/>
        <v>0.99985234618988705</v>
      </c>
      <c r="FT165" s="2">
        <f t="shared" si="519"/>
        <v>0.99984573693068779</v>
      </c>
      <c r="FU165" s="2">
        <f t="shared" si="519"/>
        <v>0.99983829096839449</v>
      </c>
      <c r="FW165" s="2">
        <f t="shared" si="536"/>
        <v>0.39379786010659951</v>
      </c>
      <c r="FX165" s="2">
        <f t="shared" si="376"/>
        <v>0.44554347111793019</v>
      </c>
      <c r="FY165" s="2">
        <f t="shared" si="377"/>
        <v>0.42062357606948514</v>
      </c>
      <c r="FZ165" s="2">
        <f t="shared" si="378"/>
        <v>0.44583000411361839</v>
      </c>
      <c r="GA165" s="2">
        <f t="shared" si="379"/>
        <v>0.44487150233910511</v>
      </c>
      <c r="GB165" s="2">
        <f t="shared" si="380"/>
        <v>0.45180998541169465</v>
      </c>
      <c r="GC165" s="2">
        <f t="shared" si="381"/>
        <v>0.45332215144471566</v>
      </c>
      <c r="GD165" s="2">
        <f t="shared" si="382"/>
        <v>0.45878154712555369</v>
      </c>
      <c r="GE165" s="2">
        <f t="shared" si="383"/>
        <v>0.49954875290577938</v>
      </c>
      <c r="GF165" s="2">
        <f t="shared" si="384"/>
        <v>0.47876718793896539</v>
      </c>
      <c r="GG165" s="2">
        <f t="shared" si="385"/>
        <v>0.47625233221766</v>
      </c>
      <c r="GH165" s="2">
        <f t="shared" si="386"/>
        <v>0.43681675051487373</v>
      </c>
      <c r="GI165" s="2">
        <f t="shared" si="387"/>
        <v>0.41511336999312304</v>
      </c>
      <c r="GJ165" s="2">
        <f t="shared" si="388"/>
        <v>0.38203423136968123</v>
      </c>
      <c r="GK165" s="2">
        <f t="shared" si="389"/>
        <v>0.36226343319631193</v>
      </c>
      <c r="GM165" s="86">
        <f t="shared" si="537"/>
        <v>7.690011950145993E-165</v>
      </c>
      <c r="GN165" s="86">
        <f t="shared" si="390"/>
        <v>3.1444279236190944E-173</v>
      </c>
      <c r="GO165" s="86">
        <f t="shared" si="391"/>
        <v>2.2687625472075589E-193</v>
      </c>
      <c r="GP165" s="86">
        <f t="shared" si="392"/>
        <v>2.1052168030081345E-225</v>
      </c>
      <c r="GQ165" s="86">
        <f t="shared" si="393"/>
        <v>8.5504821116562487E-289</v>
      </c>
      <c r="GR165" s="86">
        <f t="shared" si="394"/>
        <v>6.0514573323466538E-253</v>
      </c>
      <c r="GS165" s="86">
        <f t="shared" si="395"/>
        <v>2.1994285382984443E-194</v>
      </c>
      <c r="GT165" s="86">
        <f t="shared" si="396"/>
        <v>1.4307509576043864E-140</v>
      </c>
      <c r="GU165" s="86">
        <f t="shared" si="397"/>
        <v>2.5154139186912514E-205</v>
      </c>
      <c r="GV165" s="86">
        <f t="shared" si="398"/>
        <v>4.0214162958069943E-150</v>
      </c>
      <c r="GW165" s="86">
        <f t="shared" si="399"/>
        <v>2.4573812957508364E-249</v>
      </c>
      <c r="GX165" s="86">
        <f t="shared" si="400"/>
        <v>1.0432076822559157E-236</v>
      </c>
      <c r="GY165" s="86">
        <f t="shared" si="401"/>
        <v>2.830330271557435E-205</v>
      </c>
      <c r="GZ165" s="86">
        <f t="shared" si="402"/>
        <v>1.2721098065948665E-278</v>
      </c>
      <c r="HA165" s="86">
        <f t="shared" si="403"/>
        <v>4.9942954521208851E-304</v>
      </c>
      <c r="HC165" s="86">
        <f t="shared" si="538"/>
        <v>4.0273562247445664E-122</v>
      </c>
      <c r="HD165" s="86">
        <f t="shared" si="404"/>
        <v>2.7765109791687178E-139</v>
      </c>
      <c r="HE165" s="86">
        <f t="shared" si="405"/>
        <v>1.7307108510143123E-124</v>
      </c>
      <c r="HF165" s="86">
        <f t="shared" si="406"/>
        <v>2.8900422468437898E-155</v>
      </c>
      <c r="HG165" s="86">
        <f t="shared" si="407"/>
        <v>3.2248468187323771E-242</v>
      </c>
      <c r="HH165" s="86">
        <f t="shared" si="408"/>
        <v>1.4569092643879028E-272</v>
      </c>
      <c r="HI165" s="86">
        <f t="shared" si="409"/>
        <v>3.0591775114027638E-149</v>
      </c>
      <c r="HJ165" s="86">
        <f t="shared" si="410"/>
        <v>2.7076824468039325E-150</v>
      </c>
      <c r="HK165" s="86">
        <f t="shared" si="411"/>
        <v>5.29284375915015E-177</v>
      </c>
      <c r="HL165" s="86">
        <f t="shared" si="412"/>
        <v>7.4286016161069201E-130</v>
      </c>
      <c r="HM165" s="86">
        <f t="shared" si="413"/>
        <v>1.2513944563376148E-220</v>
      </c>
      <c r="HN165" s="86">
        <f t="shared" si="414"/>
        <v>1.4927037784980164E-158</v>
      </c>
      <c r="HO165" s="86">
        <f t="shared" si="415"/>
        <v>2.9643372444088397E-143</v>
      </c>
      <c r="HP165" s="86">
        <f t="shared" si="416"/>
        <v>4.9293301760813109E-162</v>
      </c>
      <c r="HQ165" s="86">
        <f t="shared" si="417"/>
        <v>7.57176181883547E-172</v>
      </c>
      <c r="HS165" s="86">
        <f t="shared" si="539"/>
        <v>5.7131208757452154E-10</v>
      </c>
      <c r="HT165" s="86">
        <f t="shared" si="418"/>
        <v>4.8812995434619474E-11</v>
      </c>
      <c r="HU165" s="86">
        <f t="shared" si="419"/>
        <v>8.9736357945122909E-13</v>
      </c>
      <c r="HV165" s="86">
        <f t="shared" si="420"/>
        <v>7.0083273465851242E-15</v>
      </c>
      <c r="HW165" s="86">
        <f t="shared" si="421"/>
        <v>1.5071576717647004E-14</v>
      </c>
      <c r="HX165" s="86">
        <f t="shared" si="422"/>
        <v>1.9941228528973325E-13</v>
      </c>
      <c r="HY165" s="86">
        <f t="shared" si="423"/>
        <v>3.255927840561318E-15</v>
      </c>
      <c r="HZ165" s="86">
        <f t="shared" si="424"/>
        <v>1.7063103464067022E-13</v>
      </c>
      <c r="IA165" s="86">
        <f t="shared" si="425"/>
        <v>1.1775440916601796E-17</v>
      </c>
      <c r="IB165" s="86">
        <f t="shared" si="426"/>
        <v>5.892647484694025E-15</v>
      </c>
      <c r="IC165" s="86">
        <f t="shared" si="427"/>
        <v>3.2908714601068949E-16</v>
      </c>
      <c r="ID165" s="86">
        <f t="shared" si="428"/>
        <v>2.8973980292034734E-14</v>
      </c>
      <c r="IE165" s="86">
        <f t="shared" si="429"/>
        <v>7.6166517145788394E-14</v>
      </c>
      <c r="IF165" s="86">
        <f t="shared" si="430"/>
        <v>5.4695487809953505E-12</v>
      </c>
      <c r="IG165" s="86">
        <f t="shared" si="431"/>
        <v>8.3734128048255277E-13</v>
      </c>
      <c r="II165" s="86">
        <f t="shared" si="540"/>
        <v>0.16075626218572239</v>
      </c>
      <c r="IJ165" s="86">
        <f t="shared" si="541"/>
        <v>0.34497030354553448</v>
      </c>
      <c r="IK165" s="86">
        <f t="shared" si="542"/>
        <v>0.22253177472483623</v>
      </c>
      <c r="IL165" s="86">
        <f t="shared" si="543"/>
        <v>0.32150051150170289</v>
      </c>
      <c r="IM165" s="86">
        <f t="shared" si="544"/>
        <v>0.31490121045806491</v>
      </c>
      <c r="IN165" s="86">
        <f t="shared" si="545"/>
        <v>0.34887944543912208</v>
      </c>
      <c r="IO165" s="86">
        <f t="shared" si="546"/>
        <v>0.33534853725004171</v>
      </c>
      <c r="IP165" s="86">
        <f t="shared" si="547"/>
        <v>0.37501572967447311</v>
      </c>
      <c r="IQ165" s="86">
        <f t="shared" si="548"/>
        <v>0.4991229170252659</v>
      </c>
      <c r="IR165" s="86">
        <f t="shared" si="549"/>
        <v>0.44425950033594425</v>
      </c>
      <c r="IS165" s="86">
        <f t="shared" si="550"/>
        <v>0.43419862115901997</v>
      </c>
      <c r="IT165" s="86">
        <f t="shared" si="551"/>
        <v>0.2741310118078637</v>
      </c>
      <c r="IU165" s="86">
        <f t="shared" si="552"/>
        <v>0.18704796768929322</v>
      </c>
      <c r="IV165" s="86">
        <f t="shared" si="553"/>
        <v>0.13674563732553324</v>
      </c>
      <c r="IW165" s="86">
        <f t="shared" si="554"/>
        <v>8.9990489995562487E-2</v>
      </c>
      <c r="IY165" s="86">
        <f t="shared" si="555"/>
        <v>0.16075626275703447</v>
      </c>
      <c r="IZ165" s="86">
        <f t="shared" si="556"/>
        <v>0.34497030359434749</v>
      </c>
      <c r="JA165" s="86">
        <f t="shared" si="557"/>
        <v>0.2225317747257336</v>
      </c>
      <c r="JB165" s="86">
        <f t="shared" si="558"/>
        <v>0.32150051150170988</v>
      </c>
      <c r="JC165" s="86">
        <f t="shared" si="559"/>
        <v>0.31490121045808001</v>
      </c>
      <c r="JD165" s="86">
        <f t="shared" si="560"/>
        <v>0.34887944543932148</v>
      </c>
      <c r="JE165" s="86">
        <f t="shared" si="561"/>
        <v>0.33534853725004499</v>
      </c>
      <c r="JF165" s="86">
        <f t="shared" si="562"/>
        <v>0.37501572967464375</v>
      </c>
      <c r="JG165" s="86">
        <f t="shared" si="563"/>
        <v>0.4991229170252659</v>
      </c>
      <c r="JH165" s="86">
        <f t="shared" si="564"/>
        <v>0.44425950033595013</v>
      </c>
      <c r="JI165" s="86">
        <f t="shared" si="565"/>
        <v>0.4341986211590203</v>
      </c>
      <c r="JJ165" s="86">
        <f t="shared" si="566"/>
        <v>0.27413101180789268</v>
      </c>
      <c r="JK165" s="86">
        <f t="shared" si="567"/>
        <v>0.18704796768936938</v>
      </c>
      <c r="JL165" s="86">
        <f t="shared" si="568"/>
        <v>0.13674563733100278</v>
      </c>
      <c r="JM165" s="86">
        <f t="shared" si="569"/>
        <v>8.9990489996399831E-2</v>
      </c>
    </row>
    <row r="166" spans="2:273" x14ac:dyDescent="0.25">
      <c r="B166" s="2">
        <v>139</v>
      </c>
      <c r="C166" s="37">
        <v>83.19</v>
      </c>
      <c r="D166" s="37">
        <v>86.805999999999997</v>
      </c>
      <c r="E166" s="37">
        <v>88.164000000000001</v>
      </c>
      <c r="F166" s="37">
        <v>89.79</v>
      </c>
      <c r="G166" s="37">
        <v>93.23</v>
      </c>
      <c r="H166" s="37">
        <v>97.457999999999998</v>
      </c>
      <c r="I166" s="37">
        <v>100.983</v>
      </c>
      <c r="J166" s="37">
        <v>102.10299999999999</v>
      </c>
      <c r="K166" s="37">
        <v>100.19</v>
      </c>
      <c r="L166" s="37">
        <v>100.1</v>
      </c>
      <c r="M166" s="37">
        <v>98.6</v>
      </c>
      <c r="N166" s="37">
        <v>101.633</v>
      </c>
      <c r="O166" s="37">
        <v>103.746</v>
      </c>
      <c r="P166" s="37">
        <v>109.533</v>
      </c>
      <c r="Q166" s="37">
        <v>125.56699999999999</v>
      </c>
      <c r="S166" s="4">
        <f t="shared" si="441"/>
        <v>84.43381184128252</v>
      </c>
      <c r="T166" s="4">
        <f t="shared" si="442"/>
        <v>86.15380500642236</v>
      </c>
      <c r="U166" s="4">
        <f t="shared" si="443"/>
        <v>88.418226517631908</v>
      </c>
      <c r="V166" s="4">
        <f t="shared" si="444"/>
        <v>89.711651847048898</v>
      </c>
      <c r="W166" s="4">
        <f t="shared" si="445"/>
        <v>92.698244979613889</v>
      </c>
      <c r="X166" s="4">
        <f t="shared" si="446"/>
        <v>96.911540530117762</v>
      </c>
      <c r="Y166" s="4">
        <f t="shared" si="447"/>
        <v>100.47560817306747</v>
      </c>
      <c r="Z166" s="4">
        <f t="shared" si="448"/>
        <v>101.31995165635675</v>
      </c>
      <c r="AA166" s="4">
        <f t="shared" si="449"/>
        <v>99.17476007870323</v>
      </c>
      <c r="AB166" s="4">
        <f t="shared" si="450"/>
        <v>100.0352393795897</v>
      </c>
      <c r="AC166" s="4">
        <f t="shared" si="451"/>
        <v>98.35289734372725</v>
      </c>
      <c r="AD166" s="4">
        <f t="shared" si="452"/>
        <v>103.29142053834346</v>
      </c>
      <c r="AE166" s="4">
        <f t="shared" si="453"/>
        <v>102.60417749034112</v>
      </c>
      <c r="AF166" s="4">
        <f t="shared" si="454"/>
        <v>111.43643914438115</v>
      </c>
      <c r="AG166" s="4">
        <f t="shared" si="455"/>
        <v>124.27518163866924</v>
      </c>
      <c r="AI166" s="4">
        <f t="shared" si="456"/>
        <v>-1.2438118412825219</v>
      </c>
      <c r="AJ166" s="4">
        <f t="shared" si="457"/>
        <v>0.65219499357763766</v>
      </c>
      <c r="AK166" s="4">
        <f t="shared" si="458"/>
        <v>-0.25422651763190629</v>
      </c>
      <c r="AL166" s="4">
        <f t="shared" si="459"/>
        <v>7.8348152951107863E-2</v>
      </c>
      <c r="AM166" s="4">
        <f t="shared" si="460"/>
        <v>0.53175502038611455</v>
      </c>
      <c r="AN166" s="4">
        <f t="shared" si="461"/>
        <v>0.5464594698822367</v>
      </c>
      <c r="AO166" s="4">
        <f t="shared" si="462"/>
        <v>0.50739182693253326</v>
      </c>
      <c r="AP166" s="4">
        <f t="shared" si="463"/>
        <v>0.78304834364324449</v>
      </c>
      <c r="AQ166" s="4">
        <f t="shared" si="464"/>
        <v>1.015239921296768</v>
      </c>
      <c r="AR166" s="4">
        <f t="shared" si="465"/>
        <v>6.4760620410297065E-2</v>
      </c>
      <c r="AS166" s="4">
        <f t="shared" si="466"/>
        <v>0.24710265627274453</v>
      </c>
      <c r="AT166" s="4">
        <f t="shared" si="467"/>
        <v>-1.6584205383434636</v>
      </c>
      <c r="AU166" s="4">
        <f t="shared" si="468"/>
        <v>1.1418225096588799</v>
      </c>
      <c r="AV166" s="4">
        <f t="shared" si="469"/>
        <v>-1.9034391443811529</v>
      </c>
      <c r="AW166" s="4">
        <f t="shared" si="469"/>
        <v>1.2918183613307548</v>
      </c>
      <c r="AY166" s="2">
        <f t="shared" si="520"/>
        <v>84.433613654032854</v>
      </c>
      <c r="AZ166" s="2">
        <f t="shared" si="359"/>
        <v>83.961234374085592</v>
      </c>
      <c r="BA166" s="2">
        <f t="shared" si="360"/>
        <v>81.806972938523387</v>
      </c>
      <c r="BB166" s="2">
        <f t="shared" si="361"/>
        <v>82.835508675603023</v>
      </c>
      <c r="BC166" s="2">
        <f t="shared" si="362"/>
        <v>84.581374788759319</v>
      </c>
      <c r="BD166" s="2">
        <f t="shared" si="363"/>
        <v>87.397197640436531</v>
      </c>
      <c r="BE166" s="2">
        <f t="shared" si="364"/>
        <v>88.62391494667466</v>
      </c>
      <c r="BF166" s="2">
        <f t="shared" si="365"/>
        <v>89.374648589401914</v>
      </c>
      <c r="BG166" s="2">
        <f t="shared" si="366"/>
        <v>89.376965354786421</v>
      </c>
      <c r="BH166" s="2">
        <f t="shared" si="367"/>
        <v>87.457139094203541</v>
      </c>
      <c r="BI166" s="2">
        <f t="shared" si="368"/>
        <v>85.914136556129762</v>
      </c>
      <c r="BJ166" s="2">
        <f t="shared" si="369"/>
        <v>86.590515114908143</v>
      </c>
      <c r="BK166" s="2">
        <f t="shared" si="370"/>
        <v>88.473416148005114</v>
      </c>
      <c r="BL166" s="2">
        <f t="shared" si="371"/>
        <v>89.429147364003285</v>
      </c>
      <c r="BM166" s="2">
        <f t="shared" si="372"/>
        <v>92.460549548432439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110.86325365853659</v>
      </c>
      <c r="DL166" s="2">
        <f t="shared" si="501"/>
        <v>110.12727926829271</v>
      </c>
      <c r="DM166" s="2">
        <f t="shared" si="501"/>
        <v>108.09164466936571</v>
      </c>
      <c r="DN166" s="2">
        <f t="shared" si="501"/>
        <v>105.83025560053981</v>
      </c>
      <c r="DO166" s="2">
        <f t="shared" si="501"/>
        <v>107.77934872524347</v>
      </c>
      <c r="DP166" s="2">
        <f t="shared" si="501"/>
        <v>107.74601159864319</v>
      </c>
      <c r="DQ166" s="2">
        <f t="shared" si="501"/>
        <v>104.37545471787575</v>
      </c>
      <c r="DR166" s="2">
        <f t="shared" si="501"/>
        <v>118.54464984984986</v>
      </c>
      <c r="DS166" s="2">
        <f t="shared" si="501"/>
        <v>124.98023193277311</v>
      </c>
      <c r="DT166" s="2">
        <f t="shared" si="501"/>
        <v>108.3693018018018</v>
      </c>
      <c r="DU166" s="2">
        <f t="shared" si="501"/>
        <v>108.03808347338935</v>
      </c>
      <c r="DV166" s="2">
        <f t="shared" si="501"/>
        <v>105.02264770033192</v>
      </c>
      <c r="DW166" s="2">
        <f t="shared" si="501"/>
        <v>110.16632612612614</v>
      </c>
      <c r="DX166" s="2">
        <f t="shared" si="501"/>
        <v>124.28587899159663</v>
      </c>
      <c r="DY166" s="2">
        <f t="shared" si="501"/>
        <v>116.83470933600711</v>
      </c>
      <c r="EA166" s="2">
        <f t="shared" si="440"/>
        <v>84.119985385458506</v>
      </c>
      <c r="EB166" s="2">
        <f t="shared" si="502"/>
        <v>83.543790391426754</v>
      </c>
      <c r="EC166" s="2">
        <f t="shared" si="503"/>
        <v>80.919302166302572</v>
      </c>
      <c r="ED166" s="2">
        <f t="shared" si="504"/>
        <v>82.450346245934028</v>
      </c>
      <c r="EE166" s="2">
        <f t="shared" si="505"/>
        <v>84.140585489003783</v>
      </c>
      <c r="EF166" s="2">
        <f t="shared" si="506"/>
        <v>86.766702299166468</v>
      </c>
      <c r="EG166" s="2">
        <f t="shared" si="507"/>
        <v>88.394228846591687</v>
      </c>
      <c r="EH166" s="2">
        <f t="shared" si="508"/>
        <v>89.302069519254957</v>
      </c>
      <c r="EI166" s="2">
        <f t="shared" si="509"/>
        <v>89.055071128975882</v>
      </c>
      <c r="EJ166" s="2">
        <f t="shared" si="510"/>
        <v>87.332138059701506</v>
      </c>
      <c r="EK166" s="2">
        <f t="shared" si="511"/>
        <v>86.534633904702005</v>
      </c>
      <c r="EL166" s="2">
        <f t="shared" si="512"/>
        <v>87.14079784422546</v>
      </c>
      <c r="EM166" s="2">
        <f t="shared" si="513"/>
        <v>88.559556748431106</v>
      </c>
      <c r="EN166" s="2">
        <f t="shared" si="514"/>
        <v>89.055771908750955</v>
      </c>
      <c r="EO166" s="2">
        <f t="shared" si="515"/>
        <v>92.211324854831062</v>
      </c>
      <c r="EQ166" s="2">
        <f t="shared" si="516"/>
        <v>84.866384002427935</v>
      </c>
      <c r="ER166" s="2">
        <f t="shared" si="517"/>
        <v>84.428404236832321</v>
      </c>
      <c r="ES166" s="2">
        <f t="shared" si="517"/>
        <v>82.914348383449465</v>
      </c>
      <c r="ET166" s="2">
        <f t="shared" si="517"/>
        <v>83.266341100681984</v>
      </c>
      <c r="EU166" s="2">
        <f t="shared" si="517"/>
        <v>85.076539579663304</v>
      </c>
      <c r="EV166" s="2">
        <f t="shared" si="517"/>
        <v>88.089185518356885</v>
      </c>
      <c r="EW166" s="2">
        <f t="shared" si="517"/>
        <v>88.872110845763729</v>
      </c>
      <c r="EX166" s="2">
        <f t="shared" si="517"/>
        <v>89.444205938980332</v>
      </c>
      <c r="EY166" s="2">
        <f t="shared" si="517"/>
        <v>89.661596800187894</v>
      </c>
      <c r="EZ166" s="2">
        <f t="shared" si="517"/>
        <v>87.575472617447929</v>
      </c>
      <c r="FA166" s="2">
        <f t="shared" si="517"/>
        <v>85.286001065081791</v>
      </c>
      <c r="FB166" s="2">
        <f t="shared" si="517"/>
        <v>85.938155652186992</v>
      </c>
      <c r="FC166" s="2">
        <f t="shared" si="517"/>
        <v>88.35607644952384</v>
      </c>
      <c r="FD166" s="2">
        <f t="shared" si="517"/>
        <v>89.967696378641449</v>
      </c>
      <c r="FE166" s="2">
        <f t="shared" si="517"/>
        <v>92.851223785197021</v>
      </c>
      <c r="FG166" s="2">
        <f t="shared" si="518"/>
        <v>0.99988271015217411</v>
      </c>
      <c r="FH166" s="2">
        <f t="shared" si="519"/>
        <v>0.99988355213509483</v>
      </c>
      <c r="FI166" s="2">
        <f t="shared" si="519"/>
        <v>0.99987377938953126</v>
      </c>
      <c r="FJ166" s="2">
        <f t="shared" si="519"/>
        <v>0.99988369753542761</v>
      </c>
      <c r="FK166" s="2">
        <f t="shared" si="519"/>
        <v>0.99987193113288597</v>
      </c>
      <c r="FL166" s="2">
        <f t="shared" si="519"/>
        <v>0.99987116917266983</v>
      </c>
      <c r="FM166" s="2">
        <f t="shared" si="519"/>
        <v>0.9998683118307794</v>
      </c>
      <c r="FN166" s="2">
        <f t="shared" si="519"/>
        <v>0.99985949053843792</v>
      </c>
      <c r="FO166" s="2">
        <f t="shared" si="519"/>
        <v>0.99986225226591119</v>
      </c>
      <c r="FP166" s="2">
        <f t="shared" si="519"/>
        <v>0.99986212218151815</v>
      </c>
      <c r="FQ166" s="2">
        <f t="shared" si="519"/>
        <v>0.99986534900060342</v>
      </c>
      <c r="FR166" s="2">
        <f t="shared" si="519"/>
        <v>0.99986348059896824</v>
      </c>
      <c r="FS166" s="2">
        <f t="shared" si="519"/>
        <v>0.99986533637516373</v>
      </c>
      <c r="FT166" s="2">
        <f t="shared" si="519"/>
        <v>0.99985930849900195</v>
      </c>
      <c r="FU166" s="2">
        <f t="shared" si="519"/>
        <v>0.99985251751187854</v>
      </c>
      <c r="FW166" s="2">
        <f t="shared" si="536"/>
        <v>0.41598624066172984</v>
      </c>
      <c r="FX166" s="2">
        <f t="shared" si="376"/>
        <v>0.46839464958567795</v>
      </c>
      <c r="FY166" s="2">
        <f t="shared" si="377"/>
        <v>0.44321833497509988</v>
      </c>
      <c r="FZ166" s="2">
        <f t="shared" si="378"/>
        <v>0.46868345598539907</v>
      </c>
      <c r="GA166" s="2">
        <f t="shared" si="379"/>
        <v>0.46771728923096445</v>
      </c>
      <c r="GB166" s="2">
        <f t="shared" si="380"/>
        <v>0.47470739166013326</v>
      </c>
      <c r="GC166" s="2">
        <f t="shared" si="381"/>
        <v>0.47622961756326548</v>
      </c>
      <c r="GD166" s="2">
        <f t="shared" si="382"/>
        <v>0.48172179278396393</v>
      </c>
      <c r="GE166" s="2">
        <f t="shared" si="383"/>
        <v>0.52255927713608852</v>
      </c>
      <c r="GF166" s="2">
        <f t="shared" si="384"/>
        <v>0.50178025426811479</v>
      </c>
      <c r="GG166" s="2">
        <f t="shared" si="385"/>
        <v>0.49926030276182415</v>
      </c>
      <c r="GH166" s="2">
        <f t="shared" si="386"/>
        <v>0.45959135011898367</v>
      </c>
      <c r="GI166" s="2">
        <f t="shared" si="387"/>
        <v>0.43763571603547535</v>
      </c>
      <c r="GJ166" s="2">
        <f t="shared" si="388"/>
        <v>0.40400152728742861</v>
      </c>
      <c r="GK166" s="2">
        <f t="shared" si="389"/>
        <v>0.3837999470505023</v>
      </c>
      <c r="GM166" s="86">
        <f t="shared" si="537"/>
        <v>5.1428543534398557E-169</v>
      </c>
      <c r="GN166" s="86">
        <f t="shared" si="390"/>
        <v>1.3018565184361268E-177</v>
      </c>
      <c r="GO166" s="86">
        <f t="shared" si="391"/>
        <v>2.8166082159730477E-198</v>
      </c>
      <c r="GP166" s="86">
        <f t="shared" si="392"/>
        <v>4.5993398198159852E-231</v>
      </c>
      <c r="GQ166" s="86">
        <f t="shared" si="393"/>
        <v>4.1846845829088378E-296</v>
      </c>
      <c r="GR166" s="86">
        <f t="shared" si="394"/>
        <v>2.3673011675337198E-259</v>
      </c>
      <c r="GS166" s="86">
        <f t="shared" si="395"/>
        <v>2.715654900407931E-199</v>
      </c>
      <c r="GT166" s="86">
        <f t="shared" si="396"/>
        <v>4.1255150089804754E-144</v>
      </c>
      <c r="GU166" s="86">
        <f t="shared" si="397"/>
        <v>1.7643879572380237E-210</v>
      </c>
      <c r="GV166" s="86">
        <f t="shared" si="398"/>
        <v>6.4612081832770257E-154</v>
      </c>
      <c r="GW166" s="86">
        <f t="shared" si="399"/>
        <v>1.3772197796913253E-255</v>
      </c>
      <c r="GX166" s="86">
        <f t="shared" si="400"/>
        <v>1.0005179455171535E-242</v>
      </c>
      <c r="GY166" s="86">
        <f t="shared" si="401"/>
        <v>1.8900271273888883E-210</v>
      </c>
      <c r="GZ166" s="86">
        <f t="shared" si="402"/>
        <v>1.2607511823591073E-285</v>
      </c>
      <c r="HA166" s="86">
        <f t="shared" si="403"/>
        <v>0</v>
      </c>
      <c r="HC166" s="86">
        <f t="shared" si="538"/>
        <v>2.0901882381428825E-126</v>
      </c>
      <c r="HD166" s="86">
        <f t="shared" si="404"/>
        <v>3.8470789911016592E-144</v>
      </c>
      <c r="HE166" s="86">
        <f t="shared" si="405"/>
        <v>8.6717273305455411E-129</v>
      </c>
      <c r="HF166" s="86">
        <f t="shared" si="406"/>
        <v>1.5040395853562727E-160</v>
      </c>
      <c r="HG166" s="86">
        <f t="shared" si="407"/>
        <v>1.4470334228251043E-250</v>
      </c>
      <c r="HH166" s="86">
        <f t="shared" si="408"/>
        <v>4.9276800122437067E-282</v>
      </c>
      <c r="HI166" s="86">
        <f t="shared" si="409"/>
        <v>2.2264604085333275E-154</v>
      </c>
      <c r="HJ166" s="86">
        <f t="shared" si="410"/>
        <v>1.7202334920943376E-155</v>
      </c>
      <c r="HK166" s="86">
        <f t="shared" si="411"/>
        <v>5.2923414471951509E-183</v>
      </c>
      <c r="HL166" s="86">
        <f t="shared" si="412"/>
        <v>2.6653469816034598E-134</v>
      </c>
      <c r="HM166" s="86">
        <f t="shared" si="413"/>
        <v>4.1152960842778856E-228</v>
      </c>
      <c r="HN166" s="86">
        <f t="shared" si="414"/>
        <v>4.8407213226584275E-164</v>
      </c>
      <c r="HO166" s="86">
        <f t="shared" si="415"/>
        <v>3.3072624247682901E-148</v>
      </c>
      <c r="HP166" s="86">
        <f t="shared" si="416"/>
        <v>1.3874097206421123E-167</v>
      </c>
      <c r="HQ166" s="86">
        <f t="shared" si="417"/>
        <v>9.5358287680155209E-178</v>
      </c>
      <c r="HS166" s="86">
        <f t="shared" si="539"/>
        <v>9.6554904664939675E-11</v>
      </c>
      <c r="HT166" s="86">
        <f t="shared" si="418"/>
        <v>7.5038935443632103E-12</v>
      </c>
      <c r="HU166" s="86">
        <f t="shared" si="419"/>
        <v>9.4719068770670584E-14</v>
      </c>
      <c r="HV166" s="86">
        <f t="shared" si="420"/>
        <v>5.9032418665564276E-16</v>
      </c>
      <c r="HW166" s="86">
        <f t="shared" si="421"/>
        <v>1.2708536317970313E-15</v>
      </c>
      <c r="HX166" s="86">
        <f t="shared" si="422"/>
        <v>1.9774958950409793E-14</v>
      </c>
      <c r="HY166" s="86">
        <f t="shared" si="423"/>
        <v>2.1182478438077556E-16</v>
      </c>
      <c r="HZ166" s="86">
        <f t="shared" si="424"/>
        <v>1.6422949629625031E-14</v>
      </c>
      <c r="IA166" s="86">
        <f t="shared" si="425"/>
        <v>6.2304729513662402E-19</v>
      </c>
      <c r="IB166" s="86">
        <f t="shared" si="426"/>
        <v>4.4951109357442982E-16</v>
      </c>
      <c r="IC166" s="86">
        <f t="shared" si="427"/>
        <v>2.1346609991122879E-17</v>
      </c>
      <c r="ID166" s="86">
        <f t="shared" si="428"/>
        <v>2.3501243764132534E-15</v>
      </c>
      <c r="IE166" s="86">
        <f t="shared" si="429"/>
        <v>6.4948646573513592E-15</v>
      </c>
      <c r="IF166" s="86">
        <f t="shared" si="430"/>
        <v>5.7232976438181581E-13</v>
      </c>
      <c r="IG166" s="86">
        <f t="shared" si="431"/>
        <v>5.8568191116838417E-14</v>
      </c>
      <c r="II166" s="86">
        <f t="shared" si="540"/>
        <v>0.23487087014575356</v>
      </c>
      <c r="IJ166" s="86">
        <f t="shared" si="541"/>
        <v>0.42364732724986276</v>
      </c>
      <c r="IK166" s="86">
        <f t="shared" si="542"/>
        <v>0.3138923946290168</v>
      </c>
      <c r="IL166" s="86">
        <f t="shared" si="543"/>
        <v>0.41227165962707107</v>
      </c>
      <c r="IM166" s="86">
        <f t="shared" si="544"/>
        <v>0.40737915208387865</v>
      </c>
      <c r="IN166" s="86">
        <f t="shared" si="545"/>
        <v>0.4345698970899759</v>
      </c>
      <c r="IO166" s="86">
        <f t="shared" si="546"/>
        <v>0.43138382711602058</v>
      </c>
      <c r="IP166" s="86">
        <f t="shared" si="547"/>
        <v>0.45603709720268998</v>
      </c>
      <c r="IQ166" s="86">
        <f t="shared" si="548"/>
        <v>0.51995636832720304</v>
      </c>
      <c r="IR166" s="86">
        <f t="shared" si="549"/>
        <v>0.50314691232106923</v>
      </c>
      <c r="IS166" s="86">
        <f t="shared" si="550"/>
        <v>0.49859122765612474</v>
      </c>
      <c r="IT166" s="86">
        <f t="shared" si="551"/>
        <v>0.37167940347401812</v>
      </c>
      <c r="IU166" s="86">
        <f t="shared" si="552"/>
        <v>0.27875484423975527</v>
      </c>
      <c r="IV166" s="86">
        <f t="shared" si="553"/>
        <v>0.20538642044366864</v>
      </c>
      <c r="IW166" s="86">
        <f t="shared" si="554"/>
        <v>0.13638303752307715</v>
      </c>
      <c r="IY166" s="86">
        <f t="shared" si="555"/>
        <v>0.23487087024230846</v>
      </c>
      <c r="IZ166" s="86">
        <f t="shared" si="556"/>
        <v>0.42364732725736665</v>
      </c>
      <c r="JA166" s="86">
        <f t="shared" si="557"/>
        <v>0.3138923946291115</v>
      </c>
      <c r="JB166" s="86">
        <f t="shared" si="558"/>
        <v>0.41227165962707168</v>
      </c>
      <c r="JC166" s="86">
        <f t="shared" si="559"/>
        <v>0.40737915208387993</v>
      </c>
      <c r="JD166" s="86">
        <f t="shared" si="560"/>
        <v>0.43456989708999566</v>
      </c>
      <c r="JE166" s="86">
        <f t="shared" si="561"/>
        <v>0.4313838271160208</v>
      </c>
      <c r="JF166" s="86">
        <f t="shared" si="562"/>
        <v>0.45603709720270641</v>
      </c>
      <c r="JG166" s="86">
        <f t="shared" si="563"/>
        <v>0.51995636832720304</v>
      </c>
      <c r="JH166" s="86">
        <f t="shared" si="564"/>
        <v>0.50314691232106967</v>
      </c>
      <c r="JI166" s="86">
        <f t="shared" si="565"/>
        <v>0.49859122765612474</v>
      </c>
      <c r="JJ166" s="86">
        <f t="shared" si="566"/>
        <v>0.37167940347402045</v>
      </c>
      <c r="JK166" s="86">
        <f t="shared" si="567"/>
        <v>0.27875484423976177</v>
      </c>
      <c r="JL166" s="86">
        <f t="shared" si="568"/>
        <v>0.20538642044424096</v>
      </c>
      <c r="JM166" s="86">
        <f t="shared" si="569"/>
        <v>0.13638303752313571</v>
      </c>
    </row>
    <row r="167" spans="2:273" x14ac:dyDescent="0.25">
      <c r="B167" s="2">
        <v>140</v>
      </c>
      <c r="C167" s="37">
        <v>86.602999999999994</v>
      </c>
      <c r="D167" s="37">
        <v>85.113</v>
      </c>
      <c r="E167" s="37">
        <v>87.540999999999997</v>
      </c>
      <c r="F167" s="37">
        <v>90.968000000000004</v>
      </c>
      <c r="G167" s="37">
        <v>92.656000000000006</v>
      </c>
      <c r="H167" s="37">
        <v>97.034000000000006</v>
      </c>
      <c r="I167" s="37">
        <v>98.275999999999996</v>
      </c>
      <c r="J167" s="37">
        <v>100.13800000000001</v>
      </c>
      <c r="K167" s="37">
        <v>95.914000000000001</v>
      </c>
      <c r="L167" s="37">
        <v>99.1</v>
      </c>
      <c r="M167" s="37">
        <v>94.966999999999999</v>
      </c>
      <c r="N167" s="37">
        <v>103.117</v>
      </c>
      <c r="O167" s="37">
        <v>102.08499999999999</v>
      </c>
      <c r="P167" s="37">
        <v>116.883</v>
      </c>
      <c r="Q167" s="37">
        <v>131.083</v>
      </c>
      <c r="S167" s="4">
        <f t="shared" si="441"/>
        <v>84.326692173582558</v>
      </c>
      <c r="T167" s="4">
        <f t="shared" si="442"/>
        <v>85.891186834226389</v>
      </c>
      <c r="U167" s="4">
        <f t="shared" si="443"/>
        <v>88.758192975332065</v>
      </c>
      <c r="V167" s="4">
        <f t="shared" si="444"/>
        <v>89.192113439221885</v>
      </c>
      <c r="W167" s="4">
        <f t="shared" si="445"/>
        <v>92.159959230463073</v>
      </c>
      <c r="X167" s="4">
        <f t="shared" si="446"/>
        <v>95.966445142261747</v>
      </c>
      <c r="Y167" s="4">
        <f t="shared" si="447"/>
        <v>99.17509072363363</v>
      </c>
      <c r="Z167" s="4">
        <f t="shared" si="448"/>
        <v>99.732136638952952</v>
      </c>
      <c r="AA167" s="4">
        <f t="shared" si="449"/>
        <v>95.854675546572153</v>
      </c>
      <c r="AB167" s="4">
        <f t="shared" si="450"/>
        <v>97.179926557088535</v>
      </c>
      <c r="AC167" s="4">
        <f t="shared" si="451"/>
        <v>95.567340971891895</v>
      </c>
      <c r="AD167" s="4">
        <f t="shared" si="452"/>
        <v>102.98589977297914</v>
      </c>
      <c r="AE167" s="4">
        <f t="shared" si="453"/>
        <v>104.11165802545433</v>
      </c>
      <c r="AF167" s="4">
        <f t="shared" si="454"/>
        <v>115.90315919542623</v>
      </c>
      <c r="AG167" s="4">
        <f t="shared" si="455"/>
        <v>132.69475535000203</v>
      </c>
      <c r="AI167" s="4">
        <f t="shared" si="456"/>
        <v>2.2763078264174368</v>
      </c>
      <c r="AJ167" s="4">
        <f t="shared" si="457"/>
        <v>-0.77818683422638912</v>
      </c>
      <c r="AK167" s="4">
        <f t="shared" si="458"/>
        <v>-1.2171929753320683</v>
      </c>
      <c r="AL167" s="4">
        <f t="shared" si="459"/>
        <v>1.7758865607781189</v>
      </c>
      <c r="AM167" s="4">
        <f t="shared" si="460"/>
        <v>0.49604076953693266</v>
      </c>
      <c r="AN167" s="4">
        <f t="shared" si="461"/>
        <v>1.0675548577382585</v>
      </c>
      <c r="AO167" s="4">
        <f t="shared" si="462"/>
        <v>-0.89909072363363407</v>
      </c>
      <c r="AP167" s="4">
        <f t="shared" si="463"/>
        <v>0.40586336104705367</v>
      </c>
      <c r="AQ167" s="4">
        <f t="shared" si="464"/>
        <v>5.9324453427848312E-2</v>
      </c>
      <c r="AR167" s="4">
        <f t="shared" si="465"/>
        <v>1.920073442911459</v>
      </c>
      <c r="AS167" s="4">
        <f t="shared" si="466"/>
        <v>-0.60034097189189595</v>
      </c>
      <c r="AT167" s="4">
        <f t="shared" si="467"/>
        <v>0.1311002270208661</v>
      </c>
      <c r="AU167" s="4">
        <f t="shared" si="468"/>
        <v>-2.0266580254543385</v>
      </c>
      <c r="AV167" s="4">
        <f t="shared" si="469"/>
        <v>0.97984080457376876</v>
      </c>
      <c r="AW167" s="4">
        <f t="shared" si="469"/>
        <v>-1.6117553500020279</v>
      </c>
      <c r="AY167" s="2">
        <f t="shared" si="520"/>
        <v>84.326461291506931</v>
      </c>
      <c r="AZ167" s="2">
        <f t="shared" si="359"/>
        <v>83.830484618748415</v>
      </c>
      <c r="BA167" s="2">
        <f t="shared" si="360"/>
        <v>81.688920406195962</v>
      </c>
      <c r="BB167" s="2">
        <f t="shared" si="361"/>
        <v>82.715039242503806</v>
      </c>
      <c r="BC167" s="2">
        <f t="shared" si="362"/>
        <v>84.471197372424271</v>
      </c>
      <c r="BD167" s="2">
        <f t="shared" si="363"/>
        <v>87.277207604723927</v>
      </c>
      <c r="BE167" s="2">
        <f t="shared" si="364"/>
        <v>88.467995540624258</v>
      </c>
      <c r="BF167" s="2">
        <f t="shared" si="365"/>
        <v>89.21287117928577</v>
      </c>
      <c r="BG167" s="2">
        <f t="shared" si="366"/>
        <v>89.208138892502248</v>
      </c>
      <c r="BH167" s="2">
        <f t="shared" si="367"/>
        <v>87.321694930404121</v>
      </c>
      <c r="BI167" s="2">
        <f t="shared" si="368"/>
        <v>85.731343857453766</v>
      </c>
      <c r="BJ167" s="2">
        <f t="shared" si="369"/>
        <v>86.411201901536145</v>
      </c>
      <c r="BK167" s="2">
        <f t="shared" si="370"/>
        <v>88.309323699531362</v>
      </c>
      <c r="BL167" s="2">
        <f t="shared" si="371"/>
        <v>89.286487470070966</v>
      </c>
      <c r="BM167" s="2">
        <f t="shared" si="372"/>
        <v>92.370669302487784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110.96457839721256</v>
      </c>
      <c r="DL167" s="2">
        <f t="shared" si="501"/>
        <v>110.23817073170736</v>
      </c>
      <c r="DM167" s="2">
        <f t="shared" si="501"/>
        <v>108.19038981106611</v>
      </c>
      <c r="DN167" s="2">
        <f t="shared" si="501"/>
        <v>105.91747462887989</v>
      </c>
      <c r="DO167" s="2">
        <f t="shared" si="501"/>
        <v>107.83872239851189</v>
      </c>
      <c r="DP167" s="2">
        <f t="shared" si="501"/>
        <v>107.75333833023308</v>
      </c>
      <c r="DQ167" s="2">
        <f t="shared" si="501"/>
        <v>104.3540469416785</v>
      </c>
      <c r="DR167" s="2">
        <f t="shared" si="501"/>
        <v>118.66085615615617</v>
      </c>
      <c r="DS167" s="2">
        <f t="shared" si="501"/>
        <v>125.14927394957984</v>
      </c>
      <c r="DT167" s="2">
        <f t="shared" si="501"/>
        <v>108.42038738738738</v>
      </c>
      <c r="DU167" s="2">
        <f t="shared" si="501"/>
        <v>108.10547450980391</v>
      </c>
      <c r="DV167" s="2">
        <f t="shared" si="501"/>
        <v>105.05475533428165</v>
      </c>
      <c r="DW167" s="2">
        <f t="shared" si="501"/>
        <v>110.23105045045045</v>
      </c>
      <c r="DX167" s="2">
        <f t="shared" si="501"/>
        <v>124.45911652661063</v>
      </c>
      <c r="DY167" s="2">
        <f t="shared" si="501"/>
        <v>116.95896769162209</v>
      </c>
      <c r="EA167" s="2">
        <f t="shared" si="440"/>
        <v>83.987124917793182</v>
      </c>
      <c r="EB167" s="2">
        <f t="shared" si="502"/>
        <v>83.381493143220425</v>
      </c>
      <c r="EC167" s="2">
        <f t="shared" si="503"/>
        <v>80.730221924394016</v>
      </c>
      <c r="ED167" s="2">
        <f t="shared" si="504"/>
        <v>82.300645488538933</v>
      </c>
      <c r="EE167" s="2">
        <f t="shared" si="505"/>
        <v>83.99708914744869</v>
      </c>
      <c r="EF167" s="2">
        <f t="shared" si="506"/>
        <v>86.599922322982522</v>
      </c>
      <c r="EG167" s="2">
        <f t="shared" si="507"/>
        <v>88.22108861162971</v>
      </c>
      <c r="EH167" s="2">
        <f t="shared" si="508"/>
        <v>89.135472506082721</v>
      </c>
      <c r="EI167" s="2">
        <f t="shared" si="509"/>
        <v>88.864263427705936</v>
      </c>
      <c r="EJ167" s="2">
        <f t="shared" si="510"/>
        <v>87.187509476427408</v>
      </c>
      <c r="EK167" s="2">
        <f t="shared" si="511"/>
        <v>86.397322220474919</v>
      </c>
      <c r="EL167" s="2">
        <f t="shared" si="512"/>
        <v>87.004529656057684</v>
      </c>
      <c r="EM167" s="2">
        <f t="shared" si="513"/>
        <v>88.402812892224048</v>
      </c>
      <c r="EN167" s="2">
        <f t="shared" si="514"/>
        <v>88.882417749482954</v>
      </c>
      <c r="EO167" s="2">
        <f t="shared" si="515"/>
        <v>92.100934221799179</v>
      </c>
      <c r="EQ167" s="2">
        <f t="shared" si="516"/>
        <v>84.754365272013771</v>
      </c>
      <c r="ER167" s="2">
        <f t="shared" si="517"/>
        <v>84.289425871525054</v>
      </c>
      <c r="ES167" s="2">
        <f t="shared" si="517"/>
        <v>82.780509142751072</v>
      </c>
      <c r="ET167" s="2">
        <f t="shared" si="517"/>
        <v>83.138381214343354</v>
      </c>
      <c r="EU167" s="2">
        <f t="shared" si="517"/>
        <v>84.957603136780051</v>
      </c>
      <c r="EV167" s="2">
        <f t="shared" si="517"/>
        <v>87.955727090626624</v>
      </c>
      <c r="EW167" s="2">
        <f t="shared" si="517"/>
        <v>88.711775516101596</v>
      </c>
      <c r="EX167" s="2">
        <f t="shared" si="517"/>
        <v>89.281320183059009</v>
      </c>
      <c r="EY167" s="2">
        <f t="shared" si="517"/>
        <v>89.486321931387479</v>
      </c>
      <c r="EZ167" s="2">
        <f t="shared" si="517"/>
        <v>87.438117392377805</v>
      </c>
      <c r="FA167" s="2">
        <f t="shared" si="517"/>
        <v>85.11706024084711</v>
      </c>
      <c r="FB167" s="2">
        <f t="shared" si="517"/>
        <v>85.770269038985262</v>
      </c>
      <c r="FC167" s="2">
        <f t="shared" si="517"/>
        <v>88.193937413333359</v>
      </c>
      <c r="FD167" s="2">
        <f t="shared" si="517"/>
        <v>89.819429431139739</v>
      </c>
      <c r="FE167" s="2">
        <f t="shared" si="517"/>
        <v>92.75739088209545</v>
      </c>
      <c r="FG167" s="2">
        <f t="shared" si="518"/>
        <v>0.99989302928347346</v>
      </c>
      <c r="FH167" s="2">
        <f t="shared" si="519"/>
        <v>0.99989379719681681</v>
      </c>
      <c r="FI167" s="2">
        <f t="shared" si="519"/>
        <v>0.99988488415662058</v>
      </c>
      <c r="FJ167" s="2">
        <f t="shared" si="519"/>
        <v>0.99989392980621217</v>
      </c>
      <c r="FK167" s="2">
        <f t="shared" si="519"/>
        <v>0.99988319848881002</v>
      </c>
      <c r="FL167" s="2">
        <f t="shared" si="519"/>
        <v>0.99988250355712538</v>
      </c>
      <c r="FM167" s="2">
        <f t="shared" si="519"/>
        <v>0.99987989757061324</v>
      </c>
      <c r="FN167" s="2">
        <f t="shared" si="519"/>
        <v>0.99987185226369313</v>
      </c>
      <c r="FO167" s="2">
        <f t="shared" si="519"/>
        <v>0.99987437105075283</v>
      </c>
      <c r="FP167" s="2">
        <f t="shared" si="519"/>
        <v>0.99987425240949901</v>
      </c>
      <c r="FQ167" s="2">
        <f t="shared" si="519"/>
        <v>0.99987719537405206</v>
      </c>
      <c r="FR167" s="2">
        <f t="shared" si="519"/>
        <v>0.99987549133085019</v>
      </c>
      <c r="FS167" s="2">
        <f t="shared" si="519"/>
        <v>0.9998771838592414</v>
      </c>
      <c r="FT167" s="2">
        <f t="shared" si="519"/>
        <v>0.99987168623764644</v>
      </c>
      <c r="FU167" s="2">
        <f t="shared" si="519"/>
        <v>0.99986549262673463</v>
      </c>
      <c r="FW167" s="2">
        <f t="shared" si="536"/>
        <v>0.43852043800118146</v>
      </c>
      <c r="FX167" s="2">
        <f t="shared" si="376"/>
        <v>0.4913791596839675</v>
      </c>
      <c r="FY167" s="2">
        <f t="shared" si="377"/>
        <v>0.46605049910129887</v>
      </c>
      <c r="FZ167" s="2">
        <f t="shared" si="378"/>
        <v>0.49166903073853463</v>
      </c>
      <c r="GA167" s="2">
        <f t="shared" si="379"/>
        <v>0.49069924167447287</v>
      </c>
      <c r="GB167" s="2">
        <f t="shared" si="380"/>
        <v>0.49771165193530614</v>
      </c>
      <c r="GC167" s="2">
        <f t="shared" si="381"/>
        <v>0.49923753675383359</v>
      </c>
      <c r="GD167" s="2">
        <f t="shared" si="382"/>
        <v>0.50473935307633599</v>
      </c>
      <c r="GE167" s="2">
        <f t="shared" si="383"/>
        <v>0.54547444499647346</v>
      </c>
      <c r="GF167" s="2">
        <f t="shared" si="384"/>
        <v>0.52478578037431978</v>
      </c>
      <c r="GG167" s="2">
        <f t="shared" si="385"/>
        <v>0.52227140630814661</v>
      </c>
      <c r="GH167" s="2">
        <f t="shared" si="386"/>
        <v>0.48253598620950161</v>
      </c>
      <c r="GI167" s="2">
        <f t="shared" si="387"/>
        <v>0.46041810699801633</v>
      </c>
      <c r="GJ167" s="2">
        <f t="shared" si="388"/>
        <v>0.42636046949745754</v>
      </c>
      <c r="GK167" s="2">
        <f t="shared" si="389"/>
        <v>0.4058021009061204</v>
      </c>
      <c r="GM167" s="86">
        <f t="shared" si="537"/>
        <v>3.0462482850036222E-173</v>
      </c>
      <c r="GN167" s="86">
        <f t="shared" si="390"/>
        <v>4.7458460198677852E-182</v>
      </c>
      <c r="GO167" s="86">
        <f t="shared" si="391"/>
        <v>3.0316659195586957E-203</v>
      </c>
      <c r="GP167" s="86">
        <f t="shared" si="392"/>
        <v>8.5383204372331645E-237</v>
      </c>
      <c r="GQ167" s="86">
        <f t="shared" si="393"/>
        <v>1.6573594051484646E-303</v>
      </c>
      <c r="GR167" s="86">
        <f t="shared" si="394"/>
        <v>7.6906150148712453E-266</v>
      </c>
      <c r="GS167" s="86">
        <f t="shared" si="395"/>
        <v>2.9088346619287579E-204</v>
      </c>
      <c r="GT167" s="86">
        <f t="shared" si="396"/>
        <v>1.0736768245639542E-147</v>
      </c>
      <c r="GU167" s="86">
        <f t="shared" si="397"/>
        <v>1.0670258115549763E-215</v>
      </c>
      <c r="GV167" s="86">
        <f t="shared" si="398"/>
        <v>9.298178821481391E-158</v>
      </c>
      <c r="GW167" s="86">
        <f t="shared" si="399"/>
        <v>6.4506601453775295E-262</v>
      </c>
      <c r="GX167" s="86">
        <f t="shared" si="400"/>
        <v>8.0536749203794459E-249</v>
      </c>
      <c r="GY167" s="86">
        <f t="shared" si="401"/>
        <v>1.0867949713057702E-215</v>
      </c>
      <c r="GZ167" s="86">
        <f t="shared" si="402"/>
        <v>1.0215408917230917E-292</v>
      </c>
      <c r="HA167" s="86">
        <f t="shared" si="403"/>
        <v>0</v>
      </c>
      <c r="HC167" s="86">
        <f t="shared" si="538"/>
        <v>9.1313458791983092E-131</v>
      </c>
      <c r="HD167" s="86">
        <f t="shared" si="404"/>
        <v>4.3907118319621607E-149</v>
      </c>
      <c r="HE167" s="86">
        <f t="shared" si="405"/>
        <v>3.664917392479409E-133</v>
      </c>
      <c r="HF167" s="86">
        <f t="shared" si="406"/>
        <v>6.3723969640925669E-166</v>
      </c>
      <c r="HG167" s="86">
        <f t="shared" si="407"/>
        <v>4.6777053716720911E-259</v>
      </c>
      <c r="HH167" s="86">
        <f t="shared" si="408"/>
        <v>1.1457606656493946E-291</v>
      </c>
      <c r="HI167" s="86">
        <f t="shared" si="409"/>
        <v>1.3235683650875398E-159</v>
      </c>
      <c r="HJ167" s="86">
        <f t="shared" si="410"/>
        <v>8.8983596851639835E-161</v>
      </c>
      <c r="HK167" s="86">
        <f t="shared" si="411"/>
        <v>4.1945262555110545E-189</v>
      </c>
      <c r="HL167" s="86">
        <f t="shared" si="412"/>
        <v>8.0333081784745104E-139</v>
      </c>
      <c r="HM167" s="86">
        <f t="shared" si="413"/>
        <v>1.0131484911434682E-235</v>
      </c>
      <c r="HN167" s="86">
        <f t="shared" si="414"/>
        <v>1.2632767603958375E-169</v>
      </c>
      <c r="HO167" s="86">
        <f t="shared" si="415"/>
        <v>3.0333625465838452E-153</v>
      </c>
      <c r="HP167" s="86">
        <f t="shared" si="416"/>
        <v>3.1421028150374627E-173</v>
      </c>
      <c r="HQ167" s="86">
        <f t="shared" si="417"/>
        <v>9.5281592474435507E-184</v>
      </c>
      <c r="HS167" s="86">
        <f t="shared" si="539"/>
        <v>1.5161131791513702E-11</v>
      </c>
      <c r="HT167" s="86">
        <f t="shared" si="418"/>
        <v>1.0721073521981875E-12</v>
      </c>
      <c r="HU167" s="86">
        <f t="shared" si="419"/>
        <v>9.1363213890882147E-15</v>
      </c>
      <c r="HV167" s="86">
        <f t="shared" si="420"/>
        <v>4.5312518248801414E-17</v>
      </c>
      <c r="HW167" s="86">
        <f t="shared" si="421"/>
        <v>9.7447685780516232E-17</v>
      </c>
      <c r="HX167" s="86">
        <f t="shared" si="422"/>
        <v>1.7916565315576424E-15</v>
      </c>
      <c r="HY167" s="86">
        <f t="shared" si="423"/>
        <v>1.2340892248913769E-17</v>
      </c>
      <c r="HZ167" s="86">
        <f t="shared" si="424"/>
        <v>1.441539541063876E-15</v>
      </c>
      <c r="IA167" s="86">
        <f t="shared" si="425"/>
        <v>2.9549507692324174E-20</v>
      </c>
      <c r="IB167" s="86">
        <f t="shared" si="426"/>
        <v>3.1032143544480063E-17</v>
      </c>
      <c r="IC167" s="86">
        <f t="shared" si="427"/>
        <v>1.2483187228198701E-18</v>
      </c>
      <c r="ID167" s="86">
        <f t="shared" si="428"/>
        <v>1.7248966269725783E-16</v>
      </c>
      <c r="IE167" s="86">
        <f t="shared" si="429"/>
        <v>5.0158593327168649E-16</v>
      </c>
      <c r="IF167" s="86">
        <f t="shared" si="430"/>
        <v>5.4354419869356066E-14</v>
      </c>
      <c r="IG167" s="86">
        <f t="shared" si="431"/>
        <v>3.614524839452234E-15</v>
      </c>
      <c r="II167" s="86">
        <f t="shared" si="540"/>
        <v>0.3182334968245687</v>
      </c>
      <c r="IJ167" s="86">
        <f t="shared" si="541"/>
        <v>0.48422860196900508</v>
      </c>
      <c r="IK167" s="86">
        <f t="shared" si="542"/>
        <v>0.40431385033196804</v>
      </c>
      <c r="IL167" s="86">
        <f t="shared" si="543"/>
        <v>0.48268109881391646</v>
      </c>
      <c r="IM167" s="86">
        <f t="shared" si="544"/>
        <v>0.4800881651602692</v>
      </c>
      <c r="IN167" s="86">
        <f t="shared" si="545"/>
        <v>0.49580254352146003</v>
      </c>
      <c r="IO167" s="86">
        <f t="shared" si="546"/>
        <v>0.4984995073441108</v>
      </c>
      <c r="IP167" s="86">
        <f t="shared" si="547"/>
        <v>0.50753608113112536</v>
      </c>
      <c r="IQ167" s="86">
        <f t="shared" si="548"/>
        <v>0.49265020195300319</v>
      </c>
      <c r="IR167" s="86">
        <f t="shared" si="549"/>
        <v>0.51969497938692466</v>
      </c>
      <c r="IS167" s="86">
        <f t="shared" si="550"/>
        <v>0.52007284470567949</v>
      </c>
      <c r="IT167" s="86">
        <f t="shared" si="551"/>
        <v>0.45632844450152538</v>
      </c>
      <c r="IU167" s="86">
        <f t="shared" si="552"/>
        <v>0.37576117684509674</v>
      </c>
      <c r="IV167" s="86">
        <f t="shared" si="553"/>
        <v>0.28607133559936221</v>
      </c>
      <c r="IW167" s="86">
        <f t="shared" si="554"/>
        <v>0.19554660298262419</v>
      </c>
      <c r="IY167" s="86">
        <f t="shared" si="555"/>
        <v>0.31823349683972985</v>
      </c>
      <c r="IZ167" s="86">
        <f t="shared" si="556"/>
        <v>0.48422860197007717</v>
      </c>
      <c r="JA167" s="86">
        <f t="shared" si="557"/>
        <v>0.4043138503319772</v>
      </c>
      <c r="JB167" s="86">
        <f t="shared" si="558"/>
        <v>0.48268109881391652</v>
      </c>
      <c r="JC167" s="86">
        <f t="shared" si="559"/>
        <v>0.48008816516026931</v>
      </c>
      <c r="JD167" s="86">
        <f t="shared" si="560"/>
        <v>0.4958025435214618</v>
      </c>
      <c r="JE167" s="86">
        <f t="shared" si="561"/>
        <v>0.4984995073441108</v>
      </c>
      <c r="JF167" s="86">
        <f t="shared" si="562"/>
        <v>0.5075360811311268</v>
      </c>
      <c r="JG167" s="86">
        <f t="shared" si="563"/>
        <v>0.49265020195300319</v>
      </c>
      <c r="JH167" s="86">
        <f t="shared" si="564"/>
        <v>0.51969497938692466</v>
      </c>
      <c r="JI167" s="86">
        <f t="shared" si="565"/>
        <v>0.52007284470567949</v>
      </c>
      <c r="JJ167" s="86">
        <f t="shared" si="566"/>
        <v>0.45632844450152554</v>
      </c>
      <c r="JK167" s="86">
        <f t="shared" si="567"/>
        <v>0.37576117684509724</v>
      </c>
      <c r="JL167" s="86">
        <f t="shared" si="568"/>
        <v>0.28607133559941655</v>
      </c>
      <c r="JM167" s="86">
        <f t="shared" si="569"/>
        <v>0.1955466029826278</v>
      </c>
    </row>
    <row r="168" spans="2:273" x14ac:dyDescent="0.25">
      <c r="B168" s="2">
        <v>141</v>
      </c>
      <c r="C168" s="37">
        <v>83.349000000000004</v>
      </c>
      <c r="D168" s="37">
        <v>85.71</v>
      </c>
      <c r="E168" s="37">
        <v>88.507999999999996</v>
      </c>
      <c r="F168" s="37">
        <v>88.21</v>
      </c>
      <c r="G168" s="37">
        <v>89.918000000000006</v>
      </c>
      <c r="H168" s="37">
        <v>94.796999999999997</v>
      </c>
      <c r="I168" s="37">
        <v>98.81</v>
      </c>
      <c r="J168" s="37">
        <v>97.344999999999999</v>
      </c>
      <c r="K168" s="37">
        <v>92.171999999999997</v>
      </c>
      <c r="L168" s="37">
        <v>93.683000000000007</v>
      </c>
      <c r="M168" s="37">
        <v>91</v>
      </c>
      <c r="N168" s="37">
        <v>101.033</v>
      </c>
      <c r="O168" s="37">
        <v>103.441</v>
      </c>
      <c r="P168" s="37">
        <v>117.95</v>
      </c>
      <c r="Q168" s="37">
        <v>138.083</v>
      </c>
      <c r="S168" s="4">
        <f t="shared" si="441"/>
        <v>84.220715566450451</v>
      </c>
      <c r="T168" s="4">
        <f t="shared" si="442"/>
        <v>85.462496231842962</v>
      </c>
      <c r="U168" s="4">
        <f t="shared" si="443"/>
        <v>88.317549863533443</v>
      </c>
      <c r="V168" s="4">
        <f t="shared" si="444"/>
        <v>88.009078585830423</v>
      </c>
      <c r="W168" s="4">
        <f t="shared" si="445"/>
        <v>90.807398875776045</v>
      </c>
      <c r="X168" s="4">
        <f t="shared" si="446"/>
        <v>94.218784144521436</v>
      </c>
      <c r="Y168" s="4">
        <f t="shared" si="447"/>
        <v>96.699015012728424</v>
      </c>
      <c r="Z168" s="4">
        <f t="shared" si="448"/>
        <v>97.268634102631268</v>
      </c>
      <c r="AA168" s="4">
        <f t="shared" si="449"/>
        <v>92.938445073529905</v>
      </c>
      <c r="AB168" s="4">
        <f t="shared" si="450"/>
        <v>93.96227291972329</v>
      </c>
      <c r="AC168" s="4">
        <f t="shared" si="451"/>
        <v>92.335892319488082</v>
      </c>
      <c r="AD168" s="4">
        <f t="shared" si="452"/>
        <v>100.70576736700548</v>
      </c>
      <c r="AE168" s="4">
        <f t="shared" si="453"/>
        <v>103.74699654761045</v>
      </c>
      <c r="AF168" s="4">
        <f t="shared" si="454"/>
        <v>118.53607117533737</v>
      </c>
      <c r="AG168" s="4">
        <f t="shared" si="455"/>
        <v>140.1218716863039</v>
      </c>
      <c r="AI168" s="4">
        <f t="shared" si="456"/>
        <v>-0.87171556645044745</v>
      </c>
      <c r="AJ168" s="4">
        <f t="shared" si="457"/>
        <v>0.24750376815703135</v>
      </c>
      <c r="AK168" s="4">
        <f t="shared" si="458"/>
        <v>0.19045013646655207</v>
      </c>
      <c r="AL168" s="4">
        <f t="shared" si="459"/>
        <v>0.20092141416957077</v>
      </c>
      <c r="AM168" s="4">
        <f t="shared" si="460"/>
        <v>-0.88939887577603827</v>
      </c>
      <c r="AN168" s="4">
        <f t="shared" si="461"/>
        <v>0.57821585547856102</v>
      </c>
      <c r="AO168" s="4">
        <f t="shared" si="462"/>
        <v>2.1109849872715785</v>
      </c>
      <c r="AP168" s="4">
        <f t="shared" si="463"/>
        <v>7.6365897368731339E-2</v>
      </c>
      <c r="AQ168" s="4">
        <f t="shared" si="464"/>
        <v>-0.76644507352990843</v>
      </c>
      <c r="AR168" s="4">
        <f t="shared" si="465"/>
        <v>-0.27927291972328305</v>
      </c>
      <c r="AS168" s="4">
        <f t="shared" si="466"/>
        <v>-1.3358923194880816</v>
      </c>
      <c r="AT168" s="4">
        <f t="shared" si="467"/>
        <v>0.32723263299452299</v>
      </c>
      <c r="AU168" s="4">
        <f t="shared" si="468"/>
        <v>-0.30599654761044803</v>
      </c>
      <c r="AV168" s="4">
        <f t="shared" si="469"/>
        <v>-0.58607117533736641</v>
      </c>
      <c r="AW168" s="4">
        <f t="shared" si="469"/>
        <v>-2.0388716863039065</v>
      </c>
      <c r="AY168" s="2">
        <f t="shared" si="520"/>
        <v>84.220470220983756</v>
      </c>
      <c r="AZ168" s="2">
        <f t="shared" si="359"/>
        <v>83.700859656775236</v>
      </c>
      <c r="BA168" s="2">
        <f t="shared" si="360"/>
        <v>81.573712500825948</v>
      </c>
      <c r="BB168" s="2">
        <f t="shared" si="361"/>
        <v>82.595616204789593</v>
      </c>
      <c r="BC168" s="2">
        <f t="shared" si="362"/>
        <v>84.362206878077785</v>
      </c>
      <c r="BD168" s="2">
        <f t="shared" si="363"/>
        <v>87.158781426233674</v>
      </c>
      <c r="BE168" s="2">
        <f t="shared" si="364"/>
        <v>88.312680070270886</v>
      </c>
      <c r="BF168" s="2">
        <f t="shared" si="365"/>
        <v>89.051287037899854</v>
      </c>
      <c r="BG168" s="2">
        <f t="shared" si="366"/>
        <v>89.039932857363226</v>
      </c>
      <c r="BH168" s="2">
        <f t="shared" si="367"/>
        <v>87.186576532984361</v>
      </c>
      <c r="BI168" s="2">
        <f t="shared" si="368"/>
        <v>85.547237008761144</v>
      </c>
      <c r="BJ168" s="2">
        <f t="shared" si="369"/>
        <v>86.230359423872855</v>
      </c>
      <c r="BK168" s="2">
        <f t="shared" si="370"/>
        <v>88.144967455618485</v>
      </c>
      <c r="BL168" s="2">
        <f t="shared" si="371"/>
        <v>89.145273543141371</v>
      </c>
      <c r="BM168" s="2">
        <f t="shared" si="372"/>
        <v>92.281799225823761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111.06590313588852</v>
      </c>
      <c r="DL168" s="2">
        <f t="shared" si="501"/>
        <v>110.34906219512199</v>
      </c>
      <c r="DM168" s="2">
        <f t="shared" si="501"/>
        <v>108.28913495276652</v>
      </c>
      <c r="DN168" s="2">
        <f t="shared" si="501"/>
        <v>106.00469365721997</v>
      </c>
      <c r="DO168" s="2">
        <f t="shared" si="501"/>
        <v>107.89809607178029</v>
      </c>
      <c r="DP168" s="2">
        <f t="shared" si="501"/>
        <v>107.76066506182296</v>
      </c>
      <c r="DQ168" s="2">
        <f t="shared" si="501"/>
        <v>104.33263916548125</v>
      </c>
      <c r="DR168" s="2">
        <f t="shared" si="501"/>
        <v>118.77706246246248</v>
      </c>
      <c r="DS168" s="2">
        <f t="shared" si="501"/>
        <v>125.31831596638656</v>
      </c>
      <c r="DT168" s="2">
        <f t="shared" si="501"/>
        <v>108.47147297297296</v>
      </c>
      <c r="DU168" s="2">
        <f t="shared" si="501"/>
        <v>108.17286554621847</v>
      </c>
      <c r="DV168" s="2">
        <f t="shared" si="501"/>
        <v>105.0868629682314</v>
      </c>
      <c r="DW168" s="2">
        <f t="shared" si="501"/>
        <v>110.29577477477478</v>
      </c>
      <c r="DX168" s="2">
        <f t="shared" si="501"/>
        <v>124.63235406162464</v>
      </c>
      <c r="DY168" s="2">
        <f t="shared" si="501"/>
        <v>117.08322604723706</v>
      </c>
      <c r="EA168" s="2">
        <f t="shared" si="440"/>
        <v>83.854264450127857</v>
      </c>
      <c r="EB168" s="2">
        <f t="shared" si="502"/>
        <v>83.219195895014082</v>
      </c>
      <c r="EC168" s="2">
        <f t="shared" si="503"/>
        <v>80.54114168248546</v>
      </c>
      <c r="ED168" s="2">
        <f t="shared" si="504"/>
        <v>82.150944731143838</v>
      </c>
      <c r="EE168" s="2">
        <f t="shared" si="505"/>
        <v>83.853592805893598</v>
      </c>
      <c r="EF168" s="2">
        <f t="shared" si="506"/>
        <v>86.43314234679859</v>
      </c>
      <c r="EG168" s="2">
        <f t="shared" si="507"/>
        <v>88.047948376667733</v>
      </c>
      <c r="EH168" s="2">
        <f t="shared" si="508"/>
        <v>88.96887549291047</v>
      </c>
      <c r="EI168" s="2">
        <f t="shared" si="509"/>
        <v>88.673455726435975</v>
      </c>
      <c r="EJ168" s="2">
        <f t="shared" si="510"/>
        <v>87.042880893153296</v>
      </c>
      <c r="EK168" s="2">
        <f t="shared" si="511"/>
        <v>86.260010536247847</v>
      </c>
      <c r="EL168" s="2">
        <f t="shared" si="512"/>
        <v>86.868261467889909</v>
      </c>
      <c r="EM168" s="2">
        <f t="shared" si="513"/>
        <v>88.246069036016991</v>
      </c>
      <c r="EN168" s="2">
        <f t="shared" si="514"/>
        <v>88.709063590214953</v>
      </c>
      <c r="EO168" s="2">
        <f t="shared" si="515"/>
        <v>91.990543588767281</v>
      </c>
      <c r="EQ168" s="2">
        <f t="shared" si="516"/>
        <v>84.642346541599608</v>
      </c>
      <c r="ER168" s="2">
        <f t="shared" si="517"/>
        <v>84.150447506217802</v>
      </c>
      <c r="ES168" s="2">
        <f t="shared" si="517"/>
        <v>82.646669902052679</v>
      </c>
      <c r="ET168" s="2">
        <f t="shared" si="517"/>
        <v>83.010421328004711</v>
      </c>
      <c r="EU168" s="2">
        <f t="shared" si="517"/>
        <v>84.838666693896812</v>
      </c>
      <c r="EV168" s="2">
        <f t="shared" si="517"/>
        <v>87.822268662896363</v>
      </c>
      <c r="EW168" s="2">
        <f t="shared" si="517"/>
        <v>88.551440186439478</v>
      </c>
      <c r="EX168" s="2">
        <f t="shared" si="517"/>
        <v>89.118434427137686</v>
      </c>
      <c r="EY168" s="2">
        <f t="shared" si="517"/>
        <v>89.311047062587065</v>
      </c>
      <c r="EZ168" s="2">
        <f t="shared" si="517"/>
        <v>87.300762167307681</v>
      </c>
      <c r="FA168" s="2">
        <f t="shared" si="517"/>
        <v>84.948119416612442</v>
      </c>
      <c r="FB168" s="2">
        <f t="shared" si="517"/>
        <v>85.602382425783532</v>
      </c>
      <c r="FC168" s="2">
        <f t="shared" si="517"/>
        <v>88.031798377142877</v>
      </c>
      <c r="FD168" s="2">
        <f t="shared" si="517"/>
        <v>89.671162483638042</v>
      </c>
      <c r="FE168" s="2">
        <f t="shared" si="517"/>
        <v>92.663557978993865</v>
      </c>
      <c r="FG168" s="2">
        <f t="shared" si="518"/>
        <v>0.99990244062877953</v>
      </c>
      <c r="FH168" s="2">
        <f t="shared" si="519"/>
        <v>0.999903140987209</v>
      </c>
      <c r="FI168" s="2">
        <f t="shared" si="519"/>
        <v>0.99989501203963893</v>
      </c>
      <c r="FJ168" s="2">
        <f t="shared" si="519"/>
        <v>0.9999032619306738</v>
      </c>
      <c r="FK168" s="2">
        <f t="shared" si="519"/>
        <v>0.99989347466095224</v>
      </c>
      <c r="FL168" s="2">
        <f t="shared" si="519"/>
        <v>0.99989284086265717</v>
      </c>
      <c r="FM168" s="2">
        <f t="shared" si="519"/>
        <v>0.99989046412502269</v>
      </c>
      <c r="FN168" s="2">
        <f t="shared" si="519"/>
        <v>0.99988312655762968</v>
      </c>
      <c r="FO168" s="2">
        <f t="shared" si="519"/>
        <v>0.99988542377002565</v>
      </c>
      <c r="FP168" s="2">
        <f t="shared" si="519"/>
        <v>0.99988531556552285</v>
      </c>
      <c r="FQ168" s="2">
        <f t="shared" si="519"/>
        <v>0.99988799963979524</v>
      </c>
      <c r="FR168" s="2">
        <f t="shared" si="519"/>
        <v>0.99988644550010508</v>
      </c>
      <c r="FS168" s="2">
        <f t="shared" si="519"/>
        <v>0.99988798913793608</v>
      </c>
      <c r="FT168" s="2">
        <f t="shared" si="519"/>
        <v>0.99988297513665858</v>
      </c>
      <c r="FU168" s="2">
        <f t="shared" si="519"/>
        <v>0.99987732636574289</v>
      </c>
      <c r="FW168" s="2">
        <f t="shared" si="536"/>
        <v>0.46131110506128348</v>
      </c>
      <c r="FX168" s="2">
        <f t="shared" si="376"/>
        <v>0.51440017276853556</v>
      </c>
      <c r="FY168" s="2">
        <f t="shared" si="377"/>
        <v>0.48902579578561384</v>
      </c>
      <c r="FZ168" s="2">
        <f t="shared" si="378"/>
        <v>0.51468988177703301</v>
      </c>
      <c r="GA168" s="2">
        <f t="shared" si="379"/>
        <v>0.51372057414631067</v>
      </c>
      <c r="GB168" s="2">
        <f t="shared" si="380"/>
        <v>0.52072560437216298</v>
      </c>
      <c r="GC168" s="2">
        <f t="shared" si="381"/>
        <v>0.52224868537199221</v>
      </c>
      <c r="GD168" s="2">
        <f t="shared" si="382"/>
        <v>0.52773684150168843</v>
      </c>
      <c r="GE168" s="2">
        <f t="shared" si="383"/>
        <v>0.56819859438486608</v>
      </c>
      <c r="GF168" s="2">
        <f t="shared" si="384"/>
        <v>0.5476865830211205</v>
      </c>
      <c r="GG168" s="2">
        <f t="shared" si="385"/>
        <v>0.54518836543363824</v>
      </c>
      <c r="GH168" s="2">
        <f t="shared" si="386"/>
        <v>0.50555450158517468</v>
      </c>
      <c r="GI168" s="2">
        <f t="shared" si="387"/>
        <v>0.48336709977365078</v>
      </c>
      <c r="GJ168" s="2">
        <f t="shared" si="388"/>
        <v>0.44902456256983453</v>
      </c>
      <c r="GK168" s="2">
        <f t="shared" si="389"/>
        <v>0.42818910069516214</v>
      </c>
      <c r="GM168" s="86">
        <f t="shared" si="537"/>
        <v>1.5981169590951225E-177</v>
      </c>
      <c r="GN168" s="86">
        <f t="shared" si="390"/>
        <v>1.5233213976938577E-186</v>
      </c>
      <c r="GO168" s="86">
        <f t="shared" si="391"/>
        <v>2.8291245511028383E-208</v>
      </c>
      <c r="GP168" s="86">
        <f t="shared" si="392"/>
        <v>1.3468711732528401E-242</v>
      </c>
      <c r="GQ168" s="86">
        <f t="shared" si="393"/>
        <v>0</v>
      </c>
      <c r="GR168" s="86">
        <f t="shared" si="394"/>
        <v>2.0748226990844992E-272</v>
      </c>
      <c r="GS168" s="86">
        <f t="shared" si="395"/>
        <v>2.7029721629342546E-209</v>
      </c>
      <c r="GT168" s="86">
        <f t="shared" si="396"/>
        <v>2.5220205333988929E-151</v>
      </c>
      <c r="GU168" s="86">
        <f t="shared" si="397"/>
        <v>5.5635290174985511E-221</v>
      </c>
      <c r="GV168" s="86">
        <f t="shared" si="398"/>
        <v>1.1984773982002676E-161</v>
      </c>
      <c r="GW168" s="86">
        <f t="shared" si="399"/>
        <v>2.5250714139757741E-268</v>
      </c>
      <c r="GX168" s="86">
        <f t="shared" si="400"/>
        <v>5.4409750446905644E-255</v>
      </c>
      <c r="GY168" s="86">
        <f t="shared" si="401"/>
        <v>5.3811391185907362E-221</v>
      </c>
      <c r="GZ168" s="86">
        <f t="shared" si="402"/>
        <v>6.7670921781297489E-300</v>
      </c>
      <c r="HA168" s="86">
        <f t="shared" si="403"/>
        <v>0</v>
      </c>
      <c r="HC168" s="86">
        <f t="shared" si="538"/>
        <v>3.3578700048127187E-135</v>
      </c>
      <c r="HD168" s="86">
        <f t="shared" si="404"/>
        <v>4.1276857479480579E-154</v>
      </c>
      <c r="HE168" s="86">
        <f t="shared" si="405"/>
        <v>1.3064599250046931E-137</v>
      </c>
      <c r="HF168" s="86">
        <f t="shared" si="406"/>
        <v>2.198016244770473E-171</v>
      </c>
      <c r="HG168" s="86">
        <f t="shared" si="407"/>
        <v>1.0893511978043464E-267</v>
      </c>
      <c r="HH168" s="86">
        <f t="shared" si="408"/>
        <v>1.8313972773497439E-301</v>
      </c>
      <c r="HI168" s="86">
        <f t="shared" si="409"/>
        <v>6.4267999958593929E-165</v>
      </c>
      <c r="HJ168" s="86">
        <f t="shared" si="410"/>
        <v>3.7476692254188694E-166</v>
      </c>
      <c r="HK168" s="86">
        <f t="shared" si="411"/>
        <v>2.6350590495197309E-195</v>
      </c>
      <c r="HL168" s="86">
        <f t="shared" si="412"/>
        <v>2.0338786919301379E-143</v>
      </c>
      <c r="HM168" s="86">
        <f t="shared" si="413"/>
        <v>1.8672667864314217E-243</v>
      </c>
      <c r="HN168" s="86">
        <f t="shared" si="414"/>
        <v>2.652984718247609E-175</v>
      </c>
      <c r="HO168" s="86">
        <f t="shared" si="415"/>
        <v>2.2871278895590115E-158</v>
      </c>
      <c r="HP168" s="86">
        <f t="shared" si="416"/>
        <v>5.7257298366760543E-179</v>
      </c>
      <c r="HQ168" s="86">
        <f t="shared" si="417"/>
        <v>7.5534364264554165E-190</v>
      </c>
      <c r="HS168" s="86">
        <f t="shared" si="539"/>
        <v>2.2115498453638511E-12</v>
      </c>
      <c r="HT168" s="86">
        <f t="shared" si="418"/>
        <v>1.423470637482793E-13</v>
      </c>
      <c r="HU168" s="86">
        <f t="shared" si="419"/>
        <v>8.0523888519930881E-16</v>
      </c>
      <c r="HV168" s="86">
        <f t="shared" si="420"/>
        <v>3.1692686380633304E-18</v>
      </c>
      <c r="HW168" s="86">
        <f t="shared" si="421"/>
        <v>6.7943191727026041E-18</v>
      </c>
      <c r="HX168" s="86">
        <f t="shared" si="422"/>
        <v>1.482951250355529E-16</v>
      </c>
      <c r="HY168" s="86">
        <f t="shared" si="423"/>
        <v>6.4377909142983821E-19</v>
      </c>
      <c r="HZ168" s="86">
        <f t="shared" si="424"/>
        <v>1.1538271943926134E-16</v>
      </c>
      <c r="IA168" s="86">
        <f t="shared" si="425"/>
        <v>1.2561086219368579E-21</v>
      </c>
      <c r="IB168" s="86">
        <f t="shared" si="426"/>
        <v>1.9385746989963482E-18</v>
      </c>
      <c r="IC168" s="86">
        <f t="shared" si="427"/>
        <v>6.5805342622887293E-20</v>
      </c>
      <c r="ID168" s="86">
        <f t="shared" si="428"/>
        <v>1.1454596548757695E-17</v>
      </c>
      <c r="IE168" s="86">
        <f t="shared" si="429"/>
        <v>3.5078692246914966E-17</v>
      </c>
      <c r="IF168" s="86">
        <f t="shared" si="430"/>
        <v>4.6845046578575092E-15</v>
      </c>
      <c r="IG168" s="86">
        <f t="shared" si="431"/>
        <v>1.9680178614917365E-16</v>
      </c>
      <c r="II168" s="86">
        <f t="shared" si="540"/>
        <v>0.40024865291427358</v>
      </c>
      <c r="IJ168" s="86">
        <f t="shared" si="541"/>
        <v>0.51640299645329057</v>
      </c>
      <c r="IK168" s="86">
        <f t="shared" si="542"/>
        <v>0.47656206467407014</v>
      </c>
      <c r="IL168" s="86">
        <f t="shared" si="543"/>
        <v>0.51771071732501373</v>
      </c>
      <c r="IM168" s="86">
        <f t="shared" si="544"/>
        <v>0.5171776844751399</v>
      </c>
      <c r="IN168" s="86">
        <f t="shared" si="545"/>
        <v>0.51996242224181555</v>
      </c>
      <c r="IO168" s="86">
        <f t="shared" si="546"/>
        <v>0.51998824123978182</v>
      </c>
      <c r="IP168" s="86">
        <f t="shared" si="547"/>
        <v>0.51903685117938048</v>
      </c>
      <c r="IQ168" s="86">
        <f t="shared" si="548"/>
        <v>0.42790305970849835</v>
      </c>
      <c r="IR168" s="86">
        <f t="shared" si="549"/>
        <v>0.49235072724667173</v>
      </c>
      <c r="IS168" s="86">
        <f t="shared" si="550"/>
        <v>0.49567987334571367</v>
      </c>
      <c r="IT168" s="86">
        <f t="shared" si="551"/>
        <v>0.50896428011594563</v>
      </c>
      <c r="IU168" s="86">
        <f t="shared" si="552"/>
        <v>0.45909911814049575</v>
      </c>
      <c r="IV168" s="86">
        <f t="shared" si="553"/>
        <v>0.36950510834980133</v>
      </c>
      <c r="IW168" s="86">
        <f t="shared" si="554"/>
        <v>0.2656376709096242</v>
      </c>
      <c r="IY168" s="86">
        <f t="shared" si="555"/>
        <v>0.40024865291648515</v>
      </c>
      <c r="IZ168" s="86">
        <f t="shared" si="556"/>
        <v>0.51640299645343291</v>
      </c>
      <c r="JA168" s="86">
        <f t="shared" si="557"/>
        <v>0.47656206467407097</v>
      </c>
      <c r="JB168" s="86">
        <f t="shared" si="558"/>
        <v>0.51771071732501373</v>
      </c>
      <c r="JC168" s="86">
        <f t="shared" si="559"/>
        <v>0.5171776844751399</v>
      </c>
      <c r="JD168" s="86">
        <f t="shared" si="560"/>
        <v>0.51996242224181566</v>
      </c>
      <c r="JE168" s="86">
        <f t="shared" si="561"/>
        <v>0.51998824123978182</v>
      </c>
      <c r="JF168" s="86">
        <f t="shared" si="562"/>
        <v>0.51903685117938059</v>
      </c>
      <c r="JG168" s="86">
        <f t="shared" si="563"/>
        <v>0.42790305970849835</v>
      </c>
      <c r="JH168" s="86">
        <f t="shared" si="564"/>
        <v>0.49235072724667173</v>
      </c>
      <c r="JI168" s="86">
        <f t="shared" si="565"/>
        <v>0.49567987334571367</v>
      </c>
      <c r="JJ168" s="86">
        <f t="shared" si="566"/>
        <v>0.50896428011594563</v>
      </c>
      <c r="JK168" s="86">
        <f t="shared" si="567"/>
        <v>0.45909911814049581</v>
      </c>
      <c r="JL168" s="86">
        <f t="shared" si="568"/>
        <v>0.36950510834980599</v>
      </c>
      <c r="JM168" s="86">
        <f t="shared" si="569"/>
        <v>0.26563767090962442</v>
      </c>
    </row>
    <row r="169" spans="2:273" x14ac:dyDescent="0.25">
      <c r="B169" s="2">
        <v>142</v>
      </c>
      <c r="C169" s="37">
        <v>84.444000000000003</v>
      </c>
      <c r="D169" s="37">
        <v>87.855000000000004</v>
      </c>
      <c r="E169" s="37">
        <v>86.573999999999998</v>
      </c>
      <c r="F169" s="37">
        <v>84.855000000000004</v>
      </c>
      <c r="G169" s="37">
        <v>89</v>
      </c>
      <c r="H169" s="37">
        <v>91.168999999999997</v>
      </c>
      <c r="I169" s="37">
        <v>92.775999999999996</v>
      </c>
      <c r="J169" s="37">
        <v>93.275999999999996</v>
      </c>
      <c r="K169" s="37">
        <v>91.983000000000004</v>
      </c>
      <c r="L169" s="37">
        <v>89.9</v>
      </c>
      <c r="M169" s="37">
        <v>88.7</v>
      </c>
      <c r="N169" s="37">
        <v>98.533000000000001</v>
      </c>
      <c r="O169" s="37">
        <v>101.271</v>
      </c>
      <c r="P169" s="37">
        <v>119.1</v>
      </c>
      <c r="Q169" s="37">
        <v>143.167</v>
      </c>
      <c r="S169" s="4">
        <f t="shared" si="441"/>
        <v>84.115816665581363</v>
      </c>
      <c r="T169" s="4">
        <f t="shared" si="442"/>
        <v>84.940305097801655</v>
      </c>
      <c r="U169" s="4">
        <f t="shared" si="443"/>
        <v>87.18957211159065</v>
      </c>
      <c r="V169" s="4">
        <f t="shared" si="444"/>
        <v>86.48437532574458</v>
      </c>
      <c r="W169" s="4">
        <f t="shared" si="445"/>
        <v>89.026362687966042</v>
      </c>
      <c r="X169" s="4">
        <f t="shared" si="446"/>
        <v>92.136381272717799</v>
      </c>
      <c r="Y169" s="4">
        <f t="shared" si="447"/>
        <v>93.839903807689623</v>
      </c>
      <c r="Z169" s="4">
        <f t="shared" si="448"/>
        <v>94.574496212025352</v>
      </c>
      <c r="AA169" s="4">
        <f t="shared" si="449"/>
        <v>90.846054364036178</v>
      </c>
      <c r="AB169" s="4">
        <f t="shared" si="450"/>
        <v>91.128747774011771</v>
      </c>
      <c r="AC169" s="4">
        <f t="shared" si="451"/>
        <v>89.444049970403427</v>
      </c>
      <c r="AD169" s="4">
        <f t="shared" si="452"/>
        <v>97.149409940607853</v>
      </c>
      <c r="AE169" s="4">
        <f t="shared" si="453"/>
        <v>101.54923953879792</v>
      </c>
      <c r="AF169" s="4">
        <f t="shared" si="454"/>
        <v>118.57171552320779</v>
      </c>
      <c r="AG169" s="4">
        <f t="shared" si="455"/>
        <v>145.31050769151062</v>
      </c>
      <c r="AI169" s="4">
        <f t="shared" si="456"/>
        <v>0.32818333441863956</v>
      </c>
      <c r="AJ169" s="4">
        <f t="shared" si="457"/>
        <v>2.9146949021983488</v>
      </c>
      <c r="AK169" s="4">
        <f t="shared" si="458"/>
        <v>-0.61557211159065162</v>
      </c>
      <c r="AL169" s="4">
        <f t="shared" si="459"/>
        <v>-1.6293753257445758</v>
      </c>
      <c r="AM169" s="4">
        <f t="shared" si="460"/>
        <v>-2.6362687966042131E-2</v>
      </c>
      <c r="AN169" s="4">
        <f t="shared" si="461"/>
        <v>-0.96738127271780172</v>
      </c>
      <c r="AO169" s="4">
        <f t="shared" si="462"/>
        <v>-1.063903807689627</v>
      </c>
      <c r="AP169" s="4">
        <f t="shared" si="463"/>
        <v>-1.2984962120253556</v>
      </c>
      <c r="AQ169" s="4">
        <f t="shared" si="464"/>
        <v>1.1369456359638264</v>
      </c>
      <c r="AR169" s="4">
        <f t="shared" si="465"/>
        <v>-1.2287477740117652</v>
      </c>
      <c r="AS169" s="4">
        <f t="shared" si="466"/>
        <v>-0.7440499704034238</v>
      </c>
      <c r="AT169" s="4">
        <f t="shared" si="467"/>
        <v>1.383590059392148</v>
      </c>
      <c r="AU169" s="4">
        <f t="shared" si="468"/>
        <v>-0.27823953879791929</v>
      </c>
      <c r="AV169" s="4">
        <f t="shared" si="469"/>
        <v>0.52828447679220858</v>
      </c>
      <c r="AW169" s="4">
        <f t="shared" si="469"/>
        <v>-2.1435076915106208</v>
      </c>
      <c r="AY169" s="2">
        <f t="shared" si="520"/>
        <v>84.115579224887327</v>
      </c>
      <c r="AZ169" s="2">
        <f t="shared" si="359"/>
        <v>83.572267590189256</v>
      </c>
      <c r="BA169" s="2">
        <f t="shared" si="360"/>
        <v>81.461162488690888</v>
      </c>
      <c r="BB169" s="2">
        <f t="shared" si="361"/>
        <v>82.477154728052568</v>
      </c>
      <c r="BC169" s="2">
        <f t="shared" si="362"/>
        <v>84.254306307616346</v>
      </c>
      <c r="BD169" s="2">
        <f t="shared" si="363"/>
        <v>87.041780268545708</v>
      </c>
      <c r="BE169" s="2">
        <f t="shared" si="364"/>
        <v>88.157917425869272</v>
      </c>
      <c r="BF169" s="2">
        <f t="shared" si="365"/>
        <v>88.889879112035203</v>
      </c>
      <c r="BG169" s="2">
        <f t="shared" si="366"/>
        <v>88.87227563131799</v>
      </c>
      <c r="BH169" s="2">
        <f t="shared" si="367"/>
        <v>87.051754912659106</v>
      </c>
      <c r="BI169" s="2">
        <f t="shared" si="368"/>
        <v>85.361952120368414</v>
      </c>
      <c r="BJ169" s="2">
        <f t="shared" si="369"/>
        <v>86.048105878868796</v>
      </c>
      <c r="BK169" s="2">
        <f t="shared" si="370"/>
        <v>87.98036450930968</v>
      </c>
      <c r="BL169" s="2">
        <f t="shared" si="371"/>
        <v>89.00543589815031</v>
      </c>
      <c r="BM169" s="2">
        <f t="shared" si="372"/>
        <v>92.193896738004213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111.16722787456447</v>
      </c>
      <c r="DL169" s="2">
        <f t="shared" si="501"/>
        <v>110.45995365853662</v>
      </c>
      <c r="DM169" s="2">
        <f t="shared" si="501"/>
        <v>108.38788009446691</v>
      </c>
      <c r="DN169" s="2">
        <f t="shared" si="501"/>
        <v>106.09191268556006</v>
      </c>
      <c r="DO169" s="2">
        <f t="shared" si="501"/>
        <v>107.9574697450487</v>
      </c>
      <c r="DP169" s="2">
        <f t="shared" si="501"/>
        <v>107.76799179341286</v>
      </c>
      <c r="DQ169" s="2">
        <f t="shared" si="501"/>
        <v>104.311231389284</v>
      </c>
      <c r="DR169" s="2">
        <f t="shared" si="501"/>
        <v>118.89326876876879</v>
      </c>
      <c r="DS169" s="2">
        <f t="shared" si="501"/>
        <v>125.48735798319328</v>
      </c>
      <c r="DT169" s="2">
        <f t="shared" si="501"/>
        <v>108.52255855855856</v>
      </c>
      <c r="DU169" s="2">
        <f t="shared" si="501"/>
        <v>108.24025658263304</v>
      </c>
      <c r="DV169" s="2">
        <f t="shared" si="501"/>
        <v>105.11897060218114</v>
      </c>
      <c r="DW169" s="2">
        <f t="shared" si="501"/>
        <v>110.3604990990991</v>
      </c>
      <c r="DX169" s="2">
        <f t="shared" si="501"/>
        <v>124.80559159663865</v>
      </c>
      <c r="DY169" s="2">
        <f t="shared" si="501"/>
        <v>117.20748440285203</v>
      </c>
      <c r="EA169" s="2">
        <f t="shared" si="440"/>
        <v>83.721403982462533</v>
      </c>
      <c r="EB169" s="2">
        <f t="shared" si="502"/>
        <v>83.056898646807738</v>
      </c>
      <c r="EC169" s="2">
        <f t="shared" si="503"/>
        <v>80.352061440576904</v>
      </c>
      <c r="ED169" s="2">
        <f t="shared" si="504"/>
        <v>82.001243973748743</v>
      </c>
      <c r="EE169" s="2">
        <f t="shared" si="505"/>
        <v>83.710096464338505</v>
      </c>
      <c r="EF169" s="2">
        <f t="shared" si="506"/>
        <v>86.266362370614658</v>
      </c>
      <c r="EG169" s="2">
        <f t="shared" si="507"/>
        <v>87.874808141705756</v>
      </c>
      <c r="EH169" s="2">
        <f t="shared" si="508"/>
        <v>88.80227847973822</v>
      </c>
      <c r="EI169" s="2">
        <f t="shared" si="509"/>
        <v>88.482648025166029</v>
      </c>
      <c r="EJ169" s="2">
        <f t="shared" si="510"/>
        <v>86.898252309879197</v>
      </c>
      <c r="EK169" s="2">
        <f t="shared" si="511"/>
        <v>86.122698852020761</v>
      </c>
      <c r="EL169" s="2">
        <f t="shared" si="512"/>
        <v>86.731993279722133</v>
      </c>
      <c r="EM169" s="2">
        <f t="shared" si="513"/>
        <v>88.089325179809947</v>
      </c>
      <c r="EN169" s="2">
        <f t="shared" si="514"/>
        <v>88.535709430946952</v>
      </c>
      <c r="EO169" s="2">
        <f t="shared" si="515"/>
        <v>91.880152955735397</v>
      </c>
      <c r="EQ169" s="2">
        <f t="shared" si="516"/>
        <v>84.530327811185458</v>
      </c>
      <c r="ER169" s="2">
        <f t="shared" si="517"/>
        <v>84.011469140910549</v>
      </c>
      <c r="ES169" s="2">
        <f t="shared" si="517"/>
        <v>82.512830661354286</v>
      </c>
      <c r="ET169" s="2">
        <f t="shared" si="517"/>
        <v>82.882461441666067</v>
      </c>
      <c r="EU169" s="2">
        <f t="shared" si="517"/>
        <v>84.719730251013559</v>
      </c>
      <c r="EV169" s="2">
        <f t="shared" si="517"/>
        <v>87.688810235166102</v>
      </c>
      <c r="EW169" s="2">
        <f t="shared" si="517"/>
        <v>88.391104856777361</v>
      </c>
      <c r="EX169" s="2">
        <f t="shared" si="517"/>
        <v>88.955548671216377</v>
      </c>
      <c r="EY169" s="2">
        <f t="shared" si="517"/>
        <v>89.13577219378665</v>
      </c>
      <c r="EZ169" s="2">
        <f t="shared" si="517"/>
        <v>87.163406942237543</v>
      </c>
      <c r="FA169" s="2">
        <f t="shared" si="517"/>
        <v>84.779178592377761</v>
      </c>
      <c r="FB169" s="2">
        <f t="shared" si="517"/>
        <v>85.434495812581815</v>
      </c>
      <c r="FC169" s="2">
        <f t="shared" si="517"/>
        <v>87.86965934095241</v>
      </c>
      <c r="FD169" s="2">
        <f t="shared" si="517"/>
        <v>89.522895536136332</v>
      </c>
      <c r="FE169" s="2">
        <f t="shared" si="517"/>
        <v>92.569725075892279</v>
      </c>
      <c r="FG169" s="2">
        <f t="shared" si="518"/>
        <v>0.99991102403218168</v>
      </c>
      <c r="FH169" s="2">
        <f t="shared" si="519"/>
        <v>0.99991166277758747</v>
      </c>
      <c r="FI169" s="2">
        <f t="shared" si="519"/>
        <v>0.99990424895761965</v>
      </c>
      <c r="FJ169" s="2">
        <f t="shared" si="519"/>
        <v>0.99991177308121737</v>
      </c>
      <c r="FK169" s="2">
        <f t="shared" si="519"/>
        <v>0.99990284682549835</v>
      </c>
      <c r="FL169" s="2">
        <f t="shared" si="519"/>
        <v>0.99990226878371502</v>
      </c>
      <c r="FM169" s="2">
        <f t="shared" si="519"/>
        <v>0.99990010113190009</v>
      </c>
      <c r="FN169" s="2">
        <f t="shared" si="519"/>
        <v>0.99989340905758717</v>
      </c>
      <c r="FO169" s="2">
        <f t="shared" si="519"/>
        <v>0.99989550418285977</v>
      </c>
      <c r="FP169" s="2">
        <f t="shared" si="519"/>
        <v>0.99989540549718969</v>
      </c>
      <c r="FQ169" s="2">
        <f t="shared" si="519"/>
        <v>0.99989785345084592</v>
      </c>
      <c r="FR169" s="2">
        <f t="shared" si="519"/>
        <v>0.99989643603047207</v>
      </c>
      <c r="FS169" s="2">
        <f t="shared" si="519"/>
        <v>0.99989784387284775</v>
      </c>
      <c r="FT169" s="2">
        <f t="shared" si="519"/>
        <v>0.99989327095717806</v>
      </c>
      <c r="FU169" s="2">
        <f t="shared" si="519"/>
        <v>0.99988811910821751</v>
      </c>
      <c r="FW169" s="2">
        <f t="shared" si="536"/>
        <v>0.48426466098775128</v>
      </c>
      <c r="FX169" s="2">
        <f t="shared" si="376"/>
        <v>0.53736024398939763</v>
      </c>
      <c r="FY169" s="2">
        <f t="shared" si="377"/>
        <v>0.51204755168431737</v>
      </c>
      <c r="FZ169" s="2">
        <f t="shared" si="378"/>
        <v>0.53764856698963059</v>
      </c>
      <c r="GA169" s="2">
        <f t="shared" si="379"/>
        <v>0.53668383639848261</v>
      </c>
      <c r="GB169" s="2">
        <f t="shared" si="380"/>
        <v>0.54365192342519408</v>
      </c>
      <c r="GC169" s="2">
        <f t="shared" si="381"/>
        <v>0.54516578523348325</v>
      </c>
      <c r="GD169" s="2">
        <f t="shared" si="382"/>
        <v>0.55061721049634116</v>
      </c>
      <c r="GE169" s="2">
        <f t="shared" si="383"/>
        <v>0.59063924944253865</v>
      </c>
      <c r="GF169" s="2">
        <f t="shared" si="384"/>
        <v>0.57038724111302885</v>
      </c>
      <c r="GG169" s="2">
        <f t="shared" si="385"/>
        <v>0.56791548796814384</v>
      </c>
      <c r="GH169" s="2">
        <f t="shared" si="386"/>
        <v>0.52854949360630177</v>
      </c>
      <c r="GI169" s="2">
        <f t="shared" si="387"/>
        <v>0.50638646388319608</v>
      </c>
      <c r="GJ169" s="2">
        <f t="shared" si="388"/>
        <v>0.47190232413894811</v>
      </c>
      <c r="GK169" s="2">
        <f t="shared" si="389"/>
        <v>0.45087399671742556</v>
      </c>
      <c r="GM169" s="86">
        <f t="shared" si="537"/>
        <v>7.4256145398262606E-182</v>
      </c>
      <c r="GN169" s="86">
        <f t="shared" si="390"/>
        <v>4.3052186612819316E-191</v>
      </c>
      <c r="GO169" s="86">
        <f t="shared" si="391"/>
        <v>2.2889536781400396E-213</v>
      </c>
      <c r="GP169" s="86">
        <f t="shared" si="392"/>
        <v>1.8053223490224479E-248</v>
      </c>
      <c r="GQ169" s="86">
        <f t="shared" si="393"/>
        <v>0</v>
      </c>
      <c r="GR169" s="86">
        <f t="shared" si="394"/>
        <v>4.6484874988777999E-279</v>
      </c>
      <c r="GS169" s="86">
        <f t="shared" si="395"/>
        <v>2.1789165406725887E-214</v>
      </c>
      <c r="GT169" s="86">
        <f t="shared" si="396"/>
        <v>5.3468955334259985E-155</v>
      </c>
      <c r="GU169" s="86">
        <f t="shared" si="397"/>
        <v>2.5010295144612059E-226</v>
      </c>
      <c r="GV169" s="86">
        <f t="shared" si="398"/>
        <v>1.3835918396825859E-165</v>
      </c>
      <c r="GW169" s="86">
        <f t="shared" si="399"/>
        <v>8.2605736392170245E-275</v>
      </c>
      <c r="GX169" s="86">
        <f t="shared" si="400"/>
        <v>3.0851137184105917E-261</v>
      </c>
      <c r="GY169" s="86">
        <f t="shared" si="401"/>
        <v>2.2942791165811436E-226</v>
      </c>
      <c r="GZ169" s="86">
        <f t="shared" si="402"/>
        <v>3.6649396543512832E-307</v>
      </c>
      <c r="HA169" s="86">
        <f t="shared" si="403"/>
        <v>0</v>
      </c>
      <c r="HC169" s="86">
        <f t="shared" si="538"/>
        <v>1.0393660410336261E-139</v>
      </c>
      <c r="HD169" s="86">
        <f t="shared" si="404"/>
        <v>3.1962601738883454E-159</v>
      </c>
      <c r="HE169" s="86">
        <f t="shared" si="405"/>
        <v>3.9282341745956289E-142</v>
      </c>
      <c r="HF169" s="86">
        <f t="shared" si="406"/>
        <v>6.1721962210768827E-177</v>
      </c>
      <c r="HG169" s="86">
        <f t="shared" si="407"/>
        <v>1.8275944635761254E-276</v>
      </c>
      <c r="HH169" s="86">
        <f t="shared" si="408"/>
        <v>0</v>
      </c>
      <c r="HI169" s="86">
        <f t="shared" si="409"/>
        <v>2.5489205338643835E-170</v>
      </c>
      <c r="HJ169" s="86">
        <f t="shared" si="410"/>
        <v>1.2851012265728368E-171</v>
      </c>
      <c r="HK169" s="86">
        <f t="shared" si="411"/>
        <v>1.3120985032000935E-201</v>
      </c>
      <c r="HL169" s="86">
        <f t="shared" si="412"/>
        <v>4.3255542449221202E-148</v>
      </c>
      <c r="HM169" s="86">
        <f t="shared" si="413"/>
        <v>2.5763044571529825E-251</v>
      </c>
      <c r="HN169" s="86">
        <f t="shared" si="414"/>
        <v>4.4834759877786985E-181</v>
      </c>
      <c r="HO169" s="86">
        <f t="shared" si="415"/>
        <v>1.4176306558567663E-163</v>
      </c>
      <c r="HP169" s="86">
        <f t="shared" si="416"/>
        <v>8.3952237602741304E-185</v>
      </c>
      <c r="HQ169" s="86">
        <f t="shared" si="417"/>
        <v>4.7507403906680328E-196</v>
      </c>
      <c r="HS169" s="86">
        <f t="shared" si="539"/>
        <v>2.9965799551108839E-13</v>
      </c>
      <c r="HT169" s="86">
        <f t="shared" si="418"/>
        <v>1.7562226387053517E-14</v>
      </c>
      <c r="HU169" s="86">
        <f t="shared" si="419"/>
        <v>6.48420135081176E-17</v>
      </c>
      <c r="HV169" s="86">
        <f t="shared" si="420"/>
        <v>2.019661356603454E-19</v>
      </c>
      <c r="HW169" s="86">
        <f t="shared" si="421"/>
        <v>4.3070703812987155E-19</v>
      </c>
      <c r="HX169" s="86">
        <f t="shared" si="422"/>
        <v>1.1212269808764918E-17</v>
      </c>
      <c r="HY169" s="86">
        <f t="shared" si="423"/>
        <v>3.0068045919441877E-20</v>
      </c>
      <c r="HZ169" s="86">
        <f t="shared" si="424"/>
        <v>8.4208241019097893E-18</v>
      </c>
      <c r="IA169" s="86">
        <f t="shared" si="425"/>
        <v>4.7853944195419836E-23</v>
      </c>
      <c r="IB169" s="86">
        <f t="shared" si="426"/>
        <v>1.0957583564381096E-19</v>
      </c>
      <c r="IC169" s="86">
        <f t="shared" si="427"/>
        <v>3.1268009495819909E-21</v>
      </c>
      <c r="ID169" s="86">
        <f t="shared" si="428"/>
        <v>6.881774680321048E-19</v>
      </c>
      <c r="IE169" s="86">
        <f t="shared" si="429"/>
        <v>2.221377947284135E-18</v>
      </c>
      <c r="IF169" s="86">
        <f t="shared" si="430"/>
        <v>3.6633985609738005E-16</v>
      </c>
      <c r="IG169" s="86">
        <f t="shared" si="431"/>
        <v>9.4526148966488388E-18</v>
      </c>
      <c r="II169" s="86">
        <f t="shared" si="540"/>
        <v>0.46801380899322809</v>
      </c>
      <c r="IJ169" s="86">
        <f t="shared" si="541"/>
        <v>0.51548101425237325</v>
      </c>
      <c r="IK169" s="86">
        <f t="shared" si="542"/>
        <v>0.51564212914114049</v>
      </c>
      <c r="IL169" s="86">
        <f t="shared" si="543"/>
        <v>0.5110385020796725</v>
      </c>
      <c r="IM169" s="86">
        <f t="shared" si="544"/>
        <v>0.51167187015594295</v>
      </c>
      <c r="IN169" s="86">
        <f t="shared" si="545"/>
        <v>0.50360204895684757</v>
      </c>
      <c r="IO169" s="86">
        <f t="shared" si="546"/>
        <v>0.49279773863190174</v>
      </c>
      <c r="IP169" s="86">
        <f t="shared" si="547"/>
        <v>0.49028372462912323</v>
      </c>
      <c r="IQ169" s="86">
        <f t="shared" si="548"/>
        <v>0.34375513923366036</v>
      </c>
      <c r="IR169" s="86">
        <f t="shared" si="549"/>
        <v>0.43080613159733411</v>
      </c>
      <c r="IS169" s="86">
        <f t="shared" si="550"/>
        <v>0.43480269384629722</v>
      </c>
      <c r="IT169" s="86">
        <f t="shared" si="551"/>
        <v>0.51806589857555962</v>
      </c>
      <c r="IU169" s="86">
        <f t="shared" si="552"/>
        <v>0.51005094364699388</v>
      </c>
      <c r="IV169" s="86">
        <f t="shared" si="553"/>
        <v>0.44284298732517086</v>
      </c>
      <c r="IW169" s="86">
        <f t="shared" si="554"/>
        <v>0.34247864155398511</v>
      </c>
      <c r="IY169" s="86">
        <f t="shared" si="555"/>
        <v>0.46801380899352774</v>
      </c>
      <c r="IZ169" s="86">
        <f t="shared" si="556"/>
        <v>0.51548101425239079</v>
      </c>
      <c r="JA169" s="86">
        <f t="shared" si="557"/>
        <v>0.5156421291411406</v>
      </c>
      <c r="JB169" s="86">
        <f t="shared" si="558"/>
        <v>0.5110385020796725</v>
      </c>
      <c r="JC169" s="86">
        <f t="shared" si="559"/>
        <v>0.51167187015594295</v>
      </c>
      <c r="JD169" s="86">
        <f t="shared" si="560"/>
        <v>0.50360204895684757</v>
      </c>
      <c r="JE169" s="86">
        <f t="shared" si="561"/>
        <v>0.49279773863190174</v>
      </c>
      <c r="JF169" s="86">
        <f t="shared" si="562"/>
        <v>0.49028372462912323</v>
      </c>
      <c r="JG169" s="86">
        <f t="shared" si="563"/>
        <v>0.34375513923366036</v>
      </c>
      <c r="JH169" s="86">
        <f t="shared" si="564"/>
        <v>0.43080613159733411</v>
      </c>
      <c r="JI169" s="86">
        <f t="shared" si="565"/>
        <v>0.43480269384629722</v>
      </c>
      <c r="JJ169" s="86">
        <f t="shared" si="566"/>
        <v>0.51806589857555962</v>
      </c>
      <c r="JK169" s="86">
        <f t="shared" si="567"/>
        <v>0.51005094364699388</v>
      </c>
      <c r="JL169" s="86">
        <f t="shared" si="568"/>
        <v>0.44284298732517124</v>
      </c>
      <c r="JM169" s="86">
        <f t="shared" si="569"/>
        <v>0.34247864155398511</v>
      </c>
    </row>
    <row r="170" spans="2:273" x14ac:dyDescent="0.25">
      <c r="B170" s="2">
        <v>143</v>
      </c>
      <c r="C170" s="37">
        <v>84.031999999999996</v>
      </c>
      <c r="D170" s="37">
        <v>83.5</v>
      </c>
      <c r="E170" s="37">
        <v>85.131</v>
      </c>
      <c r="F170" s="37">
        <v>83.742000000000004</v>
      </c>
      <c r="G170" s="37">
        <v>86.262</v>
      </c>
      <c r="H170" s="37">
        <v>90.119</v>
      </c>
      <c r="I170" s="37">
        <v>89.171999999999997</v>
      </c>
      <c r="J170" s="37">
        <v>90.983000000000004</v>
      </c>
      <c r="K170" s="37">
        <v>87.69</v>
      </c>
      <c r="L170" s="37">
        <v>89.9</v>
      </c>
      <c r="M170" s="37">
        <v>84.4</v>
      </c>
      <c r="N170" s="37">
        <v>95.216999999999999</v>
      </c>
      <c r="O170" s="37">
        <v>99.846999999999994</v>
      </c>
      <c r="P170" s="37">
        <v>114.3</v>
      </c>
      <c r="Q170" s="37">
        <v>145.333</v>
      </c>
      <c r="S170" s="4">
        <f t="shared" si="441"/>
        <v>84.011926112824952</v>
      </c>
      <c r="T170" s="4">
        <f t="shared" si="442"/>
        <v>84.408559593672635</v>
      </c>
      <c r="U170" s="4">
        <f t="shared" si="443"/>
        <v>85.676084836478395</v>
      </c>
      <c r="V170" s="4">
        <f t="shared" si="444"/>
        <v>84.982439194157749</v>
      </c>
      <c r="W170" s="4">
        <f t="shared" si="445"/>
        <v>87.262929008606193</v>
      </c>
      <c r="X170" s="4">
        <f t="shared" si="446"/>
        <v>90.186218705882155</v>
      </c>
      <c r="Y170" s="4">
        <f t="shared" si="447"/>
        <v>91.327124815610091</v>
      </c>
      <c r="Z170" s="4">
        <f t="shared" si="448"/>
        <v>92.205927523042533</v>
      </c>
      <c r="AA170" s="4">
        <f t="shared" si="449"/>
        <v>89.56638996249599</v>
      </c>
      <c r="AB170" s="4">
        <f t="shared" si="450"/>
        <v>89.061611375407608</v>
      </c>
      <c r="AC170" s="4">
        <f t="shared" si="451"/>
        <v>87.3107715002661</v>
      </c>
      <c r="AD170" s="4">
        <f t="shared" si="452"/>
        <v>93.326524202218636</v>
      </c>
      <c r="AE170" s="4">
        <f t="shared" si="453"/>
        <v>98.188501323237574</v>
      </c>
      <c r="AF170" s="4">
        <f t="shared" si="454"/>
        <v>115.90836081461401</v>
      </c>
      <c r="AG170" s="4">
        <f t="shared" si="455"/>
        <v>147.28982191767946</v>
      </c>
      <c r="AI170" s="4">
        <f t="shared" si="456"/>
        <v>2.0073887175044547E-2</v>
      </c>
      <c r="AJ170" s="4">
        <f t="shared" si="457"/>
        <v>-0.90855959367263495</v>
      </c>
      <c r="AK170" s="4">
        <f t="shared" si="458"/>
        <v>-0.54508483647839512</v>
      </c>
      <c r="AL170" s="4">
        <f t="shared" si="459"/>
        <v>-1.2404391941577444</v>
      </c>
      <c r="AM170" s="4">
        <f t="shared" si="460"/>
        <v>-1.0009290086061924</v>
      </c>
      <c r="AN170" s="4">
        <f t="shared" si="461"/>
        <v>-6.721870588215495E-2</v>
      </c>
      <c r="AO170" s="4">
        <f t="shared" si="462"/>
        <v>-2.1551248156100939</v>
      </c>
      <c r="AP170" s="4">
        <f t="shared" si="463"/>
        <v>-1.2229275230425287</v>
      </c>
      <c r="AQ170" s="4">
        <f t="shared" si="464"/>
        <v>-1.8763899624959919</v>
      </c>
      <c r="AR170" s="4">
        <f t="shared" si="465"/>
        <v>0.83838862459239749</v>
      </c>
      <c r="AS170" s="4">
        <f t="shared" si="466"/>
        <v>-2.9107715002660939</v>
      </c>
      <c r="AT170" s="4">
        <f t="shared" si="467"/>
        <v>1.8904757977813631</v>
      </c>
      <c r="AU170" s="4">
        <f t="shared" si="468"/>
        <v>1.6584986767624201</v>
      </c>
      <c r="AV170" s="4">
        <f t="shared" si="469"/>
        <v>-1.6083608146140165</v>
      </c>
      <c r="AW170" s="4">
        <f t="shared" si="469"/>
        <v>-1.9568219176794628</v>
      </c>
      <c r="AY170" s="2">
        <f t="shared" si="520"/>
        <v>84.011717141345144</v>
      </c>
      <c r="AZ170" s="2">
        <f t="shared" si="359"/>
        <v>83.44460854328139</v>
      </c>
      <c r="BA170" s="2">
        <f t="shared" si="360"/>
        <v>81.351060652286364</v>
      </c>
      <c r="BB170" s="2">
        <f t="shared" si="361"/>
        <v>82.359562545079939</v>
      </c>
      <c r="BC170" s="2">
        <f t="shared" si="362"/>
        <v>84.147390219227958</v>
      </c>
      <c r="BD170" s="2">
        <f t="shared" si="363"/>
        <v>86.926054578142754</v>
      </c>
      <c r="BE170" s="2">
        <f t="shared" si="364"/>
        <v>88.003652429354759</v>
      </c>
      <c r="BF170" s="2">
        <f t="shared" si="365"/>
        <v>88.728629364070827</v>
      </c>
      <c r="BG170" s="2">
        <f t="shared" si="366"/>
        <v>88.705093136315611</v>
      </c>
      <c r="BH170" s="2">
        <f t="shared" si="367"/>
        <v>86.917199318929988</v>
      </c>
      <c r="BI170" s="2">
        <f t="shared" si="368"/>
        <v>85.175633158920135</v>
      </c>
      <c r="BJ170" s="2">
        <f t="shared" si="369"/>
        <v>85.864571343419271</v>
      </c>
      <c r="BK170" s="2">
        <f t="shared" si="370"/>
        <v>87.815534397458691</v>
      </c>
      <c r="BL170" s="2">
        <f t="shared" si="371"/>
        <v>88.866892249132576</v>
      </c>
      <c r="BM170" s="2">
        <f t="shared" si="372"/>
        <v>92.106910187837769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111.26855261324043</v>
      </c>
      <c r="DL170" s="2">
        <f t="shared" si="501"/>
        <v>110.57084512195125</v>
      </c>
      <c r="DM170" s="2">
        <f t="shared" si="501"/>
        <v>108.48662523616733</v>
      </c>
      <c r="DN170" s="2">
        <f t="shared" si="501"/>
        <v>106.17913171390013</v>
      </c>
      <c r="DO170" s="2">
        <f t="shared" si="501"/>
        <v>108.01684341831711</v>
      </c>
      <c r="DP170" s="2">
        <f t="shared" si="501"/>
        <v>107.77531852500275</v>
      </c>
      <c r="DQ170" s="2">
        <f t="shared" si="501"/>
        <v>104.28982361308675</v>
      </c>
      <c r="DR170" s="2">
        <f t="shared" si="501"/>
        <v>119.0094750750751</v>
      </c>
      <c r="DS170" s="2">
        <f t="shared" si="501"/>
        <v>125.6564</v>
      </c>
      <c r="DT170" s="2">
        <f t="shared" si="501"/>
        <v>108.57364414414414</v>
      </c>
      <c r="DU170" s="2">
        <f t="shared" si="501"/>
        <v>108.3076476190476</v>
      </c>
      <c r="DV170" s="2">
        <f t="shared" si="501"/>
        <v>105.15107823613087</v>
      </c>
      <c r="DW170" s="2">
        <f t="shared" si="501"/>
        <v>110.42522342342343</v>
      </c>
      <c r="DX170" s="2">
        <f t="shared" si="501"/>
        <v>124.97882913165265</v>
      </c>
      <c r="DY170" s="2">
        <f t="shared" si="501"/>
        <v>117.331742758467</v>
      </c>
      <c r="EA170" s="2">
        <f t="shared" si="440"/>
        <v>83.588543514797195</v>
      </c>
      <c r="EB170" s="2">
        <f t="shared" si="502"/>
        <v>82.894601398601395</v>
      </c>
      <c r="EC170" s="2">
        <f t="shared" si="503"/>
        <v>80.162981198668348</v>
      </c>
      <c r="ED170" s="2">
        <f t="shared" si="504"/>
        <v>81.851543216353647</v>
      </c>
      <c r="EE170" s="2">
        <f t="shared" si="505"/>
        <v>83.566600122783427</v>
      </c>
      <c r="EF170" s="2">
        <f t="shared" si="506"/>
        <v>86.099582394430726</v>
      </c>
      <c r="EG170" s="2">
        <f t="shared" si="507"/>
        <v>87.701667906743779</v>
      </c>
      <c r="EH170" s="2">
        <f t="shared" si="508"/>
        <v>88.635681466565984</v>
      </c>
      <c r="EI170" s="2">
        <f t="shared" si="509"/>
        <v>88.291840323896082</v>
      </c>
      <c r="EJ170" s="2">
        <f t="shared" si="510"/>
        <v>86.753623726605085</v>
      </c>
      <c r="EK170" s="2">
        <f t="shared" si="511"/>
        <v>85.985387167793675</v>
      </c>
      <c r="EL170" s="2">
        <f t="shared" si="512"/>
        <v>86.595725091554343</v>
      </c>
      <c r="EM170" s="2">
        <f t="shared" si="513"/>
        <v>87.932581323602889</v>
      </c>
      <c r="EN170" s="2">
        <f t="shared" si="514"/>
        <v>88.36235527167895</v>
      </c>
      <c r="EO170" s="2">
        <f t="shared" si="515"/>
        <v>91.7697623227035</v>
      </c>
      <c r="EQ170" s="2">
        <f t="shared" si="516"/>
        <v>84.418309080771294</v>
      </c>
      <c r="ER170" s="2">
        <f t="shared" si="517"/>
        <v>83.872490775603296</v>
      </c>
      <c r="ES170" s="2">
        <f t="shared" si="517"/>
        <v>82.378991420655893</v>
      </c>
      <c r="ET170" s="2">
        <f t="shared" si="517"/>
        <v>82.754501555327437</v>
      </c>
      <c r="EU170" s="2">
        <f t="shared" si="517"/>
        <v>84.600793808130305</v>
      </c>
      <c r="EV170" s="2">
        <f t="shared" si="517"/>
        <v>87.555351807435841</v>
      </c>
      <c r="EW170" s="2">
        <f t="shared" si="517"/>
        <v>88.230769527115228</v>
      </c>
      <c r="EX170" s="2">
        <f t="shared" si="517"/>
        <v>88.792662915295054</v>
      </c>
      <c r="EY170" s="2">
        <f t="shared" si="517"/>
        <v>88.960497324986235</v>
      </c>
      <c r="EZ170" s="2">
        <f t="shared" si="517"/>
        <v>87.026051717167405</v>
      </c>
      <c r="FA170" s="2">
        <f t="shared" si="517"/>
        <v>84.610237768143094</v>
      </c>
      <c r="FB170" s="2">
        <f t="shared" si="517"/>
        <v>85.266609199380085</v>
      </c>
      <c r="FC170" s="2">
        <f t="shared" si="517"/>
        <v>87.707520304761928</v>
      </c>
      <c r="FD170" s="2">
        <f t="shared" si="517"/>
        <v>89.374628588634636</v>
      </c>
      <c r="FE170" s="2">
        <f t="shared" si="517"/>
        <v>92.475892172790708</v>
      </c>
      <c r="FG170" s="2">
        <f t="shared" si="518"/>
        <v>0.99991885231760869</v>
      </c>
      <c r="FH170" s="2">
        <f t="shared" si="519"/>
        <v>0.99991943486943113</v>
      </c>
      <c r="FI170" s="2">
        <f t="shared" si="519"/>
        <v>0.99991267327573718</v>
      </c>
      <c r="FJ170" s="2">
        <f t="shared" si="519"/>
        <v>0.99991953546910006</v>
      </c>
      <c r="FK170" s="2">
        <f t="shared" si="519"/>
        <v>0.99991139449433908</v>
      </c>
      <c r="FL170" s="2">
        <f t="shared" si="519"/>
        <v>0.99991086730492695</v>
      </c>
      <c r="FM170" s="2">
        <f t="shared" si="519"/>
        <v>0.99990889034859809</v>
      </c>
      <c r="FN170" s="2">
        <f t="shared" si="519"/>
        <v>0.99990278699339641</v>
      </c>
      <c r="FO170" s="2">
        <f t="shared" si="519"/>
        <v>0.99990469780584479</v>
      </c>
      <c r="FP170" s="2">
        <f t="shared" si="519"/>
        <v>0.99990460780178814</v>
      </c>
      <c r="FQ170" s="2">
        <f t="shared" si="519"/>
        <v>0.99990684040266986</v>
      </c>
      <c r="FR170" s="2">
        <f t="shared" si="519"/>
        <v>0.9999055476765264</v>
      </c>
      <c r="FS170" s="2">
        <f t="shared" si="519"/>
        <v>0.99990683166727468</v>
      </c>
      <c r="FT170" s="2">
        <f t="shared" si="519"/>
        <v>0.99990266104196235</v>
      </c>
      <c r="FU170" s="2">
        <f t="shared" si="519"/>
        <v>0.99989796240948836</v>
      </c>
      <c r="FW170" s="2">
        <f t="shared" si="536"/>
        <v>0.50728479852848651</v>
      </c>
      <c r="FX170" s="2">
        <f t="shared" si="376"/>
        <v>0.56016295643806835</v>
      </c>
      <c r="FY170" s="2">
        <f t="shared" si="377"/>
        <v>0.53501830939284345</v>
      </c>
      <c r="FZ170" s="2">
        <f t="shared" si="378"/>
        <v>0.56044869279910436</v>
      </c>
      <c r="GA170" s="2">
        <f t="shared" si="379"/>
        <v>0.55949255779852392</v>
      </c>
      <c r="GB170" s="2">
        <f t="shared" si="380"/>
        <v>0.56639475975176812</v>
      </c>
      <c r="GC170" s="2">
        <f t="shared" si="381"/>
        <v>0.5678931418056149</v>
      </c>
      <c r="GD170" s="2">
        <f t="shared" si="382"/>
        <v>0.57328538139250684</v>
      </c>
      <c r="GE170" s="2">
        <f t="shared" si="383"/>
        <v>0.61270858935269334</v>
      </c>
      <c r="GF170" s="2">
        <f t="shared" si="384"/>
        <v>0.59279566787134874</v>
      </c>
      <c r="GG170" s="2">
        <f t="shared" si="385"/>
        <v>0.59036024876639348</v>
      </c>
      <c r="GH170" s="2">
        <f t="shared" si="386"/>
        <v>0.55142395683307976</v>
      </c>
      <c r="GI170" s="2">
        <f t="shared" si="387"/>
        <v>0.52937878234445424</v>
      </c>
      <c r="GJ170" s="2">
        <f t="shared" si="388"/>
        <v>0.49489871919939654</v>
      </c>
      <c r="GK170" s="2">
        <f t="shared" si="389"/>
        <v>0.4737649629180497</v>
      </c>
      <c r="GM170" s="86">
        <f t="shared" si="537"/>
        <v>3.0558727635920075E-186</v>
      </c>
      <c r="GN170" s="86">
        <f t="shared" si="390"/>
        <v>1.071329613640737E-195</v>
      </c>
      <c r="GO170" s="86">
        <f t="shared" si="391"/>
        <v>1.605589772981304E-218</v>
      </c>
      <c r="GP170" s="86">
        <f t="shared" si="392"/>
        <v>2.0561606428392693E-254</v>
      </c>
      <c r="GQ170" s="86">
        <f t="shared" si="393"/>
        <v>0</v>
      </c>
      <c r="GR170" s="86">
        <f t="shared" si="394"/>
        <v>8.6487144149274362E-286</v>
      </c>
      <c r="GS170" s="86">
        <f t="shared" si="395"/>
        <v>1.5237529807439265E-219</v>
      </c>
      <c r="GT170" s="86">
        <f t="shared" si="396"/>
        <v>1.0231311050343625E-158</v>
      </c>
      <c r="GU170" s="86">
        <f t="shared" si="397"/>
        <v>9.6934593580535857E-232</v>
      </c>
      <c r="GV170" s="86">
        <f t="shared" si="398"/>
        <v>1.4306413663541519E-169</v>
      </c>
      <c r="GW170" s="86">
        <f t="shared" si="399"/>
        <v>2.2584593933771542E-281</v>
      </c>
      <c r="GX170" s="86">
        <f t="shared" si="400"/>
        <v>1.4681683653146374E-267</v>
      </c>
      <c r="GY170" s="86">
        <f t="shared" si="401"/>
        <v>8.4229105361281191E-232</v>
      </c>
      <c r="GZ170" s="86">
        <f t="shared" si="402"/>
        <v>0</v>
      </c>
      <c r="HA170" s="86">
        <f t="shared" si="403"/>
        <v>0</v>
      </c>
      <c r="HC170" s="86">
        <f t="shared" si="538"/>
        <v>2.7079758866795857E-144</v>
      </c>
      <c r="HD170" s="86">
        <f t="shared" si="404"/>
        <v>2.0386260502447445E-164</v>
      </c>
      <c r="HE170" s="86">
        <f t="shared" si="405"/>
        <v>9.9624065071405738E-147</v>
      </c>
      <c r="HF170" s="86">
        <f t="shared" si="406"/>
        <v>1.4109957627983729E-182</v>
      </c>
      <c r="HG170" s="86">
        <f t="shared" si="407"/>
        <v>2.2088433764703516E-285</v>
      </c>
      <c r="HH170" s="86">
        <f t="shared" si="408"/>
        <v>0</v>
      </c>
      <c r="HI170" s="86">
        <f t="shared" si="409"/>
        <v>8.257093420621578E-176</v>
      </c>
      <c r="HJ170" s="86">
        <f t="shared" si="410"/>
        <v>3.5878514560298673E-177</v>
      </c>
      <c r="HK170" s="86">
        <f t="shared" si="411"/>
        <v>5.1785435971527794E-208</v>
      </c>
      <c r="HL170" s="86">
        <f t="shared" si="412"/>
        <v>7.72753377315563E-153</v>
      </c>
      <c r="HM170" s="86">
        <f t="shared" si="413"/>
        <v>2.66098239172499E-259</v>
      </c>
      <c r="HN170" s="86">
        <f t="shared" si="414"/>
        <v>6.0972645389105245E-187</v>
      </c>
      <c r="HO170" s="86">
        <f t="shared" si="415"/>
        <v>7.2233473416404283E-169</v>
      </c>
      <c r="HP170" s="86">
        <f t="shared" si="416"/>
        <v>9.9042365887423758E-191</v>
      </c>
      <c r="HQ170" s="86">
        <f t="shared" si="417"/>
        <v>2.3705847817867177E-202</v>
      </c>
      <c r="HS170" s="86">
        <f t="shared" si="539"/>
        <v>3.7711989357395824E-14</v>
      </c>
      <c r="HT170" s="86">
        <f t="shared" si="418"/>
        <v>2.0132473954167325E-15</v>
      </c>
      <c r="HU170" s="86">
        <f t="shared" si="419"/>
        <v>4.7701225588404981E-18</v>
      </c>
      <c r="HV170" s="86">
        <f t="shared" si="420"/>
        <v>1.1725876027347161E-20</v>
      </c>
      <c r="HW170" s="86">
        <f t="shared" si="421"/>
        <v>2.4822540877721675E-20</v>
      </c>
      <c r="HX170" s="86">
        <f t="shared" si="422"/>
        <v>7.7431910962657824E-19</v>
      </c>
      <c r="HY170" s="86">
        <f t="shared" si="423"/>
        <v>1.2572256937510398E-21</v>
      </c>
      <c r="HZ170" s="86">
        <f t="shared" si="424"/>
        <v>5.603154057066306E-19</v>
      </c>
      <c r="IA170" s="86">
        <f t="shared" si="425"/>
        <v>1.6337699319604116E-24</v>
      </c>
      <c r="IB170" s="86">
        <f t="shared" si="426"/>
        <v>5.6036912076722104E-21</v>
      </c>
      <c r="IC170" s="86">
        <f t="shared" si="427"/>
        <v>1.3390918141493989E-22</v>
      </c>
      <c r="ID170" s="86">
        <f t="shared" si="428"/>
        <v>3.7401443783952929E-20</v>
      </c>
      <c r="IE170" s="86">
        <f t="shared" si="429"/>
        <v>1.2736344744681112E-19</v>
      </c>
      <c r="IF170" s="86">
        <f t="shared" si="430"/>
        <v>2.5992754348172675E-17</v>
      </c>
      <c r="IG170" s="86">
        <f t="shared" si="431"/>
        <v>4.0047619541250424E-19</v>
      </c>
      <c r="II170" s="86">
        <f t="shared" si="540"/>
        <v>0.50993178699276542</v>
      </c>
      <c r="IJ170" s="86">
        <f t="shared" si="541"/>
        <v>0.48353821106090089</v>
      </c>
      <c r="IK170" s="86">
        <f t="shared" si="542"/>
        <v>0.51434618877445548</v>
      </c>
      <c r="IL170" s="86">
        <f t="shared" si="543"/>
        <v>0.46692299466472947</v>
      </c>
      <c r="IM170" s="86">
        <f t="shared" si="544"/>
        <v>0.46766332100335251</v>
      </c>
      <c r="IN170" s="86">
        <f t="shared" si="545"/>
        <v>0.45305342402157683</v>
      </c>
      <c r="IO170" s="86">
        <f t="shared" si="546"/>
        <v>0.42772471520133987</v>
      </c>
      <c r="IP170" s="86">
        <f t="shared" si="547"/>
        <v>0.43044353515599393</v>
      </c>
      <c r="IQ170" s="86">
        <f t="shared" si="548"/>
        <v>0.25775777004644557</v>
      </c>
      <c r="IR170" s="86">
        <f t="shared" si="549"/>
        <v>0.35087077144637874</v>
      </c>
      <c r="IS170" s="86">
        <f t="shared" si="550"/>
        <v>0.35390391169038826</v>
      </c>
      <c r="IT170" s="86">
        <f t="shared" si="551"/>
        <v>0.48411533477822544</v>
      </c>
      <c r="IU170" s="86">
        <f t="shared" si="552"/>
        <v>0.51762786468614552</v>
      </c>
      <c r="IV170" s="86">
        <f t="shared" si="553"/>
        <v>0.49304664141715893</v>
      </c>
      <c r="IW170" s="86">
        <f t="shared" si="554"/>
        <v>0.41994118808715514</v>
      </c>
      <c r="IY170" s="86">
        <f t="shared" si="555"/>
        <v>0.50993178699280317</v>
      </c>
      <c r="IZ170" s="86">
        <f t="shared" si="556"/>
        <v>0.48353821106090289</v>
      </c>
      <c r="JA170" s="86">
        <f t="shared" si="557"/>
        <v>0.51434618877445548</v>
      </c>
      <c r="JB170" s="86">
        <f t="shared" si="558"/>
        <v>0.46692299466472947</v>
      </c>
      <c r="JC170" s="86">
        <f t="shared" si="559"/>
        <v>0.46766332100335251</v>
      </c>
      <c r="JD170" s="86">
        <f t="shared" si="560"/>
        <v>0.45305342402157683</v>
      </c>
      <c r="JE170" s="86">
        <f t="shared" si="561"/>
        <v>0.42772471520133987</v>
      </c>
      <c r="JF170" s="86">
        <f t="shared" si="562"/>
        <v>0.43044353515599393</v>
      </c>
      <c r="JG170" s="86">
        <f t="shared" si="563"/>
        <v>0.25775777004644557</v>
      </c>
      <c r="JH170" s="86">
        <f t="shared" si="564"/>
        <v>0.35087077144637874</v>
      </c>
      <c r="JI170" s="86">
        <f t="shared" si="565"/>
        <v>0.35390391169038826</v>
      </c>
      <c r="JJ170" s="86">
        <f t="shared" si="566"/>
        <v>0.48411533477822544</v>
      </c>
      <c r="JK170" s="86">
        <f t="shared" si="567"/>
        <v>0.51762786468614552</v>
      </c>
      <c r="JL170" s="86">
        <f t="shared" si="568"/>
        <v>0.49304664141715893</v>
      </c>
      <c r="JM170" s="86">
        <f t="shared" si="569"/>
        <v>0.41994118808715514</v>
      </c>
    </row>
    <row r="171" spans="2:273" x14ac:dyDescent="0.25">
      <c r="B171" s="2">
        <v>144</v>
      </c>
      <c r="C171" s="37">
        <v>83.951999999999998</v>
      </c>
      <c r="D171" s="37">
        <v>84.370999999999995</v>
      </c>
      <c r="E171" s="37">
        <v>85.950999999999993</v>
      </c>
      <c r="F171" s="37">
        <v>81.613</v>
      </c>
      <c r="G171" s="37">
        <v>86.212999999999994</v>
      </c>
      <c r="H171" s="37">
        <v>85.78</v>
      </c>
      <c r="I171" s="37">
        <v>89.897000000000006</v>
      </c>
      <c r="J171" s="37">
        <v>91.241</v>
      </c>
      <c r="K171" s="37">
        <v>91.259</v>
      </c>
      <c r="L171" s="37">
        <v>87.4</v>
      </c>
      <c r="M171" s="37">
        <v>84.2</v>
      </c>
      <c r="N171" s="37">
        <v>89.117000000000004</v>
      </c>
      <c r="O171" s="37">
        <v>94.338999999999999</v>
      </c>
      <c r="P171" s="37">
        <v>110.833</v>
      </c>
      <c r="Q171" s="37">
        <v>145.1</v>
      </c>
      <c r="S171" s="4">
        <f t="shared" si="441"/>
        <v>83.908970964336248</v>
      </c>
      <c r="T171" s="4">
        <f t="shared" si="442"/>
        <v>83.933426197962774</v>
      </c>
      <c r="U171" s="4">
        <f t="shared" si="443"/>
        <v>84.141081488212734</v>
      </c>
      <c r="V171" s="4">
        <f t="shared" si="444"/>
        <v>83.758587991823632</v>
      </c>
      <c r="W171" s="4">
        <f t="shared" si="445"/>
        <v>85.832248474290466</v>
      </c>
      <c r="X171" s="4">
        <f t="shared" si="446"/>
        <v>88.659059016001407</v>
      </c>
      <c r="Y171" s="4">
        <f t="shared" si="447"/>
        <v>89.525138220589142</v>
      </c>
      <c r="Z171" s="4">
        <f t="shared" si="448"/>
        <v>90.445880124929573</v>
      </c>
      <c r="AA171" s="4">
        <f t="shared" si="449"/>
        <v>88.861835881516512</v>
      </c>
      <c r="AB171" s="4">
        <f t="shared" si="450"/>
        <v>87.767553448957315</v>
      </c>
      <c r="AC171" s="4">
        <f t="shared" si="451"/>
        <v>85.958515470877728</v>
      </c>
      <c r="AD171" s="4">
        <f t="shared" si="452"/>
        <v>90.068636600090883</v>
      </c>
      <c r="AE171" s="4">
        <f t="shared" si="453"/>
        <v>94.607935696821187</v>
      </c>
      <c r="AF171" s="4">
        <f t="shared" si="454"/>
        <v>111.17385672900637</v>
      </c>
      <c r="AG171" s="4">
        <f t="shared" si="455"/>
        <v>145.65501977584466</v>
      </c>
      <c r="AI171" s="4">
        <f t="shared" si="456"/>
        <v>4.3029035663749937E-2</v>
      </c>
      <c r="AJ171" s="4">
        <f t="shared" si="457"/>
        <v>0.43757380203722107</v>
      </c>
      <c r="AK171" s="4">
        <f t="shared" si="458"/>
        <v>1.8099185117872594</v>
      </c>
      <c r="AL171" s="4">
        <f t="shared" si="459"/>
        <v>-2.145587991823632</v>
      </c>
      <c r="AM171" s="4">
        <f t="shared" si="460"/>
        <v>0.38075152570952753</v>
      </c>
      <c r="AN171" s="4">
        <f t="shared" si="461"/>
        <v>-2.8790590160014062</v>
      </c>
      <c r="AO171" s="4">
        <f t="shared" si="462"/>
        <v>0.37186177941086385</v>
      </c>
      <c r="AP171" s="4">
        <f t="shared" si="463"/>
        <v>0.79511987507042647</v>
      </c>
      <c r="AQ171" s="4">
        <f t="shared" si="464"/>
        <v>2.397164118483488</v>
      </c>
      <c r="AR171" s="4">
        <f t="shared" si="465"/>
        <v>-0.36755344895730957</v>
      </c>
      <c r="AS171" s="4">
        <f t="shared" si="466"/>
        <v>-1.7585154708777253</v>
      </c>
      <c r="AT171" s="4">
        <f t="shared" si="467"/>
        <v>-0.95163660009087891</v>
      </c>
      <c r="AU171" s="4">
        <f t="shared" si="468"/>
        <v>-0.26893569682118823</v>
      </c>
      <c r="AV171" s="4">
        <f t="shared" ref="AV171:AW186" si="570">IF(OR($B171 &lt; P$230, $B171 &gt; P$233), 0, P171-AF171)</f>
        <v>-0.34085672900637576</v>
      </c>
      <c r="AW171" s="4">
        <f t="shared" si="570"/>
        <v>-0.55501977584466999</v>
      </c>
      <c r="AY171" s="2">
        <f t="shared" si="520"/>
        <v>83.908803935107571</v>
      </c>
      <c r="AZ171" s="2">
        <f t="shared" ref="AZ171:AZ227" si="571">IF(OR($B171 &lt; D$230, $B171 &gt; D$233), #N/A, ((1-FH171)*DL171) + (FH171 - FX171)*EB171 + (FX171*ER171))</f>
        <v>83.317776384304295</v>
      </c>
      <c r="BA171" s="2">
        <f t="shared" ref="BA171:BA227" si="572">IF(OR($B171 &lt; E$230, $B171 &gt; E$233), #N/A, ((1-FI171)*DM171) + (FI171 - FY171)*EC171 + (FY171*ES171))</f>
        <v>81.243177800938739</v>
      </c>
      <c r="BB171" s="2">
        <f t="shared" ref="BB171:BB227" si="573">IF(OR($B171 &lt; F$230, $B171 &gt; F$233), #N/A, ((1-FJ171)*DN171) + (FJ171 - FZ171)*ED171 + (FZ171*ET171))</f>
        <v>82.24274154873811</v>
      </c>
      <c r="BC171" s="2">
        <f t="shared" ref="BC171:BC227" si="574">IF(OR($B171 &lt; G$230, $B171 &gt; G$233), #N/A, ((1-FK171)*DO171) + (FK171 - GA171)*EE171 + (GA171*EU171))</f>
        <v>84.041346542827654</v>
      </c>
      <c r="BD171" s="2">
        <f t="shared" ref="BD171:BD227" si="575">IF(OR($B171 &lt; H$230, $B171 &gt; H$233), #N/A, ((1-FL171)*DP171) + (FL171 - GB171)*EF171 + (GB171*EV171))</f>
        <v>86.811446685966658</v>
      </c>
      <c r="BE171" s="2">
        <f t="shared" ref="BE171:BE227" si="576">IF(OR($B171 &lt; I$230, $B171 &gt; I$233), #N/A, ((1-FM171)*DQ171) + (FM171 - GC171)*EG171 + (GC171*EW171))</f>
        <v>87.849826787343602</v>
      </c>
      <c r="BF171" s="2">
        <f t="shared" ref="BF171:BF227" si="577">IF(OR($B171 &lt; J$230, $B171 &gt; J$233), #N/A, ((1-FN171)*DR171) + (FN171 - GD171)*EH171 + (GD171*EX171))</f>
        <v>88.567519048449839</v>
      </c>
      <c r="BG171" s="2">
        <f t="shared" ref="BG171:BG227" si="578">IF(OR($B171 &lt; K$230, $B171 &gt; K$233), #N/A, ((1-FO171)*DS171) + (FO171 - GE171)*EI171 + (GE171*EY171))</f>
        <v>88.53831007879397</v>
      </c>
      <c r="BH171" s="2">
        <f t="shared" ref="BH171:BH227" si="579">IF(OR($B171 &lt; L$230, $B171 &gt; L$233), #N/A, ((1-FP171)*DT171) + (FP171 - GF171)*EJ171 + (GF171*EZ171))</f>
        <v>86.782877760501378</v>
      </c>
      <c r="BI171" s="2">
        <f t="shared" ref="BI171:BI227" si="580">IF(OR($B171 &lt; M$230, $B171 &gt; M$233), #N/A, ((1-FQ171)*DU171) + (FQ171 - GG171)*EK171 + (GG171*FA171))</f>
        <v>84.988429370150513</v>
      </c>
      <c r="BJ171" s="2">
        <f t="shared" ref="BJ171:BJ227" si="581">IF(OR($B171 &lt; N$230, $B171 &gt; N$233), #N/A, ((1-FR171)*DV171) + (FR171 - GH171)*EL171 + (GH171*FB171))</f>
        <v>85.679895489115722</v>
      </c>
      <c r="BK171" s="2">
        <f t="shared" ref="BK171:BK227" si="582">IF(OR($B171 &lt; O$230, $B171 &gt; O$233), #N/A, ((1-FS171)*DW171) + (FS171 - GI171)*EM171 + (GI171*FC171))</f>
        <v>87.65049874690699</v>
      </c>
      <c r="BL171" s="2">
        <f t="shared" ref="BL171:BL227" si="583">IF(OR($B171 &lt; P$230, $B171 &gt; P$233), #N/A, ((1-FT171)*DX171) + (FT171 - GJ171)*EN171 + (GJ171*FD171))</f>
        <v>88.729548867608287</v>
      </c>
      <c r="BM171" s="2">
        <f t="shared" ref="BM171:BM227" si="584">IF(OR($B171 &lt; Q$230, $B171 &gt; Q$233), #N/A, ((1-FU171)*DY171) + (FU171 - GK171)*EO171 + (GK171*FE171))</f>
        <v>92.020779485189166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111.36987735191639</v>
      </c>
      <c r="DL171" s="2">
        <f t="shared" ref="DL171:DY186" si="585">BP$228*$B171+BP$229</f>
        <v>110.68173658536588</v>
      </c>
      <c r="DM171" s="2">
        <f t="shared" si="585"/>
        <v>108.58537037786772</v>
      </c>
      <c r="DN171" s="2">
        <f t="shared" si="585"/>
        <v>106.26635074224022</v>
      </c>
      <c r="DO171" s="2">
        <f t="shared" si="585"/>
        <v>108.07621709158552</v>
      </c>
      <c r="DP171" s="2">
        <f t="shared" si="585"/>
        <v>107.78264525659263</v>
      </c>
      <c r="DQ171" s="2">
        <f t="shared" si="585"/>
        <v>104.2684158368895</v>
      </c>
      <c r="DR171" s="2">
        <f t="shared" si="585"/>
        <v>119.1256813813814</v>
      </c>
      <c r="DS171" s="2">
        <f t="shared" si="585"/>
        <v>125.82544201680673</v>
      </c>
      <c r="DT171" s="2">
        <f t="shared" si="585"/>
        <v>108.62472972972972</v>
      </c>
      <c r="DU171" s="2">
        <f t="shared" si="585"/>
        <v>108.37503865546218</v>
      </c>
      <c r="DV171" s="2">
        <f t="shared" si="585"/>
        <v>105.18318587008061</v>
      </c>
      <c r="DW171" s="2">
        <f t="shared" si="585"/>
        <v>110.48994774774775</v>
      </c>
      <c r="DX171" s="2">
        <f t="shared" si="585"/>
        <v>125.15206666666666</v>
      </c>
      <c r="DY171" s="2">
        <f t="shared" si="585"/>
        <v>117.45600111408197</v>
      </c>
      <c r="EA171" s="2">
        <f t="shared" si="440"/>
        <v>83.45568304713187</v>
      </c>
      <c r="EB171" s="2">
        <f t="shared" si="502"/>
        <v>82.732304150395066</v>
      </c>
      <c r="EC171" s="2">
        <f t="shared" si="503"/>
        <v>79.973900956759792</v>
      </c>
      <c r="ED171" s="2">
        <f t="shared" si="504"/>
        <v>81.701842458958552</v>
      </c>
      <c r="EE171" s="2">
        <f t="shared" si="505"/>
        <v>83.423103781228335</v>
      </c>
      <c r="EF171" s="2">
        <f t="shared" si="506"/>
        <v>85.932802418246794</v>
      </c>
      <c r="EG171" s="2">
        <f t="shared" si="507"/>
        <v>87.528527671781802</v>
      </c>
      <c r="EH171" s="2">
        <f t="shared" si="508"/>
        <v>88.469084453393734</v>
      </c>
      <c r="EI171" s="2">
        <f t="shared" si="509"/>
        <v>88.101032622626121</v>
      </c>
      <c r="EJ171" s="2">
        <f t="shared" si="510"/>
        <v>86.608995143330986</v>
      </c>
      <c r="EK171" s="2">
        <f t="shared" si="511"/>
        <v>85.848075483566603</v>
      </c>
      <c r="EL171" s="2">
        <f t="shared" si="512"/>
        <v>86.459456903386567</v>
      </c>
      <c r="EM171" s="2">
        <f t="shared" si="513"/>
        <v>87.775837467395831</v>
      </c>
      <c r="EN171" s="2">
        <f t="shared" si="514"/>
        <v>88.189001112410949</v>
      </c>
      <c r="EO171" s="2">
        <f t="shared" si="515"/>
        <v>91.659371689671616</v>
      </c>
      <c r="EQ171" s="2">
        <f t="shared" si="516"/>
        <v>84.306290350357131</v>
      </c>
      <c r="ER171" s="2">
        <f t="shared" ref="ER171:FE186" si="586">CV$228*$B171+CV$229</f>
        <v>83.733512410296029</v>
      </c>
      <c r="ES171" s="2">
        <f t="shared" si="586"/>
        <v>82.2451521799575</v>
      </c>
      <c r="ET171" s="2">
        <f t="shared" si="586"/>
        <v>82.626541668988793</v>
      </c>
      <c r="EU171" s="2">
        <f t="shared" si="586"/>
        <v>84.481857365247066</v>
      </c>
      <c r="EV171" s="2">
        <f t="shared" si="586"/>
        <v>87.42189337970558</v>
      </c>
      <c r="EW171" s="2">
        <f t="shared" si="586"/>
        <v>88.07043419745311</v>
      </c>
      <c r="EX171" s="2">
        <f t="shared" si="586"/>
        <v>88.629777159373745</v>
      </c>
      <c r="EY171" s="2">
        <f t="shared" si="586"/>
        <v>88.785222456185821</v>
      </c>
      <c r="EZ171" s="2">
        <f t="shared" si="586"/>
        <v>86.888696492097282</v>
      </c>
      <c r="FA171" s="2">
        <f t="shared" si="586"/>
        <v>84.441296943908412</v>
      </c>
      <c r="FB171" s="2">
        <f t="shared" si="586"/>
        <v>85.098722586178354</v>
      </c>
      <c r="FC171" s="2">
        <f t="shared" si="586"/>
        <v>87.545381268571447</v>
      </c>
      <c r="FD171" s="2">
        <f t="shared" si="586"/>
        <v>89.226361641132925</v>
      </c>
      <c r="FE171" s="2">
        <f t="shared" si="586"/>
        <v>92.382059269689123</v>
      </c>
      <c r="FG171" s="2">
        <f t="shared" si="518"/>
        <v>0.99992599190564413</v>
      </c>
      <c r="FH171" s="2">
        <f t="shared" ref="FH171:FU186" si="587">POWER(10,($B171-D$231)/D$229)/(1+POWER(10,($B171-D$231)/D$229))</f>
        <v>0.99992652320678055</v>
      </c>
      <c r="FI171" s="2">
        <f t="shared" si="587"/>
        <v>0.99992035646894151</v>
      </c>
      <c r="FJ171" s="2">
        <f t="shared" si="587"/>
        <v>0.99992661495606894</v>
      </c>
      <c r="FK171" s="2">
        <f t="shared" si="587"/>
        <v>0.99991919018839115</v>
      </c>
      <c r="FL171" s="2">
        <f t="shared" si="587"/>
        <v>0.99991870937841354</v>
      </c>
      <c r="FM171" s="2">
        <f t="shared" si="587"/>
        <v>0.99991690634421782</v>
      </c>
      <c r="FN171" s="2">
        <f t="shared" si="587"/>
        <v>0.99991133992588033</v>
      </c>
      <c r="FO171" s="2">
        <f t="shared" si="587"/>
        <v>0.99991308263706524</v>
      </c>
      <c r="FP171" s="2">
        <f t="shared" si="587"/>
        <v>0.99991300055101273</v>
      </c>
      <c r="FQ171" s="2">
        <f t="shared" si="587"/>
        <v>0.99991503674099802</v>
      </c>
      <c r="FR171" s="2">
        <f t="shared" si="587"/>
        <v>0.99991385774128028</v>
      </c>
      <c r="FS171" s="2">
        <f t="shared" si="587"/>
        <v>0.99991502877409233</v>
      </c>
      <c r="FT171" s="2">
        <f t="shared" si="587"/>
        <v>0.99991122505484076</v>
      </c>
      <c r="FU171" s="2">
        <f t="shared" si="587"/>
        <v>0.99990693977591816</v>
      </c>
      <c r="FW171" s="2">
        <f t="shared" si="536"/>
        <v>0.53027408763062422</v>
      </c>
      <c r="FX171" s="2">
        <f t="shared" ref="FX171:FX227" si="588">POWER(10,($B171-D$232)/D$229)/(1+POWER(10,($B171-D$232)/D$229))</f>
        <v>0.58271452864292972</v>
      </c>
      <c r="FY171" s="2">
        <f t="shared" ref="FY171:FY227" si="589">POWER(10,($B171-E$232)/E$229)/(1+POWER(10,($B171-E$232)/E$229))</f>
        <v>0.55784147204185541</v>
      </c>
      <c r="FZ171" s="2">
        <f t="shared" ref="FZ171:FZ227" si="590">POWER(10,($B171-F$232)/F$229)/(1+POWER(10,($B171-F$232)/F$229))</f>
        <v>0.58299652082801767</v>
      </c>
      <c r="GA171" s="2">
        <f t="shared" ref="GA171:GA227" si="591">POWER(10,($B171-G$232)/G$229)/(1+POWER(10,($B171-G$232)/G$229))</f>
        <v>0.58205285673558516</v>
      </c>
      <c r="GB171" s="2">
        <f t="shared" ref="GB171:GB227" si="592">POWER(10,($B171-H$232)/H$229)/(1+POWER(10,($B171-H$232)/H$229))</f>
        <v>0.58886132755446019</v>
      </c>
      <c r="GC171" s="2">
        <f t="shared" ref="GC171:GC227" si="593">POWER(10,($B171-I$232)/I$229)/(1+POWER(10,($B171-I$232)/I$229))</f>
        <v>0.59033822606300901</v>
      </c>
      <c r="GD171" s="2">
        <f t="shared" ref="GD171:GD227" si="594">POWER(10,($B171-J$232)/J$229)/(1+POWER(10,($B171-J$232)/J$229))</f>
        <v>0.59564980449149807</v>
      </c>
      <c r="GE171" s="2">
        <f t="shared" ref="GE171:GE227" si="595">POWER(10,($B171-K$232)/K$229)/(1+POWER(10,($B171-K$232)/K$229))</f>
        <v>0.6343247571029077</v>
      </c>
      <c r="GF171" s="2">
        <f t="shared" ref="GF171:GF227" si="596">POWER(10,($B171-L$232)/L$229)/(1+POWER(10,($B171-L$232)/L$229))</f>
        <v>0.61482456609824443</v>
      </c>
      <c r="GG171" s="2">
        <f t="shared" ref="GG171:GG227" si="597">POWER(10,($B171-M$232)/M$229)/(1+POWER(10,($B171-M$232)/M$229))</f>
        <v>0.6124347602231156</v>
      </c>
      <c r="GH171" s="2">
        <f t="shared" ref="GH171:GH227" si="598">POWER(10,($B171-N$232)/N$229)/(1+POWER(10,($B171-N$232)/N$229))</f>
        <v>0.5740829114814967</v>
      </c>
      <c r="GI171" s="2">
        <f t="shared" ref="GI171:GI227" si="599">POWER(10,($B171-O$232)/O$229)/(1+POWER(10,($B171-O$232)/O$229))</f>
        <v>0.5522470948232171</v>
      </c>
      <c r="GJ171" s="2">
        <f t="shared" ref="GJ171:GJ227" si="600">POWER(10,($B171-P$232)/P$229)/(1+POWER(10,($B171-P$232)/P$229))</f>
        <v>0.51791671863758348</v>
      </c>
      <c r="GK171" s="2">
        <f t="shared" ref="GK171:GK227" si="601">POWER(10,($B171-Q$232)/Q$229)/(1+POWER(10,($B171-Q$232)/Q$229))</f>
        <v>0.4967667430981027</v>
      </c>
      <c r="GM171" s="86">
        <f t="shared" si="537"/>
        <v>1.1138216628583281E-190</v>
      </c>
      <c r="GN171" s="86">
        <f t="shared" ref="GN171:GN227" si="602" xml:space="preserve"> _xlfn.NORM.DIST($B171, D$7, ABS(D$11), TRUE) * _xlfn.NORM.DIST(($B171 - D$7)*D$15, 0, ABS(D$11), TRUE) * 2</f>
        <v>2.347327768196658E-200</v>
      </c>
      <c r="GO171" s="86">
        <f t="shared" ref="GO171:GO227" si="603" xml:space="preserve"> _xlfn.NORM.DIST($B171, E$7, ABS(E$11), TRUE) * _xlfn.NORM.DIST(($B171 - E$7)*E$15, 0, ABS(E$11), TRUE) * 2</f>
        <v>9.7643498853997232E-224</v>
      </c>
      <c r="GP171" s="86">
        <f t="shared" ref="GP171:GP227" si="604" xml:space="preserve"> _xlfn.NORM.DIST($B171, F$7, ABS(F$11), TRUE) * _xlfn.NORM.DIST(($B171 - F$7)*F$15, 0, ABS(F$11), TRUE) * 2</f>
        <v>1.9899009160685056E-260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1.3362852308285178E-292</v>
      </c>
      <c r="GS171" s="86">
        <f t="shared" ref="GS171:GS227" si="607" xml:space="preserve"> _xlfn.NORM.DIST($B171, I$7, ABS(I$11), TRUE) * _xlfn.NORM.DIST(($B171 - I$7)*I$15, 0, ABS(I$11), TRUE) * 2</f>
        <v>9.2440440894716582E-225</v>
      </c>
      <c r="GT171" s="86">
        <f t="shared" ref="GT171:GT227" si="608" xml:space="preserve"> _xlfn.NORM.DIST($B171, J$7, ABS(J$11), TRUE) * _xlfn.NORM.DIST(($B171 - J$7)*J$15, 0, ABS(J$11), TRUE) * 2</f>
        <v>1.7669973827419705E-162</v>
      </c>
      <c r="GU171" s="86">
        <f t="shared" ref="GU171:GU227" si="609" xml:space="preserve"> _xlfn.NORM.DIST($B171, K$7, ABS(K$11), TRUE) * _xlfn.NORM.DIST(($B171 - K$7)*K$15, 0, ABS(K$11), TRUE) * 2</f>
        <v>3.2391333820676246E-237</v>
      </c>
      <c r="GV171" s="86">
        <f t="shared" ref="GV171:GV227" si="610" xml:space="preserve"> _xlfn.NORM.DIST($B171, L$7, ABS(L$11), TRUE) * _xlfn.NORM.DIST(($B171 - L$7)*L$15, 0, ABS(L$11), TRUE) * 2</f>
        <v>1.3249415355003188E-173</v>
      </c>
      <c r="GW171" s="86">
        <f t="shared" ref="GW171:GW227" si="611" xml:space="preserve"> _xlfn.NORM.DIST($B171, M$7, ABS(M$11), TRUE) * _xlfn.NORM.DIST(($B171 - M$7)*M$15, 0, ABS(M$11), TRUE) * 2</f>
        <v>5.1603416464058937E-288</v>
      </c>
      <c r="GX171" s="86">
        <f t="shared" ref="GX171:GX227" si="612" xml:space="preserve"> _xlfn.NORM.DIST($B171, N$7, ABS(N$11), TRUE) * _xlfn.NORM.DIST(($B171 - N$7)*N$15, 0, ABS(N$11), TRUE) * 2</f>
        <v>5.8639368217086382E-274</v>
      </c>
      <c r="GY171" s="86">
        <f t="shared" ref="GY171:GY227" si="613" xml:space="preserve"> _xlfn.NORM.DIST($B171, O$7, ABS(O$11), TRUE) * _xlfn.NORM.DIST(($B171 - O$7)*O$15, 0, ABS(O$11), TRUE) * 2</f>
        <v>2.662689667171933E-237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5.9386665825537165E-149</v>
      </c>
      <c r="HD171" s="86">
        <f t="shared" ref="HD171:HD227" si="616" xml:space="preserve"> _xlfn.NORM.DIST($B171, D$8, ABS(D$12), TRUE) * _xlfn.NORM.DIST(($B171 - D$8)*D$16, 0, ABS(D$12), TRUE) * 2</f>
        <v>1.0709995521347074E-169</v>
      </c>
      <c r="HE171" s="86">
        <f t="shared" ref="HE171:HE227" si="617" xml:space="preserve"> _xlfn.NORM.DIST($B171, E$8, ABS(E$12), TRUE) * _xlfn.NORM.DIST(($B171 - E$8)*E$16, 0, ABS(E$12), TRUE) * 2</f>
        <v>2.1310477192498093E-151</v>
      </c>
      <c r="HF171" s="86">
        <f t="shared" ref="HF171:HF227" si="618" xml:space="preserve"> _xlfn.NORM.DIST($B171, F$8, ABS(F$12), TRUE) * _xlfn.NORM.DIST(($B171 - F$8)*F$16, 0, ABS(F$12), TRUE) * 2</f>
        <v>2.6259438074063772E-188</v>
      </c>
      <c r="HG171" s="86">
        <f t="shared" ref="HG171:HG227" si="619" xml:space="preserve"> _xlfn.NORM.DIST($B171, G$8, ABS(G$12), TRUE) * _xlfn.NORM.DIST(($B171 - G$8)*G$16, 0, ABS(G$12), TRUE) * 2</f>
        <v>1.9231787739628219E-294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2.1847610872492207E-181</v>
      </c>
      <c r="HJ171" s="86">
        <f t="shared" ref="HJ171:HJ227" si="622" xml:space="preserve"> _xlfn.NORM.DIST($B171, J$8, ABS(J$12), TRUE) * _xlfn.NORM.DIST(($B171 - J$8)*J$16, 0, ABS(J$12), TRUE) * 2</f>
        <v>8.1554704450546895E-183</v>
      </c>
      <c r="HK171" s="86">
        <f t="shared" ref="HK171:HK227" si="623" xml:space="preserve"> _xlfn.NORM.DIST($B171, K$8, ABS(K$12), TRUE) * _xlfn.NORM.DIST(($B171 - K$8)*K$16, 0, ABS(K$12), TRUE) * 2</f>
        <v>1.6199833881075434E-214</v>
      </c>
      <c r="HL171" s="86">
        <f t="shared" ref="HL171:HL227" si="624" xml:space="preserve"> _xlfn.NORM.DIST($B171, L$8, ABS(L$12), TRUE) * _xlfn.NORM.DIST(($B171 - L$8)*L$16, 0, ABS(L$12), TRUE) * 2</f>
        <v>1.159628819448736E-157</v>
      </c>
      <c r="HM171" s="86">
        <f t="shared" ref="HM171:HM227" si="625" xml:space="preserve"> _xlfn.NORM.DIST($B171, M$8, ABS(M$12), TRUE) * _xlfn.NORM.DIST(($B171 - M$8)*M$16, 0, ABS(M$12), TRUE) * 2</f>
        <v>2.0574886350799161E-267</v>
      </c>
      <c r="HN171" s="86">
        <f t="shared" ref="HN171:HN227" si="626" xml:space="preserve"> _xlfn.NORM.DIST($B171, N$8, ABS(N$12), TRUE) * _xlfn.NORM.DIST(($B171 - N$8)*N$16, 0, ABS(N$12), TRUE) * 2</f>
        <v>6.6725483170200368E-193</v>
      </c>
      <c r="HO171" s="86">
        <f t="shared" ref="HO171:HO227" si="627" xml:space="preserve"> _xlfn.NORM.DIST($B171, O$8, ABS(O$12), TRUE) * _xlfn.NORM.DIST(($B171 - O$8)*O$16, 0, ABS(O$12), TRUE) * 2</f>
        <v>3.0256108894939055E-174</v>
      </c>
      <c r="HP171" s="86">
        <f t="shared" ref="HP171:HP227" si="628" xml:space="preserve"> _xlfn.NORM.DIST($B171, P$8, ABS(P$12), TRUE) * _xlfn.NORM.DIST(($B171 - P$8)*P$16, 0, ABS(P$12), TRUE) * 2</f>
        <v>9.4014222067794412E-197</v>
      </c>
      <c r="HQ171" s="86">
        <f t="shared" ref="HQ171:HQ227" si="629" xml:space="preserve"> _xlfn.NORM.DIST($B171, Q$8, ABS(Q$12), TRUE) * _xlfn.NORM.DIST(($B171 - Q$8)*Q$16, 0, ABS(Q$12), TRUE) * 2</f>
        <v>9.384770466880367E-209</v>
      </c>
      <c r="HS171" s="86">
        <f t="shared" si="539"/>
        <v>4.4077968777068817E-15</v>
      </c>
      <c r="HT171" s="86">
        <f t="shared" ref="HT171:HT227" si="630" xml:space="preserve"> _xlfn.NORM.DIST($B171, D$9, ABS(D$13), TRUE) * _xlfn.NORM.DIST(($B171 - D$9)*D$17, 0, ABS(D$13), TRUE) * 2</f>
        <v>2.1442234364365059E-16</v>
      </c>
      <c r="HU171" s="86">
        <f t="shared" ref="HU171:HU227" si="631" xml:space="preserve"> _xlfn.NORM.DIST($B171, E$9, ABS(E$13), TRUE) * _xlfn.NORM.DIST(($B171 - E$9)*E$17, 0, ABS(E$13), TRUE) * 2</f>
        <v>3.2056068111212595E-19</v>
      </c>
      <c r="HV171" s="86">
        <f t="shared" ref="HV171:HV227" si="632" xml:space="preserve"> _xlfn.NORM.DIST($B171, F$9, ABS(F$13), TRUE) * _xlfn.NORM.DIST(($B171 - F$9)*F$17, 0, ABS(F$13), TRUE) * 2</f>
        <v>6.2019844908314893E-22</v>
      </c>
      <c r="HW171" s="86">
        <f t="shared" ref="HW171:HW227" si="633" xml:space="preserve"> _xlfn.NORM.DIST($B171, G$9, ABS(G$13), TRUE) * _xlfn.NORM.DIST(($B171 - G$9)*G$17, 0, ABS(G$13), TRUE) * 2</f>
        <v>1.3004941719769608E-21</v>
      </c>
      <c r="HX171" s="86">
        <f t="shared" ref="HX171:HX227" si="634" xml:space="preserve"> _xlfn.NORM.DIST($B171, H$9, ABS(H$13), TRUE) * _xlfn.NORM.DIST(($B171 - H$9)*H$17, 0, ABS(H$13), TRUE) * 2</f>
        <v>4.8839881880693355E-20</v>
      </c>
      <c r="HY171" s="86">
        <f t="shared" ref="HY171:HY227" si="635" xml:space="preserve"> _xlfn.NORM.DIST($B171, I$9, ABS(I$13), TRUE) * _xlfn.NORM.DIST(($B171 - I$9)*I$17, 0, ABS(I$13), TRUE) * 2</f>
        <v>4.7057225938375804E-23</v>
      </c>
      <c r="HZ171" s="86">
        <f t="shared" ref="HZ171:HZ227" si="636" xml:space="preserve"> _xlfn.NORM.DIST($B171, J$9, ABS(J$13), TRUE) * _xlfn.NORM.DIST(($B171 - J$9)*J$17, 0, ABS(J$13), TRUE) * 2</f>
        <v>3.3989320403687076E-20</v>
      </c>
      <c r="IA171" s="86">
        <f t="shared" ref="IA171:IA227" si="637" xml:space="preserve"> _xlfn.NORM.DIST($B171, K$9, ABS(K$13), TRUE) * _xlfn.NORM.DIST(($B171 - K$9)*K$17, 0, ABS(K$13), TRUE) * 2</f>
        <v>4.9982557211680438E-26</v>
      </c>
      <c r="IB171" s="86">
        <f t="shared" ref="IB171:IB227" si="638" xml:space="preserve"> _xlfn.NORM.DIST($B171, L$9, ABS(L$13), TRUE) * _xlfn.NORM.DIST(($B171 - L$9)*L$17, 0, ABS(L$13), TRUE) * 2</f>
        <v>2.5925645234823306E-22</v>
      </c>
      <c r="IC171" s="86">
        <f t="shared" ref="IC171:IC227" si="639" xml:space="preserve"> _xlfn.NORM.DIST($B171, M$9, ABS(M$13), TRUE) * _xlfn.NORM.DIST(($B171 - M$9)*M$17, 0, ABS(M$13), TRUE) * 2</f>
        <v>5.1684708648226041E-24</v>
      </c>
      <c r="ID171" s="86">
        <f t="shared" ref="ID171:ID227" si="640" xml:space="preserve"> _xlfn.NORM.DIST($B171, N$9, ABS(N$13), TRUE) * _xlfn.NORM.DIST(($B171 - N$9)*N$17, 0, ABS(N$13), TRUE) * 2</f>
        <v>1.8386976593892995E-21</v>
      </c>
      <c r="IE171" s="86">
        <f t="shared" ref="IE171:IE227" si="641" xml:space="preserve"> _xlfn.NORM.DIST($B171, O$9, ABS(O$13), TRUE) * _xlfn.NORM.DIST(($B171 - O$9)*O$17, 0, ABS(O$13), TRUE) * 2</f>
        <v>6.6111388120758788E-21</v>
      </c>
      <c r="IF171" s="86">
        <f t="shared" ref="IF171:IF227" si="642" xml:space="preserve"> _xlfn.NORM.DIST($B171, P$9, ABS(P$13), TRUE) * _xlfn.NORM.DIST(($B171 - P$9)*P$17, 0, ABS(P$13), TRUE) * 2</f>
        <v>1.6731241735811067E-18</v>
      </c>
      <c r="IG171" s="86">
        <f t="shared" ref="IG171:IG227" si="643" xml:space="preserve"> _xlfn.NORM.DIST($B171, Q$9, ABS(Q$13), TRUE) * _xlfn.NORM.DIST(($B171 - Q$9)*Q$17, 0, ABS(Q$13), TRUE) * 2</f>
        <v>1.4964464472678482E-20</v>
      </c>
      <c r="II171" s="86">
        <f t="shared" si="540"/>
        <v>0.51927246682121475</v>
      </c>
      <c r="IJ171" s="86">
        <f t="shared" si="541"/>
        <v>0.42817546994361233</v>
      </c>
      <c r="IK171" s="86">
        <f t="shared" si="542"/>
        <v>0.47551654894007023</v>
      </c>
      <c r="IL171" s="86">
        <f t="shared" si="543"/>
        <v>0.39751206440076969</v>
      </c>
      <c r="IM171" s="86">
        <f t="shared" si="544"/>
        <v>0.39760009440872879</v>
      </c>
      <c r="IN171" s="86">
        <f t="shared" si="545"/>
        <v>0.38106635574999176</v>
      </c>
      <c r="IO171" s="86">
        <f t="shared" si="546"/>
        <v>0.34308684040930987</v>
      </c>
      <c r="IP171" s="86">
        <f t="shared" si="547"/>
        <v>0.35368207478973734</v>
      </c>
      <c r="IQ171" s="86">
        <f t="shared" si="548"/>
        <v>0.18191834212671509</v>
      </c>
      <c r="IR171" s="86">
        <f t="shared" si="549"/>
        <v>0.26812914941808647</v>
      </c>
      <c r="IS171" s="86">
        <f t="shared" si="550"/>
        <v>0.26955725712299011</v>
      </c>
      <c r="IT171" s="86">
        <f t="shared" si="551"/>
        <v>0.41828431999921334</v>
      </c>
      <c r="IU171" s="86">
        <f t="shared" si="552"/>
        <v>0.48270679334193989</v>
      </c>
      <c r="IV171" s="86">
        <f t="shared" si="553"/>
        <v>0.51095181396068934</v>
      </c>
      <c r="IW171" s="86">
        <f t="shared" si="554"/>
        <v>0.49094400287332995</v>
      </c>
      <c r="IY171" s="86">
        <f t="shared" si="555"/>
        <v>0.51927246682121919</v>
      </c>
      <c r="IZ171" s="86">
        <f t="shared" si="556"/>
        <v>0.42817546994361255</v>
      </c>
      <c r="JA171" s="86">
        <f t="shared" si="557"/>
        <v>0.47551654894007023</v>
      </c>
      <c r="JB171" s="86">
        <f t="shared" si="558"/>
        <v>0.39751206440076969</v>
      </c>
      <c r="JC171" s="86">
        <f t="shared" si="559"/>
        <v>0.39760009440872879</v>
      </c>
      <c r="JD171" s="86">
        <f t="shared" si="560"/>
        <v>0.38106635574999176</v>
      </c>
      <c r="JE171" s="86">
        <f t="shared" si="561"/>
        <v>0.34308684040930987</v>
      </c>
      <c r="JF171" s="86">
        <f t="shared" si="562"/>
        <v>0.35368207478973734</v>
      </c>
      <c r="JG171" s="86">
        <f t="shared" si="563"/>
        <v>0.18191834212671509</v>
      </c>
      <c r="JH171" s="86">
        <f t="shared" si="564"/>
        <v>0.26812914941808647</v>
      </c>
      <c r="JI171" s="86">
        <f t="shared" si="565"/>
        <v>0.26955725712299011</v>
      </c>
      <c r="JJ171" s="86">
        <f t="shared" si="566"/>
        <v>0.41828431999921334</v>
      </c>
      <c r="JK171" s="86">
        <f t="shared" si="567"/>
        <v>0.48270679334193989</v>
      </c>
      <c r="JL171" s="86">
        <f t="shared" si="568"/>
        <v>0.51095181396068934</v>
      </c>
      <c r="JM171" s="86">
        <f t="shared" si="569"/>
        <v>0.49094400287332995</v>
      </c>
    </row>
    <row r="172" spans="2:273" x14ac:dyDescent="0.25">
      <c r="B172" s="2">
        <v>145</v>
      </c>
      <c r="C172" s="37">
        <v>83.507999999999996</v>
      </c>
      <c r="D172" s="37">
        <v>84.031999999999996</v>
      </c>
      <c r="E172" s="37">
        <v>82.721000000000004</v>
      </c>
      <c r="F172" s="37">
        <v>83.629000000000005</v>
      </c>
      <c r="G172" s="37">
        <v>84.459000000000003</v>
      </c>
      <c r="H172" s="37">
        <v>87.034000000000006</v>
      </c>
      <c r="I172" s="37">
        <v>87.638000000000005</v>
      </c>
      <c r="J172" s="37">
        <v>89.534000000000006</v>
      </c>
      <c r="K172" s="37">
        <v>89.602999999999994</v>
      </c>
      <c r="L172" s="37">
        <v>86.283000000000001</v>
      </c>
      <c r="M172" s="37">
        <v>83.382999999999996</v>
      </c>
      <c r="N172" s="37">
        <v>85.183000000000007</v>
      </c>
      <c r="O172" s="37">
        <v>91.236999999999995</v>
      </c>
      <c r="P172" s="37">
        <v>107.55</v>
      </c>
      <c r="Q172" s="37">
        <v>142.43299999999999</v>
      </c>
      <c r="S172" s="4">
        <f t="shared" si="441"/>
        <v>83.806873104700813</v>
      </c>
      <c r="T172" s="4">
        <f t="shared" si="442"/>
        <v>83.547725883213644</v>
      </c>
      <c r="U172" s="4">
        <f t="shared" si="443"/>
        <v>82.857994301301005</v>
      </c>
      <c r="V172" s="4">
        <f t="shared" si="444"/>
        <v>82.899140907509206</v>
      </c>
      <c r="W172" s="4">
        <f t="shared" si="445"/>
        <v>84.84127848146332</v>
      </c>
      <c r="X172" s="4">
        <f t="shared" si="446"/>
        <v>87.624011031575861</v>
      </c>
      <c r="Y172" s="4">
        <f t="shared" si="447"/>
        <v>88.423087394147785</v>
      </c>
      <c r="Z172" s="4">
        <f t="shared" si="448"/>
        <v>89.301500218225641</v>
      </c>
      <c r="AA172" s="4">
        <f t="shared" si="449"/>
        <v>88.476345010761335</v>
      </c>
      <c r="AB172" s="4">
        <f t="shared" si="450"/>
        <v>87.043036640422713</v>
      </c>
      <c r="AC172" s="4">
        <f t="shared" si="451"/>
        <v>85.182890429011337</v>
      </c>
      <c r="AD172" s="4">
        <f t="shared" si="452"/>
        <v>87.749503789675231</v>
      </c>
      <c r="AE172" s="4">
        <f t="shared" si="453"/>
        <v>91.572877524707295</v>
      </c>
      <c r="AF172" s="4">
        <f t="shared" si="454"/>
        <v>105.47034306955136</v>
      </c>
      <c r="AG172" s="4">
        <f t="shared" si="455"/>
        <v>140.69654682989471</v>
      </c>
      <c r="AI172" s="4">
        <f t="shared" si="456"/>
        <v>-0.29887310470081729</v>
      </c>
      <c r="AJ172" s="4">
        <f t="shared" si="457"/>
        <v>0.48427411678635224</v>
      </c>
      <c r="AK172" s="4">
        <f t="shared" si="458"/>
        <v>-0.13699430130100154</v>
      </c>
      <c r="AL172" s="4">
        <f t="shared" si="459"/>
        <v>0.72985909249079839</v>
      </c>
      <c r="AM172" s="4">
        <f t="shared" si="460"/>
        <v>-0.38227848146331667</v>
      </c>
      <c r="AN172" s="4">
        <f t="shared" si="461"/>
        <v>-0.59001103157585533</v>
      </c>
      <c r="AO172" s="4">
        <f t="shared" si="462"/>
        <v>-0.78508739414778006</v>
      </c>
      <c r="AP172" s="4">
        <f t="shared" si="463"/>
        <v>0.23249978177436503</v>
      </c>
      <c r="AQ172" s="4">
        <f t="shared" si="464"/>
        <v>1.1266549892386593</v>
      </c>
      <c r="AR172" s="4">
        <f t="shared" si="465"/>
        <v>-0.76003664042271168</v>
      </c>
      <c r="AS172" s="4">
        <f t="shared" si="466"/>
        <v>-1.7998904290113416</v>
      </c>
      <c r="AT172" s="4">
        <f t="shared" si="467"/>
        <v>-2.5665037896752239</v>
      </c>
      <c r="AU172" s="4">
        <f t="shared" si="468"/>
        <v>-0.33587752470729981</v>
      </c>
      <c r="AV172" s="4">
        <f t="shared" si="570"/>
        <v>2.0796569304486354</v>
      </c>
      <c r="AW172" s="4">
        <f t="shared" si="570"/>
        <v>1.7364531701052783</v>
      </c>
      <c r="AY172" s="2">
        <f t="shared" si="520"/>
        <v>83.806752004530651</v>
      </c>
      <c r="AZ172" s="2">
        <f t="shared" si="571"/>
        <v>83.191660577235581</v>
      </c>
      <c r="BA172" s="2">
        <f t="shared" si="572"/>
        <v>81.137269255629974</v>
      </c>
      <c r="BB172" s="2">
        <f t="shared" si="573"/>
        <v>82.126589506169779</v>
      </c>
      <c r="BC172" s="2">
        <f t="shared" si="574"/>
        <v>83.936058534213188</v>
      </c>
      <c r="BD172" s="2">
        <f t="shared" si="575"/>
        <v>86.697793562904792</v>
      </c>
      <c r="BE172" s="2">
        <f t="shared" si="576"/>
        <v>87.696380104374867</v>
      </c>
      <c r="BF172" s="2">
        <f t="shared" si="577"/>
        <v>88.406529003350641</v>
      </c>
      <c r="BG172" s="2">
        <f t="shared" si="578"/>
        <v>88.371851177836277</v>
      </c>
      <c r="BH172" s="2">
        <f t="shared" si="579"/>
        <v>86.64875754263187</v>
      </c>
      <c r="BI172" s="2">
        <f t="shared" si="580"/>
        <v>84.800492652526145</v>
      </c>
      <c r="BJ172" s="2">
        <f t="shared" si="581"/>
        <v>85.494225088599194</v>
      </c>
      <c r="BK172" s="2">
        <f t="shared" si="582"/>
        <v>87.485280871798963</v>
      </c>
      <c r="BL172" s="2">
        <f t="shared" si="583"/>
        <v>88.593302051634126</v>
      </c>
      <c r="BM172" s="2">
        <f t="shared" si="584"/>
        <v>91.935436965953272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111.47120209059234</v>
      </c>
      <c r="DL172" s="2">
        <f t="shared" si="585"/>
        <v>110.79262804878053</v>
      </c>
      <c r="DM172" s="2">
        <f t="shared" si="585"/>
        <v>108.68411551956814</v>
      </c>
      <c r="DN172" s="2">
        <f t="shared" si="585"/>
        <v>106.35356977058029</v>
      </c>
      <c r="DO172" s="2">
        <f t="shared" si="585"/>
        <v>108.13559076485393</v>
      </c>
      <c r="DP172" s="2">
        <f t="shared" si="585"/>
        <v>107.78997198818253</v>
      </c>
      <c r="DQ172" s="2">
        <f t="shared" si="585"/>
        <v>104.24700806069225</v>
      </c>
      <c r="DR172" s="2">
        <f t="shared" si="585"/>
        <v>119.24188768768771</v>
      </c>
      <c r="DS172" s="2">
        <f t="shared" si="585"/>
        <v>125.99448403361345</v>
      </c>
      <c r="DT172" s="2">
        <f t="shared" si="585"/>
        <v>108.6758153153153</v>
      </c>
      <c r="DU172" s="2">
        <f t="shared" si="585"/>
        <v>108.44242969187674</v>
      </c>
      <c r="DV172" s="2">
        <f t="shared" si="585"/>
        <v>105.21529350403036</v>
      </c>
      <c r="DW172" s="2">
        <f t="shared" si="585"/>
        <v>110.55467207207208</v>
      </c>
      <c r="DX172" s="2">
        <f t="shared" si="585"/>
        <v>125.32530420168067</v>
      </c>
      <c r="DY172" s="2">
        <f t="shared" si="585"/>
        <v>117.58025946969695</v>
      </c>
      <c r="EA172" s="2">
        <f t="shared" si="440"/>
        <v>83.322822579466546</v>
      </c>
      <c r="EB172" s="2">
        <f t="shared" si="502"/>
        <v>82.570006902188723</v>
      </c>
      <c r="EC172" s="2">
        <f t="shared" si="503"/>
        <v>79.784820714851222</v>
      </c>
      <c r="ED172" s="2">
        <f t="shared" si="504"/>
        <v>81.552141701563457</v>
      </c>
      <c r="EE172" s="2">
        <f t="shared" si="505"/>
        <v>83.279607439673242</v>
      </c>
      <c r="EF172" s="2">
        <f t="shared" si="506"/>
        <v>85.766022442062862</v>
      </c>
      <c r="EG172" s="2">
        <f t="shared" si="507"/>
        <v>87.355387436819825</v>
      </c>
      <c r="EH172" s="2">
        <f t="shared" si="508"/>
        <v>88.302487440221483</v>
      </c>
      <c r="EI172" s="2">
        <f t="shared" si="509"/>
        <v>87.910224921356175</v>
      </c>
      <c r="EJ172" s="2">
        <f t="shared" si="510"/>
        <v>86.464366560056874</v>
      </c>
      <c r="EK172" s="2">
        <f t="shared" si="511"/>
        <v>85.710763799339531</v>
      </c>
      <c r="EL172" s="2">
        <f t="shared" si="512"/>
        <v>86.323188715218777</v>
      </c>
      <c r="EM172" s="2">
        <f t="shared" si="513"/>
        <v>87.619093611188788</v>
      </c>
      <c r="EN172" s="2">
        <f t="shared" si="514"/>
        <v>88.015646953142934</v>
      </c>
      <c r="EO172" s="2">
        <f t="shared" si="515"/>
        <v>91.548981056639718</v>
      </c>
      <c r="EQ172" s="2">
        <f t="shared" si="516"/>
        <v>84.194271619942967</v>
      </c>
      <c r="ER172" s="2">
        <f t="shared" si="586"/>
        <v>83.594534044988777</v>
      </c>
      <c r="ES172" s="2">
        <f t="shared" si="586"/>
        <v>82.111312939259108</v>
      </c>
      <c r="ET172" s="2">
        <f t="shared" si="586"/>
        <v>82.498581782650163</v>
      </c>
      <c r="EU172" s="2">
        <f t="shared" si="586"/>
        <v>84.362920922363813</v>
      </c>
      <c r="EV172" s="2">
        <f t="shared" si="586"/>
        <v>87.288434951975319</v>
      </c>
      <c r="EW172" s="2">
        <f t="shared" si="586"/>
        <v>87.910098867790992</v>
      </c>
      <c r="EX172" s="2">
        <f t="shared" si="586"/>
        <v>88.466891403452422</v>
      </c>
      <c r="EY172" s="2">
        <f t="shared" si="586"/>
        <v>88.609947587385406</v>
      </c>
      <c r="EZ172" s="2">
        <f t="shared" si="586"/>
        <v>86.751341267027158</v>
      </c>
      <c r="FA172" s="2">
        <f t="shared" si="586"/>
        <v>84.272356119673745</v>
      </c>
      <c r="FB172" s="2">
        <f t="shared" si="586"/>
        <v>84.930835972976624</v>
      </c>
      <c r="FC172" s="2">
        <f t="shared" si="586"/>
        <v>87.383242232380979</v>
      </c>
      <c r="FD172" s="2">
        <f t="shared" si="586"/>
        <v>89.078094693631215</v>
      </c>
      <c r="FE172" s="2">
        <f t="shared" si="586"/>
        <v>92.288226366587551</v>
      </c>
      <c r="FG172" s="2">
        <f t="shared" si="518"/>
        <v>0.99993250337621542</v>
      </c>
      <c r="FH172" s="2">
        <f t="shared" si="587"/>
        <v>0.99993298793489893</v>
      </c>
      <c r="FI172" s="2">
        <f t="shared" si="587"/>
        <v>0.9999273637273719</v>
      </c>
      <c r="FJ172" s="2">
        <f t="shared" si="587"/>
        <v>0.99993307161232581</v>
      </c>
      <c r="FK172" s="2">
        <f t="shared" si="587"/>
        <v>0.99992630005185124</v>
      </c>
      <c r="FL172" s="2">
        <f t="shared" si="587"/>
        <v>0.9999258615416855</v>
      </c>
      <c r="FM172" s="2">
        <f t="shared" si="587"/>
        <v>0.99992421713117052</v>
      </c>
      <c r="FN172" s="2">
        <f t="shared" si="587"/>
        <v>0.99991914042058905</v>
      </c>
      <c r="FO172" s="2">
        <f t="shared" si="587"/>
        <v>0.99992072981663394</v>
      </c>
      <c r="FP172" s="2">
        <f t="shared" si="587"/>
        <v>0.99992065495211857</v>
      </c>
      <c r="FQ172" s="2">
        <f t="shared" si="587"/>
        <v>0.999922512007555</v>
      </c>
      <c r="FR172" s="2">
        <f t="shared" si="587"/>
        <v>0.99992143673084399</v>
      </c>
      <c r="FS172" s="2">
        <f t="shared" si="587"/>
        <v>0.99992250474154198</v>
      </c>
      <c r="FT172" s="2">
        <f t="shared" si="587"/>
        <v>0.99991903565532014</v>
      </c>
      <c r="FU172" s="2">
        <f t="shared" si="587"/>
        <v>0.99991512737196264</v>
      </c>
      <c r="FW172" s="2">
        <f t="shared" si="536"/>
        <v>0.55313561905876929</v>
      </c>
      <c r="FX172" s="2">
        <f t="shared" si="588"/>
        <v>0.60492532899365736</v>
      </c>
      <c r="FY172" s="2">
        <f t="shared" si="589"/>
        <v>0.58042291719510986</v>
      </c>
      <c r="FZ172" s="2">
        <f t="shared" si="590"/>
        <v>0.60520248081206174</v>
      </c>
      <c r="GA172" s="2">
        <f t="shared" si="591"/>
        <v>0.60427495855756419</v>
      </c>
      <c r="GB172" s="2">
        <f t="shared" si="592"/>
        <v>0.6109633841816402</v>
      </c>
      <c r="GC172" s="2">
        <f t="shared" si="593"/>
        <v>0.61241314513786804</v>
      </c>
      <c r="GD172" s="2">
        <f t="shared" si="594"/>
        <v>0.61762389569208909</v>
      </c>
      <c r="GE172" s="2">
        <f t="shared" si="595"/>
        <v>0.65541296936886273</v>
      </c>
      <c r="GF172" s="2">
        <f t="shared" si="596"/>
        <v>0.63639271919844898</v>
      </c>
      <c r="GG172" s="2">
        <f t="shared" si="597"/>
        <v>0.63405708330216715</v>
      </c>
      <c r="GH172" s="2">
        <f t="shared" si="598"/>
        <v>0.59643496000570517</v>
      </c>
      <c r="GI172" s="2">
        <f t="shared" si="599"/>
        <v>0.57489652448045869</v>
      </c>
      <c r="GJ172" s="2">
        <f t="shared" si="600"/>
        <v>0.54085892853209361</v>
      </c>
      <c r="GK172" s="2">
        <f t="shared" si="601"/>
        <v>0.51978221725964224</v>
      </c>
      <c r="GM172" s="86">
        <f t="shared" si="537"/>
        <v>3.5956063020672904E-195</v>
      </c>
      <c r="GN172" s="86">
        <f t="shared" si="602"/>
        <v>4.5284090800084022E-205</v>
      </c>
      <c r="GO172" s="86">
        <f t="shared" si="603"/>
        <v>5.1482754350518707E-229</v>
      </c>
      <c r="GP172" s="86">
        <f t="shared" si="604"/>
        <v>1.636351437946129E-266</v>
      </c>
      <c r="GQ172" s="86">
        <f t="shared" si="605"/>
        <v>0</v>
      </c>
      <c r="GR172" s="86">
        <f t="shared" si="606"/>
        <v>1.7145614873875174E-299</v>
      </c>
      <c r="GS172" s="86">
        <f t="shared" si="607"/>
        <v>4.864984771141234E-230</v>
      </c>
      <c r="GT172" s="86">
        <f t="shared" si="608"/>
        <v>2.7543182845282989E-166</v>
      </c>
      <c r="GU172" s="86">
        <f t="shared" si="609"/>
        <v>9.3318451862217773E-243</v>
      </c>
      <c r="GV172" s="86">
        <f t="shared" si="610"/>
        <v>1.0990168766400924E-177</v>
      </c>
      <c r="GW172" s="86">
        <f t="shared" si="611"/>
        <v>9.8538810790575992E-295</v>
      </c>
      <c r="GX172" s="86">
        <f t="shared" si="612"/>
        <v>1.9656671701839487E-280</v>
      </c>
      <c r="GY172" s="86">
        <f t="shared" si="613"/>
        <v>7.2480290298752293E-243</v>
      </c>
      <c r="GZ172" s="86">
        <f t="shared" si="614"/>
        <v>0</v>
      </c>
      <c r="HA172" s="86">
        <f t="shared" si="615"/>
        <v>0</v>
      </c>
      <c r="HC172" s="86">
        <f t="shared" si="538"/>
        <v>1.0962192019307331E-153</v>
      </c>
      <c r="HD172" s="86">
        <f t="shared" si="616"/>
        <v>4.6344028196516626E-175</v>
      </c>
      <c r="HE172" s="86">
        <f t="shared" si="617"/>
        <v>3.8448614829648148E-156</v>
      </c>
      <c r="HF172" s="86">
        <f t="shared" si="618"/>
        <v>3.9784656450321925E-194</v>
      </c>
      <c r="HG172" s="86">
        <f t="shared" si="619"/>
        <v>1.2062593077785793E-303</v>
      </c>
      <c r="HH172" s="86">
        <f t="shared" si="620"/>
        <v>0</v>
      </c>
      <c r="HI172" s="86">
        <f t="shared" si="621"/>
        <v>4.7215346503060786E-187</v>
      </c>
      <c r="HJ172" s="86">
        <f t="shared" si="622"/>
        <v>1.509307097316348E-188</v>
      </c>
      <c r="HK172" s="86">
        <f t="shared" si="623"/>
        <v>4.0167239522996874E-221</v>
      </c>
      <c r="HL172" s="86">
        <f t="shared" si="624"/>
        <v>1.4617486257133667E-162</v>
      </c>
      <c r="HM172" s="86">
        <f t="shared" si="625"/>
        <v>1.1909137139853538E-275</v>
      </c>
      <c r="HN172" s="86">
        <f t="shared" si="626"/>
        <v>5.8759960118959992E-199</v>
      </c>
      <c r="HO172" s="86">
        <f t="shared" si="627"/>
        <v>1.0417977287945197E-179</v>
      </c>
      <c r="HP172" s="86">
        <f t="shared" si="628"/>
        <v>7.1803663449651456E-203</v>
      </c>
      <c r="HQ172" s="86">
        <f t="shared" si="629"/>
        <v>2.9475585822972542E-215</v>
      </c>
      <c r="HS172" s="86">
        <f t="shared" si="539"/>
        <v>4.7843139443930519E-16</v>
      </c>
      <c r="HT172" s="86">
        <f t="shared" si="630"/>
        <v>2.1216307492991232E-17</v>
      </c>
      <c r="HU172" s="86">
        <f t="shared" si="631"/>
        <v>1.9677416231306621E-20</v>
      </c>
      <c r="HV172" s="86">
        <f t="shared" si="632"/>
        <v>2.9881924991038577E-23</v>
      </c>
      <c r="HW172" s="86">
        <f t="shared" si="633"/>
        <v>6.193567109704289E-23</v>
      </c>
      <c r="HX172" s="86">
        <f t="shared" si="634"/>
        <v>2.8133817254898796E-21</v>
      </c>
      <c r="HY172" s="86">
        <f t="shared" si="635"/>
        <v>1.5765689057788286E-24</v>
      </c>
      <c r="HZ172" s="86">
        <f t="shared" si="636"/>
        <v>1.8795550540233423E-21</v>
      </c>
      <c r="IA172" s="86">
        <f t="shared" si="637"/>
        <v>1.3701707980069653E-27</v>
      </c>
      <c r="IB172" s="86">
        <f t="shared" si="638"/>
        <v>1.0850569534024201E-23</v>
      </c>
      <c r="IC172" s="86">
        <f t="shared" si="639"/>
        <v>1.7977468469081666E-25</v>
      </c>
      <c r="ID172" s="86">
        <f t="shared" si="640"/>
        <v>8.1759102016412129E-23</v>
      </c>
      <c r="IE172" s="86">
        <f t="shared" si="641"/>
        <v>3.1066035394126461E-22</v>
      </c>
      <c r="IF172" s="86">
        <f t="shared" si="642"/>
        <v>9.769573867511673E-20</v>
      </c>
      <c r="IG172" s="86">
        <f t="shared" si="643"/>
        <v>4.9313440461616245E-22</v>
      </c>
      <c r="II172" s="86">
        <f t="shared" si="540"/>
        <v>0.49606560158640556</v>
      </c>
      <c r="IJ172" s="86">
        <f t="shared" si="541"/>
        <v>0.35970352388325411</v>
      </c>
      <c r="IK172" s="86">
        <f t="shared" si="542"/>
        <v>0.41001649595555267</v>
      </c>
      <c r="IL172" s="86">
        <f t="shared" si="543"/>
        <v>0.317597551836446</v>
      </c>
      <c r="IM172" s="86">
        <f t="shared" si="544"/>
        <v>0.31677100805716513</v>
      </c>
      <c r="IN172" s="86">
        <f t="shared" si="545"/>
        <v>0.30174710305262142</v>
      </c>
      <c r="IO172" s="86">
        <f t="shared" si="546"/>
        <v>0.25669185318973264</v>
      </c>
      <c r="IP172" s="86">
        <f t="shared" si="547"/>
        <v>0.2739232049045508</v>
      </c>
      <c r="IQ172" s="86">
        <f t="shared" si="548"/>
        <v>0.12167417491161221</v>
      </c>
      <c r="IR172" s="86">
        <f t="shared" si="549"/>
        <v>0.19369028503199276</v>
      </c>
      <c r="IS172" s="86">
        <f t="shared" si="550"/>
        <v>0.19364970799843431</v>
      </c>
      <c r="IT172" s="86">
        <f t="shared" si="551"/>
        <v>0.33680382877121107</v>
      </c>
      <c r="IU172" s="86">
        <f t="shared" si="552"/>
        <v>0.41656026662187839</v>
      </c>
      <c r="IV172" s="86">
        <f t="shared" si="553"/>
        <v>0.49420146498966733</v>
      </c>
      <c r="IW172" s="86">
        <f t="shared" si="554"/>
        <v>0.54881568229202193</v>
      </c>
      <c r="IY172" s="86">
        <f t="shared" si="555"/>
        <v>0.49606560158640606</v>
      </c>
      <c r="IZ172" s="86">
        <f t="shared" si="556"/>
        <v>0.35970352388325411</v>
      </c>
      <c r="JA172" s="86">
        <f t="shared" si="557"/>
        <v>0.41001649595555267</v>
      </c>
      <c r="JB172" s="86">
        <f t="shared" si="558"/>
        <v>0.317597551836446</v>
      </c>
      <c r="JC172" s="86">
        <f t="shared" si="559"/>
        <v>0.31677100805716513</v>
      </c>
      <c r="JD172" s="86">
        <f t="shared" si="560"/>
        <v>0.30174710305262142</v>
      </c>
      <c r="JE172" s="86">
        <f t="shared" si="561"/>
        <v>0.25669185318973264</v>
      </c>
      <c r="JF172" s="86">
        <f t="shared" si="562"/>
        <v>0.2739232049045508</v>
      </c>
      <c r="JG172" s="86">
        <f t="shared" si="563"/>
        <v>0.12167417491161221</v>
      </c>
      <c r="JH172" s="86">
        <f t="shared" si="564"/>
        <v>0.19369028503199276</v>
      </c>
      <c r="JI172" s="86">
        <f t="shared" si="565"/>
        <v>0.19364970799843431</v>
      </c>
      <c r="JJ172" s="86">
        <f t="shared" si="566"/>
        <v>0.33680382877121107</v>
      </c>
      <c r="JK172" s="86">
        <f t="shared" si="567"/>
        <v>0.41656026662187839</v>
      </c>
      <c r="JL172" s="86">
        <f t="shared" si="568"/>
        <v>0.49420146498966733</v>
      </c>
      <c r="JM172" s="86">
        <f t="shared" si="569"/>
        <v>0.54881568229202193</v>
      </c>
    </row>
    <row r="173" spans="2:273" x14ac:dyDescent="0.25">
      <c r="B173" s="2">
        <v>146</v>
      </c>
      <c r="C173" s="37">
        <v>85.27</v>
      </c>
      <c r="D173" s="37">
        <v>82.838999999999999</v>
      </c>
      <c r="E173" s="37">
        <v>81.852000000000004</v>
      </c>
      <c r="F173" s="37">
        <v>81.338999999999999</v>
      </c>
      <c r="G173" s="37">
        <v>83.902000000000001</v>
      </c>
      <c r="H173" s="37">
        <v>88.119</v>
      </c>
      <c r="I173" s="37">
        <v>89.602999999999994</v>
      </c>
      <c r="J173" s="37">
        <v>87.085999999999999</v>
      </c>
      <c r="K173" s="37">
        <v>89.983000000000004</v>
      </c>
      <c r="L173" s="37">
        <v>87.667000000000002</v>
      </c>
      <c r="M173" s="37">
        <v>81.900000000000006</v>
      </c>
      <c r="N173" s="37">
        <v>84.733000000000004</v>
      </c>
      <c r="O173" s="37">
        <v>90.677999999999997</v>
      </c>
      <c r="P173" s="37">
        <v>99.266999999999996</v>
      </c>
      <c r="Q173" s="37">
        <v>137.56700000000001</v>
      </c>
      <c r="S173" s="4">
        <f t="shared" si="441"/>
        <v>83.705547233626575</v>
      </c>
      <c r="T173" s="4">
        <f t="shared" si="442"/>
        <v>83.252478243875416</v>
      </c>
      <c r="U173" s="4">
        <f t="shared" si="443"/>
        <v>81.93742586135383</v>
      </c>
      <c r="V173" s="4">
        <f t="shared" si="444"/>
        <v>82.357830799103809</v>
      </c>
      <c r="W173" s="4">
        <f t="shared" si="445"/>
        <v>84.233276050925156</v>
      </c>
      <c r="X173" s="4">
        <f t="shared" si="446"/>
        <v>86.995226541918868</v>
      </c>
      <c r="Y173" s="4">
        <f t="shared" si="447"/>
        <v>87.814159526142348</v>
      </c>
      <c r="Z173" s="4">
        <f t="shared" si="448"/>
        <v>88.621384056980347</v>
      </c>
      <c r="AA173" s="4">
        <f t="shared" si="449"/>
        <v>88.234635035339736</v>
      </c>
      <c r="AB173" s="4">
        <f t="shared" si="450"/>
        <v>86.652341150497918</v>
      </c>
      <c r="AC173" s="4">
        <f t="shared" si="451"/>
        <v>84.742619479902999</v>
      </c>
      <c r="AD173" s="4">
        <f t="shared" si="452"/>
        <v>86.319009557923579</v>
      </c>
      <c r="AE173" s="4">
        <f t="shared" si="453"/>
        <v>89.420455727103516</v>
      </c>
      <c r="AF173" s="4">
        <f t="shared" si="454"/>
        <v>99.938250514262521</v>
      </c>
      <c r="AG173" s="4">
        <f t="shared" si="455"/>
        <v>133.31114048073181</v>
      </c>
      <c r="AI173" s="4">
        <f t="shared" si="456"/>
        <v>1.5644527663734209</v>
      </c>
      <c r="AJ173" s="4">
        <f t="shared" si="457"/>
        <v>-0.41347824387541721</v>
      </c>
      <c r="AK173" s="4">
        <f t="shared" si="458"/>
        <v>-8.5425861353826349E-2</v>
      </c>
      <c r="AL173" s="4">
        <f t="shared" si="459"/>
        <v>-1.0188307991038101</v>
      </c>
      <c r="AM173" s="4">
        <f t="shared" si="460"/>
        <v>-0.33127605092515466</v>
      </c>
      <c r="AN173" s="4">
        <f t="shared" si="461"/>
        <v>1.123773458081132</v>
      </c>
      <c r="AO173" s="4">
        <f t="shared" si="462"/>
        <v>1.7888404738576469</v>
      </c>
      <c r="AP173" s="4">
        <f t="shared" si="463"/>
        <v>-1.5353840569803481</v>
      </c>
      <c r="AQ173" s="4">
        <f t="shared" si="464"/>
        <v>1.7483649646602686</v>
      </c>
      <c r="AR173" s="4">
        <f t="shared" si="465"/>
        <v>1.0146588495020836</v>
      </c>
      <c r="AS173" s="4">
        <f t="shared" si="466"/>
        <v>-2.8426194799029929</v>
      </c>
      <c r="AT173" s="4">
        <f t="shared" si="467"/>
        <v>-1.5860095579235747</v>
      </c>
      <c r="AU173" s="4">
        <f t="shared" si="468"/>
        <v>1.2575442728964816</v>
      </c>
      <c r="AV173" s="4">
        <f t="shared" si="570"/>
        <v>-0.67125051426252469</v>
      </c>
      <c r="AW173" s="4">
        <f t="shared" si="570"/>
        <v>4.2558595192681992</v>
      </c>
      <c r="AY173" s="2">
        <f t="shared" si="520"/>
        <v>83.705467678115056</v>
      </c>
      <c r="AZ173" s="2">
        <f t="shared" si="571"/>
        <v>83.066148095123637</v>
      </c>
      <c r="BA173" s="2">
        <f t="shared" si="572"/>
        <v>81.033079160833367</v>
      </c>
      <c r="BB173" s="2">
        <f t="shared" si="573"/>
        <v>82.011001830880303</v>
      </c>
      <c r="BC173" s="2">
        <f t="shared" si="574"/>
        <v>83.831406795624218</v>
      </c>
      <c r="BD173" s="2">
        <f t="shared" si="575"/>
        <v>86.584929628165995</v>
      </c>
      <c r="BE173" s="2">
        <f t="shared" si="576"/>
        <v>87.543250919025013</v>
      </c>
      <c r="BF173" s="2">
        <f t="shared" si="577"/>
        <v>88.245639946524335</v>
      </c>
      <c r="BG173" s="2">
        <f t="shared" si="578"/>
        <v>88.205642335467445</v>
      </c>
      <c r="BH173" s="2">
        <f t="shared" si="579"/>
        <v>86.514805801889082</v>
      </c>
      <c r="BI173" s="2">
        <f t="shared" si="580"/>
        <v>84.611974974335084</v>
      </c>
      <c r="BJ173" s="2">
        <f t="shared" si="581"/>
        <v>85.307711405361516</v>
      </c>
      <c r="BK173" s="2">
        <f t="shared" si="582"/>
        <v>87.319905336515717</v>
      </c>
      <c r="BL173" s="2">
        <f t="shared" si="583"/>
        <v>88.458039855094853</v>
      </c>
      <c r="BM173" s="2">
        <f t="shared" si="584"/>
        <v>91.850808463306237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111.5725268292683</v>
      </c>
      <c r="DL173" s="2">
        <f t="shared" si="585"/>
        <v>110.90351951219516</v>
      </c>
      <c r="DM173" s="2">
        <f t="shared" si="585"/>
        <v>108.78286066126853</v>
      </c>
      <c r="DN173" s="2">
        <f t="shared" si="585"/>
        <v>106.44078879892038</v>
      </c>
      <c r="DO173" s="2">
        <f t="shared" si="585"/>
        <v>108.19496443812234</v>
      </c>
      <c r="DP173" s="2">
        <f t="shared" si="585"/>
        <v>107.79729871977241</v>
      </c>
      <c r="DQ173" s="2">
        <f t="shared" si="585"/>
        <v>104.22560028449502</v>
      </c>
      <c r="DR173" s="2">
        <f t="shared" si="585"/>
        <v>119.35809399399402</v>
      </c>
      <c r="DS173" s="2">
        <f t="shared" si="585"/>
        <v>126.16352605042017</v>
      </c>
      <c r="DT173" s="2">
        <f t="shared" si="585"/>
        <v>108.7269009009009</v>
      </c>
      <c r="DU173" s="2">
        <f t="shared" si="585"/>
        <v>108.5098207282913</v>
      </c>
      <c r="DV173" s="2">
        <f t="shared" si="585"/>
        <v>105.24740113798009</v>
      </c>
      <c r="DW173" s="2">
        <f t="shared" si="585"/>
        <v>110.6193963963964</v>
      </c>
      <c r="DX173" s="2">
        <f t="shared" si="585"/>
        <v>125.49854173669468</v>
      </c>
      <c r="DY173" s="2">
        <f t="shared" si="585"/>
        <v>117.70451782531192</v>
      </c>
      <c r="EA173" s="2">
        <f t="shared" si="440"/>
        <v>83.189962111801222</v>
      </c>
      <c r="EB173" s="2">
        <f t="shared" si="502"/>
        <v>82.40770965398238</v>
      </c>
      <c r="EC173" s="2">
        <f t="shared" si="503"/>
        <v>79.595740472942666</v>
      </c>
      <c r="ED173" s="2">
        <f t="shared" si="504"/>
        <v>81.402440944168362</v>
      </c>
      <c r="EE173" s="2">
        <f t="shared" si="505"/>
        <v>83.13611109811815</v>
      </c>
      <c r="EF173" s="2">
        <f t="shared" si="506"/>
        <v>85.59924246587893</v>
      </c>
      <c r="EG173" s="2">
        <f t="shared" si="507"/>
        <v>87.182247201857848</v>
      </c>
      <c r="EH173" s="2">
        <f t="shared" si="508"/>
        <v>88.135890427049247</v>
      </c>
      <c r="EI173" s="2">
        <f t="shared" si="509"/>
        <v>87.719417220086228</v>
      </c>
      <c r="EJ173" s="2">
        <f t="shared" si="510"/>
        <v>86.319737976782775</v>
      </c>
      <c r="EK173" s="2">
        <f t="shared" si="511"/>
        <v>85.573452115112445</v>
      </c>
      <c r="EL173" s="2">
        <f t="shared" si="512"/>
        <v>86.186920527051001</v>
      </c>
      <c r="EM173" s="2">
        <f t="shared" si="513"/>
        <v>87.46234975498173</v>
      </c>
      <c r="EN173" s="2">
        <f t="shared" si="514"/>
        <v>87.842292793874932</v>
      </c>
      <c r="EO173" s="2">
        <f t="shared" si="515"/>
        <v>91.438590423607835</v>
      </c>
      <c r="EQ173" s="2">
        <f t="shared" si="516"/>
        <v>84.082252889528803</v>
      </c>
      <c r="ER173" s="2">
        <f t="shared" si="586"/>
        <v>83.45555567968151</v>
      </c>
      <c r="ES173" s="2">
        <f t="shared" si="586"/>
        <v>81.977473698560715</v>
      </c>
      <c r="ET173" s="2">
        <f t="shared" si="586"/>
        <v>82.370621896311519</v>
      </c>
      <c r="EU173" s="2">
        <f t="shared" si="586"/>
        <v>84.243984479480559</v>
      </c>
      <c r="EV173" s="2">
        <f t="shared" si="586"/>
        <v>87.154976524245043</v>
      </c>
      <c r="EW173" s="2">
        <f t="shared" si="586"/>
        <v>87.74976353812886</v>
      </c>
      <c r="EX173" s="2">
        <f t="shared" si="586"/>
        <v>88.304005647531113</v>
      </c>
      <c r="EY173" s="2">
        <f t="shared" si="586"/>
        <v>88.434672718584991</v>
      </c>
      <c r="EZ173" s="2">
        <f t="shared" si="586"/>
        <v>86.61398604195702</v>
      </c>
      <c r="FA173" s="2">
        <f t="shared" si="586"/>
        <v>84.103415295439078</v>
      </c>
      <c r="FB173" s="2">
        <f t="shared" si="586"/>
        <v>84.762949359774893</v>
      </c>
      <c r="FC173" s="2">
        <f t="shared" si="586"/>
        <v>87.221103196190498</v>
      </c>
      <c r="FD173" s="2">
        <f t="shared" si="586"/>
        <v>88.929827746129519</v>
      </c>
      <c r="FE173" s="2">
        <f t="shared" si="586"/>
        <v>92.194393463485966</v>
      </c>
      <c r="FG173" s="2">
        <f t="shared" si="518"/>
        <v>0.99993844198189719</v>
      </c>
      <c r="FH173" s="2">
        <f t="shared" si="587"/>
        <v>0.99993888390989927</v>
      </c>
      <c r="FI173" s="2">
        <f t="shared" si="587"/>
        <v>0.9999337545086443</v>
      </c>
      <c r="FJ173" s="2">
        <f t="shared" si="587"/>
        <v>0.99993896022551898</v>
      </c>
      <c r="FK173" s="2">
        <f t="shared" si="587"/>
        <v>0.99993278441254896</v>
      </c>
      <c r="FL173" s="2">
        <f t="shared" si="587"/>
        <v>0.99993238448132227</v>
      </c>
      <c r="FM173" s="2">
        <f t="shared" si="587"/>
        <v>0.99993088474132452</v>
      </c>
      <c r="FN173" s="2">
        <f t="shared" si="587"/>
        <v>0.99992625466243057</v>
      </c>
      <c r="FO173" s="2">
        <f t="shared" si="587"/>
        <v>0.99992770422927546</v>
      </c>
      <c r="FP173" s="2">
        <f t="shared" si="587"/>
        <v>0.99992763595107303</v>
      </c>
      <c r="FQ173" s="2">
        <f t="shared" si="587"/>
        <v>0.99992932962913228</v>
      </c>
      <c r="FR173" s="2">
        <f t="shared" si="587"/>
        <v>0.99992834895165117</v>
      </c>
      <c r="FS173" s="2">
        <f t="shared" si="587"/>
        <v>0.99992932300235926</v>
      </c>
      <c r="FT173" s="2">
        <f t="shared" si="587"/>
        <v>0.99992615911400928</v>
      </c>
      <c r="FU173" s="2">
        <f t="shared" si="587"/>
        <v>0.99992259466521227</v>
      </c>
      <c r="FW173" s="2">
        <f t="shared" si="536"/>
        <v>0.5757746294201922</v>
      </c>
      <c r="FX173" s="2">
        <f t="shared" si="588"/>
        <v>0.62671124626379804</v>
      </c>
      <c r="FY173" s="2">
        <f t="shared" si="589"/>
        <v>0.60267252324201304</v>
      </c>
      <c r="FZ173" s="2">
        <f t="shared" si="590"/>
        <v>0.62698253901999124</v>
      </c>
      <c r="GA173" s="2">
        <f t="shared" si="591"/>
        <v>0.62607457099925701</v>
      </c>
      <c r="GB173" s="2">
        <f t="shared" si="592"/>
        <v>0.63261855322075589</v>
      </c>
      <c r="GC173" s="2">
        <f t="shared" si="593"/>
        <v>0.63403595352774256</v>
      </c>
      <c r="GD173" s="2">
        <f t="shared" si="594"/>
        <v>0.63912730343750712</v>
      </c>
      <c r="GE173" s="2">
        <f t="shared" si="595"/>
        <v>0.675906399766529</v>
      </c>
      <c r="GF173" s="2">
        <f t="shared" si="596"/>
        <v>0.65742608012599024</v>
      </c>
      <c r="GG173" s="2">
        <f t="shared" si="597"/>
        <v>0.65515234010778345</v>
      </c>
      <c r="GH173" s="2">
        <f t="shared" si="598"/>
        <v>0.61839371845690949</v>
      </c>
      <c r="GI173" s="2">
        <f t="shared" si="599"/>
        <v>0.59723583092244148</v>
      </c>
      <c r="GJ173" s="2">
        <f t="shared" si="600"/>
        <v>0.56362923248043006</v>
      </c>
      <c r="GK173" s="2">
        <f t="shared" si="601"/>
        <v>0.54271403414904218</v>
      </c>
      <c r="GM173" s="86">
        <f t="shared" si="537"/>
        <v>1.0280240845860992E-199</v>
      </c>
      <c r="GN173" s="86">
        <f t="shared" si="602"/>
        <v>7.6919679660363354E-210</v>
      </c>
      <c r="GO173" s="86">
        <f t="shared" si="603"/>
        <v>2.3533608039685935E-234</v>
      </c>
      <c r="GP173" s="86">
        <f t="shared" si="604"/>
        <v>1.1433812758065071E-272</v>
      </c>
      <c r="GQ173" s="86">
        <f t="shared" si="605"/>
        <v>0</v>
      </c>
      <c r="GR173" s="86">
        <f t="shared" si="606"/>
        <v>1.8268877176186536E-306</v>
      </c>
      <c r="GS173" s="86">
        <f t="shared" si="607"/>
        <v>2.2211179291618368E-235</v>
      </c>
      <c r="GT173" s="86">
        <f t="shared" si="608"/>
        <v>3.8749362884365488E-170</v>
      </c>
      <c r="GU173" s="86">
        <f t="shared" si="609"/>
        <v>2.3178937065715278E-248</v>
      </c>
      <c r="GV173" s="86">
        <f t="shared" si="610"/>
        <v>8.1649273995402489E-182</v>
      </c>
      <c r="GW173" s="86">
        <f t="shared" si="611"/>
        <v>1.5725248607273257E-301</v>
      </c>
      <c r="GX173" s="86">
        <f t="shared" si="612"/>
        <v>5.5301455743345556E-287</v>
      </c>
      <c r="GY173" s="86">
        <f t="shared" si="613"/>
        <v>1.6988652268508492E-248</v>
      </c>
      <c r="GZ173" s="86">
        <f t="shared" si="614"/>
        <v>0</v>
      </c>
      <c r="HA173" s="86">
        <f t="shared" si="615"/>
        <v>0</v>
      </c>
      <c r="HC173" s="86">
        <f t="shared" si="538"/>
        <v>1.7032044181555907E-158</v>
      </c>
      <c r="HD173" s="86">
        <f t="shared" si="616"/>
        <v>1.6517628698570984E-180</v>
      </c>
      <c r="HE173" s="86">
        <f t="shared" si="617"/>
        <v>5.8509120037573217E-161</v>
      </c>
      <c r="HF173" s="86">
        <f t="shared" si="618"/>
        <v>4.9069670266811179E-200</v>
      </c>
      <c r="HG173" s="86">
        <f t="shared" si="619"/>
        <v>0</v>
      </c>
      <c r="HH173" s="86">
        <f t="shared" si="620"/>
        <v>0</v>
      </c>
      <c r="HI173" s="86">
        <f t="shared" si="621"/>
        <v>8.3341567332058123E-193</v>
      </c>
      <c r="HJ173" s="86">
        <f t="shared" si="622"/>
        <v>2.2741388751428558E-194</v>
      </c>
      <c r="HK173" s="86">
        <f t="shared" si="623"/>
        <v>7.8938492693688584E-228</v>
      </c>
      <c r="HL173" s="86">
        <f t="shared" si="624"/>
        <v>1.5477428705233341E-167</v>
      </c>
      <c r="HM173" s="86">
        <f t="shared" si="625"/>
        <v>5.1602112170609568E-284</v>
      </c>
      <c r="HN173" s="86">
        <f t="shared" si="626"/>
        <v>4.1639074311969001E-205</v>
      </c>
      <c r="HO173" s="86">
        <f t="shared" si="627"/>
        <v>2.9488062139198538E-185</v>
      </c>
      <c r="HP173" s="86">
        <f t="shared" si="628"/>
        <v>4.4124212655917464E-209</v>
      </c>
      <c r="HQ173" s="86">
        <f t="shared" si="629"/>
        <v>7.3446088640028501E-222</v>
      </c>
      <c r="HS173" s="86">
        <f t="shared" si="539"/>
        <v>4.8221870525755727E-17</v>
      </c>
      <c r="HT173" s="86">
        <f t="shared" si="630"/>
        <v>1.9501608348015787E-18</v>
      </c>
      <c r="HU173" s="86">
        <f t="shared" si="631"/>
        <v>1.1032530552473847E-21</v>
      </c>
      <c r="HV173" s="86">
        <f t="shared" si="632"/>
        <v>1.3114600883939991E-24</v>
      </c>
      <c r="HW173" s="86">
        <f t="shared" si="633"/>
        <v>2.6811325222289613E-24</v>
      </c>
      <c r="HX173" s="86">
        <f t="shared" si="634"/>
        <v>1.4799801498152588E-22</v>
      </c>
      <c r="HY173" s="86">
        <f t="shared" si="635"/>
        <v>4.7276412682552582E-26</v>
      </c>
      <c r="HZ173" s="86">
        <f t="shared" si="636"/>
        <v>9.4742216169879567E-23</v>
      </c>
      <c r="IA173" s="86">
        <f t="shared" si="637"/>
        <v>3.365394948534899E-29</v>
      </c>
      <c r="IB173" s="86">
        <f t="shared" si="638"/>
        <v>4.1078743772924546E-25</v>
      </c>
      <c r="IC173" s="86">
        <f t="shared" si="639"/>
        <v>5.6348867780921443E-27</v>
      </c>
      <c r="ID173" s="86">
        <f t="shared" si="640"/>
        <v>3.2880484388564873E-24</v>
      </c>
      <c r="IE173" s="86">
        <f t="shared" si="641"/>
        <v>1.3214331923312698E-23</v>
      </c>
      <c r="IF173" s="86">
        <f t="shared" si="642"/>
        <v>5.1744215459835259E-21</v>
      </c>
      <c r="IG173" s="86">
        <f t="shared" si="643"/>
        <v>1.4330173414245953E-23</v>
      </c>
      <c r="II173" s="86">
        <f t="shared" si="540"/>
        <v>0.44654623267916593</v>
      </c>
      <c r="IJ173" s="86">
        <f t="shared" si="541"/>
        <v>0.28814205068400084</v>
      </c>
      <c r="IK173" s="86">
        <f t="shared" si="542"/>
        <v>0.3319898785493387</v>
      </c>
      <c r="IL173" s="86">
        <f t="shared" si="543"/>
        <v>0.23982568833441795</v>
      </c>
      <c r="IM173" s="86">
        <f t="shared" si="544"/>
        <v>0.23823444189800785</v>
      </c>
      <c r="IN173" s="86">
        <f t="shared" si="545"/>
        <v>0.22645700390728399</v>
      </c>
      <c r="IO173" s="86">
        <f t="shared" si="546"/>
        <v>0.18066930320769367</v>
      </c>
      <c r="IP173" s="86">
        <f t="shared" si="547"/>
        <v>0.20130769498057891</v>
      </c>
      <c r="IQ173" s="86">
        <f t="shared" si="548"/>
        <v>7.7491048188857353E-2</v>
      </c>
      <c r="IR173" s="86">
        <f t="shared" si="549"/>
        <v>0.13308487437345207</v>
      </c>
      <c r="IS173" s="86">
        <f t="shared" si="550"/>
        <v>0.13207772423237438</v>
      </c>
      <c r="IT173" s="86">
        <f t="shared" si="551"/>
        <v>0.25476063769145357</v>
      </c>
      <c r="IU173" s="86">
        <f t="shared" si="552"/>
        <v>0.33526427991248653</v>
      </c>
      <c r="IV173" s="86">
        <f t="shared" si="553"/>
        <v>0.44767175406546333</v>
      </c>
      <c r="IW173" s="86">
        <f t="shared" si="554"/>
        <v>0.5886071046627871</v>
      </c>
      <c r="IY173" s="86">
        <f t="shared" si="555"/>
        <v>0.44654623267916599</v>
      </c>
      <c r="IZ173" s="86">
        <f t="shared" si="556"/>
        <v>0.28814205068400084</v>
      </c>
      <c r="JA173" s="86">
        <f t="shared" si="557"/>
        <v>0.3319898785493387</v>
      </c>
      <c r="JB173" s="86">
        <f t="shared" si="558"/>
        <v>0.23982568833441795</v>
      </c>
      <c r="JC173" s="86">
        <f t="shared" si="559"/>
        <v>0.23823444189800785</v>
      </c>
      <c r="JD173" s="86">
        <f t="shared" si="560"/>
        <v>0.22645700390728399</v>
      </c>
      <c r="JE173" s="86">
        <f t="shared" si="561"/>
        <v>0.18066930320769367</v>
      </c>
      <c r="JF173" s="86">
        <f t="shared" si="562"/>
        <v>0.20130769498057891</v>
      </c>
      <c r="JG173" s="86">
        <f t="shared" si="563"/>
        <v>7.7491048188857353E-2</v>
      </c>
      <c r="JH173" s="86">
        <f t="shared" si="564"/>
        <v>0.13308487437345207</v>
      </c>
      <c r="JI173" s="86">
        <f t="shared" si="565"/>
        <v>0.13207772423237438</v>
      </c>
      <c r="JJ173" s="86">
        <f t="shared" si="566"/>
        <v>0.25476063769145357</v>
      </c>
      <c r="JK173" s="86">
        <f t="shared" si="567"/>
        <v>0.33526427991248653</v>
      </c>
      <c r="JL173" s="86">
        <f t="shared" si="568"/>
        <v>0.44767175406546333</v>
      </c>
      <c r="JM173" s="86">
        <f t="shared" si="569"/>
        <v>0.5886071046627871</v>
      </c>
    </row>
    <row r="174" spans="2:273" x14ac:dyDescent="0.25">
      <c r="B174" s="2">
        <v>147</v>
      </c>
      <c r="C174" s="37">
        <v>83.27</v>
      </c>
      <c r="D174" s="37">
        <v>82.161000000000001</v>
      </c>
      <c r="E174" s="37">
        <v>82.983999999999995</v>
      </c>
      <c r="F174" s="37">
        <v>83.194000000000003</v>
      </c>
      <c r="G174" s="37">
        <v>83.245999999999995</v>
      </c>
      <c r="H174" s="37">
        <v>84.813999999999993</v>
      </c>
      <c r="I174" s="37">
        <v>86.741</v>
      </c>
      <c r="J174" s="37">
        <v>87.430999999999997</v>
      </c>
      <c r="K174" s="37">
        <v>88.430999999999997</v>
      </c>
      <c r="L174" s="37">
        <v>86.683000000000007</v>
      </c>
      <c r="M174" s="37">
        <v>83.266999999999996</v>
      </c>
      <c r="N174" s="37">
        <v>83.516999999999996</v>
      </c>
      <c r="O174" s="37">
        <v>88.034000000000006</v>
      </c>
      <c r="P174" s="37">
        <v>95.85</v>
      </c>
      <c r="Q174" s="37">
        <v>128.11699999999999</v>
      </c>
      <c r="S174" s="4">
        <f t="shared" si="441"/>
        <v>83.604900154593636</v>
      </c>
      <c r="T174" s="4">
        <f t="shared" si="442"/>
        <v>83.029286138271274</v>
      </c>
      <c r="U174" s="4">
        <f t="shared" si="443"/>
        <v>81.350572419666292</v>
      </c>
      <c r="V174" s="4">
        <f t="shared" si="444"/>
        <v>82.032898896293545</v>
      </c>
      <c r="W174" s="4">
        <f t="shared" si="445"/>
        <v>83.883813943153854</v>
      </c>
      <c r="X174" s="4">
        <f t="shared" si="446"/>
        <v>86.633152906463096</v>
      </c>
      <c r="Y174" s="4">
        <f t="shared" si="447"/>
        <v>87.477074482109998</v>
      </c>
      <c r="Z174" s="4">
        <f t="shared" si="448"/>
        <v>88.223714553524388</v>
      </c>
      <c r="AA174" s="4">
        <f t="shared" si="449"/>
        <v>88.046516506084416</v>
      </c>
      <c r="AB174" s="4">
        <f t="shared" si="450"/>
        <v>86.422749643109526</v>
      </c>
      <c r="AC174" s="4">
        <f t="shared" si="451"/>
        <v>84.461675878667251</v>
      </c>
      <c r="AD174" s="4">
        <f t="shared" si="452"/>
        <v>85.515779639630949</v>
      </c>
      <c r="AE174" s="4">
        <f t="shared" si="453"/>
        <v>88.097369713180569</v>
      </c>
      <c r="AF174" s="4">
        <f t="shared" si="454"/>
        <v>95.378536013012422</v>
      </c>
      <c r="AG174" s="4">
        <f t="shared" si="455"/>
        <v>124.73208831037718</v>
      </c>
      <c r="AI174" s="4">
        <f t="shared" si="456"/>
        <v>-0.33490015459364031</v>
      </c>
      <c r="AJ174" s="4">
        <f t="shared" si="457"/>
        <v>-0.86828613827127299</v>
      </c>
      <c r="AK174" s="4">
        <f t="shared" si="458"/>
        <v>1.6334275803337022</v>
      </c>
      <c r="AL174" s="4">
        <f t="shared" si="459"/>
        <v>1.1611011037064571</v>
      </c>
      <c r="AM174" s="4">
        <f t="shared" si="460"/>
        <v>-0.63781394315385853</v>
      </c>
      <c r="AN174" s="4">
        <f t="shared" si="461"/>
        <v>-1.8191529064631027</v>
      </c>
      <c r="AO174" s="4">
        <f t="shared" si="462"/>
        <v>-0.73607448210999848</v>
      </c>
      <c r="AP174" s="4">
        <f t="shared" si="463"/>
        <v>-0.79271455352439091</v>
      </c>
      <c r="AQ174" s="4">
        <f t="shared" si="464"/>
        <v>0.38448349391558168</v>
      </c>
      <c r="AR174" s="4">
        <f t="shared" si="465"/>
        <v>0.26025035689048082</v>
      </c>
      <c r="AS174" s="4">
        <f t="shared" si="466"/>
        <v>-1.1946758786672547</v>
      </c>
      <c r="AT174" s="4">
        <f t="shared" si="467"/>
        <v>-1.9987796396309534</v>
      </c>
      <c r="AU174" s="4">
        <f t="shared" si="468"/>
        <v>-6.3369713180563281E-2</v>
      </c>
      <c r="AV174" s="4">
        <f t="shared" si="570"/>
        <v>0.47146398698757253</v>
      </c>
      <c r="AW174" s="4">
        <f t="shared" si="570"/>
        <v>3.3849116896228111</v>
      </c>
      <c r="AY174" s="2">
        <f t="shared" si="520"/>
        <v>83.604852845356135</v>
      </c>
      <c r="AZ174" s="2">
        <f t="shared" si="571"/>
        <v>82.941125326091438</v>
      </c>
      <c r="BA174" s="2">
        <f t="shared" si="572"/>
        <v>80.930344963881339</v>
      </c>
      <c r="BB174" s="2">
        <f t="shared" si="573"/>
        <v>81.895873348855332</v>
      </c>
      <c r="BC174" s="2">
        <f t="shared" si="574"/>
        <v>83.727271289838058</v>
      </c>
      <c r="BD174" s="2">
        <f t="shared" si="575"/>
        <v>86.472689510977162</v>
      </c>
      <c r="BE174" s="2">
        <f t="shared" si="576"/>
        <v>87.390377725956625</v>
      </c>
      <c r="BF174" s="2">
        <f t="shared" si="577"/>
        <v>88.084832764578138</v>
      </c>
      <c r="BG174" s="2">
        <f t="shared" si="578"/>
        <v>88.039611712869103</v>
      </c>
      <c r="BH174" s="2">
        <f t="shared" si="579"/>
        <v>86.380990019959341</v>
      </c>
      <c r="BI174" s="2">
        <f t="shared" si="580"/>
        <v>84.423025920023434</v>
      </c>
      <c r="BJ174" s="2">
        <f t="shared" si="581"/>
        <v>85.120507561533515</v>
      </c>
      <c r="BK174" s="2">
        <f t="shared" si="582"/>
        <v>87.154397500094774</v>
      </c>
      <c r="BL174" s="2">
        <f t="shared" si="583"/>
        <v>88.323644014340744</v>
      </c>
      <c r="BM174" s="2">
        <f t="shared" si="584"/>
        <v>91.766814548113871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111.67385156794427</v>
      </c>
      <c r="DL174" s="2">
        <f t="shared" si="585"/>
        <v>111.01441097560979</v>
      </c>
      <c r="DM174" s="2">
        <f t="shared" si="585"/>
        <v>108.88160580296893</v>
      </c>
      <c r="DN174" s="2">
        <f t="shared" si="585"/>
        <v>106.52800782726045</v>
      </c>
      <c r="DO174" s="2">
        <f t="shared" si="585"/>
        <v>108.25433811139075</v>
      </c>
      <c r="DP174" s="2">
        <f t="shared" si="585"/>
        <v>107.8046254513623</v>
      </c>
      <c r="DQ174" s="2">
        <f t="shared" si="585"/>
        <v>104.20419250829777</v>
      </c>
      <c r="DR174" s="2">
        <f t="shared" si="585"/>
        <v>119.47430030030031</v>
      </c>
      <c r="DS174" s="2">
        <f t="shared" si="585"/>
        <v>126.33256806722689</v>
      </c>
      <c r="DT174" s="2">
        <f t="shared" si="585"/>
        <v>108.77798648648648</v>
      </c>
      <c r="DU174" s="2">
        <f t="shared" si="585"/>
        <v>108.57721176470586</v>
      </c>
      <c r="DV174" s="2">
        <f t="shared" si="585"/>
        <v>105.27950877192983</v>
      </c>
      <c r="DW174" s="2">
        <f t="shared" si="585"/>
        <v>110.68412072072073</v>
      </c>
      <c r="DX174" s="2">
        <f t="shared" si="585"/>
        <v>125.67177927170867</v>
      </c>
      <c r="DY174" s="2">
        <f t="shared" si="585"/>
        <v>117.82877618092689</v>
      </c>
      <c r="EA174" s="2">
        <f t="shared" si="440"/>
        <v>83.057101644135884</v>
      </c>
      <c r="EB174" s="2">
        <f t="shared" si="502"/>
        <v>82.245412405776051</v>
      </c>
      <c r="EC174" s="2">
        <f t="shared" si="503"/>
        <v>79.40666023103411</v>
      </c>
      <c r="ED174" s="2">
        <f t="shared" si="504"/>
        <v>81.252740186773266</v>
      </c>
      <c r="EE174" s="2">
        <f t="shared" si="505"/>
        <v>82.992614756563057</v>
      </c>
      <c r="EF174" s="2">
        <f t="shared" si="506"/>
        <v>85.432462489694998</v>
      </c>
      <c r="EG174" s="2">
        <f t="shared" si="507"/>
        <v>87.009106966895871</v>
      </c>
      <c r="EH174" s="2">
        <f t="shared" si="508"/>
        <v>87.969293413876997</v>
      </c>
      <c r="EI174" s="2">
        <f t="shared" si="509"/>
        <v>87.528609518816268</v>
      </c>
      <c r="EJ174" s="2">
        <f t="shared" si="510"/>
        <v>86.175109393508663</v>
      </c>
      <c r="EK174" s="2">
        <f t="shared" si="511"/>
        <v>85.436140430885359</v>
      </c>
      <c r="EL174" s="2">
        <f t="shared" si="512"/>
        <v>86.050652338883225</v>
      </c>
      <c r="EM174" s="2">
        <f t="shared" si="513"/>
        <v>87.305605898774672</v>
      </c>
      <c r="EN174" s="2">
        <f t="shared" si="514"/>
        <v>87.668938634606931</v>
      </c>
      <c r="EO174" s="2">
        <f t="shared" si="515"/>
        <v>91.328199790575951</v>
      </c>
      <c r="EQ174" s="2">
        <f t="shared" si="516"/>
        <v>83.970234159114653</v>
      </c>
      <c r="ER174" s="2">
        <f t="shared" si="586"/>
        <v>83.316577314374257</v>
      </c>
      <c r="ES174" s="2">
        <f t="shared" si="586"/>
        <v>81.843634457862322</v>
      </c>
      <c r="ET174" s="2">
        <f t="shared" si="586"/>
        <v>82.242662009972889</v>
      </c>
      <c r="EU174" s="2">
        <f t="shared" si="586"/>
        <v>84.125048036597306</v>
      </c>
      <c r="EV174" s="2">
        <f t="shared" si="586"/>
        <v>87.021518096514782</v>
      </c>
      <c r="EW174" s="2">
        <f t="shared" si="586"/>
        <v>87.589428208466742</v>
      </c>
      <c r="EX174" s="2">
        <f t="shared" si="586"/>
        <v>88.14111989160979</v>
      </c>
      <c r="EY174" s="2">
        <f t="shared" si="586"/>
        <v>88.259397849784577</v>
      </c>
      <c r="EZ174" s="2">
        <f t="shared" si="586"/>
        <v>86.476630816886896</v>
      </c>
      <c r="FA174" s="2">
        <f t="shared" si="586"/>
        <v>83.934474471204396</v>
      </c>
      <c r="FB174" s="2">
        <f t="shared" si="586"/>
        <v>84.595062746573177</v>
      </c>
      <c r="FC174" s="2">
        <f t="shared" si="586"/>
        <v>87.058964160000016</v>
      </c>
      <c r="FD174" s="2">
        <f t="shared" si="586"/>
        <v>88.781560798627808</v>
      </c>
      <c r="FE174" s="2">
        <f t="shared" si="586"/>
        <v>92.10056056038438</v>
      </c>
      <c r="FG174" s="2">
        <f t="shared" si="518"/>
        <v>0.99994385811615194</v>
      </c>
      <c r="FH174" s="2">
        <f t="shared" si="587"/>
        <v>0.99994426116363044</v>
      </c>
      <c r="FI174" s="2">
        <f t="shared" si="587"/>
        <v>0.99993958304166164</v>
      </c>
      <c r="FJ174" s="2">
        <f t="shared" si="587"/>
        <v>0.99994433076505096</v>
      </c>
      <c r="FK174" s="2">
        <f t="shared" si="587"/>
        <v>0.99993869829311777</v>
      </c>
      <c r="FL174" s="2">
        <f t="shared" si="587"/>
        <v>0.99993833354717687</v>
      </c>
      <c r="FM174" s="2">
        <f t="shared" si="587"/>
        <v>0.99993696575158708</v>
      </c>
      <c r="FN174" s="2">
        <f t="shared" si="587"/>
        <v>0.99993274301636825</v>
      </c>
      <c r="FO174" s="2">
        <f t="shared" si="587"/>
        <v>0.99993406505403126</v>
      </c>
      <c r="FP174" s="2">
        <f t="shared" si="587"/>
        <v>0.999934002782778</v>
      </c>
      <c r="FQ174" s="2">
        <f t="shared" si="587"/>
        <v>0.99993554745496682</v>
      </c>
      <c r="FR174" s="2">
        <f t="shared" si="587"/>
        <v>0.99993465305527385</v>
      </c>
      <c r="FS174" s="2">
        <f t="shared" si="587"/>
        <v>0.99993554141120289</v>
      </c>
      <c r="FT174" s="2">
        <f t="shared" si="587"/>
        <v>0.99993265587404079</v>
      </c>
      <c r="FU174" s="2">
        <f t="shared" si="587"/>
        <v>0.99992940501483918</v>
      </c>
      <c r="FW174" s="2">
        <f t="shared" si="536"/>
        <v>0.59810005011443834</v>
      </c>
      <c r="FX174" s="2">
        <f t="shared" si="588"/>
        <v>0.647994873842482</v>
      </c>
      <c r="FY174" s="2">
        <f t="shared" si="589"/>
        <v>0.62450555674090624</v>
      </c>
      <c r="FZ174" s="2">
        <f t="shared" si="590"/>
        <v>0.64825937991265492</v>
      </c>
      <c r="GA174" s="2">
        <f t="shared" si="591"/>
        <v>0.64737407442881711</v>
      </c>
      <c r="GB174" s="2">
        <f t="shared" si="592"/>
        <v>0.65375145142302959</v>
      </c>
      <c r="GC174" s="2">
        <f t="shared" si="593"/>
        <v>0.65513176587870847</v>
      </c>
      <c r="GD174" s="2">
        <f t="shared" si="594"/>
        <v>0.66008696951263479</v>
      </c>
      <c r="GE174" s="2">
        <f t="shared" si="595"/>
        <v>0.69574681969657726</v>
      </c>
      <c r="GF174" s="2">
        <f t="shared" si="596"/>
        <v>0.67785863164005489</v>
      </c>
      <c r="GG174" s="2">
        <f t="shared" si="597"/>
        <v>0.67565360009875208</v>
      </c>
      <c r="GH174" s="2">
        <f t="shared" si="598"/>
        <v>0.63987907669086241</v>
      </c>
      <c r="GI174" s="2">
        <f t="shared" si="599"/>
        <v>0.61917883612161262</v>
      </c>
      <c r="GJ174" s="2">
        <f t="shared" si="600"/>
        <v>0.58613438841661547</v>
      </c>
      <c r="GK174" s="2">
        <f t="shared" si="601"/>
        <v>0.56546625205890355</v>
      </c>
      <c r="GM174" s="86">
        <f t="shared" si="537"/>
        <v>2.6032014725339184E-204</v>
      </c>
      <c r="GN174" s="86">
        <f t="shared" si="602"/>
        <v>1.1503972519552316E-214</v>
      </c>
      <c r="GO174" s="86">
        <f t="shared" si="603"/>
        <v>9.3265754432016006E-240</v>
      </c>
      <c r="GP174" s="86">
        <f t="shared" si="604"/>
        <v>6.7884968464384573E-279</v>
      </c>
      <c r="GQ174" s="86">
        <f t="shared" si="605"/>
        <v>0</v>
      </c>
      <c r="GR174" s="86">
        <f t="shared" si="606"/>
        <v>0</v>
      </c>
      <c r="GS174" s="86">
        <f t="shared" si="607"/>
        <v>8.7969287015061552E-241</v>
      </c>
      <c r="GT174" s="86">
        <f t="shared" si="608"/>
        <v>4.9202355837373685E-174</v>
      </c>
      <c r="GU174" s="86">
        <f t="shared" si="609"/>
        <v>4.9636996325544973E-254</v>
      </c>
      <c r="GV174" s="86">
        <f t="shared" si="610"/>
        <v>5.4329945518113854E-186</v>
      </c>
      <c r="GW174" s="86">
        <f t="shared" si="611"/>
        <v>0</v>
      </c>
      <c r="GX174" s="86">
        <f t="shared" si="612"/>
        <v>1.3057729430763475E-293</v>
      </c>
      <c r="GY174" s="86">
        <f t="shared" si="613"/>
        <v>3.4287532675554087E-254</v>
      </c>
      <c r="GZ174" s="86">
        <f t="shared" si="614"/>
        <v>0</v>
      </c>
      <c r="HA174" s="86">
        <f t="shared" si="615"/>
        <v>0</v>
      </c>
      <c r="HC174" s="86">
        <f t="shared" si="538"/>
        <v>2.2273773767355383E-163</v>
      </c>
      <c r="HD174" s="86">
        <f t="shared" si="616"/>
        <v>4.8489516980802203E-186</v>
      </c>
      <c r="HE174" s="86">
        <f t="shared" si="617"/>
        <v>7.5096321308437219E-166</v>
      </c>
      <c r="HF174" s="86">
        <f t="shared" si="618"/>
        <v>4.9269145265670216E-206</v>
      </c>
      <c r="HG174" s="86">
        <f t="shared" si="619"/>
        <v>0</v>
      </c>
      <c r="HH174" s="86">
        <f t="shared" si="620"/>
        <v>0</v>
      </c>
      <c r="HI174" s="86">
        <f t="shared" si="621"/>
        <v>1.2015347100157837E-198</v>
      </c>
      <c r="HJ174" s="86">
        <f t="shared" si="622"/>
        <v>2.7897417953190499E-200</v>
      </c>
      <c r="HK174" s="86">
        <f t="shared" si="623"/>
        <v>1.2295838364554785E-234</v>
      </c>
      <c r="HL174" s="86">
        <f t="shared" si="624"/>
        <v>1.3765573632264484E-172</v>
      </c>
      <c r="HM174" s="86">
        <f t="shared" si="625"/>
        <v>1.67377104539209E-292</v>
      </c>
      <c r="HN174" s="86">
        <f t="shared" si="626"/>
        <v>2.3743641610911199E-211</v>
      </c>
      <c r="HO174" s="86">
        <f t="shared" si="627"/>
        <v>6.8611741173118629E-191</v>
      </c>
      <c r="HP174" s="86">
        <f t="shared" si="628"/>
        <v>2.181632640627053E-215</v>
      </c>
      <c r="HQ174" s="86">
        <f t="shared" si="629"/>
        <v>1.451908636072532E-228</v>
      </c>
      <c r="HS174" s="86">
        <f t="shared" si="539"/>
        <v>4.5130237714469534E-18</v>
      </c>
      <c r="HT174" s="86">
        <f t="shared" si="630"/>
        <v>1.665129830107145E-19</v>
      </c>
      <c r="HU174" s="86">
        <f t="shared" si="631"/>
        <v>5.6494477190745873E-23</v>
      </c>
      <c r="HV174" s="86">
        <f t="shared" si="632"/>
        <v>5.2426185910322133E-26</v>
      </c>
      <c r="HW174" s="86">
        <f t="shared" si="633"/>
        <v>1.0549152327736877E-25</v>
      </c>
      <c r="HX174" s="86">
        <f t="shared" si="634"/>
        <v>7.1093886405291835E-24</v>
      </c>
      <c r="HY174" s="86">
        <f t="shared" si="635"/>
        <v>1.2688049452347767E-27</v>
      </c>
      <c r="HZ174" s="86">
        <f t="shared" si="636"/>
        <v>4.3529481115100052E-24</v>
      </c>
      <c r="IA174" s="86">
        <f t="shared" si="637"/>
        <v>7.4059511717731013E-31</v>
      </c>
      <c r="IB174" s="86">
        <f t="shared" si="638"/>
        <v>1.4066942268857164E-26</v>
      </c>
      <c r="IC174" s="86">
        <f t="shared" si="639"/>
        <v>1.5915106376667843E-28</v>
      </c>
      <c r="ID174" s="86">
        <f t="shared" si="640"/>
        <v>1.195890591024838E-25</v>
      </c>
      <c r="IE174" s="86">
        <f t="shared" si="641"/>
        <v>5.0877832581033049E-25</v>
      </c>
      <c r="IF174" s="86">
        <f t="shared" si="642"/>
        <v>2.4857465881395825E-22</v>
      </c>
      <c r="IG174" s="86">
        <f t="shared" si="643"/>
        <v>3.6718474139524108E-25</v>
      </c>
      <c r="II174" s="86">
        <f t="shared" si="540"/>
        <v>0.38064065098951777</v>
      </c>
      <c r="IJ174" s="86">
        <f t="shared" si="541"/>
        <v>0.22115898578961193</v>
      </c>
      <c r="IK174" s="86">
        <f t="shared" si="542"/>
        <v>0.25415911234480176</v>
      </c>
      <c r="IL174" s="86">
        <f t="shared" si="543"/>
        <v>0.17224841884213479</v>
      </c>
      <c r="IM174" s="86">
        <f t="shared" si="544"/>
        <v>0.17023938940440703</v>
      </c>
      <c r="IN174" s="86">
        <f t="shared" si="545"/>
        <v>0.16202575776417763</v>
      </c>
      <c r="IO174" s="86">
        <f t="shared" si="546"/>
        <v>0.12045091821676492</v>
      </c>
      <c r="IP174" s="86">
        <f t="shared" si="547"/>
        <v>0.1411735733115452</v>
      </c>
      <c r="IQ174" s="86">
        <f t="shared" si="548"/>
        <v>4.7126118352630801E-2</v>
      </c>
      <c r="IR174" s="86">
        <f t="shared" si="549"/>
        <v>8.737171090310776E-2</v>
      </c>
      <c r="IS174" s="86">
        <f t="shared" si="550"/>
        <v>8.5932264149130147E-2</v>
      </c>
      <c r="IT174" s="86">
        <f t="shared" si="551"/>
        <v>0.18235140522883694</v>
      </c>
      <c r="IU174" s="86">
        <f t="shared" si="552"/>
        <v>0.2536492597777063</v>
      </c>
      <c r="IV174" s="86">
        <f t="shared" si="553"/>
        <v>0.38134541886752316</v>
      </c>
      <c r="IW174" s="86">
        <f t="shared" si="554"/>
        <v>0.60794440933330451</v>
      </c>
      <c r="IY174" s="86">
        <f t="shared" si="555"/>
        <v>0.38064065098951777</v>
      </c>
      <c r="IZ174" s="86">
        <f t="shared" si="556"/>
        <v>0.22115898578961193</v>
      </c>
      <c r="JA174" s="86">
        <f t="shared" si="557"/>
        <v>0.25415911234480176</v>
      </c>
      <c r="JB174" s="86">
        <f t="shared" si="558"/>
        <v>0.17224841884213479</v>
      </c>
      <c r="JC174" s="86">
        <f t="shared" si="559"/>
        <v>0.17023938940440703</v>
      </c>
      <c r="JD174" s="86">
        <f t="shared" si="560"/>
        <v>0.16202575776417763</v>
      </c>
      <c r="JE174" s="86">
        <f t="shared" si="561"/>
        <v>0.12045091821676492</v>
      </c>
      <c r="JF174" s="86">
        <f t="shared" si="562"/>
        <v>0.1411735733115452</v>
      </c>
      <c r="JG174" s="86">
        <f t="shared" si="563"/>
        <v>4.7126118352630801E-2</v>
      </c>
      <c r="JH174" s="86">
        <f t="shared" si="564"/>
        <v>8.737171090310776E-2</v>
      </c>
      <c r="JI174" s="86">
        <f t="shared" si="565"/>
        <v>8.5932264149130147E-2</v>
      </c>
      <c r="JJ174" s="86">
        <f t="shared" si="566"/>
        <v>0.18235140522883694</v>
      </c>
      <c r="JK174" s="86">
        <f t="shared" si="567"/>
        <v>0.2536492597777063</v>
      </c>
      <c r="JL174" s="86">
        <f t="shared" si="568"/>
        <v>0.38134541886752316</v>
      </c>
      <c r="JM174" s="86">
        <f t="shared" si="569"/>
        <v>0.60794440933330451</v>
      </c>
    </row>
    <row r="175" spans="2:273" x14ac:dyDescent="0.25">
      <c r="B175" s="2">
        <v>148</v>
      </c>
      <c r="C175" s="37">
        <v>83.555999999999997</v>
      </c>
      <c r="D175" s="37">
        <v>82.805999999999997</v>
      </c>
      <c r="E175" s="37">
        <v>84.147999999999996</v>
      </c>
      <c r="F175" s="37">
        <v>81.531999999999996</v>
      </c>
      <c r="G175" s="37">
        <v>85.18</v>
      </c>
      <c r="H175" s="37">
        <v>87.373000000000005</v>
      </c>
      <c r="I175" s="37">
        <v>88.344999999999999</v>
      </c>
      <c r="J175" s="37">
        <v>87.31</v>
      </c>
      <c r="K175" s="37">
        <v>87.275999999999996</v>
      </c>
      <c r="L175" s="37">
        <v>85.832999999999998</v>
      </c>
      <c r="M175" s="37">
        <v>81.867000000000004</v>
      </c>
      <c r="N175" s="37">
        <v>82.05</v>
      </c>
      <c r="O175" s="37">
        <v>86.254000000000005</v>
      </c>
      <c r="P175" s="37">
        <v>92.3</v>
      </c>
      <c r="Q175" s="37">
        <v>118.9</v>
      </c>
      <c r="S175" s="4">
        <f t="shared" si="441"/>
        <v>83.504832105962777</v>
      </c>
      <c r="T175" s="4">
        <f t="shared" si="442"/>
        <v>82.854169829858563</v>
      </c>
      <c r="U175" s="4">
        <f t="shared" si="443"/>
        <v>81.001286065918677</v>
      </c>
      <c r="V175" s="4">
        <f t="shared" si="444"/>
        <v>81.828701694991992</v>
      </c>
      <c r="W175" s="4">
        <f t="shared" si="445"/>
        <v>83.676992567967389</v>
      </c>
      <c r="X175" s="4">
        <f t="shared" si="446"/>
        <v>86.416271870849954</v>
      </c>
      <c r="Y175" s="4">
        <f t="shared" si="447"/>
        <v>87.261494909227267</v>
      </c>
      <c r="Z175" s="4">
        <f t="shared" si="448"/>
        <v>87.96924680669747</v>
      </c>
      <c r="AA175" s="4">
        <f t="shared" si="449"/>
        <v>87.875101183673266</v>
      </c>
      <c r="AB175" s="4">
        <f t="shared" si="450"/>
        <v>86.2583068742302</v>
      </c>
      <c r="AC175" s="4">
        <f t="shared" si="451"/>
        <v>84.243684018264872</v>
      </c>
      <c r="AD175" s="4">
        <f t="shared" si="452"/>
        <v>85.067300747306277</v>
      </c>
      <c r="AE175" s="4">
        <f t="shared" si="453"/>
        <v>87.358178629411213</v>
      </c>
      <c r="AF175" s="4">
        <f t="shared" si="454"/>
        <v>92.102094524407534</v>
      </c>
      <c r="AG175" s="4">
        <f t="shared" si="455"/>
        <v>116.19010466818381</v>
      </c>
      <c r="AI175" s="4">
        <f t="shared" si="456"/>
        <v>5.1167894037220663E-2</v>
      </c>
      <c r="AJ175" s="4">
        <f t="shared" si="457"/>
        <v>-4.8169829858565549E-2</v>
      </c>
      <c r="AK175" s="4">
        <f t="shared" si="458"/>
        <v>3.1467139340813191</v>
      </c>
      <c r="AL175" s="4">
        <f t="shared" si="459"/>
        <v>-0.29670169499199517</v>
      </c>
      <c r="AM175" s="4">
        <f t="shared" si="460"/>
        <v>1.5030074320326179</v>
      </c>
      <c r="AN175" s="4">
        <f t="shared" si="461"/>
        <v>0.95672812915005068</v>
      </c>
      <c r="AO175" s="4">
        <f t="shared" si="462"/>
        <v>1.0835050907727322</v>
      </c>
      <c r="AP175" s="4">
        <f t="shared" si="463"/>
        <v>-0.65924680669746749</v>
      </c>
      <c r="AQ175" s="4">
        <f t="shared" si="464"/>
        <v>-0.59910118367326959</v>
      </c>
      <c r="AR175" s="4">
        <f t="shared" si="465"/>
        <v>-0.42530687423020197</v>
      </c>
      <c r="AS175" s="4">
        <f t="shared" si="466"/>
        <v>-2.3766840182648679</v>
      </c>
      <c r="AT175" s="4">
        <f t="shared" si="467"/>
        <v>-3.0173007473062796</v>
      </c>
      <c r="AU175" s="4">
        <f t="shared" si="468"/>
        <v>-1.1041786294112086</v>
      </c>
      <c r="AV175" s="4">
        <f t="shared" si="570"/>
        <v>0.19790547559246363</v>
      </c>
      <c r="AW175" s="4">
        <f t="shared" si="570"/>
        <v>2.7098953318161989</v>
      </c>
      <c r="AY175" s="2">
        <f t="shared" si="520"/>
        <v>83.504806661366345</v>
      </c>
      <c r="AZ175" s="2">
        <f t="shared" si="571"/>
        <v>82.816479906714946</v>
      </c>
      <c r="BA175" s="2">
        <f t="shared" si="572"/>
        <v>80.828801899998595</v>
      </c>
      <c r="BB175" s="2">
        <f t="shared" si="573"/>
        <v>81.781099998196055</v>
      </c>
      <c r="BC175" s="2">
        <f t="shared" si="574"/>
        <v>83.623533278703661</v>
      </c>
      <c r="BD175" s="2">
        <f t="shared" si="575"/>
        <v>86.360910673271917</v>
      </c>
      <c r="BE175" s="2">
        <f t="shared" si="576"/>
        <v>87.237699949538012</v>
      </c>
      <c r="BF175" s="2">
        <f t="shared" si="577"/>
        <v>87.924088785900793</v>
      </c>
      <c r="BG175" s="2">
        <f t="shared" si="578"/>
        <v>87.873690683245101</v>
      </c>
      <c r="BH175" s="2">
        <f t="shared" si="579"/>
        <v>86.247278500325848</v>
      </c>
      <c r="BI175" s="2">
        <f t="shared" si="580"/>
        <v>84.233790440286384</v>
      </c>
      <c r="BJ175" s="2">
        <f t="shared" si="581"/>
        <v>84.932765975183457</v>
      </c>
      <c r="BK175" s="2">
        <f t="shared" si="582"/>
        <v>86.988783058401793</v>
      </c>
      <c r="BL175" s="2">
        <f t="shared" si="583"/>
        <v>88.189992000676227</v>
      </c>
      <c r="BM175" s="2">
        <f t="shared" si="584"/>
        <v>91.683371893309186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111.77517630662022</v>
      </c>
      <c r="DL175" s="2">
        <f t="shared" si="585"/>
        <v>111.12530243902442</v>
      </c>
      <c r="DM175" s="2">
        <f t="shared" si="585"/>
        <v>108.98035094466934</v>
      </c>
      <c r="DN175" s="2">
        <f t="shared" si="585"/>
        <v>106.61522685560054</v>
      </c>
      <c r="DO175" s="2">
        <f t="shared" si="585"/>
        <v>108.31371178465916</v>
      </c>
      <c r="DP175" s="2">
        <f t="shared" si="585"/>
        <v>107.8119521829522</v>
      </c>
      <c r="DQ175" s="2">
        <f t="shared" si="585"/>
        <v>104.18278473210052</v>
      </c>
      <c r="DR175" s="2">
        <f t="shared" si="585"/>
        <v>119.59050660660662</v>
      </c>
      <c r="DS175" s="2">
        <f t="shared" si="585"/>
        <v>126.50161008403362</v>
      </c>
      <c r="DT175" s="2">
        <f t="shared" si="585"/>
        <v>108.82907207207207</v>
      </c>
      <c r="DU175" s="2">
        <f t="shared" si="585"/>
        <v>108.64460280112044</v>
      </c>
      <c r="DV175" s="2">
        <f t="shared" si="585"/>
        <v>105.31161640587956</v>
      </c>
      <c r="DW175" s="2">
        <f t="shared" si="585"/>
        <v>110.74884504504504</v>
      </c>
      <c r="DX175" s="2">
        <f t="shared" si="585"/>
        <v>125.84501680672268</v>
      </c>
      <c r="DY175" s="2">
        <f t="shared" si="585"/>
        <v>117.95303453654188</v>
      </c>
      <c r="EA175" s="2">
        <f t="shared" si="440"/>
        <v>82.924241176470559</v>
      </c>
      <c r="EB175" s="2">
        <f t="shared" si="502"/>
        <v>82.083115157569708</v>
      </c>
      <c r="EC175" s="2">
        <f t="shared" si="503"/>
        <v>79.217579989125539</v>
      </c>
      <c r="ED175" s="2">
        <f t="shared" si="504"/>
        <v>81.103039429378171</v>
      </c>
      <c r="EE175" s="2">
        <f t="shared" si="505"/>
        <v>82.849118415007979</v>
      </c>
      <c r="EF175" s="2">
        <f t="shared" si="506"/>
        <v>85.265682513511052</v>
      </c>
      <c r="EG175" s="2">
        <f t="shared" si="507"/>
        <v>86.83596673193388</v>
      </c>
      <c r="EH175" s="2">
        <f t="shared" si="508"/>
        <v>87.802696400704747</v>
      </c>
      <c r="EI175" s="2">
        <f t="shared" si="509"/>
        <v>87.337801817546321</v>
      </c>
      <c r="EJ175" s="2">
        <f t="shared" si="510"/>
        <v>86.030480810234565</v>
      </c>
      <c r="EK175" s="2">
        <f t="shared" si="511"/>
        <v>85.298828746658288</v>
      </c>
      <c r="EL175" s="2">
        <f t="shared" si="512"/>
        <v>85.914384150715449</v>
      </c>
      <c r="EM175" s="2">
        <f t="shared" si="513"/>
        <v>87.148862042567629</v>
      </c>
      <c r="EN175" s="2">
        <f t="shared" si="514"/>
        <v>87.49558447533893</v>
      </c>
      <c r="EO175" s="2">
        <f t="shared" si="515"/>
        <v>91.217809157544053</v>
      </c>
      <c r="EQ175" s="2">
        <f t="shared" si="516"/>
        <v>83.858215428700476</v>
      </c>
      <c r="ER175" s="2">
        <f t="shared" si="586"/>
        <v>83.177598949067004</v>
      </c>
      <c r="ES175" s="2">
        <f t="shared" si="586"/>
        <v>81.709795217163929</v>
      </c>
      <c r="ET175" s="2">
        <f t="shared" si="586"/>
        <v>82.114702123634245</v>
      </c>
      <c r="EU175" s="2">
        <f t="shared" si="586"/>
        <v>84.006111593714053</v>
      </c>
      <c r="EV175" s="2">
        <f t="shared" si="586"/>
        <v>86.888059668784521</v>
      </c>
      <c r="EW175" s="2">
        <f t="shared" si="586"/>
        <v>87.429092878804624</v>
      </c>
      <c r="EX175" s="2">
        <f t="shared" si="586"/>
        <v>87.978234135688467</v>
      </c>
      <c r="EY175" s="2">
        <f t="shared" si="586"/>
        <v>88.084122980984162</v>
      </c>
      <c r="EZ175" s="2">
        <f t="shared" si="586"/>
        <v>86.339275591816772</v>
      </c>
      <c r="FA175" s="2">
        <f t="shared" si="586"/>
        <v>83.765533646969729</v>
      </c>
      <c r="FB175" s="2">
        <f t="shared" si="586"/>
        <v>84.427176133371447</v>
      </c>
      <c r="FC175" s="2">
        <f t="shared" si="586"/>
        <v>86.896825123809549</v>
      </c>
      <c r="FD175" s="2">
        <f t="shared" si="586"/>
        <v>88.633293851126098</v>
      </c>
      <c r="FE175" s="2">
        <f t="shared" si="586"/>
        <v>92.006727657282809</v>
      </c>
      <c r="FG175" s="2">
        <f t="shared" si="518"/>
        <v>0.99994879774045586</v>
      </c>
      <c r="FH175" s="2">
        <f t="shared" si="587"/>
        <v>0.99994916532774369</v>
      </c>
      <c r="FI175" s="2">
        <f t="shared" si="587"/>
        <v>0.99994489878619441</v>
      </c>
      <c r="FJ175" s="2">
        <f t="shared" si="587"/>
        <v>0.99994922880561588</v>
      </c>
      <c r="FK175" s="2">
        <f t="shared" si="587"/>
        <v>0.99994409187729039</v>
      </c>
      <c r="FL175" s="2">
        <f t="shared" si="587"/>
        <v>0.9999437592214393</v>
      </c>
      <c r="FM175" s="2">
        <f t="shared" si="587"/>
        <v>0.99994251176334792</v>
      </c>
      <c r="FN175" s="2">
        <f t="shared" si="587"/>
        <v>0.99993866053890557</v>
      </c>
      <c r="FO175" s="2">
        <f t="shared" si="587"/>
        <v>0.99993986626571474</v>
      </c>
      <c r="FP175" s="2">
        <f t="shared" si="587"/>
        <v>0.99993980947299743</v>
      </c>
      <c r="FQ175" s="2">
        <f t="shared" si="587"/>
        <v>0.99994121824694693</v>
      </c>
      <c r="FR175" s="2">
        <f t="shared" si="587"/>
        <v>0.99994040253541605</v>
      </c>
      <c r="FS175" s="2">
        <f t="shared" si="587"/>
        <v>0.99994121273490622</v>
      </c>
      <c r="FT175" s="2">
        <f t="shared" si="587"/>
        <v>0.99993858106321709</v>
      </c>
      <c r="FU175" s="2">
        <f t="shared" si="587"/>
        <v>0.99993561620840321</v>
      </c>
      <c r="FW175" s="2">
        <f t="shared" si="536"/>
        <v>0.6200259273149763</v>
      </c>
      <c r="FX175" s="2">
        <f t="shared" si="588"/>
        <v>0.66870647583728082</v>
      </c>
      <c r="FY175" s="2">
        <f t="shared" si="589"/>
        <v>0.64584387735006377</v>
      </c>
      <c r="FZ175" s="2">
        <f t="shared" si="590"/>
        <v>0.66896336934571654</v>
      </c>
      <c r="GA175" s="2">
        <f t="shared" si="591"/>
        <v>0.66810349474081998</v>
      </c>
      <c r="GB175" s="2">
        <f t="shared" si="592"/>
        <v>0.67429459077695875</v>
      </c>
      <c r="GC175" s="2">
        <f t="shared" si="593"/>
        <v>0.67563364343321042</v>
      </c>
      <c r="GD175" s="2">
        <f t="shared" si="594"/>
        <v>0.68043795859462775</v>
      </c>
      <c r="GE175" s="2">
        <f t="shared" si="595"/>
        <v>0.71488499294488794</v>
      </c>
      <c r="GF175" s="2">
        <f t="shared" si="596"/>
        <v>0.69763300326680189</v>
      </c>
      <c r="GG175" s="2">
        <f t="shared" si="597"/>
        <v>0.69550252401759483</v>
      </c>
      <c r="GH175" s="2">
        <f t="shared" si="598"/>
        <v>0.66081825133613059</v>
      </c>
      <c r="GI175" s="2">
        <f t="shared" si="599"/>
        <v>0.64064567769852609</v>
      </c>
      <c r="GJ175" s="2">
        <f t="shared" si="600"/>
        <v>0.60828552414666115</v>
      </c>
      <c r="GK175" s="2">
        <f t="shared" si="601"/>
        <v>0.58794592944598245</v>
      </c>
      <c r="GM175" s="86">
        <f t="shared" si="537"/>
        <v>5.8382717437073589E-209</v>
      </c>
      <c r="GN175" s="86">
        <f t="shared" si="602"/>
        <v>1.5148703317084886E-219</v>
      </c>
      <c r="GO175" s="86">
        <f t="shared" si="603"/>
        <v>3.2045093509581328E-245</v>
      </c>
      <c r="GP175" s="86">
        <f t="shared" si="604"/>
        <v>3.4247032745045589E-285</v>
      </c>
      <c r="GQ175" s="86">
        <f t="shared" si="605"/>
        <v>0</v>
      </c>
      <c r="GR175" s="86">
        <f t="shared" si="606"/>
        <v>0</v>
      </c>
      <c r="GS175" s="86">
        <f t="shared" si="607"/>
        <v>3.0224460580430783E-246</v>
      </c>
      <c r="GT175" s="86">
        <f t="shared" si="608"/>
        <v>5.6386719927878154E-178</v>
      </c>
      <c r="GU175" s="86">
        <f t="shared" si="609"/>
        <v>9.1643609990387469E-260</v>
      </c>
      <c r="GV175" s="86">
        <f t="shared" si="610"/>
        <v>3.2379034159177297E-190</v>
      </c>
      <c r="GW175" s="86">
        <f t="shared" si="611"/>
        <v>0</v>
      </c>
      <c r="GX175" s="86">
        <f t="shared" si="612"/>
        <v>2.5876288208712542E-300</v>
      </c>
      <c r="GY175" s="86">
        <f t="shared" si="613"/>
        <v>5.9586868666675887E-260</v>
      </c>
      <c r="GZ175" s="86">
        <f t="shared" si="614"/>
        <v>0</v>
      </c>
      <c r="HA175" s="86">
        <f t="shared" si="615"/>
        <v>0</v>
      </c>
      <c r="HC175" s="86">
        <f t="shared" si="538"/>
        <v>2.4517455194341378E-168</v>
      </c>
      <c r="HD175" s="86">
        <f t="shared" si="616"/>
        <v>1.1724415695586359E-191</v>
      </c>
      <c r="HE175" s="86">
        <f t="shared" si="617"/>
        <v>8.1294845473546497E-171</v>
      </c>
      <c r="HF175" s="86">
        <f t="shared" si="618"/>
        <v>4.027155740100639E-212</v>
      </c>
      <c r="HG175" s="86">
        <f t="shared" si="619"/>
        <v>0</v>
      </c>
      <c r="HH175" s="86">
        <f t="shared" si="620"/>
        <v>0</v>
      </c>
      <c r="HI175" s="86">
        <f t="shared" si="621"/>
        <v>1.4148298447486431E-204</v>
      </c>
      <c r="HJ175" s="86">
        <f t="shared" si="622"/>
        <v>2.7862220135296663E-206</v>
      </c>
      <c r="HK175" s="86">
        <f t="shared" si="623"/>
        <v>1.5180186838802907E-241</v>
      </c>
      <c r="HL175" s="86">
        <f t="shared" si="624"/>
        <v>1.0283863244380965E-177</v>
      </c>
      <c r="HM175" s="86">
        <f t="shared" si="625"/>
        <v>4.0640889143778301E-301</v>
      </c>
      <c r="HN175" s="86">
        <f t="shared" si="626"/>
        <v>1.0894750723514631E-217</v>
      </c>
      <c r="HO175" s="86">
        <f t="shared" si="627"/>
        <v>1.3123118576227631E-196</v>
      </c>
      <c r="HP175" s="86">
        <f t="shared" si="628"/>
        <v>8.6787597106637466E-222</v>
      </c>
      <c r="HQ175" s="86">
        <f t="shared" si="629"/>
        <v>2.2770437758705309E-235</v>
      </c>
      <c r="HS175" s="86">
        <f t="shared" si="539"/>
        <v>3.9216205868740588E-19</v>
      </c>
      <c r="HT175" s="86">
        <f t="shared" si="630"/>
        <v>1.3206293213578467E-20</v>
      </c>
      <c r="HU175" s="86">
        <f t="shared" si="631"/>
        <v>2.642027398720857E-24</v>
      </c>
      <c r="HV175" s="86">
        <f t="shared" si="632"/>
        <v>1.9088330994092934E-27</v>
      </c>
      <c r="HW175" s="86">
        <f t="shared" si="633"/>
        <v>3.7723974580638592E-27</v>
      </c>
      <c r="HX175" s="86">
        <f t="shared" si="634"/>
        <v>3.1184279111282681E-25</v>
      </c>
      <c r="HY175" s="86">
        <f t="shared" si="635"/>
        <v>3.0474745817146321E-29</v>
      </c>
      <c r="HZ175" s="86">
        <f t="shared" si="636"/>
        <v>1.8228564915857717E-25</v>
      </c>
      <c r="IA175" s="86">
        <f t="shared" si="637"/>
        <v>1.4601223346062316E-32</v>
      </c>
      <c r="IB175" s="86">
        <f t="shared" si="638"/>
        <v>4.3569082882635572E-28</v>
      </c>
      <c r="IC175" s="86">
        <f t="shared" si="639"/>
        <v>4.050241493464428E-30</v>
      </c>
      <c r="ID175" s="86">
        <f t="shared" si="640"/>
        <v>3.9334424004143954E-27</v>
      </c>
      <c r="IE175" s="86">
        <f t="shared" si="641"/>
        <v>1.7730148645511291E-26</v>
      </c>
      <c r="IF175" s="86">
        <f t="shared" si="642"/>
        <v>1.0830125898274801E-23</v>
      </c>
      <c r="IG175" s="86">
        <f t="shared" si="643"/>
        <v>8.2953082838486243E-27</v>
      </c>
      <c r="II175" s="86">
        <f t="shared" si="540"/>
        <v>0.30882733990275774</v>
      </c>
      <c r="IJ175" s="86">
        <f t="shared" si="541"/>
        <v>0.16333272712221777</v>
      </c>
      <c r="IK175" s="86">
        <f t="shared" si="542"/>
        <v>0.18512114670330765</v>
      </c>
      <c r="IL175" s="86">
        <f t="shared" si="543"/>
        <v>0.11826553628180513</v>
      </c>
      <c r="IM175" s="86">
        <f t="shared" si="544"/>
        <v>0.11619103004109975</v>
      </c>
      <c r="IN175" s="86">
        <f t="shared" si="545"/>
        <v>0.1110316129536541</v>
      </c>
      <c r="IO175" s="86">
        <f t="shared" si="546"/>
        <v>7.6432413680149094E-2</v>
      </c>
      <c r="IP175" s="86">
        <f t="shared" si="547"/>
        <v>9.4872710299242408E-2</v>
      </c>
      <c r="IQ175" s="86">
        <f t="shared" si="548"/>
        <v>2.7403268961026184E-2</v>
      </c>
      <c r="IR175" s="86">
        <f t="shared" si="549"/>
        <v>5.4962522056998163E-2</v>
      </c>
      <c r="IS175" s="86">
        <f t="shared" si="550"/>
        <v>5.3490807760750762E-2</v>
      </c>
      <c r="IT175" s="86">
        <f t="shared" si="551"/>
        <v>0.12424812781749632</v>
      </c>
      <c r="IU175" s="86">
        <f t="shared" si="552"/>
        <v>0.18169453821499437</v>
      </c>
      <c r="IV175" s="86">
        <f t="shared" si="553"/>
        <v>0.30685520527704951</v>
      </c>
      <c r="IW175" s="86">
        <f t="shared" si="554"/>
        <v>0.60719475686646796</v>
      </c>
      <c r="IY175" s="86">
        <f t="shared" si="555"/>
        <v>0.30882733990275774</v>
      </c>
      <c r="IZ175" s="86">
        <f t="shared" si="556"/>
        <v>0.16333272712221777</v>
      </c>
      <c r="JA175" s="86">
        <f t="shared" si="557"/>
        <v>0.18512114670330765</v>
      </c>
      <c r="JB175" s="86">
        <f t="shared" si="558"/>
        <v>0.11826553628180513</v>
      </c>
      <c r="JC175" s="86">
        <f t="shared" si="559"/>
        <v>0.11619103004109975</v>
      </c>
      <c r="JD175" s="86">
        <f t="shared" si="560"/>
        <v>0.1110316129536541</v>
      </c>
      <c r="JE175" s="86">
        <f t="shared" si="561"/>
        <v>7.6432413680149094E-2</v>
      </c>
      <c r="JF175" s="86">
        <f t="shared" si="562"/>
        <v>9.4872710299242408E-2</v>
      </c>
      <c r="JG175" s="86">
        <f t="shared" si="563"/>
        <v>2.7403268961026184E-2</v>
      </c>
      <c r="JH175" s="86">
        <f t="shared" si="564"/>
        <v>5.4962522056998163E-2</v>
      </c>
      <c r="JI175" s="86">
        <f t="shared" si="565"/>
        <v>5.3490807760750762E-2</v>
      </c>
      <c r="JJ175" s="86">
        <f t="shared" si="566"/>
        <v>0.12424812781749632</v>
      </c>
      <c r="JK175" s="86">
        <f t="shared" si="567"/>
        <v>0.18169453821499437</v>
      </c>
      <c r="JL175" s="86">
        <f t="shared" si="568"/>
        <v>0.30685520527704951</v>
      </c>
      <c r="JM175" s="86">
        <f t="shared" si="569"/>
        <v>0.60719475686646796</v>
      </c>
    </row>
    <row r="176" spans="2:273" x14ac:dyDescent="0.25">
      <c r="B176" s="2">
        <v>149</v>
      </c>
      <c r="C176" s="37">
        <v>83.951999999999998</v>
      </c>
      <c r="D176" s="37">
        <v>84.031999999999996</v>
      </c>
      <c r="E176" s="37">
        <v>81.442999999999998</v>
      </c>
      <c r="F176" s="37">
        <v>80.709999999999994</v>
      </c>
      <c r="G176" s="37">
        <v>83.262</v>
      </c>
      <c r="H176" s="37">
        <v>87.236999999999995</v>
      </c>
      <c r="I176" s="37">
        <v>89.414000000000001</v>
      </c>
      <c r="J176" s="37">
        <v>88.293000000000006</v>
      </c>
      <c r="K176" s="37">
        <v>87.741</v>
      </c>
      <c r="L176" s="37">
        <v>86.667000000000002</v>
      </c>
      <c r="M176" s="37">
        <v>83.867000000000004</v>
      </c>
      <c r="N176" s="37">
        <v>82.832999999999998</v>
      </c>
      <c r="O176" s="37">
        <v>86.441000000000003</v>
      </c>
      <c r="P176" s="37">
        <v>88.183000000000007</v>
      </c>
      <c r="Q176" s="37">
        <v>105.283</v>
      </c>
      <c r="S176" s="4">
        <f t="shared" si="441"/>
        <v>83.405239630806904</v>
      </c>
      <c r="T176" s="4">
        <f t="shared" si="442"/>
        <v>82.706653100463072</v>
      </c>
      <c r="U176" s="4">
        <f t="shared" si="443"/>
        <v>80.790671667789766</v>
      </c>
      <c r="V176" s="4">
        <f t="shared" si="444"/>
        <v>81.681110279193163</v>
      </c>
      <c r="W176" s="4">
        <f t="shared" si="445"/>
        <v>83.536070155499573</v>
      </c>
      <c r="X176" s="4">
        <f t="shared" si="446"/>
        <v>86.266273784755597</v>
      </c>
      <c r="Y176" s="4">
        <f t="shared" si="447"/>
        <v>87.09075528954105</v>
      </c>
      <c r="Z176" s="4">
        <f t="shared" si="448"/>
        <v>87.776298374526334</v>
      </c>
      <c r="AA176" s="4">
        <f t="shared" si="449"/>
        <v>87.708061638509719</v>
      </c>
      <c r="AB176" s="4">
        <f t="shared" si="450"/>
        <v>86.116172438051237</v>
      </c>
      <c r="AC176" s="4">
        <f t="shared" si="451"/>
        <v>84.0465967139057</v>
      </c>
      <c r="AD176" s="4">
        <f t="shared" si="452"/>
        <v>84.784477295103159</v>
      </c>
      <c r="AE176" s="4">
        <f t="shared" si="453"/>
        <v>86.949241572546626</v>
      </c>
      <c r="AF176" s="4">
        <f t="shared" si="454"/>
        <v>90.012488706339141</v>
      </c>
      <c r="AG176" s="4">
        <f t="shared" si="455"/>
        <v>108.63225690139225</v>
      </c>
      <c r="AI176" s="4">
        <f t="shared" si="456"/>
        <v>0.54676036919309468</v>
      </c>
      <c r="AJ176" s="4">
        <f t="shared" si="457"/>
        <v>1.3253468995369246</v>
      </c>
      <c r="AK176" s="4">
        <f t="shared" si="458"/>
        <v>0.65232833221023157</v>
      </c>
      <c r="AL176" s="4">
        <f t="shared" si="459"/>
        <v>-0.97111027919316939</v>
      </c>
      <c r="AM176" s="4">
        <f t="shared" si="460"/>
        <v>-0.27407015549957237</v>
      </c>
      <c r="AN176" s="4">
        <f t="shared" si="461"/>
        <v>0.97072621524439739</v>
      </c>
      <c r="AO176" s="4">
        <f t="shared" si="462"/>
        <v>2.3232447104589511</v>
      </c>
      <c r="AP176" s="4">
        <f t="shared" si="463"/>
        <v>0.51670162547367227</v>
      </c>
      <c r="AQ176" s="4">
        <f t="shared" si="464"/>
        <v>3.2938361490280954E-2</v>
      </c>
      <c r="AR176" s="4">
        <f t="shared" si="465"/>
        <v>0.55082756194876481</v>
      </c>
      <c r="AS176" s="4">
        <f t="shared" si="466"/>
        <v>-0.17959671390569554</v>
      </c>
      <c r="AT176" s="4">
        <f t="shared" si="467"/>
        <v>-1.9514772951031603</v>
      </c>
      <c r="AU176" s="4">
        <f t="shared" si="468"/>
        <v>-0.50824157254662339</v>
      </c>
      <c r="AV176" s="4">
        <f t="shared" si="570"/>
        <v>-1.8294887063391343</v>
      </c>
      <c r="AW176" s="4">
        <f t="shared" si="570"/>
        <v>-3.349256901392252</v>
      </c>
      <c r="AY176" s="2">
        <f t="shared" si="520"/>
        <v>83.405227263199649</v>
      </c>
      <c r="AZ176" s="2">
        <f t="shared" si="571"/>
        <v>82.692102424711408</v>
      </c>
      <c r="BA176" s="2">
        <f t="shared" si="572"/>
        <v>80.728187328399798</v>
      </c>
      <c r="BB176" s="2">
        <f t="shared" si="573"/>
        <v>81.666580408420145</v>
      </c>
      <c r="BC176" s="2">
        <f t="shared" si="574"/>
        <v>83.520077124576247</v>
      </c>
      <c r="BD176" s="2">
        <f t="shared" si="575"/>
        <v>86.249435813170166</v>
      </c>
      <c r="BE176" s="2">
        <f t="shared" si="576"/>
        <v>87.085158839066395</v>
      </c>
      <c r="BF176" s="2">
        <f t="shared" si="577"/>
        <v>87.763390028842124</v>
      </c>
      <c r="BG176" s="2">
        <f t="shared" si="578"/>
        <v>87.707814640029341</v>
      </c>
      <c r="BH176" s="2">
        <f t="shared" si="579"/>
        <v>86.11364079454016</v>
      </c>
      <c r="BI176" s="2">
        <f t="shared" si="580"/>
        <v>84.044406865758262</v>
      </c>
      <c r="BJ176" s="2">
        <f t="shared" si="581"/>
        <v>84.744635950447332</v>
      </c>
      <c r="BK176" s="2">
        <f t="shared" si="582"/>
        <v>86.823087599738443</v>
      </c>
      <c r="BL176" s="2">
        <f t="shared" si="583"/>
        <v>88.056959123063962</v>
      </c>
      <c r="BM176" s="2">
        <f t="shared" si="584"/>
        <v>91.600394711762689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111.87650104529618</v>
      </c>
      <c r="DL176" s="2">
        <f t="shared" si="585"/>
        <v>111.23619390243906</v>
      </c>
      <c r="DM176" s="2">
        <f t="shared" si="585"/>
        <v>109.07909608636974</v>
      </c>
      <c r="DN176" s="2">
        <f t="shared" si="585"/>
        <v>106.70244588394063</v>
      </c>
      <c r="DO176" s="2">
        <f t="shared" si="585"/>
        <v>108.37308545792757</v>
      </c>
      <c r="DP176" s="2">
        <f t="shared" si="585"/>
        <v>107.81927891454208</v>
      </c>
      <c r="DQ176" s="2">
        <f t="shared" si="585"/>
        <v>104.16137695590326</v>
      </c>
      <c r="DR176" s="2">
        <f t="shared" si="585"/>
        <v>119.70671291291293</v>
      </c>
      <c r="DS176" s="2">
        <f t="shared" si="585"/>
        <v>126.67065210084033</v>
      </c>
      <c r="DT176" s="2">
        <f t="shared" si="585"/>
        <v>108.88015765765765</v>
      </c>
      <c r="DU176" s="2">
        <f t="shared" si="585"/>
        <v>108.711993837535</v>
      </c>
      <c r="DV176" s="2">
        <f t="shared" si="585"/>
        <v>105.34372403982931</v>
      </c>
      <c r="DW176" s="2">
        <f t="shared" si="585"/>
        <v>110.81356936936938</v>
      </c>
      <c r="DX176" s="2">
        <f t="shared" si="585"/>
        <v>126.01825434173668</v>
      </c>
      <c r="DY176" s="2">
        <f t="shared" si="585"/>
        <v>118.07729289215685</v>
      </c>
      <c r="EA176" s="2">
        <f t="shared" si="440"/>
        <v>82.791380708805235</v>
      </c>
      <c r="EB176" s="2">
        <f t="shared" si="502"/>
        <v>81.920817909363365</v>
      </c>
      <c r="EC176" s="2">
        <f t="shared" si="503"/>
        <v>79.028499747216983</v>
      </c>
      <c r="ED176" s="2">
        <f t="shared" si="504"/>
        <v>80.953338671983076</v>
      </c>
      <c r="EE176" s="2">
        <f t="shared" si="505"/>
        <v>82.705622073452886</v>
      </c>
      <c r="EF176" s="2">
        <f t="shared" si="506"/>
        <v>85.09890253732712</v>
      </c>
      <c r="EG176" s="2">
        <f t="shared" si="507"/>
        <v>86.662826496971903</v>
      </c>
      <c r="EH176" s="2">
        <f t="shared" si="508"/>
        <v>87.636099387532511</v>
      </c>
      <c r="EI176" s="2">
        <f t="shared" si="509"/>
        <v>87.14699411627636</v>
      </c>
      <c r="EJ176" s="2">
        <f t="shared" si="510"/>
        <v>85.885852226960452</v>
      </c>
      <c r="EK176" s="2">
        <f t="shared" si="511"/>
        <v>85.161517062431201</v>
      </c>
      <c r="EL176" s="2">
        <f t="shared" si="512"/>
        <v>85.778115962547659</v>
      </c>
      <c r="EM176" s="2">
        <f t="shared" si="513"/>
        <v>86.992118186360571</v>
      </c>
      <c r="EN176" s="2">
        <f t="shared" si="514"/>
        <v>87.322230316070929</v>
      </c>
      <c r="EO176" s="2">
        <f t="shared" si="515"/>
        <v>91.10741852451217</v>
      </c>
      <c r="EQ176" s="2">
        <f t="shared" si="516"/>
        <v>83.746196698286326</v>
      </c>
      <c r="ER176" s="2">
        <f t="shared" si="586"/>
        <v>83.038620583759737</v>
      </c>
      <c r="ES176" s="2">
        <f t="shared" si="586"/>
        <v>81.575955976465536</v>
      </c>
      <c r="ET176" s="2">
        <f t="shared" si="586"/>
        <v>81.986742237295601</v>
      </c>
      <c r="EU176" s="2">
        <f t="shared" si="586"/>
        <v>83.887175150830814</v>
      </c>
      <c r="EV176" s="2">
        <f t="shared" si="586"/>
        <v>86.754601241054246</v>
      </c>
      <c r="EW176" s="2">
        <f t="shared" si="586"/>
        <v>87.268757549142492</v>
      </c>
      <c r="EX176" s="2">
        <f t="shared" si="586"/>
        <v>87.815348379767158</v>
      </c>
      <c r="EY176" s="2">
        <f t="shared" si="586"/>
        <v>87.908848112183748</v>
      </c>
      <c r="EZ176" s="2">
        <f t="shared" si="586"/>
        <v>86.201920366746634</v>
      </c>
      <c r="FA176" s="2">
        <f t="shared" si="586"/>
        <v>83.596592822735062</v>
      </c>
      <c r="FB176" s="2">
        <f t="shared" si="586"/>
        <v>84.259289520169716</v>
      </c>
      <c r="FC176" s="2">
        <f t="shared" si="586"/>
        <v>86.734686087619068</v>
      </c>
      <c r="FD176" s="2">
        <f t="shared" si="586"/>
        <v>88.485026903624401</v>
      </c>
      <c r="FE176" s="2">
        <f t="shared" si="586"/>
        <v>91.912894754181224</v>
      </c>
      <c r="FG176" s="2">
        <f t="shared" si="518"/>
        <v>0.99995330277391381</v>
      </c>
      <c r="FH176" s="2">
        <f t="shared" si="587"/>
        <v>0.99995363802051462</v>
      </c>
      <c r="FI176" s="2">
        <f t="shared" si="587"/>
        <v>0.9999497468521048</v>
      </c>
      <c r="FJ176" s="2">
        <f t="shared" si="587"/>
        <v>0.99995369591353966</v>
      </c>
      <c r="FK176" s="2">
        <f t="shared" si="587"/>
        <v>0.99994901093524979</v>
      </c>
      <c r="FL176" s="2">
        <f t="shared" si="587"/>
        <v>0.9999487075465141</v>
      </c>
      <c r="FM176" s="2">
        <f t="shared" si="587"/>
        <v>0.99994756983982824</v>
      </c>
      <c r="FN176" s="2">
        <f t="shared" si="587"/>
        <v>0.99994405744466797</v>
      </c>
      <c r="FO176" s="2">
        <f t="shared" si="587"/>
        <v>0.99994515709234066</v>
      </c>
      <c r="FP176" s="2">
        <f t="shared" si="587"/>
        <v>0.99994510529621849</v>
      </c>
      <c r="FQ176" s="2">
        <f t="shared" si="587"/>
        <v>0.99994639012678066</v>
      </c>
      <c r="FR176" s="2">
        <f t="shared" si="587"/>
        <v>0.99994564618127368</v>
      </c>
      <c r="FS176" s="2">
        <f t="shared" si="587"/>
        <v>0.9999463850996877</v>
      </c>
      <c r="FT176" s="2">
        <f t="shared" si="587"/>
        <v>0.99994398496119574</v>
      </c>
      <c r="FU176" s="2">
        <f t="shared" si="587"/>
        <v>0.999941280951537</v>
      </c>
      <c r="FW176" s="2">
        <f t="shared" si="536"/>
        <v>0.64147266772018252</v>
      </c>
      <c r="FX176" s="2">
        <f t="shared" si="588"/>
        <v>0.68878471497969374</v>
      </c>
      <c r="FY176" s="2">
        <f t="shared" si="589"/>
        <v>0.66661692735799105</v>
      </c>
      <c r="FZ176" s="2">
        <f t="shared" si="590"/>
        <v>0.68903327939951975</v>
      </c>
      <c r="GA176" s="2">
        <f t="shared" si="591"/>
        <v>0.68820123847114378</v>
      </c>
      <c r="GB176" s="2">
        <f t="shared" si="592"/>
        <v>0.69418903898831485</v>
      </c>
      <c r="GC176" s="2">
        <f t="shared" si="593"/>
        <v>0.69548323820268432</v>
      </c>
      <c r="GD176" s="2">
        <f t="shared" si="594"/>
        <v>0.70012404350732482</v>
      </c>
      <c r="GE176" s="2">
        <f t="shared" si="595"/>
        <v>0.73328083127318466</v>
      </c>
      <c r="GF176" s="2">
        <f t="shared" si="596"/>
        <v>0.71670084225406527</v>
      </c>
      <c r="GG176" s="2">
        <f t="shared" si="597"/>
        <v>0.71464976155284343</v>
      </c>
      <c r="GH176" s="2">
        <f t="shared" si="598"/>
        <v>0.68114660684686335</v>
      </c>
      <c r="GI176" s="2">
        <f t="shared" si="599"/>
        <v>0.66156385386742822</v>
      </c>
      <c r="GJ176" s="2">
        <f t="shared" si="600"/>
        <v>0.62999948189301991</v>
      </c>
      <c r="GK176" s="2">
        <f t="shared" si="601"/>
        <v>0.61006460996668588</v>
      </c>
      <c r="GM176" s="86">
        <f t="shared" si="537"/>
        <v>1.159662470835932E-213</v>
      </c>
      <c r="GN176" s="86">
        <f t="shared" si="602"/>
        <v>1.756382435734796E-224</v>
      </c>
      <c r="GO176" s="86">
        <f t="shared" si="603"/>
        <v>9.5456445935280688E-251</v>
      </c>
      <c r="GP176" s="86">
        <f t="shared" si="604"/>
        <v>1.468039819247936E-291</v>
      </c>
      <c r="GQ176" s="86">
        <f t="shared" si="605"/>
        <v>0</v>
      </c>
      <c r="GR176" s="86">
        <f t="shared" si="606"/>
        <v>0</v>
      </c>
      <c r="GS176" s="86">
        <f t="shared" si="607"/>
        <v>9.0085072318942351E-252</v>
      </c>
      <c r="GT176" s="86">
        <f t="shared" si="608"/>
        <v>5.8322499131252357E-182</v>
      </c>
      <c r="GU176" s="86">
        <f t="shared" si="609"/>
        <v>1.4587550623735979E-265</v>
      </c>
      <c r="GV176" s="86">
        <f t="shared" si="610"/>
        <v>1.7283230986540812E-194</v>
      </c>
      <c r="GW176" s="86">
        <f t="shared" si="611"/>
        <v>0</v>
      </c>
      <c r="GX176" s="86">
        <f t="shared" si="612"/>
        <v>4.3036628476733242E-307</v>
      </c>
      <c r="GY176" s="86">
        <f t="shared" si="613"/>
        <v>8.9166285306775396E-266</v>
      </c>
      <c r="GZ176" s="86">
        <f t="shared" si="614"/>
        <v>0</v>
      </c>
      <c r="HA176" s="86">
        <f t="shared" si="615"/>
        <v>0</v>
      </c>
      <c r="HC176" s="86">
        <f t="shared" si="538"/>
        <v>2.2714781725440379E-173</v>
      </c>
      <c r="HD176" s="86">
        <f t="shared" si="616"/>
        <v>2.3349352229054291E-197</v>
      </c>
      <c r="HE176" s="86">
        <f t="shared" si="617"/>
        <v>7.4225607200226883E-176</v>
      </c>
      <c r="HF176" s="86">
        <f t="shared" si="618"/>
        <v>2.6796656038424073E-218</v>
      </c>
      <c r="HG176" s="86">
        <f t="shared" si="619"/>
        <v>0</v>
      </c>
      <c r="HH176" s="86">
        <f t="shared" si="620"/>
        <v>0</v>
      </c>
      <c r="HI176" s="86">
        <f t="shared" si="621"/>
        <v>1.3607004335793873E-210</v>
      </c>
      <c r="HJ176" s="86">
        <f t="shared" si="622"/>
        <v>2.265527132601545E-212</v>
      </c>
      <c r="HK176" s="86">
        <f t="shared" si="623"/>
        <v>1.4853987271164105E-248</v>
      </c>
      <c r="HL176" s="86">
        <f t="shared" si="624"/>
        <v>6.4533016867057258E-183</v>
      </c>
      <c r="HM176" s="86">
        <f t="shared" si="625"/>
        <v>0</v>
      </c>
      <c r="HN176" s="86">
        <f t="shared" si="626"/>
        <v>4.0226118026064759E-224</v>
      </c>
      <c r="HO176" s="86">
        <f t="shared" si="627"/>
        <v>2.0632850152820767E-202</v>
      </c>
      <c r="HP176" s="86">
        <f t="shared" si="628"/>
        <v>2.7778086093960099E-228</v>
      </c>
      <c r="HQ176" s="86">
        <f t="shared" si="629"/>
        <v>2.833101669156599E-242</v>
      </c>
      <c r="HS176" s="86">
        <f t="shared" si="539"/>
        <v>3.1638447143471745E-20</v>
      </c>
      <c r="HT176" s="86">
        <f t="shared" si="630"/>
        <v>9.7285653264144423E-22</v>
      </c>
      <c r="HU176" s="86">
        <f t="shared" si="631"/>
        <v>1.1283600360398198E-25</v>
      </c>
      <c r="HV176" s="86">
        <f t="shared" si="632"/>
        <v>6.3298814123194707E-29</v>
      </c>
      <c r="HW176" s="86">
        <f t="shared" si="633"/>
        <v>1.2260222824621714E-28</v>
      </c>
      <c r="HX176" s="86">
        <f t="shared" si="634"/>
        <v>1.248952652883976E-26</v>
      </c>
      <c r="HY176" s="86">
        <f t="shared" si="635"/>
        <v>6.5502560704284919E-31</v>
      </c>
      <c r="HZ176" s="86">
        <f t="shared" si="636"/>
        <v>6.9571264491212306E-27</v>
      </c>
      <c r="IA176" s="86">
        <f t="shared" si="637"/>
        <v>2.5789499737168365E-34</v>
      </c>
      <c r="IB176" s="86">
        <f t="shared" si="638"/>
        <v>1.2204873299155423E-29</v>
      </c>
      <c r="IC176" s="86">
        <f t="shared" si="639"/>
        <v>9.2871033801148641E-32</v>
      </c>
      <c r="ID176" s="86">
        <f t="shared" si="640"/>
        <v>1.1699332551814355E-28</v>
      </c>
      <c r="IE176" s="86">
        <f t="shared" si="641"/>
        <v>5.5920990480577331E-28</v>
      </c>
      <c r="IF176" s="86">
        <f t="shared" si="642"/>
        <v>4.279242038267755E-25</v>
      </c>
      <c r="IG176" s="86">
        <f t="shared" si="643"/>
        <v>1.6522107063686175E-28</v>
      </c>
      <c r="II176" s="86">
        <f t="shared" si="540"/>
        <v>0.23968191563963956</v>
      </c>
      <c r="IJ176" s="86">
        <f t="shared" si="541"/>
        <v>0.11645975208877656</v>
      </c>
      <c r="IK176" s="86">
        <f t="shared" si="542"/>
        <v>0.12894488979193061</v>
      </c>
      <c r="IL176" s="86">
        <f t="shared" si="543"/>
        <v>7.7903716524812261E-2</v>
      </c>
      <c r="IM176" s="86">
        <f t="shared" si="544"/>
        <v>7.6019251457096315E-2</v>
      </c>
      <c r="IN176" s="86">
        <f t="shared" si="545"/>
        <v>7.3107807162790139E-2</v>
      </c>
      <c r="IO176" s="86">
        <f t="shared" si="546"/>
        <v>4.6292656936005296E-2</v>
      </c>
      <c r="IP176" s="86">
        <f t="shared" si="547"/>
        <v>6.1266363253197516E-2</v>
      </c>
      <c r="IQ176" s="86">
        <f t="shared" si="548"/>
        <v>1.5241858807422971E-2</v>
      </c>
      <c r="IR176" s="86">
        <f t="shared" si="549"/>
        <v>3.3178174726665753E-2</v>
      </c>
      <c r="IS176" s="86">
        <f t="shared" si="550"/>
        <v>3.1904136786109406E-2</v>
      </c>
      <c r="IT176" s="86">
        <f t="shared" si="551"/>
        <v>8.0931025149263855E-2</v>
      </c>
      <c r="IU176" s="86">
        <f t="shared" si="552"/>
        <v>0.12395222412225379</v>
      </c>
      <c r="IV176" s="86">
        <f t="shared" si="553"/>
        <v>0.23432004801112249</v>
      </c>
      <c r="IW176" s="86">
        <f t="shared" si="554"/>
        <v>0.58897992574864322</v>
      </c>
      <c r="IY176" s="86">
        <f t="shared" si="555"/>
        <v>0.23968191563963956</v>
      </c>
      <c r="IZ176" s="86">
        <f t="shared" si="556"/>
        <v>0.11645975208877656</v>
      </c>
      <c r="JA176" s="86">
        <f t="shared" si="557"/>
        <v>0.12894488979193061</v>
      </c>
      <c r="JB176" s="86">
        <f t="shared" si="558"/>
        <v>7.7903716524812261E-2</v>
      </c>
      <c r="JC176" s="86">
        <f t="shared" si="559"/>
        <v>7.6019251457096315E-2</v>
      </c>
      <c r="JD176" s="86">
        <f t="shared" si="560"/>
        <v>7.3107807162790139E-2</v>
      </c>
      <c r="JE176" s="86">
        <f t="shared" si="561"/>
        <v>4.6292656936005296E-2</v>
      </c>
      <c r="JF176" s="86">
        <f t="shared" si="562"/>
        <v>6.1266363253197516E-2</v>
      </c>
      <c r="JG176" s="86">
        <f t="shared" si="563"/>
        <v>1.5241858807422971E-2</v>
      </c>
      <c r="JH176" s="86">
        <f t="shared" si="564"/>
        <v>3.3178174726665753E-2</v>
      </c>
      <c r="JI176" s="86">
        <f t="shared" si="565"/>
        <v>3.1904136786109406E-2</v>
      </c>
      <c r="JJ176" s="86">
        <f t="shared" si="566"/>
        <v>8.0931025149263855E-2</v>
      </c>
      <c r="JK176" s="86">
        <f t="shared" si="567"/>
        <v>0.12395222412225379</v>
      </c>
      <c r="JL176" s="86">
        <f t="shared" si="568"/>
        <v>0.23432004801112249</v>
      </c>
      <c r="JM176" s="86">
        <f t="shared" si="569"/>
        <v>0.58897992574864322</v>
      </c>
    </row>
    <row r="177" spans="2:273" x14ac:dyDescent="0.25">
      <c r="B177" s="2">
        <v>150</v>
      </c>
      <c r="C177" s="37">
        <v>82.174999999999997</v>
      </c>
      <c r="D177" s="37">
        <v>82.483999999999995</v>
      </c>
      <c r="E177" s="37">
        <v>80.738</v>
      </c>
      <c r="F177" s="37">
        <v>82.581000000000003</v>
      </c>
      <c r="G177" s="37">
        <v>84.311000000000007</v>
      </c>
      <c r="H177" s="37">
        <v>87.236999999999995</v>
      </c>
      <c r="I177" s="37">
        <v>87.138000000000005</v>
      </c>
      <c r="J177" s="37">
        <v>86.447999999999993</v>
      </c>
      <c r="K177" s="37">
        <v>88.31</v>
      </c>
      <c r="L177" s="37">
        <v>86.8</v>
      </c>
      <c r="M177" s="37">
        <v>81.832999999999998</v>
      </c>
      <c r="N177" s="37">
        <v>83.533000000000001</v>
      </c>
      <c r="O177" s="37">
        <v>86.661000000000001</v>
      </c>
      <c r="P177" s="37">
        <v>87.882999999999996</v>
      </c>
      <c r="Q177" s="37">
        <v>98.266999999999996</v>
      </c>
      <c r="S177" s="4">
        <f t="shared" si="441"/>
        <v>83.306018867028513</v>
      </c>
      <c r="T177" s="4">
        <f t="shared" si="442"/>
        <v>82.572958192533036</v>
      </c>
      <c r="U177" s="4">
        <f t="shared" si="443"/>
        <v>80.648208340990834</v>
      </c>
      <c r="V177" s="4">
        <f t="shared" si="444"/>
        <v>81.55611174727693</v>
      </c>
      <c r="W177" s="4">
        <f t="shared" si="445"/>
        <v>83.420980539278872</v>
      </c>
      <c r="X177" s="4">
        <f t="shared" si="446"/>
        <v>86.142626992507843</v>
      </c>
      <c r="Y177" s="4">
        <f t="shared" si="447"/>
        <v>86.933825404301544</v>
      </c>
      <c r="Z177" s="4">
        <f t="shared" si="448"/>
        <v>87.605961316316197</v>
      </c>
      <c r="AA177" s="4">
        <f t="shared" si="449"/>
        <v>87.541960705872569</v>
      </c>
      <c r="AB177" s="4">
        <f t="shared" si="450"/>
        <v>85.980552949940417</v>
      </c>
      <c r="AC177" s="4">
        <f t="shared" si="451"/>
        <v>83.855424097720601</v>
      </c>
      <c r="AD177" s="4">
        <f t="shared" si="452"/>
        <v>84.566519955196711</v>
      </c>
      <c r="AE177" s="4">
        <f t="shared" si="453"/>
        <v>86.694865541047378</v>
      </c>
      <c r="AF177" s="4">
        <f t="shared" si="454"/>
        <v>88.804787566759842</v>
      </c>
      <c r="AG177" s="4">
        <f t="shared" si="455"/>
        <v>102.58232742671359</v>
      </c>
      <c r="AI177" s="4">
        <f t="shared" si="456"/>
        <v>-1.1310188670285157</v>
      </c>
      <c r="AJ177" s="4">
        <f t="shared" si="457"/>
        <v>-8.8958192533041824E-2</v>
      </c>
      <c r="AK177" s="4">
        <f t="shared" si="458"/>
        <v>8.9791659009165414E-2</v>
      </c>
      <c r="AL177" s="4">
        <f t="shared" si="459"/>
        <v>1.0248882527230734</v>
      </c>
      <c r="AM177" s="4">
        <f t="shared" si="460"/>
        <v>0.89001946072113469</v>
      </c>
      <c r="AN177" s="4">
        <f t="shared" si="461"/>
        <v>1.0943730074921518</v>
      </c>
      <c r="AO177" s="4">
        <f t="shared" si="462"/>
        <v>0.2041745956984613</v>
      </c>
      <c r="AP177" s="4">
        <f t="shared" si="463"/>
        <v>-1.1579613163162037</v>
      </c>
      <c r="AQ177" s="4">
        <f t="shared" si="464"/>
        <v>0.76803929412743344</v>
      </c>
      <c r="AR177" s="4">
        <f t="shared" si="465"/>
        <v>0.81944705005957985</v>
      </c>
      <c r="AS177" s="4">
        <f t="shared" si="466"/>
        <v>-2.0224240977206023</v>
      </c>
      <c r="AT177" s="4">
        <f t="shared" si="467"/>
        <v>-1.0335199551967094</v>
      </c>
      <c r="AU177" s="4">
        <f t="shared" si="468"/>
        <v>-3.3865541047376269E-2</v>
      </c>
      <c r="AV177" s="4">
        <f t="shared" si="570"/>
        <v>-0.9217875667598463</v>
      </c>
      <c r="AW177" s="4">
        <f t="shared" si="570"/>
        <v>-4.3153274267135941</v>
      </c>
      <c r="AY177" s="2">
        <f t="shared" si="520"/>
        <v>83.306013438009117</v>
      </c>
      <c r="AZ177" s="2">
        <f t="shared" si="571"/>
        <v>82.567887942885847</v>
      </c>
      <c r="BA177" s="2">
        <f t="shared" si="572"/>
        <v>80.628244780694573</v>
      </c>
      <c r="BB177" s="2">
        <f t="shared" si="573"/>
        <v>81.552217314830557</v>
      </c>
      <c r="BC177" s="2">
        <f t="shared" si="574"/>
        <v>83.41679190364998</v>
      </c>
      <c r="BD177" s="2">
        <f t="shared" si="575"/>
        <v>86.138114984812404</v>
      </c>
      <c r="BE177" s="2">
        <f t="shared" si="576"/>
        <v>86.932698261386761</v>
      </c>
      <c r="BF177" s="2">
        <f t="shared" si="577"/>
        <v>87.602719418535713</v>
      </c>
      <c r="BG177" s="2">
        <f t="shared" si="578"/>
        <v>87.541923647438139</v>
      </c>
      <c r="BH177" s="2">
        <f t="shared" si="579"/>
        <v>85.980048068195046</v>
      </c>
      <c r="BI177" s="2">
        <f t="shared" si="580"/>
        <v>83.855005227456701</v>
      </c>
      <c r="BJ177" s="2">
        <f t="shared" si="581"/>
        <v>84.556261491366712</v>
      </c>
      <c r="BK177" s="2">
        <f t="shared" si="582"/>
        <v>86.657336188103386</v>
      </c>
      <c r="BL177" s="2">
        <f t="shared" si="583"/>
        <v>87.924420605910356</v>
      </c>
      <c r="BM177" s="2">
        <f t="shared" si="584"/>
        <v>91.517796215022599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>
        <f t="shared" si="493"/>
        <v>88.31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111.97782578397214</v>
      </c>
      <c r="DL177" s="2">
        <f t="shared" si="585"/>
        <v>111.3470853658537</v>
      </c>
      <c r="DM177" s="2">
        <f t="shared" si="585"/>
        <v>109.17784122807015</v>
      </c>
      <c r="DN177" s="2">
        <f t="shared" si="585"/>
        <v>106.7896649122807</v>
      </c>
      <c r="DO177" s="2">
        <f t="shared" si="585"/>
        <v>108.43245913119598</v>
      </c>
      <c r="DP177" s="2">
        <f t="shared" si="585"/>
        <v>107.82660564613197</v>
      </c>
      <c r="DQ177" s="2">
        <f t="shared" si="585"/>
        <v>104.13996917970601</v>
      </c>
      <c r="DR177" s="2">
        <f t="shared" si="585"/>
        <v>119.82291921921924</v>
      </c>
      <c r="DS177" s="2">
        <f t="shared" si="585"/>
        <v>126.83969411764706</v>
      </c>
      <c r="DT177" s="2">
        <f t="shared" si="585"/>
        <v>108.93124324324324</v>
      </c>
      <c r="DU177" s="2">
        <f t="shared" si="585"/>
        <v>108.77938487394957</v>
      </c>
      <c r="DV177" s="2">
        <f t="shared" si="585"/>
        <v>105.37583167377905</v>
      </c>
      <c r="DW177" s="2">
        <f t="shared" si="585"/>
        <v>110.87829369369369</v>
      </c>
      <c r="DX177" s="2">
        <f t="shared" si="585"/>
        <v>126.19149187675069</v>
      </c>
      <c r="DY177" s="2">
        <f t="shared" si="585"/>
        <v>118.20155124777182</v>
      </c>
      <c r="EA177" s="2">
        <f t="shared" si="440"/>
        <v>82.658520241139911</v>
      </c>
      <c r="EB177" s="2">
        <f t="shared" si="502"/>
        <v>81.758520661157036</v>
      </c>
      <c r="EC177" s="2">
        <f t="shared" si="503"/>
        <v>78.839419505308427</v>
      </c>
      <c r="ED177" s="2">
        <f t="shared" si="504"/>
        <v>80.803637914587981</v>
      </c>
      <c r="EE177" s="2">
        <f t="shared" si="505"/>
        <v>82.562125731897794</v>
      </c>
      <c r="EF177" s="2">
        <f t="shared" si="506"/>
        <v>84.932122561143188</v>
      </c>
      <c r="EG177" s="2">
        <f t="shared" si="507"/>
        <v>86.489686262009926</v>
      </c>
      <c r="EH177" s="2">
        <f t="shared" si="508"/>
        <v>87.46950237436026</v>
      </c>
      <c r="EI177" s="2">
        <f t="shared" si="509"/>
        <v>86.956186415006414</v>
      </c>
      <c r="EJ177" s="2">
        <f t="shared" si="510"/>
        <v>85.741223643686354</v>
      </c>
      <c r="EK177" s="2">
        <f t="shared" si="511"/>
        <v>85.02420537820413</v>
      </c>
      <c r="EL177" s="2">
        <f t="shared" si="512"/>
        <v>85.641847774379883</v>
      </c>
      <c r="EM177" s="2">
        <f t="shared" si="513"/>
        <v>86.835374330153513</v>
      </c>
      <c r="EN177" s="2">
        <f t="shared" si="514"/>
        <v>87.148876156802928</v>
      </c>
      <c r="EO177" s="2">
        <f t="shared" si="515"/>
        <v>90.997027891480272</v>
      </c>
      <c r="EQ177" s="2">
        <f t="shared" si="516"/>
        <v>83.634177967872162</v>
      </c>
      <c r="ER177" s="2">
        <f t="shared" si="586"/>
        <v>82.899642218452485</v>
      </c>
      <c r="ES177" s="2">
        <f t="shared" si="586"/>
        <v>81.442116735767144</v>
      </c>
      <c r="ET177" s="2">
        <f t="shared" si="586"/>
        <v>81.858782350956972</v>
      </c>
      <c r="EU177" s="2">
        <f t="shared" si="586"/>
        <v>83.76823870794756</v>
      </c>
      <c r="EV177" s="2">
        <f t="shared" si="586"/>
        <v>86.621142813323985</v>
      </c>
      <c r="EW177" s="2">
        <f t="shared" si="586"/>
        <v>87.108422219480374</v>
      </c>
      <c r="EX177" s="2">
        <f t="shared" si="586"/>
        <v>87.65246262384585</v>
      </c>
      <c r="EY177" s="2">
        <f t="shared" si="586"/>
        <v>87.733573243383333</v>
      </c>
      <c r="EZ177" s="2">
        <f t="shared" si="586"/>
        <v>86.064565141676496</v>
      </c>
      <c r="FA177" s="2">
        <f t="shared" si="586"/>
        <v>83.42765199850038</v>
      </c>
      <c r="FB177" s="2">
        <f t="shared" si="586"/>
        <v>84.091402906968</v>
      </c>
      <c r="FC177" s="2">
        <f t="shared" si="586"/>
        <v>86.572547051428586</v>
      </c>
      <c r="FD177" s="2">
        <f t="shared" si="586"/>
        <v>88.336759956122705</v>
      </c>
      <c r="FE177" s="2">
        <f t="shared" si="586"/>
        <v>91.819061851079653</v>
      </c>
      <c r="FG177" s="2">
        <f t="shared" si="518"/>
        <v>0.99995741144865158</v>
      </c>
      <c r="FH177" s="2">
        <f t="shared" si="587"/>
        <v>0.99995771719968884</v>
      </c>
      <c r="FI177" s="2">
        <f t="shared" si="587"/>
        <v>0.99995416838175266</v>
      </c>
      <c r="FJ177" s="2">
        <f t="shared" si="587"/>
        <v>0.99995776999918584</v>
      </c>
      <c r="FK177" s="2">
        <f t="shared" si="587"/>
        <v>0.99995349721162508</v>
      </c>
      <c r="FL177" s="2">
        <f t="shared" si="587"/>
        <v>0.99995322051531943</v>
      </c>
      <c r="FM177" s="2">
        <f t="shared" si="587"/>
        <v>0.99995218290502019</v>
      </c>
      <c r="FN177" s="2">
        <f t="shared" si="587"/>
        <v>0.99994897953201589</v>
      </c>
      <c r="FO177" s="2">
        <f t="shared" si="587"/>
        <v>0.99994998243238897</v>
      </c>
      <c r="FP177" s="2">
        <f t="shared" si="587"/>
        <v>0.9999499351933081</v>
      </c>
      <c r="FQ177" s="2">
        <f t="shared" si="587"/>
        <v>0.99995110698389478</v>
      </c>
      <c r="FR177" s="2">
        <f t="shared" si="587"/>
        <v>0.99995042849108318</v>
      </c>
      <c r="FS177" s="2">
        <f t="shared" si="587"/>
        <v>0.99995110239908824</v>
      </c>
      <c r="FT177" s="2">
        <f t="shared" si="587"/>
        <v>0.99994891342565229</v>
      </c>
      <c r="FU177" s="2">
        <f t="shared" si="587"/>
        <v>0.99994644731463767</v>
      </c>
      <c r="FW177" s="2">
        <f t="shared" si="536"/>
        <v>0.66236807480022009</v>
      </c>
      <c r="FX177" s="2">
        <f t="shared" si="588"/>
        <v>0.70817713431969109</v>
      </c>
      <c r="FY177" s="2">
        <f t="shared" si="589"/>
        <v>0.68676248451245481</v>
      </c>
      <c r="FZ177" s="2">
        <f t="shared" si="590"/>
        <v>0.70841676697227918</v>
      </c>
      <c r="GA177" s="2">
        <f t="shared" si="591"/>
        <v>0.70761458176842862</v>
      </c>
      <c r="GB177" s="2">
        <f t="shared" si="592"/>
        <v>0.71338483359967397</v>
      </c>
      <c r="GC177" s="2">
        <f t="shared" si="593"/>
        <v>0.71463119087153337</v>
      </c>
      <c r="GD177" s="2">
        <f t="shared" si="594"/>
        <v>0.71909804494172058</v>
      </c>
      <c r="GE177" s="2">
        <f t="shared" si="595"/>
        <v>0.75090332776465984</v>
      </c>
      <c r="GF177" s="2">
        <f t="shared" si="596"/>
        <v>0.73502294675304547</v>
      </c>
      <c r="GG177" s="2">
        <f t="shared" si="597"/>
        <v>0.73305510983808431</v>
      </c>
      <c r="GH177" s="2">
        <f t="shared" si="598"/>
        <v>0.70080823201780218</v>
      </c>
      <c r="GI177" s="2">
        <f t="shared" si="599"/>
        <v>0.68186903579929803</v>
      </c>
      <c r="GJ177" s="2">
        <f t="shared" si="600"/>
        <v>0.65119997095648208</v>
      </c>
      <c r="GK177" s="2">
        <f t="shared" si="601"/>
        <v>0.63173965284316613</v>
      </c>
      <c r="GM177" s="86">
        <f t="shared" si="537"/>
        <v>2.0400859046083942E-218</v>
      </c>
      <c r="GN177" s="86">
        <f t="shared" si="602"/>
        <v>1.792988473852392E-229</v>
      </c>
      <c r="GO177" s="86">
        <f t="shared" si="603"/>
        <v>2.4651998874290857E-256</v>
      </c>
      <c r="GP177" s="86">
        <f t="shared" si="604"/>
        <v>5.3470850863578148E-298</v>
      </c>
      <c r="GQ177" s="86">
        <f t="shared" si="605"/>
        <v>0</v>
      </c>
      <c r="GR177" s="86">
        <f t="shared" si="606"/>
        <v>0</v>
      </c>
      <c r="GS177" s="86">
        <f t="shared" si="607"/>
        <v>2.3292316644928984E-257</v>
      </c>
      <c r="GT177" s="86">
        <f t="shared" si="608"/>
        <v>5.4445573183713889E-186</v>
      </c>
      <c r="GU177" s="86">
        <f t="shared" si="609"/>
        <v>2.001911485141638E-271</v>
      </c>
      <c r="GV177" s="86">
        <f t="shared" si="610"/>
        <v>8.2626848651264085E-199</v>
      </c>
      <c r="GW177" s="86">
        <f t="shared" si="611"/>
        <v>0</v>
      </c>
      <c r="GX177" s="86">
        <f t="shared" si="612"/>
        <v>0</v>
      </c>
      <c r="GY177" s="86">
        <f t="shared" si="613"/>
        <v>1.1489083008718359E-271</v>
      </c>
      <c r="GZ177" s="86">
        <f t="shared" si="614"/>
        <v>0</v>
      </c>
      <c r="HA177" s="86">
        <f t="shared" si="615"/>
        <v>0</v>
      </c>
      <c r="HC177" s="86">
        <f t="shared" si="538"/>
        <v>1.7712933865810578E-178</v>
      </c>
      <c r="HD177" s="86">
        <f t="shared" si="616"/>
        <v>3.8299751528817317E-203</v>
      </c>
      <c r="HE177" s="86">
        <f t="shared" si="617"/>
        <v>5.7159468931612365E-181</v>
      </c>
      <c r="HF177" s="86">
        <f t="shared" si="618"/>
        <v>1.4515063643863882E-224</v>
      </c>
      <c r="HG177" s="86">
        <f t="shared" si="619"/>
        <v>0</v>
      </c>
      <c r="HH177" s="86">
        <f t="shared" si="620"/>
        <v>0</v>
      </c>
      <c r="HI177" s="86">
        <f t="shared" si="621"/>
        <v>1.0688298171428765E-216</v>
      </c>
      <c r="HJ177" s="86">
        <f t="shared" si="622"/>
        <v>1.499760572648426E-218</v>
      </c>
      <c r="HK177" s="86">
        <f t="shared" si="623"/>
        <v>1.152002323335513E-255</v>
      </c>
      <c r="HL177" s="86">
        <f t="shared" si="624"/>
        <v>3.401485935505361E-188</v>
      </c>
      <c r="HM177" s="86">
        <f t="shared" si="625"/>
        <v>0</v>
      </c>
      <c r="HN177" s="86">
        <f t="shared" si="626"/>
        <v>1.1951353088467502E-230</v>
      </c>
      <c r="HO177" s="86">
        <f t="shared" si="627"/>
        <v>2.6666267452281531E-208</v>
      </c>
      <c r="HP177" s="86">
        <f t="shared" si="628"/>
        <v>7.1534069719993789E-235</v>
      </c>
      <c r="HQ177" s="86">
        <f t="shared" si="629"/>
        <v>2.7964622490989479E-249</v>
      </c>
      <c r="HS177" s="86">
        <f t="shared" si="539"/>
        <v>2.369711424777718E-21</v>
      </c>
      <c r="HT177" s="86">
        <f t="shared" si="630"/>
        <v>6.6563036574809249E-23</v>
      </c>
      <c r="HU177" s="86">
        <f t="shared" si="631"/>
        <v>4.4006560664011855E-27</v>
      </c>
      <c r="HV177" s="86">
        <f t="shared" si="632"/>
        <v>1.9116745165761809E-30</v>
      </c>
      <c r="HW177" s="86">
        <f t="shared" si="633"/>
        <v>3.6211147513656973E-30</v>
      </c>
      <c r="HX177" s="86">
        <f t="shared" si="634"/>
        <v>4.5671404942493586E-28</v>
      </c>
      <c r="HY177" s="86">
        <f t="shared" si="635"/>
        <v>1.2598802548370718E-32</v>
      </c>
      <c r="HZ177" s="86">
        <f t="shared" si="636"/>
        <v>2.4198963346827562E-28</v>
      </c>
      <c r="IA177" s="86">
        <f t="shared" si="637"/>
        <v>4.0806086764509833E-36</v>
      </c>
      <c r="IB177" s="86">
        <f t="shared" si="638"/>
        <v>3.0920451652539681E-31</v>
      </c>
      <c r="IC177" s="86">
        <f t="shared" si="639"/>
        <v>1.9186248722491492E-33</v>
      </c>
      <c r="ID177" s="86">
        <f t="shared" si="640"/>
        <v>3.1465660398203136E-30</v>
      </c>
      <c r="IE177" s="86">
        <f t="shared" si="641"/>
        <v>1.5962323141883902E-29</v>
      </c>
      <c r="IF177" s="86">
        <f t="shared" si="642"/>
        <v>1.5333244392685718E-26</v>
      </c>
      <c r="IG177" s="86">
        <f t="shared" si="643"/>
        <v>2.9010554370449066E-30</v>
      </c>
      <c r="II177" s="86">
        <f t="shared" si="540"/>
        <v>0.17873813038492756</v>
      </c>
      <c r="IJ177" s="86">
        <f t="shared" si="541"/>
        <v>8.0364439997894388E-2</v>
      </c>
      <c r="IK177" s="86">
        <f t="shared" si="542"/>
        <v>8.6213042069936782E-2</v>
      </c>
      <c r="IL177" s="86">
        <f t="shared" si="543"/>
        <v>4.9339871547428374E-2</v>
      </c>
      <c r="IM177" s="86">
        <f t="shared" si="544"/>
        <v>4.7781565576141743E-2</v>
      </c>
      <c r="IN177" s="86">
        <f t="shared" si="545"/>
        <v>4.6340637913422321E-2</v>
      </c>
      <c r="IO177" s="86">
        <f t="shared" si="546"/>
        <v>2.6796616915055759E-2</v>
      </c>
      <c r="IP177" s="86">
        <f t="shared" si="547"/>
        <v>3.8076386838354584E-2</v>
      </c>
      <c r="IQ177" s="86">
        <f t="shared" si="548"/>
        <v>8.1081762228354965E-3</v>
      </c>
      <c r="IR177" s="86">
        <f t="shared" si="549"/>
        <v>1.9229284879656802E-2</v>
      </c>
      <c r="IS177" s="86">
        <f t="shared" si="550"/>
        <v>1.8242654121054972E-2</v>
      </c>
      <c r="IT177" s="86">
        <f t="shared" si="551"/>
        <v>5.0524940561398973E-2</v>
      </c>
      <c r="IU177" s="86">
        <f t="shared" si="552"/>
        <v>8.0869097692641001E-2</v>
      </c>
      <c r="IV177" s="86">
        <f t="shared" si="553"/>
        <v>0.17055021562815578</v>
      </c>
      <c r="IW177" s="86">
        <f t="shared" si="554"/>
        <v>0.55728867302117757</v>
      </c>
      <c r="IY177" s="86">
        <f t="shared" si="555"/>
        <v>0.17873813038492756</v>
      </c>
      <c r="IZ177" s="86">
        <f t="shared" si="556"/>
        <v>8.0364439997894388E-2</v>
      </c>
      <c r="JA177" s="86">
        <f t="shared" si="557"/>
        <v>8.6213042069936782E-2</v>
      </c>
      <c r="JB177" s="86">
        <f t="shared" si="558"/>
        <v>4.9339871547428374E-2</v>
      </c>
      <c r="JC177" s="86">
        <f t="shared" si="559"/>
        <v>4.7781565576141743E-2</v>
      </c>
      <c r="JD177" s="86">
        <f t="shared" si="560"/>
        <v>4.6340637913422321E-2</v>
      </c>
      <c r="JE177" s="86">
        <f t="shared" si="561"/>
        <v>2.6796616915055759E-2</v>
      </c>
      <c r="JF177" s="86">
        <f t="shared" si="562"/>
        <v>3.8076386838354584E-2</v>
      </c>
      <c r="JG177" s="86">
        <f t="shared" si="563"/>
        <v>8.1081762228354965E-3</v>
      </c>
      <c r="JH177" s="86">
        <f t="shared" si="564"/>
        <v>1.9229284879656802E-2</v>
      </c>
      <c r="JI177" s="86">
        <f t="shared" si="565"/>
        <v>1.8242654121054972E-2</v>
      </c>
      <c r="JJ177" s="86">
        <f t="shared" si="566"/>
        <v>5.0524940561398973E-2</v>
      </c>
      <c r="JK177" s="86">
        <f t="shared" si="567"/>
        <v>8.0869097692641001E-2</v>
      </c>
      <c r="JL177" s="86">
        <f t="shared" si="568"/>
        <v>0.17055021562815578</v>
      </c>
      <c r="JM177" s="86">
        <f t="shared" si="569"/>
        <v>0.55728867302117757</v>
      </c>
    </row>
    <row r="178" spans="2:273" x14ac:dyDescent="0.25">
      <c r="B178" s="2">
        <v>151</v>
      </c>
      <c r="C178" s="37">
        <v>82.921000000000006</v>
      </c>
      <c r="D178" s="37">
        <v>82.048000000000002</v>
      </c>
      <c r="E178" s="37">
        <v>80.164000000000001</v>
      </c>
      <c r="F178" s="37">
        <v>82.355000000000004</v>
      </c>
      <c r="G178" s="37">
        <v>83.081999999999994</v>
      </c>
      <c r="H178" s="37">
        <v>86.474999999999994</v>
      </c>
      <c r="I178" s="37">
        <v>85.828000000000003</v>
      </c>
      <c r="J178" s="37">
        <v>88.120999999999995</v>
      </c>
      <c r="K178" s="37">
        <v>87.947999999999993</v>
      </c>
      <c r="L178" s="37">
        <v>86.683000000000007</v>
      </c>
      <c r="M178" s="37">
        <v>83.832999999999998</v>
      </c>
      <c r="N178" s="37">
        <v>83.832999999999998</v>
      </c>
      <c r="O178" s="37">
        <v>85.287999999999997</v>
      </c>
      <c r="P178" s="37">
        <v>87.683000000000007</v>
      </c>
      <c r="Q178" s="37">
        <v>93.45</v>
      </c>
      <c r="S178" s="4">
        <f t="shared" si="441"/>
        <v>83.207068339751402</v>
      </c>
      <c r="T178" s="4">
        <f t="shared" si="442"/>
        <v>82.445331238553109</v>
      </c>
      <c r="U178" s="4">
        <f t="shared" si="443"/>
        <v>80.534349430830332</v>
      </c>
      <c r="V178" s="4">
        <f t="shared" si="444"/>
        <v>81.438834846601935</v>
      </c>
      <c r="W178" s="4">
        <f t="shared" si="445"/>
        <v>83.31453264055078</v>
      </c>
      <c r="X178" s="4">
        <f t="shared" si="446"/>
        <v>86.027872068897196</v>
      </c>
      <c r="Y178" s="4">
        <f t="shared" si="447"/>
        <v>86.780459649282406</v>
      </c>
      <c r="Z178" s="4">
        <f t="shared" si="448"/>
        <v>87.442775958192996</v>
      </c>
      <c r="AA178" s="4">
        <f t="shared" si="449"/>
        <v>87.375967690047432</v>
      </c>
      <c r="AB178" s="4">
        <f t="shared" si="450"/>
        <v>85.846560830963995</v>
      </c>
      <c r="AC178" s="4">
        <f t="shared" si="451"/>
        <v>83.665775113872712</v>
      </c>
      <c r="AD178" s="4">
        <f t="shared" si="452"/>
        <v>84.370074533784674</v>
      </c>
      <c r="AE178" s="4">
        <f t="shared" si="453"/>
        <v>86.501271369941975</v>
      </c>
      <c r="AF178" s="4">
        <f t="shared" si="454"/>
        <v>88.148925162168325</v>
      </c>
      <c r="AG178" s="4">
        <f t="shared" si="455"/>
        <v>98.153600680569653</v>
      </c>
      <c r="AI178" s="4">
        <f t="shared" si="456"/>
        <v>-0.28606833975139523</v>
      </c>
      <c r="AJ178" s="4">
        <f t="shared" si="457"/>
        <v>-0.39733123855310737</v>
      </c>
      <c r="AK178" s="4">
        <f t="shared" si="458"/>
        <v>-0.37034943083033056</v>
      </c>
      <c r="AL178" s="4">
        <f t="shared" si="459"/>
        <v>0.91616515339806881</v>
      </c>
      <c r="AM178" s="4">
        <f t="shared" si="460"/>
        <v>-0.2325326405507866</v>
      </c>
      <c r="AN178" s="4">
        <f t="shared" si="461"/>
        <v>0.44712793110279847</v>
      </c>
      <c r="AO178" s="4">
        <f t="shared" si="462"/>
        <v>-0.95245964928240312</v>
      </c>
      <c r="AP178" s="4">
        <f t="shared" si="463"/>
        <v>0.67822404180699891</v>
      </c>
      <c r="AQ178" s="4">
        <f t="shared" si="464"/>
        <v>0.57203230995256149</v>
      </c>
      <c r="AR178" s="4">
        <f t="shared" si="465"/>
        <v>0.83643916903601223</v>
      </c>
      <c r="AS178" s="4">
        <f t="shared" si="466"/>
        <v>0.16722488612728625</v>
      </c>
      <c r="AT178" s="4">
        <f t="shared" si="467"/>
        <v>-0.53707453378467562</v>
      </c>
      <c r="AU178" s="4">
        <f t="shared" si="468"/>
        <v>-1.2132713699419782</v>
      </c>
      <c r="AV178" s="4">
        <f t="shared" si="570"/>
        <v>-0.46592516216831825</v>
      </c>
      <c r="AW178" s="4">
        <f t="shared" si="570"/>
        <v>-4.7036006805696502</v>
      </c>
      <c r="AY178" s="2">
        <f t="shared" si="520"/>
        <v>83.207066188742743</v>
      </c>
      <c r="AZ178" s="2">
        <f t="shared" si="571"/>
        <v>82.443737308141607</v>
      </c>
      <c r="BA178" s="2">
        <f t="shared" si="572"/>
        <v>80.528727605504983</v>
      </c>
      <c r="BB178" s="2">
        <f t="shared" si="573"/>
        <v>81.437918774321815</v>
      </c>
      <c r="BC178" s="2">
        <f t="shared" si="574"/>
        <v>83.313572792689925</v>
      </c>
      <c r="BD178" s="2">
        <f t="shared" si="575"/>
        <v>86.026807388077259</v>
      </c>
      <c r="BE178" s="2">
        <f t="shared" si="576"/>
        <v>86.780265373293176</v>
      </c>
      <c r="BF178" s="2">
        <f t="shared" si="577"/>
        <v>87.442060967730157</v>
      </c>
      <c r="BG178" s="2">
        <f t="shared" si="578"/>
        <v>87.375962928427597</v>
      </c>
      <c r="BH178" s="2">
        <f t="shared" si="579"/>
        <v>85.846473400280033</v>
      </c>
      <c r="BI178" s="2">
        <f t="shared" si="580"/>
        <v>83.665705909785757</v>
      </c>
      <c r="BJ178" s="2">
        <f t="shared" si="581"/>
        <v>84.367779394854807</v>
      </c>
      <c r="BK178" s="2">
        <f t="shared" si="582"/>
        <v>86.491552986135986</v>
      </c>
      <c r="BL178" s="2">
        <f t="shared" si="583"/>
        <v>87.792253571689798</v>
      </c>
      <c r="BM178" s="2">
        <f t="shared" si="584"/>
        <v>91.435490041355933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>
        <f t="shared" si="493"/>
        <v>87.947999999999993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112.07915052264809</v>
      </c>
      <c r="DL178" s="2">
        <f t="shared" si="585"/>
        <v>111.45797682926833</v>
      </c>
      <c r="DM178" s="2">
        <f t="shared" si="585"/>
        <v>109.27658636977056</v>
      </c>
      <c r="DN178" s="2">
        <f t="shared" si="585"/>
        <v>106.87688394062079</v>
      </c>
      <c r="DO178" s="2">
        <f t="shared" si="585"/>
        <v>108.49183280446439</v>
      </c>
      <c r="DP178" s="2">
        <f t="shared" si="585"/>
        <v>107.83393237772187</v>
      </c>
      <c r="DQ178" s="2">
        <f t="shared" si="585"/>
        <v>104.11856140350876</v>
      </c>
      <c r="DR178" s="2">
        <f t="shared" si="585"/>
        <v>119.93912552552554</v>
      </c>
      <c r="DS178" s="2">
        <f t="shared" si="585"/>
        <v>127.00873613445378</v>
      </c>
      <c r="DT178" s="2">
        <f t="shared" si="585"/>
        <v>108.98232882882883</v>
      </c>
      <c r="DU178" s="2">
        <f t="shared" si="585"/>
        <v>108.84677591036413</v>
      </c>
      <c r="DV178" s="2">
        <f t="shared" si="585"/>
        <v>105.40793930772878</v>
      </c>
      <c r="DW178" s="2">
        <f t="shared" si="585"/>
        <v>110.94301801801802</v>
      </c>
      <c r="DX178" s="2">
        <f t="shared" si="585"/>
        <v>126.3647294117647</v>
      </c>
      <c r="DY178" s="2">
        <f t="shared" si="585"/>
        <v>118.32580960338679</v>
      </c>
      <c r="DZ178" s="5"/>
      <c r="EA178" s="2">
        <f t="shared" si="440"/>
        <v>82.525659773474587</v>
      </c>
      <c r="EB178" s="2">
        <f t="shared" si="502"/>
        <v>81.596223412950692</v>
      </c>
      <c r="EC178" s="2">
        <f t="shared" si="503"/>
        <v>78.650339263399871</v>
      </c>
      <c r="ED178" s="2">
        <f t="shared" si="504"/>
        <v>80.653937157192885</v>
      </c>
      <c r="EE178" s="2">
        <f t="shared" si="505"/>
        <v>82.418629390342716</v>
      </c>
      <c r="EF178" s="2">
        <f t="shared" si="506"/>
        <v>84.765342584959257</v>
      </c>
      <c r="EG178" s="2">
        <f t="shared" si="507"/>
        <v>86.316546027047949</v>
      </c>
      <c r="EH178" s="2">
        <f t="shared" si="508"/>
        <v>87.30290536118801</v>
      </c>
      <c r="EI178" s="2">
        <f t="shared" si="509"/>
        <v>86.765378713736453</v>
      </c>
      <c r="EJ178" s="2">
        <f t="shared" si="510"/>
        <v>85.596595060412241</v>
      </c>
      <c r="EK178" s="2">
        <f t="shared" si="511"/>
        <v>84.886893693977044</v>
      </c>
      <c r="EL178" s="2">
        <f t="shared" si="512"/>
        <v>85.505579586212107</v>
      </c>
      <c r="EM178" s="2">
        <f t="shared" si="513"/>
        <v>86.67863047394647</v>
      </c>
      <c r="EN178" s="2">
        <f t="shared" si="514"/>
        <v>86.975521997534926</v>
      </c>
      <c r="EO178" s="2">
        <f t="shared" si="515"/>
        <v>90.886637258448388</v>
      </c>
      <c r="EP178" s="5"/>
      <c r="EQ178" s="2">
        <f t="shared" si="516"/>
        <v>83.522159237457998</v>
      </c>
      <c r="ER178" s="2">
        <f t="shared" si="586"/>
        <v>82.760663853145218</v>
      </c>
      <c r="ES178" s="2">
        <f t="shared" si="586"/>
        <v>81.308277495068751</v>
      </c>
      <c r="ET178" s="2">
        <f t="shared" si="586"/>
        <v>81.730822464618342</v>
      </c>
      <c r="EU178" s="2">
        <f t="shared" si="586"/>
        <v>83.649302265064307</v>
      </c>
      <c r="EV178" s="2">
        <f t="shared" si="586"/>
        <v>86.487684385593724</v>
      </c>
      <c r="EW178" s="2">
        <f t="shared" si="586"/>
        <v>86.948086889818256</v>
      </c>
      <c r="EX178" s="2">
        <f t="shared" si="586"/>
        <v>87.489576867924526</v>
      </c>
      <c r="EY178" s="2">
        <f t="shared" si="586"/>
        <v>87.558298374582918</v>
      </c>
      <c r="EZ178" s="2">
        <f t="shared" si="586"/>
        <v>85.927209916606373</v>
      </c>
      <c r="FA178" s="2">
        <f t="shared" si="586"/>
        <v>83.258711174265713</v>
      </c>
      <c r="FB178" s="2">
        <f t="shared" si="586"/>
        <v>83.923516293766255</v>
      </c>
      <c r="FC178" s="2">
        <f t="shared" si="586"/>
        <v>86.410408015238119</v>
      </c>
      <c r="FD178" s="2">
        <f t="shared" si="586"/>
        <v>88.188493008620995</v>
      </c>
      <c r="FE178" s="2">
        <f t="shared" si="586"/>
        <v>91.725228947978067</v>
      </c>
      <c r="FG178" s="2">
        <f t="shared" si="518"/>
        <v>0.99996115863398638</v>
      </c>
      <c r="FH178" s="2">
        <f t="shared" si="587"/>
        <v>0.99996143748432886</v>
      </c>
      <c r="FI178" s="2">
        <f t="shared" si="587"/>
        <v>0.9999582008988106</v>
      </c>
      <c r="FJ178" s="2">
        <f t="shared" si="587"/>
        <v>0.99996148563840048</v>
      </c>
      <c r="FK178" s="2">
        <f t="shared" si="587"/>
        <v>0.9999575887794061</v>
      </c>
      <c r="FL178" s="2">
        <f t="shared" si="587"/>
        <v>0.99995733642730489</v>
      </c>
      <c r="FM178" s="2">
        <f t="shared" si="587"/>
        <v>0.9999563901075883</v>
      </c>
      <c r="FN178" s="2">
        <f t="shared" si="587"/>
        <v>0.99995346857127843</v>
      </c>
      <c r="FO178" s="2">
        <f t="shared" si="587"/>
        <v>0.99995438323542096</v>
      </c>
      <c r="FP178" s="2">
        <f t="shared" si="587"/>
        <v>0.99995434015248774</v>
      </c>
      <c r="FQ178" s="2">
        <f t="shared" si="587"/>
        <v>0.99995540884750966</v>
      </c>
      <c r="FR178" s="2">
        <f t="shared" si="587"/>
        <v>0.99995479004934984</v>
      </c>
      <c r="FS178" s="2">
        <f t="shared" si="587"/>
        <v>0.99995540466608046</v>
      </c>
      <c r="FT178" s="2">
        <f t="shared" si="587"/>
        <v>0.99995340828101653</v>
      </c>
      <c r="FU178" s="2">
        <f t="shared" si="587"/>
        <v>0.99995115914033206</v>
      </c>
      <c r="FV178" s="5"/>
      <c r="FW178" s="2">
        <f t="shared" si="536"/>
        <v>0.68264815175886806</v>
      </c>
      <c r="FX178" s="2">
        <f t="shared" si="588"/>
        <v>0.72684039616096296</v>
      </c>
      <c r="FY178" s="2">
        <f t="shared" si="589"/>
        <v>0.70622716891530546</v>
      </c>
      <c r="FZ178" s="2">
        <f t="shared" si="590"/>
        <v>0.72707060972553617</v>
      </c>
      <c r="GA178" s="2">
        <f t="shared" si="591"/>
        <v>0.72629991635091118</v>
      </c>
      <c r="GB178" s="2">
        <f t="shared" si="592"/>
        <v>0.73184115614918899</v>
      </c>
      <c r="GC178" s="2">
        <f t="shared" si="593"/>
        <v>0.73303728952583225</v>
      </c>
      <c r="GD178" s="2">
        <f t="shared" si="594"/>
        <v>0.73732193517937827</v>
      </c>
      <c r="GE178" s="2">
        <f t="shared" si="595"/>
        <v>0.76773029222147804</v>
      </c>
      <c r="GF178" s="2">
        <f t="shared" si="596"/>
        <v>0.75256917881473806</v>
      </c>
      <c r="GG178" s="2">
        <f t="shared" si="597"/>
        <v>0.75068744944488086</v>
      </c>
      <c r="GH178" s="2">
        <f t="shared" si="598"/>
        <v>0.7197562711272496</v>
      </c>
      <c r="GI178" s="2">
        <f t="shared" si="599"/>
        <v>0.7015056352159057</v>
      </c>
      <c r="GJ178" s="2">
        <f t="shared" si="600"/>
        <v>0.67181849840121222</v>
      </c>
      <c r="GK178" s="2">
        <f t="shared" si="601"/>
        <v>0.65289536848226304</v>
      </c>
      <c r="GL178" s="5"/>
      <c r="GM178" s="86">
        <f t="shared" si="537"/>
        <v>3.1785839430887961E-223</v>
      </c>
      <c r="GN178" s="86">
        <f t="shared" si="602"/>
        <v>1.6115712947201657E-234</v>
      </c>
      <c r="GO178" s="86">
        <f t="shared" si="603"/>
        <v>5.5195160290278608E-262</v>
      </c>
      <c r="GP178" s="86">
        <f t="shared" si="604"/>
        <v>1.6548536043305986E-304</v>
      </c>
      <c r="GQ178" s="86">
        <f t="shared" si="605"/>
        <v>0</v>
      </c>
      <c r="GR178" s="86">
        <f t="shared" si="606"/>
        <v>0</v>
      </c>
      <c r="GS178" s="86">
        <f t="shared" si="607"/>
        <v>5.224406422324405E-263</v>
      </c>
      <c r="GT178" s="86">
        <f t="shared" si="608"/>
        <v>4.5872775193386503E-190</v>
      </c>
      <c r="GU178" s="86">
        <f t="shared" si="609"/>
        <v>2.3685825551029814E-277</v>
      </c>
      <c r="GV178" s="86">
        <f t="shared" si="610"/>
        <v>3.5379482947984409E-203</v>
      </c>
      <c r="GW178" s="86">
        <f t="shared" si="611"/>
        <v>0</v>
      </c>
      <c r="GX178" s="86">
        <f t="shared" si="612"/>
        <v>0</v>
      </c>
      <c r="GY178" s="86">
        <f t="shared" si="613"/>
        <v>1.2746867824363769E-277</v>
      </c>
      <c r="GZ178" s="86">
        <f t="shared" si="614"/>
        <v>0</v>
      </c>
      <c r="HA178" s="86">
        <f t="shared" si="615"/>
        <v>0</v>
      </c>
      <c r="HC178" s="86">
        <f t="shared" si="538"/>
        <v>1.1625682982804748E-183</v>
      </c>
      <c r="HD178" s="86">
        <f t="shared" si="616"/>
        <v>5.1743035165706368E-209</v>
      </c>
      <c r="HE178" s="86">
        <f t="shared" si="617"/>
        <v>3.7124762035310475E-186</v>
      </c>
      <c r="HF178" s="86">
        <f t="shared" si="618"/>
        <v>6.4004564913711356E-231</v>
      </c>
      <c r="HG178" s="86">
        <f t="shared" si="619"/>
        <v>0</v>
      </c>
      <c r="HH178" s="86">
        <f t="shared" si="620"/>
        <v>0</v>
      </c>
      <c r="HI178" s="86">
        <f t="shared" si="621"/>
        <v>6.8570883688947248E-223</v>
      </c>
      <c r="HJ178" s="86">
        <f t="shared" si="622"/>
        <v>8.0829725811996698E-225</v>
      </c>
      <c r="HK178" s="86">
        <f t="shared" si="623"/>
        <v>7.0811788806069057E-263</v>
      </c>
      <c r="HL178" s="86">
        <f t="shared" si="624"/>
        <v>1.5059615253861194E-193</v>
      </c>
      <c r="HM178" s="86">
        <f t="shared" si="625"/>
        <v>0</v>
      </c>
      <c r="HN178" s="86">
        <f t="shared" si="626"/>
        <v>2.8572059585626409E-237</v>
      </c>
      <c r="HO178" s="86">
        <f t="shared" si="627"/>
        <v>2.8329797146829448E-214</v>
      </c>
      <c r="HP178" s="86">
        <f t="shared" si="628"/>
        <v>1.4821322694684881E-241</v>
      </c>
      <c r="HQ178" s="86">
        <f t="shared" si="629"/>
        <v>2.1898240842042522E-256</v>
      </c>
      <c r="HS178" s="86">
        <f t="shared" si="539"/>
        <v>1.6477344135197222E-22</v>
      </c>
      <c r="HT178" s="86">
        <f t="shared" si="630"/>
        <v>4.2297700657364296E-24</v>
      </c>
      <c r="HU178" s="86">
        <f t="shared" si="631"/>
        <v>1.5672141455321275E-28</v>
      </c>
      <c r="HV178" s="86">
        <f t="shared" si="632"/>
        <v>5.2578381097662935E-32</v>
      </c>
      <c r="HW178" s="86">
        <f t="shared" si="633"/>
        <v>9.7192454736095558E-32</v>
      </c>
      <c r="HX178" s="86">
        <f t="shared" si="634"/>
        <v>1.524802689093665E-29</v>
      </c>
      <c r="HY178" s="86">
        <f t="shared" si="635"/>
        <v>2.1683755554663014E-34</v>
      </c>
      <c r="HZ178" s="86">
        <f t="shared" si="636"/>
        <v>7.6707098371595928E-30</v>
      </c>
      <c r="IA178" s="86">
        <f t="shared" si="637"/>
        <v>5.7838854772468375E-38</v>
      </c>
      <c r="IB178" s="86">
        <f t="shared" si="638"/>
        <v>7.0843342702862694E-33</v>
      </c>
      <c r="IC178" s="86">
        <f t="shared" si="639"/>
        <v>3.57103458117535E-35</v>
      </c>
      <c r="ID178" s="86">
        <f t="shared" si="640"/>
        <v>7.6521264005902276E-32</v>
      </c>
      <c r="IE178" s="86">
        <f t="shared" si="641"/>
        <v>4.1234214939025987E-31</v>
      </c>
      <c r="IF178" s="86">
        <f t="shared" si="642"/>
        <v>4.9821196516955134E-28</v>
      </c>
      <c r="IG178" s="86">
        <f t="shared" si="643"/>
        <v>4.4903403273490019E-32</v>
      </c>
      <c r="II178" s="86">
        <f t="shared" si="540"/>
        <v>0.12854475608116775</v>
      </c>
      <c r="IJ178" s="86">
        <f t="shared" si="541"/>
        <v>5.3753391560535303E-2</v>
      </c>
      <c r="IK178" s="86">
        <f t="shared" si="542"/>
        <v>5.5461275591365634E-2</v>
      </c>
      <c r="IL178" s="86">
        <f t="shared" si="543"/>
        <v>3.007775093260846E-2</v>
      </c>
      <c r="IM178" s="86">
        <f t="shared" si="544"/>
        <v>2.8883021875806929E-2</v>
      </c>
      <c r="IN178" s="86">
        <f t="shared" si="545"/>
        <v>2.8303475674909644E-2</v>
      </c>
      <c r="IO178" s="86">
        <f t="shared" si="546"/>
        <v>1.482986924680935E-2</v>
      </c>
      <c r="IP178" s="86">
        <f t="shared" si="547"/>
        <v>2.2788771999299108E-2</v>
      </c>
      <c r="IQ178" s="86">
        <f t="shared" si="548"/>
        <v>4.1241007698993842E-3</v>
      </c>
      <c r="IR178" s="86">
        <f t="shared" si="549"/>
        <v>1.0700605889737357E-2</v>
      </c>
      <c r="IS178" s="86">
        <f t="shared" si="550"/>
        <v>1.0000000005759783E-2</v>
      </c>
      <c r="IT178" s="86">
        <f t="shared" si="551"/>
        <v>3.0270309405320397E-2</v>
      </c>
      <c r="IU178" s="86">
        <f t="shared" si="552"/>
        <v>5.0586108286966643E-2</v>
      </c>
      <c r="IV178" s="86">
        <f t="shared" si="553"/>
        <v>0.11877539406344796</v>
      </c>
      <c r="IW178" s="86">
        <f t="shared" si="554"/>
        <v>0.51651874691888855</v>
      </c>
      <c r="IY178" s="86">
        <f t="shared" si="555"/>
        <v>0.12854475608116775</v>
      </c>
      <c r="IZ178" s="86">
        <f t="shared" si="556"/>
        <v>5.3753391560535303E-2</v>
      </c>
      <c r="JA178" s="86">
        <f t="shared" si="557"/>
        <v>5.5461275591365634E-2</v>
      </c>
      <c r="JB178" s="86">
        <f t="shared" si="558"/>
        <v>3.007775093260846E-2</v>
      </c>
      <c r="JC178" s="86">
        <f t="shared" si="559"/>
        <v>2.8883021875806929E-2</v>
      </c>
      <c r="JD178" s="86">
        <f t="shared" si="560"/>
        <v>2.8303475674909644E-2</v>
      </c>
      <c r="JE178" s="86">
        <f t="shared" si="561"/>
        <v>1.482986924680935E-2</v>
      </c>
      <c r="JF178" s="86">
        <f t="shared" si="562"/>
        <v>2.2788771999299108E-2</v>
      </c>
      <c r="JG178" s="86">
        <f t="shared" si="563"/>
        <v>4.1241007698993842E-3</v>
      </c>
      <c r="JH178" s="86">
        <f t="shared" si="564"/>
        <v>1.0700605889737357E-2</v>
      </c>
      <c r="JI178" s="86">
        <f t="shared" si="565"/>
        <v>1.0000000005759783E-2</v>
      </c>
      <c r="JJ178" s="86">
        <f t="shared" si="566"/>
        <v>3.0270309405320397E-2</v>
      </c>
      <c r="JK178" s="86">
        <f t="shared" si="567"/>
        <v>5.0586108286966643E-2</v>
      </c>
      <c r="JL178" s="86">
        <f t="shared" si="568"/>
        <v>0.11877539406344796</v>
      </c>
      <c r="JM178" s="86">
        <f t="shared" si="569"/>
        <v>0.51651874691888855</v>
      </c>
    </row>
    <row r="179" spans="2:273" x14ac:dyDescent="0.25">
      <c r="B179" s="2">
        <v>152</v>
      </c>
      <c r="C179" s="37">
        <v>85.492000000000004</v>
      </c>
      <c r="D179" s="37">
        <v>81.629000000000005</v>
      </c>
      <c r="E179" s="37">
        <v>80.933999999999997</v>
      </c>
      <c r="F179" s="37">
        <v>80.242000000000004</v>
      </c>
      <c r="G179" s="37">
        <v>83.18</v>
      </c>
      <c r="H179" s="37">
        <v>84.135999999999996</v>
      </c>
      <c r="I179" s="37">
        <v>87.241</v>
      </c>
      <c r="J179" s="37">
        <v>86.344999999999999</v>
      </c>
      <c r="K179" s="37">
        <v>87.741</v>
      </c>
      <c r="L179" s="37">
        <v>84.617000000000004</v>
      </c>
      <c r="M179" s="37">
        <v>82.766999999999996</v>
      </c>
      <c r="N179" s="37">
        <v>83.766999999999996</v>
      </c>
      <c r="O179" s="37">
        <v>85.644000000000005</v>
      </c>
      <c r="P179" s="37">
        <v>88.95</v>
      </c>
      <c r="Q179" s="37">
        <v>90.8</v>
      </c>
      <c r="S179" s="4">
        <f t="shared" si="441"/>
        <v>83.108290920200773</v>
      </c>
      <c r="T179" s="4">
        <f t="shared" si="442"/>
        <v>82.320010110433202</v>
      </c>
      <c r="U179" s="4">
        <f t="shared" si="443"/>
        <v>80.430796726437279</v>
      </c>
      <c r="V179" s="4">
        <f t="shared" si="444"/>
        <v>81.323788181256191</v>
      </c>
      <c r="W179" s="4">
        <f t="shared" si="445"/>
        <v>83.210514560007468</v>
      </c>
      <c r="X179" s="4">
        <f t="shared" si="446"/>
        <v>85.915603926832489</v>
      </c>
      <c r="Y179" s="4">
        <f t="shared" si="447"/>
        <v>86.627839805030177</v>
      </c>
      <c r="Z179" s="4">
        <f t="shared" si="448"/>
        <v>87.281538333096762</v>
      </c>
      <c r="AA179" s="4">
        <f t="shared" si="449"/>
        <v>87.209883716173479</v>
      </c>
      <c r="AB179" s="4">
        <f t="shared" si="450"/>
        <v>85.712905154538035</v>
      </c>
      <c r="AC179" s="4">
        <f t="shared" si="451"/>
        <v>83.476628516586402</v>
      </c>
      <c r="AD179" s="4">
        <f t="shared" si="452"/>
        <v>84.179763603659779</v>
      </c>
      <c r="AE179" s="4">
        <f t="shared" si="453"/>
        <v>86.327950213568769</v>
      </c>
      <c r="AF179" s="4">
        <f t="shared" si="454"/>
        <v>87.790290641959317</v>
      </c>
      <c r="AG179" s="4">
        <f t="shared" si="455"/>
        <v>95.165422671355515</v>
      </c>
      <c r="AI179" s="4">
        <f t="shared" si="456"/>
        <v>2.3837090797992317</v>
      </c>
      <c r="AJ179" s="4">
        <f t="shared" si="457"/>
        <v>-0.69101011043319716</v>
      </c>
      <c r="AK179" s="4">
        <f t="shared" si="458"/>
        <v>0.50320327356271832</v>
      </c>
      <c r="AL179" s="4">
        <f t="shared" si="459"/>
        <v>-1.0817881812561865</v>
      </c>
      <c r="AM179" s="4">
        <f t="shared" si="460"/>
        <v>-3.0514560007461E-2</v>
      </c>
      <c r="AN179" s="4">
        <f t="shared" si="461"/>
        <v>-1.7796039268324932</v>
      </c>
      <c r="AO179" s="4">
        <f t="shared" si="462"/>
        <v>0.61316019496982221</v>
      </c>
      <c r="AP179" s="4">
        <f t="shared" si="463"/>
        <v>-0.93653833309676315</v>
      </c>
      <c r="AQ179" s="4">
        <f t="shared" si="464"/>
        <v>0.53111628382652043</v>
      </c>
      <c r="AR179" s="4">
        <f t="shared" si="465"/>
        <v>-1.0959051545380305</v>
      </c>
      <c r="AS179" s="4">
        <f t="shared" si="466"/>
        <v>-0.70962851658640602</v>
      </c>
      <c r="AT179" s="4">
        <f t="shared" si="467"/>
        <v>-0.41276360365978348</v>
      </c>
      <c r="AU179" s="4">
        <f t="shared" si="468"/>
        <v>-0.68395021356876384</v>
      </c>
      <c r="AV179" s="4">
        <f t="shared" si="570"/>
        <v>1.1597093580406863</v>
      </c>
      <c r="AW179" s="4">
        <f t="shared" si="570"/>
        <v>-4.3654226713555175</v>
      </c>
      <c r="AY179" s="2">
        <f t="shared" si="520"/>
        <v>83.108290151392765</v>
      </c>
      <c r="AZ179" s="2">
        <f t="shared" si="571"/>
        <v>82.319558222051143</v>
      </c>
      <c r="BA179" s="2">
        <f t="shared" si="572"/>
        <v>80.429402120492426</v>
      </c>
      <c r="BB179" s="2">
        <f t="shared" si="573"/>
        <v>81.323599160736862</v>
      </c>
      <c r="BC179" s="2">
        <f t="shared" si="574"/>
        <v>83.210322204071275</v>
      </c>
      <c r="BD179" s="2">
        <f t="shared" si="575"/>
        <v>85.915382800402327</v>
      </c>
      <c r="BE179" s="2">
        <f t="shared" si="576"/>
        <v>86.627811162983676</v>
      </c>
      <c r="BF179" s="2">
        <f t="shared" si="577"/>
        <v>87.281399919014476</v>
      </c>
      <c r="BG179" s="2">
        <f t="shared" si="578"/>
        <v>87.209883192421344</v>
      </c>
      <c r="BH179" s="2">
        <f t="shared" si="579"/>
        <v>85.712892013100927</v>
      </c>
      <c r="BI179" s="2">
        <f t="shared" si="580"/>
        <v>83.476618645142807</v>
      </c>
      <c r="BJ179" s="2">
        <f t="shared" si="581"/>
        <v>84.17931766111677</v>
      </c>
      <c r="BK179" s="2">
        <f t="shared" si="582"/>
        <v>86.325760927081234</v>
      </c>
      <c r="BL179" s="2">
        <f t="shared" si="583"/>
        <v>87.660338866828141</v>
      </c>
      <c r="BM179" s="2">
        <f t="shared" si="584"/>
        <v>91.353391605553242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>
        <f t="shared" si="491"/>
        <v>87.241</v>
      </c>
      <c r="DB179" s="2" t="str">
        <f t="shared" si="492"/>
        <v/>
      </c>
      <c r="DC179" s="2">
        <f t="shared" si="493"/>
        <v>87.741</v>
      </c>
      <c r="DD179" s="2">
        <f t="shared" si="494"/>
        <v>84.617000000000004</v>
      </c>
      <c r="DE179" s="2">
        <f t="shared" si="495"/>
        <v>82.766999999999996</v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112.18047526132406</v>
      </c>
      <c r="DL179" s="2">
        <f t="shared" si="585"/>
        <v>111.56886829268296</v>
      </c>
      <c r="DM179" s="2">
        <f t="shared" si="585"/>
        <v>109.37533151147096</v>
      </c>
      <c r="DN179" s="2">
        <f t="shared" si="585"/>
        <v>106.96410296896086</v>
      </c>
      <c r="DO179" s="2">
        <f t="shared" si="585"/>
        <v>108.5512064777328</v>
      </c>
      <c r="DP179" s="2">
        <f t="shared" si="585"/>
        <v>107.84125910931175</v>
      </c>
      <c r="DQ179" s="2">
        <f t="shared" si="585"/>
        <v>104.09715362731151</v>
      </c>
      <c r="DR179" s="2">
        <f t="shared" si="585"/>
        <v>120.05533183183185</v>
      </c>
      <c r="DS179" s="2">
        <f t="shared" si="585"/>
        <v>127.1777781512605</v>
      </c>
      <c r="DT179" s="2">
        <f t="shared" si="585"/>
        <v>109.03341441441441</v>
      </c>
      <c r="DU179" s="2">
        <f t="shared" si="585"/>
        <v>108.91416694677869</v>
      </c>
      <c r="DV179" s="2">
        <f t="shared" si="585"/>
        <v>105.44004694167853</v>
      </c>
      <c r="DW179" s="2">
        <f t="shared" si="585"/>
        <v>111.00774234234234</v>
      </c>
      <c r="DX179" s="2">
        <f t="shared" si="585"/>
        <v>126.53796694677871</v>
      </c>
      <c r="DY179" s="2">
        <f t="shared" si="585"/>
        <v>118.45006795900176</v>
      </c>
      <c r="EA179" s="2">
        <f t="shared" si="440"/>
        <v>82.392799305809262</v>
      </c>
      <c r="EB179" s="2">
        <f t="shared" si="502"/>
        <v>81.433926164744349</v>
      </c>
      <c r="EC179" s="2">
        <f t="shared" si="503"/>
        <v>78.461259021491315</v>
      </c>
      <c r="ED179" s="2">
        <f t="shared" si="504"/>
        <v>80.50423639979779</v>
      </c>
      <c r="EE179" s="2">
        <f t="shared" si="505"/>
        <v>82.275133048787609</v>
      </c>
      <c r="EF179" s="2">
        <f t="shared" si="506"/>
        <v>84.598562608775325</v>
      </c>
      <c r="EG179" s="2">
        <f t="shared" si="507"/>
        <v>86.143405792085971</v>
      </c>
      <c r="EH179" s="2">
        <f t="shared" si="508"/>
        <v>87.13630834801576</v>
      </c>
      <c r="EI179" s="2">
        <f t="shared" si="509"/>
        <v>86.574571012466507</v>
      </c>
      <c r="EJ179" s="2">
        <f t="shared" si="510"/>
        <v>85.451966477138143</v>
      </c>
      <c r="EK179" s="2">
        <f t="shared" si="511"/>
        <v>84.749582009749957</v>
      </c>
      <c r="EL179" s="2">
        <f t="shared" si="512"/>
        <v>85.369311398044317</v>
      </c>
      <c r="EM179" s="2">
        <f t="shared" si="513"/>
        <v>86.521886617739412</v>
      </c>
      <c r="EN179" s="2">
        <f t="shared" si="514"/>
        <v>86.802167838266925</v>
      </c>
      <c r="EO179" s="2">
        <f t="shared" si="515"/>
        <v>90.776246625416491</v>
      </c>
      <c r="EQ179" s="2">
        <f t="shared" si="516"/>
        <v>83.410140507043835</v>
      </c>
      <c r="ER179" s="2">
        <f t="shared" si="586"/>
        <v>82.621685487837965</v>
      </c>
      <c r="ES179" s="2">
        <f t="shared" si="586"/>
        <v>81.174438254370358</v>
      </c>
      <c r="ET179" s="2">
        <f t="shared" si="586"/>
        <v>81.602862578279698</v>
      </c>
      <c r="EU179" s="2">
        <f t="shared" si="586"/>
        <v>83.530365822181054</v>
      </c>
      <c r="EV179" s="2">
        <f t="shared" si="586"/>
        <v>86.354225957863463</v>
      </c>
      <c r="EW179" s="2">
        <f t="shared" si="586"/>
        <v>86.787751560156124</v>
      </c>
      <c r="EX179" s="2">
        <f t="shared" si="586"/>
        <v>87.326691112003203</v>
      </c>
      <c r="EY179" s="2">
        <f t="shared" si="586"/>
        <v>87.383023505782504</v>
      </c>
      <c r="EZ179" s="2">
        <f t="shared" si="586"/>
        <v>85.789854691536249</v>
      </c>
      <c r="FA179" s="2">
        <f t="shared" si="586"/>
        <v>83.089770350031046</v>
      </c>
      <c r="FB179" s="2">
        <f t="shared" si="586"/>
        <v>83.755629680564539</v>
      </c>
      <c r="FC179" s="2">
        <f t="shared" si="586"/>
        <v>86.248268979047637</v>
      </c>
      <c r="FD179" s="2">
        <f t="shared" si="586"/>
        <v>88.040226061119284</v>
      </c>
      <c r="FE179" s="2">
        <f t="shared" si="586"/>
        <v>91.631396044876482</v>
      </c>
      <c r="FG179" s="2">
        <f t="shared" si="518"/>
        <v>0.99996457613211487</v>
      </c>
      <c r="FH179" s="2">
        <f t="shared" si="587"/>
        <v>0.99996483044838191</v>
      </c>
      <c r="FI179" s="2">
        <f t="shared" si="587"/>
        <v>0.99996187862643449</v>
      </c>
      <c r="FJ179" s="2">
        <f t="shared" si="587"/>
        <v>0.99996487436571491</v>
      </c>
      <c r="FK179" s="2">
        <f t="shared" si="587"/>
        <v>0.99996132036276619</v>
      </c>
      <c r="FL179" s="2">
        <f t="shared" si="587"/>
        <v>0.99996109021319168</v>
      </c>
      <c r="FM179" s="2">
        <f t="shared" si="587"/>
        <v>0.99996022715280108</v>
      </c>
      <c r="FN179" s="2">
        <f t="shared" si="587"/>
        <v>0.99995756265888558</v>
      </c>
      <c r="FO179" s="2">
        <f t="shared" si="587"/>
        <v>0.99995839684926169</v>
      </c>
      <c r="FP179" s="2">
        <f t="shared" si="587"/>
        <v>0.99995835755684404</v>
      </c>
      <c r="FQ179" s="2">
        <f t="shared" si="587"/>
        <v>0.99995933222602784</v>
      </c>
      <c r="FR179" s="2">
        <f t="shared" si="587"/>
        <v>0.99995876787093951</v>
      </c>
      <c r="FS179" s="2">
        <f t="shared" si="587"/>
        <v>0.99995932841248913</v>
      </c>
      <c r="FT179" s="2">
        <f t="shared" si="587"/>
        <v>0.9999575076730628</v>
      </c>
      <c r="FU179" s="2">
        <f t="shared" si="587"/>
        <v>0.99995545641515482</v>
      </c>
      <c r="FW179" s="2">
        <f t="shared" si="536"/>
        <v>0.70225765949403562</v>
      </c>
      <c r="FX179" s="2">
        <f t="shared" si="588"/>
        <v>0.74474029182963786</v>
      </c>
      <c r="FY179" s="2">
        <f t="shared" si="589"/>
        <v>0.72496670631231031</v>
      </c>
      <c r="FZ179" s="2">
        <f t="shared" si="590"/>
        <v>0.74496071309137257</v>
      </c>
      <c r="GA179" s="2">
        <f t="shared" si="591"/>
        <v>0.74422276576641244</v>
      </c>
      <c r="GB179" s="2">
        <f t="shared" si="592"/>
        <v>0.74952628244178132</v>
      </c>
      <c r="GC179" s="2">
        <f t="shared" si="593"/>
        <v>0.75067040585535139</v>
      </c>
      <c r="GD179" s="2">
        <f t="shared" si="594"/>
        <v>0.75476672446802873</v>
      </c>
      <c r="GE179" s="2">
        <f t="shared" si="595"/>
        <v>0.78374791820961598</v>
      </c>
      <c r="GF179" s="2">
        <f t="shared" si="596"/>
        <v>0.76931818211112302</v>
      </c>
      <c r="GG179" s="2">
        <f t="shared" si="597"/>
        <v>0.76752448208565893</v>
      </c>
      <c r="GH179" s="2">
        <f t="shared" si="598"/>
        <v>0.73795301959894699</v>
      </c>
      <c r="GI179" s="2">
        <f t="shared" si="599"/>
        <v>0.72042712679100418</v>
      </c>
      <c r="GJ179" s="2">
        <f t="shared" si="600"/>
        <v>0.69179505954181864</v>
      </c>
      <c r="GK179" s="2">
        <f t="shared" si="601"/>
        <v>0.67346393018879935</v>
      </c>
      <c r="GM179" s="86">
        <f t="shared" si="537"/>
        <v>4.3861769954765412E-228</v>
      </c>
      <c r="GN179" s="86">
        <f t="shared" si="602"/>
        <v>1.2753636232646517E-239</v>
      </c>
      <c r="GO179" s="86">
        <f t="shared" si="603"/>
        <v>1.0713976696615556E-267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1.0165400902379352E-268</v>
      </c>
      <c r="GT179" s="86">
        <f t="shared" si="608"/>
        <v>3.4882878881078123E-194</v>
      </c>
      <c r="GU179" s="86">
        <f t="shared" si="609"/>
        <v>2.4160851249615366E-283</v>
      </c>
      <c r="GV179" s="86">
        <f t="shared" si="610"/>
        <v>1.3567963785748032E-207</v>
      </c>
      <c r="GW179" s="86">
        <f t="shared" si="611"/>
        <v>0</v>
      </c>
      <c r="GX179" s="86">
        <f t="shared" si="612"/>
        <v>0</v>
      </c>
      <c r="GY179" s="86">
        <f t="shared" si="613"/>
        <v>1.2177381085138566E-283</v>
      </c>
      <c r="GZ179" s="86">
        <f t="shared" si="614"/>
        <v>0</v>
      </c>
      <c r="HA179" s="86">
        <f t="shared" si="615"/>
        <v>0</v>
      </c>
      <c r="HC179" s="86">
        <f t="shared" si="538"/>
        <v>6.4222897306102987E-189</v>
      </c>
      <c r="HD179" s="86">
        <f t="shared" si="616"/>
        <v>5.757581744775063E-215</v>
      </c>
      <c r="HE179" s="86">
        <f t="shared" si="617"/>
        <v>2.0336571551730974E-191</v>
      </c>
      <c r="HF179" s="86">
        <f t="shared" si="618"/>
        <v>2.2974931090528065E-237</v>
      </c>
      <c r="HG179" s="86">
        <f t="shared" si="619"/>
        <v>0</v>
      </c>
      <c r="HH179" s="86">
        <f t="shared" si="620"/>
        <v>0</v>
      </c>
      <c r="HI179" s="86">
        <f t="shared" si="621"/>
        <v>3.592970145105576E-229</v>
      </c>
      <c r="HJ179" s="86">
        <f t="shared" si="622"/>
        <v>3.5466169908888954E-231</v>
      </c>
      <c r="HK179" s="86">
        <f t="shared" si="623"/>
        <v>3.4498269186493124E-270</v>
      </c>
      <c r="HL179" s="86">
        <f t="shared" si="624"/>
        <v>5.6003493099636908E-199</v>
      </c>
      <c r="HM179" s="86">
        <f t="shared" si="625"/>
        <v>0</v>
      </c>
      <c r="HN179" s="86">
        <f t="shared" si="626"/>
        <v>5.4964088543046401E-244</v>
      </c>
      <c r="HO179" s="86">
        <f t="shared" si="627"/>
        <v>2.4740041754454192E-220</v>
      </c>
      <c r="HP179" s="86">
        <f t="shared" si="628"/>
        <v>2.4707111205819843E-248</v>
      </c>
      <c r="HQ179" s="86">
        <f t="shared" si="629"/>
        <v>1.3603808582955425E-263</v>
      </c>
      <c r="HS179" s="86">
        <f t="shared" si="539"/>
        <v>1.0635860200541318E-23</v>
      </c>
      <c r="HT179" s="86">
        <f t="shared" si="630"/>
        <v>2.4962255133550863E-25</v>
      </c>
      <c r="HU179" s="86">
        <f t="shared" si="631"/>
        <v>5.0964017309643951E-30</v>
      </c>
      <c r="HV179" s="86">
        <f t="shared" si="632"/>
        <v>1.3169237591509888E-33</v>
      </c>
      <c r="HW179" s="86">
        <f t="shared" si="633"/>
        <v>2.3705751352633687E-33</v>
      </c>
      <c r="HX179" s="86">
        <f t="shared" si="634"/>
        <v>4.6476974507086974E-31</v>
      </c>
      <c r="HY179" s="86">
        <f t="shared" si="635"/>
        <v>3.3393108032134371E-36</v>
      </c>
      <c r="HZ179" s="86">
        <f t="shared" si="636"/>
        <v>2.2157975393497686E-31</v>
      </c>
      <c r="IA179" s="86">
        <f t="shared" si="637"/>
        <v>7.3436609785862473E-40</v>
      </c>
      <c r="IB179" s="86">
        <f t="shared" si="638"/>
        <v>1.4678347413848869E-34</v>
      </c>
      <c r="IC179" s="86">
        <f t="shared" si="639"/>
        <v>5.9879367062810656E-37</v>
      </c>
      <c r="ID179" s="86">
        <f t="shared" si="640"/>
        <v>1.6825979178611761E-33</v>
      </c>
      <c r="IE179" s="86">
        <f t="shared" si="641"/>
        <v>9.6392397051488992E-33</v>
      </c>
      <c r="IF179" s="86">
        <f t="shared" si="642"/>
        <v>1.4678708088914387E-29</v>
      </c>
      <c r="IG179" s="86">
        <f t="shared" si="643"/>
        <v>6.1264953525909734E-34</v>
      </c>
      <c r="II179" s="86">
        <f t="shared" si="540"/>
        <v>8.9397689273256004E-2</v>
      </c>
      <c r="IJ179" s="86">
        <f t="shared" si="541"/>
        <v>3.4879009453824834E-2</v>
      </c>
      <c r="IK179" s="86">
        <f t="shared" si="542"/>
        <v>3.4371454828124259E-2</v>
      </c>
      <c r="IL179" s="86">
        <f t="shared" si="543"/>
        <v>1.7654571620952256E-2</v>
      </c>
      <c r="IM179" s="86">
        <f t="shared" si="544"/>
        <v>1.6796388503012315E-2</v>
      </c>
      <c r="IN179" s="86">
        <f t="shared" si="545"/>
        <v>1.666174626729983E-2</v>
      </c>
      <c r="IO179" s="86">
        <f t="shared" si="546"/>
        <v>7.8457195208402816E-3</v>
      </c>
      <c r="IP179" s="86">
        <f t="shared" si="547"/>
        <v>1.3136167304719008E-2</v>
      </c>
      <c r="IQ179" s="86">
        <f t="shared" si="548"/>
        <v>2.0049670846448903E-3</v>
      </c>
      <c r="IR179" s="86">
        <f t="shared" si="549"/>
        <v>5.7160409398445359E-3</v>
      </c>
      <c r="IS179" s="86">
        <f t="shared" si="550"/>
        <v>5.2538656500799924E-3</v>
      </c>
      <c r="IT179" s="86">
        <f t="shared" si="551"/>
        <v>1.7411382863897269E-2</v>
      </c>
      <c r="IU179" s="86">
        <f t="shared" si="552"/>
        <v>3.0377225776500795E-2</v>
      </c>
      <c r="IV179" s="86">
        <f t="shared" si="553"/>
        <v>7.9387974815625054E-2</v>
      </c>
      <c r="IW179" s="86">
        <f t="shared" si="554"/>
        <v>0.47071703391739994</v>
      </c>
      <c r="IY179" s="86">
        <f t="shared" si="555"/>
        <v>8.9397689273256004E-2</v>
      </c>
      <c r="IZ179" s="86">
        <f t="shared" si="556"/>
        <v>3.4879009453824834E-2</v>
      </c>
      <c r="JA179" s="86">
        <f t="shared" si="557"/>
        <v>3.4371454828124259E-2</v>
      </c>
      <c r="JB179" s="86">
        <f t="shared" si="558"/>
        <v>1.7654571620952256E-2</v>
      </c>
      <c r="JC179" s="86">
        <f t="shared" si="559"/>
        <v>1.6796388503012315E-2</v>
      </c>
      <c r="JD179" s="86">
        <f t="shared" si="560"/>
        <v>1.666174626729983E-2</v>
      </c>
      <c r="JE179" s="86">
        <f t="shared" si="561"/>
        <v>7.8457195208402816E-3</v>
      </c>
      <c r="JF179" s="86">
        <f t="shared" si="562"/>
        <v>1.3136167304719008E-2</v>
      </c>
      <c r="JG179" s="86">
        <f t="shared" si="563"/>
        <v>2.0049670846448903E-3</v>
      </c>
      <c r="JH179" s="86">
        <f t="shared" si="564"/>
        <v>5.7160409398445359E-3</v>
      </c>
      <c r="JI179" s="86">
        <f t="shared" si="565"/>
        <v>5.2538656500799924E-3</v>
      </c>
      <c r="JJ179" s="86">
        <f t="shared" si="566"/>
        <v>1.7411382863897269E-2</v>
      </c>
      <c r="JK179" s="86">
        <f t="shared" si="567"/>
        <v>3.0377225776500795E-2</v>
      </c>
      <c r="JL179" s="86">
        <f t="shared" si="568"/>
        <v>7.9387974815625054E-2</v>
      </c>
      <c r="JM179" s="86">
        <f t="shared" si="569"/>
        <v>0.47071703391739994</v>
      </c>
    </row>
    <row r="180" spans="2:273" x14ac:dyDescent="0.25">
      <c r="B180" s="2">
        <v>153</v>
      </c>
      <c r="C180" s="37">
        <v>81.238</v>
      </c>
      <c r="D180" s="37">
        <v>84.918999999999997</v>
      </c>
      <c r="E180" s="37">
        <v>81.738</v>
      </c>
      <c r="F180" s="37">
        <v>82.257999999999996</v>
      </c>
      <c r="G180" s="37">
        <v>85.278999999999996</v>
      </c>
      <c r="H180" s="37">
        <v>86.626999999999995</v>
      </c>
      <c r="I180" s="37">
        <v>86.861999999999995</v>
      </c>
      <c r="J180" s="37">
        <v>86.5</v>
      </c>
      <c r="K180" s="37">
        <v>86.155000000000001</v>
      </c>
      <c r="L180" s="37">
        <v>85.433000000000007</v>
      </c>
      <c r="M180" s="37">
        <v>81.966999999999999</v>
      </c>
      <c r="N180" s="37">
        <v>82.917000000000002</v>
      </c>
      <c r="O180" s="37">
        <v>86.881</v>
      </c>
      <c r="P180" s="37">
        <v>85.066999999999993</v>
      </c>
      <c r="Q180" s="37">
        <v>91.65</v>
      </c>
      <c r="S180" s="4">
        <f t="shared" si="441"/>
        <v>83.009595075813166</v>
      </c>
      <c r="T180" s="4">
        <f t="shared" si="442"/>
        <v>82.195381556838655</v>
      </c>
      <c r="U180" s="4">
        <f t="shared" si="443"/>
        <v>80.330354828500361</v>
      </c>
      <c r="V180" s="4">
        <f t="shared" si="444"/>
        <v>81.209214127348332</v>
      </c>
      <c r="W180" s="4">
        <f t="shared" si="445"/>
        <v>83.10698435458859</v>
      </c>
      <c r="X180" s="4">
        <f t="shared" si="446"/>
        <v>85.803763048310543</v>
      </c>
      <c r="Y180" s="4">
        <f t="shared" si="447"/>
        <v>86.475294466746561</v>
      </c>
      <c r="Z180" s="4">
        <f t="shared" si="448"/>
        <v>87.120746358695129</v>
      </c>
      <c r="AA180" s="4">
        <f t="shared" si="449"/>
        <v>87.043640860661753</v>
      </c>
      <c r="AB180" s="4">
        <f t="shared" si="450"/>
        <v>85.579283146974959</v>
      </c>
      <c r="AC180" s="4">
        <f t="shared" si="451"/>
        <v>83.287843059273399</v>
      </c>
      <c r="AD180" s="4">
        <f t="shared" si="452"/>
        <v>83.991069454534383</v>
      </c>
      <c r="AE180" s="4">
        <f t="shared" si="453"/>
        <v>86.160410251737375</v>
      </c>
      <c r="AF180" s="4">
        <f t="shared" si="454"/>
        <v>87.571117221988288</v>
      </c>
      <c r="AG180" s="4">
        <f t="shared" si="455"/>
        <v>93.292648013632771</v>
      </c>
      <c r="AI180" s="4">
        <f t="shared" si="456"/>
        <v>-1.7715950758131669</v>
      </c>
      <c r="AJ180" s="4">
        <f t="shared" si="457"/>
        <v>2.7236184431613424</v>
      </c>
      <c r="AK180" s="4">
        <f t="shared" si="458"/>
        <v>1.4076451714996381</v>
      </c>
      <c r="AL180" s="4">
        <f t="shared" si="459"/>
        <v>1.0487858726516635</v>
      </c>
      <c r="AM180" s="4">
        <f t="shared" si="460"/>
        <v>2.1720156454114061</v>
      </c>
      <c r="AN180" s="4">
        <f t="shared" si="461"/>
        <v>0.82323695168945221</v>
      </c>
      <c r="AO180" s="4">
        <f t="shared" si="462"/>
        <v>0.38670553325343349</v>
      </c>
      <c r="AP180" s="4">
        <f t="shared" si="463"/>
        <v>-0.62074635869512917</v>
      </c>
      <c r="AQ180" s="4">
        <f t="shared" si="464"/>
        <v>-0.88864086066175219</v>
      </c>
      <c r="AR180" s="4">
        <f t="shared" si="465"/>
        <v>-0.14628314697495171</v>
      </c>
      <c r="AS180" s="4">
        <f t="shared" si="466"/>
        <v>-1.3208430592734004</v>
      </c>
      <c r="AT180" s="4">
        <f t="shared" si="467"/>
        <v>-1.0740694545343814</v>
      </c>
      <c r="AU180" s="4">
        <f t="shared" si="468"/>
        <v>0.72058974826262556</v>
      </c>
      <c r="AV180" s="4">
        <f t="shared" si="570"/>
        <v>-2.5041172219882952</v>
      </c>
      <c r="AW180" s="4">
        <f t="shared" si="570"/>
        <v>-1.6426480136327655</v>
      </c>
      <c r="AY180" s="2">
        <f t="shared" si="520"/>
        <v>83.009594828045095</v>
      </c>
      <c r="AZ180" s="2">
        <f t="shared" si="571"/>
        <v>82.195266062047395</v>
      </c>
      <c r="BA180" s="2">
        <f t="shared" si="572"/>
        <v>80.330050212548628</v>
      </c>
      <c r="BB180" s="2">
        <f t="shared" si="573"/>
        <v>81.209179929521426</v>
      </c>
      <c r="BC180" s="2">
        <f t="shared" si="574"/>
        <v>83.106950657326337</v>
      </c>
      <c r="BD180" s="2">
        <f t="shared" si="575"/>
        <v>85.803722640995588</v>
      </c>
      <c r="BE180" s="2">
        <f t="shared" si="576"/>
        <v>86.475290856515258</v>
      </c>
      <c r="BF180" s="2">
        <f t="shared" si="577"/>
        <v>87.120722847745839</v>
      </c>
      <c r="BG180" s="2">
        <f t="shared" si="578"/>
        <v>87.043640811361342</v>
      </c>
      <c r="BH180" s="2">
        <f t="shared" si="579"/>
        <v>85.579281433147429</v>
      </c>
      <c r="BI180" s="2">
        <f t="shared" si="580"/>
        <v>83.287841844037899</v>
      </c>
      <c r="BJ180" s="2">
        <f t="shared" si="581"/>
        <v>83.990994242468275</v>
      </c>
      <c r="BK180" s="2">
        <f t="shared" si="582"/>
        <v>86.159981442156365</v>
      </c>
      <c r="BL180" s="2">
        <f t="shared" si="583"/>
        <v>87.528562680792277</v>
      </c>
      <c r="BM180" s="2">
        <f t="shared" si="584"/>
        <v>91.271419329489163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82.257999999999996</v>
      </c>
      <c r="CY180" s="2">
        <f t="shared" si="489"/>
        <v>85.278999999999996</v>
      </c>
      <c r="CZ180" s="2">
        <f t="shared" si="490"/>
        <v>86.626999999999995</v>
      </c>
      <c r="DA180" s="2">
        <f t="shared" si="491"/>
        <v>86.861999999999995</v>
      </c>
      <c r="DB180" s="2">
        <f t="shared" si="492"/>
        <v>86.5</v>
      </c>
      <c r="DC180" s="2">
        <f t="shared" si="493"/>
        <v>86.155000000000001</v>
      </c>
      <c r="DD180" s="2">
        <f t="shared" si="494"/>
        <v>85.433000000000007</v>
      </c>
      <c r="DE180" s="2">
        <f t="shared" si="495"/>
        <v>81.966999999999999</v>
      </c>
      <c r="DF180" s="2">
        <f t="shared" si="496"/>
        <v>82.917000000000002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112.28180000000002</v>
      </c>
      <c r="DL180" s="2">
        <f t="shared" si="585"/>
        <v>111.6797597560976</v>
      </c>
      <c r="DM180" s="2">
        <f t="shared" si="585"/>
        <v>109.47407665317137</v>
      </c>
      <c r="DN180" s="2">
        <f t="shared" si="585"/>
        <v>107.05132199730095</v>
      </c>
      <c r="DO180" s="2">
        <f t="shared" si="585"/>
        <v>108.61058015100122</v>
      </c>
      <c r="DP180" s="2">
        <f t="shared" si="585"/>
        <v>107.84858584090163</v>
      </c>
      <c r="DQ180" s="2">
        <f t="shared" si="585"/>
        <v>104.07574585111426</v>
      </c>
      <c r="DR180" s="2">
        <f t="shared" si="585"/>
        <v>120.17153813813816</v>
      </c>
      <c r="DS180" s="2">
        <f t="shared" si="585"/>
        <v>127.34682016806723</v>
      </c>
      <c r="DT180" s="2">
        <f t="shared" si="585"/>
        <v>109.08449999999999</v>
      </c>
      <c r="DU180" s="2">
        <f t="shared" si="585"/>
        <v>108.98155798319327</v>
      </c>
      <c r="DV180" s="2">
        <f t="shared" si="585"/>
        <v>105.47215457562827</v>
      </c>
      <c r="DW180" s="2">
        <f t="shared" si="585"/>
        <v>111.07246666666667</v>
      </c>
      <c r="DX180" s="2">
        <f t="shared" si="585"/>
        <v>126.71120448179271</v>
      </c>
      <c r="DY180" s="2">
        <f t="shared" si="585"/>
        <v>118.57432631461674</v>
      </c>
      <c r="EA180" s="2">
        <f t="shared" si="440"/>
        <v>82.259938838143938</v>
      </c>
      <c r="EB180" s="2">
        <f t="shared" si="502"/>
        <v>81.271628916538006</v>
      </c>
      <c r="EC180" s="2">
        <f t="shared" si="503"/>
        <v>78.272178779582745</v>
      </c>
      <c r="ED180" s="2">
        <f t="shared" si="504"/>
        <v>80.354535642402695</v>
      </c>
      <c r="EE180" s="2">
        <f t="shared" si="505"/>
        <v>82.131636707232531</v>
      </c>
      <c r="EF180" s="2">
        <f t="shared" si="506"/>
        <v>84.431782632591393</v>
      </c>
      <c r="EG180" s="2">
        <f t="shared" si="507"/>
        <v>85.970265557123994</v>
      </c>
      <c r="EH180" s="2">
        <f t="shared" si="508"/>
        <v>86.96971133484351</v>
      </c>
      <c r="EI180" s="2">
        <f t="shared" si="509"/>
        <v>86.38376331119656</v>
      </c>
      <c r="EJ180" s="2">
        <f t="shared" si="510"/>
        <v>85.30733789386403</v>
      </c>
      <c r="EK180" s="2">
        <f t="shared" si="511"/>
        <v>84.612270325522886</v>
      </c>
      <c r="EL180" s="2">
        <f t="shared" si="512"/>
        <v>85.233043209876541</v>
      </c>
      <c r="EM180" s="2">
        <f t="shared" si="513"/>
        <v>86.365142761532354</v>
      </c>
      <c r="EN180" s="2">
        <f t="shared" si="514"/>
        <v>86.628813678998924</v>
      </c>
      <c r="EO180" s="2">
        <f t="shared" si="515"/>
        <v>90.665855992384607</v>
      </c>
      <c r="EQ180" s="2">
        <f t="shared" si="516"/>
        <v>83.298121776629671</v>
      </c>
      <c r="ER180" s="2">
        <f t="shared" si="586"/>
        <v>82.482707122530712</v>
      </c>
      <c r="ES180" s="2">
        <f t="shared" si="586"/>
        <v>81.040599013671951</v>
      </c>
      <c r="ET180" s="2">
        <f t="shared" si="586"/>
        <v>81.474902691941054</v>
      </c>
      <c r="EU180" s="2">
        <f t="shared" si="586"/>
        <v>83.4114293792978</v>
      </c>
      <c r="EV180" s="2">
        <f t="shared" si="586"/>
        <v>86.220767530133202</v>
      </c>
      <c r="EW180" s="2">
        <f t="shared" si="586"/>
        <v>86.627416230494006</v>
      </c>
      <c r="EX180" s="2">
        <f t="shared" si="586"/>
        <v>87.163805356081895</v>
      </c>
      <c r="EY180" s="2">
        <f t="shared" si="586"/>
        <v>87.207748636982089</v>
      </c>
      <c r="EZ180" s="2">
        <f t="shared" si="586"/>
        <v>85.652499466466111</v>
      </c>
      <c r="FA180" s="2">
        <f t="shared" si="586"/>
        <v>82.920829525796364</v>
      </c>
      <c r="FB180" s="2">
        <f t="shared" si="586"/>
        <v>83.587743067362808</v>
      </c>
      <c r="FC180" s="2">
        <f t="shared" si="586"/>
        <v>86.08612994285717</v>
      </c>
      <c r="FD180" s="2">
        <f t="shared" si="586"/>
        <v>87.891959113617588</v>
      </c>
      <c r="FE180" s="2">
        <f t="shared" si="586"/>
        <v>91.53756314177491</v>
      </c>
      <c r="FG180" s="2">
        <f t="shared" si="518"/>
        <v>0.99996769294781851</v>
      </c>
      <c r="FH180" s="2">
        <f t="shared" si="587"/>
        <v>0.99996792488845132</v>
      </c>
      <c r="FI180" s="2">
        <f t="shared" si="587"/>
        <v>0.99996523277747862</v>
      </c>
      <c r="FJ180" s="2">
        <f t="shared" si="587"/>
        <v>0.99996796494178286</v>
      </c>
      <c r="FK180" s="2">
        <f t="shared" si="587"/>
        <v>0.99996472363152122</v>
      </c>
      <c r="FL180" s="2">
        <f t="shared" si="587"/>
        <v>0.99996451373118156</v>
      </c>
      <c r="FM180" s="2">
        <f t="shared" si="587"/>
        <v>0.99996372660530097</v>
      </c>
      <c r="FN180" s="2">
        <f t="shared" si="587"/>
        <v>0.99996129654039057</v>
      </c>
      <c r="FO180" s="2">
        <f t="shared" si="587"/>
        <v>0.99996205733668142</v>
      </c>
      <c r="FP180" s="2">
        <f t="shared" si="587"/>
        <v>0.99996202150130808</v>
      </c>
      <c r="FQ180" s="2">
        <f t="shared" si="587"/>
        <v>0.99996291041660634</v>
      </c>
      <c r="FR180" s="2">
        <f t="shared" si="587"/>
        <v>0.9999623957149395</v>
      </c>
      <c r="FS180" s="2">
        <f t="shared" si="587"/>
        <v>0.99996290693859291</v>
      </c>
      <c r="FT180" s="2">
        <f t="shared" si="587"/>
        <v>0.99996124639234929</v>
      </c>
      <c r="FU180" s="2">
        <f t="shared" si="587"/>
        <v>0.99995937560857606</v>
      </c>
      <c r="FW180" s="2">
        <f t="shared" si="536"/>
        <v>0.72115042957461262</v>
      </c>
      <c r="FX180" s="2">
        <f t="shared" si="588"/>
        <v>0.76185154414898082</v>
      </c>
      <c r="FY180" s="2">
        <f t="shared" si="589"/>
        <v>0.74294596041199923</v>
      </c>
      <c r="FZ180" s="2">
        <f t="shared" si="590"/>
        <v>0.76206191030470516</v>
      </c>
      <c r="GA180" s="2">
        <f t="shared" si="591"/>
        <v>0.76135759361361266</v>
      </c>
      <c r="GB180" s="2">
        <f t="shared" si="592"/>
        <v>0.76641733270899726</v>
      </c>
      <c r="GC180" s="2">
        <f t="shared" si="593"/>
        <v>0.76750823303859472</v>
      </c>
      <c r="GD180" s="2">
        <f t="shared" si="594"/>
        <v>0.77141215573967192</v>
      </c>
      <c r="GE180" s="2">
        <f t="shared" si="595"/>
        <v>0.7989502143892766</v>
      </c>
      <c r="GF180" s="2">
        <f t="shared" si="596"/>
        <v>0.78525693436889321</v>
      </c>
      <c r="GG180" s="2">
        <f t="shared" si="597"/>
        <v>0.78355229956974681</v>
      </c>
      <c r="GH180" s="2">
        <f t="shared" si="598"/>
        <v>0.755369803118498</v>
      </c>
      <c r="GI180" s="2">
        <f t="shared" si="599"/>
        <v>0.73859613560879545</v>
      </c>
      <c r="GJ180" s="2">
        <f t="shared" si="600"/>
        <v>0.71107858203013319</v>
      </c>
      <c r="GK180" s="2">
        <f t="shared" si="601"/>
        <v>0.69338604473405341</v>
      </c>
      <c r="GM180" s="86">
        <f t="shared" si="537"/>
        <v>5.3604932658459932E-233</v>
      </c>
      <c r="GN180" s="86">
        <f t="shared" si="602"/>
        <v>8.8864828162096079E-245</v>
      </c>
      <c r="GO180" s="86">
        <f t="shared" si="603"/>
        <v>1.8030182776245362E-273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1.7158300213814282E-274</v>
      </c>
      <c r="GT180" s="86">
        <f t="shared" si="608"/>
        <v>2.3940510091897957E-198</v>
      </c>
      <c r="GU180" s="86">
        <f t="shared" si="609"/>
        <v>2.1247846093759527E-289</v>
      </c>
      <c r="GV180" s="86">
        <f t="shared" si="610"/>
        <v>4.660254906022884E-212</v>
      </c>
      <c r="GW180" s="86">
        <f t="shared" si="611"/>
        <v>0</v>
      </c>
      <c r="GX180" s="86">
        <f t="shared" si="612"/>
        <v>0</v>
      </c>
      <c r="GY180" s="86">
        <f t="shared" si="613"/>
        <v>1.0016950428334952E-289</v>
      </c>
      <c r="GZ180" s="86">
        <f t="shared" si="614"/>
        <v>0</v>
      </c>
      <c r="HA180" s="86">
        <f t="shared" si="615"/>
        <v>0</v>
      </c>
      <c r="HC180" s="86">
        <f t="shared" si="538"/>
        <v>2.9860856810906827E-194</v>
      </c>
      <c r="HD180" s="86">
        <f t="shared" si="616"/>
        <v>5.2766482623548566E-221</v>
      </c>
      <c r="HE180" s="86">
        <f t="shared" si="617"/>
        <v>9.3956746455643235E-197</v>
      </c>
      <c r="HF180" s="86">
        <f t="shared" si="618"/>
        <v>6.7134606161714023E-244</v>
      </c>
      <c r="HG180" s="86">
        <f t="shared" si="619"/>
        <v>0</v>
      </c>
      <c r="HH180" s="86">
        <f t="shared" si="620"/>
        <v>0</v>
      </c>
      <c r="HI180" s="86">
        <f t="shared" si="621"/>
        <v>1.5376156050461717E-235</v>
      </c>
      <c r="HJ180" s="86">
        <f t="shared" si="622"/>
        <v>1.2669197077983132E-237</v>
      </c>
      <c r="HK180" s="86">
        <f t="shared" si="623"/>
        <v>1.3320677159943173E-277</v>
      </c>
      <c r="HL180" s="86">
        <f t="shared" si="624"/>
        <v>1.7493231956568168E-204</v>
      </c>
      <c r="HM180" s="86">
        <f t="shared" si="625"/>
        <v>0</v>
      </c>
      <c r="HN180" s="86">
        <f t="shared" si="626"/>
        <v>8.5079930898196548E-251</v>
      </c>
      <c r="HO180" s="86">
        <f t="shared" si="627"/>
        <v>1.7759499643183271E-226</v>
      </c>
      <c r="HP180" s="86">
        <f t="shared" si="628"/>
        <v>3.3137185352151366E-255</v>
      </c>
      <c r="HQ180" s="86">
        <f t="shared" si="629"/>
        <v>6.704408475447943E-271</v>
      </c>
      <c r="HS180" s="86">
        <f t="shared" si="539"/>
        <v>6.3728725507770177E-25</v>
      </c>
      <c r="HT180" s="86">
        <f t="shared" si="630"/>
        <v>1.3681054477632636E-26</v>
      </c>
      <c r="HU180" s="86">
        <f t="shared" si="631"/>
        <v>1.5132400312548122E-31</v>
      </c>
      <c r="HV180" s="86">
        <f t="shared" si="632"/>
        <v>3.0037276587995279E-35</v>
      </c>
      <c r="HW180" s="86">
        <f t="shared" si="633"/>
        <v>5.2540173059777885E-35</v>
      </c>
      <c r="HX180" s="86">
        <f t="shared" si="634"/>
        <v>1.2933086443475927E-32</v>
      </c>
      <c r="HY180" s="86">
        <f t="shared" si="635"/>
        <v>4.6012988420399231E-38</v>
      </c>
      <c r="HZ180" s="86">
        <f t="shared" si="636"/>
        <v>5.8326419221374042E-33</v>
      </c>
      <c r="IA180" s="86">
        <f t="shared" si="637"/>
        <v>8.3519960236341035E-42</v>
      </c>
      <c r="IB180" s="86">
        <f t="shared" si="638"/>
        <v>2.7502082006274617E-36</v>
      </c>
      <c r="IC180" s="86">
        <f t="shared" si="639"/>
        <v>9.045353708458839E-39</v>
      </c>
      <c r="ID180" s="86">
        <f t="shared" si="640"/>
        <v>3.3451540818015705E-35</v>
      </c>
      <c r="IE180" s="86">
        <f t="shared" si="641"/>
        <v>2.0390860089331428E-34</v>
      </c>
      <c r="IF180" s="86">
        <f t="shared" si="642"/>
        <v>3.9213652180518978E-31</v>
      </c>
      <c r="IG180" s="86">
        <f t="shared" si="643"/>
        <v>7.3677252578125556E-36</v>
      </c>
      <c r="II180" s="86">
        <f t="shared" si="540"/>
        <v>6.0229626730818935E-2</v>
      </c>
      <c r="IJ180" s="86">
        <f t="shared" si="541"/>
        <v>2.1962835660375241E-2</v>
      </c>
      <c r="IK180" s="86">
        <f t="shared" si="542"/>
        <v>2.0530939620080093E-2</v>
      </c>
      <c r="IL180" s="86">
        <f t="shared" si="543"/>
        <v>9.9774535178216543E-3</v>
      </c>
      <c r="IM180" s="86">
        <f t="shared" si="544"/>
        <v>9.3962910723789008E-3</v>
      </c>
      <c r="IN180" s="86">
        <f t="shared" si="545"/>
        <v>9.4532012146129902E-3</v>
      </c>
      <c r="IO180" s="86">
        <f t="shared" si="546"/>
        <v>3.966737568298467E-3</v>
      </c>
      <c r="IP180" s="86">
        <f t="shared" si="547"/>
        <v>7.2918289336888027E-3</v>
      </c>
      <c r="IQ180" s="86">
        <f t="shared" si="548"/>
        <v>9.3135212398842183E-4</v>
      </c>
      <c r="IR180" s="86">
        <f t="shared" si="549"/>
        <v>2.9301987025765223E-3</v>
      </c>
      <c r="IS180" s="86">
        <f t="shared" si="550"/>
        <v>2.6447792339090361E-3</v>
      </c>
      <c r="IT180" s="86">
        <f t="shared" si="551"/>
        <v>9.6147902318642481E-3</v>
      </c>
      <c r="IU180" s="86">
        <f t="shared" si="552"/>
        <v>1.7519308429978064E-2</v>
      </c>
      <c r="IV180" s="86">
        <f t="shared" si="553"/>
        <v>5.1036530496314035E-2</v>
      </c>
      <c r="IW180" s="86">
        <f t="shared" si="554"/>
        <v>0.42314409178246132</v>
      </c>
      <c r="IY180" s="86">
        <f t="shared" si="555"/>
        <v>6.0229626730818935E-2</v>
      </c>
      <c r="IZ180" s="86">
        <f t="shared" si="556"/>
        <v>2.1962835660375241E-2</v>
      </c>
      <c r="JA180" s="86">
        <f t="shared" si="557"/>
        <v>2.0530939620080093E-2</v>
      </c>
      <c r="JB180" s="86">
        <f t="shared" si="558"/>
        <v>9.9774535178216543E-3</v>
      </c>
      <c r="JC180" s="86">
        <f t="shared" si="559"/>
        <v>9.3962910723789008E-3</v>
      </c>
      <c r="JD180" s="86">
        <f t="shared" si="560"/>
        <v>9.4532012146129902E-3</v>
      </c>
      <c r="JE180" s="86">
        <f t="shared" si="561"/>
        <v>3.966737568298467E-3</v>
      </c>
      <c r="JF180" s="86">
        <f t="shared" si="562"/>
        <v>7.2918289336888027E-3</v>
      </c>
      <c r="JG180" s="86">
        <f t="shared" si="563"/>
        <v>9.3135212398842183E-4</v>
      </c>
      <c r="JH180" s="86">
        <f t="shared" si="564"/>
        <v>2.9301987025765223E-3</v>
      </c>
      <c r="JI180" s="86">
        <f t="shared" si="565"/>
        <v>2.6447792339090361E-3</v>
      </c>
      <c r="JJ180" s="86">
        <f t="shared" si="566"/>
        <v>9.6147902318642481E-3</v>
      </c>
      <c r="JK180" s="86">
        <f t="shared" si="567"/>
        <v>1.7519308429978064E-2</v>
      </c>
      <c r="JL180" s="86">
        <f t="shared" si="568"/>
        <v>5.1036530496314035E-2</v>
      </c>
      <c r="JM180" s="86">
        <f t="shared" si="569"/>
        <v>0.42314409178246132</v>
      </c>
    </row>
    <row r="181" spans="2:273" x14ac:dyDescent="0.25">
      <c r="B181" s="2">
        <v>154</v>
      </c>
      <c r="C181" s="37">
        <v>82.905000000000001</v>
      </c>
      <c r="D181" s="37">
        <v>80.031999999999996</v>
      </c>
      <c r="E181" s="37">
        <v>81.295000000000002</v>
      </c>
      <c r="F181" s="37">
        <v>81.725999999999999</v>
      </c>
      <c r="G181" s="37">
        <v>84.869</v>
      </c>
      <c r="H181" s="37">
        <v>86.457999999999998</v>
      </c>
      <c r="I181" s="37">
        <v>86.259</v>
      </c>
      <c r="J181" s="37">
        <v>86.069000000000003</v>
      </c>
      <c r="K181" s="37">
        <v>86.552000000000007</v>
      </c>
      <c r="L181" s="37">
        <v>84.367000000000004</v>
      </c>
      <c r="M181" s="37">
        <v>80.917000000000002</v>
      </c>
      <c r="N181" s="37">
        <v>83.082999999999998</v>
      </c>
      <c r="O181" s="37">
        <v>84.796999999999997</v>
      </c>
      <c r="P181" s="37">
        <v>86.95</v>
      </c>
      <c r="Q181" s="37">
        <v>89.516999999999996</v>
      </c>
      <c r="S181" s="4">
        <f t="shared" si="441"/>
        <v>82.910895683193161</v>
      </c>
      <c r="T181" s="4">
        <f t="shared" si="442"/>
        <v>82.070811056740027</v>
      </c>
      <c r="U181" s="4">
        <f t="shared" si="443"/>
        <v>80.23052991613379</v>
      </c>
      <c r="V181" s="4">
        <f t="shared" si="444"/>
        <v>81.094595575157697</v>
      </c>
      <c r="W181" s="4">
        <f t="shared" si="445"/>
        <v>83.003382545989211</v>
      </c>
      <c r="X181" s="4">
        <f t="shared" si="446"/>
        <v>85.691727168240561</v>
      </c>
      <c r="Y181" s="4">
        <f t="shared" si="447"/>
        <v>86.322664580158175</v>
      </c>
      <c r="Z181" s="4">
        <f t="shared" si="448"/>
        <v>86.960021229546328</v>
      </c>
      <c r="AA181" s="4">
        <f t="shared" si="449"/>
        <v>86.877197861453993</v>
      </c>
      <c r="AB181" s="4">
        <f t="shared" si="450"/>
        <v>85.445621779901344</v>
      </c>
      <c r="AC181" s="4">
        <f t="shared" si="451"/>
        <v>83.09946237094006</v>
      </c>
      <c r="AD181" s="4">
        <f t="shared" si="452"/>
        <v>83.802927141709745</v>
      </c>
      <c r="AE181" s="4">
        <f t="shared" si="453"/>
        <v>85.994307239065392</v>
      </c>
      <c r="AF181" s="4">
        <f t="shared" si="454"/>
        <v>87.409335873448654</v>
      </c>
      <c r="AG181" s="4">
        <f t="shared" si="455"/>
        <v>92.190835336620026</v>
      </c>
      <c r="AI181" s="4">
        <f t="shared" si="456"/>
        <v>-5.8956831931595843E-3</v>
      </c>
      <c r="AJ181" s="4">
        <f t="shared" si="457"/>
        <v>-2.0388110567400304</v>
      </c>
      <c r="AK181" s="4">
        <f t="shared" si="458"/>
        <v>1.0644700838662118</v>
      </c>
      <c r="AL181" s="4">
        <f t="shared" si="459"/>
        <v>0.63140442484230164</v>
      </c>
      <c r="AM181" s="4">
        <f t="shared" si="460"/>
        <v>1.8656174540107884</v>
      </c>
      <c r="AN181" s="4">
        <f t="shared" si="461"/>
        <v>0.76627283175943717</v>
      </c>
      <c r="AO181" s="4">
        <f t="shared" si="462"/>
        <v>-6.3664580158174999E-2</v>
      </c>
      <c r="AP181" s="4">
        <f t="shared" si="463"/>
        <v>-0.89102122954632534</v>
      </c>
      <c r="AQ181" s="4">
        <f t="shared" si="464"/>
        <v>-0.32519786145398655</v>
      </c>
      <c r="AR181" s="4">
        <f t="shared" si="465"/>
        <v>-1.07862177990134</v>
      </c>
      <c r="AS181" s="4">
        <f t="shared" si="466"/>
        <v>-2.1824623709400583</v>
      </c>
      <c r="AT181" s="4">
        <f t="shared" si="467"/>
        <v>-0.71992714170974637</v>
      </c>
      <c r="AU181" s="4">
        <f t="shared" si="468"/>
        <v>-1.1973072390653954</v>
      </c>
      <c r="AV181" s="4">
        <f t="shared" si="570"/>
        <v>-0.45933587344865145</v>
      </c>
      <c r="AW181" s="4">
        <f t="shared" si="570"/>
        <v>-2.67383533662003</v>
      </c>
      <c r="AY181" s="2">
        <f t="shared" si="520"/>
        <v>82.910895611224262</v>
      </c>
      <c r="AZ181" s="2">
        <f t="shared" si="571"/>
        <v>82.070784453913134</v>
      </c>
      <c r="BA181" s="2">
        <f t="shared" si="572"/>
        <v>80.230471356459361</v>
      </c>
      <c r="BB181" s="2">
        <f t="shared" si="573"/>
        <v>81.094590152182008</v>
      </c>
      <c r="BC181" s="2">
        <f t="shared" si="574"/>
        <v>83.003377387705768</v>
      </c>
      <c r="BD181" s="2">
        <f t="shared" si="575"/>
        <v>85.691720674050998</v>
      </c>
      <c r="BE181" s="2">
        <f t="shared" si="576"/>
        <v>86.322664191257104</v>
      </c>
      <c r="BF181" s="2">
        <f t="shared" si="577"/>
        <v>86.960017726698965</v>
      </c>
      <c r="BG181" s="2">
        <f t="shared" si="578"/>
        <v>86.877197857483921</v>
      </c>
      <c r="BH181" s="2">
        <f t="shared" si="579"/>
        <v>85.445621586037575</v>
      </c>
      <c r="BI181" s="2">
        <f t="shared" si="580"/>
        <v>83.099462241869901</v>
      </c>
      <c r="BJ181" s="2">
        <f t="shared" si="581"/>
        <v>83.80291613503195</v>
      </c>
      <c r="BK181" s="2">
        <f t="shared" si="582"/>
        <v>85.994234246704437</v>
      </c>
      <c r="BL181" s="2">
        <f t="shared" si="583"/>
        <v>87.396817921655142</v>
      </c>
      <c r="BM181" s="2">
        <f t="shared" si="584"/>
        <v>91.189495720800238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>
        <f t="shared" si="488"/>
        <v>81.725999999999999</v>
      </c>
      <c r="CY181" s="2">
        <f t="shared" si="489"/>
        <v>84.869</v>
      </c>
      <c r="CZ181" s="2">
        <f t="shared" si="490"/>
        <v>86.457999999999998</v>
      </c>
      <c r="DA181" s="2">
        <f t="shared" si="491"/>
        <v>86.259</v>
      </c>
      <c r="DB181" s="2">
        <f t="shared" si="492"/>
        <v>86.069000000000003</v>
      </c>
      <c r="DC181" s="2">
        <f t="shared" si="493"/>
        <v>86.552000000000007</v>
      </c>
      <c r="DD181" s="2">
        <f t="shared" si="494"/>
        <v>84.367000000000004</v>
      </c>
      <c r="DE181" s="2">
        <f t="shared" si="495"/>
        <v>80.917000000000002</v>
      </c>
      <c r="DF181" s="2">
        <f t="shared" si="496"/>
        <v>83.082999999999998</v>
      </c>
      <c r="DG181" s="2">
        <f t="shared" si="497"/>
        <v>84.796999999999997</v>
      </c>
      <c r="DH181" s="2" t="str">
        <f t="shared" si="498"/>
        <v/>
      </c>
      <c r="DI181" s="2" t="str">
        <f t="shared" si="499"/>
        <v/>
      </c>
      <c r="DK181" s="2">
        <f t="shared" si="500"/>
        <v>112.38312473867597</v>
      </c>
      <c r="DL181" s="2">
        <f t="shared" si="585"/>
        <v>111.79065121951223</v>
      </c>
      <c r="DM181" s="2">
        <f t="shared" si="585"/>
        <v>109.57282179487177</v>
      </c>
      <c r="DN181" s="2">
        <f t="shared" si="585"/>
        <v>107.13854102564102</v>
      </c>
      <c r="DO181" s="2">
        <f t="shared" si="585"/>
        <v>108.66995382426963</v>
      </c>
      <c r="DP181" s="2">
        <f t="shared" si="585"/>
        <v>107.85591257249153</v>
      </c>
      <c r="DQ181" s="2">
        <f t="shared" si="585"/>
        <v>104.05433807491701</v>
      </c>
      <c r="DR181" s="2">
        <f t="shared" si="585"/>
        <v>120.28774444444446</v>
      </c>
      <c r="DS181" s="2">
        <f t="shared" si="585"/>
        <v>127.51586218487395</v>
      </c>
      <c r="DT181" s="2">
        <f t="shared" si="585"/>
        <v>109.13558558558557</v>
      </c>
      <c r="DU181" s="2">
        <f t="shared" si="585"/>
        <v>109.04894901960783</v>
      </c>
      <c r="DV181" s="2">
        <f t="shared" si="585"/>
        <v>105.504262209578</v>
      </c>
      <c r="DW181" s="2">
        <f t="shared" si="585"/>
        <v>111.137190990991</v>
      </c>
      <c r="DX181" s="2">
        <f t="shared" si="585"/>
        <v>126.88444201680672</v>
      </c>
      <c r="DY181" s="2">
        <f t="shared" si="585"/>
        <v>118.69858467023171</v>
      </c>
      <c r="EA181" s="2">
        <f t="shared" si="440"/>
        <v>82.1270783704786</v>
      </c>
      <c r="EB181" s="2">
        <f t="shared" si="502"/>
        <v>81.109331668331663</v>
      </c>
      <c r="EC181" s="2">
        <f t="shared" si="503"/>
        <v>78.083098537674189</v>
      </c>
      <c r="ED181" s="2">
        <f t="shared" si="504"/>
        <v>80.2048348850076</v>
      </c>
      <c r="EE181" s="2">
        <f t="shared" si="505"/>
        <v>81.988140365677438</v>
      </c>
      <c r="EF181" s="2">
        <f t="shared" si="506"/>
        <v>84.265002656407461</v>
      </c>
      <c r="EG181" s="2">
        <f t="shared" si="507"/>
        <v>85.797125322162017</v>
      </c>
      <c r="EH181" s="2">
        <f t="shared" si="508"/>
        <v>86.803114321671274</v>
      </c>
      <c r="EI181" s="2">
        <f t="shared" si="509"/>
        <v>86.192955609926599</v>
      </c>
      <c r="EJ181" s="2">
        <f t="shared" si="510"/>
        <v>85.162709310589918</v>
      </c>
      <c r="EK181" s="2">
        <f t="shared" si="511"/>
        <v>84.474958641295814</v>
      </c>
      <c r="EL181" s="2">
        <f t="shared" si="512"/>
        <v>85.096775021708766</v>
      </c>
      <c r="EM181" s="2">
        <f t="shared" si="513"/>
        <v>86.208398905325311</v>
      </c>
      <c r="EN181" s="2">
        <f t="shared" si="514"/>
        <v>86.455459519730923</v>
      </c>
      <c r="EO181" s="2">
        <f t="shared" si="515"/>
        <v>90.555465359352723</v>
      </c>
      <c r="EQ181" s="2">
        <f t="shared" si="516"/>
        <v>83.186103046215521</v>
      </c>
      <c r="ER181" s="2">
        <f t="shared" si="586"/>
        <v>82.34372875722346</v>
      </c>
      <c r="ES181" s="2">
        <f t="shared" si="586"/>
        <v>80.906759772973558</v>
      </c>
      <c r="ET181" s="2">
        <f t="shared" si="586"/>
        <v>81.346942805602424</v>
      </c>
      <c r="EU181" s="2">
        <f t="shared" si="586"/>
        <v>83.292492936414561</v>
      </c>
      <c r="EV181" s="2">
        <f t="shared" si="586"/>
        <v>86.087309102402941</v>
      </c>
      <c r="EW181" s="2">
        <f t="shared" si="586"/>
        <v>86.467080900831888</v>
      </c>
      <c r="EX181" s="2">
        <f t="shared" si="586"/>
        <v>87.000919600160572</v>
      </c>
      <c r="EY181" s="2">
        <f t="shared" si="586"/>
        <v>87.032473768181674</v>
      </c>
      <c r="EZ181" s="2">
        <f t="shared" si="586"/>
        <v>85.515144241395987</v>
      </c>
      <c r="FA181" s="2">
        <f t="shared" si="586"/>
        <v>82.751888701561697</v>
      </c>
      <c r="FB181" s="2">
        <f t="shared" si="586"/>
        <v>83.419856454161078</v>
      </c>
      <c r="FC181" s="2">
        <f t="shared" si="586"/>
        <v>85.923990906666688</v>
      </c>
      <c r="FD181" s="2">
        <f t="shared" si="586"/>
        <v>87.743692166115878</v>
      </c>
      <c r="FE181" s="2">
        <f t="shared" si="586"/>
        <v>91.443730238673325</v>
      </c>
      <c r="FG181" s="2">
        <f t="shared" si="518"/>
        <v>0.99997053553446502</v>
      </c>
      <c r="FH181" s="2">
        <f t="shared" si="587"/>
        <v>0.99997074706803457</v>
      </c>
      <c r="FI181" s="2">
        <f t="shared" si="587"/>
        <v>0.99996829181920643</v>
      </c>
      <c r="FJ181" s="2">
        <f t="shared" si="587"/>
        <v>0.99997078359731317</v>
      </c>
      <c r="FK181" s="2">
        <f t="shared" si="587"/>
        <v>0.99996782746971269</v>
      </c>
      <c r="FL181" s="2">
        <f t="shared" si="587"/>
        <v>0.9999676360371359</v>
      </c>
      <c r="FM181" s="2">
        <f t="shared" si="587"/>
        <v>0.99996691816526806</v>
      </c>
      <c r="FN181" s="2">
        <f t="shared" si="587"/>
        <v>0.99996470190510844</v>
      </c>
      <c r="FO181" s="2">
        <f t="shared" si="587"/>
        <v>0.9999653957642517</v>
      </c>
      <c r="FP181" s="2">
        <f t="shared" si="587"/>
        <v>0.99996536308178441</v>
      </c>
      <c r="FQ181" s="2">
        <f t="shared" si="587"/>
        <v>0.99996617378752661</v>
      </c>
      <c r="FR181" s="2">
        <f t="shared" si="587"/>
        <v>0.99996570437094223</v>
      </c>
      <c r="FS181" s="2">
        <f t="shared" si="587"/>
        <v>0.99996617061551984</v>
      </c>
      <c r="FT181" s="2">
        <f t="shared" si="587"/>
        <v>0.99996465616923957</v>
      </c>
      <c r="FU181" s="2">
        <f t="shared" si="587"/>
        <v>0.99996294998224367</v>
      </c>
      <c r="FW181" s="2">
        <f t="shared" si="536"/>
        <v>0.73928944286913933</v>
      </c>
      <c r="FX181" s="2">
        <f t="shared" si="588"/>
        <v>0.77815743059665654</v>
      </c>
      <c r="FY181" s="2">
        <f t="shared" si="589"/>
        <v>0.76013875535583764</v>
      </c>
      <c r="FZ181" s="2">
        <f t="shared" si="590"/>
        <v>0.7783575834996177</v>
      </c>
      <c r="GA181" s="2">
        <f t="shared" si="591"/>
        <v>0.77768743155346842</v>
      </c>
      <c r="GB181" s="2">
        <f t="shared" si="592"/>
        <v>0.78249985091399643</v>
      </c>
      <c r="GC181" s="2">
        <f t="shared" si="593"/>
        <v>0.78353685484990054</v>
      </c>
      <c r="GD181" s="2">
        <f t="shared" si="594"/>
        <v>0.78724623814647732</v>
      </c>
      <c r="GE181" s="2">
        <f t="shared" si="595"/>
        <v>0.8133383337122867</v>
      </c>
      <c r="GF181" s="2">
        <f t="shared" si="596"/>
        <v>0.80038016733348316</v>
      </c>
      <c r="GG181" s="2">
        <f t="shared" si="597"/>
        <v>0.79876481662616095</v>
      </c>
      <c r="GH181" s="2">
        <f t="shared" si="598"/>
        <v>0.77198666610302757</v>
      </c>
      <c r="GI181" s="2">
        <f t="shared" si="599"/>
        <v>0.75598430890489965</v>
      </c>
      <c r="GJ181" s="2">
        <f t="shared" si="600"/>
        <v>0.72962712864532386</v>
      </c>
      <c r="GK181" s="2">
        <f t="shared" si="601"/>
        <v>0.71261137653159579</v>
      </c>
      <c r="GM181" s="86">
        <f t="shared" si="537"/>
        <v>5.8021429269963572E-238</v>
      </c>
      <c r="GN181" s="86">
        <f t="shared" si="602"/>
        <v>5.4517520773965347E-250</v>
      </c>
      <c r="GO181" s="86">
        <f t="shared" si="603"/>
        <v>2.630560072943917E-279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2.5123789782793035E-280</v>
      </c>
      <c r="GT181" s="86">
        <f t="shared" si="608"/>
        <v>1.4829182053107664E-202</v>
      </c>
      <c r="GU181" s="86">
        <f t="shared" si="609"/>
        <v>1.6109999480862508E-295</v>
      </c>
      <c r="GV181" s="86">
        <f t="shared" si="610"/>
        <v>1.4336244756742513E-216</v>
      </c>
      <c r="GW181" s="86">
        <f t="shared" si="611"/>
        <v>0</v>
      </c>
      <c r="GX181" s="86">
        <f t="shared" si="612"/>
        <v>0</v>
      </c>
      <c r="GY181" s="86">
        <f t="shared" si="613"/>
        <v>7.0949168764384977E-296</v>
      </c>
      <c r="GZ181" s="86">
        <f t="shared" si="614"/>
        <v>0</v>
      </c>
      <c r="HA181" s="86">
        <f t="shared" si="615"/>
        <v>0</v>
      </c>
      <c r="HC181" s="86">
        <f t="shared" si="538"/>
        <v>1.1685658793370001E-199</v>
      </c>
      <c r="HD181" s="86">
        <f t="shared" si="616"/>
        <v>3.9829389539897558E-227</v>
      </c>
      <c r="HE181" s="86">
        <f t="shared" si="617"/>
        <v>3.6611040402584289E-202</v>
      </c>
      <c r="HF181" s="86">
        <f t="shared" si="618"/>
        <v>1.596928325838947E-250</v>
      </c>
      <c r="HG181" s="86">
        <f t="shared" si="619"/>
        <v>0</v>
      </c>
      <c r="HH181" s="86">
        <f t="shared" si="620"/>
        <v>0</v>
      </c>
      <c r="HI181" s="86">
        <f t="shared" si="621"/>
        <v>5.3742761869000385E-242</v>
      </c>
      <c r="HJ181" s="86">
        <f t="shared" si="622"/>
        <v>3.6844546350870262E-244</v>
      </c>
      <c r="HK181" s="86">
        <f t="shared" si="623"/>
        <v>4.0765274375872732E-285</v>
      </c>
      <c r="HL181" s="86">
        <f t="shared" si="624"/>
        <v>4.5896169892060053E-210</v>
      </c>
      <c r="HM181" s="86">
        <f t="shared" si="625"/>
        <v>0</v>
      </c>
      <c r="HN181" s="86">
        <f t="shared" si="626"/>
        <v>1.0597014774365046E-257</v>
      </c>
      <c r="HO181" s="86">
        <f t="shared" si="627"/>
        <v>1.047929484448472E-232</v>
      </c>
      <c r="HP181" s="86">
        <f t="shared" si="628"/>
        <v>3.5757377623536499E-262</v>
      </c>
      <c r="HQ181" s="86">
        <f t="shared" si="629"/>
        <v>2.6212403048993076E-278</v>
      </c>
      <c r="HS181" s="86">
        <f t="shared" si="539"/>
        <v>3.5445393739787111E-26</v>
      </c>
      <c r="HT181" s="86">
        <f t="shared" si="630"/>
        <v>6.9632235764645748E-28</v>
      </c>
      <c r="HU181" s="86">
        <f t="shared" si="631"/>
        <v>4.1024796070282311E-33</v>
      </c>
      <c r="HV181" s="86">
        <f t="shared" si="632"/>
        <v>6.2387022660541983E-37</v>
      </c>
      <c r="HW181" s="86">
        <f t="shared" si="633"/>
        <v>1.0581142849537611E-36</v>
      </c>
      <c r="HX181" s="86">
        <f t="shared" si="634"/>
        <v>3.285435223873335E-34</v>
      </c>
      <c r="HY181" s="86">
        <f t="shared" si="635"/>
        <v>5.6727103728302846E-40</v>
      </c>
      <c r="HZ181" s="86">
        <f t="shared" si="636"/>
        <v>1.3990310123232169E-34</v>
      </c>
      <c r="IA181" s="86">
        <f t="shared" si="637"/>
        <v>8.5082478356971867E-44</v>
      </c>
      <c r="IB181" s="86">
        <f t="shared" si="638"/>
        <v>4.6596222396144523E-38</v>
      </c>
      <c r="IC181" s="86">
        <f t="shared" si="639"/>
        <v>1.2309095643223471E-40</v>
      </c>
      <c r="ID181" s="86">
        <f t="shared" si="640"/>
        <v>6.0127788004971816E-37</v>
      </c>
      <c r="IE181" s="86">
        <f t="shared" si="641"/>
        <v>3.9032059431027418E-36</v>
      </c>
      <c r="IF181" s="86">
        <f t="shared" si="642"/>
        <v>9.4983041158148655E-33</v>
      </c>
      <c r="IG181" s="86">
        <f t="shared" si="643"/>
        <v>7.8095088569011371E-38</v>
      </c>
      <c r="II181" s="86">
        <f t="shared" si="540"/>
        <v>3.9350330466124094E-2</v>
      </c>
      <c r="IJ181" s="86">
        <f t="shared" si="541"/>
        <v>1.342144938264111E-2</v>
      </c>
      <c r="IK181" s="86">
        <f t="shared" si="542"/>
        <v>1.1820676170617285E-2</v>
      </c>
      <c r="IL181" s="86">
        <f t="shared" si="543"/>
        <v>5.4280319528471187E-3</v>
      </c>
      <c r="IM181" s="86">
        <f t="shared" si="544"/>
        <v>5.0555281528465055E-3</v>
      </c>
      <c r="IN181" s="86">
        <f t="shared" si="545"/>
        <v>5.1680153801540391E-3</v>
      </c>
      <c r="IO181" s="86">
        <f t="shared" si="546"/>
        <v>1.9159667017678865E-3</v>
      </c>
      <c r="IP181" s="86">
        <f t="shared" si="547"/>
        <v>3.8968842388329779E-3</v>
      </c>
      <c r="IQ181" s="86">
        <f t="shared" si="548"/>
        <v>4.1325646716717796E-4</v>
      </c>
      <c r="IR181" s="86">
        <f t="shared" si="549"/>
        <v>1.4410670899966745E-3</v>
      </c>
      <c r="IS181" s="86">
        <f t="shared" si="550"/>
        <v>1.2752510098234034E-3</v>
      </c>
      <c r="IT181" s="86">
        <f t="shared" si="551"/>
        <v>5.0960507913543878E-3</v>
      </c>
      <c r="IU181" s="86">
        <f t="shared" si="552"/>
        <v>9.7033977613888954E-3</v>
      </c>
      <c r="IV181" s="86">
        <f t="shared" si="553"/>
        <v>3.1600832741752238E-2</v>
      </c>
      <c r="IW181" s="86">
        <f t="shared" si="554"/>
        <v>0.37614909486453646</v>
      </c>
      <c r="IY181" s="86">
        <f t="shared" si="555"/>
        <v>3.9350330466124094E-2</v>
      </c>
      <c r="IZ181" s="86">
        <f t="shared" si="556"/>
        <v>1.342144938264111E-2</v>
      </c>
      <c r="JA181" s="86">
        <f t="shared" si="557"/>
        <v>1.1820676170617285E-2</v>
      </c>
      <c r="JB181" s="86">
        <f t="shared" si="558"/>
        <v>5.4280319528471187E-3</v>
      </c>
      <c r="JC181" s="86">
        <f t="shared" si="559"/>
        <v>5.0555281528465055E-3</v>
      </c>
      <c r="JD181" s="86">
        <f t="shared" si="560"/>
        <v>5.1680153801540391E-3</v>
      </c>
      <c r="JE181" s="86">
        <f t="shared" si="561"/>
        <v>1.9159667017678865E-3</v>
      </c>
      <c r="JF181" s="86">
        <f t="shared" si="562"/>
        <v>3.8968842388329779E-3</v>
      </c>
      <c r="JG181" s="86">
        <f t="shared" si="563"/>
        <v>4.1325646716717796E-4</v>
      </c>
      <c r="JH181" s="86">
        <f t="shared" si="564"/>
        <v>1.4410670899966745E-3</v>
      </c>
      <c r="JI181" s="86">
        <f t="shared" si="565"/>
        <v>1.2752510098234034E-3</v>
      </c>
      <c r="JJ181" s="86">
        <f t="shared" si="566"/>
        <v>5.0960507913543878E-3</v>
      </c>
      <c r="JK181" s="86">
        <f t="shared" si="567"/>
        <v>9.7033977613888954E-3</v>
      </c>
      <c r="JL181" s="86">
        <f t="shared" si="568"/>
        <v>3.1600832741752238E-2</v>
      </c>
      <c r="JM181" s="86">
        <f t="shared" si="569"/>
        <v>0.37614909486453646</v>
      </c>
    </row>
    <row r="182" spans="2:273" x14ac:dyDescent="0.25">
      <c r="B182" s="2">
        <v>155</v>
      </c>
      <c r="C182" s="37">
        <v>84.254000000000005</v>
      </c>
      <c r="D182" s="37">
        <v>81.403000000000006</v>
      </c>
      <c r="E182" s="37">
        <v>79.361000000000004</v>
      </c>
      <c r="F182" s="37">
        <v>82.113</v>
      </c>
      <c r="G182" s="37">
        <v>82.245999999999995</v>
      </c>
      <c r="H182" s="37">
        <v>87.78</v>
      </c>
      <c r="I182" s="37">
        <v>85.724000000000004</v>
      </c>
      <c r="J182" s="37">
        <v>85.447999999999993</v>
      </c>
      <c r="K182" s="37">
        <v>87.155000000000001</v>
      </c>
      <c r="L182" s="37">
        <v>85.15</v>
      </c>
      <c r="M182" s="37">
        <v>81.466999999999999</v>
      </c>
      <c r="N182" s="37">
        <v>81.066999999999993</v>
      </c>
      <c r="O182" s="37">
        <v>85.034000000000006</v>
      </c>
      <c r="P182" s="37">
        <v>86.966999999999999</v>
      </c>
      <c r="Q182" s="37">
        <v>88.35</v>
      </c>
      <c r="S182" s="4">
        <f t="shared" si="441"/>
        <v>82.812114605249278</v>
      </c>
      <c r="T182" s="4">
        <f t="shared" si="442"/>
        <v>81.946051127151819</v>
      </c>
      <c r="U182" s="4">
        <f t="shared" si="443"/>
        <v>80.130493954353881</v>
      </c>
      <c r="V182" s="4">
        <f t="shared" si="444"/>
        <v>80.979767583864145</v>
      </c>
      <c r="W182" s="4">
        <f t="shared" si="445"/>
        <v>82.899531392665878</v>
      </c>
      <c r="X182" s="4">
        <f t="shared" si="446"/>
        <v>85.579284289057568</v>
      </c>
      <c r="Y182" s="4">
        <f t="shared" si="447"/>
        <v>86.169895599255227</v>
      </c>
      <c r="Z182" s="4">
        <f t="shared" si="448"/>
        <v>86.799274412494555</v>
      </c>
      <c r="AA182" s="4">
        <f t="shared" si="449"/>
        <v>86.710522019929215</v>
      </c>
      <c r="AB182" s="4">
        <f t="shared" si="450"/>
        <v>85.311894849864544</v>
      </c>
      <c r="AC182" s="4">
        <f t="shared" si="451"/>
        <v>82.911554845377523</v>
      </c>
      <c r="AD182" s="4">
        <f t="shared" si="452"/>
        <v>83.615180200307634</v>
      </c>
      <c r="AE182" s="4">
        <f t="shared" si="453"/>
        <v>85.828547979259184</v>
      </c>
      <c r="AF182" s="4">
        <f t="shared" si="454"/>
        <v>87.268311654929875</v>
      </c>
      <c r="AG182" s="4">
        <f t="shared" si="455"/>
        <v>91.571010045633059</v>
      </c>
      <c r="AI182" s="4">
        <f t="shared" si="456"/>
        <v>1.4418853947507273</v>
      </c>
      <c r="AJ182" s="4">
        <f t="shared" si="457"/>
        <v>-0.54305112715181281</v>
      </c>
      <c r="AK182" s="4">
        <f t="shared" si="458"/>
        <v>-0.76949395435387657</v>
      </c>
      <c r="AL182" s="4">
        <f t="shared" si="459"/>
        <v>1.1332324161358542</v>
      </c>
      <c r="AM182" s="4">
        <f t="shared" si="460"/>
        <v>-0.653531392665883</v>
      </c>
      <c r="AN182" s="4">
        <f t="shared" si="461"/>
        <v>2.2007157109424327</v>
      </c>
      <c r="AO182" s="4">
        <f t="shared" si="462"/>
        <v>-0.44589559925522337</v>
      </c>
      <c r="AP182" s="4">
        <f t="shared" si="463"/>
        <v>-1.3512744124945613</v>
      </c>
      <c r="AQ182" s="4">
        <f t="shared" si="464"/>
        <v>0.44447798007078632</v>
      </c>
      <c r="AR182" s="4">
        <f t="shared" si="465"/>
        <v>-0.16189484986453806</v>
      </c>
      <c r="AS182" s="4">
        <f t="shared" si="466"/>
        <v>-1.4445548453775245</v>
      </c>
      <c r="AT182" s="4">
        <f t="shared" si="467"/>
        <v>-2.548180200307641</v>
      </c>
      <c r="AU182" s="4">
        <f t="shared" si="468"/>
        <v>-0.79454797925917831</v>
      </c>
      <c r="AV182" s="4">
        <f t="shared" si="570"/>
        <v>-0.30131165492987577</v>
      </c>
      <c r="AW182" s="4">
        <f t="shared" si="570"/>
        <v>-3.221010045633065</v>
      </c>
      <c r="AY182" s="2">
        <f t="shared" si="520"/>
        <v>82.812114586414637</v>
      </c>
      <c r="AZ182" s="2">
        <f t="shared" si="571"/>
        <v>81.946045606286887</v>
      </c>
      <c r="BA182" s="2">
        <f t="shared" si="572"/>
        <v>80.130484049919772</v>
      </c>
      <c r="BB182" s="2">
        <f t="shared" si="573"/>
        <v>80.979766830361058</v>
      </c>
      <c r="BC182" s="2">
        <f t="shared" si="574"/>
        <v>82.899530702913722</v>
      </c>
      <c r="BD182" s="2">
        <f t="shared" si="575"/>
        <v>85.579283371356553</v>
      </c>
      <c r="BE182" s="2">
        <f t="shared" si="576"/>
        <v>86.16989556346492</v>
      </c>
      <c r="BF182" s="2">
        <f t="shared" si="577"/>
        <v>86.799273954877265</v>
      </c>
      <c r="BG182" s="2">
        <f t="shared" si="578"/>
        <v>86.710522019655784</v>
      </c>
      <c r="BH182" s="2">
        <f t="shared" si="579"/>
        <v>85.311894830849013</v>
      </c>
      <c r="BI182" s="2">
        <f t="shared" si="580"/>
        <v>82.911554833553936</v>
      </c>
      <c r="BJ182" s="2">
        <f t="shared" si="581"/>
        <v>83.615178803203378</v>
      </c>
      <c r="BK182" s="2">
        <f t="shared" si="582"/>
        <v>85.828537185698394</v>
      </c>
      <c r="BL182" s="2">
        <f t="shared" si="583"/>
        <v>87.265005325415473</v>
      </c>
      <c r="BM182" s="2">
        <f t="shared" si="584"/>
        <v>91.107548276496445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81.403000000000006</v>
      </c>
      <c r="CW182" s="2">
        <f t="shared" si="487"/>
        <v>79.361000000000004</v>
      </c>
      <c r="CX182" s="2">
        <f t="shared" si="488"/>
        <v>82.113</v>
      </c>
      <c r="CY182" s="2">
        <f t="shared" si="489"/>
        <v>82.245999999999995</v>
      </c>
      <c r="CZ182" s="2">
        <f t="shared" si="490"/>
        <v>87.78</v>
      </c>
      <c r="DA182" s="2">
        <f t="shared" si="491"/>
        <v>85.724000000000004</v>
      </c>
      <c r="DB182" s="2">
        <f t="shared" si="492"/>
        <v>85.447999999999993</v>
      </c>
      <c r="DC182" s="2">
        <f t="shared" si="493"/>
        <v>87.155000000000001</v>
      </c>
      <c r="DD182" s="2">
        <f t="shared" si="494"/>
        <v>85.15</v>
      </c>
      <c r="DE182" s="2">
        <f t="shared" si="495"/>
        <v>81.466999999999999</v>
      </c>
      <c r="DF182" s="2">
        <f t="shared" si="496"/>
        <v>81.066999999999993</v>
      </c>
      <c r="DG182" s="2">
        <f t="shared" si="497"/>
        <v>85.034000000000006</v>
      </c>
      <c r="DH182" s="2" t="str">
        <f t="shared" si="498"/>
        <v/>
      </c>
      <c r="DI182" s="2" t="str">
        <f t="shared" si="499"/>
        <v/>
      </c>
      <c r="DK182" s="2">
        <f t="shared" si="500"/>
        <v>112.48444947735193</v>
      </c>
      <c r="DL182" s="2">
        <f t="shared" si="585"/>
        <v>111.90154268292687</v>
      </c>
      <c r="DM182" s="2">
        <f t="shared" si="585"/>
        <v>109.67156693657218</v>
      </c>
      <c r="DN182" s="2">
        <f t="shared" si="585"/>
        <v>107.22576005398111</v>
      </c>
      <c r="DO182" s="2">
        <f t="shared" si="585"/>
        <v>108.72932749753804</v>
      </c>
      <c r="DP182" s="2">
        <f t="shared" si="585"/>
        <v>107.86323930408142</v>
      </c>
      <c r="DQ182" s="2">
        <f t="shared" si="585"/>
        <v>104.03293029871976</v>
      </c>
      <c r="DR182" s="2">
        <f t="shared" si="585"/>
        <v>120.40395075075077</v>
      </c>
      <c r="DS182" s="2">
        <f t="shared" si="585"/>
        <v>127.68490420168067</v>
      </c>
      <c r="DT182" s="2">
        <f t="shared" si="585"/>
        <v>109.18667117117117</v>
      </c>
      <c r="DU182" s="2">
        <f t="shared" si="585"/>
        <v>109.11634005602239</v>
      </c>
      <c r="DV182" s="2">
        <f t="shared" si="585"/>
        <v>105.53636984352774</v>
      </c>
      <c r="DW182" s="2">
        <f t="shared" si="585"/>
        <v>111.20191531531532</v>
      </c>
      <c r="DX182" s="2">
        <f t="shared" si="585"/>
        <v>127.05767955182071</v>
      </c>
      <c r="DY182" s="2">
        <f t="shared" si="585"/>
        <v>118.82284302584668</v>
      </c>
      <c r="EA182" s="2">
        <f t="shared" si="440"/>
        <v>81.994217902813276</v>
      </c>
      <c r="EB182" s="2">
        <f t="shared" si="502"/>
        <v>80.947034420125334</v>
      </c>
      <c r="EC182" s="2">
        <f t="shared" si="503"/>
        <v>77.894018295765633</v>
      </c>
      <c r="ED182" s="2">
        <f t="shared" si="504"/>
        <v>80.055134127612504</v>
      </c>
      <c r="EE182" s="2">
        <f t="shared" si="505"/>
        <v>81.844644024122346</v>
      </c>
      <c r="EF182" s="2">
        <f t="shared" si="506"/>
        <v>84.098222680223529</v>
      </c>
      <c r="EG182" s="2">
        <f t="shared" si="507"/>
        <v>85.62398508720004</v>
      </c>
      <c r="EH182" s="2">
        <f t="shared" si="508"/>
        <v>86.636517308499023</v>
      </c>
      <c r="EI182" s="2">
        <f t="shared" si="509"/>
        <v>86.002147908656653</v>
      </c>
      <c r="EJ182" s="2">
        <f t="shared" si="510"/>
        <v>85.018080727315819</v>
      </c>
      <c r="EK182" s="2">
        <f t="shared" si="511"/>
        <v>84.337646957068728</v>
      </c>
      <c r="EL182" s="2">
        <f t="shared" si="512"/>
        <v>84.960506833540975</v>
      </c>
      <c r="EM182" s="2">
        <f t="shared" si="513"/>
        <v>86.051655049118253</v>
      </c>
      <c r="EN182" s="2">
        <f t="shared" si="514"/>
        <v>86.282105360462921</v>
      </c>
      <c r="EO182" s="2">
        <f t="shared" si="515"/>
        <v>90.445074726320826</v>
      </c>
      <c r="EQ182" s="2">
        <f t="shared" si="516"/>
        <v>83.074084315801358</v>
      </c>
      <c r="ER182" s="2">
        <f t="shared" si="586"/>
        <v>82.204750391916193</v>
      </c>
      <c r="ES182" s="2">
        <f t="shared" si="586"/>
        <v>80.772920532275165</v>
      </c>
      <c r="ET182" s="2">
        <f t="shared" si="586"/>
        <v>81.21898291926378</v>
      </c>
      <c r="EU182" s="2">
        <f t="shared" si="586"/>
        <v>83.173556493531308</v>
      </c>
      <c r="EV182" s="2">
        <f t="shared" si="586"/>
        <v>85.95385067467268</v>
      </c>
      <c r="EW182" s="2">
        <f t="shared" si="586"/>
        <v>86.306745571169756</v>
      </c>
      <c r="EX182" s="2">
        <f t="shared" si="586"/>
        <v>86.838033844239263</v>
      </c>
      <c r="EY182" s="2">
        <f t="shared" si="586"/>
        <v>86.85719889938126</v>
      </c>
      <c r="EZ182" s="2">
        <f t="shared" si="586"/>
        <v>85.377789016325863</v>
      </c>
      <c r="FA182" s="2">
        <f t="shared" si="586"/>
        <v>82.582947877327015</v>
      </c>
      <c r="FB182" s="2">
        <f t="shared" si="586"/>
        <v>83.251969840959362</v>
      </c>
      <c r="FC182" s="2">
        <f t="shared" si="586"/>
        <v>85.761851870476221</v>
      </c>
      <c r="FD182" s="2">
        <f t="shared" si="586"/>
        <v>87.595425218614167</v>
      </c>
      <c r="FE182" s="2">
        <f t="shared" si="586"/>
        <v>91.349897335571754</v>
      </c>
      <c r="FG182" s="2">
        <f t="shared" si="518"/>
        <v>0.99997312801838922</v>
      </c>
      <c r="FH182" s="2">
        <f t="shared" si="587"/>
        <v>0.99997332094029434</v>
      </c>
      <c r="FI182" s="2">
        <f t="shared" si="587"/>
        <v>0.9999710817147387</v>
      </c>
      <c r="FJ182" s="2">
        <f t="shared" si="587"/>
        <v>0.99997335425556366</v>
      </c>
      <c r="FK182" s="2">
        <f t="shared" si="587"/>
        <v>0.99997065822058673</v>
      </c>
      <c r="FL182" s="2">
        <f t="shared" si="587"/>
        <v>0.99997048363101027</v>
      </c>
      <c r="FM182" s="2">
        <f t="shared" si="587"/>
        <v>0.99996982892031538</v>
      </c>
      <c r="FN182" s="2">
        <f t="shared" si="587"/>
        <v>0.9999678076548657</v>
      </c>
      <c r="FO182" s="2">
        <f t="shared" si="587"/>
        <v>0.99996844046581745</v>
      </c>
      <c r="FP182" s="2">
        <f t="shared" si="587"/>
        <v>0.99996841065887154</v>
      </c>
      <c r="FQ182" s="2">
        <f t="shared" si="587"/>
        <v>0.99996915003574993</v>
      </c>
      <c r="FR182" s="2">
        <f t="shared" si="587"/>
        <v>0.99996872192017072</v>
      </c>
      <c r="FS182" s="2">
        <f t="shared" si="587"/>
        <v>0.99996914714282825</v>
      </c>
      <c r="FT182" s="2">
        <f t="shared" si="587"/>
        <v>0.9999677659429983</v>
      </c>
      <c r="FU182" s="2">
        <f t="shared" si="587"/>
        <v>0.99996620987205209</v>
      </c>
      <c r="FW182" s="2">
        <f t="shared" si="536"/>
        <v>0.75664669336114232</v>
      </c>
      <c r="FX182" s="2">
        <f t="shared" si="588"/>
        <v>0.79364925895481042</v>
      </c>
      <c r="FY182" s="2">
        <f t="shared" si="589"/>
        <v>0.77652751579646673</v>
      </c>
      <c r="FZ182" s="2">
        <f t="shared" si="590"/>
        <v>0.79383913771402492</v>
      </c>
      <c r="GA182" s="2">
        <f t="shared" si="591"/>
        <v>0.79320335883982329</v>
      </c>
      <c r="GB182" s="2">
        <f t="shared" si="592"/>
        <v>0.79776724567725554</v>
      </c>
      <c r="GC182" s="2">
        <f t="shared" si="593"/>
        <v>0.79875017860023856</v>
      </c>
      <c r="GD182" s="2">
        <f t="shared" si="594"/>
        <v>0.80226465244010381</v>
      </c>
      <c r="GE182" s="2">
        <f t="shared" si="595"/>
        <v>0.82691983319953044</v>
      </c>
      <c r="GF182" s="2">
        <f t="shared" si="596"/>
        <v>0.81468968783447226</v>
      </c>
      <c r="GG182" s="2">
        <f t="shared" si="597"/>
        <v>0.81316310117463764</v>
      </c>
      <c r="GH182" s="2">
        <f t="shared" si="598"/>
        <v>0.7877919001271414</v>
      </c>
      <c r="GI182" s="2">
        <f t="shared" si="599"/>
        <v>0.77257199819825728</v>
      </c>
      <c r="GJ182" s="2">
        <f t="shared" si="600"/>
        <v>0.74740787377689022</v>
      </c>
      <c r="GK182" s="2">
        <f t="shared" si="601"/>
        <v>0.73109873138729464</v>
      </c>
      <c r="GM182" s="86">
        <f t="shared" si="537"/>
        <v>5.5620657961713435E-243</v>
      </c>
      <c r="GN182" s="86">
        <f t="shared" si="602"/>
        <v>2.9447712946898221E-255</v>
      </c>
      <c r="GO182" s="86">
        <f t="shared" si="603"/>
        <v>3.3273152064289025E-285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3.1912156435519036E-286</v>
      </c>
      <c r="GT182" s="86">
        <f t="shared" si="608"/>
        <v>8.2901557305405431E-207</v>
      </c>
      <c r="GU182" s="86">
        <f t="shared" si="609"/>
        <v>1.0530598780227748E-301</v>
      </c>
      <c r="GV182" s="86">
        <f t="shared" si="610"/>
        <v>3.9499431800113894E-221</v>
      </c>
      <c r="GW182" s="86">
        <f t="shared" si="611"/>
        <v>0</v>
      </c>
      <c r="GX182" s="86">
        <f t="shared" si="612"/>
        <v>0</v>
      </c>
      <c r="GY182" s="86">
        <f t="shared" si="613"/>
        <v>4.3270133866884618E-302</v>
      </c>
      <c r="GZ182" s="86">
        <f t="shared" si="614"/>
        <v>0</v>
      </c>
      <c r="HA182" s="86">
        <f t="shared" si="615"/>
        <v>0</v>
      </c>
      <c r="HC182" s="86">
        <f t="shared" si="538"/>
        <v>3.8489335466843992E-205</v>
      </c>
      <c r="HD182" s="86">
        <f t="shared" si="616"/>
        <v>2.4761353126436597E-233</v>
      </c>
      <c r="HE182" s="86">
        <f t="shared" si="617"/>
        <v>1.2031723298614759E-207</v>
      </c>
      <c r="HF182" s="86">
        <f t="shared" si="618"/>
        <v>3.092210369602245E-257</v>
      </c>
      <c r="HG182" s="86">
        <f t="shared" si="619"/>
        <v>0</v>
      </c>
      <c r="HH182" s="86">
        <f t="shared" si="620"/>
        <v>0</v>
      </c>
      <c r="HI182" s="86">
        <f t="shared" si="621"/>
        <v>1.5341507493552388E-248</v>
      </c>
      <c r="HJ182" s="86">
        <f t="shared" si="622"/>
        <v>8.7233731652296864E-251</v>
      </c>
      <c r="HK182" s="86">
        <f t="shared" si="623"/>
        <v>9.8875207825788723E-293</v>
      </c>
      <c r="HL182" s="86">
        <f t="shared" si="624"/>
        <v>1.0114213721198375E-215</v>
      </c>
      <c r="HM182" s="86">
        <f t="shared" si="625"/>
        <v>0</v>
      </c>
      <c r="HN182" s="86">
        <f t="shared" si="626"/>
        <v>1.0620526723440088E-264</v>
      </c>
      <c r="HO182" s="86">
        <f t="shared" si="627"/>
        <v>5.0827906827819457E-239</v>
      </c>
      <c r="HP182" s="86">
        <f t="shared" si="628"/>
        <v>3.1043447713941862E-269</v>
      </c>
      <c r="HQ182" s="86">
        <f t="shared" si="629"/>
        <v>8.13012947471759E-286</v>
      </c>
      <c r="HS182" s="86">
        <f t="shared" si="539"/>
        <v>1.829920334561916E-27</v>
      </c>
      <c r="HT182" s="86">
        <f t="shared" si="630"/>
        <v>3.2911174976135009E-29</v>
      </c>
      <c r="HU182" s="86">
        <f t="shared" si="631"/>
        <v>1.0154676481937893E-34</v>
      </c>
      <c r="HV182" s="86">
        <f t="shared" si="632"/>
        <v>1.1799127910366728E-38</v>
      </c>
      <c r="HW182" s="86">
        <f t="shared" si="633"/>
        <v>1.9362640693918011E-38</v>
      </c>
      <c r="HX182" s="86">
        <f t="shared" si="634"/>
        <v>7.6189875110817776E-36</v>
      </c>
      <c r="HY182" s="86">
        <f t="shared" si="635"/>
        <v>6.2571089913168164E-42</v>
      </c>
      <c r="HZ182" s="86">
        <f t="shared" si="636"/>
        <v>3.0577586485492849E-36</v>
      </c>
      <c r="IA182" s="86">
        <f t="shared" si="637"/>
        <v>7.7633738851224725E-46</v>
      </c>
      <c r="IB182" s="86">
        <f t="shared" si="638"/>
        <v>7.1387135193256142E-40</v>
      </c>
      <c r="IC182" s="86">
        <f t="shared" si="639"/>
        <v>1.5089223892968599E-42</v>
      </c>
      <c r="ID182" s="86">
        <f t="shared" si="640"/>
        <v>9.7711214578251084E-39</v>
      </c>
      <c r="IE182" s="86">
        <f t="shared" si="641"/>
        <v>6.7606277825092516E-38</v>
      </c>
      <c r="IF182" s="86">
        <f t="shared" si="642"/>
        <v>2.0859261458478658E-34</v>
      </c>
      <c r="IG182" s="86">
        <f t="shared" si="643"/>
        <v>7.2956676457127496E-40</v>
      </c>
      <c r="II182" s="86">
        <f t="shared" si="540"/>
        <v>2.4942603688770597E-2</v>
      </c>
      <c r="IJ182" s="86">
        <f t="shared" si="541"/>
        <v>7.9588558123958077E-3</v>
      </c>
      <c r="IK182" s="86">
        <f t="shared" si="542"/>
        <v>6.558819014539064E-3</v>
      </c>
      <c r="IL182" s="86">
        <f t="shared" si="543"/>
        <v>2.8419077107264133E-3</v>
      </c>
      <c r="IM182" s="86">
        <f t="shared" si="544"/>
        <v>2.6153273095725882E-3</v>
      </c>
      <c r="IN182" s="86">
        <f t="shared" si="545"/>
        <v>2.721721786990297E-3</v>
      </c>
      <c r="IO182" s="86">
        <f t="shared" si="546"/>
        <v>8.8379478419998775E-4</v>
      </c>
      <c r="IP182" s="86">
        <f t="shared" si="547"/>
        <v>2.0044514791794964E-3</v>
      </c>
      <c r="IQ182" s="86">
        <f t="shared" si="548"/>
        <v>1.7510937261499255E-4</v>
      </c>
      <c r="IR182" s="86">
        <f t="shared" si="549"/>
        <v>6.7973022906972274E-4</v>
      </c>
      <c r="IS182" s="86">
        <f t="shared" si="550"/>
        <v>5.8880673637611383E-4</v>
      </c>
      <c r="IT182" s="86">
        <f t="shared" si="551"/>
        <v>2.5917064009193338E-3</v>
      </c>
      <c r="IU182" s="86">
        <f t="shared" si="552"/>
        <v>5.1602154323952282E-3</v>
      </c>
      <c r="IV182" s="86">
        <f t="shared" si="553"/>
        <v>1.8859012574720207E-2</v>
      </c>
      <c r="IW182" s="86">
        <f t="shared" si="554"/>
        <v>0.331257456165784</v>
      </c>
      <c r="IY182" s="86">
        <f t="shared" si="555"/>
        <v>2.4942603688770597E-2</v>
      </c>
      <c r="IZ182" s="86">
        <f t="shared" si="556"/>
        <v>7.9588558123958077E-3</v>
      </c>
      <c r="JA182" s="86">
        <f t="shared" si="557"/>
        <v>6.558819014539064E-3</v>
      </c>
      <c r="JB182" s="86">
        <f t="shared" si="558"/>
        <v>2.8419077107264133E-3</v>
      </c>
      <c r="JC182" s="86">
        <f t="shared" si="559"/>
        <v>2.6153273095725882E-3</v>
      </c>
      <c r="JD182" s="86">
        <f t="shared" si="560"/>
        <v>2.721721786990297E-3</v>
      </c>
      <c r="JE182" s="86">
        <f t="shared" si="561"/>
        <v>8.8379478419998775E-4</v>
      </c>
      <c r="JF182" s="86">
        <f t="shared" si="562"/>
        <v>2.0044514791794964E-3</v>
      </c>
      <c r="JG182" s="86">
        <f t="shared" si="563"/>
        <v>1.7510937261499255E-4</v>
      </c>
      <c r="JH182" s="86">
        <f t="shared" si="564"/>
        <v>6.7973022906972274E-4</v>
      </c>
      <c r="JI182" s="86">
        <f t="shared" si="565"/>
        <v>5.8880673637611383E-4</v>
      </c>
      <c r="JJ182" s="86">
        <f t="shared" si="566"/>
        <v>2.5917064009193338E-3</v>
      </c>
      <c r="JK182" s="86">
        <f t="shared" si="567"/>
        <v>5.1602154323952282E-3</v>
      </c>
      <c r="JL182" s="86">
        <f t="shared" si="568"/>
        <v>1.8859012574720207E-2</v>
      </c>
      <c r="JM182" s="86">
        <f t="shared" si="569"/>
        <v>0.331257456165784</v>
      </c>
    </row>
    <row r="183" spans="2:273" x14ac:dyDescent="0.25">
      <c r="B183" s="2">
        <v>156</v>
      </c>
      <c r="C183" s="37">
        <v>83.81</v>
      </c>
      <c r="D183" s="37">
        <v>80.677000000000007</v>
      </c>
      <c r="E183" s="37">
        <v>81.295000000000002</v>
      </c>
      <c r="F183" s="37">
        <v>81.096999999999994</v>
      </c>
      <c r="G183" s="37">
        <v>82.442999999999998</v>
      </c>
      <c r="H183" s="37">
        <v>87.915000000000006</v>
      </c>
      <c r="I183" s="37">
        <v>85.069000000000003</v>
      </c>
      <c r="J183" s="37">
        <v>88.828000000000003</v>
      </c>
      <c r="K183" s="37">
        <v>88.879000000000005</v>
      </c>
      <c r="L183" s="37">
        <v>85.867000000000004</v>
      </c>
      <c r="M183" s="37">
        <v>81.783000000000001</v>
      </c>
      <c r="N183" s="37">
        <v>84.167000000000002</v>
      </c>
      <c r="O183" s="37">
        <v>86.983000000000004</v>
      </c>
      <c r="P183" s="37">
        <v>86.5</v>
      </c>
      <c r="Q183" s="37">
        <v>89.516999999999996</v>
      </c>
      <c r="S183" s="4">
        <f t="shared" si="441"/>
        <v>82.713181114818909</v>
      </c>
      <c r="T183" s="4">
        <f t="shared" si="442"/>
        <v>81.820991458000009</v>
      </c>
      <c r="U183" s="4">
        <f t="shared" si="443"/>
        <v>80.029928160188675</v>
      </c>
      <c r="V183" s="4">
        <f t="shared" si="444"/>
        <v>80.864655098530619</v>
      </c>
      <c r="W183" s="4">
        <f t="shared" si="445"/>
        <v>82.795348188286113</v>
      </c>
      <c r="X183" s="4">
        <f t="shared" si="446"/>
        <v>85.466330079412842</v>
      </c>
      <c r="Y183" s="4">
        <f t="shared" si="447"/>
        <v>86.016954063928722</v>
      </c>
      <c r="Z183" s="4">
        <f t="shared" si="448"/>
        <v>86.638482406419655</v>
      </c>
      <c r="AA183" s="4">
        <f t="shared" si="449"/>
        <v>86.543586417176073</v>
      </c>
      <c r="AB183" s="4">
        <f t="shared" si="450"/>
        <v>85.178085942343344</v>
      </c>
      <c r="AC183" s="4">
        <f t="shared" si="451"/>
        <v>82.724183061147912</v>
      </c>
      <c r="AD183" s="4">
        <f t="shared" si="452"/>
        <v>83.427866068502482</v>
      </c>
      <c r="AE183" s="4">
        <f t="shared" si="453"/>
        <v>85.662907522694681</v>
      </c>
      <c r="AF183" s="4">
        <f t="shared" si="454"/>
        <v>87.13381809971338</v>
      </c>
      <c r="AG183" s="4">
        <f t="shared" si="455"/>
        <v>91.225899713401617</v>
      </c>
      <c r="AI183" s="4">
        <f t="shared" si="456"/>
        <v>1.0968188851810936</v>
      </c>
      <c r="AJ183" s="4">
        <f t="shared" si="457"/>
        <v>-1.1439914580000021</v>
      </c>
      <c r="AK183" s="4">
        <f t="shared" si="458"/>
        <v>1.265071839811327</v>
      </c>
      <c r="AL183" s="4">
        <f t="shared" si="459"/>
        <v>0.23234490146937503</v>
      </c>
      <c r="AM183" s="4">
        <f t="shared" si="460"/>
        <v>-0.35234818828611481</v>
      </c>
      <c r="AN183" s="4">
        <f t="shared" si="461"/>
        <v>2.4486699205871645</v>
      </c>
      <c r="AO183" s="4">
        <f t="shared" si="462"/>
        <v>-0.94795406392871939</v>
      </c>
      <c r="AP183" s="4">
        <f t="shared" si="463"/>
        <v>2.1895175935803479</v>
      </c>
      <c r="AQ183" s="4">
        <f t="shared" si="464"/>
        <v>2.3354135828239322</v>
      </c>
      <c r="AR183" s="4">
        <f t="shared" si="465"/>
        <v>0.68891405765666036</v>
      </c>
      <c r="AS183" s="4">
        <f t="shared" si="466"/>
        <v>-0.94118306114791039</v>
      </c>
      <c r="AT183" s="4">
        <f t="shared" si="467"/>
        <v>0.73913393149751982</v>
      </c>
      <c r="AU183" s="4">
        <f t="shared" si="468"/>
        <v>1.3200924773053231</v>
      </c>
      <c r="AV183" s="4">
        <f t="shared" si="570"/>
        <v>-0.63381809971338043</v>
      </c>
      <c r="AW183" s="4">
        <f t="shared" si="570"/>
        <v>-1.7088997134016211</v>
      </c>
      <c r="AY183" s="2">
        <f t="shared" si="520"/>
        <v>82.713181110379338</v>
      </c>
      <c r="AZ183" s="2">
        <f t="shared" si="571"/>
        <v>81.820990425967679</v>
      </c>
      <c r="BA183" s="2">
        <f t="shared" si="572"/>
        <v>80.029926686842003</v>
      </c>
      <c r="BB183" s="2">
        <f t="shared" si="573"/>
        <v>80.864655006820769</v>
      </c>
      <c r="BC183" s="2">
        <f t="shared" si="574"/>
        <v>82.795348107742498</v>
      </c>
      <c r="BD183" s="2">
        <f t="shared" si="575"/>
        <v>85.466329965421977</v>
      </c>
      <c r="BE183" s="2">
        <f t="shared" si="576"/>
        <v>86.016954061115641</v>
      </c>
      <c r="BF183" s="2">
        <f t="shared" si="577"/>
        <v>86.6384823540116</v>
      </c>
      <c r="BG183" s="2">
        <f t="shared" si="578"/>
        <v>86.543586417159972</v>
      </c>
      <c r="BH183" s="2">
        <f t="shared" si="579"/>
        <v>85.178085940726405</v>
      </c>
      <c r="BI183" s="2">
        <f t="shared" si="580"/>
        <v>82.724183060213974</v>
      </c>
      <c r="BJ183" s="2">
        <f t="shared" si="581"/>
        <v>83.427865914733758</v>
      </c>
      <c r="BK183" s="2">
        <f t="shared" si="582"/>
        <v>85.662906136667402</v>
      </c>
      <c r="BL183" s="2">
        <f t="shared" si="583"/>
        <v>87.133034290017761</v>
      </c>
      <c r="BM183" s="2">
        <f t="shared" si="584"/>
        <v>91.025510198092917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80.677000000000007</v>
      </c>
      <c r="CW183" s="2">
        <f t="shared" si="487"/>
        <v>81.295000000000002</v>
      </c>
      <c r="CX183" s="2">
        <f t="shared" si="488"/>
        <v>81.096999999999994</v>
      </c>
      <c r="CY183" s="2">
        <f t="shared" si="489"/>
        <v>82.442999999999998</v>
      </c>
      <c r="CZ183" s="2">
        <f t="shared" si="490"/>
        <v>87.915000000000006</v>
      </c>
      <c r="DA183" s="2">
        <f t="shared" si="491"/>
        <v>85.069000000000003</v>
      </c>
      <c r="DB183" s="2">
        <f t="shared" si="492"/>
        <v>88.828000000000003</v>
      </c>
      <c r="DC183" s="2">
        <f t="shared" si="493"/>
        <v>88.879000000000005</v>
      </c>
      <c r="DD183" s="2">
        <f t="shared" si="494"/>
        <v>85.867000000000004</v>
      </c>
      <c r="DE183" s="2">
        <f t="shared" si="495"/>
        <v>81.783000000000001</v>
      </c>
      <c r="DF183" s="2">
        <f t="shared" si="496"/>
        <v>84.167000000000002</v>
      </c>
      <c r="DG183" s="2">
        <f t="shared" si="497"/>
        <v>86.983000000000004</v>
      </c>
      <c r="DH183" s="2" t="str">
        <f t="shared" si="498"/>
        <v/>
      </c>
      <c r="DI183" s="2" t="str">
        <f t="shared" si="499"/>
        <v/>
      </c>
      <c r="DK183" s="2">
        <f t="shared" si="500"/>
        <v>112.58577421602789</v>
      </c>
      <c r="DL183" s="2">
        <f t="shared" si="585"/>
        <v>112.0124341463415</v>
      </c>
      <c r="DM183" s="2">
        <f t="shared" si="585"/>
        <v>109.77031207827258</v>
      </c>
      <c r="DN183" s="2">
        <f t="shared" si="585"/>
        <v>107.31297908232119</v>
      </c>
      <c r="DO183" s="2">
        <f t="shared" si="585"/>
        <v>108.78870117080645</v>
      </c>
      <c r="DP183" s="2">
        <f t="shared" si="585"/>
        <v>107.8705660356713</v>
      </c>
      <c r="DQ183" s="2">
        <f t="shared" si="585"/>
        <v>104.01152252252251</v>
      </c>
      <c r="DR183" s="2">
        <f t="shared" si="585"/>
        <v>120.52015705705708</v>
      </c>
      <c r="DS183" s="2">
        <f t="shared" si="585"/>
        <v>127.85394621848739</v>
      </c>
      <c r="DT183" s="2">
        <f t="shared" si="585"/>
        <v>109.23775675675675</v>
      </c>
      <c r="DU183" s="2">
        <f t="shared" si="585"/>
        <v>109.18373109243696</v>
      </c>
      <c r="DV183" s="2">
        <f t="shared" si="585"/>
        <v>105.56847747747749</v>
      </c>
      <c r="DW183" s="2">
        <f t="shared" si="585"/>
        <v>111.26663963963965</v>
      </c>
      <c r="DX183" s="2">
        <f t="shared" si="585"/>
        <v>127.23091708683472</v>
      </c>
      <c r="DY183" s="2">
        <f t="shared" si="585"/>
        <v>118.94710138146166</v>
      </c>
      <c r="EA183" s="2">
        <f t="shared" si="440"/>
        <v>81.861357435147951</v>
      </c>
      <c r="EB183" s="2">
        <f t="shared" si="502"/>
        <v>80.784737171918991</v>
      </c>
      <c r="EC183" s="2">
        <f t="shared" si="503"/>
        <v>77.704938053857063</v>
      </c>
      <c r="ED183" s="2">
        <f t="shared" si="504"/>
        <v>79.905433370217409</v>
      </c>
      <c r="EE183" s="2">
        <f t="shared" si="505"/>
        <v>81.701147682567267</v>
      </c>
      <c r="EF183" s="2">
        <f t="shared" si="506"/>
        <v>83.931442704039597</v>
      </c>
      <c r="EG183" s="2">
        <f t="shared" si="507"/>
        <v>85.450844852238063</v>
      </c>
      <c r="EH183" s="2">
        <f t="shared" si="508"/>
        <v>86.469920295326773</v>
      </c>
      <c r="EI183" s="2">
        <f t="shared" si="509"/>
        <v>85.811340207386706</v>
      </c>
      <c r="EJ183" s="2">
        <f t="shared" si="510"/>
        <v>84.873452144041721</v>
      </c>
      <c r="EK183" s="2">
        <f t="shared" si="511"/>
        <v>84.200335272841642</v>
      </c>
      <c r="EL183" s="2">
        <f t="shared" si="512"/>
        <v>84.8242386453732</v>
      </c>
      <c r="EM183" s="2">
        <f t="shared" si="513"/>
        <v>85.894911192911195</v>
      </c>
      <c r="EN183" s="2">
        <f t="shared" si="514"/>
        <v>86.10875120119492</v>
      </c>
      <c r="EO183" s="2">
        <f t="shared" si="515"/>
        <v>90.334684093288942</v>
      </c>
      <c r="EQ183" s="2">
        <f t="shared" si="516"/>
        <v>82.962065585387194</v>
      </c>
      <c r="ER183" s="2">
        <f t="shared" si="586"/>
        <v>82.06577202660894</v>
      </c>
      <c r="ES183" s="2">
        <f t="shared" si="586"/>
        <v>80.639081291576773</v>
      </c>
      <c r="ET183" s="2">
        <f t="shared" si="586"/>
        <v>81.09102303292515</v>
      </c>
      <c r="EU183" s="2">
        <f t="shared" si="586"/>
        <v>83.054620050648055</v>
      </c>
      <c r="EV183" s="2">
        <f t="shared" si="586"/>
        <v>85.820392246942404</v>
      </c>
      <c r="EW183" s="2">
        <f t="shared" si="586"/>
        <v>86.146410241507638</v>
      </c>
      <c r="EX183" s="2">
        <f t="shared" si="586"/>
        <v>86.67514808831794</v>
      </c>
      <c r="EY183" s="2">
        <f t="shared" si="586"/>
        <v>86.681924030580845</v>
      </c>
      <c r="EZ183" s="2">
        <f t="shared" si="586"/>
        <v>85.240433791255725</v>
      </c>
      <c r="FA183" s="2">
        <f t="shared" si="586"/>
        <v>82.414007053092348</v>
      </c>
      <c r="FB183" s="2">
        <f t="shared" si="586"/>
        <v>83.084083227757631</v>
      </c>
      <c r="FC183" s="2">
        <f t="shared" si="586"/>
        <v>85.599712834285739</v>
      </c>
      <c r="FD183" s="2">
        <f t="shared" si="586"/>
        <v>87.447158271112471</v>
      </c>
      <c r="FE183" s="2">
        <f t="shared" si="586"/>
        <v>91.256064432470168</v>
      </c>
      <c r="FG183" s="2">
        <f t="shared" si="518"/>
        <v>0.99997549240354922</v>
      </c>
      <c r="FH183" s="2">
        <f t="shared" si="587"/>
        <v>0.99997566835124685</v>
      </c>
      <c r="FI183" s="2">
        <f t="shared" si="587"/>
        <v>0.99997362614327789</v>
      </c>
      <c r="FJ183" s="2">
        <f t="shared" si="587"/>
        <v>0.99997569873527614</v>
      </c>
      <c r="FK183" s="2">
        <f t="shared" si="587"/>
        <v>0.99997323991004106</v>
      </c>
      <c r="FL183" s="2">
        <f t="shared" si="587"/>
        <v>0.99997308068163027</v>
      </c>
      <c r="FM183" s="2">
        <f t="shared" si="587"/>
        <v>0.99997248357524393</v>
      </c>
      <c r="FN183" s="2">
        <f t="shared" si="587"/>
        <v>0.99997064014912918</v>
      </c>
      <c r="FO183" s="2">
        <f t="shared" si="587"/>
        <v>0.99997121728281391</v>
      </c>
      <c r="FP183" s="2">
        <f t="shared" si="587"/>
        <v>0.99997119009840507</v>
      </c>
      <c r="FQ183" s="2">
        <f t="shared" si="587"/>
        <v>0.99997186442183728</v>
      </c>
      <c r="FR183" s="2">
        <f t="shared" si="587"/>
        <v>0.99997147397365405</v>
      </c>
      <c r="FS183" s="2">
        <f t="shared" si="587"/>
        <v>0.99997186178344688</v>
      </c>
      <c r="FT183" s="2">
        <f t="shared" si="587"/>
        <v>0.99997060210723832</v>
      </c>
      <c r="FU183" s="2">
        <f t="shared" si="587"/>
        <v>0.99996918294542403</v>
      </c>
      <c r="FW183" s="2">
        <f t="shared" si="536"/>
        <v>0.7732028634827034</v>
      </c>
      <c r="FX183" s="2">
        <f t="shared" si="588"/>
        <v>0.80832572892418408</v>
      </c>
      <c r="FY183" s="2">
        <f t="shared" si="589"/>
        <v>0.79210275610501968</v>
      </c>
      <c r="FZ183" s="2">
        <f t="shared" si="590"/>
        <v>0.80850536128187656</v>
      </c>
      <c r="GA183" s="2">
        <f t="shared" si="591"/>
        <v>0.80790386682046877</v>
      </c>
      <c r="GB183" s="2">
        <f t="shared" si="592"/>
        <v>0.81222012640009511</v>
      </c>
      <c r="GC183" s="2">
        <f t="shared" si="593"/>
        <v>0.81314926549319866</v>
      </c>
      <c r="GD183" s="2">
        <f t="shared" si="594"/>
        <v>0.81647006172601444</v>
      </c>
      <c r="GE183" s="2">
        <f t="shared" si="595"/>
        <v>0.83970789470052087</v>
      </c>
      <c r="GF183" s="2">
        <f t="shared" si="596"/>
        <v>0.82819363249826217</v>
      </c>
      <c r="GG183" s="2">
        <f t="shared" si="597"/>
        <v>0.82675463477859457</v>
      </c>
      <c r="GH183" s="2">
        <f t="shared" si="598"/>
        <v>0.80278144538208529</v>
      </c>
      <c r="GI183" s="2">
        <f t="shared" si="599"/>
        <v>0.78834778254453197</v>
      </c>
      <c r="GJ183" s="2">
        <f t="shared" si="600"/>
        <v>0.76439687655193411</v>
      </c>
      <c r="GK183" s="2">
        <f t="shared" si="601"/>
        <v>0.74881601553594868</v>
      </c>
      <c r="GM183" s="86">
        <f t="shared" si="537"/>
        <v>4.7222268885064969E-248</v>
      </c>
      <c r="GN183" s="86">
        <f t="shared" si="602"/>
        <v>1.4004748874190004E-260</v>
      </c>
      <c r="GO183" s="86">
        <f t="shared" si="603"/>
        <v>3.6486842920512844E-291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3.5163028565641878E-292</v>
      </c>
      <c r="GT183" s="86">
        <f t="shared" si="608"/>
        <v>4.1828171850479981E-211</v>
      </c>
      <c r="GU183" s="86">
        <f t="shared" si="609"/>
        <v>5.9345330652701844E-308</v>
      </c>
      <c r="GV183" s="86">
        <f t="shared" si="610"/>
        <v>9.7470904768558846E-226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1.0669933225049699E-210</v>
      </c>
      <c r="HD183" s="86">
        <f t="shared" si="616"/>
        <v>1.2678508128598038E-239</v>
      </c>
      <c r="HE183" s="86">
        <f t="shared" si="617"/>
        <v>3.3348257396015648E-213</v>
      </c>
      <c r="HF183" s="86">
        <f t="shared" si="618"/>
        <v>4.8741089269146939E-264</v>
      </c>
      <c r="HG183" s="86">
        <f t="shared" si="619"/>
        <v>0</v>
      </c>
      <c r="HH183" s="86">
        <f t="shared" si="620"/>
        <v>0</v>
      </c>
      <c r="HI183" s="86">
        <f t="shared" si="621"/>
        <v>3.5767603942273589E-255</v>
      </c>
      <c r="HJ183" s="86">
        <f t="shared" si="622"/>
        <v>1.6814373374958731E-257</v>
      </c>
      <c r="HK183" s="86">
        <f t="shared" si="623"/>
        <v>1.9007080136225634E-300</v>
      </c>
      <c r="HL183" s="86">
        <f t="shared" si="624"/>
        <v>1.872125793611197E-221</v>
      </c>
      <c r="HM183" s="86">
        <f t="shared" si="625"/>
        <v>0</v>
      </c>
      <c r="HN183" s="86">
        <f t="shared" si="626"/>
        <v>8.564707909489101E-272</v>
      </c>
      <c r="HO183" s="86">
        <f t="shared" si="627"/>
        <v>2.0264649858438765E-245</v>
      </c>
      <c r="HP183" s="86">
        <f t="shared" si="628"/>
        <v>2.1683351530279419E-276</v>
      </c>
      <c r="HQ183" s="86">
        <f t="shared" si="629"/>
        <v>2.0004618029555057E-293</v>
      </c>
      <c r="HS183" s="86">
        <f t="shared" si="539"/>
        <v>8.7687806894284644E-29</v>
      </c>
      <c r="HT183" s="86">
        <f t="shared" si="630"/>
        <v>1.4444644174096528E-30</v>
      </c>
      <c r="HU183" s="86">
        <f t="shared" si="631"/>
        <v>2.2948502057649389E-36</v>
      </c>
      <c r="HV183" s="86">
        <f t="shared" si="632"/>
        <v>2.0319660642243844E-40</v>
      </c>
      <c r="HW183" s="86">
        <f t="shared" si="633"/>
        <v>3.2194077913924488E-40</v>
      </c>
      <c r="HX183" s="86">
        <f t="shared" si="634"/>
        <v>1.6128847617002369E-37</v>
      </c>
      <c r="HY183" s="86">
        <f t="shared" si="635"/>
        <v>6.1747174607830574E-44</v>
      </c>
      <c r="HZ183" s="86">
        <f t="shared" si="636"/>
        <v>6.0894888227156594E-38</v>
      </c>
      <c r="IA183" s="86">
        <f t="shared" si="637"/>
        <v>6.3446912683886507E-48</v>
      </c>
      <c r="IB183" s="86">
        <f t="shared" si="638"/>
        <v>9.8892088542589755E-42</v>
      </c>
      <c r="IC183" s="86">
        <f t="shared" si="639"/>
        <v>1.666236189844772E-44</v>
      </c>
      <c r="ID183" s="86">
        <f t="shared" si="640"/>
        <v>1.4355269844575871E-40</v>
      </c>
      <c r="IE183" s="86">
        <f t="shared" si="641"/>
        <v>1.0595455859287731E-39</v>
      </c>
      <c r="IF183" s="86">
        <f t="shared" si="642"/>
        <v>4.153189279203028E-36</v>
      </c>
      <c r="IG183" s="86">
        <f t="shared" si="643"/>
        <v>6.0067669787662785E-42</v>
      </c>
      <c r="II183" s="86">
        <f t="shared" si="540"/>
        <v>1.5340496229530496E-2</v>
      </c>
      <c r="IJ183" s="86">
        <f t="shared" si="541"/>
        <v>4.5789605614329947E-3</v>
      </c>
      <c r="IK183" s="86">
        <f t="shared" si="542"/>
        <v>3.5063229526285777E-3</v>
      </c>
      <c r="IL183" s="86">
        <f t="shared" si="543"/>
        <v>1.4315499868461598E-3</v>
      </c>
      <c r="IM183" s="86">
        <f t="shared" si="544"/>
        <v>1.3005163917925782E-3</v>
      </c>
      <c r="IN183" s="86">
        <f t="shared" si="545"/>
        <v>1.3804723259516498E-3</v>
      </c>
      <c r="IO183" s="86">
        <f t="shared" si="546"/>
        <v>3.8921822719261638E-4</v>
      </c>
      <c r="IP183" s="86">
        <f t="shared" si="547"/>
        <v>9.9210940519970877E-4</v>
      </c>
      <c r="IQ183" s="86">
        <f t="shared" si="548"/>
        <v>7.0840439746219791E-5</v>
      </c>
      <c r="IR183" s="86">
        <f t="shared" si="549"/>
        <v>3.0742999398499741E-4</v>
      </c>
      <c r="IS183" s="86">
        <f t="shared" si="550"/>
        <v>2.6026088187868814E-4</v>
      </c>
      <c r="IT183" s="86">
        <f t="shared" si="551"/>
        <v>1.2643501629131927E-3</v>
      </c>
      <c r="IU183" s="86">
        <f t="shared" si="552"/>
        <v>2.6340342662187115E-3</v>
      </c>
      <c r="IV183" s="86">
        <f t="shared" si="553"/>
        <v>1.085073960196358E-2</v>
      </c>
      <c r="IW183" s="86">
        <f t="shared" si="554"/>
        <v>0.28935617373900752</v>
      </c>
      <c r="IY183" s="86">
        <f t="shared" si="555"/>
        <v>1.5340496229530496E-2</v>
      </c>
      <c r="IZ183" s="86">
        <f t="shared" si="556"/>
        <v>4.5789605614329947E-3</v>
      </c>
      <c r="JA183" s="86">
        <f t="shared" si="557"/>
        <v>3.5063229526285777E-3</v>
      </c>
      <c r="JB183" s="86">
        <f t="shared" si="558"/>
        <v>1.4315499868461598E-3</v>
      </c>
      <c r="JC183" s="86">
        <f t="shared" si="559"/>
        <v>1.3005163917925782E-3</v>
      </c>
      <c r="JD183" s="86">
        <f t="shared" si="560"/>
        <v>1.3804723259516498E-3</v>
      </c>
      <c r="JE183" s="86">
        <f t="shared" si="561"/>
        <v>3.8921822719261638E-4</v>
      </c>
      <c r="JF183" s="86">
        <f t="shared" si="562"/>
        <v>9.9210940519970877E-4</v>
      </c>
      <c r="JG183" s="86">
        <f t="shared" si="563"/>
        <v>7.0840439746219791E-5</v>
      </c>
      <c r="JH183" s="86">
        <f t="shared" si="564"/>
        <v>3.0742999398499741E-4</v>
      </c>
      <c r="JI183" s="86">
        <f t="shared" si="565"/>
        <v>2.6026088187868814E-4</v>
      </c>
      <c r="JJ183" s="86">
        <f t="shared" si="566"/>
        <v>1.2643501629131927E-3</v>
      </c>
      <c r="JK183" s="86">
        <f t="shared" si="567"/>
        <v>2.6340342662187115E-3</v>
      </c>
      <c r="JL183" s="86">
        <f t="shared" si="568"/>
        <v>1.085073960196358E-2</v>
      </c>
      <c r="JM183" s="86">
        <f t="shared" si="569"/>
        <v>0.28935617373900752</v>
      </c>
    </row>
    <row r="184" spans="2:273" x14ac:dyDescent="0.25">
      <c r="B184" s="2">
        <v>157</v>
      </c>
      <c r="C184" s="37">
        <v>83.254000000000005</v>
      </c>
      <c r="D184" s="37">
        <v>82.194000000000003</v>
      </c>
      <c r="E184" s="37">
        <v>81.459000000000003</v>
      </c>
      <c r="F184" s="37">
        <v>80.870999999999995</v>
      </c>
      <c r="G184" s="37">
        <v>82.245999999999995</v>
      </c>
      <c r="H184" s="37">
        <v>85.287999999999997</v>
      </c>
      <c r="I184" s="37">
        <v>84.914000000000001</v>
      </c>
      <c r="J184" s="37">
        <v>88.120999999999995</v>
      </c>
      <c r="K184" s="37">
        <v>89</v>
      </c>
      <c r="L184" s="37">
        <v>82.983000000000004</v>
      </c>
      <c r="M184" s="37">
        <v>81.766999999999996</v>
      </c>
      <c r="N184" s="37">
        <v>81.900000000000006</v>
      </c>
      <c r="O184" s="37">
        <v>86.626999999999995</v>
      </c>
      <c r="P184" s="37">
        <v>86.632999999999996</v>
      </c>
      <c r="Q184" s="37">
        <v>89.933000000000007</v>
      </c>
      <c r="S184" s="4">
        <f t="shared" si="441"/>
        <v>82.614032173315664</v>
      </c>
      <c r="T184" s="4">
        <f t="shared" si="442"/>
        <v>81.695568612436944</v>
      </c>
      <c r="U184" s="4">
        <f t="shared" si="443"/>
        <v>79.928658103135774</v>
      </c>
      <c r="V184" s="4">
        <f t="shared" si="444"/>
        <v>80.749207705878831</v>
      </c>
      <c r="W184" s="4">
        <f t="shared" si="445"/>
        <v>82.69077623082552</v>
      </c>
      <c r="X184" s="4">
        <f t="shared" si="446"/>
        <v>85.352792244232901</v>
      </c>
      <c r="Y184" s="4">
        <f t="shared" si="447"/>
        <v>85.863813396171892</v>
      </c>
      <c r="Z184" s="4">
        <f t="shared" si="448"/>
        <v>86.477635142274139</v>
      </c>
      <c r="AA184" s="4">
        <f t="shared" si="449"/>
        <v>86.376369330631249</v>
      </c>
      <c r="AB184" s="4">
        <f t="shared" si="450"/>
        <v>85.044182037758688</v>
      </c>
      <c r="AC184" s="4">
        <f t="shared" si="451"/>
        <v>82.537399208108368</v>
      </c>
      <c r="AD184" s="4">
        <f t="shared" si="452"/>
        <v>83.241049369804657</v>
      </c>
      <c r="AE184" s="4">
        <f t="shared" si="453"/>
        <v>85.497355120584729</v>
      </c>
      <c r="AF184" s="4">
        <f t="shared" si="454"/>
        <v>87.000990152174069</v>
      </c>
      <c r="AG184" s="4">
        <f t="shared" si="455"/>
        <v>91.024254513250597</v>
      </c>
      <c r="AI184" s="4">
        <f t="shared" si="456"/>
        <v>0.63996782668434093</v>
      </c>
      <c r="AJ184" s="4">
        <f t="shared" si="457"/>
        <v>0.49843138756305905</v>
      </c>
      <c r="AK184" s="4">
        <f t="shared" si="458"/>
        <v>1.5303418968642291</v>
      </c>
      <c r="AL184" s="4">
        <f t="shared" si="459"/>
        <v>0.12179229412116399</v>
      </c>
      <c r="AM184" s="4">
        <f t="shared" si="460"/>
        <v>-0.44477623082552498</v>
      </c>
      <c r="AN184" s="4">
        <f t="shared" si="461"/>
        <v>-6.479224423290475E-2</v>
      </c>
      <c r="AO184" s="4">
        <f t="shared" si="462"/>
        <v>-0.94981339617189064</v>
      </c>
      <c r="AP184" s="4">
        <f t="shared" si="463"/>
        <v>1.6433648577258566</v>
      </c>
      <c r="AQ184" s="4">
        <f t="shared" si="464"/>
        <v>2.623630669368751</v>
      </c>
      <c r="AR184" s="4">
        <f t="shared" si="465"/>
        <v>-2.0611820377586838</v>
      </c>
      <c r="AS184" s="4">
        <f t="shared" si="466"/>
        <v>-0.77039920810837259</v>
      </c>
      <c r="AT184" s="4">
        <f t="shared" si="467"/>
        <v>-1.3410493698046508</v>
      </c>
      <c r="AU184" s="4">
        <f t="shared" si="468"/>
        <v>1.1296448794152667</v>
      </c>
      <c r="AV184" s="4">
        <f t="shared" si="570"/>
        <v>-0.36799015217407316</v>
      </c>
      <c r="AW184" s="4">
        <f t="shared" si="570"/>
        <v>-1.0912545132505898</v>
      </c>
      <c r="AY184" s="2">
        <f t="shared" si="520"/>
        <v>82.614032172373399</v>
      </c>
      <c r="AZ184" s="2">
        <f t="shared" si="571"/>
        <v>81.695568438700576</v>
      </c>
      <c r="BA184" s="2">
        <f t="shared" si="572"/>
        <v>79.928657910427532</v>
      </c>
      <c r="BB184" s="2">
        <f t="shared" si="573"/>
        <v>80.749207696103753</v>
      </c>
      <c r="BC184" s="2">
        <f t="shared" si="574"/>
        <v>82.690776222614318</v>
      </c>
      <c r="BD184" s="2">
        <f t="shared" si="575"/>
        <v>85.352792231789863</v>
      </c>
      <c r="BE184" s="2">
        <f t="shared" si="576"/>
        <v>85.863813395983101</v>
      </c>
      <c r="BF184" s="2">
        <f t="shared" si="577"/>
        <v>86.477635137013905</v>
      </c>
      <c r="BG184" s="2">
        <f t="shared" si="578"/>
        <v>86.376369330630439</v>
      </c>
      <c r="BH184" s="2">
        <f t="shared" si="579"/>
        <v>85.044182037639516</v>
      </c>
      <c r="BI184" s="2">
        <f t="shared" si="580"/>
        <v>82.537399208044775</v>
      </c>
      <c r="BJ184" s="2">
        <f t="shared" si="581"/>
        <v>83.241049355133882</v>
      </c>
      <c r="BK184" s="2">
        <f t="shared" si="582"/>
        <v>85.497354966072578</v>
      </c>
      <c r="BL184" s="2">
        <f t="shared" si="583"/>
        <v>87.000823437477294</v>
      </c>
      <c r="BM184" s="2">
        <f t="shared" si="584"/>
        <v>90.943320914239422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83.254000000000005</v>
      </c>
      <c r="CV184" s="2">
        <f t="shared" si="486"/>
        <v>82.194000000000003</v>
      </c>
      <c r="CW184" s="2">
        <f t="shared" si="487"/>
        <v>81.459000000000003</v>
      </c>
      <c r="CX184" s="2">
        <f t="shared" si="488"/>
        <v>80.870999999999995</v>
      </c>
      <c r="CY184" s="2">
        <f t="shared" si="489"/>
        <v>82.245999999999995</v>
      </c>
      <c r="CZ184" s="2">
        <f t="shared" si="490"/>
        <v>85.287999999999997</v>
      </c>
      <c r="DA184" s="2">
        <f t="shared" si="491"/>
        <v>84.914000000000001</v>
      </c>
      <c r="DB184" s="2">
        <f t="shared" si="492"/>
        <v>88.120999999999995</v>
      </c>
      <c r="DC184" s="2">
        <f t="shared" si="493"/>
        <v>89</v>
      </c>
      <c r="DD184" s="2">
        <f t="shared" si="494"/>
        <v>82.983000000000004</v>
      </c>
      <c r="DE184" s="2">
        <f t="shared" si="495"/>
        <v>81.766999999999996</v>
      </c>
      <c r="DF184" s="2">
        <f t="shared" si="496"/>
        <v>81.900000000000006</v>
      </c>
      <c r="DG184" s="2">
        <f t="shared" si="497"/>
        <v>86.626999999999995</v>
      </c>
      <c r="DH184" s="2">
        <f t="shared" si="498"/>
        <v>86.632999999999996</v>
      </c>
      <c r="DI184" s="2" t="str">
        <f t="shared" si="499"/>
        <v/>
      </c>
      <c r="DK184" s="2">
        <f t="shared" si="500"/>
        <v>112.68709895470384</v>
      </c>
      <c r="DL184" s="2">
        <f t="shared" si="585"/>
        <v>112.12332560975614</v>
      </c>
      <c r="DM184" s="2">
        <f t="shared" si="585"/>
        <v>109.86905721997299</v>
      </c>
      <c r="DN184" s="2">
        <f t="shared" si="585"/>
        <v>107.40019811066126</v>
      </c>
      <c r="DO184" s="2">
        <f t="shared" si="585"/>
        <v>108.84807484407486</v>
      </c>
      <c r="DP184" s="2">
        <f t="shared" si="585"/>
        <v>107.8778927672612</v>
      </c>
      <c r="DQ184" s="2">
        <f t="shared" si="585"/>
        <v>103.99011474632526</v>
      </c>
      <c r="DR184" s="2">
        <f t="shared" si="585"/>
        <v>120.63636336336339</v>
      </c>
      <c r="DS184" s="2">
        <f t="shared" si="585"/>
        <v>128.02298823529412</v>
      </c>
      <c r="DT184" s="2">
        <f t="shared" si="585"/>
        <v>109.28884234234233</v>
      </c>
      <c r="DU184" s="2">
        <f t="shared" si="585"/>
        <v>109.25112212885153</v>
      </c>
      <c r="DV184" s="2">
        <f t="shared" si="585"/>
        <v>105.60058511142722</v>
      </c>
      <c r="DW184" s="2">
        <f t="shared" si="585"/>
        <v>111.33136396396397</v>
      </c>
      <c r="DX184" s="2">
        <f t="shared" si="585"/>
        <v>127.40415462184873</v>
      </c>
      <c r="DY184" s="2">
        <f t="shared" si="585"/>
        <v>119.07135973707663</v>
      </c>
      <c r="EA184" s="2">
        <f t="shared" si="440"/>
        <v>81.728496967482627</v>
      </c>
      <c r="EB184" s="2">
        <f t="shared" si="502"/>
        <v>80.622439923712648</v>
      </c>
      <c r="EC184" s="2">
        <f t="shared" si="503"/>
        <v>77.515857811948507</v>
      </c>
      <c r="ED184" s="2">
        <f t="shared" si="504"/>
        <v>79.755732612822314</v>
      </c>
      <c r="EE184" s="2">
        <f t="shared" si="505"/>
        <v>81.557651341012161</v>
      </c>
      <c r="EF184" s="2">
        <f t="shared" si="506"/>
        <v>83.764662727855665</v>
      </c>
      <c r="EG184" s="2">
        <f t="shared" si="507"/>
        <v>85.277704617276086</v>
      </c>
      <c r="EH184" s="2">
        <f t="shared" si="508"/>
        <v>86.303323282154537</v>
      </c>
      <c r="EI184" s="2">
        <f t="shared" si="509"/>
        <v>85.620532506116746</v>
      </c>
      <c r="EJ184" s="2">
        <f t="shared" si="510"/>
        <v>84.728823560767609</v>
      </c>
      <c r="EK184" s="2">
        <f t="shared" si="511"/>
        <v>84.06302358861457</v>
      </c>
      <c r="EL184" s="2">
        <f t="shared" si="512"/>
        <v>84.687970457205424</v>
      </c>
      <c r="EM184" s="2">
        <f t="shared" si="513"/>
        <v>85.738167336704151</v>
      </c>
      <c r="EN184" s="2">
        <f t="shared" si="514"/>
        <v>85.935397041926905</v>
      </c>
      <c r="EO184" s="2">
        <f t="shared" si="515"/>
        <v>90.224293460257059</v>
      </c>
      <c r="EQ184" s="2">
        <f t="shared" si="516"/>
        <v>82.85004685497303</v>
      </c>
      <c r="ER184" s="2">
        <f t="shared" si="586"/>
        <v>81.926793661301673</v>
      </c>
      <c r="ES184" s="2">
        <f t="shared" si="586"/>
        <v>80.50524205087838</v>
      </c>
      <c r="ET184" s="2">
        <f t="shared" si="586"/>
        <v>80.963063146586506</v>
      </c>
      <c r="EU184" s="2">
        <f t="shared" si="586"/>
        <v>82.935683607764815</v>
      </c>
      <c r="EV184" s="2">
        <f t="shared" si="586"/>
        <v>85.686933819212143</v>
      </c>
      <c r="EW184" s="2">
        <f t="shared" si="586"/>
        <v>85.986074911845506</v>
      </c>
      <c r="EX184" s="2">
        <f t="shared" si="586"/>
        <v>86.512262332396631</v>
      </c>
      <c r="EY184" s="2">
        <f t="shared" si="586"/>
        <v>86.50664916178043</v>
      </c>
      <c r="EZ184" s="2">
        <f t="shared" si="586"/>
        <v>85.103078566185587</v>
      </c>
      <c r="FA184" s="2">
        <f t="shared" si="586"/>
        <v>82.245066228857667</v>
      </c>
      <c r="FB184" s="2">
        <f t="shared" si="586"/>
        <v>82.916196614555901</v>
      </c>
      <c r="FC184" s="2">
        <f t="shared" si="586"/>
        <v>85.437573798095258</v>
      </c>
      <c r="FD184" s="2">
        <f t="shared" si="586"/>
        <v>87.298891323610761</v>
      </c>
      <c r="FE184" s="2">
        <f t="shared" si="586"/>
        <v>91.162231529368583</v>
      </c>
      <c r="FG184" s="2">
        <f t="shared" si="518"/>
        <v>0.99997764875819206</v>
      </c>
      <c r="FH184" s="2">
        <f t="shared" si="587"/>
        <v>0.99997780922508894</v>
      </c>
      <c r="FI184" s="2">
        <f t="shared" si="587"/>
        <v>0.99997594670097545</v>
      </c>
      <c r="FJ184" s="2">
        <f t="shared" si="587"/>
        <v>0.99997783693577169</v>
      </c>
      <c r="FK184" s="2">
        <f t="shared" si="587"/>
        <v>0.99997559445043005</v>
      </c>
      <c r="FL184" s="2">
        <f t="shared" si="587"/>
        <v>0.99997544923170756</v>
      </c>
      <c r="FM184" s="2">
        <f t="shared" si="587"/>
        <v>0.99997490466160266</v>
      </c>
      <c r="FN184" s="2">
        <f t="shared" si="587"/>
        <v>0.99997322342859074</v>
      </c>
      <c r="FO184" s="2">
        <f t="shared" si="587"/>
        <v>0.99997374978345976</v>
      </c>
      <c r="FP184" s="2">
        <f t="shared" si="587"/>
        <v>0.99997372499085857</v>
      </c>
      <c r="FQ184" s="2">
        <f t="shared" si="587"/>
        <v>0.99997433998421936</v>
      </c>
      <c r="FR184" s="2">
        <f t="shared" si="587"/>
        <v>0.99997398388946879</v>
      </c>
      <c r="FS184" s="2">
        <f t="shared" si="587"/>
        <v>0.99997433757796694</v>
      </c>
      <c r="FT184" s="2">
        <f t="shared" si="587"/>
        <v>0.99997318873379448</v>
      </c>
      <c r="FU184" s="2">
        <f t="shared" si="587"/>
        <v>0.99997189443597967</v>
      </c>
      <c r="FW184" s="2">
        <f t="shared" si="536"/>
        <v>0.78894684183123065</v>
      </c>
      <c r="FX184" s="2">
        <f t="shared" si="588"/>
        <v>0.82219221290878752</v>
      </c>
      <c r="FY184" s="2">
        <f t="shared" si="589"/>
        <v>0.80686245210240948</v>
      </c>
      <c r="FZ184" s="2">
        <f t="shared" si="590"/>
        <v>0.82236170580522205</v>
      </c>
      <c r="GA184" s="2">
        <f t="shared" si="591"/>
        <v>0.82179414164750464</v>
      </c>
      <c r="GB184" s="2">
        <f t="shared" si="592"/>
        <v>0.82586556742652417</v>
      </c>
      <c r="GC184" s="2">
        <f t="shared" si="593"/>
        <v>0.82674159113147161</v>
      </c>
      <c r="GD184" s="2">
        <f t="shared" si="594"/>
        <v>0.82987135989671057</v>
      </c>
      <c r="GE184" s="2">
        <f t="shared" si="595"/>
        <v>0.85172053368491618</v>
      </c>
      <c r="GF184" s="2">
        <f t="shared" si="596"/>
        <v>0.84090568622435813</v>
      </c>
      <c r="GG184" s="2">
        <f t="shared" si="597"/>
        <v>0.8395525337183517</v>
      </c>
      <c r="GH184" s="2">
        <f t="shared" si="598"/>
        <v>0.81695819868371866</v>
      </c>
      <c r="GI184" s="2">
        <f t="shared" si="599"/>
        <v>0.80330786603761428</v>
      </c>
      <c r="GJ184" s="2">
        <f t="shared" si="600"/>
        <v>0.78057867931600222</v>
      </c>
      <c r="GK184" s="2">
        <f t="shared" si="601"/>
        <v>0.76573999346743604</v>
      </c>
      <c r="GM184" s="86">
        <f t="shared" si="537"/>
        <v>3.5507462256928604E-253</v>
      </c>
      <c r="GN184" s="86">
        <f t="shared" si="602"/>
        <v>5.8641678541777704E-266</v>
      </c>
      <c r="GO184" s="86">
        <f t="shared" si="603"/>
        <v>3.4687601944874054E-297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3.3610467411350196E-298</v>
      </c>
      <c r="GT184" s="86">
        <f t="shared" si="608"/>
        <v>1.9047361306024273E-215</v>
      </c>
      <c r="GU184" s="86">
        <f t="shared" si="609"/>
        <v>0</v>
      </c>
      <c r="GV184" s="86">
        <f t="shared" si="610"/>
        <v>2.1542042854993237E-230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2.4895161962015633E-216</v>
      </c>
      <c r="HD184" s="86">
        <f t="shared" si="616"/>
        <v>5.3466642308985753E-246</v>
      </c>
      <c r="HE184" s="86">
        <f t="shared" si="617"/>
        <v>7.795535655805949E-219</v>
      </c>
      <c r="HF184" s="86">
        <f t="shared" si="618"/>
        <v>6.2540602360783891E-271</v>
      </c>
      <c r="HG184" s="86">
        <f t="shared" si="619"/>
        <v>0</v>
      </c>
      <c r="HH184" s="86">
        <f t="shared" si="620"/>
        <v>0</v>
      </c>
      <c r="HI184" s="86">
        <f t="shared" si="621"/>
        <v>6.8105690665050291E-262</v>
      </c>
      <c r="HJ184" s="86">
        <f t="shared" si="622"/>
        <v>2.6385169458176831E-264</v>
      </c>
      <c r="HK184" s="86">
        <f t="shared" si="623"/>
        <v>0</v>
      </c>
      <c r="HL184" s="86">
        <f t="shared" si="624"/>
        <v>2.910604209647214E-227</v>
      </c>
      <c r="HM184" s="86">
        <f t="shared" si="625"/>
        <v>0</v>
      </c>
      <c r="HN184" s="86">
        <f t="shared" si="626"/>
        <v>5.5575196027437909E-279</v>
      </c>
      <c r="HO184" s="86">
        <f t="shared" si="627"/>
        <v>6.6411098255072982E-252</v>
      </c>
      <c r="HP184" s="86">
        <f t="shared" si="628"/>
        <v>1.2185211158084473E-283</v>
      </c>
      <c r="HQ184" s="86">
        <f t="shared" si="629"/>
        <v>3.9048400135780506E-301</v>
      </c>
      <c r="HS184" s="86">
        <f t="shared" si="539"/>
        <v>3.9000360792913183E-30</v>
      </c>
      <c r="HT184" s="86">
        <f t="shared" si="630"/>
        <v>5.886940465071168E-32</v>
      </c>
      <c r="HU184" s="86">
        <f t="shared" si="631"/>
        <v>4.7347774218304188E-38</v>
      </c>
      <c r="HV184" s="86">
        <f t="shared" si="632"/>
        <v>3.1862772090067028E-42</v>
      </c>
      <c r="HW184" s="86">
        <f t="shared" si="633"/>
        <v>4.8635795240214145E-42</v>
      </c>
      <c r="HX184" s="86">
        <f t="shared" si="634"/>
        <v>3.1167361433879676E-39</v>
      </c>
      <c r="HY184" s="86">
        <f t="shared" si="635"/>
        <v>5.4514108274623958E-46</v>
      </c>
      <c r="HZ184" s="86">
        <f t="shared" si="636"/>
        <v>1.1049662014937006E-39</v>
      </c>
      <c r="IA184" s="86">
        <f t="shared" si="637"/>
        <v>4.6441894174782703E-50</v>
      </c>
      <c r="IB184" s="86">
        <f t="shared" si="638"/>
        <v>1.2386953978277515E-43</v>
      </c>
      <c r="IC184" s="86">
        <f t="shared" si="639"/>
        <v>1.6573896026560384E-46</v>
      </c>
      <c r="ID184" s="86">
        <f t="shared" si="640"/>
        <v>1.9066219547465751E-42</v>
      </c>
      <c r="IE184" s="86">
        <f t="shared" si="641"/>
        <v>1.5024762307041903E-41</v>
      </c>
      <c r="IF184" s="86">
        <f t="shared" si="642"/>
        <v>7.496893129881461E-38</v>
      </c>
      <c r="IG184" s="86">
        <f t="shared" si="643"/>
        <v>4.3584853391853444E-44</v>
      </c>
      <c r="II184" s="86">
        <f t="shared" si="540"/>
        <v>9.1539330501111682E-3</v>
      </c>
      <c r="IJ184" s="86">
        <f t="shared" si="541"/>
        <v>2.5554378139237828E-3</v>
      </c>
      <c r="IK184" s="86">
        <f t="shared" si="542"/>
        <v>1.8055468575070472E-3</v>
      </c>
      <c r="IL184" s="86">
        <f t="shared" si="543"/>
        <v>6.9362452123953732E-4</v>
      </c>
      <c r="IM184" s="86">
        <f t="shared" si="544"/>
        <v>6.2147825211078121E-4</v>
      </c>
      <c r="IN184" s="86">
        <f t="shared" si="545"/>
        <v>6.7417541773440832E-4</v>
      </c>
      <c r="IO184" s="86">
        <f t="shared" si="546"/>
        <v>1.6360523185548884E-4</v>
      </c>
      <c r="IP184" s="86">
        <f t="shared" si="547"/>
        <v>4.7239834750663475E-4</v>
      </c>
      <c r="IQ184" s="86">
        <f t="shared" si="548"/>
        <v>2.7355519134787405E-5</v>
      </c>
      <c r="IR184" s="86">
        <f t="shared" si="549"/>
        <v>1.3329595969118198E-4</v>
      </c>
      <c r="IS184" s="86">
        <f t="shared" si="550"/>
        <v>1.1010441790614943E-4</v>
      </c>
      <c r="IT184" s="86">
        <f t="shared" si="551"/>
        <v>5.9150725489022493E-4</v>
      </c>
      <c r="IU184" s="86">
        <f t="shared" si="552"/>
        <v>1.2902011621981427E-3</v>
      </c>
      <c r="IV184" s="86">
        <f t="shared" si="553"/>
        <v>6.0189204298597811E-3</v>
      </c>
      <c r="IW184" s="86">
        <f t="shared" si="554"/>
        <v>0.25088928480499123</v>
      </c>
      <c r="IY184" s="86">
        <f t="shared" si="555"/>
        <v>9.1539330501111682E-3</v>
      </c>
      <c r="IZ184" s="86">
        <f t="shared" si="556"/>
        <v>2.5554378139237828E-3</v>
      </c>
      <c r="JA184" s="86">
        <f t="shared" si="557"/>
        <v>1.8055468575070472E-3</v>
      </c>
      <c r="JB184" s="86">
        <f t="shared" si="558"/>
        <v>6.9362452123953732E-4</v>
      </c>
      <c r="JC184" s="86">
        <f t="shared" si="559"/>
        <v>6.2147825211078121E-4</v>
      </c>
      <c r="JD184" s="86">
        <f t="shared" si="560"/>
        <v>6.7417541773440832E-4</v>
      </c>
      <c r="JE184" s="86">
        <f t="shared" si="561"/>
        <v>1.6360523185548884E-4</v>
      </c>
      <c r="JF184" s="86">
        <f t="shared" si="562"/>
        <v>4.7239834750663475E-4</v>
      </c>
      <c r="JG184" s="86">
        <f t="shared" si="563"/>
        <v>2.7355519134787405E-5</v>
      </c>
      <c r="JH184" s="86">
        <f t="shared" si="564"/>
        <v>1.3329595969118198E-4</v>
      </c>
      <c r="JI184" s="86">
        <f t="shared" si="565"/>
        <v>1.1010441790614943E-4</v>
      </c>
      <c r="JJ184" s="86">
        <f t="shared" si="566"/>
        <v>5.9150725489022493E-4</v>
      </c>
      <c r="JK184" s="86">
        <f t="shared" si="567"/>
        <v>1.2902011621981427E-3</v>
      </c>
      <c r="JL184" s="86">
        <f t="shared" si="568"/>
        <v>6.0189204298597811E-3</v>
      </c>
      <c r="JM184" s="86">
        <f t="shared" si="569"/>
        <v>0.25088928480499123</v>
      </c>
    </row>
    <row r="185" spans="2:273" x14ac:dyDescent="0.25">
      <c r="B185" s="2">
        <v>158</v>
      </c>
      <c r="C185" s="37">
        <v>82.968000000000004</v>
      </c>
      <c r="D185" s="37">
        <v>83.387</v>
      </c>
      <c r="E185" s="37">
        <v>81.23</v>
      </c>
      <c r="F185" s="37">
        <v>81.016000000000005</v>
      </c>
      <c r="G185" s="37">
        <v>82.787000000000006</v>
      </c>
      <c r="H185" s="37">
        <v>85.067999999999998</v>
      </c>
      <c r="I185" s="37">
        <v>86.414000000000001</v>
      </c>
      <c r="J185" s="37">
        <v>86.483000000000004</v>
      </c>
      <c r="K185" s="37">
        <v>85.775999999999996</v>
      </c>
      <c r="L185" s="37">
        <v>81.683000000000007</v>
      </c>
      <c r="M185" s="37">
        <v>81</v>
      </c>
      <c r="N185" s="37">
        <v>81.599999999999994</v>
      </c>
      <c r="O185" s="37">
        <v>84.051000000000002</v>
      </c>
      <c r="P185" s="37">
        <v>86.433000000000007</v>
      </c>
      <c r="Q185" s="37">
        <v>90.466999999999999</v>
      </c>
      <c r="S185" s="4">
        <f t="shared" si="441"/>
        <v>82.514612553318528</v>
      </c>
      <c r="T185" s="4">
        <f t="shared" si="442"/>
        <v>81.569737570205874</v>
      </c>
      <c r="U185" s="4">
        <f t="shared" si="443"/>
        <v>79.826556524141964</v>
      </c>
      <c r="V185" s="4">
        <f t="shared" si="444"/>
        <v>80.633385662038194</v>
      </c>
      <c r="W185" s="4">
        <f t="shared" si="445"/>
        <v>82.585770526771313</v>
      </c>
      <c r="X185" s="4">
        <f t="shared" si="446"/>
        <v>85.238614044820309</v>
      </c>
      <c r="Y185" s="4">
        <f t="shared" si="447"/>
        <v>85.710451750646172</v>
      </c>
      <c r="Z185" s="4">
        <f t="shared" si="448"/>
        <v>86.316725853526606</v>
      </c>
      <c r="AA185" s="4">
        <f t="shared" si="449"/>
        <v>86.208853869590371</v>
      </c>
      <c r="AB185" s="4">
        <f t="shared" si="450"/>
        <v>84.910172489618475</v>
      </c>
      <c r="AC185" s="4">
        <f t="shared" si="451"/>
        <v>82.35124497793241</v>
      </c>
      <c r="AD185" s="4">
        <f t="shared" si="452"/>
        <v>83.054789485152085</v>
      </c>
      <c r="AE185" s="4">
        <f t="shared" si="453"/>
        <v>85.331895548565996</v>
      </c>
      <c r="AF185" s="4">
        <f t="shared" si="454"/>
        <v>86.868332723546374</v>
      </c>
      <c r="AG185" s="4">
        <f t="shared" si="455"/>
        <v>90.891457470193643</v>
      </c>
      <c r="AI185" s="4">
        <f t="shared" si="456"/>
        <v>0.45338744668147513</v>
      </c>
      <c r="AJ185" s="4">
        <f t="shared" si="457"/>
        <v>1.8172624297941269</v>
      </c>
      <c r="AK185" s="4">
        <f t="shared" si="458"/>
        <v>1.4034434758580403</v>
      </c>
      <c r="AL185" s="4">
        <f t="shared" si="459"/>
        <v>0.38261433796181166</v>
      </c>
      <c r="AM185" s="4">
        <f t="shared" si="460"/>
        <v>0.20122947322869322</v>
      </c>
      <c r="AN185" s="4">
        <f t="shared" si="461"/>
        <v>-0.17061404482031151</v>
      </c>
      <c r="AO185" s="4">
        <f t="shared" si="462"/>
        <v>0.70354824935382965</v>
      </c>
      <c r="AP185" s="4">
        <f t="shared" si="463"/>
        <v>0.16627414647339833</v>
      </c>
      <c r="AQ185" s="4">
        <f t="shared" si="464"/>
        <v>-0.43285386959037453</v>
      </c>
      <c r="AR185" s="4">
        <f t="shared" si="465"/>
        <v>-3.2271724896184679</v>
      </c>
      <c r="AS185" s="4">
        <f t="shared" si="466"/>
        <v>-1.3512449779324101</v>
      </c>
      <c r="AT185" s="4">
        <f t="shared" si="467"/>
        <v>-1.4547894851520908</v>
      </c>
      <c r="AU185" s="4">
        <f t="shared" si="468"/>
        <v>-1.2808955485659936</v>
      </c>
      <c r="AV185" s="4">
        <f t="shared" si="570"/>
        <v>-0.43533272354636665</v>
      </c>
      <c r="AW185" s="4">
        <f t="shared" si="570"/>
        <v>-0.42445747019364433</v>
      </c>
      <c r="AY185" s="2">
        <f t="shared" si="520"/>
        <v>82.514612553138505</v>
      </c>
      <c r="AZ185" s="2">
        <f t="shared" si="571"/>
        <v>81.569737543872051</v>
      </c>
      <c r="BA185" s="2">
        <f t="shared" si="572"/>
        <v>79.826556501985237</v>
      </c>
      <c r="BB185" s="2">
        <f t="shared" si="573"/>
        <v>80.633385661125971</v>
      </c>
      <c r="BC185" s="2">
        <f t="shared" si="574"/>
        <v>82.585770526040648</v>
      </c>
      <c r="BD185" s="2">
        <f t="shared" si="575"/>
        <v>85.238614043626939</v>
      </c>
      <c r="BE185" s="2">
        <f t="shared" si="576"/>
        <v>85.710451750635357</v>
      </c>
      <c r="BF185" s="2">
        <f t="shared" si="577"/>
        <v>86.316725853063971</v>
      </c>
      <c r="BG185" s="2">
        <f t="shared" si="578"/>
        <v>86.208853869590342</v>
      </c>
      <c r="BH185" s="2">
        <f t="shared" si="579"/>
        <v>84.910172489610858</v>
      </c>
      <c r="BI185" s="2">
        <f t="shared" si="580"/>
        <v>82.351244977928673</v>
      </c>
      <c r="BJ185" s="2">
        <f t="shared" si="581"/>
        <v>83.054789483939047</v>
      </c>
      <c r="BK185" s="2">
        <f t="shared" si="582"/>
        <v>85.331895533616802</v>
      </c>
      <c r="BL185" s="2">
        <f t="shared" si="583"/>
        <v>86.868300918126621</v>
      </c>
      <c r="BM185" s="2">
        <f t="shared" si="584"/>
        <v>90.860926415258945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82.968000000000004</v>
      </c>
      <c r="CV185" s="2">
        <f t="shared" si="486"/>
        <v>83.387</v>
      </c>
      <c r="CW185" s="2">
        <f t="shared" si="487"/>
        <v>81.23</v>
      </c>
      <c r="CX185" s="2">
        <f t="shared" si="488"/>
        <v>81.016000000000005</v>
      </c>
      <c r="CY185" s="2">
        <f t="shared" si="489"/>
        <v>82.787000000000006</v>
      </c>
      <c r="CZ185" s="2">
        <f t="shared" si="490"/>
        <v>85.067999999999998</v>
      </c>
      <c r="DA185" s="2">
        <f t="shared" si="491"/>
        <v>86.414000000000001</v>
      </c>
      <c r="DB185" s="2">
        <f t="shared" si="492"/>
        <v>86.483000000000004</v>
      </c>
      <c r="DC185" s="2">
        <f t="shared" si="493"/>
        <v>85.775999999999996</v>
      </c>
      <c r="DD185" s="2">
        <f t="shared" si="494"/>
        <v>81.683000000000007</v>
      </c>
      <c r="DE185" s="2">
        <f t="shared" si="495"/>
        <v>81</v>
      </c>
      <c r="DF185" s="2">
        <f t="shared" si="496"/>
        <v>81.599999999999994</v>
      </c>
      <c r="DG185" s="2">
        <f t="shared" si="497"/>
        <v>84.051000000000002</v>
      </c>
      <c r="DH185" s="2">
        <f t="shared" si="498"/>
        <v>86.433000000000007</v>
      </c>
      <c r="DI185" s="2" t="str">
        <f t="shared" si="499"/>
        <v/>
      </c>
      <c r="DK185" s="2">
        <f t="shared" si="500"/>
        <v>112.7884236933798</v>
      </c>
      <c r="DL185" s="2">
        <f t="shared" si="585"/>
        <v>112.23421707317077</v>
      </c>
      <c r="DM185" s="2">
        <f t="shared" si="585"/>
        <v>109.96780236167339</v>
      </c>
      <c r="DN185" s="2">
        <f t="shared" si="585"/>
        <v>107.48741713900135</v>
      </c>
      <c r="DO185" s="2">
        <f t="shared" si="585"/>
        <v>108.90744851734327</v>
      </c>
      <c r="DP185" s="2">
        <f t="shared" si="585"/>
        <v>107.88521949885109</v>
      </c>
      <c r="DQ185" s="2">
        <f t="shared" si="585"/>
        <v>103.96870697012801</v>
      </c>
      <c r="DR185" s="2">
        <f t="shared" si="585"/>
        <v>120.7525696696697</v>
      </c>
      <c r="DS185" s="2">
        <f t="shared" si="585"/>
        <v>128.19203025210084</v>
      </c>
      <c r="DT185" s="2">
        <f t="shared" si="585"/>
        <v>109.33992792792792</v>
      </c>
      <c r="DU185" s="2">
        <f t="shared" si="585"/>
        <v>109.3185131652661</v>
      </c>
      <c r="DV185" s="2">
        <f t="shared" si="585"/>
        <v>105.63269274537696</v>
      </c>
      <c r="DW185" s="2">
        <f t="shared" si="585"/>
        <v>111.3960882882883</v>
      </c>
      <c r="DX185" s="2">
        <f t="shared" si="585"/>
        <v>127.57739215686274</v>
      </c>
      <c r="DY185" s="2">
        <f t="shared" si="585"/>
        <v>119.1956180926916</v>
      </c>
      <c r="EA185" s="2">
        <f t="shared" si="440"/>
        <v>81.595636499817289</v>
      </c>
      <c r="EB185" s="2">
        <f t="shared" si="502"/>
        <v>80.460142675506319</v>
      </c>
      <c r="EC185" s="2">
        <f t="shared" si="503"/>
        <v>77.326777570039951</v>
      </c>
      <c r="ED185" s="2">
        <f t="shared" si="504"/>
        <v>79.606031855427233</v>
      </c>
      <c r="EE185" s="2">
        <f t="shared" si="505"/>
        <v>81.414154999457082</v>
      </c>
      <c r="EF185" s="2">
        <f t="shared" si="506"/>
        <v>83.597882751671733</v>
      </c>
      <c r="EG185" s="2">
        <f t="shared" si="507"/>
        <v>85.104564382314095</v>
      </c>
      <c r="EH185" s="2">
        <f t="shared" si="508"/>
        <v>86.136726268982287</v>
      </c>
      <c r="EI185" s="2">
        <f t="shared" si="509"/>
        <v>85.429724804846799</v>
      </c>
      <c r="EJ185" s="2">
        <f t="shared" si="510"/>
        <v>84.584194977493496</v>
      </c>
      <c r="EK185" s="2">
        <f t="shared" si="511"/>
        <v>83.925711904387484</v>
      </c>
      <c r="EL185" s="2">
        <f t="shared" si="512"/>
        <v>84.551702269037634</v>
      </c>
      <c r="EM185" s="2">
        <f t="shared" si="513"/>
        <v>85.581423480497094</v>
      </c>
      <c r="EN185" s="2">
        <f t="shared" si="514"/>
        <v>85.762042882658903</v>
      </c>
      <c r="EO185" s="2">
        <f t="shared" si="515"/>
        <v>90.113902827225161</v>
      </c>
      <c r="EQ185" s="2">
        <f t="shared" si="516"/>
        <v>82.738028124558866</v>
      </c>
      <c r="ER185" s="2">
        <f t="shared" si="586"/>
        <v>81.78781529599442</v>
      </c>
      <c r="ES185" s="2">
        <f t="shared" si="586"/>
        <v>80.371402810179987</v>
      </c>
      <c r="ET185" s="2">
        <f t="shared" si="586"/>
        <v>80.835103260247877</v>
      </c>
      <c r="EU185" s="2">
        <f t="shared" si="586"/>
        <v>82.816747164881562</v>
      </c>
      <c r="EV185" s="2">
        <f t="shared" si="586"/>
        <v>85.553475391481882</v>
      </c>
      <c r="EW185" s="2">
        <f t="shared" si="586"/>
        <v>85.825739582183388</v>
      </c>
      <c r="EX185" s="2">
        <f t="shared" si="586"/>
        <v>86.349376576475308</v>
      </c>
      <c r="EY185" s="2">
        <f t="shared" si="586"/>
        <v>86.331374292980016</v>
      </c>
      <c r="EZ185" s="2">
        <f t="shared" si="586"/>
        <v>84.965723341115464</v>
      </c>
      <c r="FA185" s="2">
        <f t="shared" si="586"/>
        <v>82.076125404622999</v>
      </c>
      <c r="FB185" s="2">
        <f t="shared" si="586"/>
        <v>82.74831000135417</v>
      </c>
      <c r="FC185" s="2">
        <f t="shared" si="586"/>
        <v>85.275434761904791</v>
      </c>
      <c r="FD185" s="2">
        <f t="shared" si="586"/>
        <v>87.150624376109064</v>
      </c>
      <c r="FE185" s="2">
        <f t="shared" si="586"/>
        <v>91.068398626267012</v>
      </c>
      <c r="FG185" s="2">
        <f t="shared" si="518"/>
        <v>0.99997961538510827</v>
      </c>
      <c r="FH185" s="2">
        <f t="shared" si="587"/>
        <v>0.99997976173323122</v>
      </c>
      <c r="FI185" s="2">
        <f t="shared" si="587"/>
        <v>0.99997806308413939</v>
      </c>
      <c r="FJ185" s="2">
        <f t="shared" si="587"/>
        <v>0.99997978700577284</v>
      </c>
      <c r="FK185" s="2">
        <f t="shared" si="587"/>
        <v>0.99997774182645405</v>
      </c>
      <c r="FL185" s="2">
        <f t="shared" si="587"/>
        <v>0.99997760938483449</v>
      </c>
      <c r="FM185" s="2">
        <f t="shared" si="587"/>
        <v>0.9999771127288265</v>
      </c>
      <c r="FN185" s="2">
        <f t="shared" si="587"/>
        <v>0.99997557941909787</v>
      </c>
      <c r="FO185" s="2">
        <f t="shared" si="587"/>
        <v>0.99997605946268353</v>
      </c>
      <c r="FP185" s="2">
        <f t="shared" si="587"/>
        <v>0.99997603685145808</v>
      </c>
      <c r="FQ185" s="2">
        <f t="shared" si="587"/>
        <v>0.99997659773463232</v>
      </c>
      <c r="FR185" s="2">
        <f t="shared" si="587"/>
        <v>0.99997627297088332</v>
      </c>
      <c r="FS185" s="2">
        <f t="shared" si="587"/>
        <v>0.9999765955400941</v>
      </c>
      <c r="FT185" s="2">
        <f t="shared" si="587"/>
        <v>0.99997554777691855</v>
      </c>
      <c r="FU185" s="2">
        <f t="shared" si="587"/>
        <v>0.99997436735757805</v>
      </c>
      <c r="FW185" s="2">
        <f t="shared" si="536"/>
        <v>0.80387511644670939</v>
      </c>
      <c r="FX185" s="2">
        <f t="shared" si="588"/>
        <v>0.83525998733336693</v>
      </c>
      <c r="FY185" s="2">
        <f t="shared" si="589"/>
        <v>0.82081132862706274</v>
      </c>
      <c r="FZ185" s="2">
        <f t="shared" si="590"/>
        <v>0.83541951703675121</v>
      </c>
      <c r="GA185" s="2">
        <f t="shared" si="591"/>
        <v>0.8348852966326884</v>
      </c>
      <c r="GB185" s="2">
        <f t="shared" si="592"/>
        <v>0.83871633087345443</v>
      </c>
      <c r="GC185" s="2">
        <f t="shared" si="593"/>
        <v>0.8395402666150068</v>
      </c>
      <c r="GD185" s="2">
        <f t="shared" si="594"/>
        <v>0.84248288746679734</v>
      </c>
      <c r="GE185" s="2">
        <f t="shared" si="595"/>
        <v>0.86297981911490407</v>
      </c>
      <c r="GF185" s="2">
        <f t="shared" si="596"/>
        <v>0.85284429110966642</v>
      </c>
      <c r="GG185" s="2">
        <f t="shared" si="597"/>
        <v>0.85157475778121872</v>
      </c>
      <c r="GH185" s="2">
        <f t="shared" si="598"/>
        <v>0.83033126026259452</v>
      </c>
      <c r="GI185" s="2">
        <f t="shared" si="599"/>
        <v>0.81745538305631171</v>
      </c>
      <c r="GJ185" s="2">
        <f t="shared" si="600"/>
        <v>0.79594576366770753</v>
      </c>
      <c r="GK185" s="2">
        <f t="shared" si="601"/>
        <v>0.78185587361884301</v>
      </c>
      <c r="GM185" s="86">
        <f t="shared" si="537"/>
        <v>2.3645773903194215E-258</v>
      </c>
      <c r="GN185" s="86">
        <f t="shared" si="602"/>
        <v>2.161940977738924E-271</v>
      </c>
      <c r="GO185" s="86">
        <f t="shared" si="603"/>
        <v>2.858952699989939E-303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2.7868914611811834E-304</v>
      </c>
      <c r="GT185" s="86">
        <f t="shared" si="608"/>
        <v>7.8281576892770049E-220</v>
      </c>
      <c r="GU185" s="86">
        <f t="shared" si="609"/>
        <v>0</v>
      </c>
      <c r="GV185" s="86">
        <f t="shared" si="610"/>
        <v>4.2640822533838925E-235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4.8887535905998744E-222</v>
      </c>
      <c r="HD185" s="86">
        <f t="shared" si="616"/>
        <v>1.8570202983652957E-252</v>
      </c>
      <c r="HE185" s="86">
        <f t="shared" si="617"/>
        <v>1.5368954688131268E-224</v>
      </c>
      <c r="HF185" s="86">
        <f t="shared" si="618"/>
        <v>6.5323227638235372E-278</v>
      </c>
      <c r="HG185" s="86">
        <f t="shared" si="619"/>
        <v>0</v>
      </c>
      <c r="HH185" s="86">
        <f t="shared" si="620"/>
        <v>0</v>
      </c>
      <c r="HI185" s="86">
        <f t="shared" si="621"/>
        <v>1.0591238821972491E-268</v>
      </c>
      <c r="HJ185" s="86">
        <f t="shared" si="622"/>
        <v>3.370699976026297E-271</v>
      </c>
      <c r="HK185" s="86">
        <f t="shared" si="623"/>
        <v>0</v>
      </c>
      <c r="HL185" s="86">
        <f t="shared" si="624"/>
        <v>3.8007962479500751E-233</v>
      </c>
      <c r="HM185" s="86">
        <f t="shared" si="625"/>
        <v>0</v>
      </c>
      <c r="HN185" s="86">
        <f t="shared" si="626"/>
        <v>2.9016794756164385E-286</v>
      </c>
      <c r="HO185" s="86">
        <f t="shared" si="627"/>
        <v>1.7889777679411017E-258</v>
      </c>
      <c r="HP185" s="86">
        <f t="shared" si="628"/>
        <v>5.5091929509732429E-291</v>
      </c>
      <c r="HQ185" s="86">
        <f t="shared" si="629"/>
        <v>0</v>
      </c>
      <c r="HS185" s="86">
        <f t="shared" si="539"/>
        <v>1.6099374398126779E-31</v>
      </c>
      <c r="HT185" s="86">
        <f t="shared" si="630"/>
        <v>2.2278267766022014E-33</v>
      </c>
      <c r="HU185" s="86">
        <f t="shared" si="631"/>
        <v>8.9184816744569032E-40</v>
      </c>
      <c r="HV185" s="86">
        <f t="shared" si="632"/>
        <v>4.5492684449429039E-44</v>
      </c>
      <c r="HW185" s="86">
        <f t="shared" si="633"/>
        <v>6.6756661487134175E-44</v>
      </c>
      <c r="HX185" s="86">
        <f t="shared" si="634"/>
        <v>5.4976486659704113E-41</v>
      </c>
      <c r="HY185" s="86">
        <f t="shared" si="635"/>
        <v>4.3056445059558495E-48</v>
      </c>
      <c r="HZ185" s="86">
        <f t="shared" si="636"/>
        <v>1.826825909622192E-41</v>
      </c>
      <c r="IA185" s="86">
        <f t="shared" si="637"/>
        <v>3.044663231261903E-52</v>
      </c>
      <c r="IB185" s="86">
        <f t="shared" si="638"/>
        <v>1.4028738693468423E-45</v>
      </c>
      <c r="IC185" s="86">
        <f t="shared" si="639"/>
        <v>1.4849820599010136E-48</v>
      </c>
      <c r="ID185" s="86">
        <f t="shared" si="640"/>
        <v>2.2892508112339833E-44</v>
      </c>
      <c r="IE185" s="86">
        <f t="shared" si="641"/>
        <v>1.9277023668211651E-43</v>
      </c>
      <c r="IF185" s="86">
        <f t="shared" si="642"/>
        <v>1.2268330935397684E-39</v>
      </c>
      <c r="IG185" s="86">
        <f t="shared" si="643"/>
        <v>2.7869887271107204E-46</v>
      </c>
      <c r="II185" s="86">
        <f t="shared" si="540"/>
        <v>5.2987793761022361E-3</v>
      </c>
      <c r="IJ185" s="86">
        <f t="shared" si="541"/>
        <v>1.383136341664228E-3</v>
      </c>
      <c r="IK185" s="86">
        <f t="shared" si="542"/>
        <v>8.953441748728128E-4</v>
      </c>
      <c r="IL185" s="86">
        <f t="shared" si="543"/>
        <v>3.2319652815204818E-4</v>
      </c>
      <c r="IM185" s="86">
        <f t="shared" si="544"/>
        <v>2.8533661769521011E-4</v>
      </c>
      <c r="IN185" s="86">
        <f t="shared" si="545"/>
        <v>3.1694695174369413E-4</v>
      </c>
      <c r="IO185" s="86">
        <f t="shared" si="546"/>
        <v>6.5623731009399651E-5</v>
      </c>
      <c r="IP185" s="86">
        <f t="shared" si="547"/>
        <v>2.1634715684864438E-4</v>
      </c>
      <c r="IQ185" s="86">
        <f t="shared" si="548"/>
        <v>1.0081387576318891E-5</v>
      </c>
      <c r="IR185" s="86">
        <f t="shared" si="549"/>
        <v>5.5394067735775531E-5</v>
      </c>
      <c r="IS185" s="86">
        <f t="shared" si="550"/>
        <v>4.4573025177095734E-5</v>
      </c>
      <c r="IT185" s="86">
        <f t="shared" si="551"/>
        <v>2.6531256332085375E-4</v>
      </c>
      <c r="IU185" s="86">
        <f t="shared" si="552"/>
        <v>6.0625963576133339E-4</v>
      </c>
      <c r="IV185" s="86">
        <f t="shared" si="553"/>
        <v>3.218360160048409E-3</v>
      </c>
      <c r="IW185" s="86">
        <f t="shared" si="554"/>
        <v>0.21601724471680273</v>
      </c>
      <c r="IY185" s="86">
        <f t="shared" si="555"/>
        <v>5.2987793761022361E-3</v>
      </c>
      <c r="IZ185" s="86">
        <f t="shared" si="556"/>
        <v>1.383136341664228E-3</v>
      </c>
      <c r="JA185" s="86">
        <f t="shared" si="557"/>
        <v>8.953441748728128E-4</v>
      </c>
      <c r="JB185" s="86">
        <f t="shared" si="558"/>
        <v>3.2319652815204818E-4</v>
      </c>
      <c r="JC185" s="86">
        <f t="shared" si="559"/>
        <v>2.8533661769521011E-4</v>
      </c>
      <c r="JD185" s="86">
        <f t="shared" si="560"/>
        <v>3.1694695174369413E-4</v>
      </c>
      <c r="JE185" s="86">
        <f t="shared" si="561"/>
        <v>6.5623731009399651E-5</v>
      </c>
      <c r="JF185" s="86">
        <f t="shared" si="562"/>
        <v>2.1634715684864438E-4</v>
      </c>
      <c r="JG185" s="86">
        <f t="shared" si="563"/>
        <v>1.0081387576318891E-5</v>
      </c>
      <c r="JH185" s="86">
        <f t="shared" si="564"/>
        <v>5.5394067735775531E-5</v>
      </c>
      <c r="JI185" s="86">
        <f t="shared" si="565"/>
        <v>4.4573025177095734E-5</v>
      </c>
      <c r="JJ185" s="86">
        <f t="shared" si="566"/>
        <v>2.6531256332085375E-4</v>
      </c>
      <c r="JK185" s="86">
        <f t="shared" si="567"/>
        <v>6.0625963576133339E-4</v>
      </c>
      <c r="JL185" s="86">
        <f t="shared" si="568"/>
        <v>3.218360160048409E-3</v>
      </c>
      <c r="JM185" s="86">
        <f t="shared" si="569"/>
        <v>0.21601724471680273</v>
      </c>
    </row>
    <row r="186" spans="2:273" x14ac:dyDescent="0.25">
      <c r="B186" s="2">
        <v>159</v>
      </c>
      <c r="C186" s="37">
        <v>82.888999999999996</v>
      </c>
      <c r="D186" s="37">
        <v>79.694000000000003</v>
      </c>
      <c r="E186" s="37">
        <v>81.688999999999993</v>
      </c>
      <c r="F186" s="37">
        <v>79.935000000000002</v>
      </c>
      <c r="G186" s="37">
        <v>82.573999999999998</v>
      </c>
      <c r="H186" s="37">
        <v>85.119</v>
      </c>
      <c r="I186" s="37">
        <v>86.259</v>
      </c>
      <c r="J186" s="37">
        <v>87.293000000000006</v>
      </c>
      <c r="K186" s="37">
        <v>85.81</v>
      </c>
      <c r="L186" s="37">
        <v>85.582999999999998</v>
      </c>
      <c r="M186" s="37">
        <v>83.183000000000007</v>
      </c>
      <c r="N186" s="37">
        <v>81.95</v>
      </c>
      <c r="O186" s="37">
        <v>83.322000000000003</v>
      </c>
      <c r="P186" s="37">
        <v>85.832999999999998</v>
      </c>
      <c r="Q186" s="37">
        <v>89.117000000000004</v>
      </c>
      <c r="S186" s="4">
        <f t="shared" si="441"/>
        <v>82.414874802475239</v>
      </c>
      <c r="T186" s="4">
        <f t="shared" si="442"/>
        <v>81.443463636897263</v>
      </c>
      <c r="U186" s="4">
        <f t="shared" si="443"/>
        <v>79.723520873167061</v>
      </c>
      <c r="V186" s="4">
        <f t="shared" si="444"/>
        <v>80.517157063676336</v>
      </c>
      <c r="W186" s="4">
        <f t="shared" si="445"/>
        <v>82.480294952963348</v>
      </c>
      <c r="X186" s="4">
        <f t="shared" si="446"/>
        <v>85.123750743427578</v>
      </c>
      <c r="Y186" s="4">
        <f t="shared" si="447"/>
        <v>85.556851556701574</v>
      </c>
      <c r="Z186" s="4">
        <f t="shared" si="448"/>
        <v>86.155749314164069</v>
      </c>
      <c r="AA186" s="4">
        <f t="shared" si="449"/>
        <v>86.041027594974224</v>
      </c>
      <c r="AB186" s="4">
        <f t="shared" si="450"/>
        <v>84.776048778713871</v>
      </c>
      <c r="AC186" s="4">
        <f t="shared" si="451"/>
        <v>82.165752185052114</v>
      </c>
      <c r="AD186" s="4">
        <f t="shared" si="452"/>
        <v>82.869135592120486</v>
      </c>
      <c r="AE186" s="4">
        <f t="shared" si="453"/>
        <v>85.166537739199583</v>
      </c>
      <c r="AF186" s="4">
        <f t="shared" si="454"/>
        <v>86.735409920299404</v>
      </c>
      <c r="AG186" s="4">
        <f t="shared" si="455"/>
        <v>90.789036188295796</v>
      </c>
      <c r="AI186" s="4">
        <f t="shared" si="456"/>
        <v>0.47412519752475646</v>
      </c>
      <c r="AJ186" s="4">
        <f t="shared" si="457"/>
        <v>-1.7494636368972607</v>
      </c>
      <c r="AK186" s="4">
        <f t="shared" si="458"/>
        <v>1.9654791268329319</v>
      </c>
      <c r="AL186" s="4">
        <f t="shared" si="459"/>
        <v>-0.58215706367633402</v>
      </c>
      <c r="AM186" s="4">
        <f t="shared" si="460"/>
        <v>9.3705047036650058E-2</v>
      </c>
      <c r="AN186" s="4">
        <f t="shared" si="461"/>
        <v>-4.7507434275786409E-3</v>
      </c>
      <c r="AO186" s="4">
        <f t="shared" si="462"/>
        <v>0.70214844329842663</v>
      </c>
      <c r="AP186" s="4">
        <f t="shared" si="463"/>
        <v>1.1372506858359372</v>
      </c>
      <c r="AQ186" s="4">
        <f t="shared" si="464"/>
        <v>-0.23102759497422198</v>
      </c>
      <c r="AR186" s="4">
        <f t="shared" si="465"/>
        <v>0.80695122128612695</v>
      </c>
      <c r="AS186" s="4">
        <f t="shared" si="466"/>
        <v>1.0172478149478934</v>
      </c>
      <c r="AT186" s="4">
        <f t="shared" si="467"/>
        <v>-0.91913559212048312</v>
      </c>
      <c r="AU186" s="4">
        <f t="shared" si="468"/>
        <v>-1.8445377391995805</v>
      </c>
      <c r="AV186" s="4">
        <f t="shared" si="570"/>
        <v>-0.90240992029940514</v>
      </c>
      <c r="AW186" s="4">
        <f t="shared" si="570"/>
        <v>-1.6720361882957917</v>
      </c>
      <c r="AY186" s="2">
        <f t="shared" si="520"/>
        <v>82.414874802444288</v>
      </c>
      <c r="AZ186" s="2">
        <f t="shared" si="571"/>
        <v>81.44346363330402</v>
      </c>
      <c r="BA186" s="2">
        <f t="shared" si="572"/>
        <v>79.723520870928212</v>
      </c>
      <c r="BB186" s="2">
        <f t="shared" si="573"/>
        <v>80.517157063601815</v>
      </c>
      <c r="BC186" s="2">
        <f t="shared" si="574"/>
        <v>82.480294952906604</v>
      </c>
      <c r="BD186" s="2">
        <f t="shared" si="575"/>
        <v>85.123750743327037</v>
      </c>
      <c r="BE186" s="2">
        <f t="shared" si="576"/>
        <v>85.556851556701048</v>
      </c>
      <c r="BF186" s="2">
        <f t="shared" si="577"/>
        <v>86.155749314128428</v>
      </c>
      <c r="BG186" s="2">
        <f t="shared" si="578"/>
        <v>86.041027594974224</v>
      </c>
      <c r="BH186" s="2">
        <f t="shared" si="579"/>
        <v>84.776048778713445</v>
      </c>
      <c r="BI186" s="2">
        <f t="shared" si="580"/>
        <v>82.165752185051929</v>
      </c>
      <c r="BJ186" s="2">
        <f t="shared" si="581"/>
        <v>82.869135592033587</v>
      </c>
      <c r="BK186" s="2">
        <f t="shared" si="582"/>
        <v>85.166537737944623</v>
      </c>
      <c r="BL186" s="2">
        <f t="shared" si="583"/>
        <v>86.735404479368015</v>
      </c>
      <c r="BM186" s="2">
        <f t="shared" si="584"/>
        <v>90.778279411074351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82.888999999999996</v>
      </c>
      <c r="CV186" s="2">
        <f t="shared" si="486"/>
        <v>79.694000000000003</v>
      </c>
      <c r="CW186" s="2">
        <f t="shared" si="487"/>
        <v>81.688999999999993</v>
      </c>
      <c r="CX186" s="2">
        <f t="shared" si="488"/>
        <v>79.935000000000002</v>
      </c>
      <c r="CY186" s="2">
        <f t="shared" si="489"/>
        <v>82.573999999999998</v>
      </c>
      <c r="CZ186" s="2">
        <f t="shared" si="490"/>
        <v>85.119</v>
      </c>
      <c r="DA186" s="2">
        <f t="shared" si="491"/>
        <v>86.259</v>
      </c>
      <c r="DB186" s="2">
        <f t="shared" si="492"/>
        <v>87.293000000000006</v>
      </c>
      <c r="DC186" s="2">
        <f t="shared" si="493"/>
        <v>85.81</v>
      </c>
      <c r="DD186" s="2">
        <f t="shared" si="494"/>
        <v>85.582999999999998</v>
      </c>
      <c r="DE186" s="2">
        <f t="shared" si="495"/>
        <v>83.183000000000007</v>
      </c>
      <c r="DF186" s="2">
        <f t="shared" si="496"/>
        <v>81.95</v>
      </c>
      <c r="DG186" s="2">
        <f t="shared" si="497"/>
        <v>83.322000000000003</v>
      </c>
      <c r="DH186" s="2">
        <f t="shared" si="498"/>
        <v>85.832999999999998</v>
      </c>
      <c r="DI186" s="2" t="str">
        <f t="shared" si="499"/>
        <v/>
      </c>
      <c r="DK186" s="2">
        <f t="shared" si="500"/>
        <v>112.88974843205577</v>
      </c>
      <c r="DL186" s="2">
        <f t="shared" si="585"/>
        <v>112.3451085365854</v>
      </c>
      <c r="DM186" s="2">
        <f t="shared" si="585"/>
        <v>110.0665475033738</v>
      </c>
      <c r="DN186" s="2">
        <f t="shared" si="585"/>
        <v>107.57463616734142</v>
      </c>
      <c r="DO186" s="2">
        <f t="shared" si="585"/>
        <v>108.96682219061168</v>
      </c>
      <c r="DP186" s="2">
        <f t="shared" si="585"/>
        <v>107.89254623044097</v>
      </c>
      <c r="DQ186" s="2">
        <f t="shared" si="585"/>
        <v>103.94729919393076</v>
      </c>
      <c r="DR186" s="2">
        <f t="shared" si="585"/>
        <v>120.86877597597599</v>
      </c>
      <c r="DS186" s="2">
        <f t="shared" si="585"/>
        <v>128.36107226890755</v>
      </c>
      <c r="DT186" s="2">
        <f t="shared" si="585"/>
        <v>109.39101351351351</v>
      </c>
      <c r="DU186" s="2">
        <f t="shared" si="585"/>
        <v>109.38590420168066</v>
      </c>
      <c r="DV186" s="2">
        <f t="shared" si="585"/>
        <v>105.66480037932671</v>
      </c>
      <c r="DW186" s="2">
        <f t="shared" si="585"/>
        <v>111.46081261261261</v>
      </c>
      <c r="DX186" s="2">
        <f t="shared" si="585"/>
        <v>127.75062969187674</v>
      </c>
      <c r="DY186" s="2">
        <f t="shared" si="585"/>
        <v>119.31987644830657</v>
      </c>
      <c r="EA186" s="2">
        <f t="shared" si="440"/>
        <v>81.462776032151965</v>
      </c>
      <c r="EB186" s="2">
        <f t="shared" si="502"/>
        <v>80.297845427299976</v>
      </c>
      <c r="EC186" s="2">
        <f t="shared" si="503"/>
        <v>77.137697328131395</v>
      </c>
      <c r="ED186" s="2">
        <f t="shared" si="504"/>
        <v>79.456331098032138</v>
      </c>
      <c r="EE186" s="2">
        <f t="shared" si="505"/>
        <v>81.27065865790199</v>
      </c>
      <c r="EF186" s="2">
        <f t="shared" si="506"/>
        <v>83.431102775487801</v>
      </c>
      <c r="EG186" s="2">
        <f t="shared" si="507"/>
        <v>84.931424147352118</v>
      </c>
      <c r="EH186" s="2">
        <f t="shared" si="508"/>
        <v>85.970129255810036</v>
      </c>
      <c r="EI186" s="2">
        <f t="shared" si="509"/>
        <v>85.238917103576838</v>
      </c>
      <c r="EJ186" s="2">
        <f t="shared" si="510"/>
        <v>84.439566394219398</v>
      </c>
      <c r="EK186" s="2">
        <f t="shared" si="511"/>
        <v>83.788400220160412</v>
      </c>
      <c r="EL186" s="2">
        <f t="shared" si="512"/>
        <v>84.415434080869858</v>
      </c>
      <c r="EM186" s="2">
        <f t="shared" si="513"/>
        <v>85.424679624290036</v>
      </c>
      <c r="EN186" s="2">
        <f t="shared" si="514"/>
        <v>85.588688723390902</v>
      </c>
      <c r="EO186" s="2">
        <f t="shared" si="515"/>
        <v>90.003512194193263</v>
      </c>
      <c r="EQ186" s="2">
        <f t="shared" si="516"/>
        <v>82.626009394144717</v>
      </c>
      <c r="ER186" s="2">
        <f t="shared" si="586"/>
        <v>81.648836930687168</v>
      </c>
      <c r="ES186" s="2">
        <f t="shared" si="586"/>
        <v>80.237563569481594</v>
      </c>
      <c r="ET186" s="2">
        <f t="shared" si="586"/>
        <v>80.707143373909233</v>
      </c>
      <c r="EU186" s="2">
        <f t="shared" si="586"/>
        <v>82.697810721998309</v>
      </c>
      <c r="EV186" s="2">
        <f t="shared" si="586"/>
        <v>85.420016963751621</v>
      </c>
      <c r="EW186" s="2">
        <f t="shared" si="586"/>
        <v>85.665404252521256</v>
      </c>
      <c r="EX186" s="2">
        <f t="shared" si="586"/>
        <v>86.186490820553985</v>
      </c>
      <c r="EY186" s="2">
        <f t="shared" si="586"/>
        <v>86.156099424179601</v>
      </c>
      <c r="EZ186" s="2">
        <f t="shared" si="586"/>
        <v>84.82836811604534</v>
      </c>
      <c r="FA186" s="2">
        <f t="shared" si="586"/>
        <v>81.907184580388332</v>
      </c>
      <c r="FB186" s="2">
        <f t="shared" si="586"/>
        <v>82.58042338815244</v>
      </c>
      <c r="FC186" s="2">
        <f t="shared" si="586"/>
        <v>85.113295725714309</v>
      </c>
      <c r="FD186" s="2">
        <f t="shared" si="586"/>
        <v>87.002357428607354</v>
      </c>
      <c r="FE186" s="2">
        <f t="shared" si="586"/>
        <v>90.974565723165426</v>
      </c>
      <c r="FG186" s="2">
        <f t="shared" si="518"/>
        <v>0.99998140897691734</v>
      </c>
      <c r="FH186" s="2">
        <f t="shared" si="587"/>
        <v>0.99998154244846893</v>
      </c>
      <c r="FI186" s="2">
        <f t="shared" si="587"/>
        <v>0.99997999325633591</v>
      </c>
      <c r="FJ186" s="2">
        <f t="shared" si="587"/>
        <v>0.99998156549738282</v>
      </c>
      <c r="FK186" s="2">
        <f t="shared" si="587"/>
        <v>0.99997970026470517</v>
      </c>
      <c r="FL186" s="2">
        <f t="shared" si="587"/>
        <v>0.99997957947603811</v>
      </c>
      <c r="FM186" s="2">
        <f t="shared" si="587"/>
        <v>0.99997912651857079</v>
      </c>
      <c r="FN186" s="2">
        <f t="shared" si="587"/>
        <v>0.99997772811765728</v>
      </c>
      <c r="FO186" s="2">
        <f t="shared" si="587"/>
        <v>0.99997816592447375</v>
      </c>
      <c r="FP186" s="2">
        <f t="shared" si="587"/>
        <v>0.99997814530270401</v>
      </c>
      <c r="FQ186" s="2">
        <f t="shared" si="587"/>
        <v>0.99997865683637055</v>
      </c>
      <c r="FR186" s="2">
        <f t="shared" si="587"/>
        <v>0.9999783606470829</v>
      </c>
      <c r="FS186" s="2">
        <f t="shared" si="587"/>
        <v>0.99997865483491966</v>
      </c>
      <c r="FT186" s="2">
        <f t="shared" si="587"/>
        <v>0.99997769925952262</v>
      </c>
      <c r="FU186" s="2">
        <f t="shared" si="587"/>
        <v>0.99997662269954479</v>
      </c>
      <c r="FW186" s="2">
        <f t="shared" si="536"/>
        <v>0.81799107712400698</v>
      </c>
      <c r="FX186" s="2">
        <f t="shared" si="588"/>
        <v>0.84754544282696831</v>
      </c>
      <c r="FY186" s="2">
        <f t="shared" si="589"/>
        <v>0.8339600945511092</v>
      </c>
      <c r="FZ186" s="2">
        <f t="shared" si="590"/>
        <v>0.84769524496213833</v>
      </c>
      <c r="GA186" s="2">
        <f t="shared" si="591"/>
        <v>0.84719358268371403</v>
      </c>
      <c r="GB186" s="2">
        <f t="shared" si="592"/>
        <v>0.85079007547536989</v>
      </c>
      <c r="GC186" s="2">
        <f t="shared" si="593"/>
        <v>0.85156324733114108</v>
      </c>
      <c r="GD186" s="2">
        <f t="shared" si="594"/>
        <v>0.85432364100098457</v>
      </c>
      <c r="GE186" s="2">
        <f t="shared" si="595"/>
        <v>0.8735111231517525</v>
      </c>
      <c r="GF186" s="2">
        <f t="shared" si="596"/>
        <v>0.86403186846110969</v>
      </c>
      <c r="GG186" s="2">
        <f t="shared" si="597"/>
        <v>0.86284332986999779</v>
      </c>
      <c r="GH186" s="2">
        <f t="shared" si="598"/>
        <v>0.84291514894788977</v>
      </c>
      <c r="GI186" s="2">
        <f t="shared" si="599"/>
        <v>0.83079964341570012</v>
      </c>
      <c r="GJ186" s="2">
        <f t="shared" si="600"/>
        <v>0.81049789759484325</v>
      </c>
      <c r="GK186" s="2">
        <f t="shared" si="601"/>
        <v>0.79715675431921873</v>
      </c>
      <c r="GM186" s="86">
        <f t="shared" si="537"/>
        <v>1.3945934829552078E-263</v>
      </c>
      <c r="GN186" s="86">
        <f t="shared" si="602"/>
        <v>7.0175697122118664E-277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2.9036362916031674E-224</v>
      </c>
      <c r="GU186" s="86">
        <f t="shared" si="609"/>
        <v>0</v>
      </c>
      <c r="GV186" s="86">
        <f t="shared" si="610"/>
        <v>7.5594491597815849E-240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8.0799621622329882E-228</v>
      </c>
      <c r="HD186" s="86">
        <f t="shared" si="616"/>
        <v>5.3121147986059712E-259</v>
      </c>
      <c r="HE186" s="86">
        <f t="shared" si="617"/>
        <v>2.5554439850468616E-230</v>
      </c>
      <c r="HF186" s="86">
        <f t="shared" si="618"/>
        <v>5.5540545773748167E-285</v>
      </c>
      <c r="HG186" s="86">
        <f t="shared" si="619"/>
        <v>0</v>
      </c>
      <c r="HH186" s="86">
        <f t="shared" si="620"/>
        <v>0</v>
      </c>
      <c r="HI186" s="86">
        <f t="shared" si="621"/>
        <v>1.3451727594668216E-275</v>
      </c>
      <c r="HJ186" s="86">
        <f t="shared" si="622"/>
        <v>3.5055764033127713E-278</v>
      </c>
      <c r="HK186" s="86">
        <f t="shared" si="623"/>
        <v>0</v>
      </c>
      <c r="HL186" s="86">
        <f t="shared" si="624"/>
        <v>4.1687657284779437E-239</v>
      </c>
      <c r="HM186" s="86">
        <f t="shared" si="625"/>
        <v>0</v>
      </c>
      <c r="HN186" s="86">
        <f t="shared" si="626"/>
        <v>1.2190344426285375E-293</v>
      </c>
      <c r="HO186" s="86">
        <f t="shared" si="627"/>
        <v>3.961230064292453E-265</v>
      </c>
      <c r="HP186" s="86">
        <f t="shared" si="628"/>
        <v>2.003961355061712E-298</v>
      </c>
      <c r="HQ186" s="86">
        <f t="shared" si="629"/>
        <v>0</v>
      </c>
      <c r="HS186" s="86">
        <f t="shared" si="539"/>
        <v>6.1680751341641569E-33</v>
      </c>
      <c r="HT186" s="86">
        <f t="shared" si="630"/>
        <v>7.8283904993871223E-35</v>
      </c>
      <c r="HU186" s="86">
        <f t="shared" si="631"/>
        <v>1.5336218014639347E-41</v>
      </c>
      <c r="HV186" s="86">
        <f t="shared" si="632"/>
        <v>5.9140013074104212E-46</v>
      </c>
      <c r="HW186" s="86">
        <f t="shared" si="633"/>
        <v>8.3249632918951233E-46</v>
      </c>
      <c r="HX186" s="86">
        <f t="shared" si="634"/>
        <v>8.8516547166581593E-43</v>
      </c>
      <c r="HY186" s="86">
        <f t="shared" si="635"/>
        <v>3.0422476757329228E-50</v>
      </c>
      <c r="HZ186" s="86">
        <f t="shared" si="636"/>
        <v>2.7517914106330503E-43</v>
      </c>
      <c r="IA186" s="86">
        <f t="shared" si="637"/>
        <v>1.7876791540750952E-54</v>
      </c>
      <c r="IB186" s="86">
        <f t="shared" si="638"/>
        <v>1.4365285407453383E-47</v>
      </c>
      <c r="IC186" s="86">
        <f t="shared" si="639"/>
        <v>1.1984423281995258E-50</v>
      </c>
      <c r="ID186" s="86">
        <f t="shared" si="640"/>
        <v>2.4847785932280584E-46</v>
      </c>
      <c r="IE186" s="86">
        <f t="shared" si="641"/>
        <v>2.2377240876672008E-45</v>
      </c>
      <c r="IF186" s="86">
        <f t="shared" si="642"/>
        <v>1.8200478539591007E-41</v>
      </c>
      <c r="IG186" s="86">
        <f t="shared" si="643"/>
        <v>1.5704583463437211E-48</v>
      </c>
      <c r="II186" s="86">
        <f t="shared" si="540"/>
        <v>2.9748204127847868E-3</v>
      </c>
      <c r="IJ186" s="86">
        <f t="shared" si="541"/>
        <v>7.2592339565942347E-4</v>
      </c>
      <c r="IK186" s="86">
        <f t="shared" si="542"/>
        <v>4.2746362618229124E-4</v>
      </c>
      <c r="IL186" s="86">
        <f t="shared" si="543"/>
        <v>1.4479263877093402E-4</v>
      </c>
      <c r="IM186" s="86">
        <f t="shared" si="544"/>
        <v>1.2584104065108367E-4</v>
      </c>
      <c r="IN186" s="86">
        <f t="shared" si="545"/>
        <v>1.4341204622682392E-4</v>
      </c>
      <c r="IO186" s="86">
        <f t="shared" si="546"/>
        <v>2.5112705855053697E-5</v>
      </c>
      <c r="IP186" s="86">
        <f t="shared" si="547"/>
        <v>9.5281134733565421E-5</v>
      </c>
      <c r="IQ186" s="86">
        <f t="shared" si="548"/>
        <v>3.5451595781501214E-6</v>
      </c>
      <c r="IR186" s="86">
        <f t="shared" si="549"/>
        <v>2.2060165149377635E-5</v>
      </c>
      <c r="IS186" s="86">
        <f t="shared" si="550"/>
        <v>1.7263644194433922E-5</v>
      </c>
      <c r="IT186" s="86">
        <f t="shared" si="551"/>
        <v>1.1406861117694077E-4</v>
      </c>
      <c r="IU186" s="86">
        <f t="shared" si="552"/>
        <v>2.7322469825312472E-4</v>
      </c>
      <c r="IV186" s="86">
        <f t="shared" si="553"/>
        <v>1.65851855836489E-3</v>
      </c>
      <c r="IW186" s="86">
        <f t="shared" si="554"/>
        <v>0.18472807745473768</v>
      </c>
      <c r="IY186" s="86">
        <f t="shared" si="555"/>
        <v>2.9748204127847868E-3</v>
      </c>
      <c r="IZ186" s="86">
        <f t="shared" si="556"/>
        <v>7.2592339565942347E-4</v>
      </c>
      <c r="JA186" s="86">
        <f t="shared" si="557"/>
        <v>4.2746362618229124E-4</v>
      </c>
      <c r="JB186" s="86">
        <f t="shared" si="558"/>
        <v>1.4479263877093402E-4</v>
      </c>
      <c r="JC186" s="86">
        <f t="shared" si="559"/>
        <v>1.2584104065108367E-4</v>
      </c>
      <c r="JD186" s="86">
        <f t="shared" si="560"/>
        <v>1.4341204622682392E-4</v>
      </c>
      <c r="JE186" s="86">
        <f t="shared" si="561"/>
        <v>2.5112705855053697E-5</v>
      </c>
      <c r="JF186" s="86">
        <f t="shared" si="562"/>
        <v>9.5281134733565421E-5</v>
      </c>
      <c r="JG186" s="86">
        <f t="shared" si="563"/>
        <v>3.5451595781501214E-6</v>
      </c>
      <c r="JH186" s="86">
        <f t="shared" si="564"/>
        <v>2.2060165149377635E-5</v>
      </c>
      <c r="JI186" s="86">
        <f t="shared" si="565"/>
        <v>1.7263644194433922E-5</v>
      </c>
      <c r="JJ186" s="86">
        <f t="shared" si="566"/>
        <v>1.1406861117694077E-4</v>
      </c>
      <c r="JK186" s="86">
        <f t="shared" si="567"/>
        <v>2.7322469825312472E-4</v>
      </c>
      <c r="JL186" s="86">
        <f t="shared" si="568"/>
        <v>1.65851855836489E-3</v>
      </c>
      <c r="JM186" s="86">
        <f t="shared" si="569"/>
        <v>0.18472807745473768</v>
      </c>
    </row>
    <row r="187" spans="2:273" x14ac:dyDescent="0.25">
      <c r="B187" s="2">
        <v>160</v>
      </c>
      <c r="C187" s="37">
        <v>81.81</v>
      </c>
      <c r="D187" s="37">
        <v>81.968000000000004</v>
      </c>
      <c r="E187" s="37">
        <v>79.983999999999995</v>
      </c>
      <c r="F187" s="37">
        <v>79.968000000000004</v>
      </c>
      <c r="G187" s="37">
        <v>82.59</v>
      </c>
      <c r="H187" s="37">
        <v>86.119</v>
      </c>
      <c r="I187" s="37">
        <v>87.430999999999997</v>
      </c>
      <c r="J187" s="37">
        <v>85.224000000000004</v>
      </c>
      <c r="K187" s="37">
        <v>85.483000000000004</v>
      </c>
      <c r="L187" s="37">
        <v>83.5</v>
      </c>
      <c r="M187" s="37">
        <v>82.582999999999998</v>
      </c>
      <c r="N187" s="37">
        <v>82.466999999999999</v>
      </c>
      <c r="O187" s="37">
        <v>84.881</v>
      </c>
      <c r="P187" s="37">
        <v>86.1</v>
      </c>
      <c r="Q187" s="37">
        <v>89.75</v>
      </c>
      <c r="S187" s="4">
        <f t="shared" si="441"/>
        <v>82.314779059875733</v>
      </c>
      <c r="T187" s="4">
        <f t="shared" si="442"/>
        <v>81.316720104821556</v>
      </c>
      <c r="U187" s="4">
        <f t="shared" si="443"/>
        <v>79.619468216318012</v>
      </c>
      <c r="V187" s="4">
        <f t="shared" si="444"/>
        <v>80.400497016266613</v>
      </c>
      <c r="W187" s="4">
        <f t="shared" si="445"/>
        <v>82.374321380568503</v>
      </c>
      <c r="X187" s="4">
        <f t="shared" si="446"/>
        <v>85.008168375142148</v>
      </c>
      <c r="Y187" s="4">
        <f t="shared" si="447"/>
        <v>85.402999220546249</v>
      </c>
      <c r="Z187" s="4">
        <f t="shared" si="448"/>
        <v>85.994701507589951</v>
      </c>
      <c r="AA187" s="4">
        <f t="shared" si="449"/>
        <v>85.872882113341049</v>
      </c>
      <c r="AB187" s="4">
        <f t="shared" si="450"/>
        <v>84.641804347751446</v>
      </c>
      <c r="AC187" s="4">
        <f t="shared" si="451"/>
        <v>81.98094355013518</v>
      </c>
      <c r="AD187" s="4">
        <f t="shared" si="452"/>
        <v>82.684126518390968</v>
      </c>
      <c r="AE187" s="4">
        <f t="shared" si="453"/>
        <v>85.00128959673664</v>
      </c>
      <c r="AF187" s="4">
        <f t="shared" si="454"/>
        <v>86.602082161709276</v>
      </c>
      <c r="AG187" s="4">
        <f t="shared" si="455"/>
        <v>90.698878651865982</v>
      </c>
      <c r="AI187" s="4">
        <f t="shared" si="456"/>
        <v>-0.50477905987573024</v>
      </c>
      <c r="AJ187" s="4">
        <f t="shared" si="457"/>
        <v>0.65127989517844753</v>
      </c>
      <c r="AK187" s="4">
        <f t="shared" si="458"/>
        <v>0.3645317836819828</v>
      </c>
      <c r="AL187" s="4">
        <f t="shared" si="459"/>
        <v>-0.43249701626660908</v>
      </c>
      <c r="AM187" s="4">
        <f t="shared" si="460"/>
        <v>0.21567861943150035</v>
      </c>
      <c r="AN187" s="4">
        <f t="shared" si="461"/>
        <v>1.1108316248578518</v>
      </c>
      <c r="AO187" s="4">
        <f t="shared" si="462"/>
        <v>2.0280007794537482</v>
      </c>
      <c r="AP187" s="4">
        <f t="shared" si="463"/>
        <v>-0.77070150758994771</v>
      </c>
      <c r="AQ187" s="4">
        <f t="shared" si="464"/>
        <v>-0.38988211334104506</v>
      </c>
      <c r="AR187" s="4">
        <f t="shared" si="465"/>
        <v>-1.1418043477514459</v>
      </c>
      <c r="AS187" s="4">
        <f t="shared" si="466"/>
        <v>0.60205644986481843</v>
      </c>
      <c r="AT187" s="4">
        <f t="shared" si="467"/>
        <v>-0.21712651839096964</v>
      </c>
      <c r="AU187" s="4">
        <f t="shared" si="468"/>
        <v>-0.12028959673664019</v>
      </c>
      <c r="AV187" s="4">
        <f t="shared" ref="AV187:AW202" si="644">IF(OR($B187 &lt; P$230, $B187 &gt; P$233), 0, P187-AF187)</f>
        <v>-0.5020821617092821</v>
      </c>
      <c r="AW187" s="4">
        <f t="shared" si="644"/>
        <v>-0.94887865186598219</v>
      </c>
      <c r="AY187" s="2">
        <f t="shared" si="520"/>
        <v>82.314779059870943</v>
      </c>
      <c r="AZ187" s="2">
        <f t="shared" si="571"/>
        <v>81.316720104380252</v>
      </c>
      <c r="BA187" s="2">
        <f t="shared" si="572"/>
        <v>79.61946821611923</v>
      </c>
      <c r="BB187" s="2">
        <f t="shared" si="573"/>
        <v>80.400497016261284</v>
      </c>
      <c r="BC187" s="2">
        <f t="shared" si="574"/>
        <v>82.374321380564652</v>
      </c>
      <c r="BD187" s="2">
        <f t="shared" si="575"/>
        <v>85.008168375134716</v>
      </c>
      <c r="BE187" s="2">
        <f t="shared" si="576"/>
        <v>85.402999220546221</v>
      </c>
      <c r="BF187" s="2">
        <f t="shared" si="577"/>
        <v>85.99470150758755</v>
      </c>
      <c r="BG187" s="2">
        <f t="shared" si="578"/>
        <v>85.872882113341049</v>
      </c>
      <c r="BH187" s="2">
        <f t="shared" si="579"/>
        <v>84.641804347751432</v>
      </c>
      <c r="BI187" s="2">
        <f t="shared" si="580"/>
        <v>81.980943550135166</v>
      </c>
      <c r="BJ187" s="2">
        <f t="shared" si="581"/>
        <v>82.684126518385568</v>
      </c>
      <c r="BK187" s="2">
        <f t="shared" si="582"/>
        <v>85.00128959664525</v>
      </c>
      <c r="BL187" s="2">
        <f t="shared" si="583"/>
        <v>86.602081327289341</v>
      </c>
      <c r="BM187" s="2">
        <f t="shared" si="584"/>
        <v>90.695339329462342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81.81</v>
      </c>
      <c r="CV187" s="2">
        <f t="shared" si="486"/>
        <v>81.968000000000004</v>
      </c>
      <c r="CW187" s="2">
        <f t="shared" si="487"/>
        <v>79.983999999999995</v>
      </c>
      <c r="CX187" s="2">
        <f t="shared" si="488"/>
        <v>79.968000000000004</v>
      </c>
      <c r="CY187" s="2">
        <f t="shared" si="489"/>
        <v>82.59</v>
      </c>
      <c r="CZ187" s="2">
        <f t="shared" si="490"/>
        <v>86.119</v>
      </c>
      <c r="DA187" s="2">
        <f t="shared" si="491"/>
        <v>87.430999999999997</v>
      </c>
      <c r="DB187" s="2">
        <f t="shared" si="492"/>
        <v>85.224000000000004</v>
      </c>
      <c r="DC187" s="2">
        <f t="shared" si="493"/>
        <v>85.483000000000004</v>
      </c>
      <c r="DD187" s="2">
        <f t="shared" si="494"/>
        <v>83.5</v>
      </c>
      <c r="DE187" s="2">
        <f t="shared" si="495"/>
        <v>82.582999999999998</v>
      </c>
      <c r="DF187" s="2">
        <f t="shared" si="496"/>
        <v>82.466999999999999</v>
      </c>
      <c r="DG187" s="2">
        <f t="shared" si="497"/>
        <v>84.881</v>
      </c>
      <c r="DH187" s="2">
        <f t="shared" si="498"/>
        <v>86.1</v>
      </c>
      <c r="DI187" s="2" t="str">
        <f t="shared" si="499"/>
        <v/>
      </c>
      <c r="DK187" s="2">
        <f t="shared" si="500"/>
        <v>112.99107317073172</v>
      </c>
      <c r="DL187" s="2">
        <f t="shared" ref="DL187:DY202" si="645">BP$228*$B187+BP$229</f>
        <v>112.45600000000005</v>
      </c>
      <c r="DM187" s="2">
        <f t="shared" si="645"/>
        <v>110.1652926450742</v>
      </c>
      <c r="DN187" s="2">
        <f t="shared" si="645"/>
        <v>107.66185519568151</v>
      </c>
      <c r="DO187" s="2">
        <f t="shared" si="645"/>
        <v>109.02619586388009</v>
      </c>
      <c r="DP187" s="2">
        <f t="shared" si="645"/>
        <v>107.89987296203087</v>
      </c>
      <c r="DQ187" s="2">
        <f t="shared" si="645"/>
        <v>103.92589141773351</v>
      </c>
      <c r="DR187" s="2">
        <f t="shared" si="645"/>
        <v>120.9849822822823</v>
      </c>
      <c r="DS187" s="2">
        <f t="shared" si="645"/>
        <v>128.53011428571429</v>
      </c>
      <c r="DT187" s="2">
        <f t="shared" si="645"/>
        <v>109.4420990990991</v>
      </c>
      <c r="DU187" s="2">
        <f t="shared" si="645"/>
        <v>109.45329523809522</v>
      </c>
      <c r="DV187" s="2">
        <f t="shared" si="645"/>
        <v>105.69690801327644</v>
      </c>
      <c r="DW187" s="2">
        <f t="shared" si="645"/>
        <v>111.52553693693694</v>
      </c>
      <c r="DX187" s="2">
        <f t="shared" si="645"/>
        <v>127.92386722689075</v>
      </c>
      <c r="DY187" s="2">
        <f t="shared" si="645"/>
        <v>119.44413480392154</v>
      </c>
      <c r="EA187" s="2">
        <f t="shared" si="440"/>
        <v>81.32991556448664</v>
      </c>
      <c r="EB187" s="2">
        <f t="shared" si="502"/>
        <v>80.135548179093632</v>
      </c>
      <c r="EC187" s="2">
        <f t="shared" si="503"/>
        <v>76.948617086222839</v>
      </c>
      <c r="ED187" s="2">
        <f t="shared" si="504"/>
        <v>79.306630340637042</v>
      </c>
      <c r="EE187" s="2">
        <f t="shared" si="505"/>
        <v>81.127162316346897</v>
      </c>
      <c r="EF187" s="2">
        <f t="shared" si="506"/>
        <v>83.264322799303869</v>
      </c>
      <c r="EG187" s="2">
        <f t="shared" si="507"/>
        <v>84.758283912390141</v>
      </c>
      <c r="EH187" s="2">
        <f t="shared" si="508"/>
        <v>85.8035322426378</v>
      </c>
      <c r="EI187" s="2">
        <f t="shared" si="509"/>
        <v>85.048109402306892</v>
      </c>
      <c r="EJ187" s="2">
        <f t="shared" si="510"/>
        <v>84.294937810945299</v>
      </c>
      <c r="EK187" s="2">
        <f t="shared" si="511"/>
        <v>83.651088535933326</v>
      </c>
      <c r="EL187" s="2">
        <f t="shared" si="512"/>
        <v>84.279165892702082</v>
      </c>
      <c r="EM187" s="2">
        <f t="shared" si="513"/>
        <v>85.267935768082992</v>
      </c>
      <c r="EN187" s="2">
        <f t="shared" si="514"/>
        <v>85.415334564122901</v>
      </c>
      <c r="EO187" s="2">
        <f t="shared" si="515"/>
        <v>89.893121561161379</v>
      </c>
      <c r="EQ187" s="2">
        <f t="shared" si="516"/>
        <v>82.513990663730553</v>
      </c>
      <c r="ER187" s="2">
        <f t="shared" ref="ER187:FE202" si="646">CV$228*$B187+CV$229</f>
        <v>81.509858565379915</v>
      </c>
      <c r="ES187" s="2">
        <f t="shared" si="646"/>
        <v>80.103724328783201</v>
      </c>
      <c r="ET187" s="2">
        <f t="shared" si="646"/>
        <v>80.579183487570589</v>
      </c>
      <c r="EU187" s="2">
        <f t="shared" si="646"/>
        <v>82.578874279115055</v>
      </c>
      <c r="EV187" s="2">
        <f t="shared" si="646"/>
        <v>85.286558536021346</v>
      </c>
      <c r="EW187" s="2">
        <f t="shared" si="646"/>
        <v>85.505068922859138</v>
      </c>
      <c r="EX187" s="2">
        <f t="shared" si="646"/>
        <v>86.023605064632676</v>
      </c>
      <c r="EY187" s="2">
        <f t="shared" si="646"/>
        <v>85.980824555379186</v>
      </c>
      <c r="EZ187" s="2">
        <f t="shared" si="646"/>
        <v>84.691012890975202</v>
      </c>
      <c r="FA187" s="2">
        <f t="shared" si="646"/>
        <v>81.738243756153651</v>
      </c>
      <c r="FB187" s="2">
        <f t="shared" si="646"/>
        <v>82.412536774950723</v>
      </c>
      <c r="FC187" s="2">
        <f t="shared" si="646"/>
        <v>84.951156689523827</v>
      </c>
      <c r="FD187" s="2">
        <f t="shared" si="646"/>
        <v>86.854090481105658</v>
      </c>
      <c r="FE187" s="2">
        <f t="shared" si="646"/>
        <v>90.880732820063855</v>
      </c>
      <c r="FG187" s="2">
        <f t="shared" si="518"/>
        <v>0.99998304475769839</v>
      </c>
      <c r="FH187" s="2">
        <f t="shared" ref="FH187:FU202" si="647">POWER(10,($B187-D$231)/D$229)/(1+POWER(10,($B187-D$231)/D$229))</f>
        <v>0.99998316648559693</v>
      </c>
      <c r="FI187" s="2">
        <f t="shared" si="647"/>
        <v>0.99998175360079755</v>
      </c>
      <c r="FJ187" s="2">
        <f t="shared" si="647"/>
        <v>0.99998318750652448</v>
      </c>
      <c r="FK187" s="2">
        <f t="shared" si="647"/>
        <v>0.99998148638830686</v>
      </c>
      <c r="FL187" s="2">
        <f t="shared" si="647"/>
        <v>0.99998137622733851</v>
      </c>
      <c r="FM187" s="2">
        <f t="shared" si="647"/>
        <v>0.99998096312371765</v>
      </c>
      <c r="FN187" s="2">
        <f t="shared" si="647"/>
        <v>0.99997968776208501</v>
      </c>
      <c r="FO187" s="2">
        <f t="shared" si="647"/>
        <v>0.99998008704819674</v>
      </c>
      <c r="FP187" s="2">
        <f t="shared" si="647"/>
        <v>0.99998006824084695</v>
      </c>
      <c r="FQ187" s="2">
        <f t="shared" si="647"/>
        <v>0.99998053476686877</v>
      </c>
      <c r="FR187" s="2">
        <f t="shared" si="647"/>
        <v>0.99998026463800627</v>
      </c>
      <c r="FS187" s="2">
        <f t="shared" si="647"/>
        <v>0.9999805329415169</v>
      </c>
      <c r="FT187" s="2">
        <f t="shared" si="647"/>
        <v>0.99997966144305017</v>
      </c>
      <c r="FU187" s="2">
        <f t="shared" si="647"/>
        <v>0.99997867960473508</v>
      </c>
      <c r="FW187" s="2">
        <f t="shared" si="536"/>
        <v>0.83130425883804138</v>
      </c>
      <c r="FX187" s="2">
        <f t="shared" si="588"/>
        <v>0.85906929779212016</v>
      </c>
      <c r="FY187" s="2">
        <f t="shared" si="589"/>
        <v>0.84632465393064327</v>
      </c>
      <c r="FZ187" s="2">
        <f t="shared" si="590"/>
        <v>0.8592096575503233</v>
      </c>
      <c r="GA187" s="2">
        <f t="shared" si="591"/>
        <v>0.85873960146124662</v>
      </c>
      <c r="GB187" s="2">
        <f t="shared" si="592"/>
        <v>0.86210857482674852</v>
      </c>
      <c r="GC187" s="2">
        <f t="shared" si="593"/>
        <v>0.86283255254240054</v>
      </c>
      <c r="GD187" s="2">
        <f t="shared" si="594"/>
        <v>0.86541649822975353</v>
      </c>
      <c r="GE187" s="2">
        <f t="shared" si="595"/>
        <v>0.88334241515506107</v>
      </c>
      <c r="GF187" s="2">
        <f t="shared" si="596"/>
        <v>0.87449407222942332</v>
      </c>
      <c r="GG187" s="2">
        <f t="shared" si="597"/>
        <v>0.87338358523755788</v>
      </c>
      <c r="GH187" s="2">
        <f t="shared" si="598"/>
        <v>0.85472901179872285</v>
      </c>
      <c r="GI187" s="2">
        <f t="shared" si="599"/>
        <v>0.84335534692019687</v>
      </c>
      <c r="GJ187" s="2">
        <f t="shared" si="600"/>
        <v>0.82424140672933399</v>
      </c>
      <c r="GK187" s="2">
        <f t="shared" si="601"/>
        <v>0.81164296355729237</v>
      </c>
      <c r="GM187" s="86">
        <f t="shared" si="537"/>
        <v>7.2845217376500516E-269</v>
      </c>
      <c r="GN187" s="86">
        <f t="shared" si="602"/>
        <v>2.0055533343156168E-282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9.7203497971195153E-229</v>
      </c>
      <c r="GU187" s="86">
        <f t="shared" si="609"/>
        <v>0</v>
      </c>
      <c r="GV187" s="86">
        <f t="shared" si="610"/>
        <v>1.2002721597435583E-244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1.1239490316141E-233</v>
      </c>
      <c r="HD187" s="86">
        <f t="shared" si="616"/>
        <v>1.2515075307897316E-265</v>
      </c>
      <c r="HE187" s="86">
        <f t="shared" si="617"/>
        <v>3.5835235020191491E-236</v>
      </c>
      <c r="HF187" s="86">
        <f t="shared" si="618"/>
        <v>3.8440394622877186E-292</v>
      </c>
      <c r="HG187" s="86">
        <f t="shared" si="619"/>
        <v>0</v>
      </c>
      <c r="HH187" s="86">
        <f t="shared" si="620"/>
        <v>0</v>
      </c>
      <c r="HI187" s="86">
        <f t="shared" si="621"/>
        <v>1.3953254571585987E-282</v>
      </c>
      <c r="HJ187" s="86">
        <f t="shared" si="622"/>
        <v>2.9680833653949935E-285</v>
      </c>
      <c r="HK187" s="86">
        <f t="shared" si="623"/>
        <v>0</v>
      </c>
      <c r="HL187" s="86">
        <f t="shared" si="624"/>
        <v>3.840432018912673E-245</v>
      </c>
      <c r="HM187" s="86">
        <f t="shared" si="625"/>
        <v>0</v>
      </c>
      <c r="HN187" s="86">
        <f t="shared" si="626"/>
        <v>4.1207740879223421E-301</v>
      </c>
      <c r="HO187" s="86">
        <f t="shared" si="627"/>
        <v>7.2096506486094727E-272</v>
      </c>
      <c r="HP187" s="86">
        <f t="shared" si="628"/>
        <v>5.8645590874698213E-306</v>
      </c>
      <c r="HQ187" s="86">
        <f t="shared" si="629"/>
        <v>0</v>
      </c>
      <c r="HS187" s="86">
        <f t="shared" si="539"/>
        <v>2.1932119271608318E-34</v>
      </c>
      <c r="HT187" s="86">
        <f t="shared" si="630"/>
        <v>2.5541931859484334E-36</v>
      </c>
      <c r="HU187" s="86">
        <f t="shared" si="631"/>
        <v>2.4075323133831423E-43</v>
      </c>
      <c r="HV187" s="86">
        <f t="shared" si="632"/>
        <v>6.9999447681850178E-48</v>
      </c>
      <c r="HW187" s="86">
        <f t="shared" si="633"/>
        <v>9.4321421134458961E-48</v>
      </c>
      <c r="HX187" s="86">
        <f t="shared" si="634"/>
        <v>1.3008684676998353E-44</v>
      </c>
      <c r="HY187" s="86">
        <f t="shared" si="635"/>
        <v>1.9229521417887342E-52</v>
      </c>
      <c r="HZ187" s="86">
        <f t="shared" si="636"/>
        <v>3.7765464252322501E-45</v>
      </c>
      <c r="IA187" s="86">
        <f t="shared" si="637"/>
        <v>9.4005330797735114E-57</v>
      </c>
      <c r="IB187" s="86">
        <f t="shared" si="638"/>
        <v>1.329971792690682E-49</v>
      </c>
      <c r="IC187" s="86">
        <f t="shared" si="639"/>
        <v>8.7117171405132353E-53</v>
      </c>
      <c r="ID187" s="86">
        <f t="shared" si="640"/>
        <v>2.438025047511719E-48</v>
      </c>
      <c r="IE187" s="86">
        <f t="shared" si="641"/>
        <v>2.3501615259731282E-47</v>
      </c>
      <c r="IF187" s="86">
        <f t="shared" si="642"/>
        <v>2.4477251105274127E-43</v>
      </c>
      <c r="IG187" s="86">
        <f t="shared" si="643"/>
        <v>7.7982456091802509E-51</v>
      </c>
      <c r="II187" s="86">
        <f t="shared" si="540"/>
        <v>1.6194954831543894E-3</v>
      </c>
      <c r="IJ187" s="86">
        <f t="shared" si="541"/>
        <v>3.6938075550430521E-4</v>
      </c>
      <c r="IK187" s="86">
        <f t="shared" si="542"/>
        <v>1.9644892652190312E-4</v>
      </c>
      <c r="IL187" s="86">
        <f t="shared" si="543"/>
        <v>6.2357155460754742E-5</v>
      </c>
      <c r="IM187" s="86">
        <f t="shared" si="544"/>
        <v>5.3301760867461772E-5</v>
      </c>
      <c r="IN187" s="86">
        <f t="shared" si="545"/>
        <v>6.2444723003491712E-5</v>
      </c>
      <c r="IO187" s="86">
        <f t="shared" si="546"/>
        <v>9.1667260735263741E-6</v>
      </c>
      <c r="IP187" s="86">
        <f t="shared" si="547"/>
        <v>4.0346234548017831E-5</v>
      </c>
      <c r="IQ187" s="86">
        <f t="shared" si="548"/>
        <v>1.1893986607006773E-6</v>
      </c>
      <c r="IR187" s="86">
        <f t="shared" si="549"/>
        <v>8.4175419026115858E-6</v>
      </c>
      <c r="IS187" s="86">
        <f t="shared" si="550"/>
        <v>6.3961073935725626E-6</v>
      </c>
      <c r="IT187" s="86">
        <f t="shared" si="551"/>
        <v>4.7000345562814112E-5</v>
      </c>
      <c r="IU187" s="86">
        <f t="shared" si="552"/>
        <v>1.1807221288115505E-4</v>
      </c>
      <c r="IV187" s="86">
        <f t="shared" si="553"/>
        <v>8.2353691151133693E-4</v>
      </c>
      <c r="IW187" s="86">
        <f t="shared" si="554"/>
        <v>0.15690710313078812</v>
      </c>
      <c r="IY187" s="86">
        <f t="shared" si="555"/>
        <v>1.6194954831543894E-3</v>
      </c>
      <c r="IZ187" s="86">
        <f t="shared" si="556"/>
        <v>3.6938075550430521E-4</v>
      </c>
      <c r="JA187" s="86">
        <f t="shared" si="557"/>
        <v>1.9644892652190312E-4</v>
      </c>
      <c r="JB187" s="86">
        <f t="shared" si="558"/>
        <v>6.2357155460754742E-5</v>
      </c>
      <c r="JC187" s="86">
        <f t="shared" si="559"/>
        <v>5.3301760867461772E-5</v>
      </c>
      <c r="JD187" s="86">
        <f t="shared" si="560"/>
        <v>6.2444723003491712E-5</v>
      </c>
      <c r="JE187" s="86">
        <f t="shared" si="561"/>
        <v>9.1667260735263741E-6</v>
      </c>
      <c r="JF187" s="86">
        <f t="shared" si="562"/>
        <v>4.0346234548017831E-5</v>
      </c>
      <c r="JG187" s="86">
        <f t="shared" si="563"/>
        <v>1.1893986607006773E-6</v>
      </c>
      <c r="JH187" s="86">
        <f t="shared" si="564"/>
        <v>8.4175419026115858E-6</v>
      </c>
      <c r="JI187" s="86">
        <f t="shared" si="565"/>
        <v>6.3961073935725626E-6</v>
      </c>
      <c r="JJ187" s="86">
        <f t="shared" si="566"/>
        <v>4.7000345562814112E-5</v>
      </c>
      <c r="JK187" s="86">
        <f t="shared" si="567"/>
        <v>1.1807221288115505E-4</v>
      </c>
      <c r="JL187" s="86">
        <f t="shared" si="568"/>
        <v>8.2353691151133693E-4</v>
      </c>
      <c r="JM187" s="86">
        <f t="shared" si="569"/>
        <v>0.15690710313078812</v>
      </c>
    </row>
    <row r="188" spans="2:273" x14ac:dyDescent="0.25">
      <c r="B188" s="2">
        <v>161</v>
      </c>
      <c r="C188" s="37">
        <v>83.031999999999996</v>
      </c>
      <c r="D188" s="37">
        <v>79.757999999999996</v>
      </c>
      <c r="E188" s="37">
        <v>81.59</v>
      </c>
      <c r="F188" s="37">
        <v>83.677000000000007</v>
      </c>
      <c r="G188" s="37">
        <v>84.59</v>
      </c>
      <c r="H188" s="37">
        <v>86.168999999999997</v>
      </c>
      <c r="I188" s="37">
        <v>85.671999999999997</v>
      </c>
      <c r="J188" s="37">
        <v>86.052000000000007</v>
      </c>
      <c r="K188" s="37">
        <v>84.5</v>
      </c>
      <c r="L188" s="37">
        <v>84.117000000000004</v>
      </c>
      <c r="M188" s="37">
        <v>81.316999999999993</v>
      </c>
      <c r="N188" s="37">
        <v>83.75</v>
      </c>
      <c r="O188" s="37">
        <v>85.644000000000005</v>
      </c>
      <c r="P188" s="37">
        <v>85.632999999999996</v>
      </c>
      <c r="Q188" s="37">
        <v>89.7</v>
      </c>
      <c r="S188" s="4">
        <f t="shared" si="441"/>
        <v>82.214292745617243</v>
      </c>
      <c r="T188" s="4">
        <f t="shared" si="442"/>
        <v>81.189487296453734</v>
      </c>
      <c r="U188" s="4">
        <f t="shared" si="443"/>
        <v>79.514333429386809</v>
      </c>
      <c r="V188" s="4">
        <f t="shared" si="444"/>
        <v>80.283387063597871</v>
      </c>
      <c r="W188" s="4">
        <f t="shared" si="445"/>
        <v>82.267829033334692</v>
      </c>
      <c r="X188" s="4">
        <f t="shared" si="446"/>
        <v>84.891842820227751</v>
      </c>
      <c r="Y188" s="4">
        <f t="shared" si="447"/>
        <v>85.248884811608946</v>
      </c>
      <c r="Z188" s="4">
        <f t="shared" si="448"/>
        <v>85.833579499337176</v>
      </c>
      <c r="AA188" s="4">
        <f t="shared" si="449"/>
        <v>85.704412657427682</v>
      </c>
      <c r="AB188" s="4">
        <f t="shared" si="450"/>
        <v>84.50743443287719</v>
      </c>
      <c r="AC188" s="4">
        <f t="shared" si="451"/>
        <v>81.796833547488234</v>
      </c>
      <c r="AD188" s="4">
        <f t="shared" si="452"/>
        <v>82.499791385755032</v>
      </c>
      <c r="AE188" s="4">
        <f t="shared" si="453"/>
        <v>84.836157353358971</v>
      </c>
      <c r="AF188" s="4">
        <f t="shared" si="454"/>
        <v>86.468287927818452</v>
      </c>
      <c r="AG188" s="4">
        <f t="shared" si="455"/>
        <v>90.613159671201345</v>
      </c>
      <c r="AI188" s="4">
        <f t="shared" si="456"/>
        <v>0.81770725438275349</v>
      </c>
      <c r="AJ188" s="4">
        <f t="shared" si="457"/>
        <v>-1.4314872964537386</v>
      </c>
      <c r="AK188" s="4">
        <f t="shared" si="458"/>
        <v>2.075666570613194</v>
      </c>
      <c r="AL188" s="4">
        <f t="shared" si="459"/>
        <v>3.3936129364021355</v>
      </c>
      <c r="AM188" s="4">
        <f t="shared" si="460"/>
        <v>2.3221709666653112</v>
      </c>
      <c r="AN188" s="4">
        <f t="shared" si="461"/>
        <v>1.2771571797722459</v>
      </c>
      <c r="AO188" s="4">
        <f t="shared" si="462"/>
        <v>0.42311518839105133</v>
      </c>
      <c r="AP188" s="4">
        <f t="shared" si="463"/>
        <v>0.21842050066283036</v>
      </c>
      <c r="AQ188" s="4">
        <f t="shared" si="464"/>
        <v>-1.2044126574276817</v>
      </c>
      <c r="AR188" s="4">
        <f t="shared" si="465"/>
        <v>-0.3904344328771856</v>
      </c>
      <c r="AS188" s="4">
        <f t="shared" si="466"/>
        <v>-0.4798335474882407</v>
      </c>
      <c r="AT188" s="4">
        <f t="shared" si="467"/>
        <v>1.2502086142449684</v>
      </c>
      <c r="AU188" s="4">
        <f t="shared" si="468"/>
        <v>0.80784264664103489</v>
      </c>
      <c r="AV188" s="4">
        <f t="shared" si="644"/>
        <v>-0.83528792781845596</v>
      </c>
      <c r="AW188" s="4">
        <f t="shared" si="644"/>
        <v>-0.91315967120134189</v>
      </c>
      <c r="AY188" s="2">
        <f t="shared" si="520"/>
        <v>82.214292745616575</v>
      </c>
      <c r="AZ188" s="2">
        <f t="shared" si="571"/>
        <v>81.189487296404963</v>
      </c>
      <c r="BA188" s="2">
        <f t="shared" si="572"/>
        <v>79.514333429371305</v>
      </c>
      <c r="BB188" s="2">
        <f t="shared" si="573"/>
        <v>80.283387063597544</v>
      </c>
      <c r="BC188" s="2">
        <f t="shared" si="574"/>
        <v>82.267829033334465</v>
      </c>
      <c r="BD188" s="2">
        <f t="shared" si="575"/>
        <v>84.891842820227268</v>
      </c>
      <c r="BE188" s="2">
        <f t="shared" si="576"/>
        <v>85.248884811608946</v>
      </c>
      <c r="BF188" s="2">
        <f t="shared" si="577"/>
        <v>85.833579499337034</v>
      </c>
      <c r="BG188" s="2">
        <f t="shared" si="578"/>
        <v>85.704412657427682</v>
      </c>
      <c r="BH188" s="2">
        <f t="shared" si="579"/>
        <v>84.50743443287719</v>
      </c>
      <c r="BI188" s="2">
        <f t="shared" si="580"/>
        <v>81.796833547488234</v>
      </c>
      <c r="BJ188" s="2">
        <f t="shared" si="581"/>
        <v>82.499791385754747</v>
      </c>
      <c r="BK188" s="2">
        <f t="shared" si="582"/>
        <v>84.836157353353201</v>
      </c>
      <c r="BL188" s="2">
        <f t="shared" si="583"/>
        <v>86.468287813124221</v>
      </c>
      <c r="BM188" s="2">
        <f t="shared" si="584"/>
        <v>90.612072175351244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83.031999999999996</v>
      </c>
      <c r="CV188" s="2">
        <f t="shared" si="486"/>
        <v>79.757999999999996</v>
      </c>
      <c r="CW188" s="2">
        <f t="shared" si="487"/>
        <v>81.59</v>
      </c>
      <c r="CX188" s="2">
        <f t="shared" si="488"/>
        <v>83.677000000000007</v>
      </c>
      <c r="CY188" s="2">
        <f t="shared" si="489"/>
        <v>84.59</v>
      </c>
      <c r="CZ188" s="2">
        <f t="shared" si="490"/>
        <v>86.168999999999997</v>
      </c>
      <c r="DA188" s="2">
        <f t="shared" si="491"/>
        <v>85.671999999999997</v>
      </c>
      <c r="DB188" s="2">
        <f t="shared" si="492"/>
        <v>86.052000000000007</v>
      </c>
      <c r="DC188" s="2">
        <f t="shared" si="493"/>
        <v>84.5</v>
      </c>
      <c r="DD188" s="2">
        <f t="shared" si="494"/>
        <v>84.117000000000004</v>
      </c>
      <c r="DE188" s="2">
        <f t="shared" si="495"/>
        <v>81.316999999999993</v>
      </c>
      <c r="DF188" s="2">
        <f t="shared" si="496"/>
        <v>83.75</v>
      </c>
      <c r="DG188" s="2">
        <f t="shared" si="497"/>
        <v>85.644000000000005</v>
      </c>
      <c r="DH188" s="2">
        <f t="shared" si="498"/>
        <v>85.632999999999996</v>
      </c>
      <c r="DI188" s="2" t="str">
        <f t="shared" si="499"/>
        <v/>
      </c>
      <c r="DK188" s="2">
        <f t="shared" si="500"/>
        <v>113.09239790940768</v>
      </c>
      <c r="DL188" s="2">
        <f t="shared" si="645"/>
        <v>112.56689146341466</v>
      </c>
      <c r="DM188" s="2">
        <f t="shared" si="645"/>
        <v>110.26403778677461</v>
      </c>
      <c r="DN188" s="2">
        <f t="shared" si="645"/>
        <v>107.7490742240216</v>
      </c>
      <c r="DO188" s="2">
        <f t="shared" si="645"/>
        <v>109.0855695371485</v>
      </c>
      <c r="DP188" s="2">
        <f t="shared" si="645"/>
        <v>107.90719969362075</v>
      </c>
      <c r="DQ188" s="2">
        <f t="shared" si="645"/>
        <v>103.90448364153626</v>
      </c>
      <c r="DR188" s="2">
        <f t="shared" si="645"/>
        <v>121.10118858858861</v>
      </c>
      <c r="DS188" s="2">
        <f t="shared" si="645"/>
        <v>128.699156302521</v>
      </c>
      <c r="DT188" s="2">
        <f t="shared" si="645"/>
        <v>109.49318468468468</v>
      </c>
      <c r="DU188" s="2">
        <f t="shared" si="645"/>
        <v>109.52068627450979</v>
      </c>
      <c r="DV188" s="2">
        <f t="shared" si="645"/>
        <v>105.72901564722618</v>
      </c>
      <c r="DW188" s="2">
        <f t="shared" si="645"/>
        <v>111.59026126126126</v>
      </c>
      <c r="DX188" s="2">
        <f t="shared" si="645"/>
        <v>128.09710476190475</v>
      </c>
      <c r="DY188" s="2">
        <f t="shared" si="645"/>
        <v>119.56839315953653</v>
      </c>
      <c r="EA188" s="2">
        <f t="shared" si="440"/>
        <v>81.197055096821316</v>
      </c>
      <c r="EB188" s="2">
        <f t="shared" si="502"/>
        <v>79.973250930887303</v>
      </c>
      <c r="EC188" s="2">
        <f t="shared" si="503"/>
        <v>76.759536844314269</v>
      </c>
      <c r="ED188" s="2">
        <f t="shared" si="504"/>
        <v>79.156929583241947</v>
      </c>
      <c r="EE188" s="2">
        <f t="shared" si="505"/>
        <v>80.983665974791819</v>
      </c>
      <c r="EF188" s="2">
        <f t="shared" si="506"/>
        <v>83.097542823119923</v>
      </c>
      <c r="EG188" s="2">
        <f t="shared" si="507"/>
        <v>84.585143677428164</v>
      </c>
      <c r="EH188" s="2">
        <f t="shared" si="508"/>
        <v>85.63693522946555</v>
      </c>
      <c r="EI188" s="2">
        <f t="shared" si="509"/>
        <v>84.857301701036931</v>
      </c>
      <c r="EJ188" s="2">
        <f t="shared" si="510"/>
        <v>84.150309227671187</v>
      </c>
      <c r="EK188" s="2">
        <f t="shared" si="511"/>
        <v>83.513776851706254</v>
      </c>
      <c r="EL188" s="2">
        <f t="shared" si="512"/>
        <v>84.142897704534306</v>
      </c>
      <c r="EM188" s="2">
        <f t="shared" si="513"/>
        <v>85.111191911875935</v>
      </c>
      <c r="EN188" s="2">
        <f t="shared" si="514"/>
        <v>85.2419804048549</v>
      </c>
      <c r="EO188" s="2">
        <f t="shared" si="515"/>
        <v>89.782730928129496</v>
      </c>
      <c r="EQ188" s="2">
        <f t="shared" si="516"/>
        <v>82.401971933316389</v>
      </c>
      <c r="ER188" s="2">
        <f t="shared" si="646"/>
        <v>81.370880200072648</v>
      </c>
      <c r="ES188" s="2">
        <f t="shared" si="646"/>
        <v>79.969885088084808</v>
      </c>
      <c r="ET188" s="2">
        <f t="shared" si="646"/>
        <v>80.451223601231959</v>
      </c>
      <c r="EU188" s="2">
        <f t="shared" si="646"/>
        <v>82.459937836231802</v>
      </c>
      <c r="EV188" s="2">
        <f t="shared" si="646"/>
        <v>85.153100108291085</v>
      </c>
      <c r="EW188" s="2">
        <f t="shared" si="646"/>
        <v>85.34473359319702</v>
      </c>
      <c r="EX188" s="2">
        <f t="shared" si="646"/>
        <v>85.860719308711353</v>
      </c>
      <c r="EY188" s="2">
        <f t="shared" si="646"/>
        <v>85.805549686578772</v>
      </c>
      <c r="EZ188" s="2">
        <f t="shared" si="646"/>
        <v>84.553657665905078</v>
      </c>
      <c r="FA188" s="2">
        <f t="shared" si="646"/>
        <v>81.569302931918983</v>
      </c>
      <c r="FB188" s="2">
        <f t="shared" si="646"/>
        <v>82.244650161748993</v>
      </c>
      <c r="FC188" s="2">
        <f t="shared" si="646"/>
        <v>84.78901765333336</v>
      </c>
      <c r="FD188" s="2">
        <f t="shared" si="646"/>
        <v>86.705823533603947</v>
      </c>
      <c r="FE188" s="2">
        <f t="shared" si="646"/>
        <v>90.78689991696227</v>
      </c>
      <c r="FG188" s="2">
        <f t="shared" si="518"/>
        <v>0.99998453661216757</v>
      </c>
      <c r="FH188" s="2">
        <f t="shared" si="647"/>
        <v>0.99998464762966055</v>
      </c>
      <c r="FI188" s="2">
        <f t="shared" si="647"/>
        <v>0.99998335905943136</v>
      </c>
      <c r="FJ188" s="2">
        <f t="shared" si="647"/>
        <v>0.99998466680103115</v>
      </c>
      <c r="FK188" s="2">
        <f t="shared" si="647"/>
        <v>0.99998311535795525</v>
      </c>
      <c r="FL188" s="2">
        <f t="shared" si="647"/>
        <v>0.99998301488962971</v>
      </c>
      <c r="FM188" s="2">
        <f t="shared" si="647"/>
        <v>0.99998263813340116</v>
      </c>
      <c r="FN188" s="2">
        <f t="shared" si="647"/>
        <v>0.99998147498574097</v>
      </c>
      <c r="FO188" s="2">
        <f t="shared" si="647"/>
        <v>0.99998183914029182</v>
      </c>
      <c r="FP188" s="2">
        <f t="shared" si="647"/>
        <v>0.99998182198772478</v>
      </c>
      <c r="FQ188" s="2">
        <f t="shared" si="647"/>
        <v>0.99998224746598841</v>
      </c>
      <c r="FR188" s="2">
        <f t="shared" si="647"/>
        <v>0.99998200110468805</v>
      </c>
      <c r="FS188" s="2">
        <f t="shared" si="647"/>
        <v>0.99998224580124206</v>
      </c>
      <c r="FT188" s="2">
        <f t="shared" si="647"/>
        <v>0.99998145098241009</v>
      </c>
      <c r="FU188" s="2">
        <f t="shared" si="647"/>
        <v>0.99998055553194187</v>
      </c>
      <c r="FW188" s="2">
        <f t="shared" si="536"/>
        <v>0.84382955565369722</v>
      </c>
      <c r="FX188" s="2">
        <f t="shared" si="588"/>
        <v>0.86985583565098723</v>
      </c>
      <c r="FY188" s="2">
        <f t="shared" si="589"/>
        <v>0.85792531822442719</v>
      </c>
      <c r="FZ188" s="2">
        <f t="shared" si="590"/>
        <v>0.86998707840861711</v>
      </c>
      <c r="GA188" s="2">
        <f t="shared" si="591"/>
        <v>0.86954754167575277</v>
      </c>
      <c r="GB188" s="2">
        <f t="shared" si="592"/>
        <v>0.87269696412172182</v>
      </c>
      <c r="GC188" s="2">
        <f t="shared" si="593"/>
        <v>0.87337351458391999</v>
      </c>
      <c r="GD188" s="2">
        <f t="shared" si="594"/>
        <v>0.87578747662850276</v>
      </c>
      <c r="GE188" s="2">
        <f t="shared" si="595"/>
        <v>0.8925036103676981</v>
      </c>
      <c r="GF188" s="2">
        <f t="shared" si="596"/>
        <v>0.88425908791555563</v>
      </c>
      <c r="GG188" s="2">
        <f t="shared" si="597"/>
        <v>0.88322346485880143</v>
      </c>
      <c r="GH188" s="2">
        <f t="shared" si="598"/>
        <v>0.86579585012663485</v>
      </c>
      <c r="GI188" s="2">
        <f t="shared" si="599"/>
        <v>0.85514179323078399</v>
      </c>
      <c r="GJ188" s="2">
        <f t="shared" si="600"/>
        <v>0.83718840068682121</v>
      </c>
      <c r="GK188" s="2">
        <f t="shared" si="601"/>
        <v>0.8253213254745464</v>
      </c>
      <c r="GM188" s="86">
        <f t="shared" si="537"/>
        <v>3.369868148483384E-274</v>
      </c>
      <c r="GN188" s="86">
        <f t="shared" si="602"/>
        <v>5.0464435081410424E-288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2.9368228289208679E-233</v>
      </c>
      <c r="GU188" s="86">
        <f t="shared" si="609"/>
        <v>0</v>
      </c>
      <c r="GV188" s="86">
        <f t="shared" si="610"/>
        <v>1.7068425558803793E-249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1.315855542563198E-239</v>
      </c>
      <c r="HD188" s="86">
        <f t="shared" si="616"/>
        <v>2.4283591534189187E-272</v>
      </c>
      <c r="HE188" s="86">
        <f t="shared" si="617"/>
        <v>4.2381298609203898E-242</v>
      </c>
      <c r="HF188" s="86">
        <f t="shared" si="618"/>
        <v>2.1657036901229826E-299</v>
      </c>
      <c r="HG188" s="86">
        <f t="shared" si="619"/>
        <v>0</v>
      </c>
      <c r="HH188" s="86">
        <f t="shared" si="620"/>
        <v>0</v>
      </c>
      <c r="HI188" s="86">
        <f t="shared" si="621"/>
        <v>1.1820542166023939E-289</v>
      </c>
      <c r="HJ188" s="86">
        <f t="shared" si="622"/>
        <v>2.045824285473876E-292</v>
      </c>
      <c r="HK188" s="86">
        <f t="shared" si="623"/>
        <v>0</v>
      </c>
      <c r="HL188" s="86">
        <f t="shared" si="624"/>
        <v>2.9716020948988671E-251</v>
      </c>
      <c r="HM188" s="86">
        <f t="shared" si="625"/>
        <v>0</v>
      </c>
      <c r="HN188" s="86">
        <f t="shared" si="626"/>
        <v>0</v>
      </c>
      <c r="HO188" s="86">
        <f t="shared" si="627"/>
        <v>1.0785881985261884E-278</v>
      </c>
      <c r="HP188" s="86">
        <f t="shared" si="628"/>
        <v>0</v>
      </c>
      <c r="HQ188" s="86">
        <f t="shared" si="629"/>
        <v>0</v>
      </c>
      <c r="HS188" s="86">
        <f t="shared" si="539"/>
        <v>7.2375649129837211E-36</v>
      </c>
      <c r="HT188" s="86">
        <f t="shared" si="630"/>
        <v>7.7377852547699251E-38</v>
      </c>
      <c r="HU188" s="86">
        <f t="shared" si="631"/>
        <v>3.4501945066948705E-45</v>
      </c>
      <c r="HV188" s="86">
        <f t="shared" si="632"/>
        <v>7.5435047975847525E-50</v>
      </c>
      <c r="HW188" s="86">
        <f t="shared" si="633"/>
        <v>9.7089068952538704E-50</v>
      </c>
      <c r="HX188" s="86">
        <f t="shared" si="634"/>
        <v>1.74499911745965E-46</v>
      </c>
      <c r="HY188" s="86">
        <f t="shared" si="635"/>
        <v>1.0873037043942044E-54</v>
      </c>
      <c r="HZ188" s="86">
        <f t="shared" si="636"/>
        <v>4.722005336983884E-47</v>
      </c>
      <c r="IA188" s="86">
        <f t="shared" si="637"/>
        <v>4.4271078683508198E-59</v>
      </c>
      <c r="IB188" s="86">
        <f t="shared" si="638"/>
        <v>1.1132551178068324E-51</v>
      </c>
      <c r="IC188" s="86">
        <f t="shared" si="639"/>
        <v>5.7039140111996116E-55</v>
      </c>
      <c r="ID188" s="86">
        <f t="shared" si="640"/>
        <v>2.1623997089581418E-50</v>
      </c>
      <c r="IE188" s="86">
        <f t="shared" si="641"/>
        <v>2.2330813303556812E-49</v>
      </c>
      <c r="IF188" s="86">
        <f t="shared" si="642"/>
        <v>2.9841113987521364E-45</v>
      </c>
      <c r="IG188" s="86">
        <f t="shared" si="643"/>
        <v>3.4122056854483293E-53</v>
      </c>
      <c r="II188" s="86">
        <f t="shared" si="540"/>
        <v>8.5478184005570814E-4</v>
      </c>
      <c r="IJ188" s="86">
        <f t="shared" si="541"/>
        <v>1.8220212565950354E-4</v>
      </c>
      <c r="IK188" s="86">
        <f t="shared" si="542"/>
        <v>8.6888850004207833E-5</v>
      </c>
      <c r="IL188" s="86">
        <f t="shared" si="543"/>
        <v>2.5811707752144825E-5</v>
      </c>
      <c r="IM188" s="86">
        <f t="shared" si="544"/>
        <v>2.1679279971549379E-5</v>
      </c>
      <c r="IN188" s="86">
        <f t="shared" si="545"/>
        <v>2.61607561091433E-5</v>
      </c>
      <c r="IO188" s="86">
        <f t="shared" si="546"/>
        <v>3.1911794479713157E-6</v>
      </c>
      <c r="IP188" s="86">
        <f t="shared" si="547"/>
        <v>1.6423829534987361E-5</v>
      </c>
      <c r="IQ188" s="86">
        <f t="shared" si="548"/>
        <v>3.8066059402476556E-7</v>
      </c>
      <c r="IR188" s="86">
        <f t="shared" si="549"/>
        <v>3.0770297346658386E-6</v>
      </c>
      <c r="IS188" s="86">
        <f t="shared" si="550"/>
        <v>2.2665179243279403E-6</v>
      </c>
      <c r="IT188" s="86">
        <f t="shared" si="551"/>
        <v>1.8556136368074341E-5</v>
      </c>
      <c r="IU188" s="86">
        <f t="shared" si="552"/>
        <v>4.8916856393759121E-5</v>
      </c>
      <c r="IV188" s="86">
        <f t="shared" si="553"/>
        <v>3.939434331237219E-4</v>
      </c>
      <c r="IW188" s="86">
        <f t="shared" si="554"/>
        <v>0.13237807714137179</v>
      </c>
      <c r="IY188" s="86">
        <f t="shared" si="555"/>
        <v>8.5478184005570814E-4</v>
      </c>
      <c r="IZ188" s="86">
        <f t="shared" si="556"/>
        <v>1.8220212565950354E-4</v>
      </c>
      <c r="JA188" s="86">
        <f t="shared" si="557"/>
        <v>8.6888850004207833E-5</v>
      </c>
      <c r="JB188" s="86">
        <f t="shared" si="558"/>
        <v>2.5811707752144825E-5</v>
      </c>
      <c r="JC188" s="86">
        <f t="shared" si="559"/>
        <v>2.1679279971549379E-5</v>
      </c>
      <c r="JD188" s="86">
        <f t="shared" si="560"/>
        <v>2.61607561091433E-5</v>
      </c>
      <c r="JE188" s="86">
        <f t="shared" si="561"/>
        <v>3.1911794479713157E-6</v>
      </c>
      <c r="JF188" s="86">
        <f t="shared" si="562"/>
        <v>1.6423829534987361E-5</v>
      </c>
      <c r="JG188" s="86">
        <f t="shared" si="563"/>
        <v>3.8066059402476556E-7</v>
      </c>
      <c r="JH188" s="86">
        <f t="shared" si="564"/>
        <v>3.0770297346658386E-6</v>
      </c>
      <c r="JI188" s="86">
        <f t="shared" si="565"/>
        <v>2.2665179243279403E-6</v>
      </c>
      <c r="JJ188" s="86">
        <f t="shared" si="566"/>
        <v>1.8556136368074341E-5</v>
      </c>
      <c r="JK188" s="86">
        <f t="shared" si="567"/>
        <v>4.8916856393759121E-5</v>
      </c>
      <c r="JL188" s="86">
        <f t="shared" si="568"/>
        <v>3.939434331237219E-4</v>
      </c>
      <c r="JM188" s="86">
        <f t="shared" si="569"/>
        <v>0.13237807714137179</v>
      </c>
    </row>
    <row r="189" spans="2:273" x14ac:dyDescent="0.25">
      <c r="B189" s="2">
        <v>162</v>
      </c>
      <c r="C189" s="37">
        <v>82.031999999999996</v>
      </c>
      <c r="D189" s="37">
        <v>83.274000000000001</v>
      </c>
      <c r="E189" s="37">
        <v>79.393000000000001</v>
      </c>
      <c r="F189" s="37">
        <v>79.370999999999995</v>
      </c>
      <c r="G189" s="37">
        <v>79.656000000000006</v>
      </c>
      <c r="H189" s="37">
        <v>87.102000000000004</v>
      </c>
      <c r="I189" s="37">
        <v>85.120999999999995</v>
      </c>
      <c r="J189" s="37">
        <v>84.430999999999997</v>
      </c>
      <c r="K189" s="37">
        <v>86</v>
      </c>
      <c r="L189" s="37">
        <v>87.582999999999998</v>
      </c>
      <c r="M189" s="37">
        <v>80.516999999999996</v>
      </c>
      <c r="N189" s="37">
        <v>82.6</v>
      </c>
      <c r="O189" s="37">
        <v>83.457999999999998</v>
      </c>
      <c r="P189" s="37">
        <v>87.766999999999996</v>
      </c>
      <c r="Q189" s="37">
        <v>88</v>
      </c>
      <c r="S189" s="4">
        <f t="shared" si="441"/>
        <v>82.113390148583321</v>
      </c>
      <c r="T189" s="4">
        <f t="shared" si="442"/>
        <v>81.061751876738683</v>
      </c>
      <c r="U189" s="4">
        <f t="shared" si="443"/>
        <v>79.408067809209612</v>
      </c>
      <c r="V189" s="4">
        <f t="shared" si="444"/>
        <v>80.165814615714481</v>
      </c>
      <c r="W189" s="4">
        <f t="shared" si="445"/>
        <v>82.160803833525122</v>
      </c>
      <c r="X189" s="4">
        <f t="shared" si="446"/>
        <v>84.774758871794234</v>
      </c>
      <c r="Y189" s="4">
        <f t="shared" si="447"/>
        <v>85.094501727248598</v>
      </c>
      <c r="Z189" s="4">
        <f t="shared" si="448"/>
        <v>85.672381331291589</v>
      </c>
      <c r="AA189" s="4">
        <f t="shared" si="449"/>
        <v>85.535617665442672</v>
      </c>
      <c r="AB189" s="4">
        <f t="shared" si="450"/>
        <v>84.372935888560903</v>
      </c>
      <c r="AC189" s="4">
        <f t="shared" si="451"/>
        <v>81.613429279470907</v>
      </c>
      <c r="AD189" s="4">
        <f t="shared" si="452"/>
        <v>82.316150417725908</v>
      </c>
      <c r="AE189" s="4">
        <f t="shared" si="453"/>
        <v>84.671145604975351</v>
      </c>
      <c r="AF189" s="4">
        <f t="shared" si="454"/>
        <v>86.333988992155952</v>
      </c>
      <c r="AG189" s="4">
        <f t="shared" si="455"/>
        <v>90.528762291014871</v>
      </c>
      <c r="AI189" s="4">
        <f t="shared" si="456"/>
        <v>-8.1390148583324162E-2</v>
      </c>
      <c r="AJ189" s="4">
        <f t="shared" si="457"/>
        <v>2.2122481232613183</v>
      </c>
      <c r="AK189" s="4">
        <f t="shared" si="458"/>
        <v>-1.5067809209611482E-2</v>
      </c>
      <c r="AL189" s="4">
        <f t="shared" si="459"/>
        <v>-0.79481461571448619</v>
      </c>
      <c r="AM189" s="4">
        <f t="shared" si="460"/>
        <v>-2.5048038335251164</v>
      </c>
      <c r="AN189" s="4">
        <f t="shared" si="461"/>
        <v>2.3272411282057703</v>
      </c>
      <c r="AO189" s="4">
        <f t="shared" si="462"/>
        <v>2.6498272751396712E-2</v>
      </c>
      <c r="AP189" s="4">
        <f t="shared" si="463"/>
        <v>-1.241381331291592</v>
      </c>
      <c r="AQ189" s="4">
        <f t="shared" si="464"/>
        <v>0.46438233455732814</v>
      </c>
      <c r="AR189" s="4">
        <f t="shared" si="465"/>
        <v>3.2100641114390953</v>
      </c>
      <c r="AS189" s="4">
        <f t="shared" si="466"/>
        <v>-1.096429279470911</v>
      </c>
      <c r="AT189" s="4">
        <f t="shared" si="467"/>
        <v>0.28384958227408674</v>
      </c>
      <c r="AU189" s="4">
        <f t="shared" si="468"/>
        <v>-1.2131456049753524</v>
      </c>
      <c r="AV189" s="4">
        <f t="shared" si="644"/>
        <v>1.4330110078440441</v>
      </c>
      <c r="AW189" s="4">
        <f t="shared" si="644"/>
        <v>-2.5287622910148713</v>
      </c>
      <c r="AY189" s="2">
        <f t="shared" si="520"/>
        <v>82.113390148583235</v>
      </c>
      <c r="AZ189" s="2">
        <f t="shared" si="571"/>
        <v>81.061751876733837</v>
      </c>
      <c r="BA189" s="2">
        <f t="shared" si="572"/>
        <v>79.408067809208546</v>
      </c>
      <c r="BB189" s="2">
        <f t="shared" si="573"/>
        <v>80.165814615714467</v>
      </c>
      <c r="BC189" s="2">
        <f t="shared" si="574"/>
        <v>82.160803833525108</v>
      </c>
      <c r="BD189" s="2">
        <f t="shared" si="575"/>
        <v>84.774758871794205</v>
      </c>
      <c r="BE189" s="2">
        <f t="shared" si="576"/>
        <v>85.094501727248598</v>
      </c>
      <c r="BF189" s="2">
        <f t="shared" si="577"/>
        <v>85.672381331291575</v>
      </c>
      <c r="BG189" s="2">
        <f t="shared" si="578"/>
        <v>85.535617665442672</v>
      </c>
      <c r="BH189" s="2">
        <f t="shared" si="579"/>
        <v>84.372935888560903</v>
      </c>
      <c r="BI189" s="2">
        <f t="shared" si="580"/>
        <v>81.613429279470907</v>
      </c>
      <c r="BJ189" s="2">
        <f t="shared" si="581"/>
        <v>82.316150417725893</v>
      </c>
      <c r="BK189" s="2">
        <f t="shared" si="582"/>
        <v>84.671145604975038</v>
      </c>
      <c r="BL189" s="2">
        <f t="shared" si="583"/>
        <v>86.333988978028614</v>
      </c>
      <c r="BM189" s="2">
        <f t="shared" si="584"/>
        <v>90.528450274036075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82.031999999999996</v>
      </c>
      <c r="CV189" s="2">
        <f t="shared" si="486"/>
        <v>83.274000000000001</v>
      </c>
      <c r="CW189" s="2">
        <f t="shared" si="487"/>
        <v>79.393000000000001</v>
      </c>
      <c r="CX189" s="2">
        <f t="shared" si="488"/>
        <v>79.370999999999995</v>
      </c>
      <c r="CY189" s="2">
        <f t="shared" si="489"/>
        <v>79.656000000000006</v>
      </c>
      <c r="CZ189" s="2">
        <f t="shared" si="490"/>
        <v>87.102000000000004</v>
      </c>
      <c r="DA189" s="2">
        <f t="shared" si="491"/>
        <v>85.120999999999995</v>
      </c>
      <c r="DB189" s="2">
        <f t="shared" si="492"/>
        <v>84.430999999999997</v>
      </c>
      <c r="DC189" s="2">
        <f t="shared" si="493"/>
        <v>86</v>
      </c>
      <c r="DD189" s="2">
        <f t="shared" si="494"/>
        <v>87.582999999999998</v>
      </c>
      <c r="DE189" s="2">
        <f t="shared" si="495"/>
        <v>80.516999999999996</v>
      </c>
      <c r="DF189" s="2">
        <f t="shared" si="496"/>
        <v>82.6</v>
      </c>
      <c r="DG189" s="2">
        <f t="shared" si="497"/>
        <v>83.457999999999998</v>
      </c>
      <c r="DH189" s="2">
        <f t="shared" si="498"/>
        <v>87.766999999999996</v>
      </c>
      <c r="DI189" s="2" t="str">
        <f t="shared" si="499"/>
        <v/>
      </c>
      <c r="DK189" s="2">
        <f t="shared" si="500"/>
        <v>113.19372264808364</v>
      </c>
      <c r="DL189" s="2">
        <f t="shared" si="645"/>
        <v>112.67778292682931</v>
      </c>
      <c r="DM189" s="2">
        <f t="shared" si="645"/>
        <v>110.36278292847501</v>
      </c>
      <c r="DN189" s="2">
        <f t="shared" si="645"/>
        <v>107.83629325236167</v>
      </c>
      <c r="DO189" s="2">
        <f t="shared" si="645"/>
        <v>109.14494321041691</v>
      </c>
      <c r="DP189" s="2">
        <f t="shared" si="645"/>
        <v>107.91452642521064</v>
      </c>
      <c r="DQ189" s="2">
        <f t="shared" si="645"/>
        <v>103.88307586533901</v>
      </c>
      <c r="DR189" s="2">
        <f t="shared" si="645"/>
        <v>121.21739489489491</v>
      </c>
      <c r="DS189" s="2">
        <f t="shared" si="645"/>
        <v>128.86819831932775</v>
      </c>
      <c r="DT189" s="2">
        <f t="shared" si="645"/>
        <v>109.54427027027026</v>
      </c>
      <c r="DU189" s="2">
        <f t="shared" si="645"/>
        <v>109.58807731092436</v>
      </c>
      <c r="DV189" s="2">
        <f t="shared" si="645"/>
        <v>105.76112328117591</v>
      </c>
      <c r="DW189" s="2">
        <f t="shared" si="645"/>
        <v>111.65498558558559</v>
      </c>
      <c r="DX189" s="2">
        <f t="shared" si="645"/>
        <v>128.27034229691876</v>
      </c>
      <c r="DY189" s="2">
        <f t="shared" si="645"/>
        <v>119.6926515151515</v>
      </c>
      <c r="EA189" s="2">
        <f t="shared" si="440"/>
        <v>81.064194629155992</v>
      </c>
      <c r="EB189" s="2">
        <f t="shared" si="502"/>
        <v>79.81095368268096</v>
      </c>
      <c r="EC189" s="2">
        <f t="shared" si="503"/>
        <v>76.570456602405713</v>
      </c>
      <c r="ED189" s="2">
        <f t="shared" si="504"/>
        <v>79.007228825846852</v>
      </c>
      <c r="EE189" s="2">
        <f t="shared" si="505"/>
        <v>80.840169633236712</v>
      </c>
      <c r="EF189" s="2">
        <f t="shared" si="506"/>
        <v>82.930762846935991</v>
      </c>
      <c r="EG189" s="2">
        <f t="shared" si="507"/>
        <v>84.412003442466187</v>
      </c>
      <c r="EH189" s="2">
        <f t="shared" si="508"/>
        <v>85.4703382162933</v>
      </c>
      <c r="EI189" s="2">
        <f t="shared" si="509"/>
        <v>84.666493999766985</v>
      </c>
      <c r="EJ189" s="2">
        <f t="shared" si="510"/>
        <v>84.005680644397074</v>
      </c>
      <c r="EK189" s="2">
        <f t="shared" si="511"/>
        <v>83.376465167479168</v>
      </c>
      <c r="EL189" s="2">
        <f t="shared" si="512"/>
        <v>84.006629516366516</v>
      </c>
      <c r="EM189" s="2">
        <f t="shared" si="513"/>
        <v>84.954448055668877</v>
      </c>
      <c r="EN189" s="2">
        <f t="shared" si="514"/>
        <v>85.068626245586898</v>
      </c>
      <c r="EO189" s="2">
        <f t="shared" si="515"/>
        <v>89.672340295097598</v>
      </c>
      <c r="EQ189" s="2">
        <f t="shared" si="516"/>
        <v>82.289953202902225</v>
      </c>
      <c r="ER189" s="2">
        <f t="shared" si="646"/>
        <v>81.231901834765395</v>
      </c>
      <c r="ES189" s="2">
        <f t="shared" si="646"/>
        <v>79.836045847386416</v>
      </c>
      <c r="ET189" s="2">
        <f t="shared" si="646"/>
        <v>80.323263714893329</v>
      </c>
      <c r="EU189" s="2">
        <f t="shared" si="646"/>
        <v>82.341001393348563</v>
      </c>
      <c r="EV189" s="2">
        <f t="shared" si="646"/>
        <v>85.019641680560824</v>
      </c>
      <c r="EW189" s="2">
        <f t="shared" si="646"/>
        <v>85.184398263534888</v>
      </c>
      <c r="EX189" s="2">
        <f t="shared" si="646"/>
        <v>85.697833552790044</v>
      </c>
      <c r="EY189" s="2">
        <f t="shared" si="646"/>
        <v>85.630274817778357</v>
      </c>
      <c r="EZ189" s="2">
        <f t="shared" si="646"/>
        <v>84.416302440834954</v>
      </c>
      <c r="FA189" s="2">
        <f t="shared" si="646"/>
        <v>81.400362107684316</v>
      </c>
      <c r="FB189" s="2">
        <f t="shared" si="646"/>
        <v>82.076763548547262</v>
      </c>
      <c r="FC189" s="2">
        <f t="shared" si="646"/>
        <v>84.626878617142879</v>
      </c>
      <c r="FD189" s="2">
        <f t="shared" si="646"/>
        <v>86.557556586102237</v>
      </c>
      <c r="FE189" s="2">
        <f t="shared" si="646"/>
        <v>90.693067013860684</v>
      </c>
      <c r="FG189" s="2">
        <f t="shared" si="518"/>
        <v>0.99998589720349518</v>
      </c>
      <c r="FH189" s="2">
        <f t="shared" si="647"/>
        <v>0.99998599845292668</v>
      </c>
      <c r="FI189" s="2">
        <f t="shared" si="647"/>
        <v>0.99998482325960225</v>
      </c>
      <c r="FJ189" s="2">
        <f t="shared" si="647"/>
        <v>0.99998601593747172</v>
      </c>
      <c r="FK189" s="2">
        <f t="shared" si="647"/>
        <v>0.99998460100055875</v>
      </c>
      <c r="FL189" s="2">
        <f t="shared" si="647"/>
        <v>0.99998450937208383</v>
      </c>
      <c r="FM189" s="2">
        <f t="shared" si="647"/>
        <v>0.99998416576528115</v>
      </c>
      <c r="FN189" s="2">
        <f t="shared" si="647"/>
        <v>0.99998310495865761</v>
      </c>
      <c r="FO189" s="2">
        <f t="shared" si="647"/>
        <v>0.99998343707262716</v>
      </c>
      <c r="FP189" s="2">
        <f t="shared" si="647"/>
        <v>0.99998342142925012</v>
      </c>
      <c r="FQ189" s="2">
        <f t="shared" si="647"/>
        <v>0.99998380947126531</v>
      </c>
      <c r="FR189" s="2">
        <f t="shared" si="647"/>
        <v>0.99998358478638216</v>
      </c>
      <c r="FS189" s="2">
        <f t="shared" si="647"/>
        <v>0.9999838079529938</v>
      </c>
      <c r="FT189" s="2">
        <f t="shared" si="647"/>
        <v>0.99998308306728823</v>
      </c>
      <c r="FU189" s="2">
        <f t="shared" si="647"/>
        <v>0.99998226640402499</v>
      </c>
      <c r="FW189" s="2">
        <f t="shared" si="536"/>
        <v>0.85558643087975494</v>
      </c>
      <c r="FX189" s="2">
        <f t="shared" si="588"/>
        <v>0.87993218173507293</v>
      </c>
      <c r="FY189" s="2">
        <f t="shared" si="589"/>
        <v>0.86878604031398954</v>
      </c>
      <c r="FZ189" s="2">
        <f t="shared" si="590"/>
        <v>0.88005466425528667</v>
      </c>
      <c r="GA189" s="2">
        <f t="shared" si="591"/>
        <v>0.87964445461728957</v>
      </c>
      <c r="GB189" s="2">
        <f t="shared" si="592"/>
        <v>0.88258303018632656</v>
      </c>
      <c r="GC189" s="2">
        <f t="shared" si="593"/>
        <v>0.88321407218597103</v>
      </c>
      <c r="GD189" s="2">
        <f t="shared" si="594"/>
        <v>0.88546503897542117</v>
      </c>
      <c r="GE189" s="2">
        <f t="shared" si="595"/>
        <v>0.9010259800035163</v>
      </c>
      <c r="GF189" s="2">
        <f t="shared" si="596"/>
        <v>0.89335698696734622</v>
      </c>
      <c r="GG189" s="2">
        <f t="shared" si="597"/>
        <v>0.89239286338179802</v>
      </c>
      <c r="GH189" s="2">
        <f t="shared" si="598"/>
        <v>0.87614177953174899</v>
      </c>
      <c r="GI189" s="2">
        <f t="shared" si="599"/>
        <v>0.86618210883581193</v>
      </c>
      <c r="GJ189" s="2">
        <f t="shared" si="600"/>
        <v>0.84935598228224551</v>
      </c>
      <c r="GK189" s="2">
        <f t="shared" si="601"/>
        <v>0.83820438432829991</v>
      </c>
      <c r="GM189" s="86">
        <f t="shared" si="537"/>
        <v>1.3806461663146971E-279</v>
      </c>
      <c r="GN189" s="86">
        <f t="shared" si="602"/>
        <v>1.117994078079782E-293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8.0080900854786556E-238</v>
      </c>
      <c r="GU189" s="86">
        <f t="shared" si="609"/>
        <v>0</v>
      </c>
      <c r="GV189" s="86">
        <f t="shared" si="610"/>
        <v>2.1738546704400945E-254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1.2965592829484982E-245</v>
      </c>
      <c r="HD189" s="86">
        <f t="shared" si="616"/>
        <v>3.8806466084797435E-279</v>
      </c>
      <c r="HE189" s="86">
        <f t="shared" si="617"/>
        <v>4.2272379399538051E-248</v>
      </c>
      <c r="HF189" s="86">
        <f t="shared" si="618"/>
        <v>9.9321236995294212E-307</v>
      </c>
      <c r="HG189" s="86">
        <f t="shared" si="619"/>
        <v>0</v>
      </c>
      <c r="HH189" s="86">
        <f t="shared" si="620"/>
        <v>0</v>
      </c>
      <c r="HI189" s="86">
        <f t="shared" si="621"/>
        <v>8.17828116815146E-297</v>
      </c>
      <c r="HJ189" s="86">
        <f t="shared" si="622"/>
        <v>1.1479803730907839E-299</v>
      </c>
      <c r="HK189" s="86">
        <f t="shared" si="623"/>
        <v>0</v>
      </c>
      <c r="HL189" s="86">
        <f t="shared" si="624"/>
        <v>1.931245857124847E-257</v>
      </c>
      <c r="HM189" s="86">
        <f t="shared" si="625"/>
        <v>0</v>
      </c>
      <c r="HN189" s="86">
        <f t="shared" si="626"/>
        <v>0</v>
      </c>
      <c r="HO189" s="86">
        <f t="shared" si="627"/>
        <v>1.3263334328115177E-285</v>
      </c>
      <c r="HP189" s="86">
        <f t="shared" si="628"/>
        <v>0</v>
      </c>
      <c r="HQ189" s="86">
        <f t="shared" si="629"/>
        <v>0</v>
      </c>
      <c r="HS189" s="86">
        <f t="shared" si="539"/>
        <v>2.2165447020191242E-37</v>
      </c>
      <c r="HT189" s="86">
        <f t="shared" si="630"/>
        <v>2.1764728692875043E-39</v>
      </c>
      <c r="HU189" s="86">
        <f t="shared" si="631"/>
        <v>4.5136126300254545E-47</v>
      </c>
      <c r="HV189" s="86">
        <f t="shared" si="632"/>
        <v>7.4013267436101885E-52</v>
      </c>
      <c r="HW189" s="86">
        <f t="shared" si="633"/>
        <v>9.0793452165184971E-52</v>
      </c>
      <c r="HX189" s="86">
        <f t="shared" si="634"/>
        <v>2.136495187873671E-48</v>
      </c>
      <c r="HY189" s="86">
        <f t="shared" si="635"/>
        <v>5.4996275129247882E-57</v>
      </c>
      <c r="HZ189" s="86">
        <f t="shared" si="636"/>
        <v>5.3790097606539594E-49</v>
      </c>
      <c r="IA189" s="86">
        <f t="shared" si="637"/>
        <v>1.867175029578638E-61</v>
      </c>
      <c r="IB189" s="86">
        <f t="shared" si="638"/>
        <v>8.424868672659364E-54</v>
      </c>
      <c r="IC189" s="86">
        <f t="shared" si="639"/>
        <v>3.3636989471289375E-57</v>
      </c>
      <c r="ID189" s="86">
        <f t="shared" si="640"/>
        <v>1.7336956814763979E-52</v>
      </c>
      <c r="IE189" s="86">
        <f t="shared" si="641"/>
        <v>1.919634768588539E-51</v>
      </c>
      <c r="IF189" s="86">
        <f t="shared" si="642"/>
        <v>3.2978480767779587E-47</v>
      </c>
      <c r="IG189" s="86">
        <f t="shared" si="643"/>
        <v>1.3156203815346564E-55</v>
      </c>
      <c r="II189" s="86">
        <f t="shared" si="540"/>
        <v>4.3733734093691129E-4</v>
      </c>
      <c r="IJ189" s="86">
        <f t="shared" si="541"/>
        <v>8.7110854176494589E-5</v>
      </c>
      <c r="IK189" s="86">
        <f t="shared" si="542"/>
        <v>3.6980516241709898E-5</v>
      </c>
      <c r="IL189" s="86">
        <f t="shared" si="543"/>
        <v>1.0267756495857119E-5</v>
      </c>
      <c r="IM189" s="86">
        <f t="shared" si="544"/>
        <v>8.4658205682671207E-6</v>
      </c>
      <c r="IN189" s="86">
        <f t="shared" si="545"/>
        <v>1.0543612122249078E-5</v>
      </c>
      <c r="IO189" s="86">
        <f t="shared" si="546"/>
        <v>1.0593516090250161E-6</v>
      </c>
      <c r="IP189" s="86">
        <f t="shared" si="547"/>
        <v>6.4263257876968636E-6</v>
      </c>
      <c r="IQ189" s="86">
        <f t="shared" si="548"/>
        <v>1.1620253847004549E-7</v>
      </c>
      <c r="IR189" s="86">
        <f t="shared" si="549"/>
        <v>1.077439765553961E-6</v>
      </c>
      <c r="IS189" s="86">
        <f t="shared" si="550"/>
        <v>7.6807980092161493E-7</v>
      </c>
      <c r="IT189" s="86">
        <f t="shared" si="551"/>
        <v>7.0187315970345077E-6</v>
      </c>
      <c r="IU189" s="86">
        <f t="shared" si="552"/>
        <v>1.9425763382506515E-5</v>
      </c>
      <c r="IV189" s="86">
        <f t="shared" si="553"/>
        <v>1.8150591392337729E-4</v>
      </c>
      <c r="IW189" s="86">
        <f t="shared" si="554"/>
        <v>0.11092731908163325</v>
      </c>
      <c r="IY189" s="86">
        <f t="shared" si="555"/>
        <v>4.3733734093691129E-4</v>
      </c>
      <c r="IZ189" s="86">
        <f t="shared" si="556"/>
        <v>8.7110854176494589E-5</v>
      </c>
      <c r="JA189" s="86">
        <f t="shared" si="557"/>
        <v>3.6980516241709898E-5</v>
      </c>
      <c r="JB189" s="86">
        <f t="shared" si="558"/>
        <v>1.0267756495857119E-5</v>
      </c>
      <c r="JC189" s="86">
        <f t="shared" si="559"/>
        <v>8.4658205682671207E-6</v>
      </c>
      <c r="JD189" s="86">
        <f t="shared" si="560"/>
        <v>1.0543612122249078E-5</v>
      </c>
      <c r="JE189" s="86">
        <f t="shared" si="561"/>
        <v>1.0593516090250161E-6</v>
      </c>
      <c r="JF189" s="86">
        <f t="shared" si="562"/>
        <v>6.4263257876968636E-6</v>
      </c>
      <c r="JG189" s="86">
        <f t="shared" si="563"/>
        <v>1.1620253847004549E-7</v>
      </c>
      <c r="JH189" s="86">
        <f t="shared" si="564"/>
        <v>1.077439765553961E-6</v>
      </c>
      <c r="JI189" s="86">
        <f t="shared" si="565"/>
        <v>7.6807980092161493E-7</v>
      </c>
      <c r="JJ189" s="86">
        <f t="shared" si="566"/>
        <v>7.0187315970345077E-6</v>
      </c>
      <c r="JK189" s="86">
        <f t="shared" si="567"/>
        <v>1.9425763382506515E-5</v>
      </c>
      <c r="JL189" s="86">
        <f t="shared" si="568"/>
        <v>1.8150591392337729E-4</v>
      </c>
      <c r="JM189" s="86">
        <f t="shared" si="569"/>
        <v>0.11092731908163325</v>
      </c>
    </row>
    <row r="190" spans="2:273" x14ac:dyDescent="0.25">
      <c r="B190" s="2">
        <v>163</v>
      </c>
      <c r="C190" s="37">
        <v>81.793999999999997</v>
      </c>
      <c r="D190" s="37">
        <v>81.903000000000006</v>
      </c>
      <c r="E190" s="37">
        <v>80.393000000000001</v>
      </c>
      <c r="F190" s="37">
        <v>80.096999999999994</v>
      </c>
      <c r="G190" s="37">
        <v>83.376999999999995</v>
      </c>
      <c r="H190" s="37">
        <v>85</v>
      </c>
      <c r="I190" s="37">
        <v>85.585999999999999</v>
      </c>
      <c r="J190" s="37">
        <v>85.706999999999994</v>
      </c>
      <c r="K190" s="37">
        <v>86.552000000000007</v>
      </c>
      <c r="L190" s="37">
        <v>87.35</v>
      </c>
      <c r="M190" s="37">
        <v>81.367000000000004</v>
      </c>
      <c r="N190" s="37">
        <v>80.900000000000006</v>
      </c>
      <c r="O190" s="37">
        <v>84.525000000000006</v>
      </c>
      <c r="P190" s="37">
        <v>87.632999999999996</v>
      </c>
      <c r="Q190" s="37">
        <v>89.75</v>
      </c>
      <c r="S190" s="4">
        <f t="shared" si="441"/>
        <v>82.012051938134533</v>
      </c>
      <c r="T190" s="4">
        <f t="shared" si="442"/>
        <v>80.933506200177007</v>
      </c>
      <c r="U190" s="4">
        <f t="shared" si="443"/>
        <v>79.300637647785067</v>
      </c>
      <c r="V190" s="4">
        <f t="shared" si="444"/>
        <v>80.047772357038156</v>
      </c>
      <c r="W190" s="4">
        <f t="shared" si="445"/>
        <v>82.05323772388931</v>
      </c>
      <c r="X190" s="4">
        <f t="shared" si="446"/>
        <v>84.656909282917795</v>
      </c>
      <c r="Y190" s="4">
        <f t="shared" si="447"/>
        <v>84.939846346258207</v>
      </c>
      <c r="Z190" s="4">
        <f t="shared" si="448"/>
        <v>85.511105916696579</v>
      </c>
      <c r="AA190" s="4" t="e">
        <f t="shared" si="449"/>
        <v>#N/A</v>
      </c>
      <c r="AB190" s="4">
        <f t="shared" si="450"/>
        <v>84.238307010394053</v>
      </c>
      <c r="AC190" s="4">
        <f t="shared" si="451"/>
        <v>81.430731351690952</v>
      </c>
      <c r="AD190" s="4">
        <f t="shared" si="452"/>
        <v>82.133215803308076</v>
      </c>
      <c r="AE190" s="4">
        <f t="shared" si="453"/>
        <v>84.506257442570003</v>
      </c>
      <c r="AF190" s="4">
        <f t="shared" si="454"/>
        <v>86.199157990877808</v>
      </c>
      <c r="AG190" s="4">
        <f t="shared" si="455"/>
        <v>90.444535510506711</v>
      </c>
      <c r="AI190" s="4">
        <f t="shared" si="456"/>
        <v>-0.21805193813453627</v>
      </c>
      <c r="AJ190" s="4">
        <f t="shared" si="457"/>
        <v>0.96949379982299888</v>
      </c>
      <c r="AK190" s="4">
        <f t="shared" si="458"/>
        <v>1.0923623522149342</v>
      </c>
      <c r="AL190" s="4">
        <f t="shared" si="459"/>
        <v>4.9227642961838569E-2</v>
      </c>
      <c r="AM190" s="4">
        <f t="shared" si="460"/>
        <v>1.3237622761106849</v>
      </c>
      <c r="AN190" s="4">
        <f t="shared" si="461"/>
        <v>0.34309071708220529</v>
      </c>
      <c r="AO190" s="4">
        <f t="shared" si="462"/>
        <v>0.64615365374179135</v>
      </c>
      <c r="AP190" s="4">
        <f t="shared" si="463"/>
        <v>0.19589408330341485</v>
      </c>
      <c r="AQ190" s="4">
        <f t="shared" si="464"/>
        <v>0</v>
      </c>
      <c r="AR190" s="4">
        <f t="shared" si="465"/>
        <v>3.1116929896059418</v>
      </c>
      <c r="AS190" s="4">
        <f t="shared" si="466"/>
        <v>-6.3731351690947236E-2</v>
      </c>
      <c r="AT190" s="4">
        <f t="shared" si="467"/>
        <v>-1.2332158033080702</v>
      </c>
      <c r="AU190" s="4">
        <f t="shared" si="468"/>
        <v>1.8742557430002194E-2</v>
      </c>
      <c r="AV190" s="4">
        <f t="shared" si="644"/>
        <v>1.4338420091221877</v>
      </c>
      <c r="AW190" s="4">
        <f t="shared" si="644"/>
        <v>-0.69453551050671081</v>
      </c>
      <c r="AY190" s="2">
        <f t="shared" si="520"/>
        <v>82.012051938134519</v>
      </c>
      <c r="AZ190" s="2">
        <f t="shared" si="571"/>
        <v>80.933506200176566</v>
      </c>
      <c r="BA190" s="2">
        <f t="shared" si="572"/>
        <v>79.30063764778501</v>
      </c>
      <c r="BB190" s="2">
        <f t="shared" si="573"/>
        <v>80.047772357038156</v>
      </c>
      <c r="BC190" s="2">
        <f t="shared" si="574"/>
        <v>82.05323772388931</v>
      </c>
      <c r="BD190" s="2">
        <f t="shared" si="575"/>
        <v>84.656909282917795</v>
      </c>
      <c r="BE190" s="2">
        <f t="shared" si="576"/>
        <v>84.939846346258207</v>
      </c>
      <c r="BF190" s="2">
        <f t="shared" si="577"/>
        <v>85.511105916696579</v>
      </c>
      <c r="BG190" s="2" t="e">
        <f t="shared" si="578"/>
        <v>#N/A</v>
      </c>
      <c r="BH190" s="2">
        <f t="shared" si="579"/>
        <v>84.238307010394053</v>
      </c>
      <c r="BI190" s="2">
        <f t="shared" si="580"/>
        <v>81.430731351690952</v>
      </c>
      <c r="BJ190" s="2">
        <f t="shared" si="581"/>
        <v>82.133215803308076</v>
      </c>
      <c r="BK190" s="2">
        <f t="shared" si="582"/>
        <v>84.506257442569989</v>
      </c>
      <c r="BL190" s="2">
        <f t="shared" si="583"/>
        <v>86.199157989318735</v>
      </c>
      <c r="BM190" s="2">
        <f t="shared" si="584"/>
        <v>90.444451921889012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81.793999999999997</v>
      </c>
      <c r="CV190" s="2">
        <f t="shared" si="486"/>
        <v>81.903000000000006</v>
      </c>
      <c r="CW190" s="2">
        <f t="shared" si="487"/>
        <v>80.393000000000001</v>
      </c>
      <c r="CX190" s="2">
        <f t="shared" si="488"/>
        <v>80.096999999999994</v>
      </c>
      <c r="CY190" s="2">
        <f t="shared" si="489"/>
        <v>83.376999999999995</v>
      </c>
      <c r="CZ190" s="2">
        <f t="shared" si="490"/>
        <v>85</v>
      </c>
      <c r="DA190" s="2">
        <f t="shared" si="491"/>
        <v>85.585999999999999</v>
      </c>
      <c r="DB190" s="2">
        <f t="shared" si="492"/>
        <v>85.706999999999994</v>
      </c>
      <c r="DC190" s="2" t="str">
        <f t="shared" si="493"/>
        <v/>
      </c>
      <c r="DD190" s="2">
        <f t="shared" si="494"/>
        <v>87.35</v>
      </c>
      <c r="DE190" s="2">
        <f t="shared" si="495"/>
        <v>81.367000000000004</v>
      </c>
      <c r="DF190" s="2">
        <f t="shared" si="496"/>
        <v>80.900000000000006</v>
      </c>
      <c r="DG190" s="2">
        <f t="shared" si="497"/>
        <v>84.525000000000006</v>
      </c>
      <c r="DH190" s="2">
        <f t="shared" si="498"/>
        <v>87.632999999999996</v>
      </c>
      <c r="DI190" s="2" t="str">
        <f t="shared" si="499"/>
        <v/>
      </c>
      <c r="DK190" s="2">
        <f t="shared" si="500"/>
        <v>113.29504738675959</v>
      </c>
      <c r="DL190" s="2">
        <f t="shared" si="645"/>
        <v>112.78867439024394</v>
      </c>
      <c r="DM190" s="2">
        <f t="shared" si="645"/>
        <v>110.46152807017542</v>
      </c>
      <c r="DN190" s="2">
        <f t="shared" si="645"/>
        <v>107.92351228070176</v>
      </c>
      <c r="DO190" s="2">
        <f t="shared" si="645"/>
        <v>109.20431688368532</v>
      </c>
      <c r="DP190" s="2">
        <f t="shared" si="645"/>
        <v>107.92185315680054</v>
      </c>
      <c r="DQ190" s="2">
        <f t="shared" si="645"/>
        <v>103.86166808914176</v>
      </c>
      <c r="DR190" s="2">
        <f t="shared" si="645"/>
        <v>121.33360120120122</v>
      </c>
      <c r="DS190" s="2">
        <f t="shared" si="645"/>
        <v>129.03724033613446</v>
      </c>
      <c r="DT190" s="2">
        <f t="shared" si="645"/>
        <v>109.59535585585584</v>
      </c>
      <c r="DU190" s="2">
        <f t="shared" si="645"/>
        <v>109.65546834733892</v>
      </c>
      <c r="DV190" s="2">
        <f t="shared" si="645"/>
        <v>105.79323091512566</v>
      </c>
      <c r="DW190" s="2">
        <f t="shared" si="645"/>
        <v>111.71970990990991</v>
      </c>
      <c r="DX190" s="2">
        <f t="shared" si="645"/>
        <v>128.44357983193277</v>
      </c>
      <c r="DY190" s="2">
        <f t="shared" si="645"/>
        <v>119.81690987076647</v>
      </c>
      <c r="EA190" s="2">
        <f t="shared" si="440"/>
        <v>80.931334161490668</v>
      </c>
      <c r="EB190" s="2">
        <f t="shared" si="502"/>
        <v>79.648656434474617</v>
      </c>
      <c r="EC190" s="2">
        <f t="shared" si="503"/>
        <v>76.381376360497157</v>
      </c>
      <c r="ED190" s="2">
        <f t="shared" si="504"/>
        <v>78.857528068451757</v>
      </c>
      <c r="EE190" s="2">
        <f t="shared" si="505"/>
        <v>80.696673291681634</v>
      </c>
      <c r="EF190" s="2">
        <f t="shared" si="506"/>
        <v>82.763982870752059</v>
      </c>
      <c r="EG190" s="2">
        <f t="shared" si="507"/>
        <v>84.23886320750421</v>
      </c>
      <c r="EH190" s="2">
        <f t="shared" si="508"/>
        <v>85.303741203121064</v>
      </c>
      <c r="EI190" s="2">
        <f t="shared" si="509"/>
        <v>84.475686298497038</v>
      </c>
      <c r="EJ190" s="2">
        <f t="shared" si="510"/>
        <v>83.861052061122976</v>
      </c>
      <c r="EK190" s="2">
        <f t="shared" si="511"/>
        <v>83.239153483252096</v>
      </c>
      <c r="EL190" s="2">
        <f t="shared" si="512"/>
        <v>83.87036132819874</v>
      </c>
      <c r="EM190" s="2">
        <f t="shared" si="513"/>
        <v>84.797704199461833</v>
      </c>
      <c r="EN190" s="2">
        <f t="shared" si="514"/>
        <v>84.895272086318897</v>
      </c>
      <c r="EO190" s="2">
        <f t="shared" si="515"/>
        <v>89.561949662065715</v>
      </c>
      <c r="EQ190" s="2">
        <f t="shared" si="516"/>
        <v>82.177934472488062</v>
      </c>
      <c r="ER190" s="2">
        <f t="shared" si="646"/>
        <v>81.092923469458128</v>
      </c>
      <c r="ES190" s="2">
        <f t="shared" si="646"/>
        <v>79.702206606688023</v>
      </c>
      <c r="ET190" s="2">
        <f t="shared" si="646"/>
        <v>80.195303828554685</v>
      </c>
      <c r="EU190" s="2">
        <f t="shared" si="646"/>
        <v>82.22206495046531</v>
      </c>
      <c r="EV190" s="2">
        <f t="shared" si="646"/>
        <v>84.886183252830563</v>
      </c>
      <c r="EW190" s="2">
        <f t="shared" si="646"/>
        <v>85.02406293387277</v>
      </c>
      <c r="EX190" s="2">
        <f t="shared" si="646"/>
        <v>85.534947796868721</v>
      </c>
      <c r="EY190" s="2">
        <f t="shared" si="646"/>
        <v>85.454999948977942</v>
      </c>
      <c r="EZ190" s="2">
        <f t="shared" si="646"/>
        <v>84.278947215764816</v>
      </c>
      <c r="FA190" s="2">
        <f t="shared" si="646"/>
        <v>81.231421283449635</v>
      </c>
      <c r="FB190" s="2">
        <f t="shared" si="646"/>
        <v>81.908876935345532</v>
      </c>
      <c r="FC190" s="2">
        <f t="shared" si="646"/>
        <v>84.464739580952397</v>
      </c>
      <c r="FD190" s="2">
        <f t="shared" si="646"/>
        <v>86.409289638600541</v>
      </c>
      <c r="FE190" s="2">
        <f t="shared" si="646"/>
        <v>90.599234110759113</v>
      </c>
      <c r="FG190" s="2">
        <f t="shared" si="518"/>
        <v>0.99998713808076212</v>
      </c>
      <c r="FH190" s="2">
        <f t="shared" si="647"/>
        <v>0.99998723042156945</v>
      </c>
      <c r="FI190" s="2">
        <f t="shared" si="647"/>
        <v>0.99998615862976747</v>
      </c>
      <c r="FJ190" s="2">
        <f t="shared" si="647"/>
        <v>0.99998724636770331</v>
      </c>
      <c r="FK190" s="2">
        <f t="shared" si="647"/>
        <v>0.99998595592656536</v>
      </c>
      <c r="FL190" s="2">
        <f t="shared" si="647"/>
        <v>0.99998587236017589</v>
      </c>
      <c r="FM190" s="2">
        <f t="shared" si="647"/>
        <v>0.99998555898618369</v>
      </c>
      <c r="FN190" s="2">
        <f t="shared" si="647"/>
        <v>0.9999845915162584</v>
      </c>
      <c r="FO190" s="2">
        <f t="shared" si="647"/>
        <v>0.99998489440869032</v>
      </c>
      <c r="FP190" s="2">
        <f t="shared" si="647"/>
        <v>0.99998488014171927</v>
      </c>
      <c r="FQ190" s="2">
        <f t="shared" si="647"/>
        <v>0.9999852340412636</v>
      </c>
      <c r="FR190" s="2">
        <f t="shared" si="647"/>
        <v>0.99998502912562681</v>
      </c>
      <c r="FS190" s="2">
        <f t="shared" si="647"/>
        <v>0.99998523265657968</v>
      </c>
      <c r="FT190" s="2">
        <f t="shared" si="647"/>
        <v>0.99998457155103282</v>
      </c>
      <c r="FU190" s="2">
        <f t="shared" si="647"/>
        <v>0.99998382674301389</v>
      </c>
      <c r="FW190" s="2">
        <f t="shared" si="536"/>
        <v>0.86659814508931365</v>
      </c>
      <c r="FX190" s="2">
        <f t="shared" si="588"/>
        <v>0.88932763161635464</v>
      </c>
      <c r="FY190" s="2">
        <f t="shared" si="589"/>
        <v>0.87893368673043237</v>
      </c>
      <c r="FZ190" s="2">
        <f t="shared" si="590"/>
        <v>0.88944173395686543</v>
      </c>
      <c r="GA190" s="2">
        <f t="shared" si="591"/>
        <v>0.88905958083513537</v>
      </c>
      <c r="GB190" s="2">
        <f t="shared" si="592"/>
        <v>0.89179655550810366</v>
      </c>
      <c r="GC190" s="2">
        <f t="shared" si="593"/>
        <v>0.89238411836722409</v>
      </c>
      <c r="GD190" s="2">
        <f t="shared" si="594"/>
        <v>0.89447945541396456</v>
      </c>
      <c r="GE190" s="2">
        <f t="shared" si="595"/>
        <v>0.90894162626669361</v>
      </c>
      <c r="GF190" s="2">
        <f t="shared" si="596"/>
        <v>0.90181914305216049</v>
      </c>
      <c r="GG190" s="2">
        <f t="shared" si="597"/>
        <v>0.90092303841835242</v>
      </c>
      <c r="GH190" s="2">
        <f t="shared" si="598"/>
        <v>0.88579533732093241</v>
      </c>
      <c r="GI190" s="2">
        <f t="shared" si="599"/>
        <v>0.87650250859152856</v>
      </c>
      <c r="GJ190" s="2">
        <f t="shared" si="600"/>
        <v>0.86076546351277583</v>
      </c>
      <c r="GK190" s="2">
        <f t="shared" si="601"/>
        <v>0.85030961342161904</v>
      </c>
      <c r="GM190" s="86">
        <f t="shared" si="537"/>
        <v>5.0096649409717975E-285</v>
      </c>
      <c r="GN190" s="86">
        <f t="shared" si="602"/>
        <v>2.1806987193261529E-299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1.9707643542830677E-242</v>
      </c>
      <c r="GU190" s="86">
        <f t="shared" si="609"/>
        <v>0</v>
      </c>
      <c r="GV190" s="86">
        <f t="shared" si="610"/>
        <v>2.4796481274583007E-259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1.0752202567537254E-251</v>
      </c>
      <c r="HD190" s="86">
        <f t="shared" si="616"/>
        <v>5.107464383407473E-286</v>
      </c>
      <c r="HE190" s="86">
        <f t="shared" si="617"/>
        <v>3.555952407616727E-254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4.6211262978324405E-304</v>
      </c>
      <c r="HJ190" s="86">
        <f t="shared" si="622"/>
        <v>5.2441230999812201E-307</v>
      </c>
      <c r="HK190" s="86">
        <f t="shared" si="623"/>
        <v>0</v>
      </c>
      <c r="HL190" s="86">
        <f t="shared" si="624"/>
        <v>1.0541908020923118E-263</v>
      </c>
      <c r="HM190" s="86">
        <f t="shared" si="625"/>
        <v>0</v>
      </c>
      <c r="HN190" s="86">
        <f t="shared" si="626"/>
        <v>0</v>
      </c>
      <c r="HO190" s="86">
        <f t="shared" si="627"/>
        <v>1.3406140356496666E-292</v>
      </c>
      <c r="HP190" s="86">
        <f t="shared" si="628"/>
        <v>0</v>
      </c>
      <c r="HQ190" s="86">
        <f t="shared" si="629"/>
        <v>0</v>
      </c>
      <c r="HS190" s="86">
        <f t="shared" si="539"/>
        <v>6.2997660280852333E-39</v>
      </c>
      <c r="HT190" s="86">
        <f t="shared" si="630"/>
        <v>5.6840246890071093E-41</v>
      </c>
      <c r="HU190" s="86">
        <f t="shared" si="631"/>
        <v>5.3902187150204162E-49</v>
      </c>
      <c r="HV190" s="86">
        <f t="shared" si="632"/>
        <v>6.6114506072673489E-54</v>
      </c>
      <c r="HW190" s="86">
        <f t="shared" si="633"/>
        <v>7.7135726302583733E-54</v>
      </c>
      <c r="HX190" s="86">
        <f t="shared" si="634"/>
        <v>2.387514205282725E-50</v>
      </c>
      <c r="HY190" s="86">
        <f t="shared" si="635"/>
        <v>2.4883286803516413E-59</v>
      </c>
      <c r="HZ190" s="86">
        <f t="shared" si="636"/>
        <v>5.5823205616450396E-51</v>
      </c>
      <c r="IA190" s="86">
        <f t="shared" si="637"/>
        <v>7.052454326551848E-64</v>
      </c>
      <c r="IB190" s="86">
        <f t="shared" si="638"/>
        <v>5.7642165556015713E-56</v>
      </c>
      <c r="IC190" s="86">
        <f t="shared" si="639"/>
        <v>1.7866069937667393E-59</v>
      </c>
      <c r="ID190" s="86">
        <f t="shared" si="640"/>
        <v>1.2564380361844251E-54</v>
      </c>
      <c r="IE190" s="86">
        <f t="shared" si="641"/>
        <v>1.4929044238672845E-53</v>
      </c>
      <c r="IF190" s="86">
        <f t="shared" si="642"/>
        <v>3.3037010139340821E-49</v>
      </c>
      <c r="IG190" s="86">
        <f t="shared" si="643"/>
        <v>4.4696454232697503E-58</v>
      </c>
      <c r="II190" s="86">
        <f t="shared" si="540"/>
        <v>2.1686996251282334E-4</v>
      </c>
      <c r="IJ190" s="86">
        <f t="shared" si="541"/>
        <v>4.036268237132684E-5</v>
      </c>
      <c r="IK190" s="86">
        <f t="shared" si="542"/>
        <v>1.5143077865711467E-5</v>
      </c>
      <c r="IL190" s="86">
        <f t="shared" si="543"/>
        <v>3.9247026455277778E-6</v>
      </c>
      <c r="IM190" s="86">
        <f t="shared" si="544"/>
        <v>3.1736382157629097E-6</v>
      </c>
      <c r="IN190" s="86">
        <f t="shared" si="545"/>
        <v>4.0875135848774969E-6</v>
      </c>
      <c r="IO190" s="86">
        <f t="shared" si="546"/>
        <v>3.3529209182819408E-7</v>
      </c>
      <c r="IP190" s="86">
        <f t="shared" si="547"/>
        <v>2.4166584585789296E-6</v>
      </c>
      <c r="IQ190" s="86">
        <f t="shared" si="548"/>
        <v>3.3830933043195208E-8</v>
      </c>
      <c r="IR190" s="86">
        <f t="shared" si="549"/>
        <v>3.6134299650140665E-7</v>
      </c>
      <c r="IS190" s="86">
        <f t="shared" si="550"/>
        <v>2.4888948187264439E-7</v>
      </c>
      <c r="IT190" s="86">
        <f t="shared" si="551"/>
        <v>2.5430457111941187E-6</v>
      </c>
      <c r="IU190" s="86">
        <f t="shared" si="552"/>
        <v>7.3933255747620034E-6</v>
      </c>
      <c r="IV190" s="86">
        <f t="shared" si="553"/>
        <v>8.0534065252746347E-5</v>
      </c>
      <c r="IW190" s="86">
        <f t="shared" si="554"/>
        <v>9.2318732851407445E-2</v>
      </c>
      <c r="IY190" s="86">
        <f t="shared" si="555"/>
        <v>2.1686996251282334E-4</v>
      </c>
      <c r="IZ190" s="86">
        <f t="shared" si="556"/>
        <v>4.036268237132684E-5</v>
      </c>
      <c r="JA190" s="86">
        <f t="shared" si="557"/>
        <v>1.5143077865711467E-5</v>
      </c>
      <c r="JB190" s="86">
        <f t="shared" si="558"/>
        <v>3.9247026455277778E-6</v>
      </c>
      <c r="JC190" s="86">
        <f t="shared" si="559"/>
        <v>3.1736382157629097E-6</v>
      </c>
      <c r="JD190" s="86">
        <f t="shared" si="560"/>
        <v>4.0875135848774969E-6</v>
      </c>
      <c r="JE190" s="86">
        <f t="shared" si="561"/>
        <v>3.3529209182819408E-7</v>
      </c>
      <c r="JF190" s="86">
        <f t="shared" si="562"/>
        <v>2.4166584585789296E-6</v>
      </c>
      <c r="JG190" s="86">
        <f t="shared" si="563"/>
        <v>3.3830933043195208E-8</v>
      </c>
      <c r="JH190" s="86">
        <f t="shared" si="564"/>
        <v>3.6134299650140665E-7</v>
      </c>
      <c r="JI190" s="86">
        <f t="shared" si="565"/>
        <v>2.4888948187264439E-7</v>
      </c>
      <c r="JJ190" s="86">
        <f t="shared" si="566"/>
        <v>2.5430457111941187E-6</v>
      </c>
      <c r="JK190" s="86">
        <f t="shared" si="567"/>
        <v>7.3933255747620034E-6</v>
      </c>
      <c r="JL190" s="86">
        <f t="shared" si="568"/>
        <v>8.0534065252746347E-5</v>
      </c>
      <c r="JM190" s="86">
        <f t="shared" si="569"/>
        <v>9.2318732851407445E-2</v>
      </c>
    </row>
    <row r="191" spans="2:273" x14ac:dyDescent="0.25">
      <c r="B191" s="2">
        <v>164</v>
      </c>
      <c r="C191" s="37">
        <v>81.174999999999997</v>
      </c>
      <c r="D191" s="37">
        <v>80.516000000000005</v>
      </c>
      <c r="E191" s="37">
        <v>79.262</v>
      </c>
      <c r="F191" s="37">
        <v>79.709999999999994</v>
      </c>
      <c r="G191" s="37">
        <v>82.049000000000007</v>
      </c>
      <c r="H191" s="37">
        <v>82.203000000000003</v>
      </c>
      <c r="I191" s="37">
        <v>85.483000000000004</v>
      </c>
      <c r="J191" s="37">
        <v>85.983000000000004</v>
      </c>
      <c r="K191" s="37">
        <v>86.844999999999999</v>
      </c>
      <c r="L191" s="37">
        <v>86.233000000000004</v>
      </c>
      <c r="M191" s="37">
        <v>84.066999999999993</v>
      </c>
      <c r="N191" s="37">
        <v>82.35</v>
      </c>
      <c r="O191" s="37">
        <v>85.39</v>
      </c>
      <c r="P191" s="37">
        <v>84.516999999999996</v>
      </c>
      <c r="Q191" s="37">
        <v>88.516999999999996</v>
      </c>
      <c r="S191" s="4">
        <f t="shared" si="441"/>
        <v>81.910264624042</v>
      </c>
      <c r="T191" s="4">
        <f t="shared" si="442"/>
        <v>80.804747661753254</v>
      </c>
      <c r="U191" s="4">
        <f t="shared" si="443"/>
        <v>79.192022746950016</v>
      </c>
      <c r="V191" s="4">
        <f t="shared" si="444"/>
        <v>79.929257648503949</v>
      </c>
      <c r="W191" s="4">
        <f t="shared" si="445"/>
        <v>81.945127982808955</v>
      </c>
      <c r="X191" s="4">
        <f t="shared" si="446"/>
        <v>84.53829381491245</v>
      </c>
      <c r="Y191" s="4" t="e">
        <f t="shared" si="447"/>
        <v>#N/A</v>
      </c>
      <c r="Z191" s="4">
        <f t="shared" si="448"/>
        <v>85.349752936099932</v>
      </c>
      <c r="AA191" s="4" t="e">
        <f t="shared" si="449"/>
        <v>#N/A</v>
      </c>
      <c r="AB191" s="4">
        <f t="shared" si="450"/>
        <v>84.10354736024766</v>
      </c>
      <c r="AC191" s="4" t="e">
        <f t="shared" si="451"/>
        <v>#N/A</v>
      </c>
      <c r="AD191" s="4">
        <f t="shared" si="452"/>
        <v>81.950992579884769</v>
      </c>
      <c r="AE191" s="4">
        <f t="shared" si="453"/>
        <v>84.341494600095899</v>
      </c>
      <c r="AF191" s="4">
        <f t="shared" si="454"/>
        <v>86.063775499707262</v>
      </c>
      <c r="AG191" s="4">
        <f t="shared" si="455"/>
        <v>90.360081875559203</v>
      </c>
      <c r="AI191" s="4">
        <f t="shared" si="456"/>
        <v>-0.73526462404200288</v>
      </c>
      <c r="AJ191" s="4">
        <f t="shared" si="457"/>
        <v>-0.28874766175324851</v>
      </c>
      <c r="AK191" s="4">
        <f t="shared" si="458"/>
        <v>6.9977253049984256E-2</v>
      </c>
      <c r="AL191" s="4">
        <f t="shared" si="459"/>
        <v>-0.21925764850395524</v>
      </c>
      <c r="AM191" s="4">
        <f t="shared" si="460"/>
        <v>0.10387201719105121</v>
      </c>
      <c r="AN191" s="4">
        <f t="shared" si="461"/>
        <v>-2.3352938149124469</v>
      </c>
      <c r="AO191" s="4">
        <f t="shared" si="462"/>
        <v>0</v>
      </c>
      <c r="AP191" s="4">
        <f t="shared" si="463"/>
        <v>0.63324706390007179</v>
      </c>
      <c r="AQ191" s="4">
        <f t="shared" si="464"/>
        <v>0</v>
      </c>
      <c r="AR191" s="4">
        <f t="shared" si="465"/>
        <v>2.1294526397523441</v>
      </c>
      <c r="AS191" s="4">
        <f t="shared" si="466"/>
        <v>0</v>
      </c>
      <c r="AT191" s="4">
        <f t="shared" si="467"/>
        <v>0.39900742011522539</v>
      </c>
      <c r="AU191" s="4">
        <f t="shared" si="468"/>
        <v>1.0485053999041014</v>
      </c>
      <c r="AV191" s="4">
        <f t="shared" si="644"/>
        <v>-1.546775499707266</v>
      </c>
      <c r="AW191" s="4">
        <f t="shared" si="644"/>
        <v>-1.8430818755592071</v>
      </c>
      <c r="AY191" s="2">
        <f t="shared" si="520"/>
        <v>81.910264624042</v>
      </c>
      <c r="AZ191" s="2">
        <f t="shared" si="571"/>
        <v>80.804747661753225</v>
      </c>
      <c r="BA191" s="2">
        <f t="shared" si="572"/>
        <v>79.192022746950016</v>
      </c>
      <c r="BB191" s="2">
        <f t="shared" si="573"/>
        <v>79.929257648503949</v>
      </c>
      <c r="BC191" s="2">
        <f t="shared" si="574"/>
        <v>81.945127982808955</v>
      </c>
      <c r="BD191" s="2">
        <f t="shared" si="575"/>
        <v>84.53829381491245</v>
      </c>
      <c r="BE191" s="2" t="e">
        <f t="shared" si="576"/>
        <v>#N/A</v>
      </c>
      <c r="BF191" s="2">
        <f t="shared" si="577"/>
        <v>85.349752936099932</v>
      </c>
      <c r="BG191" s="2" t="e">
        <f t="shared" si="578"/>
        <v>#N/A</v>
      </c>
      <c r="BH191" s="2">
        <f t="shared" si="579"/>
        <v>84.10354736024766</v>
      </c>
      <c r="BI191" s="2" t="e">
        <f t="shared" si="580"/>
        <v>#N/A</v>
      </c>
      <c r="BJ191" s="2">
        <f t="shared" si="581"/>
        <v>81.950992579884769</v>
      </c>
      <c r="BK191" s="2">
        <f t="shared" si="582"/>
        <v>84.341494600095899</v>
      </c>
      <c r="BL191" s="2">
        <f t="shared" si="583"/>
        <v>86.063775499553131</v>
      </c>
      <c r="BM191" s="2">
        <f t="shared" si="584"/>
        <v>90.360060967631995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81.174999999999997</v>
      </c>
      <c r="CV191" s="2">
        <f t="shared" si="486"/>
        <v>80.516000000000005</v>
      </c>
      <c r="CW191" s="2">
        <f t="shared" si="487"/>
        <v>79.262</v>
      </c>
      <c r="CX191" s="2">
        <f t="shared" si="488"/>
        <v>79.709999999999994</v>
      </c>
      <c r="CY191" s="2">
        <f t="shared" si="489"/>
        <v>82.049000000000007</v>
      </c>
      <c r="CZ191" s="2">
        <f t="shared" si="490"/>
        <v>82.203000000000003</v>
      </c>
      <c r="DA191" s="2" t="str">
        <f t="shared" si="491"/>
        <v/>
      </c>
      <c r="DB191" s="2">
        <f t="shared" si="492"/>
        <v>85.983000000000004</v>
      </c>
      <c r="DC191" s="2" t="str">
        <f t="shared" si="493"/>
        <v/>
      </c>
      <c r="DD191" s="2">
        <f t="shared" si="494"/>
        <v>86.233000000000004</v>
      </c>
      <c r="DE191" s="2" t="str">
        <f t="shared" si="495"/>
        <v/>
      </c>
      <c r="DF191" s="2">
        <f t="shared" si="496"/>
        <v>82.35</v>
      </c>
      <c r="DG191" s="2">
        <f t="shared" si="497"/>
        <v>85.39</v>
      </c>
      <c r="DH191" s="2">
        <f t="shared" si="498"/>
        <v>84.516999999999996</v>
      </c>
      <c r="DI191" s="2" t="str">
        <f t="shared" si="499"/>
        <v/>
      </c>
      <c r="DK191" s="2">
        <f t="shared" si="500"/>
        <v>113.39637212543555</v>
      </c>
      <c r="DL191" s="2">
        <f t="shared" si="645"/>
        <v>112.89956585365857</v>
      </c>
      <c r="DM191" s="2">
        <f t="shared" si="645"/>
        <v>110.56027321187582</v>
      </c>
      <c r="DN191" s="2">
        <f t="shared" si="645"/>
        <v>108.01073130904183</v>
      </c>
      <c r="DO191" s="2">
        <f t="shared" si="645"/>
        <v>109.26369055695372</v>
      </c>
      <c r="DP191" s="2">
        <f t="shared" si="645"/>
        <v>107.92917988839042</v>
      </c>
      <c r="DQ191" s="2">
        <f t="shared" si="645"/>
        <v>103.84026031294451</v>
      </c>
      <c r="DR191" s="2">
        <f t="shared" si="645"/>
        <v>121.44980750750753</v>
      </c>
      <c r="DS191" s="2">
        <f t="shared" si="645"/>
        <v>129.20628235294117</v>
      </c>
      <c r="DT191" s="2">
        <f t="shared" si="645"/>
        <v>109.64644144144144</v>
      </c>
      <c r="DU191" s="2">
        <f t="shared" si="645"/>
        <v>109.72285938375349</v>
      </c>
      <c r="DV191" s="2">
        <f t="shared" si="645"/>
        <v>105.8253385490754</v>
      </c>
      <c r="DW191" s="2">
        <f t="shared" si="645"/>
        <v>111.78443423423424</v>
      </c>
      <c r="DX191" s="2">
        <f t="shared" si="645"/>
        <v>128.61681736694678</v>
      </c>
      <c r="DY191" s="2">
        <f t="shared" si="645"/>
        <v>119.94116822638145</v>
      </c>
      <c r="EA191" s="2">
        <f t="shared" si="440"/>
        <v>80.798473693825329</v>
      </c>
      <c r="EB191" s="2">
        <f t="shared" si="502"/>
        <v>79.486359186268288</v>
      </c>
      <c r="EC191" s="2">
        <f t="shared" si="503"/>
        <v>76.192296118588587</v>
      </c>
      <c r="ED191" s="2">
        <f t="shared" si="504"/>
        <v>78.707827311056661</v>
      </c>
      <c r="EE191" s="2">
        <f t="shared" si="505"/>
        <v>80.553176950126542</v>
      </c>
      <c r="EF191" s="2">
        <f t="shared" si="506"/>
        <v>82.597202894568127</v>
      </c>
      <c r="EG191" s="2">
        <f t="shared" si="507"/>
        <v>84.065722972542233</v>
      </c>
      <c r="EH191" s="2">
        <f t="shared" si="508"/>
        <v>85.137144189948813</v>
      </c>
      <c r="EI191" s="2">
        <f t="shared" si="509"/>
        <v>84.284878597227078</v>
      </c>
      <c r="EJ191" s="2">
        <f t="shared" si="510"/>
        <v>83.716423477848878</v>
      </c>
      <c r="EK191" s="2">
        <f t="shared" si="511"/>
        <v>83.10184179902501</v>
      </c>
      <c r="EL191" s="2">
        <f t="shared" si="512"/>
        <v>83.73409314003095</v>
      </c>
      <c r="EM191" s="2">
        <f t="shared" si="513"/>
        <v>84.640960343254775</v>
      </c>
      <c r="EN191" s="2">
        <f t="shared" si="514"/>
        <v>84.721917927050896</v>
      </c>
      <c r="EO191" s="2">
        <f t="shared" si="515"/>
        <v>89.451559029033831</v>
      </c>
      <c r="EQ191" s="2">
        <f t="shared" si="516"/>
        <v>82.065915742073912</v>
      </c>
      <c r="ER191" s="2">
        <f t="shared" si="646"/>
        <v>80.953945104150876</v>
      </c>
      <c r="ES191" s="2">
        <f t="shared" si="646"/>
        <v>79.56836736598963</v>
      </c>
      <c r="ET191" s="2">
        <f t="shared" si="646"/>
        <v>80.067343942216041</v>
      </c>
      <c r="EU191" s="2">
        <f t="shared" si="646"/>
        <v>82.103128507582056</v>
      </c>
      <c r="EV191" s="2">
        <f t="shared" si="646"/>
        <v>84.752724825100302</v>
      </c>
      <c r="EW191" s="2">
        <f t="shared" si="646"/>
        <v>84.863727604210652</v>
      </c>
      <c r="EX191" s="2">
        <f t="shared" si="646"/>
        <v>85.372062040947412</v>
      </c>
      <c r="EY191" s="2">
        <f t="shared" si="646"/>
        <v>85.279725080177528</v>
      </c>
      <c r="EZ191" s="2">
        <f t="shared" si="646"/>
        <v>84.141591990694678</v>
      </c>
      <c r="FA191" s="2">
        <f t="shared" si="646"/>
        <v>81.062480459214967</v>
      </c>
      <c r="FB191" s="2">
        <f t="shared" si="646"/>
        <v>81.740990322143801</v>
      </c>
      <c r="FC191" s="2">
        <f t="shared" si="646"/>
        <v>84.30260054476193</v>
      </c>
      <c r="FD191" s="2">
        <f t="shared" si="646"/>
        <v>86.26102269109883</v>
      </c>
      <c r="FE191" s="2">
        <f t="shared" si="646"/>
        <v>90.505401207657528</v>
      </c>
      <c r="FG191" s="2">
        <f t="shared" si="518"/>
        <v>0.99998826977696498</v>
      </c>
      <c r="FH191" s="2">
        <f t="shared" si="647"/>
        <v>0.99998835399297215</v>
      </c>
      <c r="FI191" s="2">
        <f t="shared" si="647"/>
        <v>0.9999873765049424</v>
      </c>
      <c r="FJ191" s="2">
        <f t="shared" si="647"/>
        <v>0.99998836853605166</v>
      </c>
      <c r="FK191" s="2">
        <f t="shared" si="647"/>
        <v>0.99998719163697125</v>
      </c>
      <c r="FL191" s="2">
        <f t="shared" si="647"/>
        <v>0.99998711542332941</v>
      </c>
      <c r="FM191" s="2">
        <f t="shared" si="647"/>
        <v>0.99998682962213326</v>
      </c>
      <c r="FN191" s="2">
        <f t="shared" si="647"/>
        <v>0.99998594727675727</v>
      </c>
      <c r="FO191" s="2">
        <f t="shared" si="647"/>
        <v>0.99998622351867994</v>
      </c>
      <c r="FP191" s="2">
        <f t="shared" si="647"/>
        <v>0.99998621050701308</v>
      </c>
      <c r="FQ191" s="2">
        <f t="shared" si="647"/>
        <v>0.99998653326808229</v>
      </c>
      <c r="FR191" s="2">
        <f t="shared" si="647"/>
        <v>0.99998634638231143</v>
      </c>
      <c r="FS191" s="2">
        <f t="shared" si="647"/>
        <v>0.99998653200523224</v>
      </c>
      <c r="FT191" s="2">
        <f t="shared" si="647"/>
        <v>0.99998592906820571</v>
      </c>
      <c r="FU191" s="2">
        <f t="shared" si="647"/>
        <v>0.99998524979333037</v>
      </c>
      <c r="FW191" s="2">
        <f t="shared" si="536"/>
        <v>0.87689101930411995</v>
      </c>
      <c r="FX191" s="2">
        <f t="shared" si="588"/>
        <v>0.89807303884930278</v>
      </c>
      <c r="FY191" s="2">
        <f t="shared" si="589"/>
        <v>0.88839736029900584</v>
      </c>
      <c r="FZ191" s="2">
        <f t="shared" si="590"/>
        <v>0.89817915705417239</v>
      </c>
      <c r="GA191" s="2">
        <f t="shared" si="591"/>
        <v>0.89782373604365351</v>
      </c>
      <c r="GB191" s="2">
        <f t="shared" si="592"/>
        <v>0.90036872325644601</v>
      </c>
      <c r="GC191" s="2">
        <f t="shared" si="593"/>
        <v>0.90091490966242604</v>
      </c>
      <c r="GD191" s="2">
        <f t="shared" si="594"/>
        <v>0.90286222797336391</v>
      </c>
      <c r="GE191" s="2">
        <f t="shared" si="595"/>
        <v>0.91628302317575483</v>
      </c>
      <c r="GF191" s="2">
        <f t="shared" si="596"/>
        <v>0.90967771345332549</v>
      </c>
      <c r="GG191" s="2">
        <f t="shared" si="597"/>
        <v>0.9088460847395492</v>
      </c>
      <c r="GH191" s="2">
        <f t="shared" si="598"/>
        <v>0.8947868466995692</v>
      </c>
      <c r="GI191" s="2">
        <f t="shared" si="599"/>
        <v>0.88613160505106447</v>
      </c>
      <c r="GJ191" s="2">
        <f t="shared" si="600"/>
        <v>0.8714416079374403</v>
      </c>
      <c r="GK191" s="2">
        <f t="shared" si="601"/>
        <v>0.86165863255456632</v>
      </c>
      <c r="GM191" s="86">
        <f t="shared" si="537"/>
        <v>1.6098706665836292E-290</v>
      </c>
      <c r="GN191" s="86">
        <f t="shared" si="602"/>
        <v>3.7450112484746787E-305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4.3771780501598395E-247</v>
      </c>
      <c r="GU191" s="86">
        <f t="shared" si="609"/>
        <v>0</v>
      </c>
      <c r="GV191" s="86">
        <f t="shared" si="610"/>
        <v>2.5332107820059443E-264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7.5045002626700181E-258</v>
      </c>
      <c r="HD191" s="86">
        <f t="shared" si="616"/>
        <v>5.536242224017685E-293</v>
      </c>
      <c r="HE191" s="86">
        <f t="shared" si="617"/>
        <v>2.5227280542101195E-260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4.8331925556846694E-270</v>
      </c>
      <c r="HM191" s="86">
        <f t="shared" si="625"/>
        <v>0</v>
      </c>
      <c r="HN191" s="86">
        <f t="shared" si="626"/>
        <v>0</v>
      </c>
      <c r="HO191" s="86">
        <f t="shared" si="627"/>
        <v>1.1138000661027165E-299</v>
      </c>
      <c r="HP191" s="86">
        <f t="shared" si="628"/>
        <v>0</v>
      </c>
      <c r="HQ191" s="86">
        <f t="shared" si="629"/>
        <v>0</v>
      </c>
      <c r="HS191" s="86">
        <f t="shared" si="539"/>
        <v>1.6616076949731534E-40</v>
      </c>
      <c r="HT191" s="86">
        <f t="shared" si="630"/>
        <v>1.3782171873730323E-42</v>
      </c>
      <c r="HU191" s="86">
        <f t="shared" si="631"/>
        <v>5.8760096648391296E-51</v>
      </c>
      <c r="HV191" s="86">
        <f t="shared" si="632"/>
        <v>5.3768514939885839E-56</v>
      </c>
      <c r="HW191" s="86">
        <f t="shared" si="633"/>
        <v>5.9534204000862592E-56</v>
      </c>
      <c r="HX191" s="86">
        <f t="shared" si="634"/>
        <v>2.4351192968175112E-52</v>
      </c>
      <c r="HY191" s="86">
        <f t="shared" si="635"/>
        <v>1.0070865424685719E-61</v>
      </c>
      <c r="HZ191" s="86">
        <f t="shared" si="636"/>
        <v>5.2778446941000331E-53</v>
      </c>
      <c r="IA191" s="86">
        <f t="shared" si="637"/>
        <v>2.385499202757914E-66</v>
      </c>
      <c r="IB191" s="86">
        <f t="shared" si="638"/>
        <v>3.5654891543452472E-58</v>
      </c>
      <c r="IC191" s="86">
        <f t="shared" si="639"/>
        <v>8.5467682725234439E-62</v>
      </c>
      <c r="ID191" s="86">
        <f t="shared" si="640"/>
        <v>8.2306339626089502E-57</v>
      </c>
      <c r="IE191" s="86">
        <f t="shared" si="641"/>
        <v>1.0503578710615646E-55</v>
      </c>
      <c r="IF191" s="86">
        <f t="shared" si="642"/>
        <v>2.9999712564818992E-51</v>
      </c>
      <c r="IG191" s="86">
        <f t="shared" si="643"/>
        <v>1.3379912372143996E-60</v>
      </c>
      <c r="II191" s="86">
        <f t="shared" si="540"/>
        <v>1.0421874035818787E-4</v>
      </c>
      <c r="IJ191" s="86">
        <f t="shared" si="541"/>
        <v>1.812302341339989E-5</v>
      </c>
      <c r="IK191" s="86">
        <f t="shared" si="542"/>
        <v>5.965290118978447E-6</v>
      </c>
      <c r="IL191" s="86">
        <f t="shared" si="543"/>
        <v>1.4413180278103729E-6</v>
      </c>
      <c r="IM191" s="86">
        <f t="shared" si="544"/>
        <v>1.1419807070906503E-6</v>
      </c>
      <c r="IN191" s="86">
        <f t="shared" si="545"/>
        <v>1.5240912095192597E-6</v>
      </c>
      <c r="IO191" s="86">
        <f t="shared" si="546"/>
        <v>1.0116933873995291E-7</v>
      </c>
      <c r="IP191" s="86">
        <f t="shared" si="547"/>
        <v>8.7334223960663852E-7</v>
      </c>
      <c r="IQ191" s="86">
        <f t="shared" si="548"/>
        <v>9.3927094436652732E-9</v>
      </c>
      <c r="IR191" s="86">
        <f t="shared" si="549"/>
        <v>1.1605578910561463E-7</v>
      </c>
      <c r="IS191" s="86">
        <f t="shared" si="550"/>
        <v>7.7110570140636371E-8</v>
      </c>
      <c r="IT191" s="86">
        <f t="shared" si="551"/>
        <v>8.8251088849178502E-7</v>
      </c>
      <c r="IU191" s="86">
        <f t="shared" si="552"/>
        <v>2.696398358405904E-6</v>
      </c>
      <c r="IV191" s="86">
        <f t="shared" si="553"/>
        <v>3.4405952644686843E-5</v>
      </c>
      <c r="IW191" s="86">
        <f t="shared" si="554"/>
        <v>7.6304199269467479E-2</v>
      </c>
      <c r="IY191" s="86">
        <f t="shared" si="555"/>
        <v>1.0421874035818787E-4</v>
      </c>
      <c r="IZ191" s="86">
        <f t="shared" si="556"/>
        <v>1.812302341339989E-5</v>
      </c>
      <c r="JA191" s="86">
        <f t="shared" si="557"/>
        <v>5.965290118978447E-6</v>
      </c>
      <c r="JB191" s="86">
        <f t="shared" si="558"/>
        <v>1.4413180278103729E-6</v>
      </c>
      <c r="JC191" s="86">
        <f t="shared" si="559"/>
        <v>1.1419807070906503E-6</v>
      </c>
      <c r="JD191" s="86">
        <f t="shared" si="560"/>
        <v>1.5240912095192597E-6</v>
      </c>
      <c r="JE191" s="86">
        <f t="shared" si="561"/>
        <v>1.0116933873995291E-7</v>
      </c>
      <c r="JF191" s="86">
        <f t="shared" si="562"/>
        <v>8.7334223960663852E-7</v>
      </c>
      <c r="JG191" s="86">
        <f t="shared" si="563"/>
        <v>9.3927094436652732E-9</v>
      </c>
      <c r="JH191" s="86">
        <f t="shared" si="564"/>
        <v>1.1605578910561463E-7</v>
      </c>
      <c r="JI191" s="86">
        <f t="shared" si="565"/>
        <v>7.7110570140636371E-8</v>
      </c>
      <c r="JJ191" s="86">
        <f t="shared" si="566"/>
        <v>8.8251088849178502E-7</v>
      </c>
      <c r="JK191" s="86">
        <f t="shared" si="567"/>
        <v>2.696398358405904E-6</v>
      </c>
      <c r="JL191" s="86">
        <f t="shared" si="568"/>
        <v>3.4405952644686843E-5</v>
      </c>
      <c r="JM191" s="86">
        <f t="shared" si="569"/>
        <v>7.6304199269467479E-2</v>
      </c>
    </row>
    <row r="192" spans="2:273" x14ac:dyDescent="0.25">
      <c r="B192" s="2">
        <v>165</v>
      </c>
      <c r="C192" s="37">
        <v>80.873000000000005</v>
      </c>
      <c r="D192" s="37">
        <v>80.531999999999996</v>
      </c>
      <c r="E192" s="37">
        <v>81.540999999999997</v>
      </c>
      <c r="F192" s="37">
        <v>79.887</v>
      </c>
      <c r="G192" s="37">
        <v>82.688999999999993</v>
      </c>
      <c r="H192" s="37">
        <v>82.78</v>
      </c>
      <c r="I192" s="37">
        <v>85.414000000000001</v>
      </c>
      <c r="J192" s="37">
        <v>84.741</v>
      </c>
      <c r="K192" s="37">
        <v>86.275999999999996</v>
      </c>
      <c r="L192" s="37">
        <v>83.2</v>
      </c>
      <c r="M192" s="37">
        <v>80.95</v>
      </c>
      <c r="N192" s="37">
        <v>80.082999999999998</v>
      </c>
      <c r="O192" s="37">
        <v>85.406999999999996</v>
      </c>
      <c r="P192" s="37">
        <v>86.05</v>
      </c>
      <c r="Q192" s="37">
        <v>89.45</v>
      </c>
      <c r="S192" s="4">
        <f t="shared" si="441"/>
        <v>81.808019986561021</v>
      </c>
      <c r="T192" s="4">
        <f t="shared" si="442"/>
        <v>80.675478059351448</v>
      </c>
      <c r="U192" s="4">
        <f t="shared" si="443"/>
        <v>79.082214911566552</v>
      </c>
      <c r="V192" s="4">
        <f t="shared" si="444"/>
        <v>79.810271938563332</v>
      </c>
      <c r="W192" s="4">
        <f t="shared" si="445"/>
        <v>81.836476549770822</v>
      </c>
      <c r="X192" s="4">
        <f t="shared" si="446"/>
        <v>84.418918308577219</v>
      </c>
      <c r="Y192" s="4" t="e">
        <f t="shared" si="447"/>
        <v>#N/A</v>
      </c>
      <c r="Z192" s="4">
        <f t="shared" si="448"/>
        <v>85.188322736279929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81.769479510125052</v>
      </c>
      <c r="AE192" s="4">
        <f t="shared" si="453"/>
        <v>84.176857606025422</v>
      </c>
      <c r="AF192" s="4">
        <f t="shared" si="454"/>
        <v>85.927828957044994</v>
      </c>
      <c r="AG192" s="4">
        <f t="shared" si="455"/>
        <v>90.275271228342987</v>
      </c>
      <c r="AI192" s="4">
        <f t="shared" si="456"/>
        <v>-0.93501998656101648</v>
      </c>
      <c r="AJ192" s="4">
        <f t="shared" si="457"/>
        <v>-0.14347805935145175</v>
      </c>
      <c r="AK192" s="4">
        <f t="shared" si="458"/>
        <v>2.4587850884334443</v>
      </c>
      <c r="AL192" s="4">
        <f t="shared" si="459"/>
        <v>7.6728061436668327E-2</v>
      </c>
      <c r="AM192" s="4">
        <f t="shared" si="460"/>
        <v>0.85252345022917098</v>
      </c>
      <c r="AN192" s="4">
        <f t="shared" si="461"/>
        <v>-1.6389183085772174</v>
      </c>
      <c r="AO192" s="4">
        <f t="shared" si="462"/>
        <v>0</v>
      </c>
      <c r="AP192" s="4">
        <f t="shared" si="463"/>
        <v>-0.44732273627992925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-1.6864795101250536</v>
      </c>
      <c r="AU192" s="4">
        <f t="shared" si="468"/>
        <v>1.2301423939745746</v>
      </c>
      <c r="AV192" s="4">
        <f t="shared" si="644"/>
        <v>0.12217104295500292</v>
      </c>
      <c r="AW192" s="4">
        <f t="shared" si="644"/>
        <v>-0.82527122834298439</v>
      </c>
      <c r="AY192" s="2">
        <f t="shared" si="520"/>
        <v>81.808019986561021</v>
      </c>
      <c r="AZ192" s="2">
        <f t="shared" si="571"/>
        <v>80.675478059351448</v>
      </c>
      <c r="BA192" s="2">
        <f t="shared" si="572"/>
        <v>79.082214911566552</v>
      </c>
      <c r="BB192" s="2">
        <f t="shared" si="573"/>
        <v>79.810271938563332</v>
      </c>
      <c r="BC192" s="2">
        <f t="shared" si="574"/>
        <v>81.836476549770822</v>
      </c>
      <c r="BD192" s="2">
        <f t="shared" si="575"/>
        <v>84.418918308577219</v>
      </c>
      <c r="BE192" s="2" t="e">
        <f t="shared" si="576"/>
        <v>#N/A</v>
      </c>
      <c r="BF192" s="2">
        <f t="shared" si="577"/>
        <v>85.188322736279929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81.769479510125052</v>
      </c>
      <c r="BK192" s="2">
        <f t="shared" si="582"/>
        <v>84.176857606025422</v>
      </c>
      <c r="BL192" s="2">
        <f t="shared" si="583"/>
        <v>85.927828957031352</v>
      </c>
      <c r="BM192" s="2">
        <f t="shared" si="584"/>
        <v>90.275266345781404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80.873000000000005</v>
      </c>
      <c r="CV192" s="2">
        <f t="shared" si="486"/>
        <v>80.531999999999996</v>
      </c>
      <c r="CW192" s="2">
        <f t="shared" si="487"/>
        <v>81.540999999999997</v>
      </c>
      <c r="CX192" s="2">
        <f t="shared" si="488"/>
        <v>79.887</v>
      </c>
      <c r="CY192" s="2">
        <f t="shared" si="489"/>
        <v>82.688999999999993</v>
      </c>
      <c r="CZ192" s="2">
        <f t="shared" si="490"/>
        <v>82.78</v>
      </c>
      <c r="DA192" s="2" t="str">
        <f t="shared" si="491"/>
        <v/>
      </c>
      <c r="DB192" s="2">
        <f t="shared" si="492"/>
        <v>84.741</v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80.082999999999998</v>
      </c>
      <c r="DG192" s="2">
        <f t="shared" si="497"/>
        <v>85.406999999999996</v>
      </c>
      <c r="DH192" s="2">
        <f t="shared" si="498"/>
        <v>86.05</v>
      </c>
      <c r="DI192" s="2" t="str">
        <f t="shared" si="499"/>
        <v/>
      </c>
      <c r="DK192" s="2">
        <f t="shared" si="500"/>
        <v>113.4976968641115</v>
      </c>
      <c r="DL192" s="2">
        <f t="shared" si="645"/>
        <v>113.0104573170732</v>
      </c>
      <c r="DM192" s="2">
        <f t="shared" si="645"/>
        <v>110.65901835357623</v>
      </c>
      <c r="DN192" s="2">
        <f t="shared" si="645"/>
        <v>108.09795033738192</v>
      </c>
      <c r="DO192" s="2">
        <f t="shared" si="645"/>
        <v>109.32306423022214</v>
      </c>
      <c r="DP192" s="2">
        <f t="shared" si="645"/>
        <v>107.93650661998031</v>
      </c>
      <c r="DQ192" s="2">
        <f t="shared" si="645"/>
        <v>103.81885253674726</v>
      </c>
      <c r="DR192" s="2">
        <f t="shared" si="645"/>
        <v>121.56601381381384</v>
      </c>
      <c r="DS192" s="2">
        <f t="shared" si="645"/>
        <v>129.37532436974789</v>
      </c>
      <c r="DT192" s="2">
        <f t="shared" si="645"/>
        <v>109.69752702702702</v>
      </c>
      <c r="DU192" s="2">
        <f t="shared" si="645"/>
        <v>109.79025042016805</v>
      </c>
      <c r="DV192" s="2">
        <f t="shared" si="645"/>
        <v>105.85744618302513</v>
      </c>
      <c r="DW192" s="2">
        <f t="shared" si="645"/>
        <v>111.84915855855857</v>
      </c>
      <c r="DX192" s="2">
        <f t="shared" si="645"/>
        <v>128.79005490196079</v>
      </c>
      <c r="DY192" s="2">
        <f t="shared" si="645"/>
        <v>120.06542658199642</v>
      </c>
      <c r="EA192" s="2">
        <f t="shared" si="440"/>
        <v>80.665613226160005</v>
      </c>
      <c r="EB192" s="2">
        <f t="shared" si="502"/>
        <v>79.324061938061945</v>
      </c>
      <c r="EC192" s="2">
        <f t="shared" si="503"/>
        <v>76.003215876680031</v>
      </c>
      <c r="ED192" s="2">
        <f t="shared" si="504"/>
        <v>78.558126553661566</v>
      </c>
      <c r="EE192" s="2">
        <f t="shared" si="505"/>
        <v>80.409680608571449</v>
      </c>
      <c r="EF192" s="2">
        <f t="shared" si="506"/>
        <v>82.430422918384195</v>
      </c>
      <c r="EG192" s="2">
        <f t="shared" si="507"/>
        <v>83.892582737580256</v>
      </c>
      <c r="EH192" s="2">
        <f t="shared" si="508"/>
        <v>84.970547176776563</v>
      </c>
      <c r="EI192" s="2">
        <f t="shared" si="509"/>
        <v>84.094070895957131</v>
      </c>
      <c r="EJ192" s="2">
        <f t="shared" si="510"/>
        <v>83.571794894574765</v>
      </c>
      <c r="EK192" s="2">
        <f t="shared" si="511"/>
        <v>82.964530114797924</v>
      </c>
      <c r="EL192" s="2">
        <f t="shared" si="512"/>
        <v>83.597824951863174</v>
      </c>
      <c r="EM192" s="2">
        <f t="shared" si="513"/>
        <v>84.484216487047718</v>
      </c>
      <c r="EN192" s="2">
        <f t="shared" si="514"/>
        <v>84.548563767782895</v>
      </c>
      <c r="EO192" s="2">
        <f t="shared" si="515"/>
        <v>89.341168396001933</v>
      </c>
      <c r="EQ192" s="2">
        <f t="shared" si="516"/>
        <v>81.953897011659748</v>
      </c>
      <c r="ER192" s="2">
        <f t="shared" si="646"/>
        <v>80.814966738843623</v>
      </c>
      <c r="ES192" s="2">
        <f t="shared" si="646"/>
        <v>79.434528125291237</v>
      </c>
      <c r="ET192" s="2">
        <f t="shared" si="646"/>
        <v>79.939384055877412</v>
      </c>
      <c r="EU192" s="2">
        <f t="shared" si="646"/>
        <v>81.984192064698817</v>
      </c>
      <c r="EV192" s="2">
        <f t="shared" si="646"/>
        <v>84.619266397370041</v>
      </c>
      <c r="EW192" s="2">
        <f t="shared" si="646"/>
        <v>84.70339227454852</v>
      </c>
      <c r="EX192" s="2">
        <f t="shared" si="646"/>
        <v>85.209176285026089</v>
      </c>
      <c r="EY192" s="2">
        <f t="shared" si="646"/>
        <v>85.104450211377113</v>
      </c>
      <c r="EZ192" s="2">
        <f t="shared" si="646"/>
        <v>84.004236765624555</v>
      </c>
      <c r="FA192" s="2">
        <f t="shared" si="646"/>
        <v>80.8935396349803</v>
      </c>
      <c r="FB192" s="2">
        <f t="shared" si="646"/>
        <v>81.573103708942085</v>
      </c>
      <c r="FC192" s="2">
        <f t="shared" si="646"/>
        <v>84.140461508571448</v>
      </c>
      <c r="FD192" s="2">
        <f t="shared" si="646"/>
        <v>86.112755743597134</v>
      </c>
      <c r="FE192" s="2">
        <f t="shared" si="646"/>
        <v>90.411568304555956</v>
      </c>
      <c r="FG192" s="2">
        <f t="shared" si="518"/>
        <v>0.99998930189840207</v>
      </c>
      <c r="FH192" s="2">
        <f t="shared" si="647"/>
        <v>0.99998937870447147</v>
      </c>
      <c r="FI192" s="2">
        <f t="shared" si="647"/>
        <v>0.99998848722288936</v>
      </c>
      <c r="FJ192" s="2">
        <f t="shared" si="647"/>
        <v>0.99998939196794479</v>
      </c>
      <c r="FK192" s="2">
        <f t="shared" si="647"/>
        <v>0.99998831862091853</v>
      </c>
      <c r="FL192" s="2">
        <f t="shared" si="647"/>
        <v>0.99998824911309392</v>
      </c>
      <c r="FM192" s="2">
        <f t="shared" si="647"/>
        <v>0.99998798845870751</v>
      </c>
      <c r="FN192" s="2">
        <f t="shared" si="647"/>
        <v>0.99998718374823303</v>
      </c>
      <c r="FO192" s="2">
        <f t="shared" si="647"/>
        <v>0.99998743568447768</v>
      </c>
      <c r="FP192" s="2">
        <f t="shared" si="647"/>
        <v>0.9999874238176677</v>
      </c>
      <c r="FQ192" s="2">
        <f t="shared" si="647"/>
        <v>0.99998771817996734</v>
      </c>
      <c r="FR192" s="2">
        <f t="shared" si="647"/>
        <v>0.99998754773771192</v>
      </c>
      <c r="FS192" s="2">
        <f t="shared" si="647"/>
        <v>0.99998771702823164</v>
      </c>
      <c r="FT192" s="2">
        <f t="shared" si="647"/>
        <v>0.99998716714179559</v>
      </c>
      <c r="FU192" s="2">
        <f t="shared" si="647"/>
        <v>0.99998654763417527</v>
      </c>
      <c r="FW192" s="2">
        <f t="shared" si="536"/>
        <v>0.88649374640042222</v>
      </c>
      <c r="FX192" s="2">
        <f t="shared" si="588"/>
        <v>0.90620026672430209</v>
      </c>
      <c r="FY192" s="2">
        <f t="shared" si="589"/>
        <v>0.89720778154277481</v>
      </c>
      <c r="FZ192" s="2">
        <f t="shared" si="590"/>
        <v>0.90629880633838489</v>
      </c>
      <c r="GA192" s="2">
        <f t="shared" si="591"/>
        <v>0.90596876094711754</v>
      </c>
      <c r="GB192" s="2">
        <f t="shared" si="592"/>
        <v>0.90833158705766459</v>
      </c>
      <c r="GC192" s="2">
        <f t="shared" si="593"/>
        <v>0.90883854025293043</v>
      </c>
      <c r="GD192" s="2">
        <f t="shared" si="594"/>
        <v>0.91064558043014354</v>
      </c>
      <c r="GE192" s="2">
        <f t="shared" si="595"/>
        <v>0.92308262194460888</v>
      </c>
      <c r="GF192" s="2">
        <f t="shared" si="596"/>
        <v>0.91696518623472678</v>
      </c>
      <c r="GG192" s="2">
        <f t="shared" si="597"/>
        <v>0.91619447427925405</v>
      </c>
      <c r="GH192" s="2">
        <f t="shared" si="598"/>
        <v>0.90314784357275213</v>
      </c>
      <c r="GI192" s="2">
        <f t="shared" si="599"/>
        <v>0.89509977483698899</v>
      </c>
      <c r="GJ192" s="2">
        <f t="shared" si="600"/>
        <v>0.88141191476724301</v>
      </c>
      <c r="GK192" s="2">
        <f t="shared" si="601"/>
        <v>0.87227645327431103</v>
      </c>
      <c r="GM192" s="86">
        <f t="shared" si="537"/>
        <v>4.5817200212271123E-296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8.7741839431545643E-252</v>
      </c>
      <c r="GU192" s="86">
        <f t="shared" si="609"/>
        <v>0</v>
      </c>
      <c r="GV192" s="86">
        <f t="shared" si="610"/>
        <v>2.3177871779361012E-269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4.4082258973999228E-264</v>
      </c>
      <c r="HD192" s="86">
        <f t="shared" si="616"/>
        <v>4.9423303645024178E-300</v>
      </c>
      <c r="HE192" s="86">
        <f t="shared" si="617"/>
        <v>1.5093803065613706E-266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1.8611471619103785E-276</v>
      </c>
      <c r="HM192" s="86">
        <f t="shared" si="625"/>
        <v>0</v>
      </c>
      <c r="HN192" s="86">
        <f t="shared" si="626"/>
        <v>0</v>
      </c>
      <c r="HO192" s="86">
        <f t="shared" si="627"/>
        <v>7.6060932378642409E-307</v>
      </c>
      <c r="HP192" s="86">
        <f t="shared" si="628"/>
        <v>0</v>
      </c>
      <c r="HQ192" s="86">
        <f t="shared" si="629"/>
        <v>0</v>
      </c>
      <c r="HS192" s="86">
        <f t="shared" si="539"/>
        <v>4.0670678453820336E-42</v>
      </c>
      <c r="HT192" s="86">
        <f t="shared" si="630"/>
        <v>3.1026420607866693E-44</v>
      </c>
      <c r="HU192" s="86">
        <f t="shared" si="631"/>
        <v>5.8471692436182058E-53</v>
      </c>
      <c r="HV192" s="86">
        <f t="shared" si="632"/>
        <v>3.9810454171753914E-58</v>
      </c>
      <c r="HW192" s="86">
        <f t="shared" si="633"/>
        <v>4.1742738684569465E-58</v>
      </c>
      <c r="HX192" s="86">
        <f t="shared" si="634"/>
        <v>2.2668253136537936E-54</v>
      </c>
      <c r="HY192" s="86">
        <f t="shared" si="635"/>
        <v>3.6458884007766133E-64</v>
      </c>
      <c r="HZ192" s="86">
        <f t="shared" si="636"/>
        <v>4.5459123960806051E-55</v>
      </c>
      <c r="IA192" s="86">
        <f t="shared" si="637"/>
        <v>7.225964059195787E-69</v>
      </c>
      <c r="IB192" s="86">
        <f t="shared" si="638"/>
        <v>1.9938524115648204E-60</v>
      </c>
      <c r="IC192" s="86">
        <f t="shared" si="639"/>
        <v>3.68238699144043E-64</v>
      </c>
      <c r="ID192" s="86">
        <f t="shared" si="640"/>
        <v>4.8735184796529628E-59</v>
      </c>
      <c r="IE192" s="86">
        <f t="shared" si="641"/>
        <v>6.6854010881086656E-58</v>
      </c>
      <c r="IF192" s="86">
        <f t="shared" si="642"/>
        <v>2.4692894141154891E-53</v>
      </c>
      <c r="IG192" s="86">
        <f t="shared" si="643"/>
        <v>3.5290872924629321E-63</v>
      </c>
      <c r="II192" s="86">
        <f t="shared" si="540"/>
        <v>4.8529221880339889E-5</v>
      </c>
      <c r="IJ192" s="86">
        <f t="shared" si="541"/>
        <v>7.8846482035062796E-6</v>
      </c>
      <c r="IK192" s="86">
        <f t="shared" si="542"/>
        <v>2.2603445824678581E-6</v>
      </c>
      <c r="IL192" s="86">
        <f t="shared" si="543"/>
        <v>5.0849778180967909E-7</v>
      </c>
      <c r="IM192" s="86">
        <f t="shared" si="544"/>
        <v>3.9439088654371554E-7</v>
      </c>
      <c r="IN192" s="86">
        <f t="shared" si="545"/>
        <v>5.4651309748731452E-7</v>
      </c>
      <c r="IO192" s="86">
        <f t="shared" si="546"/>
        <v>2.9098470644057391E-8</v>
      </c>
      <c r="IP192" s="86">
        <f t="shared" si="547"/>
        <v>3.0326843586960153E-7</v>
      </c>
      <c r="IQ192" s="86">
        <f t="shared" si="548"/>
        <v>2.4866127392437974E-9</v>
      </c>
      <c r="IR192" s="86">
        <f t="shared" si="549"/>
        <v>3.5693890683472923E-8</v>
      </c>
      <c r="IS192" s="86">
        <f t="shared" si="550"/>
        <v>2.2839518642899496E-8</v>
      </c>
      <c r="IT192" s="86">
        <f t="shared" si="551"/>
        <v>2.9329696985670514E-7</v>
      </c>
      <c r="IU192" s="86">
        <f t="shared" si="552"/>
        <v>9.4223026939226896E-7</v>
      </c>
      <c r="IV192" s="86">
        <f t="shared" si="553"/>
        <v>1.4151176556409137E-5</v>
      </c>
      <c r="IW192" s="86">
        <f t="shared" si="554"/>
        <v>6.2631521373898602E-2</v>
      </c>
      <c r="IY192" s="86">
        <f t="shared" si="555"/>
        <v>4.8529221880339889E-5</v>
      </c>
      <c r="IZ192" s="86">
        <f t="shared" si="556"/>
        <v>7.8846482035062796E-6</v>
      </c>
      <c r="JA192" s="86">
        <f t="shared" si="557"/>
        <v>2.2603445824678581E-6</v>
      </c>
      <c r="JB192" s="86">
        <f t="shared" si="558"/>
        <v>5.0849778180967909E-7</v>
      </c>
      <c r="JC192" s="86">
        <f t="shared" si="559"/>
        <v>3.9439088654371554E-7</v>
      </c>
      <c r="JD192" s="86">
        <f t="shared" si="560"/>
        <v>5.4651309748731452E-7</v>
      </c>
      <c r="JE192" s="86">
        <f t="shared" si="561"/>
        <v>2.9098470644057391E-8</v>
      </c>
      <c r="JF192" s="86">
        <f t="shared" si="562"/>
        <v>3.0326843586960153E-7</v>
      </c>
      <c r="JG192" s="86">
        <f t="shared" si="563"/>
        <v>2.4866127392437974E-9</v>
      </c>
      <c r="JH192" s="86">
        <f t="shared" si="564"/>
        <v>3.5693890683472923E-8</v>
      </c>
      <c r="JI192" s="86">
        <f t="shared" si="565"/>
        <v>2.2839518642899496E-8</v>
      </c>
      <c r="JJ192" s="86">
        <f t="shared" si="566"/>
        <v>2.9329696985670514E-7</v>
      </c>
      <c r="JK192" s="86">
        <f t="shared" si="567"/>
        <v>9.4223026939226896E-7</v>
      </c>
      <c r="JL192" s="86">
        <f t="shared" si="568"/>
        <v>1.4151176556409137E-5</v>
      </c>
      <c r="JM192" s="86">
        <f t="shared" si="569"/>
        <v>6.2631521373898602E-2</v>
      </c>
    </row>
    <row r="193" spans="2:273" x14ac:dyDescent="0.25">
      <c r="B193" s="2">
        <v>166</v>
      </c>
      <c r="C193" s="37">
        <v>81.159000000000006</v>
      </c>
      <c r="D193" s="37">
        <v>82.548000000000002</v>
      </c>
      <c r="E193" s="37">
        <v>80.474999999999994</v>
      </c>
      <c r="F193" s="37">
        <v>80.613</v>
      </c>
      <c r="G193" s="37">
        <v>83.328000000000003</v>
      </c>
      <c r="H193" s="37">
        <v>86.135999999999996</v>
      </c>
      <c r="I193" s="37">
        <v>86.914000000000001</v>
      </c>
      <c r="J193" s="37">
        <v>89.034000000000006</v>
      </c>
      <c r="K193" s="37">
        <v>86.69</v>
      </c>
      <c r="L193" s="37">
        <v>82.667000000000002</v>
      </c>
      <c r="M193" s="37">
        <v>81.433000000000007</v>
      </c>
      <c r="N193" s="37">
        <v>80.867000000000004</v>
      </c>
      <c r="O193" s="37">
        <v>83.236999999999995</v>
      </c>
      <c r="P193" s="37">
        <v>85.367000000000004</v>
      </c>
      <c r="Q193" s="37">
        <v>91.433000000000007</v>
      </c>
      <c r="S193" s="4">
        <f t="shared" si="441"/>
        <v>81.705314495583679</v>
      </c>
      <c r="T193" s="4">
        <f t="shared" si="442"/>
        <v>80.545702979378916</v>
      </c>
      <c r="U193" s="4">
        <f t="shared" si="443"/>
        <v>78.971216459954391</v>
      </c>
      <c r="V193" s="4">
        <f t="shared" si="444"/>
        <v>79.690820195164918</v>
      </c>
      <c r="W193" s="4">
        <f t="shared" si="445"/>
        <v>81.727289375037273</v>
      </c>
      <c r="X193" s="4">
        <f t="shared" si="446"/>
        <v>84.298793795822476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>
        <f t="shared" si="453"/>
        <v>84.012345933673316</v>
      </c>
      <c r="AF193" s="4">
        <f t="shared" si="454"/>
        <v>85.791311892798674</v>
      </c>
      <c r="AG193" s="4">
        <f t="shared" si="455"/>
        <v>90.190062646223723</v>
      </c>
      <c r="AI193" s="4">
        <f t="shared" si="456"/>
        <v>-0.54631449558367251</v>
      </c>
      <c r="AJ193" s="4">
        <f t="shared" si="457"/>
        <v>2.0022970206210857</v>
      </c>
      <c r="AK193" s="4">
        <f t="shared" si="458"/>
        <v>1.5037835400456032</v>
      </c>
      <c r="AL193" s="4">
        <f t="shared" si="459"/>
        <v>0.922179804835082</v>
      </c>
      <c r="AM193" s="4">
        <f t="shared" si="460"/>
        <v>1.6007106249627299</v>
      </c>
      <c r="AN193" s="4">
        <f t="shared" si="461"/>
        <v>1.8372062041775195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-0.7753459336733215</v>
      </c>
      <c r="AV193" s="4">
        <f t="shared" si="644"/>
        <v>-0.42431189279866999</v>
      </c>
      <c r="AW193" s="4">
        <f t="shared" si="644"/>
        <v>1.2429373537762842</v>
      </c>
      <c r="AY193" s="2">
        <f t="shared" si="520"/>
        <v>81.705314495583679</v>
      </c>
      <c r="AZ193" s="2">
        <f t="shared" si="571"/>
        <v>80.545702979378916</v>
      </c>
      <c r="BA193" s="2">
        <f t="shared" si="572"/>
        <v>78.971216459954391</v>
      </c>
      <c r="BB193" s="2">
        <f t="shared" si="573"/>
        <v>79.690820195164918</v>
      </c>
      <c r="BC193" s="2">
        <f t="shared" si="574"/>
        <v>81.727289375037273</v>
      </c>
      <c r="BD193" s="2">
        <f t="shared" si="575"/>
        <v>84.298793795822476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>
        <f t="shared" si="582"/>
        <v>84.012345933673316</v>
      </c>
      <c r="BL193" s="2">
        <f t="shared" si="583"/>
        <v>85.791311892797594</v>
      </c>
      <c r="BM193" s="2">
        <f t="shared" si="584"/>
        <v>90.190061581745766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81.159000000000006</v>
      </c>
      <c r="CV193" s="2">
        <f t="shared" si="486"/>
        <v>82.548000000000002</v>
      </c>
      <c r="CW193" s="2">
        <f t="shared" si="487"/>
        <v>80.474999999999994</v>
      </c>
      <c r="CX193" s="2">
        <f t="shared" si="488"/>
        <v>80.613</v>
      </c>
      <c r="CY193" s="2">
        <f t="shared" si="489"/>
        <v>83.328000000000003</v>
      </c>
      <c r="CZ193" s="2">
        <f t="shared" si="490"/>
        <v>86.135999999999996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>
        <f t="shared" si="497"/>
        <v>83.236999999999995</v>
      </c>
      <c r="DH193" s="2">
        <f t="shared" si="498"/>
        <v>85.367000000000004</v>
      </c>
      <c r="DI193" s="2" t="str">
        <f t="shared" si="499"/>
        <v/>
      </c>
      <c r="DK193" s="2">
        <f t="shared" si="500"/>
        <v>113.59902160278747</v>
      </c>
      <c r="DL193" s="2">
        <f t="shared" si="645"/>
        <v>113.12134878048784</v>
      </c>
      <c r="DM193" s="2">
        <f t="shared" si="645"/>
        <v>110.75776349527663</v>
      </c>
      <c r="DN193" s="2">
        <f t="shared" si="645"/>
        <v>108.185169365722</v>
      </c>
      <c r="DO193" s="2">
        <f t="shared" si="645"/>
        <v>109.38243790349054</v>
      </c>
      <c r="DP193" s="2">
        <f t="shared" si="645"/>
        <v>107.94383335157021</v>
      </c>
      <c r="DQ193" s="2">
        <f t="shared" si="645"/>
        <v>103.79744476055001</v>
      </c>
      <c r="DR193" s="2">
        <f t="shared" si="645"/>
        <v>121.68222012012015</v>
      </c>
      <c r="DS193" s="2">
        <f t="shared" si="645"/>
        <v>129.54436638655463</v>
      </c>
      <c r="DT193" s="2">
        <f t="shared" si="645"/>
        <v>109.7486126126126</v>
      </c>
      <c r="DU193" s="2">
        <f t="shared" si="645"/>
        <v>109.85764145658263</v>
      </c>
      <c r="DV193" s="2">
        <f t="shared" si="645"/>
        <v>105.88955381697488</v>
      </c>
      <c r="DW193" s="2">
        <f t="shared" si="645"/>
        <v>111.91388288288289</v>
      </c>
      <c r="DX193" s="2">
        <f t="shared" si="645"/>
        <v>128.96329243697477</v>
      </c>
      <c r="DY193" s="2">
        <f t="shared" si="645"/>
        <v>120.18968493761139</v>
      </c>
      <c r="EA193" s="2">
        <f t="shared" si="440"/>
        <v>80.532752758494681</v>
      </c>
      <c r="EB193" s="2">
        <f t="shared" si="502"/>
        <v>79.161764689855602</v>
      </c>
      <c r="EC193" s="2">
        <f t="shared" si="503"/>
        <v>75.814135634771475</v>
      </c>
      <c r="ED193" s="2">
        <f t="shared" si="504"/>
        <v>78.408425796266471</v>
      </c>
      <c r="EE193" s="2">
        <f t="shared" si="505"/>
        <v>80.266184267016371</v>
      </c>
      <c r="EF193" s="2">
        <f t="shared" si="506"/>
        <v>82.263642942200264</v>
      </c>
      <c r="EG193" s="2">
        <f t="shared" si="507"/>
        <v>83.719442502618278</v>
      </c>
      <c r="EH193" s="2">
        <f t="shared" si="508"/>
        <v>84.803950163604327</v>
      </c>
      <c r="EI193" s="2">
        <f t="shared" si="509"/>
        <v>83.903263194687185</v>
      </c>
      <c r="EJ193" s="2">
        <f t="shared" si="510"/>
        <v>83.427166311300653</v>
      </c>
      <c r="EK193" s="2">
        <f t="shared" si="511"/>
        <v>82.827218430570852</v>
      </c>
      <c r="EL193" s="2">
        <f t="shared" si="512"/>
        <v>83.461556763695398</v>
      </c>
      <c r="EM193" s="2">
        <f t="shared" si="513"/>
        <v>84.327472630840674</v>
      </c>
      <c r="EN193" s="2">
        <f t="shared" si="514"/>
        <v>84.375209608514893</v>
      </c>
      <c r="EO193" s="2">
        <f t="shared" si="515"/>
        <v>89.230777762970035</v>
      </c>
      <c r="EQ193" s="2">
        <f t="shared" si="516"/>
        <v>81.841878281245585</v>
      </c>
      <c r="ER193" s="2">
        <f t="shared" si="646"/>
        <v>80.675988373536356</v>
      </c>
      <c r="ES193" s="2">
        <f t="shared" si="646"/>
        <v>79.30068888459283</v>
      </c>
      <c r="ET193" s="2">
        <f t="shared" si="646"/>
        <v>79.811424169538768</v>
      </c>
      <c r="EU193" s="2">
        <f t="shared" si="646"/>
        <v>81.865255621815564</v>
      </c>
      <c r="EV193" s="2">
        <f t="shared" si="646"/>
        <v>84.485807969639765</v>
      </c>
      <c r="EW193" s="2">
        <f t="shared" si="646"/>
        <v>84.543056944886402</v>
      </c>
      <c r="EX193" s="2">
        <f t="shared" si="646"/>
        <v>85.046290529104766</v>
      </c>
      <c r="EY193" s="2">
        <f t="shared" si="646"/>
        <v>84.929175342576698</v>
      </c>
      <c r="EZ193" s="2">
        <f t="shared" si="646"/>
        <v>83.866881540554431</v>
      </c>
      <c r="FA193" s="2">
        <f t="shared" si="646"/>
        <v>80.724598810745618</v>
      </c>
      <c r="FB193" s="2">
        <f t="shared" si="646"/>
        <v>81.405217095740355</v>
      </c>
      <c r="FC193" s="2">
        <f t="shared" si="646"/>
        <v>83.978322472380967</v>
      </c>
      <c r="FD193" s="2">
        <f t="shared" si="646"/>
        <v>85.964488796095424</v>
      </c>
      <c r="FE193" s="2">
        <f t="shared" si="646"/>
        <v>90.317735401454371</v>
      </c>
      <c r="FG193" s="2">
        <f t="shared" si="518"/>
        <v>0.999990243206198</v>
      </c>
      <c r="FH193" s="2">
        <f t="shared" si="647"/>
        <v>0.9999903132542971</v>
      </c>
      <c r="FI193" s="2">
        <f t="shared" si="647"/>
        <v>0.99998950021184774</v>
      </c>
      <c r="FJ193" s="2">
        <f t="shared" si="647"/>
        <v>0.99999032535075116</v>
      </c>
      <c r="FK193" s="2">
        <f t="shared" si="647"/>
        <v>0.99998934644470905</v>
      </c>
      <c r="FL193" s="2">
        <f t="shared" si="647"/>
        <v>0.99998928305268875</v>
      </c>
      <c r="FM193" s="2">
        <f t="shared" si="647"/>
        <v>0.99998904533256605</v>
      </c>
      <c r="FN193" s="2">
        <f t="shared" si="647"/>
        <v>0.99998831142628752</v>
      </c>
      <c r="FO193" s="2">
        <f t="shared" si="647"/>
        <v>0.9999885411953866</v>
      </c>
      <c r="FP193" s="2">
        <f t="shared" si="647"/>
        <v>0.9999885303727033</v>
      </c>
      <c r="FQ193" s="2">
        <f t="shared" si="647"/>
        <v>0.99998879883489844</v>
      </c>
      <c r="FR193" s="2">
        <f t="shared" si="647"/>
        <v>0.99998864338937565</v>
      </c>
      <c r="FS193" s="2">
        <f t="shared" si="647"/>
        <v>0.99998879778450078</v>
      </c>
      <c r="FT193" s="2">
        <f t="shared" si="647"/>
        <v>0.99998829628100239</v>
      </c>
      <c r="FU193" s="2">
        <f t="shared" si="647"/>
        <v>0.99998773128203089</v>
      </c>
      <c r="FW193" s="2">
        <f t="shared" si="536"/>
        <v>0.89543675984471005</v>
      </c>
      <c r="FX193" s="2">
        <f t="shared" si="588"/>
        <v>0.91374170578602532</v>
      </c>
      <c r="FY193" s="2">
        <f t="shared" si="589"/>
        <v>0.90539673376703966</v>
      </c>
      <c r="FZ193" s="2">
        <f t="shared" si="590"/>
        <v>0.91383307619830378</v>
      </c>
      <c r="GA193" s="2">
        <f t="shared" si="591"/>
        <v>0.91352703681341552</v>
      </c>
      <c r="GB193" s="2">
        <f t="shared" si="592"/>
        <v>0.91571760658988655</v>
      </c>
      <c r="GC193" s="2">
        <f t="shared" si="593"/>
        <v>0.91618748190543198</v>
      </c>
      <c r="GD193" s="2">
        <f t="shared" si="594"/>
        <v>0.91786201385951061</v>
      </c>
      <c r="GE193" s="2">
        <f t="shared" si="595"/>
        <v>0.92937251805903831</v>
      </c>
      <c r="GF193" s="2">
        <f t="shared" si="596"/>
        <v>0.92371399174797475</v>
      </c>
      <c r="GG193" s="2">
        <f t="shared" si="597"/>
        <v>0.9230006607212593</v>
      </c>
      <c r="GH193" s="2">
        <f t="shared" si="598"/>
        <v>0.91091056873992404</v>
      </c>
      <c r="GI193" s="2">
        <f t="shared" si="599"/>
        <v>0.90343858777385366</v>
      </c>
      <c r="GJ193" s="2">
        <f t="shared" si="600"/>
        <v>0.89070595585264067</v>
      </c>
      <c r="GK193" s="2">
        <f t="shared" si="601"/>
        <v>0.88219076689325127</v>
      </c>
      <c r="GM193" s="86">
        <f t="shared" si="537"/>
        <v>1.1548368014511764E-301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1.5873457290749946E-256</v>
      </c>
      <c r="GU193" s="86">
        <f t="shared" si="609"/>
        <v>0</v>
      </c>
      <c r="GV193" s="86">
        <f t="shared" si="610"/>
        <v>1.8993106337046329E-274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2.1793256520659234E-270</v>
      </c>
      <c r="HD193" s="86">
        <f t="shared" si="616"/>
        <v>3.6337407047872319E-307</v>
      </c>
      <c r="HE193" s="86">
        <f t="shared" si="617"/>
        <v>7.6162153335244143E-273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6.0194615832218812E-283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9.2379648573997354E-44</v>
      </c>
      <c r="HT193" s="86">
        <f t="shared" si="630"/>
        <v>6.4847266296237462E-46</v>
      </c>
      <c r="HU193" s="86">
        <f t="shared" si="631"/>
        <v>5.3111590954633469E-55</v>
      </c>
      <c r="HV193" s="86">
        <f t="shared" si="632"/>
        <v>2.6834782492423487E-60</v>
      </c>
      <c r="HW193" s="86">
        <f t="shared" si="633"/>
        <v>2.6588422767085651E-60</v>
      </c>
      <c r="HX193" s="86">
        <f t="shared" si="634"/>
        <v>1.9258970844367935E-56</v>
      </c>
      <c r="HY193" s="86">
        <f t="shared" si="635"/>
        <v>1.1806219031911065E-66</v>
      </c>
      <c r="HZ193" s="86">
        <f t="shared" si="636"/>
        <v>3.5669888099794657E-57</v>
      </c>
      <c r="IA193" s="86">
        <f t="shared" si="637"/>
        <v>1.9601259293452248E-71</v>
      </c>
      <c r="IB193" s="86">
        <f t="shared" si="638"/>
        <v>1.0079887810108021E-62</v>
      </c>
      <c r="IC193" s="86">
        <f t="shared" si="639"/>
        <v>1.4289120199692468E-66</v>
      </c>
      <c r="ID193" s="86">
        <f t="shared" si="640"/>
        <v>2.6083301748603593E-61</v>
      </c>
      <c r="IE193" s="86">
        <f t="shared" si="641"/>
        <v>3.8494254849786839E-60</v>
      </c>
      <c r="IF193" s="86">
        <f t="shared" si="642"/>
        <v>1.8422907491525713E-55</v>
      </c>
      <c r="IG193" s="86">
        <f t="shared" si="643"/>
        <v>8.2014798451485529E-66</v>
      </c>
      <c r="II193" s="86">
        <f t="shared" si="540"/>
        <v>2.1893962083033989E-5</v>
      </c>
      <c r="IJ193" s="86">
        <f t="shared" si="541"/>
        <v>3.3235093749202546E-6</v>
      </c>
      <c r="IK193" s="86">
        <f t="shared" si="542"/>
        <v>8.2375423099585509E-7</v>
      </c>
      <c r="IL193" s="86">
        <f t="shared" si="543"/>
        <v>1.7232690039211494E-7</v>
      </c>
      <c r="IM193" s="86">
        <f t="shared" si="544"/>
        <v>1.3071331616348707E-7</v>
      </c>
      <c r="IN193" s="86">
        <f t="shared" si="545"/>
        <v>1.8844648262209969E-7</v>
      </c>
      <c r="IO193" s="86">
        <f t="shared" si="546"/>
        <v>7.9770950663834558E-9</v>
      </c>
      <c r="IP193" s="86">
        <f t="shared" si="547"/>
        <v>1.0118226245974883E-7</v>
      </c>
      <c r="IQ193" s="86">
        <f t="shared" si="548"/>
        <v>6.2766952026851513E-10</v>
      </c>
      <c r="IR193" s="86">
        <f t="shared" si="549"/>
        <v>1.051148274098585E-8</v>
      </c>
      <c r="IS193" s="86">
        <f t="shared" si="550"/>
        <v>6.4667780936630335E-9</v>
      </c>
      <c r="IT193" s="86">
        <f t="shared" si="551"/>
        <v>9.3341025203880539E-8</v>
      </c>
      <c r="IU193" s="86">
        <f t="shared" si="552"/>
        <v>3.1543535379330332E-7</v>
      </c>
      <c r="IV193" s="86">
        <f t="shared" si="553"/>
        <v>5.602763781139667E-6</v>
      </c>
      <c r="IW193" s="86">
        <f t="shared" si="554"/>
        <v>5.1050839830634541E-2</v>
      </c>
      <c r="IY193" s="86">
        <f t="shared" si="555"/>
        <v>2.1893962083033989E-5</v>
      </c>
      <c r="IZ193" s="86">
        <f t="shared" si="556"/>
        <v>3.3235093749202546E-6</v>
      </c>
      <c r="JA193" s="86">
        <f t="shared" si="557"/>
        <v>8.2375423099585509E-7</v>
      </c>
      <c r="JB193" s="86">
        <f t="shared" si="558"/>
        <v>1.7232690039211494E-7</v>
      </c>
      <c r="JC193" s="86">
        <f t="shared" si="559"/>
        <v>1.3071331616348707E-7</v>
      </c>
      <c r="JD193" s="86">
        <f t="shared" si="560"/>
        <v>1.8844648262209969E-7</v>
      </c>
      <c r="JE193" s="86">
        <f t="shared" si="561"/>
        <v>7.9770950663834558E-9</v>
      </c>
      <c r="JF193" s="86">
        <f t="shared" si="562"/>
        <v>1.0118226245974883E-7</v>
      </c>
      <c r="JG193" s="86">
        <f t="shared" si="563"/>
        <v>6.2766952026851513E-10</v>
      </c>
      <c r="JH193" s="86">
        <f t="shared" si="564"/>
        <v>1.051148274098585E-8</v>
      </c>
      <c r="JI193" s="86">
        <f t="shared" si="565"/>
        <v>6.4667780936630335E-9</v>
      </c>
      <c r="JJ193" s="86">
        <f t="shared" si="566"/>
        <v>9.3341025203880539E-8</v>
      </c>
      <c r="JK193" s="86">
        <f t="shared" si="567"/>
        <v>3.1543535379330332E-7</v>
      </c>
      <c r="JL193" s="86">
        <f t="shared" si="568"/>
        <v>5.602763781139667E-6</v>
      </c>
      <c r="JM193" s="86">
        <f t="shared" si="569"/>
        <v>5.1050839830634541E-2</v>
      </c>
    </row>
    <row r="194" spans="2:273" x14ac:dyDescent="0.25">
      <c r="B194" s="2">
        <v>167</v>
      </c>
      <c r="C194" s="37">
        <v>83.507999999999996</v>
      </c>
      <c r="D194" s="37">
        <v>80.870999999999995</v>
      </c>
      <c r="E194" s="37">
        <v>79.787000000000006</v>
      </c>
      <c r="F194" s="37">
        <v>80.725999999999999</v>
      </c>
      <c r="G194" s="37">
        <v>83.212999999999994</v>
      </c>
      <c r="H194" s="37">
        <v>86.78</v>
      </c>
      <c r="I194" s="37">
        <v>86.085999999999999</v>
      </c>
      <c r="J194" s="37">
        <v>84.5</v>
      </c>
      <c r="K194" s="37">
        <v>85.947999999999993</v>
      </c>
      <c r="L194" s="37">
        <v>84.332999999999998</v>
      </c>
      <c r="M194" s="37">
        <v>81.683000000000007</v>
      </c>
      <c r="N194" s="37">
        <v>83.533000000000001</v>
      </c>
      <c r="O194" s="37">
        <v>82.728999999999999</v>
      </c>
      <c r="P194" s="37">
        <v>86.016999999999996</v>
      </c>
      <c r="Q194" s="37">
        <v>90.117000000000004</v>
      </c>
      <c r="S194" s="4">
        <f t="shared" si="441"/>
        <v>81.602148734655415</v>
      </c>
      <c r="T194" s="4">
        <f t="shared" si="442"/>
        <v>80.415431215284158</v>
      </c>
      <c r="U194" s="4">
        <f t="shared" si="443"/>
        <v>78.859038783227291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85.654223205407121</v>
      </c>
      <c r="AG194" s="4">
        <f t="shared" si="455"/>
        <v>90.104444502163503</v>
      </c>
      <c r="AI194" s="4">
        <f t="shared" si="456"/>
        <v>1.9058512653445803</v>
      </c>
      <c r="AJ194" s="4">
        <f t="shared" si="457"/>
        <v>0.45556878471583673</v>
      </c>
      <c r="AK194" s="4">
        <f t="shared" si="458"/>
        <v>0.92796121677271515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0.36277679459287526</v>
      </c>
      <c r="AW194" s="4">
        <f t="shared" si="644"/>
        <v>1.2555497836501672E-2</v>
      </c>
      <c r="AY194" s="2">
        <f t="shared" si="520"/>
        <v>81.602148734655415</v>
      </c>
      <c r="AZ194" s="2">
        <f t="shared" si="571"/>
        <v>80.415431215284158</v>
      </c>
      <c r="BA194" s="2">
        <f t="shared" si="572"/>
        <v>78.859038783227291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85.65422320540705</v>
      </c>
      <c r="BM194" s="2">
        <f t="shared" si="584"/>
        <v>90.104444285513708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83.507999999999996</v>
      </c>
      <c r="CV194" s="2">
        <f t="shared" si="486"/>
        <v>80.870999999999995</v>
      </c>
      <c r="CW194" s="2">
        <f t="shared" si="487"/>
        <v>79.787000000000006</v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86.016999999999996</v>
      </c>
      <c r="DI194" s="2" t="str">
        <f t="shared" si="499"/>
        <v/>
      </c>
      <c r="DK194" s="2">
        <f t="shared" si="500"/>
        <v>113.70034634146343</v>
      </c>
      <c r="DL194" s="2">
        <f t="shared" si="645"/>
        <v>113.23224024390248</v>
      </c>
      <c r="DM194" s="2">
        <f t="shared" si="645"/>
        <v>110.85650863697704</v>
      </c>
      <c r="DN194" s="2">
        <f t="shared" si="645"/>
        <v>108.27238839406208</v>
      </c>
      <c r="DO194" s="2">
        <f t="shared" si="645"/>
        <v>109.44181157675895</v>
      </c>
      <c r="DP194" s="2">
        <f t="shared" si="645"/>
        <v>107.95116008316009</v>
      </c>
      <c r="DQ194" s="2">
        <f t="shared" si="645"/>
        <v>103.77603698435276</v>
      </c>
      <c r="DR194" s="2">
        <f t="shared" si="645"/>
        <v>121.79842642642645</v>
      </c>
      <c r="DS194" s="2">
        <f t="shared" si="645"/>
        <v>129.71340840336134</v>
      </c>
      <c r="DT194" s="2">
        <f t="shared" si="645"/>
        <v>109.79969819819819</v>
      </c>
      <c r="DU194" s="2">
        <f t="shared" si="645"/>
        <v>109.92503249299719</v>
      </c>
      <c r="DV194" s="2">
        <f t="shared" si="645"/>
        <v>105.92166145092462</v>
      </c>
      <c r="DW194" s="2">
        <f t="shared" si="645"/>
        <v>111.9786072072072</v>
      </c>
      <c r="DX194" s="2">
        <f t="shared" si="645"/>
        <v>129.13652997198878</v>
      </c>
      <c r="DY194" s="2">
        <f t="shared" si="645"/>
        <v>120.31394329322636</v>
      </c>
      <c r="EA194" s="2">
        <f t="shared" si="440"/>
        <v>80.399892290829357</v>
      </c>
      <c r="EB194" s="2">
        <f t="shared" si="502"/>
        <v>78.999467441649259</v>
      </c>
      <c r="EC194" s="2">
        <f t="shared" si="503"/>
        <v>75.625055392862919</v>
      </c>
      <c r="ED194" s="2">
        <f t="shared" si="504"/>
        <v>78.258725038871376</v>
      </c>
      <c r="EE194" s="2">
        <f t="shared" si="505"/>
        <v>80.122687925461264</v>
      </c>
      <c r="EF194" s="2">
        <f t="shared" si="506"/>
        <v>82.096862966016332</v>
      </c>
      <c r="EG194" s="2">
        <f t="shared" si="507"/>
        <v>83.546302267656301</v>
      </c>
      <c r="EH194" s="2">
        <f t="shared" si="508"/>
        <v>84.637353150432077</v>
      </c>
      <c r="EI194" s="2">
        <f t="shared" si="509"/>
        <v>83.712455493417224</v>
      </c>
      <c r="EJ194" s="2">
        <f t="shared" si="510"/>
        <v>83.282537728026554</v>
      </c>
      <c r="EK194" s="2">
        <f t="shared" si="511"/>
        <v>82.689906746343766</v>
      </c>
      <c r="EL194" s="2">
        <f t="shared" si="512"/>
        <v>83.325288575527622</v>
      </c>
      <c r="EM194" s="2">
        <f t="shared" si="513"/>
        <v>84.170728774633616</v>
      </c>
      <c r="EN194" s="2">
        <f t="shared" si="514"/>
        <v>84.201855449246892</v>
      </c>
      <c r="EO194" s="2">
        <f t="shared" si="515"/>
        <v>89.120387129938152</v>
      </c>
      <c r="EQ194" s="2">
        <f t="shared" si="516"/>
        <v>81.729859550831421</v>
      </c>
      <c r="ER194" s="2">
        <f t="shared" si="646"/>
        <v>80.537010008229103</v>
      </c>
      <c r="ES194" s="2">
        <f t="shared" si="646"/>
        <v>79.166849643894437</v>
      </c>
      <c r="ET194" s="2">
        <f t="shared" si="646"/>
        <v>79.683464283200138</v>
      </c>
      <c r="EU194" s="2">
        <f t="shared" si="646"/>
        <v>81.74631917893231</v>
      </c>
      <c r="EV194" s="2">
        <f t="shared" si="646"/>
        <v>84.352349541909504</v>
      </c>
      <c r="EW194" s="2">
        <f t="shared" si="646"/>
        <v>84.382721615224284</v>
      </c>
      <c r="EX194" s="2">
        <f t="shared" si="646"/>
        <v>84.883404773183457</v>
      </c>
      <c r="EY194" s="2">
        <f t="shared" si="646"/>
        <v>84.753900473776284</v>
      </c>
      <c r="EZ194" s="2">
        <f t="shared" si="646"/>
        <v>83.729526315484293</v>
      </c>
      <c r="FA194" s="2">
        <f t="shared" si="646"/>
        <v>80.555657986510951</v>
      </c>
      <c r="FB194" s="2">
        <f t="shared" si="646"/>
        <v>81.237330482538624</v>
      </c>
      <c r="FC194" s="2">
        <f t="shared" si="646"/>
        <v>83.816183436190499</v>
      </c>
      <c r="FD194" s="2">
        <f t="shared" si="646"/>
        <v>85.816221848593727</v>
      </c>
      <c r="FE194" s="2">
        <f t="shared" si="646"/>
        <v>90.223902498352786</v>
      </c>
      <c r="FG194" s="2">
        <f t="shared" si="518"/>
        <v>0.99999110169065608</v>
      </c>
      <c r="FH194" s="2">
        <f t="shared" si="647"/>
        <v>0.99999116557539103</v>
      </c>
      <c r="FI194" s="2">
        <f t="shared" si="647"/>
        <v>0.99999042407054728</v>
      </c>
      <c r="FJ194" s="2">
        <f t="shared" si="647"/>
        <v>0.99999117660750703</v>
      </c>
      <c r="FK194" s="2">
        <f t="shared" si="647"/>
        <v>0.99999028383298905</v>
      </c>
      <c r="FL194" s="2">
        <f t="shared" si="647"/>
        <v>0.99999022601867071</v>
      </c>
      <c r="FM194" s="2">
        <f t="shared" si="647"/>
        <v>0.99999000921492875</v>
      </c>
      <c r="FN194" s="2">
        <f t="shared" si="647"/>
        <v>0.999989339883114</v>
      </c>
      <c r="FO194" s="2">
        <f t="shared" si="647"/>
        <v>0.99998954943544971</v>
      </c>
      <c r="FP194" s="2">
        <f t="shared" si="647"/>
        <v>0.99998953956502534</v>
      </c>
      <c r="FQ194" s="2">
        <f t="shared" si="647"/>
        <v>0.99998978440594566</v>
      </c>
      <c r="FR194" s="2">
        <f t="shared" si="647"/>
        <v>0.99998964263766266</v>
      </c>
      <c r="FS194" s="2">
        <f t="shared" si="647"/>
        <v>0.99998978344796974</v>
      </c>
      <c r="FT194" s="2">
        <f t="shared" si="647"/>
        <v>0.99998932607042135</v>
      </c>
      <c r="FU194" s="2">
        <f t="shared" si="647"/>
        <v>0.99998881078414825</v>
      </c>
      <c r="FW194" s="2">
        <f t="shared" si="536"/>
        <v>0.90375166534757623</v>
      </c>
      <c r="FX194" s="2">
        <f t="shared" si="588"/>
        <v>0.92072985656159934</v>
      </c>
      <c r="FY194" s="2">
        <f t="shared" si="589"/>
        <v>0.91299657384440325</v>
      </c>
      <c r="FZ194" s="2">
        <f t="shared" si="590"/>
        <v>0.92081446615796103</v>
      </c>
      <c r="GA194" s="2">
        <f t="shared" si="591"/>
        <v>0.92053106630205772</v>
      </c>
      <c r="GB194" s="2">
        <f t="shared" si="592"/>
        <v>0.92255924790019039</v>
      </c>
      <c r="GC194" s="2">
        <f t="shared" si="593"/>
        <v>0.92299418849643367</v>
      </c>
      <c r="GD194" s="2">
        <f t="shared" si="594"/>
        <v>0.9245439262223657</v>
      </c>
      <c r="GE194" s="2">
        <f t="shared" si="595"/>
        <v>0.93518417603115633</v>
      </c>
      <c r="GF194" s="2">
        <f t="shared" si="596"/>
        <v>0.92995617548941401</v>
      </c>
      <c r="GG194" s="2">
        <f t="shared" si="597"/>
        <v>0.9292967458257726</v>
      </c>
      <c r="GH194" s="2">
        <f t="shared" si="598"/>
        <v>0.91810752575197041</v>
      </c>
      <c r="GI194" s="2">
        <f t="shared" si="599"/>
        <v>0.91118030146445783</v>
      </c>
      <c r="GJ194" s="2">
        <f t="shared" si="600"/>
        <v>0.89935477299086664</v>
      </c>
      <c r="GK194" s="2">
        <f t="shared" si="601"/>
        <v>0.89143128614122269</v>
      </c>
      <c r="GM194" s="86">
        <f t="shared" si="537"/>
        <v>2.5779023878144757E-307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2.5917187791263243E-261</v>
      </c>
      <c r="GU194" s="86">
        <f t="shared" si="609"/>
        <v>0</v>
      </c>
      <c r="GV194" s="86">
        <f t="shared" si="610"/>
        <v>1.3939202841114918E-279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9.0676593608850431E-277</v>
      </c>
      <c r="HD194" s="86">
        <f t="shared" si="616"/>
        <v>0</v>
      </c>
      <c r="HE194" s="86">
        <f t="shared" si="617"/>
        <v>3.2410866325438429E-279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1.635172294541125E-289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1.9471825409642294E-45</v>
      </c>
      <c r="HT194" s="86">
        <f t="shared" si="630"/>
        <v>1.2583216669442689E-47</v>
      </c>
      <c r="HU194" s="86">
        <f t="shared" si="631"/>
        <v>4.4035936929319252E-57</v>
      </c>
      <c r="HV194" s="86">
        <f t="shared" si="632"/>
        <v>1.6467408368290538E-62</v>
      </c>
      <c r="HW194" s="86">
        <f t="shared" si="633"/>
        <v>1.5384933974335935E-62</v>
      </c>
      <c r="HX194" s="86">
        <f t="shared" si="634"/>
        <v>1.4933421844285494E-58</v>
      </c>
      <c r="HY194" s="86">
        <f t="shared" si="635"/>
        <v>3.419659909091041E-69</v>
      </c>
      <c r="HZ194" s="86">
        <f t="shared" si="636"/>
        <v>2.5497207721082032E-59</v>
      </c>
      <c r="IA194" s="86">
        <f t="shared" si="637"/>
        <v>4.7614392767004673E-74</v>
      </c>
      <c r="IB194" s="86">
        <f t="shared" si="638"/>
        <v>4.6068203924855979E-65</v>
      </c>
      <c r="IC194" s="86">
        <f t="shared" si="639"/>
        <v>4.993722526864827E-69</v>
      </c>
      <c r="ID194" s="86">
        <f t="shared" si="640"/>
        <v>1.2617897566087296E-63</v>
      </c>
      <c r="IE194" s="86">
        <f t="shared" si="641"/>
        <v>2.0051016964510934E-62</v>
      </c>
      <c r="IF194" s="86">
        <f t="shared" si="642"/>
        <v>1.2458586580550846E-57</v>
      </c>
      <c r="IG194" s="86">
        <f t="shared" si="643"/>
        <v>1.6793258897875639E-68</v>
      </c>
      <c r="II194" s="86">
        <f t="shared" si="540"/>
        <v>9.5689815116538287E-6</v>
      </c>
      <c r="IJ194" s="86">
        <f t="shared" si="541"/>
        <v>1.3571867612494288E-6</v>
      </c>
      <c r="IK194" s="86">
        <f t="shared" si="542"/>
        <v>2.8870819559171219E-7</v>
      </c>
      <c r="IL194" s="86">
        <f t="shared" si="543"/>
        <v>5.6093717479076235E-8</v>
      </c>
      <c r="IM194" s="86">
        <f t="shared" si="544"/>
        <v>4.1571873427302525E-8</v>
      </c>
      <c r="IN194" s="86">
        <f t="shared" si="545"/>
        <v>6.2479411264876806E-8</v>
      </c>
      <c r="IO194" s="86">
        <f t="shared" si="546"/>
        <v>2.0841758693023672E-9</v>
      </c>
      <c r="IP194" s="86">
        <f t="shared" si="547"/>
        <v>3.2432496309732521E-8</v>
      </c>
      <c r="IQ194" s="86">
        <f t="shared" si="548"/>
        <v>1.5105248771492396E-10</v>
      </c>
      <c r="IR194" s="86">
        <f t="shared" si="549"/>
        <v>2.9637630251718441E-9</v>
      </c>
      <c r="IS194" s="86">
        <f t="shared" si="550"/>
        <v>1.7501797590688306E-9</v>
      </c>
      <c r="IT194" s="86">
        <f t="shared" si="551"/>
        <v>2.8442976877905542E-8</v>
      </c>
      <c r="IU194" s="86">
        <f t="shared" si="552"/>
        <v>1.0115798383339119E-7</v>
      </c>
      <c r="IV194" s="86">
        <f t="shared" si="553"/>
        <v>2.1350788399273466E-6</v>
      </c>
      <c r="IW194" s="86">
        <f t="shared" si="554"/>
        <v>4.1319853859263886E-2</v>
      </c>
      <c r="IY194" s="86">
        <f t="shared" si="555"/>
        <v>9.5689815116538287E-6</v>
      </c>
      <c r="IZ194" s="86">
        <f t="shared" si="556"/>
        <v>1.3571867612494288E-6</v>
      </c>
      <c r="JA194" s="86">
        <f t="shared" si="557"/>
        <v>2.8870819559171219E-7</v>
      </c>
      <c r="JB194" s="86">
        <f t="shared" si="558"/>
        <v>5.6093717479076235E-8</v>
      </c>
      <c r="JC194" s="86">
        <f t="shared" si="559"/>
        <v>4.1571873427302525E-8</v>
      </c>
      <c r="JD194" s="86">
        <f t="shared" si="560"/>
        <v>6.2479411264876806E-8</v>
      </c>
      <c r="JE194" s="86">
        <f t="shared" si="561"/>
        <v>2.0841758693023672E-9</v>
      </c>
      <c r="JF194" s="86">
        <f t="shared" si="562"/>
        <v>3.2432496309732521E-8</v>
      </c>
      <c r="JG194" s="86">
        <f t="shared" si="563"/>
        <v>1.5105248771492396E-10</v>
      </c>
      <c r="JH194" s="86">
        <f t="shared" si="564"/>
        <v>2.9637630251718441E-9</v>
      </c>
      <c r="JI194" s="86">
        <f t="shared" si="565"/>
        <v>1.7501797590688306E-9</v>
      </c>
      <c r="JJ194" s="86">
        <f t="shared" si="566"/>
        <v>2.8442976877905542E-8</v>
      </c>
      <c r="JK194" s="86">
        <f t="shared" si="567"/>
        <v>1.0115798383339119E-7</v>
      </c>
      <c r="JL194" s="86">
        <f t="shared" si="568"/>
        <v>2.1350788399273466E-6</v>
      </c>
      <c r="JM194" s="86">
        <f t="shared" si="569"/>
        <v>4.1319853859263886E-2</v>
      </c>
    </row>
    <row r="195" spans="2:273" x14ac:dyDescent="0.25">
      <c r="B195" s="2">
        <v>168</v>
      </c>
      <c r="C195" s="37">
        <v>82.206000000000003</v>
      </c>
      <c r="D195" s="37">
        <v>80.387</v>
      </c>
      <c r="E195" s="37">
        <v>80.573999999999998</v>
      </c>
      <c r="F195" s="37">
        <v>79.161000000000001</v>
      </c>
      <c r="G195" s="37">
        <v>82.802999999999997</v>
      </c>
      <c r="H195" s="37">
        <v>84.22</v>
      </c>
      <c r="I195" s="37">
        <v>85.344999999999999</v>
      </c>
      <c r="J195" s="37">
        <v>86.897000000000006</v>
      </c>
      <c r="K195" s="37">
        <v>85.120999999999995</v>
      </c>
      <c r="L195" s="37">
        <v>82.683000000000007</v>
      </c>
      <c r="M195" s="37">
        <v>82.483000000000004</v>
      </c>
      <c r="N195" s="37">
        <v>83.816999999999993</v>
      </c>
      <c r="O195" s="37">
        <v>85.948999999999998</v>
      </c>
      <c r="P195" s="37">
        <v>85.966999999999999</v>
      </c>
      <c r="Q195" s="37">
        <v>90.117000000000004</v>
      </c>
      <c r="S195" s="4">
        <f t="shared" si="441"/>
        <v>81.498526842504731</v>
      </c>
      <c r="T195" s="4">
        <f t="shared" si="442"/>
        <v>80.284674225923055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85.516566460806175</v>
      </c>
      <c r="AG195" s="4">
        <f t="shared" si="455"/>
        <v>90.01841568929359</v>
      </c>
      <c r="AI195" s="4">
        <f t="shared" si="456"/>
        <v>0.70747315749527218</v>
      </c>
      <c r="AJ195" s="4">
        <f t="shared" si="457"/>
        <v>0.10232577407694521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0.45043353919382412</v>
      </c>
      <c r="AW195" s="4">
        <f t="shared" si="644"/>
        <v>9.8584310706414158E-2</v>
      </c>
      <c r="AY195" s="2">
        <f t="shared" si="520"/>
        <v>81.498526842504731</v>
      </c>
      <c r="AZ195" s="2">
        <f t="shared" si="571"/>
        <v>80.284674225923055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85.516566460806175</v>
      </c>
      <c r="BM195" s="2">
        <f t="shared" si="584"/>
        <v>90.018415648131807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82.206000000000003</v>
      </c>
      <c r="CV195" s="2">
        <f t="shared" si="486"/>
        <v>80.387</v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85.966999999999999</v>
      </c>
      <c r="DI195" s="2" t="str">
        <f t="shared" si="499"/>
        <v/>
      </c>
      <c r="DK195" s="2">
        <f t="shared" si="500"/>
        <v>113.80167108013939</v>
      </c>
      <c r="DL195" s="2">
        <f t="shared" si="645"/>
        <v>113.34313170731711</v>
      </c>
      <c r="DM195" s="2">
        <f t="shared" si="645"/>
        <v>110.95525377867745</v>
      </c>
      <c r="DN195" s="2">
        <f t="shared" si="645"/>
        <v>108.35960742240216</v>
      </c>
      <c r="DO195" s="2">
        <f t="shared" si="645"/>
        <v>109.50118525002736</v>
      </c>
      <c r="DP195" s="2">
        <f t="shared" si="645"/>
        <v>107.95848681474999</v>
      </c>
      <c r="DQ195" s="2">
        <f t="shared" si="645"/>
        <v>103.75462920815551</v>
      </c>
      <c r="DR195" s="2">
        <f t="shared" si="645"/>
        <v>121.91463273273276</v>
      </c>
      <c r="DS195" s="2">
        <f t="shared" si="645"/>
        <v>129.88245042016808</v>
      </c>
      <c r="DT195" s="2">
        <f t="shared" si="645"/>
        <v>109.85078378378378</v>
      </c>
      <c r="DU195" s="2">
        <f t="shared" si="645"/>
        <v>109.99242352941175</v>
      </c>
      <c r="DV195" s="2">
        <f t="shared" si="645"/>
        <v>105.95376908487435</v>
      </c>
      <c r="DW195" s="2">
        <f t="shared" si="645"/>
        <v>112.04333153153154</v>
      </c>
      <c r="DX195" s="2">
        <f t="shared" si="645"/>
        <v>129.30976750700279</v>
      </c>
      <c r="DY195" s="2">
        <f t="shared" si="645"/>
        <v>120.43820164884133</v>
      </c>
      <c r="EA195" s="2">
        <f t="shared" si="440"/>
        <v>80.267031823164018</v>
      </c>
      <c r="EB195" s="2">
        <f t="shared" si="502"/>
        <v>78.837170193442915</v>
      </c>
      <c r="EC195" s="2">
        <f t="shared" si="503"/>
        <v>75.435975150954363</v>
      </c>
      <c r="ED195" s="2">
        <f t="shared" si="504"/>
        <v>78.10902428147628</v>
      </c>
      <c r="EE195" s="2">
        <f t="shared" si="505"/>
        <v>79.979191583906186</v>
      </c>
      <c r="EF195" s="2">
        <f t="shared" si="506"/>
        <v>81.930082989832385</v>
      </c>
      <c r="EG195" s="2">
        <f t="shared" si="507"/>
        <v>83.373162032694324</v>
      </c>
      <c r="EH195" s="2">
        <f t="shared" si="508"/>
        <v>84.470756137259826</v>
      </c>
      <c r="EI195" s="2">
        <f t="shared" si="509"/>
        <v>83.521647792147263</v>
      </c>
      <c r="EJ195" s="2">
        <f t="shared" si="510"/>
        <v>83.137909144752456</v>
      </c>
      <c r="EK195" s="2">
        <f t="shared" si="511"/>
        <v>82.552595062116694</v>
      </c>
      <c r="EL195" s="2">
        <f t="shared" si="512"/>
        <v>83.189020387359832</v>
      </c>
      <c r="EM195" s="2">
        <f t="shared" si="513"/>
        <v>84.013984918426559</v>
      </c>
      <c r="EN195" s="2">
        <f t="shared" si="514"/>
        <v>84.028501289978891</v>
      </c>
      <c r="EO195" s="2">
        <f t="shared" si="515"/>
        <v>89.009996496906268</v>
      </c>
      <c r="EQ195" s="2">
        <f t="shared" si="516"/>
        <v>81.617840820417257</v>
      </c>
      <c r="ER195" s="2">
        <f t="shared" si="646"/>
        <v>80.398031642921836</v>
      </c>
      <c r="ES195" s="2">
        <f t="shared" si="646"/>
        <v>79.033010403196045</v>
      </c>
      <c r="ET195" s="2">
        <f t="shared" si="646"/>
        <v>79.555504396861494</v>
      </c>
      <c r="EU195" s="2">
        <f t="shared" si="646"/>
        <v>81.627382736049057</v>
      </c>
      <c r="EV195" s="2">
        <f t="shared" si="646"/>
        <v>84.218891114179243</v>
      </c>
      <c r="EW195" s="2">
        <f t="shared" si="646"/>
        <v>84.222386285562152</v>
      </c>
      <c r="EX195" s="2">
        <f t="shared" si="646"/>
        <v>84.720519017262149</v>
      </c>
      <c r="EY195" s="2">
        <f t="shared" si="646"/>
        <v>84.578625604975869</v>
      </c>
      <c r="EZ195" s="2">
        <f t="shared" si="646"/>
        <v>83.592171090414169</v>
      </c>
      <c r="FA195" s="2">
        <f t="shared" si="646"/>
        <v>80.38671716227627</v>
      </c>
      <c r="FB195" s="2">
        <f t="shared" si="646"/>
        <v>81.069443869336908</v>
      </c>
      <c r="FC195" s="2">
        <f t="shared" si="646"/>
        <v>83.654044400000018</v>
      </c>
      <c r="FD195" s="2">
        <f t="shared" si="646"/>
        <v>85.667954901092017</v>
      </c>
      <c r="FE195" s="2">
        <f t="shared" si="646"/>
        <v>90.130069595251214</v>
      </c>
      <c r="FG195" s="2">
        <f t="shared" si="518"/>
        <v>0.9999918846390724</v>
      </c>
      <c r="FH195" s="2">
        <f t="shared" si="647"/>
        <v>0.99999194290273408</v>
      </c>
      <c r="FI195" s="2">
        <f t="shared" si="647"/>
        <v>0.99999126664118365</v>
      </c>
      <c r="FJ195" s="2">
        <f t="shared" si="647"/>
        <v>0.9999919529641591</v>
      </c>
      <c r="FK195" s="2">
        <f t="shared" si="647"/>
        <v>0.99999113874279333</v>
      </c>
      <c r="FL195" s="2">
        <f t="shared" si="647"/>
        <v>0.99999108601541797</v>
      </c>
      <c r="FM195" s="2">
        <f t="shared" si="647"/>
        <v>0.99999088828771132</v>
      </c>
      <c r="FN195" s="2">
        <f t="shared" si="647"/>
        <v>0.99999027784873207</v>
      </c>
      <c r="FO195" s="2">
        <f t="shared" si="647"/>
        <v>0.99999046896308863</v>
      </c>
      <c r="FP195" s="2">
        <f t="shared" si="647"/>
        <v>0.99999045996113811</v>
      </c>
      <c r="FQ195" s="2">
        <f t="shared" si="647"/>
        <v>0.99999068325911755</v>
      </c>
      <c r="FR195" s="2">
        <f t="shared" si="647"/>
        <v>0.99999055396467262</v>
      </c>
      <c r="FS195" s="2">
        <f t="shared" si="647"/>
        <v>0.99999068238543154</v>
      </c>
      <c r="FT195" s="2">
        <f t="shared" si="647"/>
        <v>0.99999026525138301</v>
      </c>
      <c r="FU195" s="2">
        <f t="shared" si="647"/>
        <v>0.99998979530381249</v>
      </c>
      <c r="FW195" s="2">
        <f t="shared" si="536"/>
        <v>0.91147073801193002</v>
      </c>
      <c r="FX195" s="2">
        <f t="shared" si="588"/>
        <v>0.92719697515439625</v>
      </c>
      <c r="FY195" s="2">
        <f t="shared" si="589"/>
        <v>0.92003980835698873</v>
      </c>
      <c r="FZ195" s="2">
        <f t="shared" si="590"/>
        <v>0.92727522724102407</v>
      </c>
      <c r="GA195" s="2">
        <f t="shared" si="591"/>
        <v>0.927013117248073</v>
      </c>
      <c r="GB195" s="2">
        <f t="shared" si="592"/>
        <v>0.92888864569362217</v>
      </c>
      <c r="GC195" s="2">
        <f t="shared" si="593"/>
        <v>0.92929076227951446</v>
      </c>
      <c r="GD195" s="2">
        <f t="shared" si="594"/>
        <v>0.93072329282783128</v>
      </c>
      <c r="GE195" s="2">
        <f t="shared" si="595"/>
        <v>0.94054820705593145</v>
      </c>
      <c r="GF195" s="2">
        <f t="shared" si="596"/>
        <v>0.93572312819962233</v>
      </c>
      <c r="GG195" s="2">
        <f t="shared" si="597"/>
        <v>0.93511420348965724</v>
      </c>
      <c r="GH195" s="2">
        <f t="shared" si="598"/>
        <v>0.92477110271497254</v>
      </c>
      <c r="GI195" s="2">
        <f t="shared" si="599"/>
        <v>0.91835742149801858</v>
      </c>
      <c r="GJ195" s="2">
        <f t="shared" si="600"/>
        <v>0.90739033968369065</v>
      </c>
      <c r="GK195" s="2">
        <f t="shared" si="601"/>
        <v>0.90002914758852481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3.8190476882021519E-266</v>
      </c>
      <c r="GU195" s="86">
        <f t="shared" si="609"/>
        <v>0</v>
      </c>
      <c r="GV195" s="86">
        <f t="shared" si="610"/>
        <v>9.1621768285640631E-285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3.1752771798784421E-283</v>
      </c>
      <c r="HD195" s="86">
        <f t="shared" si="616"/>
        <v>0</v>
      </c>
      <c r="HE195" s="86">
        <f t="shared" si="617"/>
        <v>1.1631925200437467E-285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3.7307573587280139E-296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3.8086088001693252E-47</v>
      </c>
      <c r="HT195" s="86">
        <f t="shared" si="630"/>
        <v>2.2668669299703031E-49</v>
      </c>
      <c r="HU195" s="86">
        <f t="shared" si="631"/>
        <v>3.3326798442526626E-59</v>
      </c>
      <c r="HV195" s="86">
        <f t="shared" si="632"/>
        <v>9.1996929293801854E-65</v>
      </c>
      <c r="HW195" s="86">
        <f t="shared" si="633"/>
        <v>8.0869472776458476E-65</v>
      </c>
      <c r="HX195" s="86">
        <f t="shared" si="634"/>
        <v>1.0567960362403007E-60</v>
      </c>
      <c r="HY195" s="86">
        <f t="shared" si="635"/>
        <v>8.8595912966967631E-72</v>
      </c>
      <c r="HZ195" s="86">
        <f t="shared" si="636"/>
        <v>1.6603053886288726E-61</v>
      </c>
      <c r="IA195" s="86">
        <f t="shared" si="637"/>
        <v>1.0357462402493112E-76</v>
      </c>
      <c r="IB195" s="86">
        <f t="shared" si="638"/>
        <v>1.9033741353048441E-67</v>
      </c>
      <c r="IC195" s="86">
        <f t="shared" si="639"/>
        <v>1.5717402654150246E-71</v>
      </c>
      <c r="ID195" s="86">
        <f t="shared" si="640"/>
        <v>5.5170905557782838E-66</v>
      </c>
      <c r="IE195" s="86">
        <f t="shared" si="641"/>
        <v>9.44806851235775E-65</v>
      </c>
      <c r="IF195" s="86">
        <f t="shared" si="642"/>
        <v>7.636552515746881E-60</v>
      </c>
      <c r="IG195" s="86">
        <f t="shared" si="643"/>
        <v>3.0295867538834791E-71</v>
      </c>
      <c r="II195" s="86">
        <f t="shared" si="540"/>
        <v>4.0512408365604518E-6</v>
      </c>
      <c r="IJ195" s="86">
        <f t="shared" si="541"/>
        <v>5.3688170862559252E-7</v>
      </c>
      <c r="IK195" s="86">
        <f t="shared" si="542"/>
        <v>9.7301896924325657E-8</v>
      </c>
      <c r="IL195" s="86">
        <f t="shared" si="543"/>
        <v>1.7536310065416512E-8</v>
      </c>
      <c r="IM195" s="86">
        <f t="shared" si="544"/>
        <v>1.2686198743860847E-8</v>
      </c>
      <c r="IN195" s="86">
        <f t="shared" si="545"/>
        <v>1.9916547088628611E-8</v>
      </c>
      <c r="IO195" s="86">
        <f t="shared" si="546"/>
        <v>5.1892438120792768E-10</v>
      </c>
      <c r="IP195" s="86">
        <f t="shared" si="547"/>
        <v>9.9867159587977044E-9</v>
      </c>
      <c r="IQ195" s="86">
        <f t="shared" si="548"/>
        <v>3.465530714533655E-11</v>
      </c>
      <c r="IR195" s="86">
        <f t="shared" si="549"/>
        <v>8.0002155362006659E-10</v>
      </c>
      <c r="IS195" s="86">
        <f t="shared" si="550"/>
        <v>4.5273050643126764E-10</v>
      </c>
      <c r="IT195" s="86">
        <f t="shared" si="551"/>
        <v>8.2981000508149389E-9</v>
      </c>
      <c r="IU195" s="86">
        <f t="shared" si="552"/>
        <v>3.1073250807815729E-8</v>
      </c>
      <c r="IV195" s="86">
        <f t="shared" si="553"/>
        <v>7.8303833705812965E-7</v>
      </c>
      <c r="IW195" s="86">
        <f t="shared" si="554"/>
        <v>3.3207963846614771E-2</v>
      </c>
      <c r="IY195" s="86">
        <f t="shared" si="555"/>
        <v>4.0512408365604518E-6</v>
      </c>
      <c r="IZ195" s="86">
        <f t="shared" si="556"/>
        <v>5.3688170862559252E-7</v>
      </c>
      <c r="JA195" s="86">
        <f t="shared" si="557"/>
        <v>9.7301896924325657E-8</v>
      </c>
      <c r="JB195" s="86">
        <f t="shared" si="558"/>
        <v>1.7536310065416512E-8</v>
      </c>
      <c r="JC195" s="86">
        <f t="shared" si="559"/>
        <v>1.2686198743860847E-8</v>
      </c>
      <c r="JD195" s="86">
        <f t="shared" si="560"/>
        <v>1.9916547088628611E-8</v>
      </c>
      <c r="JE195" s="86">
        <f t="shared" si="561"/>
        <v>5.1892438120792768E-10</v>
      </c>
      <c r="JF195" s="86">
        <f t="shared" si="562"/>
        <v>9.9867159587977044E-9</v>
      </c>
      <c r="JG195" s="86">
        <f t="shared" si="563"/>
        <v>3.465530714533655E-11</v>
      </c>
      <c r="JH195" s="86">
        <f t="shared" si="564"/>
        <v>8.0002155362006659E-10</v>
      </c>
      <c r="JI195" s="86">
        <f t="shared" si="565"/>
        <v>4.5273050643126764E-10</v>
      </c>
      <c r="JJ195" s="86">
        <f t="shared" si="566"/>
        <v>8.2981000508149389E-9</v>
      </c>
      <c r="JK195" s="86">
        <f t="shared" si="567"/>
        <v>3.1073250807815729E-8</v>
      </c>
      <c r="JL195" s="86">
        <f t="shared" si="568"/>
        <v>7.8303833705812965E-7</v>
      </c>
      <c r="JM195" s="86">
        <f t="shared" si="569"/>
        <v>3.3207963846614771E-2</v>
      </c>
    </row>
    <row r="196" spans="2:273" x14ac:dyDescent="0.25">
      <c r="B196" s="2">
        <v>169</v>
      </c>
      <c r="C196" s="37">
        <v>82.856999999999999</v>
      </c>
      <c r="D196" s="37">
        <v>81.129000000000005</v>
      </c>
      <c r="E196" s="37">
        <v>79.081999999999994</v>
      </c>
      <c r="F196" s="37">
        <v>80.096999999999994</v>
      </c>
      <c r="G196" s="37">
        <v>82.869</v>
      </c>
      <c r="H196" s="37">
        <v>83.831000000000003</v>
      </c>
      <c r="I196" s="37">
        <v>85.447999999999993</v>
      </c>
      <c r="J196" s="37">
        <v>87.085999999999999</v>
      </c>
      <c r="K196" s="37">
        <v>85.861999999999995</v>
      </c>
      <c r="L196" s="37">
        <v>83.882999999999996</v>
      </c>
      <c r="M196" s="37">
        <v>82.766999999999996</v>
      </c>
      <c r="N196" s="37">
        <v>81.466999999999999</v>
      </c>
      <c r="O196" s="37">
        <v>84.424000000000007</v>
      </c>
      <c r="P196" s="37">
        <v>86.132999999999996</v>
      </c>
      <c r="Q196" s="37">
        <v>90.167000000000002</v>
      </c>
      <c r="S196" s="4">
        <f t="shared" si="441"/>
        <v>81.394455981772211</v>
      </c>
      <c r="T196" s="4">
        <f t="shared" si="442"/>
        <v>80.153445638233478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85.378349220906188</v>
      </c>
      <c r="AG196" s="4">
        <f t="shared" si="455"/>
        <v>89.931979959724103</v>
      </c>
      <c r="AI196" s="4">
        <f t="shared" si="456"/>
        <v>1.4625440182277885</v>
      </c>
      <c r="AJ196" s="4">
        <f t="shared" si="457"/>
        <v>0.97555436176652677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0.75465077909380796</v>
      </c>
      <c r="AW196" s="4">
        <f t="shared" si="644"/>
        <v>0.23502004027589862</v>
      </c>
      <c r="AY196" s="2">
        <f t="shared" si="520"/>
        <v>81.394455981772211</v>
      </c>
      <c r="AZ196" s="2">
        <f t="shared" si="571"/>
        <v>80.153445638233478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85.378349220906188</v>
      </c>
      <c r="BM196" s="2">
        <f t="shared" si="584"/>
        <v>89.93197995242403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82.856999999999999</v>
      </c>
      <c r="CV196" s="2">
        <f t="shared" si="486"/>
        <v>81.129000000000005</v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86.132999999999996</v>
      </c>
      <c r="DI196" s="2" t="str">
        <f t="shared" si="499"/>
        <v/>
      </c>
      <c r="DK196" s="2">
        <f t="shared" si="500"/>
        <v>113.90299581881534</v>
      </c>
      <c r="DL196" s="2">
        <f t="shared" si="645"/>
        <v>113.45402317073174</v>
      </c>
      <c r="DM196" s="2">
        <f t="shared" si="645"/>
        <v>111.05399892037785</v>
      </c>
      <c r="DN196" s="2">
        <f t="shared" si="645"/>
        <v>108.44682645074224</v>
      </c>
      <c r="DO196" s="2">
        <f t="shared" si="645"/>
        <v>109.56055892329577</v>
      </c>
      <c r="DP196" s="2">
        <f t="shared" si="645"/>
        <v>107.96581354633987</v>
      </c>
      <c r="DQ196" s="2">
        <f t="shared" si="645"/>
        <v>103.73322143195826</v>
      </c>
      <c r="DR196" s="2">
        <f t="shared" si="645"/>
        <v>122.03083903903905</v>
      </c>
      <c r="DS196" s="2">
        <f t="shared" si="645"/>
        <v>130.0514924369748</v>
      </c>
      <c r="DT196" s="2">
        <f t="shared" si="645"/>
        <v>109.90186936936936</v>
      </c>
      <c r="DU196" s="2">
        <f t="shared" si="645"/>
        <v>110.05981456582631</v>
      </c>
      <c r="DV196" s="2">
        <f t="shared" si="645"/>
        <v>105.98587671882409</v>
      </c>
      <c r="DW196" s="2">
        <f t="shared" si="645"/>
        <v>112.10805585585587</v>
      </c>
      <c r="DX196" s="2">
        <f t="shared" si="645"/>
        <v>129.4830050420168</v>
      </c>
      <c r="DY196" s="2">
        <f t="shared" si="645"/>
        <v>120.56246000445631</v>
      </c>
      <c r="EA196" s="2">
        <f t="shared" si="440"/>
        <v>80.134171355498694</v>
      </c>
      <c r="EB196" s="2">
        <f t="shared" si="502"/>
        <v>78.674872945236586</v>
      </c>
      <c r="EC196" s="2">
        <f t="shared" si="503"/>
        <v>75.246894909045807</v>
      </c>
      <c r="ED196" s="2">
        <f t="shared" si="504"/>
        <v>77.959323524081185</v>
      </c>
      <c r="EE196" s="2">
        <f t="shared" si="505"/>
        <v>79.835695242351093</v>
      </c>
      <c r="EF196" s="2">
        <f t="shared" si="506"/>
        <v>81.763303013648454</v>
      </c>
      <c r="EG196" s="2">
        <f t="shared" si="507"/>
        <v>83.200021797732347</v>
      </c>
      <c r="EH196" s="2">
        <f t="shared" si="508"/>
        <v>84.30415912408759</v>
      </c>
      <c r="EI196" s="2">
        <f t="shared" si="509"/>
        <v>83.330840090877331</v>
      </c>
      <c r="EJ196" s="2">
        <f t="shared" si="510"/>
        <v>82.993280561478343</v>
      </c>
      <c r="EK196" s="2">
        <f t="shared" si="511"/>
        <v>82.415283377889608</v>
      </c>
      <c r="EL196" s="2">
        <f t="shared" si="512"/>
        <v>83.052752199192057</v>
      </c>
      <c r="EM196" s="2">
        <f t="shared" si="513"/>
        <v>83.857241062219515</v>
      </c>
      <c r="EN196" s="2">
        <f t="shared" si="514"/>
        <v>83.85514713071089</v>
      </c>
      <c r="EO196" s="2">
        <f t="shared" si="515"/>
        <v>88.89960586387437</v>
      </c>
      <c r="EQ196" s="2">
        <f t="shared" si="516"/>
        <v>81.505822090003107</v>
      </c>
      <c r="ER196" s="2">
        <f t="shared" si="646"/>
        <v>80.259053277614584</v>
      </c>
      <c r="ES196" s="2">
        <f t="shared" si="646"/>
        <v>78.899171162497652</v>
      </c>
      <c r="ET196" s="2">
        <f t="shared" si="646"/>
        <v>79.427544510522864</v>
      </c>
      <c r="EU196" s="2">
        <f t="shared" si="646"/>
        <v>81.508446293165804</v>
      </c>
      <c r="EV196" s="2">
        <f t="shared" si="646"/>
        <v>84.085432686448982</v>
      </c>
      <c r="EW196" s="2">
        <f t="shared" si="646"/>
        <v>84.062050955900034</v>
      </c>
      <c r="EX196" s="2">
        <f t="shared" si="646"/>
        <v>84.557633261340825</v>
      </c>
      <c r="EY196" s="2">
        <f t="shared" si="646"/>
        <v>84.403350736175454</v>
      </c>
      <c r="EZ196" s="2">
        <f t="shared" si="646"/>
        <v>83.454815865344045</v>
      </c>
      <c r="FA196" s="2">
        <f t="shared" si="646"/>
        <v>80.217776338041602</v>
      </c>
      <c r="FB196" s="2">
        <f t="shared" si="646"/>
        <v>80.901557256135177</v>
      </c>
      <c r="FC196" s="2">
        <f t="shared" si="646"/>
        <v>83.491905363809551</v>
      </c>
      <c r="FD196" s="2">
        <f t="shared" si="646"/>
        <v>85.519687953590307</v>
      </c>
      <c r="FE196" s="2">
        <f t="shared" si="646"/>
        <v>90.036236692149629</v>
      </c>
      <c r="FG196" s="2">
        <f t="shared" si="518"/>
        <v>0.99999259869758372</v>
      </c>
      <c r="FH196" s="2">
        <f t="shared" si="647"/>
        <v>0.99999265183475039</v>
      </c>
      <c r="FI196" s="2">
        <f t="shared" si="647"/>
        <v>0.99999203507597489</v>
      </c>
      <c r="FJ196" s="2">
        <f t="shared" si="647"/>
        <v>0.99999266101089201</v>
      </c>
      <c r="FK196" s="2">
        <f t="shared" si="647"/>
        <v>0.99999191843107604</v>
      </c>
      <c r="FL196" s="2">
        <f t="shared" si="647"/>
        <v>0.99999187034306303</v>
      </c>
      <c r="FM196" s="2">
        <f t="shared" si="647"/>
        <v>0.99999169001296528</v>
      </c>
      <c r="FN196" s="2">
        <f t="shared" si="647"/>
        <v>0.99999113328507683</v>
      </c>
      <c r="FO196" s="2">
        <f t="shared" si="647"/>
        <v>0.99999130758373678</v>
      </c>
      <c r="FP196" s="2">
        <f t="shared" si="647"/>
        <v>0.99999129937384656</v>
      </c>
      <c r="FQ196" s="2">
        <f t="shared" si="647"/>
        <v>0.99999150302436213</v>
      </c>
      <c r="FR196" s="2">
        <f t="shared" si="647"/>
        <v>0.99999138510623231</v>
      </c>
      <c r="FS196" s="2">
        <f t="shared" si="647"/>
        <v>0.99999150222754973</v>
      </c>
      <c r="FT196" s="2">
        <f t="shared" si="647"/>
        <v>0.99999112179613825</v>
      </c>
      <c r="FU196" s="2">
        <f t="shared" si="647"/>
        <v>0.99999069319810807</v>
      </c>
      <c r="FW196" s="2">
        <f t="shared" si="536"/>
        <v>0.91862648507724975</v>
      </c>
      <c r="FX196" s="2">
        <f t="shared" si="588"/>
        <v>0.93317477804734328</v>
      </c>
      <c r="FY196" s="2">
        <f t="shared" si="589"/>
        <v>0.92655873291179347</v>
      </c>
      <c r="FZ196" s="2">
        <f t="shared" si="590"/>
        <v>0.93324706749217623</v>
      </c>
      <c r="GA196" s="2">
        <f t="shared" si="591"/>
        <v>0.93300492577811767</v>
      </c>
      <c r="GB196" s="2">
        <f t="shared" si="592"/>
        <v>0.93473732365340056</v>
      </c>
      <c r="GC196" s="2">
        <f t="shared" si="593"/>
        <v>0.93510867789074692</v>
      </c>
      <c r="GD196" s="2">
        <f t="shared" si="594"/>
        <v>0.9364314034504333</v>
      </c>
      <c r="GE196" s="2">
        <f t="shared" si="595"/>
        <v>0.94549419436782978</v>
      </c>
      <c r="GF196" s="2">
        <f t="shared" si="596"/>
        <v>0.94104536837471642</v>
      </c>
      <c r="GG196" s="2">
        <f t="shared" si="597"/>
        <v>0.94048365677182899</v>
      </c>
      <c r="GH196" s="2">
        <f t="shared" si="598"/>
        <v>0.9309332548357071</v>
      </c>
      <c r="GI196" s="2">
        <f t="shared" si="599"/>
        <v>0.92500232551228057</v>
      </c>
      <c r="GJ196" s="2">
        <f t="shared" si="600"/>
        <v>0.91484508871146708</v>
      </c>
      <c r="GK196" s="2">
        <f t="shared" si="601"/>
        <v>0.9080163787259985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5.0789328133143097E-271</v>
      </c>
      <c r="GU196" s="86">
        <f t="shared" si="609"/>
        <v>0</v>
      </c>
      <c r="GV196" s="86">
        <f t="shared" si="610"/>
        <v>5.3935848083102944E-290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9.3579369972991215E-290</v>
      </c>
      <c r="HD196" s="86">
        <f t="shared" si="616"/>
        <v>0</v>
      </c>
      <c r="HE196" s="86">
        <f t="shared" si="617"/>
        <v>3.5206332745564632E-292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7.1491896088298171E-303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6.9127301643640369E-49</v>
      </c>
      <c r="HT196" s="86">
        <f t="shared" si="630"/>
        <v>3.791310677254969E-51</v>
      </c>
      <c r="HU196" s="86">
        <f t="shared" si="631"/>
        <v>2.3021988253438842E-61</v>
      </c>
      <c r="HV196" s="86">
        <f t="shared" si="632"/>
        <v>4.6788299088323888E-67</v>
      </c>
      <c r="HW196" s="86">
        <f t="shared" si="633"/>
        <v>3.8614843668632941E-67</v>
      </c>
      <c r="HX196" s="86">
        <f t="shared" si="634"/>
        <v>6.8253236868556206E-63</v>
      </c>
      <c r="HY196" s="86">
        <f t="shared" si="635"/>
        <v>2.0530406308134195E-74</v>
      </c>
      <c r="HZ196" s="86">
        <f t="shared" si="636"/>
        <v>9.848779348179666E-64</v>
      </c>
      <c r="IA196" s="86">
        <f t="shared" si="637"/>
        <v>2.0175501266162547E-79</v>
      </c>
      <c r="IB196" s="86">
        <f t="shared" si="638"/>
        <v>7.1091725087464972E-70</v>
      </c>
      <c r="IC196" s="86">
        <f t="shared" si="639"/>
        <v>4.4552234112627121E-74</v>
      </c>
      <c r="ID196" s="86">
        <f t="shared" si="640"/>
        <v>2.1803510429761138E-68</v>
      </c>
      <c r="IE196" s="86">
        <f t="shared" si="641"/>
        <v>4.0272651920868893E-67</v>
      </c>
      <c r="IF196" s="86">
        <f t="shared" si="642"/>
        <v>4.2426555368189465E-62</v>
      </c>
      <c r="IG196" s="86">
        <f t="shared" si="643"/>
        <v>4.8153801866203337E-74</v>
      </c>
      <c r="II196" s="86">
        <f t="shared" si="540"/>
        <v>1.6613285427952007E-6</v>
      </c>
      <c r="IJ196" s="86">
        <f t="shared" si="541"/>
        <v>2.0572388243230308E-7</v>
      </c>
      <c r="IK196" s="86">
        <f t="shared" si="542"/>
        <v>3.1531881477888729E-8</v>
      </c>
      <c r="IL196" s="86">
        <f t="shared" si="543"/>
        <v>5.2649439420763507E-9</v>
      </c>
      <c r="IM196" s="86">
        <f t="shared" si="544"/>
        <v>3.7143596542367693E-9</v>
      </c>
      <c r="IN196" s="86">
        <f t="shared" si="545"/>
        <v>6.1036418764947989E-9</v>
      </c>
      <c r="IO196" s="86">
        <f t="shared" si="546"/>
        <v>1.2311816169635743E-10</v>
      </c>
      <c r="IP196" s="86">
        <f t="shared" si="547"/>
        <v>2.9539398364487423E-9</v>
      </c>
      <c r="IQ196" s="86">
        <f t="shared" si="548"/>
        <v>7.5793185220622014E-12</v>
      </c>
      <c r="IR196" s="86">
        <f t="shared" si="549"/>
        <v>2.0673335017706623E-10</v>
      </c>
      <c r="IS196" s="86">
        <f t="shared" si="550"/>
        <v>1.1192591806914528E-10</v>
      </c>
      <c r="IT196" s="86">
        <f t="shared" si="551"/>
        <v>2.3176630590359512E-9</v>
      </c>
      <c r="IU196" s="86">
        <f t="shared" si="552"/>
        <v>9.1418438795275958E-9</v>
      </c>
      <c r="IV196" s="86">
        <f t="shared" si="553"/>
        <v>2.7635631577512403E-7</v>
      </c>
      <c r="IW196" s="86">
        <f t="shared" si="554"/>
        <v>2.6499395897636665E-2</v>
      </c>
      <c r="IY196" s="86">
        <f t="shared" si="555"/>
        <v>1.6613285427952007E-6</v>
      </c>
      <c r="IZ196" s="86">
        <f t="shared" si="556"/>
        <v>2.0572388243230308E-7</v>
      </c>
      <c r="JA196" s="86">
        <f t="shared" si="557"/>
        <v>3.1531881477888729E-8</v>
      </c>
      <c r="JB196" s="86">
        <f t="shared" si="558"/>
        <v>5.2649439420763507E-9</v>
      </c>
      <c r="JC196" s="86">
        <f t="shared" si="559"/>
        <v>3.7143596542367693E-9</v>
      </c>
      <c r="JD196" s="86">
        <f t="shared" si="560"/>
        <v>6.1036418764947989E-9</v>
      </c>
      <c r="JE196" s="86">
        <f t="shared" si="561"/>
        <v>1.2311816169635743E-10</v>
      </c>
      <c r="JF196" s="86">
        <f t="shared" si="562"/>
        <v>2.9539398364487423E-9</v>
      </c>
      <c r="JG196" s="86">
        <f t="shared" si="563"/>
        <v>7.5793185220622014E-12</v>
      </c>
      <c r="JH196" s="86">
        <f t="shared" si="564"/>
        <v>2.0673335017706623E-10</v>
      </c>
      <c r="JI196" s="86">
        <f t="shared" si="565"/>
        <v>1.1192591806914528E-10</v>
      </c>
      <c r="JJ196" s="86">
        <f t="shared" si="566"/>
        <v>2.3176630590359512E-9</v>
      </c>
      <c r="JK196" s="86">
        <f t="shared" si="567"/>
        <v>9.1418438795275958E-9</v>
      </c>
      <c r="JL196" s="86">
        <f t="shared" si="568"/>
        <v>2.7635631577512403E-7</v>
      </c>
      <c r="JM196" s="86">
        <f t="shared" si="569"/>
        <v>2.6499395897636665E-2</v>
      </c>
    </row>
    <row r="197" spans="2:273" x14ac:dyDescent="0.25">
      <c r="B197" s="2">
        <v>170</v>
      </c>
      <c r="C197" s="37">
        <v>82.73</v>
      </c>
      <c r="D197" s="37">
        <v>78.548000000000002</v>
      </c>
      <c r="E197" s="37">
        <v>81.066000000000003</v>
      </c>
      <c r="F197" s="37">
        <v>79</v>
      </c>
      <c r="G197" s="37">
        <v>80.033000000000001</v>
      </c>
      <c r="H197" s="37">
        <v>86.441000000000003</v>
      </c>
      <c r="I197" s="37">
        <v>85.965999999999994</v>
      </c>
      <c r="J197" s="37">
        <v>87.844999999999999</v>
      </c>
      <c r="K197" s="37">
        <v>84.430999999999997</v>
      </c>
      <c r="L197" s="37">
        <v>87.816999999999993</v>
      </c>
      <c r="M197" s="37">
        <v>79.167000000000002</v>
      </c>
      <c r="N197" s="37">
        <v>81.816999999999993</v>
      </c>
      <c r="O197" s="37">
        <v>85.813999999999993</v>
      </c>
      <c r="P197" s="37">
        <v>86.6</v>
      </c>
      <c r="Q197" s="37">
        <v>90.216999999999999</v>
      </c>
      <c r="S197" s="4">
        <f t="shared" si="441"/>
        <v>81.289945841932166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85.239582410940628</v>
      </c>
      <c r="AG197" s="4">
        <f t="shared" si="455"/>
        <v>89.845144107990293</v>
      </c>
      <c r="AI197" s="4">
        <f t="shared" si="456"/>
        <v>1.4400541580678379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1.3604175890593666</v>
      </c>
      <c r="AW197" s="4">
        <f t="shared" si="644"/>
        <v>0.37185589200970526</v>
      </c>
      <c r="AY197" s="2">
        <f t="shared" si="520"/>
        <v>81.289945841932166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85.239582410940628</v>
      </c>
      <c r="BM197" s="2">
        <f t="shared" si="584"/>
        <v>89.845144106781817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82.73</v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86.6</v>
      </c>
      <c r="DI197" s="2" t="str">
        <f t="shared" si="499"/>
        <v/>
      </c>
      <c r="DK197" s="2">
        <f t="shared" si="500"/>
        <v>114.0043205574913</v>
      </c>
      <c r="DL197" s="2">
        <f t="shared" si="645"/>
        <v>113.56491463414638</v>
      </c>
      <c r="DM197" s="2">
        <f t="shared" si="645"/>
        <v>111.15274406207826</v>
      </c>
      <c r="DN197" s="2">
        <f t="shared" si="645"/>
        <v>108.53404547908232</v>
      </c>
      <c r="DO197" s="2">
        <f t="shared" si="645"/>
        <v>109.61993259656418</v>
      </c>
      <c r="DP197" s="2">
        <f t="shared" si="645"/>
        <v>107.97314027792976</v>
      </c>
      <c r="DQ197" s="2">
        <f t="shared" si="645"/>
        <v>103.71181365576101</v>
      </c>
      <c r="DR197" s="2">
        <f t="shared" si="645"/>
        <v>122.14704534534536</v>
      </c>
      <c r="DS197" s="2">
        <f t="shared" si="645"/>
        <v>130.22053445378151</v>
      </c>
      <c r="DT197" s="2">
        <f t="shared" si="645"/>
        <v>109.95295495495495</v>
      </c>
      <c r="DU197" s="2">
        <f t="shared" si="645"/>
        <v>110.12720560224088</v>
      </c>
      <c r="DV197" s="2">
        <f t="shared" si="645"/>
        <v>106.01798435277384</v>
      </c>
      <c r="DW197" s="2">
        <f t="shared" si="645"/>
        <v>112.17278018018018</v>
      </c>
      <c r="DX197" s="2">
        <f t="shared" si="645"/>
        <v>129.65624257703081</v>
      </c>
      <c r="DY197" s="2">
        <f t="shared" si="645"/>
        <v>120.68671836007128</v>
      </c>
      <c r="EA197" s="2">
        <f t="shared" si="440"/>
        <v>80.00131088783337</v>
      </c>
      <c r="EB197" s="2">
        <f t="shared" si="502"/>
        <v>78.512575697030243</v>
      </c>
      <c r="EC197" s="2">
        <f t="shared" si="503"/>
        <v>75.057814667137237</v>
      </c>
      <c r="ED197" s="2">
        <f t="shared" si="504"/>
        <v>77.80962276668609</v>
      </c>
      <c r="EE197" s="2">
        <f t="shared" si="505"/>
        <v>79.692198900796001</v>
      </c>
      <c r="EF197" s="2">
        <f t="shared" si="506"/>
        <v>81.596523037464522</v>
      </c>
      <c r="EG197" s="2">
        <f t="shared" si="507"/>
        <v>83.02688156277037</v>
      </c>
      <c r="EH197" s="2">
        <f t="shared" si="508"/>
        <v>84.13756211091534</v>
      </c>
      <c r="EI197" s="2">
        <f t="shared" si="509"/>
        <v>83.14003238960737</v>
      </c>
      <c r="EJ197" s="2">
        <f t="shared" si="510"/>
        <v>82.848651978204231</v>
      </c>
      <c r="EK197" s="2">
        <f t="shared" si="511"/>
        <v>82.277971693662536</v>
      </c>
      <c r="EL197" s="2">
        <f t="shared" si="512"/>
        <v>82.916484011024266</v>
      </c>
      <c r="EM197" s="2">
        <f t="shared" si="513"/>
        <v>83.700497206012457</v>
      </c>
      <c r="EN197" s="2">
        <f t="shared" si="514"/>
        <v>83.681792971442889</v>
      </c>
      <c r="EO197" s="2">
        <f t="shared" si="515"/>
        <v>88.789215230842487</v>
      </c>
      <c r="EQ197" s="2">
        <f t="shared" si="516"/>
        <v>81.393803359588944</v>
      </c>
      <c r="ER197" s="2">
        <f t="shared" si="646"/>
        <v>80.120074912307331</v>
      </c>
      <c r="ES197" s="2">
        <f t="shared" si="646"/>
        <v>78.765331921799259</v>
      </c>
      <c r="ET197" s="2">
        <f t="shared" si="646"/>
        <v>79.29958462418422</v>
      </c>
      <c r="EU197" s="2">
        <f t="shared" si="646"/>
        <v>81.389509850282565</v>
      </c>
      <c r="EV197" s="2">
        <f t="shared" si="646"/>
        <v>83.951974258718707</v>
      </c>
      <c r="EW197" s="2">
        <f t="shared" si="646"/>
        <v>83.901715626237916</v>
      </c>
      <c r="EX197" s="2">
        <f t="shared" si="646"/>
        <v>84.394747505419502</v>
      </c>
      <c r="EY197" s="2">
        <f t="shared" si="646"/>
        <v>84.22807586737504</v>
      </c>
      <c r="EZ197" s="2">
        <f t="shared" si="646"/>
        <v>83.317460640273907</v>
      </c>
      <c r="FA197" s="2">
        <f t="shared" si="646"/>
        <v>80.048835513806921</v>
      </c>
      <c r="FB197" s="2">
        <f t="shared" si="646"/>
        <v>80.733670642933447</v>
      </c>
      <c r="FC197" s="2">
        <f t="shared" si="646"/>
        <v>83.329766327619069</v>
      </c>
      <c r="FD197" s="2">
        <f t="shared" si="646"/>
        <v>85.37142100608861</v>
      </c>
      <c r="FE197" s="2">
        <f t="shared" si="646"/>
        <v>89.942403789048058</v>
      </c>
      <c r="FG197" s="2">
        <f t="shared" si="518"/>
        <v>0.9999932499275751</v>
      </c>
      <c r="FH197" s="2">
        <f t="shared" si="647"/>
        <v>0.99999329838930995</v>
      </c>
      <c r="FI197" s="2">
        <f t="shared" si="647"/>
        <v>0.99999273589786364</v>
      </c>
      <c r="FJ197" s="2">
        <f t="shared" si="647"/>
        <v>0.99999330675806153</v>
      </c>
      <c r="FK197" s="2">
        <f t="shared" si="647"/>
        <v>0.9999926295163013</v>
      </c>
      <c r="FL197" s="2">
        <f t="shared" si="647"/>
        <v>0.9999925856594496</v>
      </c>
      <c r="FM197" s="2">
        <f t="shared" si="647"/>
        <v>0.9999924211962079</v>
      </c>
      <c r="FN197" s="2">
        <f t="shared" si="647"/>
        <v>0.99999191345357163</v>
      </c>
      <c r="FO197" s="2">
        <f t="shared" si="647"/>
        <v>0.99999207241608445</v>
      </c>
      <c r="FP197" s="2">
        <f t="shared" si="647"/>
        <v>0.99999206492856407</v>
      </c>
      <c r="FQ197" s="2">
        <f t="shared" si="647"/>
        <v>0.99999225066032282</v>
      </c>
      <c r="FR197" s="2">
        <f t="shared" si="647"/>
        <v>0.99999214311754825</v>
      </c>
      <c r="FS197" s="2">
        <f t="shared" si="647"/>
        <v>0.99999224993362013</v>
      </c>
      <c r="FT197" s="2">
        <f t="shared" si="647"/>
        <v>0.99999190297551876</v>
      </c>
      <c r="FU197" s="2">
        <f t="shared" si="647"/>
        <v>0.99999151208884407</v>
      </c>
      <c r="FW197" s="2">
        <f t="shared" si="536"/>
        <v>0.92525127241550653</v>
      </c>
      <c r="FX197" s="2">
        <f t="shared" si="588"/>
        <v>0.93869420156752292</v>
      </c>
      <c r="FY197" s="2">
        <f t="shared" si="589"/>
        <v>0.93258513108690266</v>
      </c>
      <c r="FZ197" s="2">
        <f t="shared" si="590"/>
        <v>0.93876091209841683</v>
      </c>
      <c r="GA197" s="2">
        <f t="shared" si="591"/>
        <v>0.93853745423149815</v>
      </c>
      <c r="GB197" s="2">
        <f t="shared" si="592"/>
        <v>0.94013596806385036</v>
      </c>
      <c r="GC197" s="2">
        <f t="shared" si="593"/>
        <v>0.94047855932424629</v>
      </c>
      <c r="GD197" s="2">
        <f t="shared" si="594"/>
        <v>0.94169865120331209</v>
      </c>
      <c r="GE197" s="2">
        <f t="shared" si="595"/>
        <v>0.95005056093745976</v>
      </c>
      <c r="GF197" s="2">
        <f t="shared" si="596"/>
        <v>0.94595237196146664</v>
      </c>
      <c r="GG197" s="2">
        <f t="shared" si="597"/>
        <v>0.94543470268540963</v>
      </c>
      <c r="GH197" s="2">
        <f t="shared" si="598"/>
        <v>0.9366252434578739</v>
      </c>
      <c r="GI197" s="2">
        <f t="shared" si="599"/>
        <v>0.93114694785949459</v>
      </c>
      <c r="GJ197" s="2">
        <f t="shared" si="600"/>
        <v>0.92175150466198741</v>
      </c>
      <c r="GK197" s="2">
        <f t="shared" si="601"/>
        <v>0.91542543086738903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6.0959216358968429E-276</v>
      </c>
      <c r="GU197" s="86">
        <f t="shared" si="609"/>
        <v>0</v>
      </c>
      <c r="GV197" s="86">
        <f t="shared" si="610"/>
        <v>2.8436346803856843E-295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2.3210757652450302E-296</v>
      </c>
      <c r="HD197" s="86">
        <f t="shared" si="616"/>
        <v>0</v>
      </c>
      <c r="HE197" s="86">
        <f t="shared" si="617"/>
        <v>8.986631644715884E-299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1.1642624519525581E-50</v>
      </c>
      <c r="HT197" s="86">
        <f t="shared" si="630"/>
        <v>5.8867642054675756E-53</v>
      </c>
      <c r="HU197" s="86">
        <f t="shared" si="631"/>
        <v>1.4516091231783103E-63</v>
      </c>
      <c r="HV197" s="86">
        <f t="shared" si="632"/>
        <v>2.166268290078534E-69</v>
      </c>
      <c r="HW197" s="86">
        <f t="shared" si="633"/>
        <v>1.6749417030788621E-69</v>
      </c>
      <c r="HX197" s="86">
        <f t="shared" si="634"/>
        <v>4.0230042651265793E-65</v>
      </c>
      <c r="HY197" s="86">
        <f t="shared" si="635"/>
        <v>4.2552901710257225E-77</v>
      </c>
      <c r="HZ197" s="86">
        <f t="shared" si="636"/>
        <v>5.3219500142187735E-66</v>
      </c>
      <c r="IA197" s="86">
        <f t="shared" si="637"/>
        <v>3.5192200578337252E-82</v>
      </c>
      <c r="IB197" s="86">
        <f t="shared" si="638"/>
        <v>2.4003851480681138E-72</v>
      </c>
      <c r="IC197" s="86">
        <f t="shared" si="639"/>
        <v>1.1373278586378015E-76</v>
      </c>
      <c r="ID197" s="86">
        <f t="shared" si="640"/>
        <v>7.7880857982983511E-71</v>
      </c>
      <c r="IE197" s="86">
        <f t="shared" si="641"/>
        <v>1.5528614443331165E-69</v>
      </c>
      <c r="IF197" s="86">
        <f t="shared" si="642"/>
        <v>2.1364084874264668E-64</v>
      </c>
      <c r="IG197" s="86">
        <f t="shared" si="643"/>
        <v>6.7432625357515059E-77</v>
      </c>
      <c r="II197" s="86">
        <f t="shared" si="540"/>
        <v>6.5983495611217287E-7</v>
      </c>
      <c r="IJ197" s="86">
        <f t="shared" si="541"/>
        <v>7.6353883757552607E-8</v>
      </c>
      <c r="IK197" s="86">
        <f t="shared" si="542"/>
        <v>9.8245682278863098E-9</v>
      </c>
      <c r="IL197" s="86">
        <f t="shared" si="543"/>
        <v>1.5179315421556978E-9</v>
      </c>
      <c r="IM197" s="86">
        <f t="shared" si="544"/>
        <v>1.0433451462415906E-9</v>
      </c>
      <c r="IN197" s="86">
        <f t="shared" si="545"/>
        <v>1.7981839721002409E-9</v>
      </c>
      <c r="IO197" s="86">
        <f t="shared" si="546"/>
        <v>2.7832964559966036E-11</v>
      </c>
      <c r="IP197" s="86">
        <f t="shared" si="547"/>
        <v>8.3924740456487331E-10</v>
      </c>
      <c r="IQ197" s="86">
        <f t="shared" si="548"/>
        <v>1.580100789318355E-12</v>
      </c>
      <c r="IR197" s="86">
        <f t="shared" si="549"/>
        <v>5.1138065763275073E-11</v>
      </c>
      <c r="IS197" s="86">
        <f t="shared" si="550"/>
        <v>2.644412287235713E-11</v>
      </c>
      <c r="IT197" s="86">
        <f t="shared" si="551"/>
        <v>6.1966889031756013E-10</v>
      </c>
      <c r="IU197" s="86">
        <f t="shared" si="552"/>
        <v>2.5757787473782246E-9</v>
      </c>
      <c r="IV197" s="86">
        <f t="shared" si="553"/>
        <v>9.3850459958668985E-8</v>
      </c>
      <c r="IW197" s="86">
        <f t="shared" si="554"/>
        <v>2.0995373700097575E-2</v>
      </c>
      <c r="IY197" s="86">
        <f t="shared" si="555"/>
        <v>6.5983495611217287E-7</v>
      </c>
      <c r="IZ197" s="86">
        <f t="shared" si="556"/>
        <v>7.6353883757552607E-8</v>
      </c>
      <c r="JA197" s="86">
        <f t="shared" si="557"/>
        <v>9.8245682278863098E-9</v>
      </c>
      <c r="JB197" s="86">
        <f t="shared" si="558"/>
        <v>1.5179315421556978E-9</v>
      </c>
      <c r="JC197" s="86">
        <f t="shared" si="559"/>
        <v>1.0433451462415906E-9</v>
      </c>
      <c r="JD197" s="86">
        <f t="shared" si="560"/>
        <v>1.7981839721002409E-9</v>
      </c>
      <c r="JE197" s="86">
        <f t="shared" si="561"/>
        <v>2.7832964559966036E-11</v>
      </c>
      <c r="JF197" s="86">
        <f t="shared" si="562"/>
        <v>8.3924740456487331E-10</v>
      </c>
      <c r="JG197" s="86">
        <f t="shared" si="563"/>
        <v>1.580100789318355E-12</v>
      </c>
      <c r="JH197" s="86">
        <f t="shared" si="564"/>
        <v>5.1138065763275073E-11</v>
      </c>
      <c r="JI197" s="86">
        <f t="shared" si="565"/>
        <v>2.644412287235713E-11</v>
      </c>
      <c r="JJ197" s="86">
        <f t="shared" si="566"/>
        <v>6.1966889031756013E-10</v>
      </c>
      <c r="JK197" s="86">
        <f t="shared" si="567"/>
        <v>2.5757787473782246E-9</v>
      </c>
      <c r="JL197" s="86">
        <f t="shared" si="568"/>
        <v>9.3850459958668985E-8</v>
      </c>
      <c r="JM197" s="86">
        <f t="shared" si="569"/>
        <v>2.0995373700097575E-2</v>
      </c>
    </row>
    <row r="198" spans="2:273" x14ac:dyDescent="0.25">
      <c r="B198" s="2">
        <v>171</v>
      </c>
      <c r="C198" s="37">
        <v>80.983999999999995</v>
      </c>
      <c r="D198" s="37">
        <v>80.855000000000004</v>
      </c>
      <c r="E198" s="37">
        <v>79.656000000000006</v>
      </c>
      <c r="F198" s="37">
        <v>83.548000000000002</v>
      </c>
      <c r="G198" s="37">
        <v>82.950999999999993</v>
      </c>
      <c r="H198" s="37">
        <v>82.948999999999998</v>
      </c>
      <c r="I198" s="37">
        <v>85.069000000000003</v>
      </c>
      <c r="J198" s="37">
        <v>87.138000000000005</v>
      </c>
      <c r="K198" s="37">
        <v>86.465999999999994</v>
      </c>
      <c r="L198" s="37">
        <v>84.05</v>
      </c>
      <c r="M198" s="37">
        <v>81.5</v>
      </c>
      <c r="N198" s="37">
        <v>79.716999999999999</v>
      </c>
      <c r="O198" s="37">
        <v>84.474999999999994</v>
      </c>
      <c r="P198" s="37">
        <v>87.167000000000002</v>
      </c>
      <c r="Q198" s="37">
        <v>88.033000000000001</v>
      </c>
      <c r="S198" s="4">
        <f t="shared" si="441"/>
        <v>81.185008181039251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85.100279732588731</v>
      </c>
      <c r="AG198" s="4">
        <f t="shared" si="455"/>
        <v>89.757917208640123</v>
      </c>
      <c r="AI198" s="4">
        <f t="shared" si="456"/>
        <v>-0.20100818103925633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2.0667202674112701</v>
      </c>
      <c r="AW198" s="4">
        <f t="shared" si="644"/>
        <v>-1.7249172086401217</v>
      </c>
      <c r="AY198" s="2">
        <f t="shared" si="520"/>
        <v>81.185008181039251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85.100279732588731</v>
      </c>
      <c r="BM198" s="2">
        <f t="shared" si="584"/>
        <v>89.757917208453392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80.983999999999995</v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87.167000000000002</v>
      </c>
      <c r="DI198" s="2" t="str">
        <f t="shared" si="499"/>
        <v/>
      </c>
      <c r="DK198" s="2">
        <f t="shared" si="500"/>
        <v>114.10564529616727</v>
      </c>
      <c r="DL198" s="2">
        <f t="shared" si="645"/>
        <v>113.67580609756101</v>
      </c>
      <c r="DM198" s="2">
        <f t="shared" si="645"/>
        <v>111.25148920377866</v>
      </c>
      <c r="DN198" s="2">
        <f t="shared" si="645"/>
        <v>108.6212645074224</v>
      </c>
      <c r="DO198" s="2">
        <f t="shared" si="645"/>
        <v>109.67930626983259</v>
      </c>
      <c r="DP198" s="2">
        <f t="shared" si="645"/>
        <v>107.98046700951966</v>
      </c>
      <c r="DQ198" s="2">
        <f t="shared" si="645"/>
        <v>103.69040587956376</v>
      </c>
      <c r="DR198" s="2">
        <f t="shared" si="645"/>
        <v>122.26325165165167</v>
      </c>
      <c r="DS198" s="2">
        <f t="shared" si="645"/>
        <v>130.38957647058822</v>
      </c>
      <c r="DT198" s="2">
        <f t="shared" si="645"/>
        <v>110.00404054054053</v>
      </c>
      <c r="DU198" s="2">
        <f t="shared" si="645"/>
        <v>110.19459663865545</v>
      </c>
      <c r="DV198" s="2">
        <f t="shared" si="645"/>
        <v>106.05009198672357</v>
      </c>
      <c r="DW198" s="2">
        <f t="shared" si="645"/>
        <v>112.23750450450451</v>
      </c>
      <c r="DX198" s="2">
        <f t="shared" si="645"/>
        <v>129.82948011204482</v>
      </c>
      <c r="DY198" s="2">
        <f t="shared" si="645"/>
        <v>120.81097671568625</v>
      </c>
      <c r="EA198" s="2">
        <f t="shared" si="440"/>
        <v>79.868450420168045</v>
      </c>
      <c r="EB198" s="2">
        <f t="shared" si="502"/>
        <v>78.3502784488239</v>
      </c>
      <c r="EC198" s="2">
        <f t="shared" si="503"/>
        <v>74.868734425228681</v>
      </c>
      <c r="ED198" s="2">
        <f t="shared" si="504"/>
        <v>77.659922009290995</v>
      </c>
      <c r="EE198" s="2">
        <f t="shared" si="505"/>
        <v>79.548702559240922</v>
      </c>
      <c r="EF198" s="2">
        <f t="shared" si="506"/>
        <v>81.42974306128059</v>
      </c>
      <c r="EG198" s="2">
        <f t="shared" si="507"/>
        <v>82.853741327808393</v>
      </c>
      <c r="EH198" s="2">
        <f t="shared" si="508"/>
        <v>83.97096509774309</v>
      </c>
      <c r="EI198" s="2">
        <f t="shared" si="509"/>
        <v>82.949224688337409</v>
      </c>
      <c r="EJ198" s="2">
        <f t="shared" si="510"/>
        <v>82.704023394930132</v>
      </c>
      <c r="EK198" s="2">
        <f t="shared" si="511"/>
        <v>82.14066000943545</v>
      </c>
      <c r="EL198" s="2">
        <f t="shared" si="512"/>
        <v>82.780215822856491</v>
      </c>
      <c r="EM198" s="2">
        <f t="shared" si="513"/>
        <v>83.543753349805399</v>
      </c>
      <c r="EN198" s="2">
        <f t="shared" si="514"/>
        <v>83.508438812174887</v>
      </c>
      <c r="EO198" s="2">
        <f t="shared" si="515"/>
        <v>88.678824597810603</v>
      </c>
      <c r="EQ198" s="2">
        <f t="shared" si="516"/>
        <v>81.28178462917478</v>
      </c>
      <c r="ER198" s="2">
        <f t="shared" si="646"/>
        <v>79.981096547000078</v>
      </c>
      <c r="ES198" s="2">
        <f t="shared" si="646"/>
        <v>78.631492681100866</v>
      </c>
      <c r="ET198" s="2">
        <f t="shared" si="646"/>
        <v>79.171624737845576</v>
      </c>
      <c r="EU198" s="2">
        <f t="shared" si="646"/>
        <v>81.270573407399311</v>
      </c>
      <c r="EV198" s="2">
        <f t="shared" si="646"/>
        <v>83.818515830988446</v>
      </c>
      <c r="EW198" s="2">
        <f t="shared" si="646"/>
        <v>83.741380296575784</v>
      </c>
      <c r="EX198" s="2">
        <f t="shared" si="646"/>
        <v>84.231861749498194</v>
      </c>
      <c r="EY198" s="2">
        <f t="shared" si="646"/>
        <v>84.052800998574625</v>
      </c>
      <c r="EZ198" s="2">
        <f t="shared" si="646"/>
        <v>83.180105415203769</v>
      </c>
      <c r="FA198" s="2">
        <f t="shared" si="646"/>
        <v>79.879894689572254</v>
      </c>
      <c r="FB198" s="2">
        <f t="shared" si="646"/>
        <v>80.565784029731716</v>
      </c>
      <c r="FC198" s="2">
        <f t="shared" si="646"/>
        <v>83.167627291428602</v>
      </c>
      <c r="FD198" s="2">
        <f t="shared" si="646"/>
        <v>85.2231540585869</v>
      </c>
      <c r="FE198" s="2">
        <f t="shared" si="646"/>
        <v>89.848570885946472</v>
      </c>
      <c r="FG198" s="2">
        <f t="shared" si="518"/>
        <v>0.99999384385712575</v>
      </c>
      <c r="FH198" s="2">
        <f t="shared" si="647"/>
        <v>0.9999938880548056</v>
      </c>
      <c r="FI198" s="2">
        <f t="shared" si="647"/>
        <v>0.99999337505587904</v>
      </c>
      <c r="FJ198" s="2">
        <f t="shared" si="647"/>
        <v>0.99999389568720665</v>
      </c>
      <c r="FK198" s="2">
        <f t="shared" si="647"/>
        <v>0.99999327803461613</v>
      </c>
      <c r="FL198" s="2">
        <f t="shared" si="647"/>
        <v>0.99999323803663998</v>
      </c>
      <c r="FM198" s="2">
        <f t="shared" si="647"/>
        <v>0.99999308804418297</v>
      </c>
      <c r="FN198" s="2">
        <f t="shared" si="647"/>
        <v>0.99999262497675678</v>
      </c>
      <c r="FO198" s="2">
        <f t="shared" si="647"/>
        <v>0.99999276995249586</v>
      </c>
      <c r="FP198" s="2">
        <f t="shared" si="647"/>
        <v>0.9999927631237866</v>
      </c>
      <c r="FQ198" s="2">
        <f t="shared" si="647"/>
        <v>0.99999293251339749</v>
      </c>
      <c r="FR198" s="2">
        <f t="shared" si="647"/>
        <v>0.99999283443308673</v>
      </c>
      <c r="FS198" s="2">
        <f t="shared" si="647"/>
        <v>0.99999293185063587</v>
      </c>
      <c r="FT198" s="2">
        <f t="shared" si="647"/>
        <v>0.99999261542064544</v>
      </c>
      <c r="FU198" s="2">
        <f t="shared" si="647"/>
        <v>0.99999225892724097</v>
      </c>
      <c r="FW198" s="2">
        <f t="shared" si="536"/>
        <v>0.93137701148056196</v>
      </c>
      <c r="FX198" s="2">
        <f t="shared" si="588"/>
        <v>0.94378521092735623</v>
      </c>
      <c r="FY198" s="2">
        <f t="shared" si="589"/>
        <v>0.93815002853411822</v>
      </c>
      <c r="FZ198" s="2">
        <f t="shared" si="590"/>
        <v>0.9438467130208037</v>
      </c>
      <c r="GA198" s="2">
        <f t="shared" si="591"/>
        <v>0.94364069881277057</v>
      </c>
      <c r="GB198" s="2">
        <f t="shared" si="592"/>
        <v>0.94511424955743795</v>
      </c>
      <c r="GC198" s="2">
        <f t="shared" si="593"/>
        <v>0.94543000467973581</v>
      </c>
      <c r="GD198" s="2">
        <f t="shared" si="594"/>
        <v>0.94655436790870562</v>
      </c>
      <c r="GE198" s="2">
        <f t="shared" si="595"/>
        <v>0.95424447419755076</v>
      </c>
      <c r="GF198" s="2">
        <f t="shared" si="596"/>
        <v>0.95047244387273</v>
      </c>
      <c r="GG198" s="2">
        <f t="shared" si="597"/>
        <v>0.94999577939709789</v>
      </c>
      <c r="GH198" s="2">
        <f t="shared" si="598"/>
        <v>0.94187742667263763</v>
      </c>
      <c r="GI198" s="2">
        <f t="shared" si="599"/>
        <v>0.93682252059495563</v>
      </c>
      <c r="GJ198" s="2">
        <f t="shared" si="600"/>
        <v>0.92814177883980375</v>
      </c>
      <c r="GK198" s="2">
        <f t="shared" si="601"/>
        <v>0.92228877685485666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6.6032108131706473E-281</v>
      </c>
      <c r="GU198" s="86">
        <f t="shared" si="609"/>
        <v>0</v>
      </c>
      <c r="GV198" s="86">
        <f t="shared" si="610"/>
        <v>1.3427244409830532E-300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4.845158425739557E-303</v>
      </c>
      <c r="HD198" s="86">
        <f t="shared" si="616"/>
        <v>0</v>
      </c>
      <c r="HE198" s="86">
        <f t="shared" si="617"/>
        <v>1.9345449809736513E-305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1.8195543215765959E-52</v>
      </c>
      <c r="HT198" s="86">
        <f t="shared" si="630"/>
        <v>8.4856088985460456E-55</v>
      </c>
      <c r="HU198" s="86">
        <f t="shared" si="631"/>
        <v>8.3542833293077255E-66</v>
      </c>
      <c r="HV198" s="86">
        <f t="shared" si="632"/>
        <v>9.1304827131756521E-72</v>
      </c>
      <c r="HW198" s="86">
        <f t="shared" si="633"/>
        <v>6.5995779204079379E-72</v>
      </c>
      <c r="HX198" s="86">
        <f t="shared" si="634"/>
        <v>2.1640539728174496E-67</v>
      </c>
      <c r="HY198" s="86">
        <f t="shared" si="635"/>
        <v>7.8886659638996904E-80</v>
      </c>
      <c r="HZ198" s="86">
        <f t="shared" si="636"/>
        <v>2.6196801596526453E-68</v>
      </c>
      <c r="IA198" s="86">
        <f t="shared" si="637"/>
        <v>5.4968659395523617E-85</v>
      </c>
      <c r="IB198" s="86">
        <f t="shared" si="638"/>
        <v>7.3266431259260577E-75</v>
      </c>
      <c r="IC198" s="86">
        <f t="shared" si="639"/>
        <v>2.6147173165554085E-79</v>
      </c>
      <c r="ID198" s="86">
        <f t="shared" si="640"/>
        <v>2.5143058148342633E-73</v>
      </c>
      <c r="IE198" s="86">
        <f t="shared" si="641"/>
        <v>5.4163343327133734E-72</v>
      </c>
      <c r="IF198" s="86">
        <f t="shared" si="642"/>
        <v>9.7506024174267577E-67</v>
      </c>
      <c r="IG198" s="86">
        <f t="shared" si="643"/>
        <v>8.3194714527193461E-80</v>
      </c>
      <c r="II198" s="86">
        <f t="shared" si="540"/>
        <v>2.5380338336175237E-7</v>
      </c>
      <c r="IJ198" s="86">
        <f t="shared" si="541"/>
        <v>2.7446894844847983E-8</v>
      </c>
      <c r="IK198" s="86">
        <f t="shared" si="542"/>
        <v>2.9429531992300167E-9</v>
      </c>
      <c r="IL198" s="86">
        <f t="shared" si="543"/>
        <v>4.2023019253452485E-10</v>
      </c>
      <c r="IM198" s="86">
        <f t="shared" si="544"/>
        <v>2.8114938576646215E-10</v>
      </c>
      <c r="IN198" s="86">
        <f t="shared" si="545"/>
        <v>5.0924147937091339E-10</v>
      </c>
      <c r="IO198" s="86">
        <f t="shared" si="546"/>
        <v>5.9950046537662847E-12</v>
      </c>
      <c r="IP198" s="86">
        <f t="shared" si="547"/>
        <v>2.290144024977324E-10</v>
      </c>
      <c r="IQ198" s="86">
        <f t="shared" si="548"/>
        <v>3.1398672642170177E-13</v>
      </c>
      <c r="IR198" s="86">
        <f t="shared" si="549"/>
        <v>1.2108191969775427E-11</v>
      </c>
      <c r="IS198" s="86">
        <f t="shared" si="550"/>
        <v>5.9705068075265325E-12</v>
      </c>
      <c r="IT198" s="86">
        <f t="shared" si="551"/>
        <v>1.5859122876005129E-10</v>
      </c>
      <c r="IU198" s="86">
        <f t="shared" si="552"/>
        <v>6.9499370130044811E-10</v>
      </c>
      <c r="IV198" s="86">
        <f t="shared" si="553"/>
        <v>3.0665543427968824E-8</v>
      </c>
      <c r="IW198" s="86">
        <f t="shared" si="554"/>
        <v>1.6515424183682195E-2</v>
      </c>
      <c r="IY198" s="86">
        <f t="shared" si="555"/>
        <v>2.5380338336175237E-7</v>
      </c>
      <c r="IZ198" s="86">
        <f t="shared" si="556"/>
        <v>2.7446894844847983E-8</v>
      </c>
      <c r="JA198" s="86">
        <f t="shared" si="557"/>
        <v>2.9429531992300167E-9</v>
      </c>
      <c r="JB198" s="86">
        <f t="shared" si="558"/>
        <v>4.2023019253452485E-10</v>
      </c>
      <c r="JC198" s="86">
        <f t="shared" si="559"/>
        <v>2.8114938576646215E-10</v>
      </c>
      <c r="JD198" s="86">
        <f t="shared" si="560"/>
        <v>5.0924147937091339E-10</v>
      </c>
      <c r="JE198" s="86">
        <f t="shared" si="561"/>
        <v>5.9950046537662847E-12</v>
      </c>
      <c r="JF198" s="86">
        <f t="shared" si="562"/>
        <v>2.290144024977324E-10</v>
      </c>
      <c r="JG198" s="86">
        <f t="shared" si="563"/>
        <v>3.1398672642170177E-13</v>
      </c>
      <c r="JH198" s="86">
        <f t="shared" si="564"/>
        <v>1.2108191969775427E-11</v>
      </c>
      <c r="JI198" s="86">
        <f t="shared" si="565"/>
        <v>5.9705068075265325E-12</v>
      </c>
      <c r="JJ198" s="86">
        <f t="shared" si="566"/>
        <v>1.5859122876005129E-10</v>
      </c>
      <c r="JK198" s="86">
        <f t="shared" si="567"/>
        <v>6.9499370130044811E-10</v>
      </c>
      <c r="JL198" s="86">
        <f t="shared" si="568"/>
        <v>3.0665543427968824E-8</v>
      </c>
      <c r="JM198" s="86">
        <f t="shared" si="569"/>
        <v>1.6515424183682195E-2</v>
      </c>
    </row>
    <row r="199" spans="2:273" x14ac:dyDescent="0.25">
      <c r="B199" s="2">
        <v>172</v>
      </c>
      <c r="C199" s="37">
        <v>83.555999999999997</v>
      </c>
      <c r="D199" s="37">
        <v>81.805999999999997</v>
      </c>
      <c r="E199" s="37">
        <v>82.77</v>
      </c>
      <c r="F199" s="37">
        <v>80.177000000000007</v>
      </c>
      <c r="G199" s="37">
        <v>83.376999999999995</v>
      </c>
      <c r="H199" s="37">
        <v>85.051000000000002</v>
      </c>
      <c r="I199" s="37">
        <v>84.430999999999997</v>
      </c>
      <c r="J199" s="37">
        <v>85.759</v>
      </c>
      <c r="K199" s="37">
        <v>85.655000000000001</v>
      </c>
      <c r="L199" s="37">
        <v>84.5</v>
      </c>
      <c r="M199" s="37">
        <v>81.849999999999994</v>
      </c>
      <c r="N199" s="37">
        <v>82.466999999999999</v>
      </c>
      <c r="O199" s="37">
        <v>85.119</v>
      </c>
      <c r="P199" s="37">
        <v>87.417000000000002</v>
      </c>
      <c r="Q199" s="37">
        <v>89.983000000000004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84.960457127166606</v>
      </c>
      <c r="AG199" s="4">
        <f t="shared" si="455"/>
        <v>89.670310140669372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2.4565428728333956</v>
      </c>
      <c r="AW199" s="4">
        <f t="shared" si="644"/>
        <v>0.3126898593306322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84.960457127166606</v>
      </c>
      <c r="BM199" s="2">
        <f t="shared" si="584"/>
        <v>89.670310140642442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87.417000000000002</v>
      </c>
      <c r="DI199" s="2" t="str">
        <f t="shared" si="499"/>
        <v/>
      </c>
      <c r="DK199" s="2">
        <f t="shared" si="500"/>
        <v>114.20697003484321</v>
      </c>
      <c r="DL199" s="2">
        <f t="shared" si="645"/>
        <v>113.78669756097565</v>
      </c>
      <c r="DM199" s="2">
        <f t="shared" si="645"/>
        <v>111.35023434547907</v>
      </c>
      <c r="DN199" s="2">
        <f t="shared" si="645"/>
        <v>108.70848353576248</v>
      </c>
      <c r="DO199" s="2">
        <f t="shared" si="645"/>
        <v>109.738679943101</v>
      </c>
      <c r="DP199" s="2">
        <f t="shared" si="645"/>
        <v>107.98779374110954</v>
      </c>
      <c r="DQ199" s="2">
        <f t="shared" si="645"/>
        <v>103.6689981033665</v>
      </c>
      <c r="DR199" s="2">
        <f t="shared" si="645"/>
        <v>122.37945795795798</v>
      </c>
      <c r="DS199" s="2">
        <f t="shared" si="645"/>
        <v>130.55861848739497</v>
      </c>
      <c r="DT199" s="2">
        <f t="shared" si="645"/>
        <v>110.05512612612611</v>
      </c>
      <c r="DU199" s="2">
        <f t="shared" si="645"/>
        <v>110.26198767507002</v>
      </c>
      <c r="DV199" s="2">
        <f t="shared" si="645"/>
        <v>106.08219962067331</v>
      </c>
      <c r="DW199" s="2">
        <f t="shared" si="645"/>
        <v>112.30222882882883</v>
      </c>
      <c r="DX199" s="2">
        <f t="shared" si="645"/>
        <v>130.00271764705883</v>
      </c>
      <c r="DY199" s="2">
        <f t="shared" si="645"/>
        <v>120.93523507130124</v>
      </c>
      <c r="EA199" s="2">
        <f t="shared" si="440"/>
        <v>79.735589952502721</v>
      </c>
      <c r="EB199" s="2">
        <f t="shared" si="502"/>
        <v>78.187981200617571</v>
      </c>
      <c r="EC199" s="2">
        <f t="shared" si="503"/>
        <v>74.67965418332011</v>
      </c>
      <c r="ED199" s="2">
        <f t="shared" si="504"/>
        <v>77.510221251895899</v>
      </c>
      <c r="EE199" s="2">
        <f t="shared" si="505"/>
        <v>79.405206217685816</v>
      </c>
      <c r="EF199" s="2">
        <f t="shared" si="506"/>
        <v>81.262963085096658</v>
      </c>
      <c r="EG199" s="2">
        <f t="shared" si="507"/>
        <v>82.680601092846416</v>
      </c>
      <c r="EH199" s="2">
        <f t="shared" si="508"/>
        <v>83.804368084570854</v>
      </c>
      <c r="EI199" s="2">
        <f t="shared" si="509"/>
        <v>82.758416987067463</v>
      </c>
      <c r="EJ199" s="2">
        <f t="shared" si="510"/>
        <v>82.55939481165602</v>
      </c>
      <c r="EK199" s="2">
        <f t="shared" si="511"/>
        <v>82.003348325208378</v>
      </c>
      <c r="EL199" s="2">
        <f t="shared" si="512"/>
        <v>82.643947634688715</v>
      </c>
      <c r="EM199" s="2">
        <f t="shared" si="513"/>
        <v>83.387009493598356</v>
      </c>
      <c r="EN199" s="2">
        <f t="shared" si="514"/>
        <v>83.335084652906886</v>
      </c>
      <c r="EO199" s="2">
        <f t="shared" si="515"/>
        <v>88.568433964778706</v>
      </c>
      <c r="EQ199" s="2">
        <f t="shared" si="516"/>
        <v>81.169765898760616</v>
      </c>
      <c r="ER199" s="2">
        <f t="shared" si="646"/>
        <v>79.842118181692811</v>
      </c>
      <c r="ES199" s="2">
        <f t="shared" si="646"/>
        <v>78.497653440402473</v>
      </c>
      <c r="ET199" s="2">
        <f t="shared" si="646"/>
        <v>79.043664851506946</v>
      </c>
      <c r="EU199" s="2">
        <f t="shared" si="646"/>
        <v>81.151636964516058</v>
      </c>
      <c r="EV199" s="2">
        <f t="shared" si="646"/>
        <v>83.685057403258185</v>
      </c>
      <c r="EW199" s="2">
        <f t="shared" si="646"/>
        <v>83.581044966913666</v>
      </c>
      <c r="EX199" s="2">
        <f t="shared" si="646"/>
        <v>84.068975993576871</v>
      </c>
      <c r="EY199" s="2">
        <f t="shared" si="646"/>
        <v>83.877526129774211</v>
      </c>
      <c r="EZ199" s="2">
        <f t="shared" si="646"/>
        <v>83.042750190133646</v>
      </c>
      <c r="FA199" s="2">
        <f t="shared" si="646"/>
        <v>79.710953865337586</v>
      </c>
      <c r="FB199" s="2">
        <f t="shared" si="646"/>
        <v>80.397897416529986</v>
      </c>
      <c r="FC199" s="2">
        <f t="shared" si="646"/>
        <v>83.00548825523812</v>
      </c>
      <c r="FD199" s="2">
        <f t="shared" si="646"/>
        <v>85.074887111085189</v>
      </c>
      <c r="FE199" s="2">
        <f t="shared" si="646"/>
        <v>89.754737982844887</v>
      </c>
      <c r="FG199" s="2">
        <f t="shared" si="518"/>
        <v>0.99999438552792885</v>
      </c>
      <c r="FH199" s="2">
        <f t="shared" si="647"/>
        <v>0.99999442583673537</v>
      </c>
      <c r="FI199" s="2">
        <f t="shared" si="647"/>
        <v>0.99999395797562951</v>
      </c>
      <c r="FJ199" s="2">
        <f t="shared" si="647"/>
        <v>0.99999443279757538</v>
      </c>
      <c r="FK199" s="2">
        <f t="shared" si="647"/>
        <v>0.99999386949108215</v>
      </c>
      <c r="FL199" s="2">
        <f t="shared" si="647"/>
        <v>0.99999383301245104</v>
      </c>
      <c r="FM199" s="2">
        <f t="shared" si="647"/>
        <v>0.99999369621753997</v>
      </c>
      <c r="FN199" s="2">
        <f t="shared" si="647"/>
        <v>0.99999327389449699</v>
      </c>
      <c r="FO199" s="2">
        <f t="shared" si="647"/>
        <v>0.99999340611411236</v>
      </c>
      <c r="FP199" s="2">
        <f t="shared" si="647"/>
        <v>0.99999339988624758</v>
      </c>
      <c r="FQ199" s="2">
        <f t="shared" si="647"/>
        <v>0.9999935543716032</v>
      </c>
      <c r="FR199" s="2">
        <f t="shared" si="647"/>
        <v>0.99999346492118468</v>
      </c>
      <c r="FS199" s="2">
        <f t="shared" si="647"/>
        <v>0.99999355376715671</v>
      </c>
      <c r="FT199" s="2">
        <f t="shared" si="647"/>
        <v>0.9999932651792085</v>
      </c>
      <c r="FU199" s="2">
        <f t="shared" si="647"/>
        <v>0.99999294005292672</v>
      </c>
      <c r="FW199" s="2">
        <f t="shared" si="536"/>
        <v>0.93703490239759091</v>
      </c>
      <c r="FX199" s="2">
        <f t="shared" si="588"/>
        <v>0.94847665351161781</v>
      </c>
      <c r="FY199" s="2">
        <f t="shared" si="589"/>
        <v>0.94328349719373261</v>
      </c>
      <c r="FZ199" s="2">
        <f t="shared" si="590"/>
        <v>0.9485333028043712</v>
      </c>
      <c r="GA199" s="2">
        <f t="shared" si="591"/>
        <v>0.94834354164886248</v>
      </c>
      <c r="GB199" s="2">
        <f t="shared" si="592"/>
        <v>0.9497006876300349</v>
      </c>
      <c r="GC199" s="2">
        <f t="shared" si="593"/>
        <v>0.94999145332263546</v>
      </c>
      <c r="GD199" s="2">
        <f t="shared" si="594"/>
        <v>0.95102670060064309</v>
      </c>
      <c r="GE199" s="2">
        <f t="shared" si="595"/>
        <v>0.95810178269083657</v>
      </c>
      <c r="GF199" s="2">
        <f t="shared" si="596"/>
        <v>0.9546326260262985</v>
      </c>
      <c r="GG199" s="2">
        <f t="shared" si="597"/>
        <v>0.95419407052141736</v>
      </c>
      <c r="GH199" s="2">
        <f t="shared" si="598"/>
        <v>0.94671909623699568</v>
      </c>
      <c r="GI199" s="2">
        <f t="shared" si="599"/>
        <v>0.94205936585394356</v>
      </c>
      <c r="GJ199" s="2">
        <f t="shared" si="600"/>
        <v>0.93404752273789216</v>
      </c>
      <c r="GK199" s="2">
        <f t="shared" si="601"/>
        <v>0.92863857087562918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6.4553412449562581E-286</v>
      </c>
      <c r="GU199" s="86">
        <f t="shared" si="609"/>
        <v>0</v>
      </c>
      <c r="GV199" s="86">
        <f t="shared" si="610"/>
        <v>5.6782715742294762E-306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2.6386821253399024E-54</v>
      </c>
      <c r="HT199" s="86">
        <f t="shared" si="630"/>
        <v>1.1355438622615152E-56</v>
      </c>
      <c r="HU199" s="86">
        <f t="shared" si="631"/>
        <v>4.3885054028076931E-68</v>
      </c>
      <c r="HV199" s="86">
        <f t="shared" si="632"/>
        <v>3.5033007603124835E-74</v>
      </c>
      <c r="HW199" s="86">
        <f t="shared" si="633"/>
        <v>2.3621050949221641E-74</v>
      </c>
      <c r="HX199" s="86">
        <f t="shared" si="634"/>
        <v>1.0623594162844465E-69</v>
      </c>
      <c r="HY199" s="86">
        <f t="shared" si="635"/>
        <v>1.3080246664969654E-82</v>
      </c>
      <c r="HZ199" s="86">
        <f t="shared" si="636"/>
        <v>1.1746547425700362E-70</v>
      </c>
      <c r="IA199" s="86">
        <f t="shared" si="637"/>
        <v>7.6882275363890198E-88</v>
      </c>
      <c r="IB199" s="86">
        <f t="shared" si="638"/>
        <v>2.0215610163219627E-77</v>
      </c>
      <c r="IC199" s="86">
        <f t="shared" si="639"/>
        <v>5.4135519429365452E-82</v>
      </c>
      <c r="ID199" s="86">
        <f t="shared" si="640"/>
        <v>7.3364145262867937E-76</v>
      </c>
      <c r="IE199" s="86">
        <f t="shared" si="641"/>
        <v>1.7089279415595699E-74</v>
      </c>
      <c r="IF199" s="86">
        <f t="shared" si="642"/>
        <v>4.0334257000206814E-69</v>
      </c>
      <c r="IG199" s="86">
        <f t="shared" si="643"/>
        <v>9.0427765777465456E-83</v>
      </c>
      <c r="II199" s="86">
        <f t="shared" si="540"/>
        <v>9.4539701963642569E-8</v>
      </c>
      <c r="IJ199" s="86">
        <f t="shared" si="541"/>
        <v>9.5553862696744082E-9</v>
      </c>
      <c r="IK199" s="86">
        <f t="shared" si="542"/>
        <v>8.4748730179950382E-10</v>
      </c>
      <c r="IL199" s="86">
        <f t="shared" si="543"/>
        <v>1.1170556694291432E-10</v>
      </c>
      <c r="IM199" s="86">
        <f t="shared" si="544"/>
        <v>7.2675331143006113E-11</v>
      </c>
      <c r="IN199" s="86">
        <f t="shared" si="545"/>
        <v>1.3862275617680523E-10</v>
      </c>
      <c r="IO199" s="86">
        <f t="shared" si="546"/>
        <v>1.2302345029893298E-12</v>
      </c>
      <c r="IP199" s="86">
        <f t="shared" si="547"/>
        <v>6.0020143051412314E-11</v>
      </c>
      <c r="IQ199" s="86">
        <f t="shared" si="548"/>
        <v>5.9468783500932515E-14</v>
      </c>
      <c r="IR199" s="86">
        <f t="shared" si="549"/>
        <v>2.7440610320224796E-12</v>
      </c>
      <c r="IS199" s="86">
        <f t="shared" si="550"/>
        <v>1.2881149393571005E-12</v>
      </c>
      <c r="IT199" s="86">
        <f t="shared" si="551"/>
        <v>3.8849310405753025E-11</v>
      </c>
      <c r="IU199" s="86">
        <f t="shared" si="552"/>
        <v>1.7956562266131914E-10</v>
      </c>
      <c r="IV199" s="86">
        <f t="shared" si="553"/>
        <v>9.6401025385383201E-9</v>
      </c>
      <c r="IW199" s="86">
        <f t="shared" si="554"/>
        <v>1.2897923233201932E-2</v>
      </c>
      <c r="IY199" s="86">
        <f t="shared" si="555"/>
        <v>9.4539701963642569E-8</v>
      </c>
      <c r="IZ199" s="86">
        <f t="shared" si="556"/>
        <v>9.5553862696744082E-9</v>
      </c>
      <c r="JA199" s="86">
        <f t="shared" si="557"/>
        <v>8.4748730179950382E-10</v>
      </c>
      <c r="JB199" s="86">
        <f t="shared" si="558"/>
        <v>1.1170556694291432E-10</v>
      </c>
      <c r="JC199" s="86">
        <f t="shared" si="559"/>
        <v>7.2675331143006113E-11</v>
      </c>
      <c r="JD199" s="86">
        <f t="shared" si="560"/>
        <v>1.3862275617680523E-10</v>
      </c>
      <c r="JE199" s="86">
        <f t="shared" si="561"/>
        <v>1.2302345029893298E-12</v>
      </c>
      <c r="JF199" s="86">
        <f t="shared" si="562"/>
        <v>6.0020143051412314E-11</v>
      </c>
      <c r="JG199" s="86">
        <f t="shared" si="563"/>
        <v>5.9468783500932515E-14</v>
      </c>
      <c r="JH199" s="86">
        <f t="shared" si="564"/>
        <v>2.7440610320224796E-12</v>
      </c>
      <c r="JI199" s="86">
        <f t="shared" si="565"/>
        <v>1.2881149393571005E-12</v>
      </c>
      <c r="JJ199" s="86">
        <f t="shared" si="566"/>
        <v>3.8849310405753025E-11</v>
      </c>
      <c r="JK199" s="86">
        <f t="shared" si="567"/>
        <v>1.7956562266131914E-10</v>
      </c>
      <c r="JL199" s="86">
        <f t="shared" si="568"/>
        <v>9.6401025385383201E-9</v>
      </c>
      <c r="JM199" s="86">
        <f t="shared" si="569"/>
        <v>1.2897923233201932E-2</v>
      </c>
    </row>
    <row r="200" spans="2:273" x14ac:dyDescent="0.25">
      <c r="B200" s="2">
        <v>173</v>
      </c>
      <c r="C200" s="37">
        <v>81.587000000000003</v>
      </c>
      <c r="D200" s="37">
        <v>82.516000000000005</v>
      </c>
      <c r="E200" s="37">
        <v>79.902000000000001</v>
      </c>
      <c r="F200" s="37">
        <v>78.548000000000002</v>
      </c>
      <c r="G200" s="37">
        <v>81.164000000000001</v>
      </c>
      <c r="H200" s="37">
        <v>84.61</v>
      </c>
      <c r="I200" s="37">
        <v>87.414000000000001</v>
      </c>
      <c r="J200" s="37">
        <v>86.275999999999996</v>
      </c>
      <c r="K200" s="37">
        <v>85.897000000000006</v>
      </c>
      <c r="L200" s="37">
        <v>85.933000000000007</v>
      </c>
      <c r="M200" s="37">
        <v>81.582999999999998</v>
      </c>
      <c r="N200" s="37">
        <v>81.617000000000004</v>
      </c>
      <c r="O200" s="37">
        <v>83.168999999999997</v>
      </c>
      <c r="P200" s="37">
        <v>87.233000000000004</v>
      </c>
      <c r="Q200" s="37">
        <v>90.516999999999996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89.582335205920316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0.93466479407967995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89.582335205916692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114.30829477351918</v>
      </c>
      <c r="DL200" s="2">
        <f t="shared" si="645"/>
        <v>113.89758902439029</v>
      </c>
      <c r="DM200" s="2">
        <f t="shared" si="645"/>
        <v>111.44897948717946</v>
      </c>
      <c r="DN200" s="2">
        <f t="shared" si="645"/>
        <v>108.79570256410256</v>
      </c>
      <c r="DO200" s="2">
        <f t="shared" si="645"/>
        <v>109.79805361636942</v>
      </c>
      <c r="DP200" s="2">
        <f t="shared" si="645"/>
        <v>107.99512047269943</v>
      </c>
      <c r="DQ200" s="2">
        <f t="shared" si="645"/>
        <v>103.64759032716927</v>
      </c>
      <c r="DR200" s="2">
        <f t="shared" si="645"/>
        <v>122.49566426426429</v>
      </c>
      <c r="DS200" s="2">
        <f t="shared" si="645"/>
        <v>130.72766050420168</v>
      </c>
      <c r="DT200" s="2">
        <f t="shared" si="645"/>
        <v>110.10621171171171</v>
      </c>
      <c r="DU200" s="2">
        <f t="shared" si="645"/>
        <v>110.32937871148458</v>
      </c>
      <c r="DV200" s="2">
        <f t="shared" si="645"/>
        <v>106.11430725462304</v>
      </c>
      <c r="DW200" s="2">
        <f t="shared" si="645"/>
        <v>112.36695315315316</v>
      </c>
      <c r="DX200" s="2">
        <f t="shared" si="645"/>
        <v>130.17595518207281</v>
      </c>
      <c r="DY200" s="2">
        <f t="shared" si="645"/>
        <v>121.05949342691621</v>
      </c>
      <c r="EA200" s="2">
        <f t="shared" si="440"/>
        <v>79.602729484837397</v>
      </c>
      <c r="EB200" s="2">
        <f t="shared" si="502"/>
        <v>78.025683952411228</v>
      </c>
      <c r="EC200" s="2">
        <f t="shared" si="503"/>
        <v>74.490573941411554</v>
      </c>
      <c r="ED200" s="2">
        <f t="shared" si="504"/>
        <v>77.360520494500804</v>
      </c>
      <c r="EE200" s="2">
        <f t="shared" si="505"/>
        <v>79.261709876130737</v>
      </c>
      <c r="EF200" s="2">
        <f t="shared" si="506"/>
        <v>81.096183108912726</v>
      </c>
      <c r="EG200" s="2">
        <f t="shared" si="507"/>
        <v>82.507460857884439</v>
      </c>
      <c r="EH200" s="2">
        <f t="shared" si="508"/>
        <v>83.637771071398603</v>
      </c>
      <c r="EI200" s="2">
        <f t="shared" si="509"/>
        <v>82.567609285797516</v>
      </c>
      <c r="EJ200" s="2">
        <f t="shared" si="510"/>
        <v>82.414766228381922</v>
      </c>
      <c r="EK200" s="2">
        <f t="shared" si="511"/>
        <v>81.866036640981292</v>
      </c>
      <c r="EL200" s="2">
        <f t="shared" si="512"/>
        <v>82.507679446520939</v>
      </c>
      <c r="EM200" s="2">
        <f t="shared" si="513"/>
        <v>83.230265637391298</v>
      </c>
      <c r="EN200" s="2">
        <f t="shared" si="514"/>
        <v>83.161730493638885</v>
      </c>
      <c r="EO200" s="2">
        <f t="shared" si="515"/>
        <v>88.458043331746822</v>
      </c>
      <c r="EQ200" s="2">
        <f t="shared" si="516"/>
        <v>81.057747168346452</v>
      </c>
      <c r="ER200" s="2">
        <f t="shared" si="646"/>
        <v>79.703139816385558</v>
      </c>
      <c r="ES200" s="2">
        <f t="shared" si="646"/>
        <v>78.36381419970408</v>
      </c>
      <c r="ET200" s="2">
        <f t="shared" si="646"/>
        <v>78.915704965168317</v>
      </c>
      <c r="EU200" s="2">
        <f t="shared" si="646"/>
        <v>81.032700521632819</v>
      </c>
      <c r="EV200" s="2">
        <f t="shared" si="646"/>
        <v>83.551598975527924</v>
      </c>
      <c r="EW200" s="2">
        <f t="shared" si="646"/>
        <v>83.420709637251548</v>
      </c>
      <c r="EX200" s="2">
        <f t="shared" si="646"/>
        <v>83.906090237655562</v>
      </c>
      <c r="EY200" s="2">
        <f t="shared" si="646"/>
        <v>83.702251260973796</v>
      </c>
      <c r="EZ200" s="2">
        <f t="shared" si="646"/>
        <v>82.905394965063522</v>
      </c>
      <c r="FA200" s="2">
        <f t="shared" si="646"/>
        <v>79.542013041102905</v>
      </c>
      <c r="FB200" s="2">
        <f t="shared" si="646"/>
        <v>80.23001080332827</v>
      </c>
      <c r="FC200" s="2">
        <f t="shared" si="646"/>
        <v>82.843349219047639</v>
      </c>
      <c r="FD200" s="2">
        <f t="shared" si="646"/>
        <v>84.926620163583493</v>
      </c>
      <c r="FE200" s="2">
        <f t="shared" si="646"/>
        <v>89.660905079743316</v>
      </c>
      <c r="FG200" s="2">
        <f t="shared" si="518"/>
        <v>0.9999948795380843</v>
      </c>
      <c r="FH200" s="2">
        <f t="shared" si="647"/>
        <v>0.999994916300189</v>
      </c>
      <c r="FI200" s="2">
        <f t="shared" si="647"/>
        <v>0.99999448960535298</v>
      </c>
      <c r="FJ200" s="2">
        <f t="shared" si="647"/>
        <v>0.99999492264855672</v>
      </c>
      <c r="FK200" s="2">
        <f t="shared" si="647"/>
        <v>0.99999440890640023</v>
      </c>
      <c r="FL200" s="2">
        <f t="shared" si="647"/>
        <v>0.9999943756374573</v>
      </c>
      <c r="FM200" s="2">
        <f t="shared" si="647"/>
        <v>0.99999425087887861</v>
      </c>
      <c r="FN200" s="2">
        <f t="shared" si="647"/>
        <v>0.99999386571524418</v>
      </c>
      <c r="FO200" s="2">
        <f t="shared" si="647"/>
        <v>0.99999398630110792</v>
      </c>
      <c r="FP200" s="2">
        <f t="shared" si="647"/>
        <v>0.99999398062122113</v>
      </c>
      <c r="FQ200" s="2">
        <f t="shared" si="647"/>
        <v>0.99999412151370171</v>
      </c>
      <c r="FR200" s="2">
        <f t="shared" si="647"/>
        <v>0.99999403993385727</v>
      </c>
      <c r="FS200" s="2">
        <f t="shared" si="647"/>
        <v>0.99999412096243934</v>
      </c>
      <c r="FT200" s="2">
        <f t="shared" si="647"/>
        <v>0.99999385776679717</v>
      </c>
      <c r="FU200" s="2">
        <f t="shared" si="647"/>
        <v>0.99999356124774419</v>
      </c>
      <c r="FW200" s="2">
        <f t="shared" si="536"/>
        <v>0.94225522823965768</v>
      </c>
      <c r="FX200" s="2">
        <f t="shared" si="588"/>
        <v>0.95279615106183602</v>
      </c>
      <c r="FY200" s="2">
        <f t="shared" si="589"/>
        <v>0.94801450430436562</v>
      </c>
      <c r="FZ200" s="2">
        <f t="shared" si="590"/>
        <v>0.95284828721875925</v>
      </c>
      <c r="GA200" s="2">
        <f t="shared" si="591"/>
        <v>0.95267364190007264</v>
      </c>
      <c r="GB200" s="2">
        <f t="shared" si="592"/>
        <v>0.95392255260348402</v>
      </c>
      <c r="GC200" s="2">
        <f t="shared" si="593"/>
        <v>0.95419009014420009</v>
      </c>
      <c r="GD200" s="2">
        <f t="shared" si="594"/>
        <v>0.95514252388334486</v>
      </c>
      <c r="GE200" s="2">
        <f t="shared" si="595"/>
        <v>0.96164697984314218</v>
      </c>
      <c r="GF200" s="2">
        <f t="shared" si="596"/>
        <v>0.95845863682581767</v>
      </c>
      <c r="GG200" s="2">
        <f t="shared" si="597"/>
        <v>0.95805544139910881</v>
      </c>
      <c r="GH200" s="2">
        <f t="shared" si="598"/>
        <v>0.95117835543504425</v>
      </c>
      <c r="GI200" s="2">
        <f t="shared" si="599"/>
        <v>0.94688673434300319</v>
      </c>
      <c r="GJ200" s="2">
        <f t="shared" si="600"/>
        <v>0.93949953542001818</v>
      </c>
      <c r="GK200" s="2">
        <f t="shared" si="601"/>
        <v>0.93450636648959717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5.6954873860072639E-291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3.5506867412653397E-56</v>
      </c>
      <c r="HT200" s="86">
        <f t="shared" si="630"/>
        <v>1.4107010978201274E-58</v>
      </c>
      <c r="HU200" s="86">
        <f t="shared" si="631"/>
        <v>2.1041055190294343E-70</v>
      </c>
      <c r="HV200" s="86">
        <f t="shared" si="632"/>
        <v>1.2236555556825171E-76</v>
      </c>
      <c r="HW200" s="86">
        <f t="shared" si="633"/>
        <v>7.6797065088839072E-77</v>
      </c>
      <c r="HX200" s="86">
        <f t="shared" si="634"/>
        <v>4.7594449150824315E-72</v>
      </c>
      <c r="HY200" s="86">
        <f t="shared" si="635"/>
        <v>1.9398214305864046E-85</v>
      </c>
      <c r="HZ200" s="86">
        <f t="shared" si="636"/>
        <v>4.7979123239718514E-73</v>
      </c>
      <c r="IA200" s="86">
        <f t="shared" si="637"/>
        <v>9.6288763993322539E-91</v>
      </c>
      <c r="IB200" s="86">
        <f t="shared" si="638"/>
        <v>5.0422234077273155E-80</v>
      </c>
      <c r="IC200" s="86">
        <f t="shared" si="639"/>
        <v>1.0093788751959075E-84</v>
      </c>
      <c r="ID200" s="86">
        <f t="shared" si="640"/>
        <v>1.9347442833334859E-78</v>
      </c>
      <c r="IE200" s="86">
        <f t="shared" si="641"/>
        <v>4.8773402960075788E-77</v>
      </c>
      <c r="IF200" s="86">
        <f t="shared" si="642"/>
        <v>1.512193018139176E-71</v>
      </c>
      <c r="IG200" s="86">
        <f t="shared" si="643"/>
        <v>8.6593001065962568E-86</v>
      </c>
      <c r="II200" s="86">
        <f t="shared" si="540"/>
        <v>3.4100476203022581E-8</v>
      </c>
      <c r="IJ200" s="86">
        <f t="shared" si="541"/>
        <v>3.2216268805224832E-9</v>
      </c>
      <c r="IK200" s="86">
        <f t="shared" si="542"/>
        <v>2.346058326489735E-10</v>
      </c>
      <c r="IL200" s="86">
        <f t="shared" si="543"/>
        <v>2.85097008955542E-11</v>
      </c>
      <c r="IM200" s="86">
        <f t="shared" si="544"/>
        <v>1.8020018386277181E-11</v>
      </c>
      <c r="IN200" s="86">
        <f t="shared" si="545"/>
        <v>3.6269768238897512E-11</v>
      </c>
      <c r="IO200" s="86">
        <f t="shared" si="546"/>
        <v>2.4050946529552306E-13</v>
      </c>
      <c r="IP200" s="86">
        <f t="shared" si="547"/>
        <v>1.5106766354660086E-11</v>
      </c>
      <c r="IQ200" s="86">
        <f t="shared" si="548"/>
        <v>1.0734926323574471E-14</v>
      </c>
      <c r="IR200" s="86">
        <f t="shared" si="549"/>
        <v>5.9520643036465957E-13</v>
      </c>
      <c r="IS200" s="86">
        <f t="shared" si="550"/>
        <v>2.6554553962735431E-13</v>
      </c>
      <c r="IT200" s="86">
        <f t="shared" si="551"/>
        <v>9.1085406742867973E-12</v>
      </c>
      <c r="IU200" s="86">
        <f t="shared" si="552"/>
        <v>4.442324386765565E-11</v>
      </c>
      <c r="IV200" s="86">
        <f t="shared" si="553"/>
        <v>2.9154219253852669E-9</v>
      </c>
      <c r="IW200" s="86">
        <f t="shared" si="554"/>
        <v>1.0000000657537934E-2</v>
      </c>
      <c r="IY200" s="86">
        <f t="shared" si="555"/>
        <v>3.4100476203022581E-8</v>
      </c>
      <c r="IZ200" s="86">
        <f t="shared" si="556"/>
        <v>3.2216268805224832E-9</v>
      </c>
      <c r="JA200" s="86">
        <f t="shared" si="557"/>
        <v>2.346058326489735E-10</v>
      </c>
      <c r="JB200" s="86">
        <f t="shared" si="558"/>
        <v>2.85097008955542E-11</v>
      </c>
      <c r="JC200" s="86">
        <f t="shared" si="559"/>
        <v>1.8020018386277181E-11</v>
      </c>
      <c r="JD200" s="86">
        <f t="shared" si="560"/>
        <v>3.6269768238897512E-11</v>
      </c>
      <c r="JE200" s="86">
        <f t="shared" si="561"/>
        <v>2.4050946529552306E-13</v>
      </c>
      <c r="JF200" s="86">
        <f t="shared" si="562"/>
        <v>1.5106766354660086E-11</v>
      </c>
      <c r="JG200" s="86">
        <f t="shared" si="563"/>
        <v>1.0734926323574471E-14</v>
      </c>
      <c r="JH200" s="86">
        <f t="shared" si="564"/>
        <v>5.9520643036465957E-13</v>
      </c>
      <c r="JI200" s="86">
        <f t="shared" si="565"/>
        <v>2.6554553962735431E-13</v>
      </c>
      <c r="JJ200" s="86">
        <f t="shared" si="566"/>
        <v>9.1085406742867973E-12</v>
      </c>
      <c r="JK200" s="86">
        <f t="shared" si="567"/>
        <v>4.442324386765565E-11</v>
      </c>
      <c r="JL200" s="86">
        <f t="shared" si="568"/>
        <v>2.9154219253852669E-9</v>
      </c>
      <c r="JM200" s="86">
        <f t="shared" si="569"/>
        <v>1.0000000657537934E-2</v>
      </c>
    </row>
    <row r="201" spans="2:273" x14ac:dyDescent="0.25">
      <c r="B201" s="2">
        <v>174</v>
      </c>
      <c r="C201" s="37">
        <v>80.381</v>
      </c>
      <c r="D201" s="37">
        <v>83.855000000000004</v>
      </c>
      <c r="E201" s="37">
        <v>78.721000000000004</v>
      </c>
      <c r="F201" s="37">
        <v>81.209999999999994</v>
      </c>
      <c r="G201" s="37">
        <v>83.197000000000003</v>
      </c>
      <c r="H201" s="37">
        <v>84.593000000000004</v>
      </c>
      <c r="I201" s="37">
        <v>85.430999999999997</v>
      </c>
      <c r="J201" s="37">
        <v>86.016999999999996</v>
      </c>
      <c r="K201" s="37">
        <v>85.81</v>
      </c>
      <c r="L201" s="37">
        <v>85.882999999999996</v>
      </c>
      <c r="M201" s="37">
        <v>82.05</v>
      </c>
      <c r="N201" s="37">
        <v>82.733000000000004</v>
      </c>
      <c r="O201" s="37">
        <v>84.203000000000003</v>
      </c>
      <c r="P201" s="37">
        <v>85.45</v>
      </c>
      <c r="Q201" s="37">
        <v>90.016999999999996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89.494005796931916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0.52299420306808031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89.494005796931461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90.016999999999996</v>
      </c>
      <c r="DK201" s="2">
        <f t="shared" si="500"/>
        <v>114.40961951219514</v>
      </c>
      <c r="DL201" s="2">
        <f t="shared" si="645"/>
        <v>114.00848048780492</v>
      </c>
      <c r="DM201" s="2">
        <f t="shared" si="645"/>
        <v>111.54772462887988</v>
      </c>
      <c r="DN201" s="2">
        <f t="shared" si="645"/>
        <v>108.88292159244264</v>
      </c>
      <c r="DO201" s="2">
        <f t="shared" si="645"/>
        <v>109.85742728963783</v>
      </c>
      <c r="DP201" s="2">
        <f t="shared" si="645"/>
        <v>108.00244720428933</v>
      </c>
      <c r="DQ201" s="2">
        <f t="shared" si="645"/>
        <v>103.62618255097202</v>
      </c>
      <c r="DR201" s="2">
        <f t="shared" si="645"/>
        <v>122.61187057057059</v>
      </c>
      <c r="DS201" s="2">
        <f t="shared" si="645"/>
        <v>130.89670252100839</v>
      </c>
      <c r="DT201" s="2">
        <f t="shared" si="645"/>
        <v>110.15729729729729</v>
      </c>
      <c r="DU201" s="2">
        <f t="shared" si="645"/>
        <v>110.39676974789914</v>
      </c>
      <c r="DV201" s="2">
        <f t="shared" si="645"/>
        <v>106.14641488857279</v>
      </c>
      <c r="DW201" s="2">
        <f t="shared" si="645"/>
        <v>112.43167747747748</v>
      </c>
      <c r="DX201" s="2">
        <f t="shared" si="645"/>
        <v>130.34919271708682</v>
      </c>
      <c r="DY201" s="2">
        <f t="shared" si="645"/>
        <v>121.18375178253117</v>
      </c>
      <c r="EA201" s="2">
        <f t="shared" si="440"/>
        <v>79.469869017172059</v>
      </c>
      <c r="EB201" s="2">
        <f t="shared" si="502"/>
        <v>77.863386704204885</v>
      </c>
      <c r="EC201" s="2">
        <f t="shared" si="503"/>
        <v>74.301493699502998</v>
      </c>
      <c r="ED201" s="2">
        <f t="shared" si="504"/>
        <v>77.210819737105709</v>
      </c>
      <c r="EE201" s="2">
        <f t="shared" si="505"/>
        <v>79.118213534575645</v>
      </c>
      <c r="EF201" s="2">
        <f t="shared" si="506"/>
        <v>80.929403132728794</v>
      </c>
      <c r="EG201" s="2">
        <f t="shared" si="507"/>
        <v>82.334320622922462</v>
      </c>
      <c r="EH201" s="2">
        <f t="shared" si="508"/>
        <v>83.471174058226353</v>
      </c>
      <c r="EI201" s="2">
        <f t="shared" si="509"/>
        <v>82.376801584527556</v>
      </c>
      <c r="EJ201" s="2">
        <f t="shared" si="510"/>
        <v>82.270137645107809</v>
      </c>
      <c r="EK201" s="2">
        <f t="shared" si="511"/>
        <v>81.728724956754206</v>
      </c>
      <c r="EL201" s="2">
        <f t="shared" si="512"/>
        <v>82.371411258353149</v>
      </c>
      <c r="EM201" s="2">
        <f t="shared" si="513"/>
        <v>83.07352178118424</v>
      </c>
      <c r="EN201" s="2">
        <f t="shared" si="514"/>
        <v>82.988376334370884</v>
      </c>
      <c r="EO201" s="2">
        <f t="shared" si="515"/>
        <v>88.347652698714924</v>
      </c>
      <c r="EQ201" s="2">
        <f t="shared" si="516"/>
        <v>80.945728437932303</v>
      </c>
      <c r="ER201" s="2">
        <f t="shared" si="646"/>
        <v>79.564161451078292</v>
      </c>
      <c r="ES201" s="2">
        <f t="shared" si="646"/>
        <v>78.229974959005688</v>
      </c>
      <c r="ET201" s="2">
        <f t="shared" si="646"/>
        <v>78.787745078829673</v>
      </c>
      <c r="EU201" s="2">
        <f t="shared" si="646"/>
        <v>80.913764078749566</v>
      </c>
      <c r="EV201" s="2">
        <f t="shared" si="646"/>
        <v>83.418140547797663</v>
      </c>
      <c r="EW201" s="2">
        <f t="shared" si="646"/>
        <v>83.260374307589416</v>
      </c>
      <c r="EX201" s="2">
        <f t="shared" si="646"/>
        <v>83.743204481734239</v>
      </c>
      <c r="EY201" s="2">
        <f t="shared" si="646"/>
        <v>83.526976392173381</v>
      </c>
      <c r="EZ201" s="2">
        <f t="shared" si="646"/>
        <v>82.768039739993384</v>
      </c>
      <c r="FA201" s="2">
        <f t="shared" si="646"/>
        <v>79.373072216868238</v>
      </c>
      <c r="FB201" s="2">
        <f t="shared" si="646"/>
        <v>80.062124190126539</v>
      </c>
      <c r="FC201" s="2">
        <f t="shared" si="646"/>
        <v>82.681210182857171</v>
      </c>
      <c r="FD201" s="2">
        <f t="shared" si="646"/>
        <v>84.778353216081797</v>
      </c>
      <c r="FE201" s="2">
        <f t="shared" si="646"/>
        <v>89.56707217664173</v>
      </c>
      <c r="FG201" s="2">
        <f t="shared" si="518"/>
        <v>0.9999953300811264</v>
      </c>
      <c r="FH201" s="2">
        <f t="shared" si="647"/>
        <v>0.99999536360859442</v>
      </c>
      <c r="FI201" s="2">
        <f t="shared" si="647"/>
        <v>0.99999497445791607</v>
      </c>
      <c r="FJ201" s="2">
        <f t="shared" si="647"/>
        <v>0.99999536939837974</v>
      </c>
      <c r="FK201" s="2">
        <f t="shared" si="647"/>
        <v>0.99999490085952458</v>
      </c>
      <c r="FL201" s="2">
        <f t="shared" si="647"/>
        <v>0.99999487051785807</v>
      </c>
      <c r="FM201" s="2">
        <f t="shared" si="647"/>
        <v>0.99999475673656824</v>
      </c>
      <c r="FN201" s="2">
        <f t="shared" si="647"/>
        <v>0.99999440546279139</v>
      </c>
      <c r="FO201" s="2">
        <f t="shared" si="647"/>
        <v>0.99999451543852369</v>
      </c>
      <c r="FP201" s="2">
        <f t="shared" si="647"/>
        <v>0.99999451025839992</v>
      </c>
      <c r="FQ201" s="2">
        <f t="shared" si="647"/>
        <v>0.99999463875400396</v>
      </c>
      <c r="FR201" s="2">
        <f t="shared" si="647"/>
        <v>0.999994564352224</v>
      </c>
      <c r="FS201" s="2">
        <f t="shared" si="647"/>
        <v>0.99999463825124613</v>
      </c>
      <c r="FT201" s="2">
        <f t="shared" si="647"/>
        <v>0.99999439821371372</v>
      </c>
      <c r="FU201" s="2">
        <f t="shared" si="647"/>
        <v>0.99999412778482388</v>
      </c>
      <c r="FW201" s="2">
        <f t="shared" si="536"/>
        <v>0.9470671952095806</v>
      </c>
      <c r="FX201" s="2">
        <f t="shared" si="588"/>
        <v>0.95677002556400159</v>
      </c>
      <c r="FY201" s="2">
        <f t="shared" si="589"/>
        <v>0.9523708008524352</v>
      </c>
      <c r="FZ201" s="2">
        <f t="shared" si="590"/>
        <v>0.95681797153830228</v>
      </c>
      <c r="GA201" s="2">
        <f t="shared" si="591"/>
        <v>0.95665736072432039</v>
      </c>
      <c r="GB201" s="2">
        <f t="shared" si="592"/>
        <v>0.95780579990731429</v>
      </c>
      <c r="GC201" s="2">
        <f t="shared" si="593"/>
        <v>0.95805178181071771</v>
      </c>
      <c r="GD201" s="2">
        <f t="shared" si="594"/>
        <v>0.95892738310005787</v>
      </c>
      <c r="GE201" s="2">
        <f t="shared" si="595"/>
        <v>0.96490319044472739</v>
      </c>
      <c r="GF201" s="2">
        <f t="shared" si="596"/>
        <v>0.96197483732140932</v>
      </c>
      <c r="GG201" s="2">
        <f t="shared" si="597"/>
        <v>0.96160440255857615</v>
      </c>
      <c r="GH201" s="2">
        <f t="shared" si="598"/>
        <v>0.95528203261167566</v>
      </c>
      <c r="GI201" s="2">
        <f t="shared" si="599"/>
        <v>0.95133268458102971</v>
      </c>
      <c r="GJ201" s="2">
        <f t="shared" si="600"/>
        <v>0.94452761967426879</v>
      </c>
      <c r="GK201" s="2">
        <f t="shared" si="601"/>
        <v>0.93992288816462766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4.5351289310142404E-296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4.4333950138415693E-58</v>
      </c>
      <c r="HT201" s="86">
        <f t="shared" si="630"/>
        <v>1.6269422928974789E-60</v>
      </c>
      <c r="HU201" s="86">
        <f t="shared" si="631"/>
        <v>9.2078358987918548E-73</v>
      </c>
      <c r="HV201" s="86">
        <f t="shared" si="632"/>
        <v>3.890766026702787E-79</v>
      </c>
      <c r="HW201" s="86">
        <f t="shared" si="633"/>
        <v>2.2680276688122603E-79</v>
      </c>
      <c r="HX201" s="86">
        <f t="shared" si="634"/>
        <v>1.9458907841535281E-74</v>
      </c>
      <c r="HY201" s="86">
        <f t="shared" si="635"/>
        <v>2.5729818380204966E-88</v>
      </c>
      <c r="HZ201" s="86">
        <f t="shared" si="636"/>
        <v>1.7851319343373193E-75</v>
      </c>
      <c r="IA201" s="86">
        <f t="shared" si="637"/>
        <v>1.0798400527147616E-93</v>
      </c>
      <c r="IB201" s="86">
        <f t="shared" si="638"/>
        <v>1.136859102165301E-82</v>
      </c>
      <c r="IC201" s="86">
        <f t="shared" si="639"/>
        <v>1.6948703920800656E-87</v>
      </c>
      <c r="ID201" s="86">
        <f t="shared" si="640"/>
        <v>4.6114022488856676E-81</v>
      </c>
      <c r="IE201" s="86">
        <f t="shared" si="641"/>
        <v>1.2591547259634463E-79</v>
      </c>
      <c r="IF201" s="86">
        <f t="shared" si="642"/>
        <v>5.1383809147160817E-74</v>
      </c>
      <c r="IG201" s="86">
        <f t="shared" si="643"/>
        <v>7.3052237970484291E-89</v>
      </c>
      <c r="II201" s="86">
        <f t="shared" si="540"/>
        <v>1.1910026021180418E-8</v>
      </c>
      <c r="IJ201" s="86">
        <f t="shared" si="541"/>
        <v>1.0518523725429687E-9</v>
      </c>
      <c r="IK201" s="86">
        <f t="shared" si="542"/>
        <v>6.2427779763904994E-11</v>
      </c>
      <c r="IL201" s="86">
        <f t="shared" si="543"/>
        <v>6.9858666143940639E-12</v>
      </c>
      <c r="IM201" s="86">
        <f t="shared" si="544"/>
        <v>4.2856934710974274E-12</v>
      </c>
      <c r="IN201" s="86">
        <f t="shared" si="545"/>
        <v>9.1208343709096493E-12</v>
      </c>
      <c r="IO201" s="86">
        <f t="shared" si="546"/>
        <v>4.4792125291354996E-14</v>
      </c>
      <c r="IP201" s="86">
        <f t="shared" si="547"/>
        <v>3.6514611988810017E-12</v>
      </c>
      <c r="IQ201" s="86">
        <f t="shared" si="548"/>
        <v>1.8468164692105646E-15</v>
      </c>
      <c r="IR201" s="86">
        <f t="shared" si="549"/>
        <v>1.2356124540597347E-13</v>
      </c>
      <c r="IS201" s="86">
        <f t="shared" si="550"/>
        <v>5.230527921770824E-14</v>
      </c>
      <c r="IT201" s="86">
        <f t="shared" si="551"/>
        <v>2.0438740524601787E-12</v>
      </c>
      <c r="IU201" s="86">
        <f t="shared" si="552"/>
        <v>1.0522498123208262E-11</v>
      </c>
      <c r="IV201" s="86">
        <f t="shared" si="553"/>
        <v>8.481727111381161E-10</v>
      </c>
      <c r="IW201" s="86">
        <f t="shared" si="554"/>
        <v>7.6969287786814323E-3</v>
      </c>
      <c r="IY201" s="86">
        <f t="shared" si="555"/>
        <v>1.1910026021180418E-8</v>
      </c>
      <c r="IZ201" s="86">
        <f t="shared" si="556"/>
        <v>1.0518523725429687E-9</v>
      </c>
      <c r="JA201" s="86">
        <f t="shared" si="557"/>
        <v>6.2427779763904994E-11</v>
      </c>
      <c r="JB201" s="86">
        <f t="shared" si="558"/>
        <v>6.9858666143940639E-12</v>
      </c>
      <c r="JC201" s="86">
        <f t="shared" si="559"/>
        <v>4.2856934710974274E-12</v>
      </c>
      <c r="JD201" s="86">
        <f t="shared" si="560"/>
        <v>9.1208343709096493E-12</v>
      </c>
      <c r="JE201" s="86">
        <f t="shared" si="561"/>
        <v>4.4792125291354996E-14</v>
      </c>
      <c r="JF201" s="86">
        <f t="shared" si="562"/>
        <v>3.6514611988810017E-12</v>
      </c>
      <c r="JG201" s="86">
        <f t="shared" si="563"/>
        <v>1.8468164692105646E-15</v>
      </c>
      <c r="JH201" s="86">
        <f t="shared" si="564"/>
        <v>1.2356124540597347E-13</v>
      </c>
      <c r="JI201" s="86">
        <f t="shared" si="565"/>
        <v>5.230527921770824E-14</v>
      </c>
      <c r="JJ201" s="86">
        <f t="shared" si="566"/>
        <v>2.0438740524601787E-12</v>
      </c>
      <c r="JK201" s="86">
        <f t="shared" si="567"/>
        <v>1.0522498123208262E-11</v>
      </c>
      <c r="JL201" s="86">
        <f t="shared" si="568"/>
        <v>8.481727111381161E-10</v>
      </c>
      <c r="JM201" s="86">
        <f t="shared" si="569"/>
        <v>7.6969287786814323E-3</v>
      </c>
    </row>
    <row r="202" spans="2:273" x14ac:dyDescent="0.25">
      <c r="B202" s="2">
        <v>175</v>
      </c>
      <c r="C202" s="37">
        <v>81.524000000000001</v>
      </c>
      <c r="D202" s="37">
        <v>81.305999999999997</v>
      </c>
      <c r="E202" s="37">
        <v>79.442999999999998</v>
      </c>
      <c r="F202" s="37">
        <v>80.531999999999996</v>
      </c>
      <c r="G202" s="37">
        <v>82.361000000000004</v>
      </c>
      <c r="H202" s="37">
        <v>86.881</v>
      </c>
      <c r="I202" s="37">
        <v>86.447999999999993</v>
      </c>
      <c r="J202" s="37">
        <v>86.724000000000004</v>
      </c>
      <c r="K202" s="37">
        <v>86.224000000000004</v>
      </c>
      <c r="L202" s="37">
        <v>84.433000000000007</v>
      </c>
      <c r="M202" s="37">
        <v>81.016999999999996</v>
      </c>
      <c r="N202" s="37">
        <v>83.566999999999993</v>
      </c>
      <c r="O202" s="37">
        <v>85.745999999999995</v>
      </c>
      <c r="P202" s="37">
        <v>88.6</v>
      </c>
      <c r="Q202" s="37">
        <v>90.417000000000002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89.405336104279243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1.0116638957207584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89.405336104279186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90.417000000000002</v>
      </c>
      <c r="DK202" s="2">
        <f t="shared" si="500"/>
        <v>114.51094425087109</v>
      </c>
      <c r="DL202" s="2">
        <f t="shared" si="645"/>
        <v>114.11937195121955</v>
      </c>
      <c r="DM202" s="2">
        <f t="shared" si="645"/>
        <v>111.64646977058027</v>
      </c>
      <c r="DN202" s="2">
        <f t="shared" si="645"/>
        <v>108.97014062078273</v>
      </c>
      <c r="DO202" s="2">
        <f t="shared" si="645"/>
        <v>109.91680096290624</v>
      </c>
      <c r="DP202" s="2">
        <f t="shared" si="645"/>
        <v>108.00977393587921</v>
      </c>
      <c r="DQ202" s="2">
        <f t="shared" si="645"/>
        <v>103.60477477477477</v>
      </c>
      <c r="DR202" s="2">
        <f t="shared" si="645"/>
        <v>122.7280768768769</v>
      </c>
      <c r="DS202" s="2">
        <f t="shared" si="645"/>
        <v>131.06574453781514</v>
      </c>
      <c r="DT202" s="2">
        <f t="shared" si="645"/>
        <v>110.20838288288287</v>
      </c>
      <c r="DU202" s="2">
        <f t="shared" si="645"/>
        <v>110.46416078431372</v>
      </c>
      <c r="DV202" s="2">
        <f t="shared" si="645"/>
        <v>106.17852252252253</v>
      </c>
      <c r="DW202" s="2">
        <f t="shared" si="645"/>
        <v>112.49640180180181</v>
      </c>
      <c r="DX202" s="2">
        <f t="shared" si="645"/>
        <v>130.52243025210083</v>
      </c>
      <c r="DY202" s="2">
        <f t="shared" si="645"/>
        <v>121.30801013814614</v>
      </c>
      <c r="EA202" s="2">
        <f t="shared" si="440"/>
        <v>79.337008549506734</v>
      </c>
      <c r="EB202" s="2">
        <f t="shared" si="502"/>
        <v>77.701089455998556</v>
      </c>
      <c r="EC202" s="2">
        <f t="shared" si="503"/>
        <v>74.112413457594442</v>
      </c>
      <c r="ED202" s="2">
        <f t="shared" si="504"/>
        <v>77.061118979710614</v>
      </c>
      <c r="EE202" s="2">
        <f t="shared" si="505"/>
        <v>78.974717193020552</v>
      </c>
      <c r="EF202" s="2">
        <f t="shared" si="506"/>
        <v>80.762623156544862</v>
      </c>
      <c r="EG202" s="2">
        <f t="shared" si="507"/>
        <v>82.161180387960471</v>
      </c>
      <c r="EH202" s="2">
        <f t="shared" si="508"/>
        <v>83.304577045054103</v>
      </c>
      <c r="EI202" s="2">
        <f t="shared" si="509"/>
        <v>82.185993883257609</v>
      </c>
      <c r="EJ202" s="2">
        <f t="shared" si="510"/>
        <v>82.125509061833711</v>
      </c>
      <c r="EK202" s="2">
        <f t="shared" si="511"/>
        <v>81.591413272527134</v>
      </c>
      <c r="EL202" s="2">
        <f t="shared" si="512"/>
        <v>82.235143070185373</v>
      </c>
      <c r="EM202" s="2">
        <f t="shared" si="513"/>
        <v>82.916777924977197</v>
      </c>
      <c r="EN202" s="2">
        <f t="shared" si="514"/>
        <v>82.815022175102882</v>
      </c>
      <c r="EO202" s="2">
        <f t="shared" si="515"/>
        <v>88.237262065683041</v>
      </c>
      <c r="EQ202" s="2">
        <f t="shared" si="516"/>
        <v>80.833709707518139</v>
      </c>
      <c r="ER202" s="2">
        <f t="shared" si="646"/>
        <v>79.425183085771039</v>
      </c>
      <c r="ES202" s="2">
        <f t="shared" si="646"/>
        <v>78.096135718307295</v>
      </c>
      <c r="ET202" s="2">
        <f t="shared" si="646"/>
        <v>78.659785192491029</v>
      </c>
      <c r="EU202" s="2">
        <f t="shared" si="646"/>
        <v>80.794827635866312</v>
      </c>
      <c r="EV202" s="2">
        <f t="shared" si="646"/>
        <v>83.284682120067401</v>
      </c>
      <c r="EW202" s="2">
        <f t="shared" si="646"/>
        <v>83.100038977927298</v>
      </c>
      <c r="EX202" s="2">
        <f t="shared" si="646"/>
        <v>83.58031872581293</v>
      </c>
      <c r="EY202" s="2">
        <f t="shared" si="646"/>
        <v>83.351701523372967</v>
      </c>
      <c r="EZ202" s="2">
        <f t="shared" si="646"/>
        <v>82.63068451492326</v>
      </c>
      <c r="FA202" s="2">
        <f t="shared" si="646"/>
        <v>79.20413139263357</v>
      </c>
      <c r="FB202" s="2">
        <f t="shared" si="646"/>
        <v>79.894237576924809</v>
      </c>
      <c r="FC202" s="2">
        <f t="shared" si="646"/>
        <v>82.51907114666669</v>
      </c>
      <c r="FD202" s="2">
        <f t="shared" si="646"/>
        <v>84.630086268580087</v>
      </c>
      <c r="FE202" s="2">
        <f t="shared" si="646"/>
        <v>89.473239273540145</v>
      </c>
      <c r="FG202" s="2">
        <f t="shared" si="518"/>
        <v>0.99999574098161825</v>
      </c>
      <c r="FH202" s="2">
        <f t="shared" si="647"/>
        <v>0.99999577155905761</v>
      </c>
      <c r="FI202" s="2">
        <f t="shared" si="647"/>
        <v>0.99999541664911906</v>
      </c>
      <c r="FJ202" s="2">
        <f t="shared" si="647"/>
        <v>0.99999577683940888</v>
      </c>
      <c r="FK202" s="2">
        <f t="shared" si="647"/>
        <v>0.99999534952652858</v>
      </c>
      <c r="FL202" s="2">
        <f t="shared" si="647"/>
        <v>0.99999532185457485</v>
      </c>
      <c r="FM202" s="2">
        <f t="shared" si="647"/>
        <v>0.99999521808471048</v>
      </c>
      <c r="FN202" s="2">
        <f t="shared" si="647"/>
        <v>0.99999489771891292</v>
      </c>
      <c r="FO202" s="2">
        <f t="shared" si="647"/>
        <v>0.99999499801807068</v>
      </c>
      <c r="FP202" s="2">
        <f t="shared" si="647"/>
        <v>0.99999499329373698</v>
      </c>
      <c r="FQ202" s="2">
        <f t="shared" si="647"/>
        <v>0.99999511048323253</v>
      </c>
      <c r="FR202" s="2">
        <f t="shared" si="647"/>
        <v>0.99999504262793837</v>
      </c>
      <c r="FS202" s="2">
        <f t="shared" si="647"/>
        <v>0.99999511002471153</v>
      </c>
      <c r="FT202" s="2">
        <f t="shared" si="647"/>
        <v>0.99999489110766904</v>
      </c>
      <c r="FU202" s="2">
        <f t="shared" si="647"/>
        <v>0.99999464447334119</v>
      </c>
      <c r="FW202" s="2">
        <f t="shared" si="536"/>
        <v>0.9514988133632446</v>
      </c>
      <c r="FX202" s="2">
        <f t="shared" si="588"/>
        <v>0.96042325392289996</v>
      </c>
      <c r="FY202" s="2">
        <f t="shared" si="589"/>
        <v>0.95637884424499053</v>
      </c>
      <c r="FZ202" s="2">
        <f t="shared" si="590"/>
        <v>0.96046731554898557</v>
      </c>
      <c r="GA202" s="2">
        <f t="shared" si="591"/>
        <v>0.96031971516841519</v>
      </c>
      <c r="GB202" s="2">
        <f t="shared" si="592"/>
        <v>0.96137503185512074</v>
      </c>
      <c r="GC202" s="2">
        <f t="shared" si="593"/>
        <v>0.96160104020032999</v>
      </c>
      <c r="GD202" s="2">
        <f t="shared" si="594"/>
        <v>0.96240546359642576</v>
      </c>
      <c r="GE202" s="2">
        <f t="shared" si="595"/>
        <v>0.96789217584076037</v>
      </c>
      <c r="GF202" s="2">
        <f t="shared" si="596"/>
        <v>0.96520421967231118</v>
      </c>
      <c r="GG202" s="2">
        <f t="shared" si="597"/>
        <v>0.96486409593838862</v>
      </c>
      <c r="GH202" s="2">
        <f t="shared" si="598"/>
        <v>0.95905562534365996</v>
      </c>
      <c r="GI202" s="2">
        <f t="shared" si="599"/>
        <v>0.95542399762603047</v>
      </c>
      <c r="GJ202" s="2">
        <f t="shared" si="600"/>
        <v>0.94916044159098722</v>
      </c>
      <c r="GK202" s="2">
        <f t="shared" si="601"/>
        <v>0.94491785115364324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3.2590787907195927E-301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5.1363552930787489E-60</v>
      </c>
      <c r="HT202" s="86">
        <f t="shared" si="630"/>
        <v>1.7418526529153303E-62</v>
      </c>
      <c r="HU202" s="86">
        <f t="shared" si="631"/>
        <v>3.6777545979937726E-75</v>
      </c>
      <c r="HV202" s="86">
        <f t="shared" si="632"/>
        <v>1.126163591398365E-81</v>
      </c>
      <c r="HW202" s="86">
        <f t="shared" si="633"/>
        <v>6.0842430200243195E-82</v>
      </c>
      <c r="HX202" s="86">
        <f t="shared" si="634"/>
        <v>7.2602907637012504E-77</v>
      </c>
      <c r="HY202" s="86">
        <f t="shared" si="635"/>
        <v>3.052366962937308E-91</v>
      </c>
      <c r="HZ202" s="86">
        <f t="shared" si="636"/>
        <v>6.0500687262891888E-78</v>
      </c>
      <c r="IA202" s="86">
        <f t="shared" si="637"/>
        <v>1.0843612909676849E-96</v>
      </c>
      <c r="IB202" s="86">
        <f t="shared" si="638"/>
        <v>2.3170566004139763E-85</v>
      </c>
      <c r="IC202" s="86">
        <f t="shared" si="639"/>
        <v>2.562862947272768E-90</v>
      </c>
      <c r="ID202" s="86">
        <f t="shared" si="640"/>
        <v>9.9336338839065942E-84</v>
      </c>
      <c r="IE202" s="86">
        <f t="shared" si="641"/>
        <v>2.9404093907942048E-82</v>
      </c>
      <c r="IF202" s="86">
        <f t="shared" si="642"/>
        <v>1.5824385051809325E-76</v>
      </c>
      <c r="IG202" s="86">
        <f t="shared" si="643"/>
        <v>5.4293656310468388E-92</v>
      </c>
      <c r="II202" s="86">
        <f t="shared" si="540"/>
        <v>4.0276292791733837E-9</v>
      </c>
      <c r="IJ202" s="86">
        <f t="shared" si="541"/>
        <v>3.3255916570114449E-10</v>
      </c>
      <c r="IK202" s="86">
        <f t="shared" si="542"/>
        <v>1.5967241648518119E-11</v>
      </c>
      <c r="IL202" s="86">
        <f t="shared" si="543"/>
        <v>1.6433828960779484E-12</v>
      </c>
      <c r="IM202" s="86">
        <f t="shared" si="544"/>
        <v>9.7760982188146347E-13</v>
      </c>
      <c r="IN202" s="86">
        <f t="shared" si="545"/>
        <v>2.2043748242601962E-12</v>
      </c>
      <c r="IO202" s="86">
        <f t="shared" si="546"/>
        <v>7.9465261550042331E-15</v>
      </c>
      <c r="IP202" s="86">
        <f t="shared" si="547"/>
        <v>8.4754830855469956E-13</v>
      </c>
      <c r="IQ202" s="86">
        <f t="shared" si="548"/>
        <v>3.0279365351075995E-16</v>
      </c>
      <c r="IR202" s="86">
        <f t="shared" si="549"/>
        <v>2.4548251666864534E-14</v>
      </c>
      <c r="IS202" s="86">
        <f t="shared" si="550"/>
        <v>9.8436624405791097E-15</v>
      </c>
      <c r="IT202" s="86">
        <f t="shared" si="551"/>
        <v>4.3891402991519227E-13</v>
      </c>
      <c r="IU202" s="86">
        <f t="shared" si="552"/>
        <v>2.3863138678796333E-12</v>
      </c>
      <c r="IV202" s="86">
        <f t="shared" si="553"/>
        <v>2.3735954393748189E-10</v>
      </c>
      <c r="IW202" s="86">
        <f t="shared" si="554"/>
        <v>5.8811171355119011E-3</v>
      </c>
      <c r="IY202" s="86">
        <f t="shared" si="555"/>
        <v>4.0276292791733837E-9</v>
      </c>
      <c r="IZ202" s="86">
        <f t="shared" si="556"/>
        <v>3.3255916570114449E-10</v>
      </c>
      <c r="JA202" s="86">
        <f t="shared" si="557"/>
        <v>1.5967241648518119E-11</v>
      </c>
      <c r="JB202" s="86">
        <f t="shared" si="558"/>
        <v>1.6433828960779484E-12</v>
      </c>
      <c r="JC202" s="86">
        <f t="shared" si="559"/>
        <v>9.7760982188146347E-13</v>
      </c>
      <c r="JD202" s="86">
        <f t="shared" si="560"/>
        <v>2.2043748242601962E-12</v>
      </c>
      <c r="JE202" s="86">
        <f t="shared" si="561"/>
        <v>7.9465261550042331E-15</v>
      </c>
      <c r="JF202" s="86">
        <f t="shared" si="562"/>
        <v>8.4754830855469956E-13</v>
      </c>
      <c r="JG202" s="86">
        <f t="shared" si="563"/>
        <v>3.0279365351075995E-16</v>
      </c>
      <c r="JH202" s="86">
        <f t="shared" si="564"/>
        <v>2.4548251666864534E-14</v>
      </c>
      <c r="JI202" s="86">
        <f t="shared" si="565"/>
        <v>9.8436624405791097E-15</v>
      </c>
      <c r="JJ202" s="86">
        <f t="shared" si="566"/>
        <v>4.3891402991519227E-13</v>
      </c>
      <c r="JK202" s="86">
        <f t="shared" si="567"/>
        <v>2.3863138678796333E-12</v>
      </c>
      <c r="JL202" s="86">
        <f t="shared" si="568"/>
        <v>2.3735954393748189E-10</v>
      </c>
      <c r="JM202" s="86">
        <f t="shared" si="569"/>
        <v>5.8811171355119011E-3</v>
      </c>
    </row>
    <row r="203" spans="2:273" x14ac:dyDescent="0.25">
      <c r="B203" s="2">
        <v>176</v>
      </c>
      <c r="C203" s="37">
        <v>84.206000000000003</v>
      </c>
      <c r="D203" s="37">
        <v>80.644999999999996</v>
      </c>
      <c r="E203" s="37">
        <v>78.442999999999998</v>
      </c>
      <c r="F203" s="37">
        <v>81.096999999999994</v>
      </c>
      <c r="G203" s="37">
        <v>80.557000000000002</v>
      </c>
      <c r="H203" s="37">
        <v>85.763000000000005</v>
      </c>
      <c r="I203" s="37">
        <v>83.965999999999994</v>
      </c>
      <c r="J203" s="37">
        <v>87.930999999999997</v>
      </c>
      <c r="K203" s="37">
        <v>86.016999999999996</v>
      </c>
      <c r="L203" s="37">
        <v>84.183000000000007</v>
      </c>
      <c r="M203" s="37">
        <v>81.183000000000007</v>
      </c>
      <c r="N203" s="37">
        <v>81.816999999999993</v>
      </c>
      <c r="O203" s="37">
        <v>84.271000000000001</v>
      </c>
      <c r="P203" s="37">
        <v>87.716999999999999</v>
      </c>
      <c r="Q203" s="37">
        <v>90.4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89.316340860357215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1.0836591396427906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89.316340860357215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90.4</v>
      </c>
      <c r="DK203" s="2">
        <f t="shared" si="500"/>
        <v>114.61226898954705</v>
      </c>
      <c r="DL203" s="2">
        <f t="shared" ref="DL203:DY218" si="649">BP$228*$B203+BP$229</f>
        <v>114.23026341463418</v>
      </c>
      <c r="DM203" s="2">
        <f t="shared" si="649"/>
        <v>111.74521491228069</v>
      </c>
      <c r="DN203" s="2">
        <f t="shared" si="649"/>
        <v>109.0573596491228</v>
      </c>
      <c r="DO203" s="2">
        <f t="shared" si="649"/>
        <v>109.97617463617465</v>
      </c>
      <c r="DP203" s="2">
        <f t="shared" si="649"/>
        <v>108.01710066746909</v>
      </c>
      <c r="DQ203" s="2">
        <f t="shared" si="649"/>
        <v>103.58336699857752</v>
      </c>
      <c r="DR203" s="2">
        <f t="shared" si="649"/>
        <v>122.84428318318321</v>
      </c>
      <c r="DS203" s="2">
        <f t="shared" si="649"/>
        <v>131.23478655462185</v>
      </c>
      <c r="DT203" s="2">
        <f t="shared" si="649"/>
        <v>110.25946846846847</v>
      </c>
      <c r="DU203" s="2">
        <f t="shared" si="649"/>
        <v>110.53155182072828</v>
      </c>
      <c r="DV203" s="2">
        <f t="shared" si="649"/>
        <v>106.21063015647226</v>
      </c>
      <c r="DW203" s="2">
        <f t="shared" si="649"/>
        <v>112.56112612612613</v>
      </c>
      <c r="DX203" s="2">
        <f t="shared" si="649"/>
        <v>130.69566778711484</v>
      </c>
      <c r="DY203" s="2">
        <f t="shared" si="649"/>
        <v>121.43226849376111</v>
      </c>
      <c r="EA203" s="2">
        <f t="shared" si="440"/>
        <v>79.20414808184141</v>
      </c>
      <c r="EB203" s="2">
        <f t="shared" si="502"/>
        <v>77.538792207792213</v>
      </c>
      <c r="EC203" s="2">
        <f t="shared" si="503"/>
        <v>73.923333215685886</v>
      </c>
      <c r="ED203" s="2">
        <f t="shared" si="504"/>
        <v>76.911418222315518</v>
      </c>
      <c r="EE203" s="2">
        <f t="shared" si="505"/>
        <v>78.831220851465474</v>
      </c>
      <c r="EF203" s="2">
        <f t="shared" si="506"/>
        <v>80.59584318036093</v>
      </c>
      <c r="EG203" s="2">
        <f t="shared" si="507"/>
        <v>81.988040152998494</v>
      </c>
      <c r="EH203" s="2">
        <f t="shared" si="508"/>
        <v>83.137980031881852</v>
      </c>
      <c r="EI203" s="2">
        <f t="shared" si="509"/>
        <v>81.995186181987663</v>
      </c>
      <c r="EJ203" s="2">
        <f t="shared" si="510"/>
        <v>81.980880478559598</v>
      </c>
      <c r="EK203" s="2">
        <f t="shared" si="511"/>
        <v>81.454101588300063</v>
      </c>
      <c r="EL203" s="2">
        <f t="shared" si="512"/>
        <v>82.098874882017583</v>
      </c>
      <c r="EM203" s="2">
        <f t="shared" si="513"/>
        <v>82.760034068770139</v>
      </c>
      <c r="EN203" s="2">
        <f t="shared" si="514"/>
        <v>82.641668015834867</v>
      </c>
      <c r="EO203" s="2">
        <f t="shared" si="515"/>
        <v>88.126871432651143</v>
      </c>
      <c r="EQ203" s="2">
        <f t="shared" si="516"/>
        <v>80.721690977103975</v>
      </c>
      <c r="ER203" s="2">
        <f t="shared" ref="ER203:FE218" si="650">CV$228*$B203+CV$229</f>
        <v>79.286204720463786</v>
      </c>
      <c r="ES203" s="2">
        <f t="shared" si="650"/>
        <v>77.962296477608902</v>
      </c>
      <c r="ET203" s="2">
        <f t="shared" si="650"/>
        <v>78.531825306152399</v>
      </c>
      <c r="EU203" s="2">
        <f t="shared" si="650"/>
        <v>80.675891192983059</v>
      </c>
      <c r="EV203" s="2">
        <f t="shared" si="650"/>
        <v>83.151223692337126</v>
      </c>
      <c r="EW203" s="2">
        <f t="shared" si="650"/>
        <v>82.93970364826518</v>
      </c>
      <c r="EX203" s="2">
        <f t="shared" si="650"/>
        <v>83.417432969891607</v>
      </c>
      <c r="EY203" s="2">
        <f t="shared" si="650"/>
        <v>83.176426654572552</v>
      </c>
      <c r="EZ203" s="2">
        <f t="shared" si="650"/>
        <v>82.493329289853136</v>
      </c>
      <c r="FA203" s="2">
        <f t="shared" si="650"/>
        <v>79.035190568398889</v>
      </c>
      <c r="FB203" s="2">
        <f t="shared" si="650"/>
        <v>79.726350963723078</v>
      </c>
      <c r="FC203" s="2">
        <f t="shared" si="650"/>
        <v>82.356932110476208</v>
      </c>
      <c r="FD203" s="2">
        <f t="shared" si="650"/>
        <v>84.481819321078376</v>
      </c>
      <c r="FE203" s="2">
        <f t="shared" si="650"/>
        <v>89.379406370438574</v>
      </c>
      <c r="FG203" s="2">
        <f t="shared" si="518"/>
        <v>0.99999611572761526</v>
      </c>
      <c r="FH203" s="2">
        <f t="shared" ref="FH203:FU218" si="651">POWER(10,($B203-D$231)/D$229)/(1+POWER(10,($B203-D$231)/D$229))</f>
        <v>0.9999961436145921</v>
      </c>
      <c r="FI203" s="2">
        <f t="shared" si="651"/>
        <v>0.99999581993263031</v>
      </c>
      <c r="FJ203" s="2">
        <f t="shared" si="651"/>
        <v>0.99999614843033335</v>
      </c>
      <c r="FK203" s="2">
        <f t="shared" si="651"/>
        <v>0.9999957587160504</v>
      </c>
      <c r="FL203" s="2">
        <f t="shared" si="651"/>
        <v>0.99999573347890791</v>
      </c>
      <c r="FM203" s="2">
        <f t="shared" si="651"/>
        <v>0.99999563883958809</v>
      </c>
      <c r="FN203" s="2">
        <f t="shared" si="651"/>
        <v>0.99999534666225398</v>
      </c>
      <c r="FO203" s="2">
        <f t="shared" si="651"/>
        <v>0.99999543813625436</v>
      </c>
      <c r="FP203" s="2">
        <f t="shared" si="651"/>
        <v>0.99999543382760714</v>
      </c>
      <c r="FQ203" s="2">
        <f t="shared" si="651"/>
        <v>0.99999554070579044</v>
      </c>
      <c r="FR203" s="2">
        <f t="shared" si="651"/>
        <v>0.99999547882097295</v>
      </c>
      <c r="FS203" s="2">
        <f t="shared" si="651"/>
        <v>0.99999554028761395</v>
      </c>
      <c r="FT203" s="2">
        <f t="shared" si="651"/>
        <v>0.99999534063272255</v>
      </c>
      <c r="FU203" s="2">
        <f t="shared" si="651"/>
        <v>0.99999511569933508</v>
      </c>
      <c r="FW203" s="2">
        <f t="shared" si="536"/>
        <v>0.95557681261728744</v>
      </c>
      <c r="FX203" s="2">
        <f t="shared" si="588"/>
        <v>0.96377944686556705</v>
      </c>
      <c r="FY203" s="2">
        <f t="shared" si="589"/>
        <v>0.96006375025647617</v>
      </c>
      <c r="FZ203" s="2">
        <f t="shared" si="590"/>
        <v>0.96381991272965994</v>
      </c>
      <c r="GA203" s="2">
        <f t="shared" si="591"/>
        <v>0.96368435641739447</v>
      </c>
      <c r="GB203" s="2">
        <f t="shared" si="592"/>
        <v>0.9646534824666011</v>
      </c>
      <c r="GC203" s="2">
        <f t="shared" si="593"/>
        <v>0.96486100860507817</v>
      </c>
      <c r="GD203" s="2">
        <f t="shared" si="594"/>
        <v>0.96559958175327509</v>
      </c>
      <c r="GE203" s="2">
        <f t="shared" si="595"/>
        <v>0.97063435426362366</v>
      </c>
      <c r="GF203" s="2">
        <f t="shared" si="596"/>
        <v>0.96816841395397668</v>
      </c>
      <c r="GG203" s="2">
        <f t="shared" si="597"/>
        <v>0.96785629986634847</v>
      </c>
      <c r="GH203" s="2">
        <f t="shared" si="598"/>
        <v>0.96252327054519116</v>
      </c>
      <c r="GI203" s="2">
        <f t="shared" si="599"/>
        <v>0.9591861222630782</v>
      </c>
      <c r="GJ203" s="2">
        <f t="shared" si="600"/>
        <v>0.95342542823042864</v>
      </c>
      <c r="GK203" s="2">
        <f t="shared" si="601"/>
        <v>0.94951982436029192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2.113712896885321E-306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5.5215908390642185E-62</v>
      </c>
      <c r="HT203" s="86">
        <f t="shared" si="630"/>
        <v>1.7312072138834718E-64</v>
      </c>
      <c r="HU203" s="86">
        <f t="shared" si="631"/>
        <v>1.3407233814207164E-77</v>
      </c>
      <c r="HV203" s="86">
        <f t="shared" si="632"/>
        <v>2.9672540832915457E-84</v>
      </c>
      <c r="HW203" s="86">
        <f t="shared" si="633"/>
        <v>1.4825712600080625E-84</v>
      </c>
      <c r="HX203" s="86">
        <f t="shared" si="634"/>
        <v>2.472061221217371E-79</v>
      </c>
      <c r="HY203" s="86">
        <f t="shared" si="635"/>
        <v>3.2386046027527893E-94</v>
      </c>
      <c r="HZ203" s="86">
        <f t="shared" si="636"/>
        <v>1.8677489441737238E-80</v>
      </c>
      <c r="IA203" s="86">
        <f t="shared" si="637"/>
        <v>9.7502516132616703E-100</v>
      </c>
      <c r="IB203" s="86">
        <f t="shared" si="638"/>
        <v>4.2688252657499798E-88</v>
      </c>
      <c r="IC203" s="86">
        <f t="shared" si="639"/>
        <v>3.4899345745178508E-93</v>
      </c>
      <c r="ID203" s="86">
        <f t="shared" si="640"/>
        <v>1.9339497006310872E-86</v>
      </c>
      <c r="IE203" s="86">
        <f t="shared" si="641"/>
        <v>6.2110536622449272E-85</v>
      </c>
      <c r="IF203" s="86">
        <f t="shared" si="642"/>
        <v>4.4167687725200281E-79</v>
      </c>
      <c r="IG203" s="86">
        <f t="shared" si="643"/>
        <v>3.5548789954327929E-95</v>
      </c>
      <c r="II203" s="86">
        <f t="shared" si="540"/>
        <v>1.3187147716886016E-9</v>
      </c>
      <c r="IJ203" s="86">
        <f t="shared" si="541"/>
        <v>1.0181246485887353E-10</v>
      </c>
      <c r="IK203" s="86">
        <f t="shared" si="542"/>
        <v>3.9253269319520775E-12</v>
      </c>
      <c r="IL203" s="86">
        <f t="shared" si="543"/>
        <v>3.7113383552858162E-13</v>
      </c>
      <c r="IM203" s="86">
        <f t="shared" si="544"/>
        <v>2.1388036444621568E-13</v>
      </c>
      <c r="IN203" s="86">
        <f t="shared" si="545"/>
        <v>5.1201219548730982E-13</v>
      </c>
      <c r="IO203" s="86">
        <f t="shared" si="546"/>
        <v>1.3428932026483601E-15</v>
      </c>
      <c r="IP203" s="86">
        <f t="shared" si="547"/>
        <v>1.8890700209544883E-13</v>
      </c>
      <c r="IQ203" s="86">
        <f t="shared" si="548"/>
        <v>4.7310008899219884E-17</v>
      </c>
      <c r="IR203" s="86">
        <f t="shared" si="549"/>
        <v>4.6673089069451368E-15</v>
      </c>
      <c r="IS203" s="86">
        <f t="shared" si="550"/>
        <v>1.7699312723735571E-15</v>
      </c>
      <c r="IT203" s="86">
        <f t="shared" si="551"/>
        <v>9.0199985009462045E-14</v>
      </c>
      <c r="IU203" s="86">
        <f t="shared" si="552"/>
        <v>5.1810364431135541E-13</v>
      </c>
      <c r="IV203" s="86">
        <f t="shared" si="553"/>
        <v>6.3892059313360513E-11</v>
      </c>
      <c r="IW203" s="86">
        <f t="shared" si="554"/>
        <v>4.4608282458330597E-3</v>
      </c>
      <c r="IY203" s="86">
        <f t="shared" si="555"/>
        <v>1.3187147716886016E-9</v>
      </c>
      <c r="IZ203" s="86">
        <f t="shared" si="556"/>
        <v>1.0181246485887353E-10</v>
      </c>
      <c r="JA203" s="86">
        <f t="shared" si="557"/>
        <v>3.9253269319520775E-12</v>
      </c>
      <c r="JB203" s="86">
        <f t="shared" si="558"/>
        <v>3.7113383552858162E-13</v>
      </c>
      <c r="JC203" s="86">
        <f t="shared" si="559"/>
        <v>2.1388036444621568E-13</v>
      </c>
      <c r="JD203" s="86">
        <f t="shared" si="560"/>
        <v>5.1201219548730982E-13</v>
      </c>
      <c r="JE203" s="86">
        <f t="shared" si="561"/>
        <v>1.3428932026483601E-15</v>
      </c>
      <c r="JF203" s="86">
        <f t="shared" si="562"/>
        <v>1.8890700209544883E-13</v>
      </c>
      <c r="JG203" s="86">
        <f t="shared" si="563"/>
        <v>4.7310008899219884E-17</v>
      </c>
      <c r="JH203" s="86">
        <f t="shared" si="564"/>
        <v>4.6673089069451368E-15</v>
      </c>
      <c r="JI203" s="86">
        <f t="shared" si="565"/>
        <v>1.7699312723735571E-15</v>
      </c>
      <c r="JJ203" s="86">
        <f t="shared" si="566"/>
        <v>9.0199985009462045E-14</v>
      </c>
      <c r="JK203" s="86">
        <f t="shared" si="567"/>
        <v>5.1810364431135541E-13</v>
      </c>
      <c r="JL203" s="86">
        <f t="shared" si="568"/>
        <v>6.3892059313360513E-11</v>
      </c>
      <c r="JM203" s="86">
        <f t="shared" si="569"/>
        <v>4.4608282458330597E-3</v>
      </c>
    </row>
    <row r="204" spans="2:273" x14ac:dyDescent="0.25">
      <c r="B204" s="2">
        <v>177</v>
      </c>
      <c r="C204" s="37">
        <v>81.381</v>
      </c>
      <c r="D204" s="37">
        <v>83.516000000000005</v>
      </c>
      <c r="E204" s="37">
        <v>78.245999999999995</v>
      </c>
      <c r="F204" s="37">
        <v>80.725999999999999</v>
      </c>
      <c r="G204" s="37">
        <v>82.638999999999996</v>
      </c>
      <c r="H204" s="37">
        <v>82.932000000000002</v>
      </c>
      <c r="I204" s="37">
        <v>87.069000000000003</v>
      </c>
      <c r="J204" s="37">
        <v>86.620999999999995</v>
      </c>
      <c r="K204" s="37">
        <v>84.483000000000004</v>
      </c>
      <c r="L204" s="37">
        <v>85.033000000000001</v>
      </c>
      <c r="M204" s="37">
        <v>82.316999999999993</v>
      </c>
      <c r="N204" s="37">
        <v>80.716999999999999</v>
      </c>
      <c r="O204" s="37">
        <v>85.051000000000002</v>
      </c>
      <c r="P204" s="37">
        <v>85.882999999999996</v>
      </c>
      <c r="Q204" s="37">
        <v>88.033000000000001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114.713593728223</v>
      </c>
      <c r="DL204" s="2">
        <f t="shared" si="649"/>
        <v>114.34115487804883</v>
      </c>
      <c r="DM204" s="2">
        <f t="shared" si="649"/>
        <v>111.84396005398108</v>
      </c>
      <c r="DN204" s="2">
        <f t="shared" si="649"/>
        <v>109.14457867746289</v>
      </c>
      <c r="DO204" s="2">
        <f t="shared" si="649"/>
        <v>110.03554830944306</v>
      </c>
      <c r="DP204" s="2">
        <f t="shared" si="649"/>
        <v>108.02442739905899</v>
      </c>
      <c r="DQ204" s="2">
        <f t="shared" si="649"/>
        <v>103.56195922238027</v>
      </c>
      <c r="DR204" s="2">
        <f t="shared" si="649"/>
        <v>122.9604894894895</v>
      </c>
      <c r="DS204" s="2">
        <f t="shared" si="649"/>
        <v>131.40382857142856</v>
      </c>
      <c r="DT204" s="2">
        <f t="shared" si="649"/>
        <v>110.31055405405405</v>
      </c>
      <c r="DU204" s="2">
        <f t="shared" si="649"/>
        <v>110.59894285714284</v>
      </c>
      <c r="DV204" s="2">
        <f t="shared" si="649"/>
        <v>106.24273779042201</v>
      </c>
      <c r="DW204" s="2">
        <f t="shared" si="649"/>
        <v>112.62585045045046</v>
      </c>
      <c r="DX204" s="2">
        <f t="shared" si="649"/>
        <v>130.86890532212885</v>
      </c>
      <c r="DY204" s="2">
        <f t="shared" si="649"/>
        <v>121.5565268493761</v>
      </c>
      <c r="EA204" s="2">
        <f t="shared" si="440"/>
        <v>79.071287614176086</v>
      </c>
      <c r="EB204" s="2">
        <f t="shared" si="502"/>
        <v>77.37649495958587</v>
      </c>
      <c r="EC204" s="2">
        <f t="shared" si="503"/>
        <v>73.73425297377733</v>
      </c>
      <c r="ED204" s="2">
        <f t="shared" si="504"/>
        <v>76.761717464920423</v>
      </c>
      <c r="EE204" s="2">
        <f t="shared" si="505"/>
        <v>78.687724509910367</v>
      </c>
      <c r="EF204" s="2">
        <f t="shared" si="506"/>
        <v>80.429063204176998</v>
      </c>
      <c r="EG204" s="2">
        <f t="shared" si="507"/>
        <v>81.814899918036517</v>
      </c>
      <c r="EH204" s="2">
        <f t="shared" si="508"/>
        <v>82.971383018709616</v>
      </c>
      <c r="EI204" s="2">
        <f t="shared" si="509"/>
        <v>81.804378480717702</v>
      </c>
      <c r="EJ204" s="2">
        <f t="shared" si="510"/>
        <v>81.8362518952855</v>
      </c>
      <c r="EK204" s="2">
        <f t="shared" si="511"/>
        <v>81.316789904072976</v>
      </c>
      <c r="EL204" s="2">
        <f t="shared" si="512"/>
        <v>81.962606693849807</v>
      </c>
      <c r="EM204" s="2">
        <f t="shared" si="513"/>
        <v>82.603290212563081</v>
      </c>
      <c r="EN204" s="2">
        <f t="shared" si="514"/>
        <v>82.468313856566866</v>
      </c>
      <c r="EO204" s="2">
        <f t="shared" si="515"/>
        <v>88.016480799619259</v>
      </c>
      <c r="EQ204" s="2">
        <f t="shared" si="516"/>
        <v>80.609672246689811</v>
      </c>
      <c r="ER204" s="2">
        <f t="shared" si="650"/>
        <v>79.147226355156533</v>
      </c>
      <c r="ES204" s="2">
        <f t="shared" si="650"/>
        <v>77.828457236910509</v>
      </c>
      <c r="ET204" s="2">
        <f t="shared" si="650"/>
        <v>78.403865419813755</v>
      </c>
      <c r="EU204" s="2">
        <f t="shared" si="650"/>
        <v>80.556954750099806</v>
      </c>
      <c r="EV204" s="2">
        <f t="shared" si="650"/>
        <v>83.017765264606865</v>
      </c>
      <c r="EW204" s="2">
        <f t="shared" si="650"/>
        <v>82.779368318603048</v>
      </c>
      <c r="EX204" s="2">
        <f t="shared" si="650"/>
        <v>83.254547213970284</v>
      </c>
      <c r="EY204" s="2">
        <f t="shared" si="650"/>
        <v>83.001151785772137</v>
      </c>
      <c r="EZ204" s="2">
        <f t="shared" si="650"/>
        <v>82.355974064782998</v>
      </c>
      <c r="FA204" s="2">
        <f t="shared" si="650"/>
        <v>78.866249744164222</v>
      </c>
      <c r="FB204" s="2">
        <f t="shared" si="650"/>
        <v>79.558464350521348</v>
      </c>
      <c r="FC204" s="2">
        <f t="shared" si="650"/>
        <v>82.194793074285741</v>
      </c>
      <c r="FD204" s="2">
        <f t="shared" si="650"/>
        <v>84.33355237357668</v>
      </c>
      <c r="FE204" s="2">
        <f t="shared" si="650"/>
        <v>89.285573467336988</v>
      </c>
      <c r="FG204" s="2">
        <f t="shared" si="518"/>
        <v>0.99999645750027133</v>
      </c>
      <c r="FH204" s="2">
        <f t="shared" si="651"/>
        <v>0.99999648293351395</v>
      </c>
      <c r="FI204" s="2">
        <f t="shared" si="651"/>
        <v>0.9999961877318474</v>
      </c>
      <c r="FJ204" s="2">
        <f t="shared" si="651"/>
        <v>0.99999648732552504</v>
      </c>
      <c r="FK204" s="2">
        <f t="shared" si="651"/>
        <v>0.99999613190162162</v>
      </c>
      <c r="FL204" s="2">
        <f t="shared" si="651"/>
        <v>0.99999610888505697</v>
      </c>
      <c r="FM204" s="2">
        <f t="shared" si="651"/>
        <v>0.99999602257290587</v>
      </c>
      <c r="FN204" s="2">
        <f t="shared" si="651"/>
        <v>0.99999575610379887</v>
      </c>
      <c r="FO204" s="2">
        <f t="shared" si="651"/>
        <v>0.99999583952914639</v>
      </c>
      <c r="FP204" s="2">
        <f t="shared" si="651"/>
        <v>0.99999583559961014</v>
      </c>
      <c r="FQ204" s="2">
        <f t="shared" si="651"/>
        <v>0.99999593307374923</v>
      </c>
      <c r="FR204" s="2">
        <f t="shared" si="651"/>
        <v>0.99999587663408029</v>
      </c>
      <c r="FS204" s="2">
        <f t="shared" si="651"/>
        <v>0.99999593269236742</v>
      </c>
      <c r="FT204" s="2">
        <f t="shared" si="651"/>
        <v>0.99999575060479629</v>
      </c>
      <c r="FU204" s="2">
        <f t="shared" si="651"/>
        <v>0.99999554546293656</v>
      </c>
      <c r="FW204" s="2">
        <f t="shared" si="536"/>
        <v>0.95932658902821277</v>
      </c>
      <c r="FX204" s="2">
        <f t="shared" si="588"/>
        <v>0.96686084792377158</v>
      </c>
      <c r="FY204" s="2">
        <f t="shared" si="589"/>
        <v>0.96344926965247857</v>
      </c>
      <c r="FZ204" s="2">
        <f t="shared" si="590"/>
        <v>0.96689798946273875</v>
      </c>
      <c r="GA204" s="2">
        <f t="shared" si="591"/>
        <v>0.96677356823937621</v>
      </c>
      <c r="GB204" s="2">
        <f t="shared" si="592"/>
        <v>0.96766302130199744</v>
      </c>
      <c r="GC204" s="2">
        <f t="shared" si="593"/>
        <v>0.96785346669326122</v>
      </c>
      <c r="GD204" s="2">
        <f t="shared" si="594"/>
        <v>0.96853119388654896</v>
      </c>
      <c r="GE204" s="2">
        <f t="shared" si="595"/>
        <v>0.97314883316754408</v>
      </c>
      <c r="GF204" s="2">
        <f t="shared" si="596"/>
        <v>0.97088770978421501</v>
      </c>
      <c r="GG204" s="2">
        <f t="shared" si="597"/>
        <v>0.97060144922240965</v>
      </c>
      <c r="GH204" s="2">
        <f t="shared" si="598"/>
        <v>0.96570773619735528</v>
      </c>
      <c r="GI204" s="2">
        <f t="shared" si="599"/>
        <v>0.96264314596386125</v>
      </c>
      <c r="GJ204" s="2">
        <f t="shared" si="600"/>
        <v>0.95734869822161905</v>
      </c>
      <c r="GK204" s="2">
        <f t="shared" si="601"/>
        <v>0.9537561308673993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5.5075708150162548E-64</v>
      </c>
      <c r="HT204" s="86">
        <f t="shared" si="630"/>
        <v>1.597281614959082E-66</v>
      </c>
      <c r="HU204" s="86">
        <f t="shared" si="631"/>
        <v>4.4609073179888052E-80</v>
      </c>
      <c r="HV204" s="86">
        <f t="shared" si="632"/>
        <v>7.1169102067711551E-87</v>
      </c>
      <c r="HW204" s="86">
        <f t="shared" si="633"/>
        <v>3.2814964073064243E-87</v>
      </c>
      <c r="HX204" s="86">
        <f t="shared" si="634"/>
        <v>7.6812255812684904E-82</v>
      </c>
      <c r="HY204" s="86">
        <f t="shared" si="635"/>
        <v>3.0732406105411687E-97</v>
      </c>
      <c r="HZ204" s="86">
        <f t="shared" si="636"/>
        <v>5.2522004920569333E-83</v>
      </c>
      <c r="IA204" s="86">
        <f t="shared" si="637"/>
        <v>7.8502146925391907E-103</v>
      </c>
      <c r="IB204" s="86">
        <f t="shared" si="638"/>
        <v>7.1091604914670835E-91</v>
      </c>
      <c r="IC204" s="86">
        <f t="shared" si="639"/>
        <v>4.2796551406473793E-96</v>
      </c>
      <c r="ID204" s="86">
        <f t="shared" si="640"/>
        <v>3.4028314437761454E-89</v>
      </c>
      <c r="IE204" s="86">
        <f t="shared" si="641"/>
        <v>1.1867188607641508E-87</v>
      </c>
      <c r="IF204" s="86">
        <f t="shared" si="642"/>
        <v>1.1172638874972368E-81</v>
      </c>
      <c r="IG204" s="86">
        <f t="shared" si="643"/>
        <v>2.0504835836876069E-98</v>
      </c>
      <c r="II204" s="86">
        <f t="shared" si="540"/>
        <v>4.1802130887438318E-10</v>
      </c>
      <c r="IJ204" s="86">
        <f t="shared" si="541"/>
        <v>3.0181121724648358E-11</v>
      </c>
      <c r="IK204" s="86">
        <f t="shared" si="542"/>
        <v>9.2746624307886909E-13</v>
      </c>
      <c r="IL204" s="86">
        <f t="shared" si="543"/>
        <v>8.0459882581221533E-14</v>
      </c>
      <c r="IM204" s="86">
        <f t="shared" si="544"/>
        <v>4.4876688879058129E-14</v>
      </c>
      <c r="IN204" s="86">
        <f t="shared" si="545"/>
        <v>1.1428870102779081E-13</v>
      </c>
      <c r="IO204" s="86">
        <f t="shared" si="546"/>
        <v>2.1616122922648421E-16</v>
      </c>
      <c r="IP204" s="86">
        <f t="shared" si="547"/>
        <v>4.0429829253791009E-14</v>
      </c>
      <c r="IQ204" s="86">
        <f t="shared" si="548"/>
        <v>7.0441478247419534E-18</v>
      </c>
      <c r="IR204" s="86">
        <f t="shared" si="549"/>
        <v>8.4919104924096574E-16</v>
      </c>
      <c r="IS204" s="86">
        <f t="shared" si="550"/>
        <v>3.0403920023211266E-16</v>
      </c>
      <c r="IT204" s="86">
        <f t="shared" si="551"/>
        <v>1.7738551640540023E-14</v>
      </c>
      <c r="IU204" s="86">
        <f t="shared" si="552"/>
        <v>1.0768813291862146E-13</v>
      </c>
      <c r="IV204" s="86">
        <f t="shared" si="553"/>
        <v>1.6541877098002895E-11</v>
      </c>
      <c r="IW204" s="86">
        <f t="shared" si="554"/>
        <v>3.358717665169366E-3</v>
      </c>
      <c r="IY204" s="86">
        <f t="shared" si="555"/>
        <v>4.1802130887438318E-10</v>
      </c>
      <c r="IZ204" s="86">
        <f t="shared" si="556"/>
        <v>3.0181121724648358E-11</v>
      </c>
      <c r="JA204" s="86">
        <f t="shared" si="557"/>
        <v>9.2746624307886909E-13</v>
      </c>
      <c r="JB204" s="86">
        <f t="shared" si="558"/>
        <v>8.0459882581221533E-14</v>
      </c>
      <c r="JC204" s="86">
        <f t="shared" si="559"/>
        <v>4.4876688879058129E-14</v>
      </c>
      <c r="JD204" s="86">
        <f t="shared" si="560"/>
        <v>1.1428870102779081E-13</v>
      </c>
      <c r="JE204" s="86">
        <f t="shared" si="561"/>
        <v>2.1616122922648421E-16</v>
      </c>
      <c r="JF204" s="86">
        <f t="shared" si="562"/>
        <v>4.0429829253791009E-14</v>
      </c>
      <c r="JG204" s="86">
        <f t="shared" si="563"/>
        <v>7.0441478247419534E-18</v>
      </c>
      <c r="JH204" s="86">
        <f t="shared" si="564"/>
        <v>8.4919104924096574E-16</v>
      </c>
      <c r="JI204" s="86">
        <f t="shared" si="565"/>
        <v>3.0403920023211266E-16</v>
      </c>
      <c r="JJ204" s="86">
        <f t="shared" si="566"/>
        <v>1.7738551640540023E-14</v>
      </c>
      <c r="JK204" s="86">
        <f t="shared" si="567"/>
        <v>1.0768813291862146E-13</v>
      </c>
      <c r="JL204" s="86">
        <f t="shared" si="568"/>
        <v>1.6541877098002895E-11</v>
      </c>
      <c r="JM204" s="86">
        <f t="shared" si="569"/>
        <v>3.358717665169366E-3</v>
      </c>
    </row>
    <row r="205" spans="2:273" x14ac:dyDescent="0.25">
      <c r="B205" s="2">
        <v>178</v>
      </c>
      <c r="C205" s="37">
        <v>83.81</v>
      </c>
      <c r="D205" s="37">
        <v>81.887</v>
      </c>
      <c r="E205" s="37">
        <v>80.197000000000003</v>
      </c>
      <c r="F205" s="37">
        <v>78.564999999999998</v>
      </c>
      <c r="G205" s="37">
        <v>82.754000000000005</v>
      </c>
      <c r="H205" s="37">
        <v>85.831000000000003</v>
      </c>
      <c r="I205" s="37">
        <v>84.430999999999997</v>
      </c>
      <c r="J205" s="37">
        <v>86.585999999999999</v>
      </c>
      <c r="K205" s="37">
        <v>85.534000000000006</v>
      </c>
      <c r="L205" s="37">
        <v>85.85</v>
      </c>
      <c r="M205" s="37">
        <v>83.65</v>
      </c>
      <c r="N205" s="37">
        <v>81.566999999999993</v>
      </c>
      <c r="O205" s="37">
        <v>82.287999999999997</v>
      </c>
      <c r="P205" s="37">
        <v>86.35</v>
      </c>
      <c r="Q205" s="37">
        <v>89.05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114.81491846689897</v>
      </c>
      <c r="DL205" s="2">
        <f t="shared" si="649"/>
        <v>114.45204634146346</v>
      </c>
      <c r="DM205" s="2">
        <f t="shared" si="649"/>
        <v>111.9427051956815</v>
      </c>
      <c r="DN205" s="2">
        <f t="shared" si="649"/>
        <v>109.23179770580296</v>
      </c>
      <c r="DO205" s="2">
        <f t="shared" si="649"/>
        <v>110.09492198271147</v>
      </c>
      <c r="DP205" s="2">
        <f t="shared" si="649"/>
        <v>108.03175413064888</v>
      </c>
      <c r="DQ205" s="2">
        <f t="shared" si="649"/>
        <v>103.54055144618302</v>
      </c>
      <c r="DR205" s="2">
        <f t="shared" si="649"/>
        <v>123.07669579579581</v>
      </c>
      <c r="DS205" s="2">
        <f t="shared" si="649"/>
        <v>131.5728705882353</v>
      </c>
      <c r="DT205" s="2">
        <f t="shared" si="649"/>
        <v>110.36163963963963</v>
      </c>
      <c r="DU205" s="2">
        <f t="shared" si="649"/>
        <v>110.66633389355741</v>
      </c>
      <c r="DV205" s="2">
        <f t="shared" si="649"/>
        <v>106.27484542437175</v>
      </c>
      <c r="DW205" s="2">
        <f t="shared" si="649"/>
        <v>112.69057477477477</v>
      </c>
      <c r="DX205" s="2">
        <f t="shared" si="649"/>
        <v>131.04214285714284</v>
      </c>
      <c r="DY205" s="2">
        <f t="shared" si="649"/>
        <v>121.68078520499107</v>
      </c>
      <c r="EA205" s="2">
        <f t="shared" si="440"/>
        <v>78.938427146510747</v>
      </c>
      <c r="EB205" s="2">
        <f t="shared" si="502"/>
        <v>77.214197711379541</v>
      </c>
      <c r="EC205" s="2">
        <f t="shared" si="503"/>
        <v>73.54517273186876</v>
      </c>
      <c r="ED205" s="2">
        <f t="shared" si="504"/>
        <v>76.612016707525328</v>
      </c>
      <c r="EE205" s="2">
        <f t="shared" si="505"/>
        <v>78.544228168355289</v>
      </c>
      <c r="EF205" s="2">
        <f t="shared" si="506"/>
        <v>80.262283227993066</v>
      </c>
      <c r="EG205" s="2">
        <f t="shared" si="507"/>
        <v>81.64175968307454</v>
      </c>
      <c r="EH205" s="2">
        <f t="shared" si="508"/>
        <v>82.804786005537366</v>
      </c>
      <c r="EI205" s="2">
        <f t="shared" si="509"/>
        <v>81.613570779447741</v>
      </c>
      <c r="EJ205" s="2">
        <f t="shared" si="510"/>
        <v>81.691623312011387</v>
      </c>
      <c r="EK205" s="2">
        <f t="shared" si="511"/>
        <v>81.17947821984589</v>
      </c>
      <c r="EL205" s="2">
        <f t="shared" si="512"/>
        <v>81.826338505682031</v>
      </c>
      <c r="EM205" s="2">
        <f t="shared" si="513"/>
        <v>82.446546356356038</v>
      </c>
      <c r="EN205" s="2">
        <f t="shared" si="514"/>
        <v>82.294959697298864</v>
      </c>
      <c r="EO205" s="2">
        <f t="shared" si="515"/>
        <v>87.906090166587376</v>
      </c>
      <c r="EQ205" s="2">
        <f t="shared" si="516"/>
        <v>80.497653516275648</v>
      </c>
      <c r="ER205" s="2">
        <f t="shared" si="650"/>
        <v>79.008247989849266</v>
      </c>
      <c r="ES205" s="2">
        <f t="shared" si="650"/>
        <v>77.694617996212116</v>
      </c>
      <c r="ET205" s="2">
        <f t="shared" si="650"/>
        <v>78.275905533475125</v>
      </c>
      <c r="EU205" s="2">
        <f t="shared" si="650"/>
        <v>80.438018307216566</v>
      </c>
      <c r="EV205" s="2">
        <f t="shared" si="650"/>
        <v>82.884306836876604</v>
      </c>
      <c r="EW205" s="2">
        <f t="shared" si="650"/>
        <v>82.61903298894093</v>
      </c>
      <c r="EX205" s="2">
        <f t="shared" si="650"/>
        <v>83.091661458048975</v>
      </c>
      <c r="EY205" s="2">
        <f t="shared" si="650"/>
        <v>82.825876916971723</v>
      </c>
      <c r="EZ205" s="2">
        <f t="shared" si="650"/>
        <v>82.21861883971286</v>
      </c>
      <c r="FA205" s="2">
        <f t="shared" si="650"/>
        <v>78.697308919929554</v>
      </c>
      <c r="FB205" s="2">
        <f t="shared" si="650"/>
        <v>79.390577737319632</v>
      </c>
      <c r="FC205" s="2">
        <f t="shared" si="650"/>
        <v>82.032654038095259</v>
      </c>
      <c r="FD205" s="2">
        <f t="shared" si="650"/>
        <v>84.185285426074969</v>
      </c>
      <c r="FE205" s="2">
        <f t="shared" si="650"/>
        <v>89.191740564235417</v>
      </c>
      <c r="FG205" s="2">
        <f t="shared" si="518"/>
        <v>0.99999676920084202</v>
      </c>
      <c r="FH205" s="2">
        <f t="shared" si="651"/>
        <v>0.99999679239624928</v>
      </c>
      <c r="FI205" s="2">
        <f t="shared" si="651"/>
        <v>0.99999652316895604</v>
      </c>
      <c r="FJ205" s="2">
        <f t="shared" si="651"/>
        <v>0.9999967964018136</v>
      </c>
      <c r="FK205" s="2">
        <f t="shared" si="651"/>
        <v>0.99999647225115051</v>
      </c>
      <c r="FL205" s="2">
        <f t="shared" si="651"/>
        <v>0.99999645125977976</v>
      </c>
      <c r="FM205" s="2">
        <f t="shared" si="651"/>
        <v>0.99999637254210794</v>
      </c>
      <c r="FN205" s="2">
        <f t="shared" si="651"/>
        <v>0.99999612951921812</v>
      </c>
      <c r="FO205" s="2">
        <f t="shared" si="651"/>
        <v>0.99999620560409563</v>
      </c>
      <c r="FP205" s="2">
        <f t="shared" si="651"/>
        <v>0.99999620202031336</v>
      </c>
      <c r="FQ205" s="2">
        <f t="shared" si="651"/>
        <v>0.99999629091784914</v>
      </c>
      <c r="FR205" s="2">
        <f t="shared" si="651"/>
        <v>0.99999623944422222</v>
      </c>
      <c r="FS205" s="2">
        <f t="shared" si="651"/>
        <v>0.99999629057002459</v>
      </c>
      <c r="FT205" s="2">
        <f t="shared" si="651"/>
        <v>0.99999612450406439</v>
      </c>
      <c r="FU205" s="2">
        <f t="shared" si="651"/>
        <v>0.99999593741232151</v>
      </c>
      <c r="FW205" s="2">
        <f t="shared" si="536"/>
        <v>0.96277217666781434</v>
      </c>
      <c r="FX205" s="2">
        <f t="shared" si="588"/>
        <v>0.96968834877464682</v>
      </c>
      <c r="FY205" s="2">
        <f t="shared" si="589"/>
        <v>0.96655778529731495</v>
      </c>
      <c r="FZ205" s="2">
        <f t="shared" si="590"/>
        <v>0.96972242055894953</v>
      </c>
      <c r="GA205" s="2">
        <f t="shared" si="591"/>
        <v>0.96960828189225778</v>
      </c>
      <c r="GB205" s="2">
        <f t="shared" si="592"/>
        <v>0.97042417270713477</v>
      </c>
      <c r="GC205" s="2">
        <f t="shared" si="593"/>
        <v>0.97059885065896556</v>
      </c>
      <c r="GD205" s="2">
        <f t="shared" si="594"/>
        <v>0.97122041954441407</v>
      </c>
      <c r="GE205" s="2">
        <f t="shared" si="595"/>
        <v>0.97545345083687041</v>
      </c>
      <c r="GF205" s="2">
        <f t="shared" si="596"/>
        <v>0.97338108966958836</v>
      </c>
      <c r="GG205" s="2">
        <f t="shared" si="597"/>
        <v>0.97311866764066279</v>
      </c>
      <c r="GH205" s="2">
        <f t="shared" si="598"/>
        <v>0.96863043081450861</v>
      </c>
      <c r="GI205" s="2">
        <f t="shared" si="599"/>
        <v>0.96581778732220325</v>
      </c>
      <c r="GJ205" s="2">
        <f t="shared" si="600"/>
        <v>0.9609550204262719</v>
      </c>
      <c r="GK205" s="2">
        <f t="shared" si="601"/>
        <v>0.95765278098965878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5.0972861153161393E-66</v>
      </c>
      <c r="HT205" s="86">
        <f t="shared" si="630"/>
        <v>1.3680605681105217E-68</v>
      </c>
      <c r="HU205" s="86">
        <f t="shared" si="631"/>
        <v>1.3546630653963243E-82</v>
      </c>
      <c r="HV205" s="86">
        <f t="shared" si="632"/>
        <v>1.5538478732880637E-89</v>
      </c>
      <c r="HW205" s="86">
        <f t="shared" si="633"/>
        <v>6.5973920384742958E-90</v>
      </c>
      <c r="HX205" s="86">
        <f t="shared" si="634"/>
        <v>2.1780332487470339E-84</v>
      </c>
      <c r="HY205" s="86">
        <f t="shared" si="635"/>
        <v>2.6082493704985077E-100</v>
      </c>
      <c r="HZ205" s="86">
        <f t="shared" si="636"/>
        <v>1.3453189698150597E-85</v>
      </c>
      <c r="IA205" s="86">
        <f t="shared" si="637"/>
        <v>5.6593680842462392E-106</v>
      </c>
      <c r="IB205" s="86">
        <f t="shared" si="638"/>
        <v>1.0701954360818016E-93</v>
      </c>
      <c r="IC205" s="86">
        <f t="shared" si="639"/>
        <v>4.7260311313606539E-99</v>
      </c>
      <c r="ID205" s="86">
        <f t="shared" si="640"/>
        <v>5.4111610792569758E-92</v>
      </c>
      <c r="IE205" s="86">
        <f t="shared" si="641"/>
        <v>2.0509353325504172E-90</v>
      </c>
      <c r="IF205" s="86">
        <f t="shared" si="642"/>
        <v>2.5613936471977093E-84</v>
      </c>
      <c r="IG205" s="86">
        <f t="shared" si="643"/>
        <v>1.0419318263973259E-101</v>
      </c>
      <c r="II205" s="86">
        <f t="shared" si="540"/>
        <v>1.2828475300231323E-10</v>
      </c>
      <c r="IJ205" s="86">
        <f t="shared" si="541"/>
        <v>8.6627896290597809E-12</v>
      </c>
      <c r="IK205" s="86">
        <f t="shared" si="542"/>
        <v>2.1061069555623196E-13</v>
      </c>
      <c r="IL205" s="86">
        <f t="shared" si="543"/>
        <v>1.6744423418331274E-14</v>
      </c>
      <c r="IM205" s="86">
        <f t="shared" si="544"/>
        <v>9.0302551419409341E-15</v>
      </c>
      <c r="IN205" s="86">
        <f t="shared" si="545"/>
        <v>2.4515438996036315E-14</v>
      </c>
      <c r="IO205" s="86">
        <f t="shared" si="546"/>
        <v>3.3141421169435242E-17</v>
      </c>
      <c r="IP205" s="86">
        <f t="shared" si="547"/>
        <v>8.3082880242639292E-15</v>
      </c>
      <c r="IQ205" s="86">
        <f t="shared" si="548"/>
        <v>9.9944746270266677E-19</v>
      </c>
      <c r="IR205" s="86">
        <f t="shared" si="549"/>
        <v>1.4785069804358517E-16</v>
      </c>
      <c r="IS205" s="86">
        <f t="shared" si="550"/>
        <v>4.9895604205055354E-17</v>
      </c>
      <c r="IT205" s="86">
        <f t="shared" si="551"/>
        <v>3.3380957255512512E-15</v>
      </c>
      <c r="IU205" s="86">
        <f t="shared" si="552"/>
        <v>2.1427142511162962E-14</v>
      </c>
      <c r="IV205" s="86">
        <f t="shared" si="553"/>
        <v>4.1190954189807003E-12</v>
      </c>
      <c r="IW205" s="86">
        <f t="shared" si="554"/>
        <v>2.5102872243584515E-3</v>
      </c>
      <c r="IY205" s="86">
        <f t="shared" si="555"/>
        <v>1.2828475300231323E-10</v>
      </c>
      <c r="IZ205" s="86">
        <f t="shared" si="556"/>
        <v>8.6627896290597809E-12</v>
      </c>
      <c r="JA205" s="86">
        <f t="shared" si="557"/>
        <v>2.1061069555623196E-13</v>
      </c>
      <c r="JB205" s="86">
        <f t="shared" si="558"/>
        <v>1.6744423418331274E-14</v>
      </c>
      <c r="JC205" s="86">
        <f t="shared" si="559"/>
        <v>9.0302551419409341E-15</v>
      </c>
      <c r="JD205" s="86">
        <f t="shared" si="560"/>
        <v>2.4515438996036315E-14</v>
      </c>
      <c r="JE205" s="86">
        <f t="shared" si="561"/>
        <v>3.3141421169435242E-17</v>
      </c>
      <c r="JF205" s="86">
        <f t="shared" si="562"/>
        <v>8.3082880242639292E-15</v>
      </c>
      <c r="JG205" s="86">
        <f t="shared" si="563"/>
        <v>9.9944746270266677E-19</v>
      </c>
      <c r="JH205" s="86">
        <f t="shared" si="564"/>
        <v>1.4785069804358517E-16</v>
      </c>
      <c r="JI205" s="86">
        <f t="shared" si="565"/>
        <v>4.9895604205055354E-17</v>
      </c>
      <c r="JJ205" s="86">
        <f t="shared" si="566"/>
        <v>3.3380957255512512E-15</v>
      </c>
      <c r="JK205" s="86">
        <f t="shared" si="567"/>
        <v>2.1427142511162962E-14</v>
      </c>
      <c r="JL205" s="86">
        <f t="shared" si="568"/>
        <v>4.1190954189807003E-12</v>
      </c>
      <c r="JM205" s="86">
        <f t="shared" si="569"/>
        <v>2.5102872243584515E-3</v>
      </c>
    </row>
    <row r="206" spans="2:273" x14ac:dyDescent="0.25">
      <c r="B206" s="2">
        <v>179</v>
      </c>
      <c r="C206" s="37">
        <v>83</v>
      </c>
      <c r="D206" s="37">
        <v>81.694000000000003</v>
      </c>
      <c r="E206" s="37">
        <v>80.704999999999998</v>
      </c>
      <c r="F206" s="37">
        <v>79.144999999999996</v>
      </c>
      <c r="G206" s="37">
        <v>82</v>
      </c>
      <c r="H206" s="37">
        <v>83.492000000000004</v>
      </c>
      <c r="I206" s="37">
        <v>85.120999999999995</v>
      </c>
      <c r="J206" s="37">
        <v>87.947999999999993</v>
      </c>
      <c r="K206" s="37">
        <v>85.275999999999996</v>
      </c>
      <c r="L206" s="37">
        <v>85.85</v>
      </c>
      <c r="M206" s="37">
        <v>82.8</v>
      </c>
      <c r="N206" s="37">
        <v>78.8</v>
      </c>
      <c r="O206" s="37">
        <v>82.492000000000004</v>
      </c>
      <c r="P206" s="37">
        <v>87.483000000000004</v>
      </c>
      <c r="Q206" s="37">
        <v>88.95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114.91624320557492</v>
      </c>
      <c r="DL206" s="2">
        <f t="shared" si="649"/>
        <v>114.56293780487809</v>
      </c>
      <c r="DM206" s="2">
        <f t="shared" si="649"/>
        <v>112.04145033738189</v>
      </c>
      <c r="DN206" s="2">
        <f t="shared" si="649"/>
        <v>109.31901673414305</v>
      </c>
      <c r="DO206" s="2">
        <f t="shared" si="649"/>
        <v>110.15429565597988</v>
      </c>
      <c r="DP206" s="2">
        <f t="shared" si="649"/>
        <v>108.03908086223876</v>
      </c>
      <c r="DQ206" s="2">
        <f t="shared" si="649"/>
        <v>103.51914366998577</v>
      </c>
      <c r="DR206" s="2">
        <f t="shared" si="649"/>
        <v>123.19290210210212</v>
      </c>
      <c r="DS206" s="2">
        <f t="shared" si="649"/>
        <v>131.74191260504202</v>
      </c>
      <c r="DT206" s="2">
        <f t="shared" si="649"/>
        <v>110.41272522522522</v>
      </c>
      <c r="DU206" s="2">
        <f t="shared" si="649"/>
        <v>110.73372492997197</v>
      </c>
      <c r="DV206" s="2">
        <f t="shared" si="649"/>
        <v>106.30695305832148</v>
      </c>
      <c r="DW206" s="2">
        <f t="shared" si="649"/>
        <v>112.7552990990991</v>
      </c>
      <c r="DX206" s="2">
        <f t="shared" si="649"/>
        <v>131.21538039215685</v>
      </c>
      <c r="DY206" s="2">
        <f t="shared" si="649"/>
        <v>121.80504356060604</v>
      </c>
      <c r="EA206" s="2">
        <f t="shared" si="440"/>
        <v>78.805566678845423</v>
      </c>
      <c r="EB206" s="2">
        <f t="shared" si="502"/>
        <v>77.051900463173197</v>
      </c>
      <c r="EC206" s="2">
        <f t="shared" si="503"/>
        <v>73.356092489960204</v>
      </c>
      <c r="ED206" s="2">
        <f t="shared" si="504"/>
        <v>76.462315950130233</v>
      </c>
      <c r="EE206" s="2">
        <f t="shared" si="505"/>
        <v>78.400731826800197</v>
      </c>
      <c r="EF206" s="2">
        <f t="shared" si="506"/>
        <v>80.095503251809134</v>
      </c>
      <c r="EG206" s="2">
        <f t="shared" si="507"/>
        <v>81.468619448112563</v>
      </c>
      <c r="EH206" s="2">
        <f t="shared" si="508"/>
        <v>82.638188992365116</v>
      </c>
      <c r="EI206" s="2">
        <f t="shared" si="509"/>
        <v>81.422763078177809</v>
      </c>
      <c r="EJ206" s="2">
        <f t="shared" si="510"/>
        <v>81.546994728737289</v>
      </c>
      <c r="EK206" s="2">
        <f t="shared" si="511"/>
        <v>81.042166535618819</v>
      </c>
      <c r="EL206" s="2">
        <f t="shared" si="512"/>
        <v>81.690070317514255</v>
      </c>
      <c r="EM206" s="2">
        <f t="shared" si="513"/>
        <v>82.28980250014898</v>
      </c>
      <c r="EN206" s="2">
        <f t="shared" si="514"/>
        <v>82.121605538030863</v>
      </c>
      <c r="EO206" s="2">
        <f t="shared" si="515"/>
        <v>87.795699533555478</v>
      </c>
      <c r="EQ206" s="2">
        <f t="shared" si="516"/>
        <v>80.385634785861498</v>
      </c>
      <c r="ER206" s="2">
        <f t="shared" si="650"/>
        <v>78.869269624542014</v>
      </c>
      <c r="ES206" s="2">
        <f t="shared" si="650"/>
        <v>77.560778755513724</v>
      </c>
      <c r="ET206" s="2">
        <f t="shared" si="650"/>
        <v>78.147945647136481</v>
      </c>
      <c r="EU206" s="2">
        <f t="shared" si="650"/>
        <v>80.319081864333313</v>
      </c>
      <c r="EV206" s="2">
        <f t="shared" si="650"/>
        <v>82.750848409146343</v>
      </c>
      <c r="EW206" s="2">
        <f t="shared" si="650"/>
        <v>82.458697659278798</v>
      </c>
      <c r="EX206" s="2">
        <f t="shared" si="650"/>
        <v>82.928775702127666</v>
      </c>
      <c r="EY206" s="2">
        <f t="shared" si="650"/>
        <v>82.650602048171308</v>
      </c>
      <c r="EZ206" s="2">
        <f t="shared" si="650"/>
        <v>82.081263614642737</v>
      </c>
      <c r="FA206" s="2">
        <f t="shared" si="650"/>
        <v>78.528368095694873</v>
      </c>
      <c r="FB206" s="2">
        <f t="shared" si="650"/>
        <v>79.222691124117901</v>
      </c>
      <c r="FC206" s="2">
        <f t="shared" si="650"/>
        <v>81.870515001904778</v>
      </c>
      <c r="FD206" s="2">
        <f t="shared" si="650"/>
        <v>84.037018478573259</v>
      </c>
      <c r="FE206" s="2">
        <f t="shared" si="650"/>
        <v>89.097907661133831</v>
      </c>
      <c r="FG206" s="2">
        <f t="shared" si="518"/>
        <v>0.99999705347531054</v>
      </c>
      <c r="FH206" s="2">
        <f t="shared" si="651"/>
        <v>0.99999707462978538</v>
      </c>
      <c r="FI206" s="2">
        <f t="shared" si="651"/>
        <v>0.99999682909143128</v>
      </c>
      <c r="FJ206" s="2">
        <f t="shared" si="651"/>
        <v>0.99999707828290541</v>
      </c>
      <c r="FK206" s="2">
        <f t="shared" si="651"/>
        <v>0.99999678265381209</v>
      </c>
      <c r="FL206" s="2">
        <f t="shared" si="651"/>
        <v>0.99999676350944244</v>
      </c>
      <c r="FM206" s="2">
        <f t="shared" si="651"/>
        <v>0.99999669171802719</v>
      </c>
      <c r="FN206" s="2">
        <f t="shared" si="651"/>
        <v>0.99999647007837134</v>
      </c>
      <c r="FO206" s="2">
        <f t="shared" si="651"/>
        <v>0.99999653946865108</v>
      </c>
      <c r="FP206" s="2">
        <f t="shared" si="651"/>
        <v>0.99999653620020068</v>
      </c>
      <c r="FQ206" s="2">
        <f t="shared" si="651"/>
        <v>0.99999661727577038</v>
      </c>
      <c r="FR206" s="2">
        <f t="shared" si="651"/>
        <v>0.99999657033123379</v>
      </c>
      <c r="FS206" s="2">
        <f t="shared" si="651"/>
        <v>0.99999661695855036</v>
      </c>
      <c r="FT206" s="2">
        <f t="shared" si="651"/>
        <v>0.99999646550449361</v>
      </c>
      <c r="FU206" s="2">
        <f t="shared" si="651"/>
        <v>0.99999629487467689</v>
      </c>
      <c r="FW206" s="2">
        <f t="shared" si="536"/>
        <v>0.96593624081543172</v>
      </c>
      <c r="FX206" s="2">
        <f t="shared" si="588"/>
        <v>0.97228151764953641</v>
      </c>
      <c r="FY206" s="2">
        <f t="shared" si="589"/>
        <v>0.96941032598032761</v>
      </c>
      <c r="FZ206" s="2">
        <f t="shared" si="590"/>
        <v>0.97231275781157545</v>
      </c>
      <c r="GA206" s="2">
        <f t="shared" si="591"/>
        <v>0.97220810418972414</v>
      </c>
      <c r="GB206" s="2">
        <f t="shared" si="592"/>
        <v>0.97295614729589774</v>
      </c>
      <c r="GC206" s="2">
        <f t="shared" si="593"/>
        <v>0.97311628541356188</v>
      </c>
      <c r="GD206" s="2">
        <f t="shared" si="594"/>
        <v>0.97368607615649905</v>
      </c>
      <c r="GE206" s="2">
        <f t="shared" si="595"/>
        <v>0.97756482492448105</v>
      </c>
      <c r="GF206" s="2">
        <f t="shared" si="596"/>
        <v>0.97566627138194939</v>
      </c>
      <c r="GG206" s="2">
        <f t="shared" si="597"/>
        <v>0.97542580901670828</v>
      </c>
      <c r="GH206" s="2">
        <f t="shared" si="598"/>
        <v>0.97131142719284858</v>
      </c>
      <c r="GI206" s="2">
        <f t="shared" si="599"/>
        <v>0.96873140609412789</v>
      </c>
      <c r="GJ206" s="2">
        <f t="shared" si="600"/>
        <v>0.9642677961701579</v>
      </c>
      <c r="GK206" s="2">
        <f t="shared" si="601"/>
        <v>0.96123443301196143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4.3772112265730472E-68</v>
      </c>
      <c r="HT206" s="86">
        <f t="shared" si="630"/>
        <v>1.0877204572889131E-70</v>
      </c>
      <c r="HU206" s="86">
        <f t="shared" si="631"/>
        <v>3.7545691337083489E-85</v>
      </c>
      <c r="HV206" s="86">
        <f t="shared" si="632"/>
        <v>3.0881805184009095E-92</v>
      </c>
      <c r="HW206" s="86">
        <f t="shared" si="633"/>
        <v>1.2047958832222734E-92</v>
      </c>
      <c r="HX206" s="86">
        <f t="shared" si="634"/>
        <v>5.635830608879412E-87</v>
      </c>
      <c r="HY206" s="86">
        <f t="shared" si="635"/>
        <v>1.9797584162858653E-103</v>
      </c>
      <c r="HZ206" s="86">
        <f t="shared" si="636"/>
        <v>3.138825226519751E-88</v>
      </c>
      <c r="IA206" s="86">
        <f t="shared" si="637"/>
        <v>3.6531877176055501E-109</v>
      </c>
      <c r="IB206" s="86">
        <f t="shared" si="638"/>
        <v>1.4562619073334378E-96</v>
      </c>
      <c r="IC206" s="86">
        <f t="shared" si="639"/>
        <v>4.6997804608052015E-102</v>
      </c>
      <c r="ID206" s="86">
        <f t="shared" si="640"/>
        <v>7.7766388874085799E-95</v>
      </c>
      <c r="IE206" s="86">
        <f t="shared" si="641"/>
        <v>3.2060794914648042E-93</v>
      </c>
      <c r="IF206" s="86">
        <f t="shared" si="642"/>
        <v>5.3218512815952491E-87</v>
      </c>
      <c r="IG206" s="86">
        <f t="shared" si="643"/>
        <v>4.6641213473873049E-105</v>
      </c>
      <c r="II206" s="86">
        <f t="shared" si="540"/>
        <v>3.8112273460755445E-11</v>
      </c>
      <c r="IJ206" s="86">
        <f t="shared" si="541"/>
        <v>2.4074355827774748E-12</v>
      </c>
      <c r="IK206" s="86">
        <f t="shared" si="542"/>
        <v>4.5962920793299098E-14</v>
      </c>
      <c r="IL206" s="86">
        <f t="shared" si="543"/>
        <v>3.3449444804305901E-15</v>
      </c>
      <c r="IM206" s="86">
        <f t="shared" si="544"/>
        <v>1.7425867925223821E-15</v>
      </c>
      <c r="IN206" s="86">
        <f t="shared" si="545"/>
        <v>5.0533073954071159E-15</v>
      </c>
      <c r="IO206" s="86">
        <f t="shared" si="546"/>
        <v>4.8395764776952152E-18</v>
      </c>
      <c r="IP206" s="86">
        <f t="shared" si="547"/>
        <v>1.6393190725180623E-15</v>
      </c>
      <c r="IQ206" s="86">
        <f t="shared" si="548"/>
        <v>1.351248877601765E-19</v>
      </c>
      <c r="IR206" s="86">
        <f t="shared" si="549"/>
        <v>2.4632450872641815E-17</v>
      </c>
      <c r="IS206" s="86">
        <f t="shared" si="550"/>
        <v>7.8224268720933117E-18</v>
      </c>
      <c r="IT206" s="86">
        <f t="shared" si="551"/>
        <v>6.0108199797097346E-16</v>
      </c>
      <c r="IU206" s="86">
        <f t="shared" si="552"/>
        <v>4.081221763689206E-15</v>
      </c>
      <c r="IV206" s="86">
        <f t="shared" si="553"/>
        <v>9.8646319019178227E-13</v>
      </c>
      <c r="IW206" s="86">
        <f t="shared" si="554"/>
        <v>1.8623246825485162E-3</v>
      </c>
      <c r="IY206" s="86">
        <f t="shared" si="555"/>
        <v>3.8112273460755445E-11</v>
      </c>
      <c r="IZ206" s="86">
        <f t="shared" si="556"/>
        <v>2.4074355827774748E-12</v>
      </c>
      <c r="JA206" s="86">
        <f t="shared" si="557"/>
        <v>4.5962920793299098E-14</v>
      </c>
      <c r="JB206" s="86">
        <f t="shared" si="558"/>
        <v>3.3449444804305901E-15</v>
      </c>
      <c r="JC206" s="86">
        <f t="shared" si="559"/>
        <v>1.7425867925223821E-15</v>
      </c>
      <c r="JD206" s="86">
        <f t="shared" si="560"/>
        <v>5.0533073954071159E-15</v>
      </c>
      <c r="JE206" s="86">
        <f t="shared" si="561"/>
        <v>4.8395764776952152E-18</v>
      </c>
      <c r="JF206" s="86">
        <f t="shared" si="562"/>
        <v>1.6393190725180623E-15</v>
      </c>
      <c r="JG206" s="86">
        <f t="shared" si="563"/>
        <v>1.351248877601765E-19</v>
      </c>
      <c r="JH206" s="86">
        <f t="shared" si="564"/>
        <v>2.4632450872641815E-17</v>
      </c>
      <c r="JI206" s="86">
        <f t="shared" si="565"/>
        <v>7.8224268720933117E-18</v>
      </c>
      <c r="JJ206" s="86">
        <f t="shared" si="566"/>
        <v>6.0108199797097346E-16</v>
      </c>
      <c r="JK206" s="86">
        <f t="shared" si="567"/>
        <v>4.081221763689206E-15</v>
      </c>
      <c r="JL206" s="86">
        <f t="shared" si="568"/>
        <v>9.8646319019178227E-13</v>
      </c>
      <c r="JM206" s="86">
        <f t="shared" si="569"/>
        <v>1.8623246825485162E-3</v>
      </c>
    </row>
    <row r="207" spans="2:273" x14ac:dyDescent="0.25">
      <c r="B207" s="2">
        <v>180</v>
      </c>
      <c r="C207" s="37">
        <v>82.921000000000006</v>
      </c>
      <c r="D207" s="37">
        <v>80.305999999999997</v>
      </c>
      <c r="E207" s="37">
        <v>80.114999999999995</v>
      </c>
      <c r="F207" s="37">
        <v>81.531999999999996</v>
      </c>
      <c r="G207" s="37">
        <v>81.278999999999996</v>
      </c>
      <c r="H207" s="37">
        <v>85.305000000000007</v>
      </c>
      <c r="I207" s="37">
        <v>84.259</v>
      </c>
      <c r="J207" s="37">
        <v>85.328000000000003</v>
      </c>
      <c r="K207" s="37">
        <v>87.206999999999994</v>
      </c>
      <c r="L207" s="37">
        <v>83.882999999999996</v>
      </c>
      <c r="M207" s="37">
        <v>83.367000000000004</v>
      </c>
      <c r="N207" s="37">
        <v>82.832999999999998</v>
      </c>
      <c r="O207" s="37">
        <v>85.558999999999997</v>
      </c>
      <c r="P207" s="37">
        <v>89.066999999999993</v>
      </c>
      <c r="Q207" s="37">
        <v>89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115.01756794425089</v>
      </c>
      <c r="DL207" s="2">
        <f t="shared" si="649"/>
        <v>114.67382926829272</v>
      </c>
      <c r="DM207" s="2">
        <f t="shared" si="649"/>
        <v>112.14019547908231</v>
      </c>
      <c r="DN207" s="2">
        <f t="shared" si="649"/>
        <v>109.40623576248313</v>
      </c>
      <c r="DO207" s="2">
        <f t="shared" si="649"/>
        <v>110.21366932924829</v>
      </c>
      <c r="DP207" s="2">
        <f t="shared" si="649"/>
        <v>108.04640759382866</v>
      </c>
      <c r="DQ207" s="2">
        <f t="shared" si="649"/>
        <v>103.49773589378852</v>
      </c>
      <c r="DR207" s="2">
        <f t="shared" si="649"/>
        <v>123.30910840840843</v>
      </c>
      <c r="DS207" s="2">
        <f t="shared" si="649"/>
        <v>131.91095462184873</v>
      </c>
      <c r="DT207" s="2">
        <f t="shared" si="649"/>
        <v>110.4638108108108</v>
      </c>
      <c r="DU207" s="2">
        <f t="shared" si="649"/>
        <v>110.80111596638653</v>
      </c>
      <c r="DV207" s="2">
        <f t="shared" si="649"/>
        <v>106.33906069227122</v>
      </c>
      <c r="DW207" s="2">
        <f t="shared" si="649"/>
        <v>112.82002342342344</v>
      </c>
      <c r="DX207" s="2">
        <f t="shared" si="649"/>
        <v>131.38861792717086</v>
      </c>
      <c r="DY207" s="2">
        <f t="shared" si="649"/>
        <v>121.92930191622102</v>
      </c>
      <c r="EA207" s="2">
        <f t="shared" si="440"/>
        <v>78.672706211180099</v>
      </c>
      <c r="EB207" s="2">
        <f t="shared" si="502"/>
        <v>76.889603214966854</v>
      </c>
      <c r="EC207" s="2">
        <f t="shared" si="503"/>
        <v>73.167012248051648</v>
      </c>
      <c r="ED207" s="2">
        <f t="shared" si="504"/>
        <v>76.312615192735137</v>
      </c>
      <c r="EE207" s="2">
        <f t="shared" si="505"/>
        <v>78.257235485245104</v>
      </c>
      <c r="EF207" s="2">
        <f t="shared" si="506"/>
        <v>79.928723275625202</v>
      </c>
      <c r="EG207" s="2">
        <f t="shared" si="507"/>
        <v>81.295479213150585</v>
      </c>
      <c r="EH207" s="2">
        <f t="shared" si="508"/>
        <v>82.47159197919288</v>
      </c>
      <c r="EI207" s="2">
        <f t="shared" si="509"/>
        <v>81.231955376907848</v>
      </c>
      <c r="EJ207" s="2">
        <f t="shared" si="510"/>
        <v>81.402366145463176</v>
      </c>
      <c r="EK207" s="2">
        <f t="shared" si="511"/>
        <v>80.904854851391732</v>
      </c>
      <c r="EL207" s="2">
        <f t="shared" si="512"/>
        <v>81.553802129346465</v>
      </c>
      <c r="EM207" s="2">
        <f t="shared" si="513"/>
        <v>82.133058643941922</v>
      </c>
      <c r="EN207" s="2">
        <f t="shared" si="514"/>
        <v>81.948251378762862</v>
      </c>
      <c r="EO207" s="2">
        <f t="shared" si="515"/>
        <v>87.685308900523594</v>
      </c>
      <c r="EQ207" s="2">
        <f t="shared" si="516"/>
        <v>80.27361605544732</v>
      </c>
      <c r="ER207" s="2">
        <f t="shared" si="650"/>
        <v>78.730291259234747</v>
      </c>
      <c r="ES207" s="2">
        <f t="shared" si="650"/>
        <v>77.426939514815331</v>
      </c>
      <c r="ET207" s="2">
        <f t="shared" si="650"/>
        <v>78.019985760797852</v>
      </c>
      <c r="EU207" s="2">
        <f t="shared" si="650"/>
        <v>80.20014542145006</v>
      </c>
      <c r="EV207" s="2">
        <f t="shared" si="650"/>
        <v>82.617389981416068</v>
      </c>
      <c r="EW207" s="2">
        <f t="shared" si="650"/>
        <v>82.29836232961668</v>
      </c>
      <c r="EX207" s="2">
        <f t="shared" si="650"/>
        <v>82.765889946206343</v>
      </c>
      <c r="EY207" s="2">
        <f t="shared" si="650"/>
        <v>82.475327179370893</v>
      </c>
      <c r="EZ207" s="2">
        <f t="shared" si="650"/>
        <v>81.943908389572613</v>
      </c>
      <c r="FA207" s="2">
        <f t="shared" si="650"/>
        <v>78.359427271460206</v>
      </c>
      <c r="FB207" s="2">
        <f t="shared" si="650"/>
        <v>79.054804510916171</v>
      </c>
      <c r="FC207" s="2">
        <f t="shared" si="650"/>
        <v>81.70837596571431</v>
      </c>
      <c r="FD207" s="2">
        <f t="shared" si="650"/>
        <v>83.888751531071563</v>
      </c>
      <c r="FE207" s="2">
        <f t="shared" si="650"/>
        <v>89.00407475803226</v>
      </c>
      <c r="FG207" s="2">
        <f t="shared" si="518"/>
        <v>0.999997312736848</v>
      </c>
      <c r="FH207" s="2">
        <f t="shared" si="651"/>
        <v>0.99999733202996843</v>
      </c>
      <c r="FI207" s="2">
        <f t="shared" si="651"/>
        <v>0.9999971080962079</v>
      </c>
      <c r="FJ207" s="2">
        <f t="shared" si="651"/>
        <v>0.99999733536165525</v>
      </c>
      <c r="FK207" s="2">
        <f t="shared" si="651"/>
        <v>0.99999706574457203</v>
      </c>
      <c r="FL207" s="2">
        <f t="shared" si="651"/>
        <v>0.99999704828468949</v>
      </c>
      <c r="FM207" s="2">
        <f t="shared" si="651"/>
        <v>0.99999698281010285</v>
      </c>
      <c r="FN207" s="2">
        <f t="shared" si="651"/>
        <v>0.99999678067221265</v>
      </c>
      <c r="FO207" s="2">
        <f t="shared" si="651"/>
        <v>0.99999684395693877</v>
      </c>
      <c r="FP207" s="2">
        <f t="shared" si="651"/>
        <v>0.99999684097607477</v>
      </c>
      <c r="FQ207" s="2">
        <f t="shared" si="651"/>
        <v>0.99999691491791776</v>
      </c>
      <c r="FR207" s="2">
        <f t="shared" si="651"/>
        <v>0.99999687210396593</v>
      </c>
      <c r="FS207" s="2">
        <f t="shared" si="651"/>
        <v>0.99999691462860951</v>
      </c>
      <c r="FT207" s="2">
        <f t="shared" si="651"/>
        <v>0.999996776500784</v>
      </c>
      <c r="FU207" s="2">
        <f t="shared" si="651"/>
        <v>0.99999662088444252</v>
      </c>
      <c r="FW207" s="2">
        <f t="shared" si="536"/>
        <v>0.96884008861245452</v>
      </c>
      <c r="FX207" s="2">
        <f t="shared" si="588"/>
        <v>0.97465863793916874</v>
      </c>
      <c r="FY207" s="2">
        <f t="shared" si="589"/>
        <v>0.97202659362727328</v>
      </c>
      <c r="FZ207" s="2">
        <f t="shared" si="590"/>
        <v>0.97468726871343647</v>
      </c>
      <c r="GA207" s="2">
        <f t="shared" si="591"/>
        <v>0.97459135584262002</v>
      </c>
      <c r="GB207" s="2">
        <f t="shared" si="592"/>
        <v>0.97527688290954351</v>
      </c>
      <c r="GC207" s="2">
        <f t="shared" si="593"/>
        <v>0.97542362608509903</v>
      </c>
      <c r="GD207" s="2">
        <f t="shared" si="594"/>
        <v>0.9759457223958955</v>
      </c>
      <c r="GE207" s="2">
        <f t="shared" si="595"/>
        <v>0.97949840593091564</v>
      </c>
      <c r="GF207" s="2">
        <f t="shared" si="596"/>
        <v>0.97775975705733986</v>
      </c>
      <c r="GG207" s="2">
        <f t="shared" si="597"/>
        <v>0.97753950597225769</v>
      </c>
      <c r="GH207" s="2">
        <f t="shared" si="598"/>
        <v>0.97376949741088203</v>
      </c>
      <c r="GI207" s="2">
        <f t="shared" si="599"/>
        <v>0.97140402740330678</v>
      </c>
      <c r="GJ207" s="2">
        <f t="shared" si="600"/>
        <v>0.96730906095660885</v>
      </c>
      <c r="GK207" s="2">
        <f t="shared" si="601"/>
        <v>0.96452437714796524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3.4876447785676231E-70</v>
      </c>
      <c r="HT207" s="86">
        <f t="shared" si="630"/>
        <v>8.0281281820999254E-73</v>
      </c>
      <c r="HU207" s="86">
        <f t="shared" si="631"/>
        <v>9.4974376378077867E-88</v>
      </c>
      <c r="HV207" s="86">
        <f t="shared" si="632"/>
        <v>5.5869022771729334E-95</v>
      </c>
      <c r="HW207" s="86">
        <f t="shared" si="633"/>
        <v>1.9984461211668125E-95</v>
      </c>
      <c r="HX207" s="86">
        <f t="shared" si="634"/>
        <v>1.3307843846487286E-89</v>
      </c>
      <c r="HY207" s="86">
        <f t="shared" si="635"/>
        <v>1.3439484232466577E-106</v>
      </c>
      <c r="HZ207" s="86">
        <f t="shared" si="636"/>
        <v>6.6705826956302374E-91</v>
      </c>
      <c r="IA207" s="86">
        <f t="shared" si="637"/>
        <v>2.1114983953684665E-112</v>
      </c>
      <c r="IB207" s="86">
        <f t="shared" si="638"/>
        <v>1.7912014423037911E-99</v>
      </c>
      <c r="IC207" s="86">
        <f t="shared" si="639"/>
        <v>4.2087077308672368E-105</v>
      </c>
      <c r="ID207" s="86">
        <f t="shared" si="640"/>
        <v>1.0100472292320052E-97</v>
      </c>
      <c r="IE207" s="86">
        <f t="shared" si="641"/>
        <v>4.5332700597074123E-96</v>
      </c>
      <c r="IF207" s="86">
        <f t="shared" si="642"/>
        <v>1.0021010543986935E-89</v>
      </c>
      <c r="IG207" s="86">
        <f t="shared" si="643"/>
        <v>1.8392641087322256E-108</v>
      </c>
      <c r="II207" s="86">
        <f t="shared" si="540"/>
        <v>1.0961073481965756E-11</v>
      </c>
      <c r="IJ207" s="86">
        <f t="shared" si="541"/>
        <v>6.4775913353446642E-13</v>
      </c>
      <c r="IK207" s="86">
        <f t="shared" si="542"/>
        <v>9.6397464134761159E-15</v>
      </c>
      <c r="IL207" s="86">
        <f t="shared" si="543"/>
        <v>6.4139040335051944E-16</v>
      </c>
      <c r="IM207" s="86">
        <f t="shared" si="544"/>
        <v>3.2247111863690844E-16</v>
      </c>
      <c r="IN207" s="86">
        <f t="shared" si="545"/>
        <v>1.000918310354662E-15</v>
      </c>
      <c r="IO207" s="86">
        <f t="shared" si="546"/>
        <v>6.7309034996990251E-19</v>
      </c>
      <c r="IP207" s="86">
        <f t="shared" si="547"/>
        <v>3.1055976274709486E-16</v>
      </c>
      <c r="IQ207" s="86">
        <f t="shared" si="548"/>
        <v>1.740777197397068E-20</v>
      </c>
      <c r="IR207" s="86">
        <f t="shared" si="549"/>
        <v>3.9268667929792698E-18</v>
      </c>
      <c r="IS207" s="86">
        <f t="shared" si="550"/>
        <v>1.171534623996377E-18</v>
      </c>
      <c r="IT207" s="86">
        <f t="shared" si="551"/>
        <v>1.0356412551021084E-16</v>
      </c>
      <c r="IU207" s="86">
        <f t="shared" si="552"/>
        <v>7.4409961383377414E-16</v>
      </c>
      <c r="IV207" s="86">
        <f t="shared" si="553"/>
        <v>2.2719874855867327E-13</v>
      </c>
      <c r="IW207" s="86">
        <f t="shared" si="554"/>
        <v>1.3713872512244368E-3</v>
      </c>
      <c r="IY207" s="86">
        <f t="shared" si="555"/>
        <v>1.0961073481965756E-11</v>
      </c>
      <c r="IZ207" s="86">
        <f t="shared" si="556"/>
        <v>6.4775913353446642E-13</v>
      </c>
      <c r="JA207" s="86">
        <f t="shared" si="557"/>
        <v>9.6397464134761159E-15</v>
      </c>
      <c r="JB207" s="86">
        <f t="shared" si="558"/>
        <v>6.4139040335051944E-16</v>
      </c>
      <c r="JC207" s="86">
        <f t="shared" si="559"/>
        <v>3.2247111863690844E-16</v>
      </c>
      <c r="JD207" s="86">
        <f t="shared" si="560"/>
        <v>1.000918310354662E-15</v>
      </c>
      <c r="JE207" s="86">
        <f t="shared" si="561"/>
        <v>6.7309034996990251E-19</v>
      </c>
      <c r="JF207" s="86">
        <f t="shared" si="562"/>
        <v>3.1055976274709486E-16</v>
      </c>
      <c r="JG207" s="86">
        <f t="shared" si="563"/>
        <v>1.740777197397068E-20</v>
      </c>
      <c r="JH207" s="86">
        <f t="shared" si="564"/>
        <v>3.9268667929792698E-18</v>
      </c>
      <c r="JI207" s="86">
        <f t="shared" si="565"/>
        <v>1.171534623996377E-18</v>
      </c>
      <c r="JJ207" s="86">
        <f t="shared" si="566"/>
        <v>1.0356412551021084E-16</v>
      </c>
      <c r="JK207" s="86">
        <f t="shared" si="567"/>
        <v>7.4409961383377414E-16</v>
      </c>
      <c r="JL207" s="86">
        <f t="shared" si="568"/>
        <v>2.2719874855867327E-13</v>
      </c>
      <c r="JM207" s="86">
        <f t="shared" si="569"/>
        <v>1.3713872512244368E-3</v>
      </c>
    </row>
    <row r="208" spans="2:273" x14ac:dyDescent="0.25">
      <c r="B208" s="2">
        <v>181</v>
      </c>
      <c r="C208" s="37">
        <v>83.570999999999998</v>
      </c>
      <c r="D208" s="37">
        <v>81.870999999999995</v>
      </c>
      <c r="E208" s="37">
        <v>80.474999999999994</v>
      </c>
      <c r="F208" s="37">
        <v>80.887</v>
      </c>
      <c r="G208" s="37">
        <v>82.361000000000004</v>
      </c>
      <c r="H208" s="37">
        <v>85.575999999999993</v>
      </c>
      <c r="I208" s="37">
        <v>84.397000000000006</v>
      </c>
      <c r="J208" s="37">
        <v>87.638000000000005</v>
      </c>
      <c r="K208" s="37">
        <v>82.671999999999997</v>
      </c>
      <c r="L208" s="37">
        <v>84.016999999999996</v>
      </c>
      <c r="M208" s="37">
        <v>84</v>
      </c>
      <c r="N208" s="37">
        <v>82.85</v>
      </c>
      <c r="O208" s="37">
        <v>83.153000000000006</v>
      </c>
      <c r="P208" s="37">
        <v>87.533000000000001</v>
      </c>
      <c r="Q208" s="37">
        <v>87.75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115.11889268292684</v>
      </c>
      <c r="DL208" s="2">
        <f t="shared" si="649"/>
        <v>114.78472073170735</v>
      </c>
      <c r="DM208" s="2">
        <f t="shared" si="649"/>
        <v>112.2389406207827</v>
      </c>
      <c r="DN208" s="2">
        <f t="shared" si="649"/>
        <v>109.49345479082321</v>
      </c>
      <c r="DO208" s="2">
        <f t="shared" si="649"/>
        <v>110.2730430025167</v>
      </c>
      <c r="DP208" s="2">
        <f t="shared" si="649"/>
        <v>108.05373432541855</v>
      </c>
      <c r="DQ208" s="2">
        <f t="shared" si="649"/>
        <v>103.47632811759127</v>
      </c>
      <c r="DR208" s="2">
        <f t="shared" si="649"/>
        <v>123.42531471471474</v>
      </c>
      <c r="DS208" s="2">
        <f t="shared" si="649"/>
        <v>132.07999663865547</v>
      </c>
      <c r="DT208" s="2">
        <f t="shared" si="649"/>
        <v>110.5148963963964</v>
      </c>
      <c r="DU208" s="2">
        <f t="shared" si="649"/>
        <v>110.86850700280111</v>
      </c>
      <c r="DV208" s="2">
        <f t="shared" si="649"/>
        <v>106.37116832622097</v>
      </c>
      <c r="DW208" s="2">
        <f t="shared" si="649"/>
        <v>112.88474774774775</v>
      </c>
      <c r="DX208" s="2">
        <f t="shared" si="649"/>
        <v>131.56185546218487</v>
      </c>
      <c r="DY208" s="2">
        <f t="shared" si="649"/>
        <v>122.05356027183599</v>
      </c>
      <c r="EA208" s="2">
        <f t="shared" si="440"/>
        <v>78.539845743514775</v>
      </c>
      <c r="EB208" s="2">
        <f t="shared" si="502"/>
        <v>76.727305966760511</v>
      </c>
      <c r="EC208" s="2">
        <f t="shared" si="503"/>
        <v>72.977932006143078</v>
      </c>
      <c r="ED208" s="2">
        <f t="shared" si="504"/>
        <v>76.162914435340042</v>
      </c>
      <c r="EE208" s="2">
        <f t="shared" si="505"/>
        <v>78.113739143690026</v>
      </c>
      <c r="EF208" s="2">
        <f t="shared" si="506"/>
        <v>79.761943299441256</v>
      </c>
      <c r="EG208" s="2">
        <f t="shared" si="507"/>
        <v>81.122338978188608</v>
      </c>
      <c r="EH208" s="2">
        <f t="shared" si="508"/>
        <v>82.304994966020629</v>
      </c>
      <c r="EI208" s="2">
        <f t="shared" si="509"/>
        <v>81.041147675637887</v>
      </c>
      <c r="EJ208" s="2">
        <f t="shared" si="510"/>
        <v>81.257737562189078</v>
      </c>
      <c r="EK208" s="2">
        <f t="shared" si="511"/>
        <v>80.767543167164661</v>
      </c>
      <c r="EL208" s="2">
        <f t="shared" si="512"/>
        <v>81.417533941178689</v>
      </c>
      <c r="EM208" s="2">
        <f t="shared" si="513"/>
        <v>81.976314787734879</v>
      </c>
      <c r="EN208" s="2">
        <f t="shared" si="514"/>
        <v>81.774897219494861</v>
      </c>
      <c r="EO208" s="2">
        <f t="shared" si="515"/>
        <v>87.574918267491697</v>
      </c>
      <c r="EQ208" s="2">
        <f t="shared" si="516"/>
        <v>80.161597325033171</v>
      </c>
      <c r="ER208" s="2">
        <f t="shared" si="650"/>
        <v>78.591312893927494</v>
      </c>
      <c r="ES208" s="2">
        <f t="shared" si="650"/>
        <v>77.293100274116938</v>
      </c>
      <c r="ET208" s="2">
        <f t="shared" si="650"/>
        <v>77.892025874459208</v>
      </c>
      <c r="EU208" s="2">
        <f t="shared" si="650"/>
        <v>80.081208978566806</v>
      </c>
      <c r="EV208" s="2">
        <f t="shared" si="650"/>
        <v>82.483931553685807</v>
      </c>
      <c r="EW208" s="2">
        <f t="shared" si="650"/>
        <v>82.138026999954548</v>
      </c>
      <c r="EX208" s="2">
        <f t="shared" si="650"/>
        <v>82.60300419028502</v>
      </c>
      <c r="EY208" s="2">
        <f t="shared" si="650"/>
        <v>82.300052310570479</v>
      </c>
      <c r="EZ208" s="2">
        <f t="shared" si="650"/>
        <v>81.806553164502475</v>
      </c>
      <c r="FA208" s="2">
        <f t="shared" si="650"/>
        <v>78.190486447225524</v>
      </c>
      <c r="FB208" s="2">
        <f t="shared" si="650"/>
        <v>78.88691789771444</v>
      </c>
      <c r="FC208" s="2">
        <f t="shared" si="650"/>
        <v>81.546236929523829</v>
      </c>
      <c r="FD208" s="2">
        <f t="shared" si="650"/>
        <v>83.740484583569852</v>
      </c>
      <c r="FE208" s="2">
        <f t="shared" si="650"/>
        <v>88.910241854930675</v>
      </c>
      <c r="FG208" s="2">
        <f t="shared" si="518"/>
        <v>0.99999754918629769</v>
      </c>
      <c r="FH208" s="2">
        <f t="shared" si="651"/>
        <v>0.99999756678184093</v>
      </c>
      <c r="FI208" s="2">
        <f t="shared" si="651"/>
        <v>0.99999736255172411</v>
      </c>
      <c r="FJ208" s="2">
        <f t="shared" si="651"/>
        <v>0.9999975698203768</v>
      </c>
      <c r="FK208" s="2">
        <f t="shared" si="651"/>
        <v>0.99999732392655338</v>
      </c>
      <c r="FL208" s="2">
        <f t="shared" si="651"/>
        <v>0.99999730800294295</v>
      </c>
      <c r="FM208" s="2">
        <f t="shared" si="651"/>
        <v>0.99999724828937886</v>
      </c>
      <c r="FN208" s="2">
        <f t="shared" si="651"/>
        <v>0.99999706393733079</v>
      </c>
      <c r="FO208" s="2">
        <f t="shared" si="651"/>
        <v>0.99999712165371946</v>
      </c>
      <c r="FP208" s="2">
        <f t="shared" si="651"/>
        <v>0.99999711893513765</v>
      </c>
      <c r="FQ208" s="2">
        <f t="shared" si="651"/>
        <v>0.99999718637093693</v>
      </c>
      <c r="FR208" s="2">
        <f t="shared" si="651"/>
        <v>0.99999714732412748</v>
      </c>
      <c r="FS208" s="2">
        <f t="shared" si="651"/>
        <v>0.99999718610708455</v>
      </c>
      <c r="FT208" s="2">
        <f t="shared" si="651"/>
        <v>0.99999706013294054</v>
      </c>
      <c r="FU208" s="2">
        <f t="shared" si="651"/>
        <v>0.99999691820906789</v>
      </c>
      <c r="FW208" s="2">
        <f t="shared" si="536"/>
        <v>0.97150369375669998</v>
      </c>
      <c r="FX208" s="2">
        <f t="shared" si="588"/>
        <v>0.97683675451831076</v>
      </c>
      <c r="FY208" s="2">
        <f t="shared" si="589"/>
        <v>0.97442500098309348</v>
      </c>
      <c r="FZ208" s="2">
        <f t="shared" si="590"/>
        <v>0.97686298286455775</v>
      </c>
      <c r="GA208" s="2">
        <f t="shared" si="591"/>
        <v>0.97677511758756697</v>
      </c>
      <c r="GB208" s="2">
        <f t="shared" si="592"/>
        <v>0.97740309267968828</v>
      </c>
      <c r="GC208" s="2">
        <f t="shared" si="593"/>
        <v>0.97753750647706705</v>
      </c>
      <c r="GD208" s="2">
        <f t="shared" si="594"/>
        <v>0.97801570799307624</v>
      </c>
      <c r="GE208" s="2">
        <f t="shared" si="595"/>
        <v>0.98126853395514402</v>
      </c>
      <c r="GF208" s="2">
        <f t="shared" si="596"/>
        <v>0.97967688706039291</v>
      </c>
      <c r="GG208" s="2">
        <f t="shared" si="597"/>
        <v>0.9794752232833287</v>
      </c>
      <c r="GH208" s="2">
        <f t="shared" si="598"/>
        <v>0.97602215645632406</v>
      </c>
      <c r="GI208" s="2">
        <f t="shared" si="599"/>
        <v>0.9738543770966247</v>
      </c>
      <c r="GJ208" s="2">
        <f t="shared" si="600"/>
        <v>0.97009950200746997</v>
      </c>
      <c r="GK208" s="2">
        <f t="shared" si="601"/>
        <v>0.96754453866813339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2.5783392473440956E-72</v>
      </c>
      <c r="HT208" s="86">
        <f t="shared" si="630"/>
        <v>5.5003884056525463E-75</v>
      </c>
      <c r="HU208" s="86">
        <f t="shared" si="631"/>
        <v>2.1926396905150727E-90</v>
      </c>
      <c r="HV208" s="86">
        <f t="shared" si="632"/>
        <v>9.2004879143876499E-98</v>
      </c>
      <c r="HW208" s="86">
        <f t="shared" si="633"/>
        <v>3.0109690740878094E-98</v>
      </c>
      <c r="HX208" s="86">
        <f t="shared" si="634"/>
        <v>2.8675489105526608E-92</v>
      </c>
      <c r="HY208" s="86">
        <f t="shared" si="635"/>
        <v>8.1593816310612791E-110</v>
      </c>
      <c r="HZ208" s="86">
        <f t="shared" si="636"/>
        <v>1.2912555179444522E-93</v>
      </c>
      <c r="IA208" s="86">
        <f t="shared" si="637"/>
        <v>1.09275159041204E-115</v>
      </c>
      <c r="IB208" s="86">
        <f t="shared" si="638"/>
        <v>1.9914755512924792E-102</v>
      </c>
      <c r="IC208" s="86">
        <f t="shared" si="639"/>
        <v>3.3939646191396425E-108</v>
      </c>
      <c r="ID208" s="86">
        <f t="shared" si="640"/>
        <v>1.1855958823957035E-100</v>
      </c>
      <c r="IE208" s="86">
        <f t="shared" si="641"/>
        <v>5.7977678001316756E-99</v>
      </c>
      <c r="IF208" s="86">
        <f t="shared" si="642"/>
        <v>1.7100916263232302E-92</v>
      </c>
      <c r="IG208" s="86">
        <f t="shared" si="643"/>
        <v>6.3893758746865003E-112</v>
      </c>
      <c r="II208" s="86">
        <f t="shared" si="540"/>
        <v>3.0515885740317317E-12</v>
      </c>
      <c r="IJ208" s="86">
        <f t="shared" si="541"/>
        <v>1.687417873678405E-13</v>
      </c>
      <c r="IK208" s="86">
        <f t="shared" si="542"/>
        <v>1.9428589163092614E-15</v>
      </c>
      <c r="IL208" s="86">
        <f t="shared" si="543"/>
        <v>1.1804799642326788E-16</v>
      </c>
      <c r="IM208" s="86">
        <f t="shared" si="544"/>
        <v>5.7223833916679809E-17</v>
      </c>
      <c r="IN208" s="86">
        <f t="shared" si="545"/>
        <v>1.9050065955001638E-16</v>
      </c>
      <c r="IO208" s="86">
        <f t="shared" si="546"/>
        <v>8.9157300548386536E-20</v>
      </c>
      <c r="IP208" s="86">
        <f t="shared" si="547"/>
        <v>5.6486529786259225E-17</v>
      </c>
      <c r="IQ208" s="86">
        <f t="shared" si="548"/>
        <v>2.1368440931742057E-21</v>
      </c>
      <c r="IR208" s="86">
        <f t="shared" si="549"/>
        <v>5.9900137583551642E-19</v>
      </c>
      <c r="IS208" s="86">
        <f t="shared" si="550"/>
        <v>1.6760686563610003E-19</v>
      </c>
      <c r="IT208" s="86">
        <f t="shared" si="551"/>
        <v>1.7073122549403247E-17</v>
      </c>
      <c r="IU208" s="86">
        <f t="shared" si="552"/>
        <v>1.2985938697483076E-16</v>
      </c>
      <c r="IV208" s="86">
        <f t="shared" si="553"/>
        <v>5.0322496867296366E-14</v>
      </c>
      <c r="IW208" s="86">
        <f t="shared" si="554"/>
        <v>1.0023714369136116E-3</v>
      </c>
      <c r="IY208" s="86">
        <f t="shared" si="555"/>
        <v>3.0515885740317317E-12</v>
      </c>
      <c r="IZ208" s="86">
        <f t="shared" si="556"/>
        <v>1.687417873678405E-13</v>
      </c>
      <c r="JA208" s="86">
        <f t="shared" si="557"/>
        <v>1.9428589163092614E-15</v>
      </c>
      <c r="JB208" s="86">
        <f t="shared" si="558"/>
        <v>1.1804799642326788E-16</v>
      </c>
      <c r="JC208" s="86">
        <f t="shared" si="559"/>
        <v>5.7223833916679809E-17</v>
      </c>
      <c r="JD208" s="86">
        <f t="shared" si="560"/>
        <v>1.9050065955001638E-16</v>
      </c>
      <c r="JE208" s="86">
        <f t="shared" si="561"/>
        <v>8.9157300548386536E-20</v>
      </c>
      <c r="JF208" s="86">
        <f t="shared" si="562"/>
        <v>5.6486529786259225E-17</v>
      </c>
      <c r="JG208" s="86">
        <f t="shared" si="563"/>
        <v>2.1368440931742057E-21</v>
      </c>
      <c r="JH208" s="86">
        <f t="shared" si="564"/>
        <v>5.9900137583551642E-19</v>
      </c>
      <c r="JI208" s="86">
        <f t="shared" si="565"/>
        <v>1.6760686563610003E-19</v>
      </c>
      <c r="JJ208" s="86">
        <f t="shared" si="566"/>
        <v>1.7073122549403247E-17</v>
      </c>
      <c r="JK208" s="86">
        <f t="shared" si="567"/>
        <v>1.2985938697483076E-16</v>
      </c>
      <c r="JL208" s="86">
        <f t="shared" si="568"/>
        <v>5.0322496867296366E-14</v>
      </c>
      <c r="JM208" s="86">
        <f t="shared" si="569"/>
        <v>1.0023714369136116E-3</v>
      </c>
    </row>
    <row r="209" spans="2:273" x14ac:dyDescent="0.25">
      <c r="B209" s="2">
        <v>182</v>
      </c>
      <c r="C209" s="37">
        <v>81.27</v>
      </c>
      <c r="D209" s="37">
        <v>77.257999999999996</v>
      </c>
      <c r="E209" s="37">
        <v>78.426000000000002</v>
      </c>
      <c r="F209" s="37">
        <v>78.144999999999996</v>
      </c>
      <c r="G209" s="37">
        <v>82.393000000000001</v>
      </c>
      <c r="H209" s="37">
        <v>84.406999999999996</v>
      </c>
      <c r="I209" s="37">
        <v>86.241</v>
      </c>
      <c r="J209" s="37">
        <v>86.138000000000005</v>
      </c>
      <c r="K209" s="37">
        <v>85.569000000000003</v>
      </c>
      <c r="L209" s="37">
        <v>83.233000000000004</v>
      </c>
      <c r="M209" s="37">
        <v>81.8</v>
      </c>
      <c r="N209" s="37">
        <v>82.3</v>
      </c>
      <c r="O209" s="37">
        <v>81.542000000000002</v>
      </c>
      <c r="P209" s="37">
        <v>86.233000000000004</v>
      </c>
      <c r="Q209" s="37">
        <v>88.566999999999993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115.2202174216028</v>
      </c>
      <c r="DL209" s="2">
        <f t="shared" si="649"/>
        <v>114.895612195122</v>
      </c>
      <c r="DM209" s="2">
        <f t="shared" si="649"/>
        <v>112.3376857624831</v>
      </c>
      <c r="DN209" s="2">
        <f t="shared" si="649"/>
        <v>109.58067381916329</v>
      </c>
      <c r="DO209" s="2">
        <f t="shared" si="649"/>
        <v>110.33241667578511</v>
      </c>
      <c r="DP209" s="2">
        <f t="shared" si="649"/>
        <v>108.06106105700843</v>
      </c>
      <c r="DQ209" s="2">
        <f t="shared" si="649"/>
        <v>103.45492034139401</v>
      </c>
      <c r="DR209" s="2">
        <f t="shared" si="649"/>
        <v>123.54152102102104</v>
      </c>
      <c r="DS209" s="2">
        <f t="shared" si="649"/>
        <v>132.24903865546219</v>
      </c>
      <c r="DT209" s="2">
        <f t="shared" si="649"/>
        <v>110.56598198198198</v>
      </c>
      <c r="DU209" s="2">
        <f t="shared" si="649"/>
        <v>110.93589803921567</v>
      </c>
      <c r="DV209" s="2">
        <f t="shared" si="649"/>
        <v>106.4032759601707</v>
      </c>
      <c r="DW209" s="2">
        <f t="shared" si="649"/>
        <v>112.94947207207208</v>
      </c>
      <c r="DX209" s="2">
        <f t="shared" si="649"/>
        <v>131.73509299719888</v>
      </c>
      <c r="DY209" s="2">
        <f t="shared" si="649"/>
        <v>122.17781862745096</v>
      </c>
      <c r="EA209" s="2">
        <f t="shared" si="440"/>
        <v>78.406985275849451</v>
      </c>
      <c r="EB209" s="2">
        <f t="shared" si="502"/>
        <v>76.565008718554168</v>
      </c>
      <c r="EC209" s="2">
        <f t="shared" si="503"/>
        <v>72.788851764234522</v>
      </c>
      <c r="ED209" s="2">
        <f t="shared" si="504"/>
        <v>76.013213677944947</v>
      </c>
      <c r="EE209" s="2">
        <f t="shared" si="505"/>
        <v>77.970242802134919</v>
      </c>
      <c r="EF209" s="2">
        <f t="shared" si="506"/>
        <v>79.595163323257324</v>
      </c>
      <c r="EG209" s="2">
        <f t="shared" si="507"/>
        <v>80.949198743226631</v>
      </c>
      <c r="EH209" s="2">
        <f t="shared" si="508"/>
        <v>82.138397952848379</v>
      </c>
      <c r="EI209" s="2">
        <f t="shared" si="509"/>
        <v>80.850339974367941</v>
      </c>
      <c r="EJ209" s="2">
        <f t="shared" si="510"/>
        <v>81.113108978914966</v>
      </c>
      <c r="EK209" s="2">
        <f t="shared" si="511"/>
        <v>80.630231482937575</v>
      </c>
      <c r="EL209" s="2">
        <f t="shared" si="512"/>
        <v>81.281265753010913</v>
      </c>
      <c r="EM209" s="2">
        <f t="shared" si="513"/>
        <v>81.819570931527821</v>
      </c>
      <c r="EN209" s="2">
        <f t="shared" si="514"/>
        <v>81.601543060226859</v>
      </c>
      <c r="EO209" s="2">
        <f t="shared" si="515"/>
        <v>87.464527634459813</v>
      </c>
      <c r="EQ209" s="2">
        <f t="shared" si="516"/>
        <v>80.049578594619007</v>
      </c>
      <c r="ER209" s="2">
        <f t="shared" si="650"/>
        <v>78.452334528620241</v>
      </c>
      <c r="ES209" s="2">
        <f t="shared" si="650"/>
        <v>77.159261033418545</v>
      </c>
      <c r="ET209" s="2">
        <f t="shared" si="650"/>
        <v>77.764065988120564</v>
      </c>
      <c r="EU209" s="2">
        <f t="shared" si="650"/>
        <v>79.962272535683553</v>
      </c>
      <c r="EV209" s="2">
        <f t="shared" si="650"/>
        <v>82.350473125955546</v>
      </c>
      <c r="EW209" s="2">
        <f t="shared" si="650"/>
        <v>81.97769167029243</v>
      </c>
      <c r="EX209" s="2">
        <f t="shared" si="650"/>
        <v>82.440118434363711</v>
      </c>
      <c r="EY209" s="2">
        <f t="shared" si="650"/>
        <v>82.124777441770064</v>
      </c>
      <c r="EZ209" s="2">
        <f t="shared" si="650"/>
        <v>81.669197939432351</v>
      </c>
      <c r="FA209" s="2">
        <f t="shared" si="650"/>
        <v>78.021545622990857</v>
      </c>
      <c r="FB209" s="2">
        <f t="shared" si="650"/>
        <v>78.71903128451271</v>
      </c>
      <c r="FC209" s="2">
        <f t="shared" si="650"/>
        <v>81.384097893333347</v>
      </c>
      <c r="FD209" s="2">
        <f t="shared" si="650"/>
        <v>83.592217636068156</v>
      </c>
      <c r="FE209" s="2">
        <f t="shared" si="650"/>
        <v>88.816408951829089</v>
      </c>
      <c r="FG209" s="2">
        <f t="shared" si="518"/>
        <v>0.99999776483085623</v>
      </c>
      <c r="FH209" s="2">
        <f t="shared" si="651"/>
        <v>0.99999778087818925</v>
      </c>
      <c r="FI209" s="2">
        <f t="shared" si="651"/>
        <v>0.99999759461802595</v>
      </c>
      <c r="FJ209" s="2">
        <f t="shared" si="651"/>
        <v>0.9999977836493682</v>
      </c>
      <c r="FK209" s="2">
        <f t="shared" si="651"/>
        <v>0.99999755939143509</v>
      </c>
      <c r="FL209" s="2">
        <f t="shared" si="651"/>
        <v>0.99999754486892289</v>
      </c>
      <c r="FM209" s="2">
        <f t="shared" si="651"/>
        <v>0.99999749040947916</v>
      </c>
      <c r="FN209" s="2">
        <f t="shared" si="651"/>
        <v>0.99999732227832894</v>
      </c>
      <c r="FO209" s="2">
        <f t="shared" si="651"/>
        <v>0.9999973749163279</v>
      </c>
      <c r="FP209" s="2">
        <f t="shared" si="651"/>
        <v>0.99999737243695053</v>
      </c>
      <c r="FQ209" s="2">
        <f t="shared" si="651"/>
        <v>0.9999974339391613</v>
      </c>
      <c r="FR209" s="2">
        <f t="shared" si="651"/>
        <v>0.99999739832803003</v>
      </c>
      <c r="FS209" s="2">
        <f t="shared" si="651"/>
        <v>0.9999974336985249</v>
      </c>
      <c r="FT209" s="2">
        <f t="shared" si="651"/>
        <v>0.99999731880868192</v>
      </c>
      <c r="FU209" s="2">
        <f t="shared" si="651"/>
        <v>0.99999718937250315</v>
      </c>
      <c r="FW209" s="2">
        <f t="shared" si="536"/>
        <v>0.97394573223759595</v>
      </c>
      <c r="FX209" s="2">
        <f t="shared" si="588"/>
        <v>0.97883172567861632</v>
      </c>
      <c r="FY209" s="2">
        <f t="shared" si="589"/>
        <v>0.97662271725009886</v>
      </c>
      <c r="FZ209" s="2">
        <f t="shared" si="590"/>
        <v>0.97885574396363673</v>
      </c>
      <c r="GA209" s="2">
        <f t="shared" si="591"/>
        <v>0.97877528198120423</v>
      </c>
      <c r="GB209" s="2">
        <f t="shared" si="592"/>
        <v>0.97935031817852802</v>
      </c>
      <c r="GC209" s="2">
        <f t="shared" si="593"/>
        <v>0.97947339249256016</v>
      </c>
      <c r="GD209" s="2">
        <f t="shared" si="594"/>
        <v>0.97991122808754039</v>
      </c>
      <c r="GE209" s="2">
        <f t="shared" si="595"/>
        <v>0.98288849733358963</v>
      </c>
      <c r="GF209" s="2">
        <f t="shared" si="596"/>
        <v>0.98143189697435318</v>
      </c>
      <c r="GG209" s="2">
        <f t="shared" si="597"/>
        <v>0.9812473145991456</v>
      </c>
      <c r="GH209" s="2">
        <f t="shared" si="598"/>
        <v>0.97808571223142005</v>
      </c>
      <c r="GI209" s="2">
        <f t="shared" si="599"/>
        <v>0.9760999256385493</v>
      </c>
      <c r="GJ209" s="2">
        <f t="shared" si="600"/>
        <v>0.97265848840661451</v>
      </c>
      <c r="GK209" s="2">
        <f t="shared" si="601"/>
        <v>0.97031549657767735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1.7685523285669731E-74</v>
      </c>
      <c r="HT209" s="86">
        <f t="shared" si="630"/>
        <v>3.4982563669789258E-77</v>
      </c>
      <c r="HU209" s="86">
        <f t="shared" si="631"/>
        <v>4.619975236858754E-93</v>
      </c>
      <c r="HV209" s="86">
        <f t="shared" si="632"/>
        <v>1.3791748395548812E-100</v>
      </c>
      <c r="HW209" s="86">
        <f t="shared" si="633"/>
        <v>4.1205221042691052E-101</v>
      </c>
      <c r="HX209" s="86">
        <f t="shared" si="634"/>
        <v>5.6385119964691785E-95</v>
      </c>
      <c r="HY209" s="86">
        <f t="shared" si="635"/>
        <v>4.4303005442898833E-113</v>
      </c>
      <c r="HZ209" s="86">
        <f t="shared" si="636"/>
        <v>2.2767195045783998E-96</v>
      </c>
      <c r="IA209" s="86">
        <f t="shared" si="637"/>
        <v>5.0636232819587016E-119</v>
      </c>
      <c r="IB209" s="86">
        <f t="shared" si="638"/>
        <v>2.0013743308250192E-105</v>
      </c>
      <c r="IC209" s="86">
        <f t="shared" si="639"/>
        <v>2.4646228271411883E-111</v>
      </c>
      <c r="ID209" s="86">
        <f t="shared" si="640"/>
        <v>1.2576912535914451E-103</v>
      </c>
      <c r="IE209" s="86">
        <f t="shared" si="641"/>
        <v>6.7068567706989457E-102</v>
      </c>
      <c r="IF209" s="86">
        <f t="shared" si="642"/>
        <v>2.6447410978115021E-95</v>
      </c>
      <c r="IG209" s="86">
        <f t="shared" si="643"/>
        <v>1.9552820005126489E-115</v>
      </c>
      <c r="II209" s="86">
        <f t="shared" si="540"/>
        <v>8.2237649604894563E-13</v>
      </c>
      <c r="IJ209" s="86">
        <f t="shared" si="541"/>
        <v>4.2556998840964898E-14</v>
      </c>
      <c r="IK209" s="86">
        <f t="shared" si="542"/>
        <v>3.7628970387658013E-16</v>
      </c>
      <c r="IL209" s="86">
        <f t="shared" si="543"/>
        <v>2.0853837979465179E-17</v>
      </c>
      <c r="IM209" s="86">
        <f t="shared" si="544"/>
        <v>9.7373621382013712E-18</v>
      </c>
      <c r="IN209" s="86">
        <f t="shared" si="545"/>
        <v>3.4838392133527039E-17</v>
      </c>
      <c r="IO209" s="86">
        <f t="shared" si="546"/>
        <v>1.1247255715521157E-20</v>
      </c>
      <c r="IP209" s="86">
        <f t="shared" si="547"/>
        <v>9.8639678166457696E-18</v>
      </c>
      <c r="IQ209" s="86">
        <f t="shared" si="548"/>
        <v>2.4992764932822586E-22</v>
      </c>
      <c r="IR209" s="86">
        <f t="shared" si="549"/>
        <v>8.7426301100843315E-20</v>
      </c>
      <c r="IS209" s="86">
        <f t="shared" si="550"/>
        <v>2.2905561415701728E-20</v>
      </c>
      <c r="IT209" s="86">
        <f t="shared" si="551"/>
        <v>2.6929774756413754E-18</v>
      </c>
      <c r="IU209" s="86">
        <f t="shared" si="552"/>
        <v>2.1692237829453128E-17</v>
      </c>
      <c r="IV209" s="86">
        <f t="shared" si="553"/>
        <v>1.0718544791002345E-14</v>
      </c>
      <c r="IW209" s="86">
        <f t="shared" si="554"/>
        <v>7.2719807033663915E-4</v>
      </c>
      <c r="IY209" s="86">
        <f t="shared" si="555"/>
        <v>8.2237649604894563E-13</v>
      </c>
      <c r="IZ209" s="86">
        <f t="shared" si="556"/>
        <v>4.2556998840964898E-14</v>
      </c>
      <c r="JA209" s="86">
        <f t="shared" si="557"/>
        <v>3.7628970387658013E-16</v>
      </c>
      <c r="JB209" s="86">
        <f t="shared" si="558"/>
        <v>2.0853837979465179E-17</v>
      </c>
      <c r="JC209" s="86">
        <f t="shared" si="559"/>
        <v>9.7373621382013712E-18</v>
      </c>
      <c r="JD209" s="86">
        <f t="shared" si="560"/>
        <v>3.4838392133527039E-17</v>
      </c>
      <c r="JE209" s="86">
        <f t="shared" si="561"/>
        <v>1.1247255715521157E-20</v>
      </c>
      <c r="JF209" s="86">
        <f t="shared" si="562"/>
        <v>9.8639678166457696E-18</v>
      </c>
      <c r="JG209" s="86">
        <f t="shared" si="563"/>
        <v>2.4992764932822586E-22</v>
      </c>
      <c r="JH209" s="86">
        <f t="shared" si="564"/>
        <v>8.7426301100843315E-20</v>
      </c>
      <c r="JI209" s="86">
        <f t="shared" si="565"/>
        <v>2.2905561415701728E-20</v>
      </c>
      <c r="JJ209" s="86">
        <f t="shared" si="566"/>
        <v>2.6929774756413754E-18</v>
      </c>
      <c r="JK209" s="86">
        <f t="shared" si="567"/>
        <v>2.1692237829453128E-17</v>
      </c>
      <c r="JL209" s="86">
        <f t="shared" si="568"/>
        <v>1.0718544791002345E-14</v>
      </c>
      <c r="JM209" s="86">
        <f t="shared" si="569"/>
        <v>7.2719807033663915E-4</v>
      </c>
    </row>
    <row r="210" spans="2:273" x14ac:dyDescent="0.25">
      <c r="B210" s="2">
        <v>183</v>
      </c>
      <c r="C210" s="37">
        <v>81.667000000000002</v>
      </c>
      <c r="D210" s="37">
        <v>79.5</v>
      </c>
      <c r="E210" s="37">
        <v>80.59</v>
      </c>
      <c r="F210" s="37">
        <v>79.951999999999998</v>
      </c>
      <c r="G210" s="37">
        <v>84</v>
      </c>
      <c r="H210" s="37">
        <v>83.831000000000003</v>
      </c>
      <c r="I210" s="37">
        <v>84.120999999999995</v>
      </c>
      <c r="J210" s="37">
        <v>86.016999999999996</v>
      </c>
      <c r="K210" s="37">
        <v>84.120999999999995</v>
      </c>
      <c r="L210" s="37">
        <v>83.283000000000001</v>
      </c>
      <c r="M210" s="37">
        <v>82.2</v>
      </c>
      <c r="N210" s="37">
        <v>79.683000000000007</v>
      </c>
      <c r="O210" s="37">
        <v>83.084999999999994</v>
      </c>
      <c r="P210" s="37">
        <v>87.167000000000002</v>
      </c>
      <c r="Q210" s="37">
        <v>88.45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115.32154216027875</v>
      </c>
      <c r="DL210" s="2">
        <f t="shared" si="649"/>
        <v>115.00650365853662</v>
      </c>
      <c r="DM210" s="2">
        <f t="shared" si="649"/>
        <v>112.43643090418351</v>
      </c>
      <c r="DN210" s="2">
        <f t="shared" si="649"/>
        <v>109.66789284750337</v>
      </c>
      <c r="DO210" s="2">
        <f t="shared" si="649"/>
        <v>110.39179034905352</v>
      </c>
      <c r="DP210" s="2">
        <f t="shared" si="649"/>
        <v>108.06838778859833</v>
      </c>
      <c r="DQ210" s="2">
        <f t="shared" si="649"/>
        <v>103.43351256519676</v>
      </c>
      <c r="DR210" s="2">
        <f t="shared" si="649"/>
        <v>123.65772732732735</v>
      </c>
      <c r="DS210" s="2">
        <f t="shared" si="649"/>
        <v>132.4180806722689</v>
      </c>
      <c r="DT210" s="2">
        <f t="shared" si="649"/>
        <v>110.61706756756756</v>
      </c>
      <c r="DU210" s="2">
        <f t="shared" si="649"/>
        <v>111.00328907563024</v>
      </c>
      <c r="DV210" s="2">
        <f t="shared" si="649"/>
        <v>106.43538359412044</v>
      </c>
      <c r="DW210" s="2">
        <f t="shared" si="649"/>
        <v>113.0141963963964</v>
      </c>
      <c r="DX210" s="2">
        <f t="shared" si="649"/>
        <v>131.90833053221289</v>
      </c>
      <c r="DY210" s="2">
        <f t="shared" si="649"/>
        <v>122.30207698306593</v>
      </c>
      <c r="EA210" s="2">
        <f t="shared" si="440"/>
        <v>78.274124808184126</v>
      </c>
      <c r="EB210" s="2">
        <f t="shared" si="502"/>
        <v>76.402711470347839</v>
      </c>
      <c r="EC210" s="2">
        <f t="shared" si="503"/>
        <v>72.599771522325966</v>
      </c>
      <c r="ED210" s="2">
        <f t="shared" si="504"/>
        <v>75.863512920549852</v>
      </c>
      <c r="EE210" s="2">
        <f t="shared" si="505"/>
        <v>77.826746460579841</v>
      </c>
      <c r="EF210" s="2">
        <f t="shared" si="506"/>
        <v>79.428383347073392</v>
      </c>
      <c r="EG210" s="2">
        <f t="shared" si="507"/>
        <v>80.776058508264654</v>
      </c>
      <c r="EH210" s="2">
        <f t="shared" si="508"/>
        <v>81.971800939676143</v>
      </c>
      <c r="EI210" s="2">
        <f t="shared" si="509"/>
        <v>80.659532273097994</v>
      </c>
      <c r="EJ210" s="2">
        <f t="shared" si="510"/>
        <v>80.968480395640867</v>
      </c>
      <c r="EK210" s="2">
        <f t="shared" si="511"/>
        <v>80.492919798710489</v>
      </c>
      <c r="EL210" s="2">
        <f t="shared" si="512"/>
        <v>81.144997564843123</v>
      </c>
      <c r="EM210" s="2">
        <f t="shared" si="513"/>
        <v>81.662827075320763</v>
      </c>
      <c r="EN210" s="2">
        <f t="shared" si="514"/>
        <v>81.428188900958858</v>
      </c>
      <c r="EO210" s="2">
        <f t="shared" si="515"/>
        <v>87.354137001427915</v>
      </c>
      <c r="EQ210" s="2">
        <f t="shared" si="516"/>
        <v>79.937559864204843</v>
      </c>
      <c r="ER210" s="2">
        <f t="shared" si="650"/>
        <v>78.313356163312974</v>
      </c>
      <c r="ES210" s="2">
        <f t="shared" si="650"/>
        <v>77.025421792720152</v>
      </c>
      <c r="ET210" s="2">
        <f t="shared" si="650"/>
        <v>77.636106101781934</v>
      </c>
      <c r="EU210" s="2">
        <f t="shared" si="650"/>
        <v>79.843336092800314</v>
      </c>
      <c r="EV210" s="2">
        <f t="shared" si="650"/>
        <v>82.217014698225285</v>
      </c>
      <c r="EW210" s="2">
        <f t="shared" si="650"/>
        <v>81.817356340630312</v>
      </c>
      <c r="EX210" s="2">
        <f t="shared" si="650"/>
        <v>82.277232678442388</v>
      </c>
      <c r="EY210" s="2">
        <f t="shared" si="650"/>
        <v>81.949502572969649</v>
      </c>
      <c r="EZ210" s="2">
        <f t="shared" si="650"/>
        <v>81.531842714362213</v>
      </c>
      <c r="FA210" s="2">
        <f t="shared" si="650"/>
        <v>77.852604798756175</v>
      </c>
      <c r="FB210" s="2">
        <f t="shared" si="650"/>
        <v>78.551144671310993</v>
      </c>
      <c r="FC210" s="2">
        <f t="shared" si="650"/>
        <v>81.22195885714288</v>
      </c>
      <c r="FD210" s="2">
        <f t="shared" si="650"/>
        <v>83.443950688566446</v>
      </c>
      <c r="FE210" s="2">
        <f t="shared" si="650"/>
        <v>88.722576048727518</v>
      </c>
      <c r="FG210" s="2">
        <f t="shared" si="518"/>
        <v>0.9999979615011122</v>
      </c>
      <c r="FH210" s="2">
        <f t="shared" si="651"/>
        <v>0.99999797613645958</v>
      </c>
      <c r="FI210" s="2">
        <f t="shared" si="651"/>
        <v>0.9999978062651026</v>
      </c>
      <c r="FJ210" s="2">
        <f t="shared" si="651"/>
        <v>0.9999979786638058</v>
      </c>
      <c r="FK210" s="2">
        <f t="shared" si="651"/>
        <v>0.99999777413805613</v>
      </c>
      <c r="FL210" s="2">
        <f t="shared" si="651"/>
        <v>0.99999776089336201</v>
      </c>
      <c r="FM210" s="2">
        <f t="shared" si="651"/>
        <v>0.99999771122573722</v>
      </c>
      <c r="FN210" s="2">
        <f t="shared" si="651"/>
        <v>0.99999755788823574</v>
      </c>
      <c r="FO210" s="2">
        <f t="shared" si="651"/>
        <v>0.99999760589468378</v>
      </c>
      <c r="FP210" s="2">
        <f t="shared" si="651"/>
        <v>0.99999760363346379</v>
      </c>
      <c r="FQ210" s="2">
        <f t="shared" si="651"/>
        <v>0.99999765972417221</v>
      </c>
      <c r="FR210" s="2">
        <f t="shared" si="651"/>
        <v>0.99999762724641972</v>
      </c>
      <c r="FS210" s="2">
        <f t="shared" si="651"/>
        <v>0.9999976595047092</v>
      </c>
      <c r="FT210" s="2">
        <f t="shared" si="651"/>
        <v>0.99999755472387863</v>
      </c>
      <c r="FU210" s="2">
        <f t="shared" si="651"/>
        <v>0.99999743667662355</v>
      </c>
      <c r="FW210" s="2">
        <f t="shared" si="536"/>
        <v>0.97618362651609825</v>
      </c>
      <c r="FX210" s="2">
        <f t="shared" si="588"/>
        <v>0.98065827889087631</v>
      </c>
      <c r="FY210" s="2">
        <f t="shared" si="589"/>
        <v>0.97863571953438044</v>
      </c>
      <c r="FZ210" s="2">
        <f t="shared" si="590"/>
        <v>0.98068026560848576</v>
      </c>
      <c r="GA210" s="2">
        <f t="shared" si="591"/>
        <v>0.98060660907193198</v>
      </c>
      <c r="GB210" s="2">
        <f t="shared" si="592"/>
        <v>0.98113298596291931</v>
      </c>
      <c r="GC210" s="2">
        <f t="shared" si="593"/>
        <v>0.98124563885065375</v>
      </c>
      <c r="GD210" s="2">
        <f t="shared" si="594"/>
        <v>0.98164638051552489</v>
      </c>
      <c r="GE210" s="2">
        <f t="shared" si="595"/>
        <v>0.98437059203573951</v>
      </c>
      <c r="GF210" s="2">
        <f t="shared" si="596"/>
        <v>0.98303797635919743</v>
      </c>
      <c r="GG210" s="2">
        <f t="shared" si="597"/>
        <v>0.98286908106499993</v>
      </c>
      <c r="GH210" s="2">
        <f t="shared" si="598"/>
        <v>0.97997532003415455</v>
      </c>
      <c r="GI210" s="2">
        <f t="shared" si="599"/>
        <v>0.97815693830935457</v>
      </c>
      <c r="GJ210" s="2">
        <f t="shared" si="600"/>
        <v>0.97500411103621376</v>
      </c>
      <c r="GK210" s="2">
        <f t="shared" si="601"/>
        <v>0.97285651465389511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1.125545118826179E-76</v>
      </c>
      <c r="HT210" s="86">
        <f t="shared" si="630"/>
        <v>2.0653154917185099E-79</v>
      </c>
      <c r="HU210" s="86">
        <f t="shared" si="631"/>
        <v>8.8842503089021418E-96</v>
      </c>
      <c r="HV210" s="86">
        <f t="shared" si="632"/>
        <v>1.8818884762235017E-103</v>
      </c>
      <c r="HW210" s="86">
        <f t="shared" si="633"/>
        <v>5.1218592909873541E-104</v>
      </c>
      <c r="HX210" s="86">
        <f t="shared" si="634"/>
        <v>1.0117332075841909E-97</v>
      </c>
      <c r="HY210" s="86">
        <f t="shared" si="635"/>
        <v>2.1513328841923831E-116</v>
      </c>
      <c r="HZ210" s="86">
        <f t="shared" si="636"/>
        <v>3.6563945141570443E-99</v>
      </c>
      <c r="IA210" s="86">
        <f t="shared" si="637"/>
        <v>2.1009127434719409E-122</v>
      </c>
      <c r="IB210" s="86">
        <f t="shared" si="638"/>
        <v>1.818033069079408E-108</v>
      </c>
      <c r="IC210" s="86">
        <f t="shared" si="639"/>
        <v>1.611668128602383E-114</v>
      </c>
      <c r="ID210" s="86">
        <f t="shared" si="640"/>
        <v>1.2057325560638664E-106</v>
      </c>
      <c r="IE210" s="86">
        <f t="shared" si="641"/>
        <v>7.0175162749495313E-105</v>
      </c>
      <c r="IF210" s="86">
        <f t="shared" si="642"/>
        <v>3.7068059844209444E-98</v>
      </c>
      <c r="IG210" s="86">
        <f t="shared" si="643"/>
        <v>5.2710081279186805E-119</v>
      </c>
      <c r="II210" s="86">
        <f t="shared" si="540"/>
        <v>2.1452367234055307E-13</v>
      </c>
      <c r="IJ210" s="86">
        <f t="shared" si="541"/>
        <v>1.0390783629967376E-14</v>
      </c>
      <c r="IK210" s="86">
        <f t="shared" si="542"/>
        <v>7.0032136358239258E-17</v>
      </c>
      <c r="IL210" s="86">
        <f t="shared" si="543"/>
        <v>3.5358506220657142E-18</v>
      </c>
      <c r="IM210" s="86">
        <f t="shared" si="544"/>
        <v>1.5888145136473443E-18</v>
      </c>
      <c r="IN210" s="86">
        <f t="shared" si="545"/>
        <v>6.1217141074179519E-18</v>
      </c>
      <c r="IO210" s="86">
        <f t="shared" si="546"/>
        <v>1.3512373906548845E-21</v>
      </c>
      <c r="IP210" s="86">
        <f t="shared" si="547"/>
        <v>1.6536940681925114E-18</v>
      </c>
      <c r="IQ210" s="86">
        <f t="shared" si="548"/>
        <v>2.785211830914773E-23</v>
      </c>
      <c r="IR210" s="86">
        <f t="shared" si="549"/>
        <v>1.2208975159512563E-20</v>
      </c>
      <c r="IS210" s="86">
        <f t="shared" si="550"/>
        <v>2.9901474807446835E-21</v>
      </c>
      <c r="IT210" s="86">
        <f t="shared" si="551"/>
        <v>4.0640361261874747E-19</v>
      </c>
      <c r="IU210" s="86">
        <f t="shared" si="552"/>
        <v>3.4682652384628537E-18</v>
      </c>
      <c r="IV210" s="86">
        <f t="shared" si="553"/>
        <v>2.1954017745821201E-15</v>
      </c>
      <c r="IW210" s="86">
        <f t="shared" si="554"/>
        <v>5.2362965225175007E-4</v>
      </c>
      <c r="IY210" s="86">
        <f t="shared" si="555"/>
        <v>2.1452367234055307E-13</v>
      </c>
      <c r="IZ210" s="86">
        <f t="shared" si="556"/>
        <v>1.0390783629967376E-14</v>
      </c>
      <c r="JA210" s="86">
        <f t="shared" si="557"/>
        <v>7.0032136358239258E-17</v>
      </c>
      <c r="JB210" s="86">
        <f t="shared" si="558"/>
        <v>3.5358506220657142E-18</v>
      </c>
      <c r="JC210" s="86">
        <f t="shared" si="559"/>
        <v>1.5888145136473443E-18</v>
      </c>
      <c r="JD210" s="86">
        <f t="shared" si="560"/>
        <v>6.1217141074179519E-18</v>
      </c>
      <c r="JE210" s="86">
        <f t="shared" si="561"/>
        <v>1.3512373906548845E-21</v>
      </c>
      <c r="JF210" s="86">
        <f t="shared" si="562"/>
        <v>1.6536940681925114E-18</v>
      </c>
      <c r="JG210" s="86">
        <f t="shared" si="563"/>
        <v>2.785211830914773E-23</v>
      </c>
      <c r="JH210" s="86">
        <f t="shared" si="564"/>
        <v>1.2208975159512563E-20</v>
      </c>
      <c r="JI210" s="86">
        <f t="shared" si="565"/>
        <v>2.9901474807446835E-21</v>
      </c>
      <c r="JJ210" s="86">
        <f t="shared" si="566"/>
        <v>4.0640361261874747E-19</v>
      </c>
      <c r="JK210" s="86">
        <f t="shared" si="567"/>
        <v>3.4682652384628537E-18</v>
      </c>
      <c r="JL210" s="86">
        <f t="shared" si="568"/>
        <v>2.1954017745821201E-15</v>
      </c>
      <c r="JM210" s="86">
        <f t="shared" si="569"/>
        <v>5.2362965225175007E-4</v>
      </c>
    </row>
    <row r="211" spans="2:273" x14ac:dyDescent="0.25">
      <c r="B211" s="2">
        <v>184</v>
      </c>
      <c r="C211" s="37">
        <v>79.921000000000006</v>
      </c>
      <c r="D211" s="37">
        <v>80.274000000000001</v>
      </c>
      <c r="E211" s="37">
        <v>79.638999999999996</v>
      </c>
      <c r="F211" s="37">
        <v>80.096999999999994</v>
      </c>
      <c r="G211" s="37">
        <v>82.18</v>
      </c>
      <c r="H211" s="37">
        <v>83.051000000000002</v>
      </c>
      <c r="I211" s="37">
        <v>85.275999999999996</v>
      </c>
      <c r="J211" s="37">
        <v>85.259</v>
      </c>
      <c r="K211" s="37">
        <v>84.534000000000006</v>
      </c>
      <c r="L211" s="37">
        <v>83.216999999999999</v>
      </c>
      <c r="M211" s="37">
        <v>82.316999999999993</v>
      </c>
      <c r="N211" s="37">
        <v>79.167000000000002</v>
      </c>
      <c r="O211" s="37">
        <v>81.796999999999997</v>
      </c>
      <c r="P211" s="37">
        <v>86.582999999999998</v>
      </c>
      <c r="Q211" s="37">
        <v>87.533000000000001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115.42286689895471</v>
      </c>
      <c r="DL211" s="2">
        <f t="shared" si="649"/>
        <v>115.11739512195126</v>
      </c>
      <c r="DM211" s="2">
        <f t="shared" si="649"/>
        <v>112.53517604588392</v>
      </c>
      <c r="DN211" s="2">
        <f t="shared" si="649"/>
        <v>109.75511187584345</v>
      </c>
      <c r="DO211" s="2">
        <f t="shared" si="649"/>
        <v>110.45116402232193</v>
      </c>
      <c r="DP211" s="2">
        <f t="shared" si="649"/>
        <v>108.07571452018821</v>
      </c>
      <c r="DQ211" s="2">
        <f t="shared" si="649"/>
        <v>103.41210478899951</v>
      </c>
      <c r="DR211" s="2">
        <f t="shared" si="649"/>
        <v>123.77393363363366</v>
      </c>
      <c r="DS211" s="2">
        <f t="shared" si="649"/>
        <v>132.58712268907564</v>
      </c>
      <c r="DT211" s="2">
        <f t="shared" si="649"/>
        <v>110.66815315315314</v>
      </c>
      <c r="DU211" s="2">
        <f t="shared" si="649"/>
        <v>111.0706801120448</v>
      </c>
      <c r="DV211" s="2">
        <f t="shared" si="649"/>
        <v>106.46749122807019</v>
      </c>
      <c r="DW211" s="2">
        <f t="shared" si="649"/>
        <v>113.07892072072073</v>
      </c>
      <c r="DX211" s="2">
        <f t="shared" si="649"/>
        <v>132.0815680672269</v>
      </c>
      <c r="DY211" s="2">
        <f t="shared" si="649"/>
        <v>122.4263353386809</v>
      </c>
      <c r="EA211" s="2">
        <f t="shared" si="440"/>
        <v>78.141264340518802</v>
      </c>
      <c r="EB211" s="2">
        <f t="shared" si="502"/>
        <v>76.240414222141496</v>
      </c>
      <c r="EC211" s="2">
        <f t="shared" si="503"/>
        <v>72.41069128041741</v>
      </c>
      <c r="ED211" s="2">
        <f t="shared" si="504"/>
        <v>75.713812163154756</v>
      </c>
      <c r="EE211" s="2">
        <f t="shared" si="505"/>
        <v>77.683250119024748</v>
      </c>
      <c r="EF211" s="2">
        <f t="shared" si="506"/>
        <v>79.261603370889461</v>
      </c>
      <c r="EG211" s="2">
        <f t="shared" si="507"/>
        <v>80.602918273302677</v>
      </c>
      <c r="EH211" s="2">
        <f t="shared" si="508"/>
        <v>81.805203926503893</v>
      </c>
      <c r="EI211" s="2">
        <f t="shared" si="509"/>
        <v>80.468724571828034</v>
      </c>
      <c r="EJ211" s="2">
        <f t="shared" si="510"/>
        <v>80.823851812366755</v>
      </c>
      <c r="EK211" s="2">
        <f t="shared" si="511"/>
        <v>80.355608114483417</v>
      </c>
      <c r="EL211" s="2">
        <f t="shared" si="512"/>
        <v>81.008729376675348</v>
      </c>
      <c r="EM211" s="2">
        <f t="shared" si="513"/>
        <v>81.506083219113719</v>
      </c>
      <c r="EN211" s="2">
        <f t="shared" si="514"/>
        <v>81.254834741690857</v>
      </c>
      <c r="EO211" s="2">
        <f t="shared" si="515"/>
        <v>87.243746368396032</v>
      </c>
      <c r="EQ211" s="2">
        <f t="shared" si="516"/>
        <v>79.825541133790679</v>
      </c>
      <c r="ER211" s="2">
        <f t="shared" si="650"/>
        <v>78.174377798005722</v>
      </c>
      <c r="ES211" s="2">
        <f t="shared" si="650"/>
        <v>76.89158255202176</v>
      </c>
      <c r="ET211" s="2">
        <f t="shared" si="650"/>
        <v>77.508146215443304</v>
      </c>
      <c r="EU211" s="2">
        <f t="shared" si="650"/>
        <v>79.724399649917061</v>
      </c>
      <c r="EV211" s="2">
        <f t="shared" si="650"/>
        <v>82.083556270495023</v>
      </c>
      <c r="EW211" s="2">
        <f t="shared" si="650"/>
        <v>81.65702101096818</v>
      </c>
      <c r="EX211" s="2">
        <f t="shared" si="650"/>
        <v>82.114346922521079</v>
      </c>
      <c r="EY211" s="2">
        <f t="shared" si="650"/>
        <v>81.774227704169235</v>
      </c>
      <c r="EZ211" s="2">
        <f t="shared" si="650"/>
        <v>81.394487489292089</v>
      </c>
      <c r="FA211" s="2">
        <f t="shared" si="650"/>
        <v>77.683663974521508</v>
      </c>
      <c r="FB211" s="2">
        <f t="shared" si="650"/>
        <v>78.383258058109263</v>
      </c>
      <c r="FC211" s="2">
        <f t="shared" si="650"/>
        <v>81.059819820952399</v>
      </c>
      <c r="FD211" s="2">
        <f t="shared" si="650"/>
        <v>83.295683741064749</v>
      </c>
      <c r="FE211" s="2">
        <f t="shared" si="650"/>
        <v>88.628743145625933</v>
      </c>
      <c r="FG211" s="2">
        <f t="shared" si="518"/>
        <v>0.99999814086658489</v>
      </c>
      <c r="FH211" s="2">
        <f t="shared" si="651"/>
        <v>0.99999815421418503</v>
      </c>
      <c r="FI211" s="2">
        <f t="shared" si="651"/>
        <v>0.99999799928960864</v>
      </c>
      <c r="FJ211" s="2">
        <f t="shared" si="651"/>
        <v>0.99999815651915303</v>
      </c>
      <c r="FK211" s="2">
        <f t="shared" si="651"/>
        <v>0.99999796998938273</v>
      </c>
      <c r="FL211" s="2">
        <f t="shared" si="651"/>
        <v>0.99999795791007329</v>
      </c>
      <c r="FM211" s="2">
        <f t="shared" si="651"/>
        <v>0.99999791261264315</v>
      </c>
      <c r="FN211" s="2">
        <f t="shared" si="651"/>
        <v>0.99999777276712154</v>
      </c>
      <c r="FO211" s="2">
        <f t="shared" si="651"/>
        <v>0.99999781654954112</v>
      </c>
      <c r="FP211" s="2">
        <f t="shared" si="651"/>
        <v>0.99999781448728309</v>
      </c>
      <c r="FQ211" s="2">
        <f t="shared" si="651"/>
        <v>0.99999786564263848</v>
      </c>
      <c r="FR211" s="2">
        <f t="shared" si="651"/>
        <v>0.99999783602256398</v>
      </c>
      <c r="FS211" s="2">
        <f t="shared" si="651"/>
        <v>0.9999978654424857</v>
      </c>
      <c r="FT211" s="2">
        <f t="shared" si="651"/>
        <v>0.99999776988119227</v>
      </c>
      <c r="FU211" s="2">
        <f t="shared" si="651"/>
        <v>0.99999766222076858</v>
      </c>
      <c r="FW211" s="2">
        <f t="shared" si="536"/>
        <v>0.97823359592844872</v>
      </c>
      <c r="FX211" s="2">
        <f t="shared" si="588"/>
        <v>0.98233006891585695</v>
      </c>
      <c r="FY211" s="2">
        <f t="shared" si="589"/>
        <v>0.9804788482892326</v>
      </c>
      <c r="FZ211" s="2">
        <f t="shared" si="590"/>
        <v>0.98235018942816688</v>
      </c>
      <c r="GA211" s="2">
        <f t="shared" si="591"/>
        <v>0.98228278446003747</v>
      </c>
      <c r="GB211" s="2">
        <f t="shared" si="592"/>
        <v>0.98276446610740709</v>
      </c>
      <c r="GC211" s="2">
        <f t="shared" si="593"/>
        <v>0.98286754770798079</v>
      </c>
      <c r="GD211" s="2">
        <f t="shared" si="594"/>
        <v>0.98323422471006894</v>
      </c>
      <c r="GE211" s="2">
        <f t="shared" si="595"/>
        <v>0.98572618090396158</v>
      </c>
      <c r="GF211" s="2">
        <f t="shared" si="596"/>
        <v>0.98450732816882369</v>
      </c>
      <c r="GG211" s="2">
        <f t="shared" si="597"/>
        <v>0.9843528307144499</v>
      </c>
      <c r="GH211" s="2">
        <f t="shared" si="598"/>
        <v>0.98170503992411706</v>
      </c>
      <c r="GI211" s="2">
        <f t="shared" si="599"/>
        <v>0.98004052981651923</v>
      </c>
      <c r="GJ211" s="2">
        <f t="shared" si="600"/>
        <v>0.97715322988683317</v>
      </c>
      <c r="GK211" s="2">
        <f t="shared" si="601"/>
        <v>0.97518558206581785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6.6461825669238937E-79</v>
      </c>
      <c r="HT211" s="86">
        <f t="shared" si="630"/>
        <v>1.1318661179549203E-81</v>
      </c>
      <c r="HU211" s="86">
        <f t="shared" si="631"/>
        <v>1.5592222072082296E-98</v>
      </c>
      <c r="HV211" s="86">
        <f t="shared" si="632"/>
        <v>2.3373946573516879E-106</v>
      </c>
      <c r="HW211" s="86">
        <f t="shared" si="633"/>
        <v>5.7826902614308353E-107</v>
      </c>
      <c r="HX211" s="86">
        <f t="shared" si="634"/>
        <v>1.6565811757916065E-100</v>
      </c>
      <c r="HY211" s="86">
        <f t="shared" si="635"/>
        <v>9.3428167908849474E-120</v>
      </c>
      <c r="HZ211" s="86">
        <f t="shared" si="636"/>
        <v>5.3486001341809767E-102</v>
      </c>
      <c r="IA211" s="86">
        <f t="shared" si="637"/>
        <v>7.8047477816425078E-126</v>
      </c>
      <c r="IB211" s="86">
        <f t="shared" si="638"/>
        <v>1.4927695298166403E-111</v>
      </c>
      <c r="IC211" s="86">
        <f t="shared" si="639"/>
        <v>9.4903068674860676E-118</v>
      </c>
      <c r="ID211" s="86">
        <f t="shared" si="640"/>
        <v>1.0446357183839437E-109</v>
      </c>
      <c r="IE211" s="86">
        <f t="shared" si="641"/>
        <v>6.641272845157352E-108</v>
      </c>
      <c r="IF211" s="86">
        <f t="shared" si="642"/>
        <v>4.7083265103293724E-101</v>
      </c>
      <c r="IG211" s="86">
        <f t="shared" si="643"/>
        <v>1.2517227126666923E-122</v>
      </c>
      <c r="II211" s="86">
        <f t="shared" si="540"/>
        <v>5.4166198901582932E-14</v>
      </c>
      <c r="IJ211" s="86">
        <f t="shared" si="541"/>
        <v>2.4560936108542427E-15</v>
      </c>
      <c r="IK211" s="86">
        <f t="shared" si="542"/>
        <v>1.2524363818166279E-17</v>
      </c>
      <c r="IL211" s="86">
        <f t="shared" si="543"/>
        <v>5.7540332200847267E-19</v>
      </c>
      <c r="IM211" s="86">
        <f t="shared" si="544"/>
        <v>2.4857790534795876E-19</v>
      </c>
      <c r="IN211" s="86">
        <f t="shared" si="545"/>
        <v>1.033550046807208E-18</v>
      </c>
      <c r="IO211" s="86">
        <f t="shared" si="546"/>
        <v>1.545973908861502E-22</v>
      </c>
      <c r="IP211" s="86">
        <f t="shared" si="547"/>
        <v>2.6616186434581636E-19</v>
      </c>
      <c r="IQ211" s="86">
        <f t="shared" si="548"/>
        <v>2.9573030312397352E-24</v>
      </c>
      <c r="IR211" s="86">
        <f t="shared" si="549"/>
        <v>1.6312853337125083E-21</v>
      </c>
      <c r="IS211" s="86">
        <f t="shared" si="550"/>
        <v>3.7285287717273762E-22</v>
      </c>
      <c r="IT211" s="86">
        <f t="shared" si="551"/>
        <v>5.8678244357236405E-20</v>
      </c>
      <c r="IU211" s="86">
        <f t="shared" si="552"/>
        <v>5.3074529502298841E-19</v>
      </c>
      <c r="IV211" s="86">
        <f t="shared" si="553"/>
        <v>4.3239904620131566E-16</v>
      </c>
      <c r="IW211" s="86">
        <f t="shared" si="554"/>
        <v>3.7422745260802997E-4</v>
      </c>
      <c r="IY211" s="86">
        <f t="shared" si="555"/>
        <v>5.4166198901582932E-14</v>
      </c>
      <c r="IZ211" s="86">
        <f t="shared" si="556"/>
        <v>2.4560936108542427E-15</v>
      </c>
      <c r="JA211" s="86">
        <f t="shared" si="557"/>
        <v>1.2524363818166279E-17</v>
      </c>
      <c r="JB211" s="86">
        <f t="shared" si="558"/>
        <v>5.7540332200847267E-19</v>
      </c>
      <c r="JC211" s="86">
        <f t="shared" si="559"/>
        <v>2.4857790534795876E-19</v>
      </c>
      <c r="JD211" s="86">
        <f t="shared" si="560"/>
        <v>1.033550046807208E-18</v>
      </c>
      <c r="JE211" s="86">
        <f t="shared" si="561"/>
        <v>1.545973908861502E-22</v>
      </c>
      <c r="JF211" s="86">
        <f t="shared" si="562"/>
        <v>2.6616186434581636E-19</v>
      </c>
      <c r="JG211" s="86">
        <f t="shared" si="563"/>
        <v>2.9573030312397352E-24</v>
      </c>
      <c r="JH211" s="86">
        <f t="shared" si="564"/>
        <v>1.6312853337125083E-21</v>
      </c>
      <c r="JI211" s="86">
        <f t="shared" si="565"/>
        <v>3.7285287717273762E-22</v>
      </c>
      <c r="JJ211" s="86">
        <f t="shared" si="566"/>
        <v>5.8678244357236405E-20</v>
      </c>
      <c r="JK211" s="86">
        <f t="shared" si="567"/>
        <v>5.3074529502298841E-19</v>
      </c>
      <c r="JL211" s="86">
        <f t="shared" si="568"/>
        <v>4.3239904620131566E-16</v>
      </c>
      <c r="JM211" s="86">
        <f t="shared" si="569"/>
        <v>3.7422745260802997E-4</v>
      </c>
    </row>
    <row r="212" spans="2:273" x14ac:dyDescent="0.25">
      <c r="B212" s="2">
        <v>185</v>
      </c>
      <c r="C212" s="37">
        <v>80.840999999999994</v>
      </c>
      <c r="D212" s="37">
        <v>80.113</v>
      </c>
      <c r="E212" s="37">
        <v>80.016000000000005</v>
      </c>
      <c r="F212" s="37">
        <v>79.370999999999995</v>
      </c>
      <c r="G212" s="37">
        <v>82.77</v>
      </c>
      <c r="H212" s="37">
        <v>84.492000000000004</v>
      </c>
      <c r="I212" s="37">
        <v>84.224000000000004</v>
      </c>
      <c r="J212" s="37">
        <v>85.759</v>
      </c>
      <c r="K212" s="37">
        <v>84.569000000000003</v>
      </c>
      <c r="L212" s="37">
        <v>83.75</v>
      </c>
      <c r="M212" s="37">
        <v>81.516999999999996</v>
      </c>
      <c r="N212" s="37">
        <v>79.016999999999996</v>
      </c>
      <c r="O212" s="37">
        <v>82.084999999999994</v>
      </c>
      <c r="P212" s="37">
        <v>86.266999999999996</v>
      </c>
      <c r="Q212" s="37">
        <v>88.05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115.52419163763068</v>
      </c>
      <c r="DL212" s="2">
        <f t="shared" si="649"/>
        <v>115.22828658536589</v>
      </c>
      <c r="DM212" s="2">
        <f t="shared" si="649"/>
        <v>112.63392118758432</v>
      </c>
      <c r="DN212" s="2">
        <f t="shared" si="649"/>
        <v>109.84233090418354</v>
      </c>
      <c r="DO212" s="2">
        <f t="shared" si="649"/>
        <v>110.51053769559034</v>
      </c>
      <c r="DP212" s="2">
        <f t="shared" si="649"/>
        <v>108.0830412517781</v>
      </c>
      <c r="DQ212" s="2">
        <f t="shared" si="649"/>
        <v>103.39069701280226</v>
      </c>
      <c r="DR212" s="2">
        <f t="shared" si="649"/>
        <v>123.89013993993996</v>
      </c>
      <c r="DS212" s="2">
        <f t="shared" si="649"/>
        <v>132.75616470588236</v>
      </c>
      <c r="DT212" s="2">
        <f t="shared" si="649"/>
        <v>110.71923873873874</v>
      </c>
      <c r="DU212" s="2">
        <f t="shared" si="649"/>
        <v>111.13807114845937</v>
      </c>
      <c r="DV212" s="2">
        <f t="shared" si="649"/>
        <v>106.49959886201992</v>
      </c>
      <c r="DW212" s="2">
        <f t="shared" si="649"/>
        <v>113.14364504504505</v>
      </c>
      <c r="DX212" s="2">
        <f t="shared" si="649"/>
        <v>132.25480560224088</v>
      </c>
      <c r="DY212" s="2">
        <f t="shared" si="649"/>
        <v>122.55059369429588</v>
      </c>
      <c r="EA212" s="2">
        <f t="shared" si="440"/>
        <v>78.008403872853464</v>
      </c>
      <c r="EB212" s="2">
        <f t="shared" si="502"/>
        <v>76.078116973935153</v>
      </c>
      <c r="EC212" s="2">
        <f t="shared" si="503"/>
        <v>72.221611038508854</v>
      </c>
      <c r="ED212" s="2">
        <f t="shared" si="504"/>
        <v>75.564111405759661</v>
      </c>
      <c r="EE212" s="2">
        <f t="shared" si="505"/>
        <v>77.539753777469656</v>
      </c>
      <c r="EF212" s="2">
        <f t="shared" si="506"/>
        <v>79.094823394705529</v>
      </c>
      <c r="EG212" s="2">
        <f t="shared" si="507"/>
        <v>80.429778038340686</v>
      </c>
      <c r="EH212" s="2">
        <f t="shared" si="508"/>
        <v>81.638606913331643</v>
      </c>
      <c r="EI212" s="2">
        <f t="shared" si="509"/>
        <v>80.277916870558087</v>
      </c>
      <c r="EJ212" s="2">
        <f t="shared" si="510"/>
        <v>80.679223229092656</v>
      </c>
      <c r="EK212" s="2">
        <f t="shared" si="511"/>
        <v>80.218296430256345</v>
      </c>
      <c r="EL212" s="2">
        <f t="shared" si="512"/>
        <v>80.872461188507572</v>
      </c>
      <c r="EM212" s="2">
        <f t="shared" si="513"/>
        <v>81.349339362906662</v>
      </c>
      <c r="EN212" s="2">
        <f t="shared" si="514"/>
        <v>81.081480582422842</v>
      </c>
      <c r="EO212" s="2">
        <f t="shared" si="515"/>
        <v>87.133355735364148</v>
      </c>
      <c r="EQ212" s="2">
        <f t="shared" si="516"/>
        <v>79.713522403376516</v>
      </c>
      <c r="ER212" s="2">
        <f t="shared" si="650"/>
        <v>78.035399432698455</v>
      </c>
      <c r="ES212" s="2">
        <f t="shared" si="650"/>
        <v>76.757743311323367</v>
      </c>
      <c r="ET212" s="2">
        <f t="shared" si="650"/>
        <v>77.38018632910466</v>
      </c>
      <c r="EU212" s="2">
        <f t="shared" si="650"/>
        <v>79.605463207033807</v>
      </c>
      <c r="EV212" s="2">
        <f t="shared" si="650"/>
        <v>81.950097842764762</v>
      </c>
      <c r="EW212" s="2">
        <f t="shared" si="650"/>
        <v>81.496685681306062</v>
      </c>
      <c r="EX212" s="2">
        <f t="shared" si="650"/>
        <v>81.951461166599756</v>
      </c>
      <c r="EY212" s="2">
        <f t="shared" si="650"/>
        <v>81.59895283536882</v>
      </c>
      <c r="EZ212" s="2">
        <f t="shared" si="650"/>
        <v>81.257132264221951</v>
      </c>
      <c r="FA212" s="2">
        <f t="shared" si="650"/>
        <v>77.514723150286841</v>
      </c>
      <c r="FB212" s="2">
        <f t="shared" si="650"/>
        <v>78.215371444907532</v>
      </c>
      <c r="FC212" s="2">
        <f t="shared" si="650"/>
        <v>80.897680784761931</v>
      </c>
      <c r="FD212" s="2">
        <f t="shared" si="650"/>
        <v>83.147416793563039</v>
      </c>
      <c r="FE212" s="2">
        <f t="shared" si="650"/>
        <v>88.534910242524347</v>
      </c>
      <c r="FG212" s="2">
        <f t="shared" si="518"/>
        <v>0.99999830444989624</v>
      </c>
      <c r="FH212" s="2">
        <f t="shared" si="651"/>
        <v>0.99999831662305627</v>
      </c>
      <c r="FI212" s="2">
        <f t="shared" si="651"/>
        <v>0.99999817533011548</v>
      </c>
      <c r="FJ212" s="2">
        <f t="shared" si="651"/>
        <v>0.99999831872521272</v>
      </c>
      <c r="FK212" s="2">
        <f t="shared" si="651"/>
        <v>0.99999814860798231</v>
      </c>
      <c r="FL212" s="2">
        <f t="shared" si="651"/>
        <v>0.99999813759151723</v>
      </c>
      <c r="FM212" s="2">
        <f t="shared" si="651"/>
        <v>0.999998096279755</v>
      </c>
      <c r="FN212" s="2">
        <f t="shared" si="651"/>
        <v>0.99999796873907498</v>
      </c>
      <c r="FO212" s="2">
        <f t="shared" si="651"/>
        <v>0.99999800866913169</v>
      </c>
      <c r="FP212" s="2">
        <f t="shared" si="651"/>
        <v>0.99999800678832929</v>
      </c>
      <c r="FQ212" s="2">
        <f t="shared" si="651"/>
        <v>0.99999805344258574</v>
      </c>
      <c r="FR212" s="2">
        <f t="shared" si="651"/>
        <v>0.99999802642874636</v>
      </c>
      <c r="FS212" s="2">
        <f t="shared" si="651"/>
        <v>0.9999980532600441</v>
      </c>
      <c r="FT212" s="2">
        <f t="shared" si="651"/>
        <v>0.99999796610707525</v>
      </c>
      <c r="FU212" s="2">
        <f t="shared" si="651"/>
        <v>0.99999786791956236</v>
      </c>
      <c r="FW212" s="2">
        <f t="shared" si="536"/>
        <v>0.98011071143584072</v>
      </c>
      <c r="FX212" s="2">
        <f t="shared" si="588"/>
        <v>0.98385973704654706</v>
      </c>
      <c r="FY212" s="2">
        <f t="shared" si="589"/>
        <v>0.98216586524589866</v>
      </c>
      <c r="FZ212" s="2">
        <f t="shared" si="590"/>
        <v>0.98387814433274723</v>
      </c>
      <c r="GA212" s="2">
        <f t="shared" si="591"/>
        <v>0.98381647852172072</v>
      </c>
      <c r="GB212" s="2">
        <f t="shared" si="592"/>
        <v>0.98425713157566264</v>
      </c>
      <c r="GC212" s="2">
        <f t="shared" si="593"/>
        <v>0.9843514280506569</v>
      </c>
      <c r="GD212" s="2">
        <f t="shared" si="594"/>
        <v>0.98468684113395455</v>
      </c>
      <c r="GE212" s="2">
        <f t="shared" si="595"/>
        <v>0.98696575201424697</v>
      </c>
      <c r="GF212" s="2">
        <f t="shared" si="596"/>
        <v>0.9858512279345415</v>
      </c>
      <c r="GG212" s="2">
        <f t="shared" si="597"/>
        <v>0.98570993771592885</v>
      </c>
      <c r="GH212" s="2">
        <f t="shared" si="598"/>
        <v>0.98328789565852415</v>
      </c>
      <c r="GI212" s="2">
        <f t="shared" si="599"/>
        <v>0.98176472173866525</v>
      </c>
      <c r="GJ212" s="2">
        <f t="shared" si="600"/>
        <v>0.97912152668309727</v>
      </c>
      <c r="GK212" s="2">
        <f t="shared" si="601"/>
        <v>0.97731946118767765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3.6411899077551426E-81</v>
      </c>
      <c r="HT212" s="86">
        <f t="shared" si="630"/>
        <v>5.7580456835572873E-84</v>
      </c>
      <c r="HU212" s="86">
        <f t="shared" si="631"/>
        <v>2.4974612703298379E-101</v>
      </c>
      <c r="HV212" s="86">
        <f t="shared" si="632"/>
        <v>2.6426000353698361E-109</v>
      </c>
      <c r="HW212" s="86">
        <f t="shared" si="633"/>
        <v>5.9300269525503214E-110</v>
      </c>
      <c r="HX212" s="86">
        <f t="shared" si="634"/>
        <v>2.4751536757296411E-103</v>
      </c>
      <c r="HY212" s="86">
        <f t="shared" si="635"/>
        <v>3.6286180757668115E-123</v>
      </c>
      <c r="HZ212" s="86">
        <f t="shared" si="636"/>
        <v>7.1263682944516175E-105</v>
      </c>
      <c r="IA212" s="86">
        <f t="shared" si="637"/>
        <v>2.5960413469089895E-129</v>
      </c>
      <c r="IB212" s="86">
        <f t="shared" si="638"/>
        <v>1.1078955169361965E-114</v>
      </c>
      <c r="IC212" s="86">
        <f t="shared" si="639"/>
        <v>5.0322472956759308E-121</v>
      </c>
      <c r="ID212" s="86">
        <f t="shared" si="640"/>
        <v>8.1792437676710635E-113</v>
      </c>
      <c r="IE212" s="86">
        <f t="shared" si="641"/>
        <v>5.68486482700831E-111</v>
      </c>
      <c r="IF212" s="86">
        <f t="shared" si="642"/>
        <v>5.4197662524439035E-104</v>
      </c>
      <c r="IG212" s="86">
        <f t="shared" si="643"/>
        <v>2.6184828101106413E-126</v>
      </c>
      <c r="II212" s="86">
        <f t="shared" si="540"/>
        <v>1.323791511947259E-14</v>
      </c>
      <c r="IJ212" s="86">
        <f t="shared" si="541"/>
        <v>5.6201999596433119E-16</v>
      </c>
      <c r="IK212" s="86">
        <f t="shared" si="542"/>
        <v>2.1522226753407711E-18</v>
      </c>
      <c r="IL212" s="86">
        <f t="shared" si="543"/>
        <v>8.9869429296870343E-20</v>
      </c>
      <c r="IM212" s="86">
        <f t="shared" si="544"/>
        <v>3.7290642611307119E-20</v>
      </c>
      <c r="IN212" s="86">
        <f t="shared" si="545"/>
        <v>1.6765801282761619E-19</v>
      </c>
      <c r="IO212" s="86">
        <f t="shared" si="546"/>
        <v>1.6844134709645961E-23</v>
      </c>
      <c r="IP212" s="86">
        <f t="shared" si="547"/>
        <v>4.1125821860670349E-20</v>
      </c>
      <c r="IQ212" s="86">
        <f t="shared" si="548"/>
        <v>2.991705467372601E-25</v>
      </c>
      <c r="IR212" s="86">
        <f t="shared" si="549"/>
        <v>2.0853820057452049E-22</v>
      </c>
      <c r="IS212" s="86">
        <f t="shared" si="550"/>
        <v>4.4408577907584387E-23</v>
      </c>
      <c r="IT212" s="86">
        <f t="shared" si="551"/>
        <v>8.1055345935595129E-21</v>
      </c>
      <c r="IU212" s="86">
        <f t="shared" si="552"/>
        <v>7.7734816846286386E-20</v>
      </c>
      <c r="IV212" s="86">
        <f t="shared" si="553"/>
        <v>8.1891109219041554E-17</v>
      </c>
      <c r="IW212" s="86">
        <f t="shared" si="554"/>
        <v>2.6544817605406461E-4</v>
      </c>
      <c r="IY212" s="86">
        <f t="shared" si="555"/>
        <v>1.323791511947259E-14</v>
      </c>
      <c r="IZ212" s="86">
        <f t="shared" si="556"/>
        <v>5.6201999596433119E-16</v>
      </c>
      <c r="JA212" s="86">
        <f t="shared" si="557"/>
        <v>2.1522226753407711E-18</v>
      </c>
      <c r="JB212" s="86">
        <f t="shared" si="558"/>
        <v>8.9869429296870343E-20</v>
      </c>
      <c r="JC212" s="86">
        <f t="shared" si="559"/>
        <v>3.7290642611307119E-20</v>
      </c>
      <c r="JD212" s="86">
        <f t="shared" si="560"/>
        <v>1.6765801282761619E-19</v>
      </c>
      <c r="JE212" s="86">
        <f t="shared" si="561"/>
        <v>1.6844134709645961E-23</v>
      </c>
      <c r="JF212" s="86">
        <f t="shared" si="562"/>
        <v>4.1125821860670349E-20</v>
      </c>
      <c r="JG212" s="86">
        <f t="shared" si="563"/>
        <v>2.991705467372601E-25</v>
      </c>
      <c r="JH212" s="86">
        <f t="shared" si="564"/>
        <v>2.0853820057452049E-22</v>
      </c>
      <c r="JI212" s="86">
        <f t="shared" si="565"/>
        <v>4.4408577907584387E-23</v>
      </c>
      <c r="JJ212" s="86">
        <f t="shared" si="566"/>
        <v>8.1055345935595129E-21</v>
      </c>
      <c r="JK212" s="86">
        <f t="shared" si="567"/>
        <v>7.7734816846286386E-20</v>
      </c>
      <c r="JL212" s="86">
        <f t="shared" si="568"/>
        <v>8.1891109219041554E-17</v>
      </c>
      <c r="JM212" s="86">
        <f t="shared" si="569"/>
        <v>2.6544817605406461E-4</v>
      </c>
    </row>
    <row r="213" spans="2:273" x14ac:dyDescent="0.25">
      <c r="B213" s="2">
        <v>186</v>
      </c>
      <c r="C213" s="37">
        <v>80.475999999999999</v>
      </c>
      <c r="D213" s="37">
        <v>82.548000000000002</v>
      </c>
      <c r="E213" s="37">
        <v>79.278999999999996</v>
      </c>
      <c r="F213" s="37">
        <v>79.418999999999997</v>
      </c>
      <c r="G213" s="37">
        <v>84.606999999999999</v>
      </c>
      <c r="H213" s="37">
        <v>84.897999999999996</v>
      </c>
      <c r="I213" s="37">
        <v>83.155000000000001</v>
      </c>
      <c r="J213" s="37">
        <v>85.361999999999995</v>
      </c>
      <c r="K213" s="37">
        <v>83.671999999999997</v>
      </c>
      <c r="L213" s="37">
        <v>84.05</v>
      </c>
      <c r="M213" s="37">
        <v>83.266999999999996</v>
      </c>
      <c r="N213" s="37">
        <v>83.05</v>
      </c>
      <c r="O213" s="37">
        <v>83.593000000000004</v>
      </c>
      <c r="P213" s="37">
        <v>86.05</v>
      </c>
      <c r="Q213" s="37">
        <v>88.8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115.62551637630663</v>
      </c>
      <c r="DL213" s="2">
        <f t="shared" si="649"/>
        <v>115.33917804878052</v>
      </c>
      <c r="DM213" s="2">
        <f t="shared" si="649"/>
        <v>112.73266632928473</v>
      </c>
      <c r="DN213" s="2">
        <f t="shared" si="649"/>
        <v>109.92954993252361</v>
      </c>
      <c r="DO213" s="2">
        <f t="shared" si="649"/>
        <v>110.56991136885875</v>
      </c>
      <c r="DP213" s="2">
        <f t="shared" si="649"/>
        <v>108.090367983368</v>
      </c>
      <c r="DQ213" s="2">
        <f t="shared" si="649"/>
        <v>103.36928923660501</v>
      </c>
      <c r="DR213" s="2">
        <f t="shared" si="649"/>
        <v>124.00634624624627</v>
      </c>
      <c r="DS213" s="2">
        <f t="shared" si="649"/>
        <v>132.92520672268907</v>
      </c>
      <c r="DT213" s="2">
        <f t="shared" si="649"/>
        <v>110.77032432432432</v>
      </c>
      <c r="DU213" s="2">
        <f t="shared" si="649"/>
        <v>111.20546218487394</v>
      </c>
      <c r="DV213" s="2">
        <f t="shared" si="649"/>
        <v>106.53170649596966</v>
      </c>
      <c r="DW213" s="2">
        <f t="shared" si="649"/>
        <v>113.20836936936938</v>
      </c>
      <c r="DX213" s="2">
        <f t="shared" si="649"/>
        <v>132.42804313725489</v>
      </c>
      <c r="DY213" s="2">
        <f t="shared" si="649"/>
        <v>122.67485204991085</v>
      </c>
      <c r="EA213" s="2">
        <f t="shared" ref="EA213:EA227" si="652">CE$228*$B213+CE$229</f>
        <v>77.875543405188139</v>
      </c>
      <c r="EB213" s="2">
        <f t="shared" si="502"/>
        <v>75.915819725728824</v>
      </c>
      <c r="EC213" s="2">
        <f t="shared" si="503"/>
        <v>72.032530796600298</v>
      </c>
      <c r="ED213" s="2">
        <f t="shared" si="504"/>
        <v>75.414410648364566</v>
      </c>
      <c r="EE213" s="2">
        <f t="shared" si="505"/>
        <v>77.396257435914578</v>
      </c>
      <c r="EF213" s="2">
        <f t="shared" si="506"/>
        <v>78.928043418521597</v>
      </c>
      <c r="EG213" s="2">
        <f t="shared" si="507"/>
        <v>80.256637803378709</v>
      </c>
      <c r="EH213" s="2">
        <f t="shared" si="508"/>
        <v>81.472009900159406</v>
      </c>
      <c r="EI213" s="2">
        <f t="shared" si="509"/>
        <v>80.087109169288141</v>
      </c>
      <c r="EJ213" s="2">
        <f t="shared" si="510"/>
        <v>80.534594645818544</v>
      </c>
      <c r="EK213" s="2">
        <f t="shared" si="511"/>
        <v>80.080984746029259</v>
      </c>
      <c r="EL213" s="2">
        <f t="shared" si="512"/>
        <v>80.736193000339796</v>
      </c>
      <c r="EM213" s="2">
        <f t="shared" si="513"/>
        <v>81.192595506699604</v>
      </c>
      <c r="EN213" s="2">
        <f t="shared" si="514"/>
        <v>80.90812642315484</v>
      </c>
      <c r="EO213" s="2">
        <f t="shared" si="515"/>
        <v>87.02296510233225</v>
      </c>
      <c r="EQ213" s="2">
        <f t="shared" si="516"/>
        <v>79.601503672962366</v>
      </c>
      <c r="ER213" s="2">
        <f t="shared" si="650"/>
        <v>77.896421067391202</v>
      </c>
      <c r="ES213" s="2">
        <f t="shared" si="650"/>
        <v>76.623904070624974</v>
      </c>
      <c r="ET213" s="2">
        <f t="shared" si="650"/>
        <v>77.252226442766016</v>
      </c>
      <c r="EU213" s="2">
        <f t="shared" si="650"/>
        <v>79.486526764150568</v>
      </c>
      <c r="EV213" s="2">
        <f t="shared" si="650"/>
        <v>81.816639415034487</v>
      </c>
      <c r="EW213" s="2">
        <f t="shared" si="650"/>
        <v>81.336350351643944</v>
      </c>
      <c r="EX213" s="2">
        <f t="shared" si="650"/>
        <v>81.788575410678447</v>
      </c>
      <c r="EY213" s="2">
        <f t="shared" si="650"/>
        <v>81.423677966568405</v>
      </c>
      <c r="EZ213" s="2">
        <f t="shared" si="650"/>
        <v>81.119777039151828</v>
      </c>
      <c r="FA213" s="2">
        <f t="shared" si="650"/>
        <v>77.345782326052159</v>
      </c>
      <c r="FB213" s="2">
        <f t="shared" si="650"/>
        <v>78.047484831705816</v>
      </c>
      <c r="FC213" s="2">
        <f t="shared" si="650"/>
        <v>80.73554174857145</v>
      </c>
      <c r="FD213" s="2">
        <f t="shared" si="650"/>
        <v>82.999149846061329</v>
      </c>
      <c r="FE213" s="2">
        <f t="shared" si="650"/>
        <v>88.441077339422776</v>
      </c>
      <c r="FG213" s="2">
        <f t="shared" si="518"/>
        <v>0.99999845363969597</v>
      </c>
      <c r="FH213" s="2">
        <f t="shared" si="651"/>
        <v>0.99999846474175313</v>
      </c>
      <c r="FI213" s="2">
        <f t="shared" si="651"/>
        <v>0.99999833588101983</v>
      </c>
      <c r="FJ213" s="2">
        <f t="shared" si="651"/>
        <v>0.99999846665894321</v>
      </c>
      <c r="FK213" s="2">
        <f t="shared" si="651"/>
        <v>0.99999831151013696</v>
      </c>
      <c r="FL213" s="2">
        <f t="shared" si="651"/>
        <v>0.99999830146299806</v>
      </c>
      <c r="FM213" s="2">
        <f t="shared" si="651"/>
        <v>0.99999826378621059</v>
      </c>
      <c r="FN213" s="2">
        <f t="shared" si="651"/>
        <v>0.99999814746768778</v>
      </c>
      <c r="FO213" s="2">
        <f t="shared" si="651"/>
        <v>0.99999818388434514</v>
      </c>
      <c r="FP213" s="2">
        <f t="shared" si="651"/>
        <v>0.99999818216903236</v>
      </c>
      <c r="FQ213" s="2">
        <f t="shared" si="651"/>
        <v>0.99999822471823463</v>
      </c>
      <c r="FR213" s="2">
        <f t="shared" si="651"/>
        <v>0.99999820008131191</v>
      </c>
      <c r="FS213" s="2">
        <f t="shared" si="651"/>
        <v>0.99999822455175469</v>
      </c>
      <c r="FT213" s="2">
        <f t="shared" si="651"/>
        <v>0.99999814506727458</v>
      </c>
      <c r="FU213" s="2">
        <f t="shared" si="651"/>
        <v>0.99999805551916576</v>
      </c>
      <c r="FW213" s="2">
        <f t="shared" si="536"/>
        <v>0.98182895315075391</v>
      </c>
      <c r="FX213" s="2">
        <f t="shared" si="588"/>
        <v>0.98525897049520794</v>
      </c>
      <c r="FY213" s="2">
        <f t="shared" si="589"/>
        <v>0.98370951258905115</v>
      </c>
      <c r="FZ213" s="2">
        <f t="shared" si="590"/>
        <v>0.98527580589676567</v>
      </c>
      <c r="GA213" s="2">
        <f t="shared" si="591"/>
        <v>0.98521940580405676</v>
      </c>
      <c r="GB213" s="2">
        <f t="shared" si="592"/>
        <v>0.98562241750159907</v>
      </c>
      <c r="GC213" s="2">
        <f t="shared" si="593"/>
        <v>0.98570865494141913</v>
      </c>
      <c r="GD213" s="2">
        <f t="shared" si="594"/>
        <v>0.98601539037832397</v>
      </c>
      <c r="GE213" s="2">
        <f t="shared" si="595"/>
        <v>0.98809897559605475</v>
      </c>
      <c r="GF213" s="2">
        <f t="shared" si="596"/>
        <v>0.98708008200839104</v>
      </c>
      <c r="GG213" s="2">
        <f t="shared" si="597"/>
        <v>0.98695090074828407</v>
      </c>
      <c r="GH213" s="2">
        <f t="shared" si="598"/>
        <v>0.98473593412697291</v>
      </c>
      <c r="GI213" s="2">
        <f t="shared" si="599"/>
        <v>0.9833425014969005</v>
      </c>
      <c r="GJ213" s="2">
        <f t="shared" si="600"/>
        <v>0.98092356109393519</v>
      </c>
      <c r="GK213" s="2">
        <f t="shared" si="601"/>
        <v>0.97927374057576877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1.8508599254306227E-83</v>
      </c>
      <c r="HT213" s="86">
        <f t="shared" si="630"/>
        <v>2.719093531796434E-86</v>
      </c>
      <c r="HU213" s="86">
        <f t="shared" si="631"/>
        <v>3.6508213492466939E-104</v>
      </c>
      <c r="HV213" s="86">
        <f t="shared" si="632"/>
        <v>2.7195044010050143E-112</v>
      </c>
      <c r="HW213" s="86">
        <f t="shared" si="633"/>
        <v>5.5233874525053452E-113</v>
      </c>
      <c r="HX213" s="86">
        <f t="shared" si="634"/>
        <v>3.3746749985344773E-106</v>
      </c>
      <c r="HY213" s="86">
        <f t="shared" si="635"/>
        <v>1.2603623584393717E-126</v>
      </c>
      <c r="HZ213" s="86">
        <f t="shared" si="636"/>
        <v>8.6483854487678107E-108</v>
      </c>
      <c r="IA213" s="86">
        <f t="shared" si="637"/>
        <v>7.7315034058175683E-133</v>
      </c>
      <c r="IB213" s="86">
        <f t="shared" si="638"/>
        <v>7.4322025982697835E-118</v>
      </c>
      <c r="IC213" s="86">
        <f t="shared" si="639"/>
        <v>2.402804681737299E-124</v>
      </c>
      <c r="ID213" s="86">
        <f t="shared" si="640"/>
        <v>5.7875318489479345E-116</v>
      </c>
      <c r="IE213" s="86">
        <f t="shared" si="641"/>
        <v>4.4013653752303471E-114</v>
      </c>
      <c r="IF213" s="86">
        <f t="shared" si="642"/>
        <v>5.6537833972666145E-107</v>
      </c>
      <c r="IG213" s="86">
        <f t="shared" si="643"/>
        <v>4.8252029669647923E-130</v>
      </c>
      <c r="II213" s="86">
        <f t="shared" si="540"/>
        <v>3.1314037191811408E-15</v>
      </c>
      <c r="IJ213" s="86">
        <f t="shared" si="541"/>
        <v>1.2449741407025295E-16</v>
      </c>
      <c r="IK213" s="86">
        <f t="shared" si="542"/>
        <v>3.5537146093441342E-19</v>
      </c>
      <c r="IL213" s="86">
        <f t="shared" si="543"/>
        <v>1.3471127859718307E-20</v>
      </c>
      <c r="IM213" s="86">
        <f t="shared" si="544"/>
        <v>5.3638468844365352E-21</v>
      </c>
      <c r="IN213" s="86">
        <f t="shared" si="545"/>
        <v>2.6130205065347017E-20</v>
      </c>
      <c r="IO213" s="86">
        <f t="shared" si="546"/>
        <v>1.7476822909256431E-24</v>
      </c>
      <c r="IP213" s="86">
        <f t="shared" si="547"/>
        <v>6.1003247095788434E-21</v>
      </c>
      <c r="IQ213" s="86">
        <f t="shared" si="548"/>
        <v>2.883496825027172E-26</v>
      </c>
      <c r="IR213" s="86">
        <f t="shared" si="549"/>
        <v>2.5505752950329304E-23</v>
      </c>
      <c r="IS213" s="86">
        <f t="shared" si="550"/>
        <v>5.0521064303199063E-24</v>
      </c>
      <c r="IT213" s="86">
        <f t="shared" si="551"/>
        <v>1.0711791325903018E-21</v>
      </c>
      <c r="IU213" s="86">
        <f t="shared" si="552"/>
        <v>1.089659737889384E-20</v>
      </c>
      <c r="IV213" s="86">
        <f t="shared" si="553"/>
        <v>1.4912813458299304E-17</v>
      </c>
      <c r="IW213" s="86">
        <f t="shared" si="554"/>
        <v>1.8687434570182094E-4</v>
      </c>
      <c r="IY213" s="86">
        <f t="shared" si="555"/>
        <v>3.1314037191811408E-15</v>
      </c>
      <c r="IZ213" s="86">
        <f t="shared" si="556"/>
        <v>1.2449741407025295E-16</v>
      </c>
      <c r="JA213" s="86">
        <f t="shared" si="557"/>
        <v>3.5537146093441342E-19</v>
      </c>
      <c r="JB213" s="86">
        <f t="shared" si="558"/>
        <v>1.3471127859718307E-20</v>
      </c>
      <c r="JC213" s="86">
        <f t="shared" si="559"/>
        <v>5.3638468844365352E-21</v>
      </c>
      <c r="JD213" s="86">
        <f t="shared" si="560"/>
        <v>2.6130205065347017E-20</v>
      </c>
      <c r="JE213" s="86">
        <f t="shared" si="561"/>
        <v>1.7476822909256431E-24</v>
      </c>
      <c r="JF213" s="86">
        <f t="shared" si="562"/>
        <v>6.1003247095788434E-21</v>
      </c>
      <c r="JG213" s="86">
        <f t="shared" si="563"/>
        <v>2.883496825027172E-26</v>
      </c>
      <c r="JH213" s="86">
        <f t="shared" si="564"/>
        <v>2.5505752950329304E-23</v>
      </c>
      <c r="JI213" s="86">
        <f t="shared" si="565"/>
        <v>5.0521064303199063E-24</v>
      </c>
      <c r="JJ213" s="86">
        <f t="shared" si="566"/>
        <v>1.0711791325903018E-21</v>
      </c>
      <c r="JK213" s="86">
        <f t="shared" si="567"/>
        <v>1.089659737889384E-20</v>
      </c>
      <c r="JL213" s="86">
        <f t="shared" si="568"/>
        <v>1.4912813458299304E-17</v>
      </c>
      <c r="JM213" s="86">
        <f t="shared" si="569"/>
        <v>1.8687434570182094E-4</v>
      </c>
    </row>
    <row r="214" spans="2:273" x14ac:dyDescent="0.25">
      <c r="B214" s="2">
        <v>187</v>
      </c>
      <c r="C214" s="37">
        <v>81.221999999999994</v>
      </c>
      <c r="D214" s="37">
        <v>80.081000000000003</v>
      </c>
      <c r="E214" s="37">
        <v>78.147999999999996</v>
      </c>
      <c r="F214" s="37">
        <v>80.096999999999994</v>
      </c>
      <c r="G214" s="37">
        <v>84.902000000000001</v>
      </c>
      <c r="H214" s="37">
        <v>85.034000000000006</v>
      </c>
      <c r="I214" s="37">
        <v>82.465999999999994</v>
      </c>
      <c r="J214" s="37">
        <v>84.724000000000004</v>
      </c>
      <c r="K214" s="37">
        <v>83.930999999999997</v>
      </c>
      <c r="L214" s="37">
        <v>85.716999999999999</v>
      </c>
      <c r="M214" s="37">
        <v>83.2</v>
      </c>
      <c r="N214" s="37">
        <v>80.716999999999999</v>
      </c>
      <c r="O214" s="37">
        <v>84.305000000000007</v>
      </c>
      <c r="P214" s="37">
        <v>88.266999999999996</v>
      </c>
      <c r="Q214" s="37">
        <v>86.617000000000004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115.72684111498259</v>
      </c>
      <c r="DL214" s="2">
        <f t="shared" si="649"/>
        <v>115.45006951219516</v>
      </c>
      <c r="DM214" s="2">
        <f t="shared" si="649"/>
        <v>112.83141147098513</v>
      </c>
      <c r="DN214" s="2">
        <f t="shared" si="649"/>
        <v>110.0167689608637</v>
      </c>
      <c r="DO214" s="2">
        <f t="shared" si="649"/>
        <v>110.62928504212717</v>
      </c>
      <c r="DP214" s="2">
        <f t="shared" si="649"/>
        <v>108.09769471495788</v>
      </c>
      <c r="DQ214" s="2">
        <f t="shared" si="649"/>
        <v>103.34788146040776</v>
      </c>
      <c r="DR214" s="2">
        <f t="shared" si="649"/>
        <v>124.12255255255258</v>
      </c>
      <c r="DS214" s="2">
        <f t="shared" si="649"/>
        <v>133.09424873949581</v>
      </c>
      <c r="DT214" s="2">
        <f t="shared" si="649"/>
        <v>110.8214099099099</v>
      </c>
      <c r="DU214" s="2">
        <f t="shared" si="649"/>
        <v>111.2728532212885</v>
      </c>
      <c r="DV214" s="2">
        <f t="shared" si="649"/>
        <v>106.56381412991939</v>
      </c>
      <c r="DW214" s="2">
        <f t="shared" si="649"/>
        <v>113.2730936936937</v>
      </c>
      <c r="DX214" s="2">
        <f t="shared" si="649"/>
        <v>132.6012806722689</v>
      </c>
      <c r="DY214" s="2">
        <f t="shared" si="649"/>
        <v>122.79911040552582</v>
      </c>
      <c r="EA214" s="2">
        <f t="shared" si="652"/>
        <v>77.742682937522815</v>
      </c>
      <c r="EB214" s="2">
        <f t="shared" si="502"/>
        <v>75.75352247752248</v>
      </c>
      <c r="EC214" s="2">
        <f t="shared" si="503"/>
        <v>71.843450554691728</v>
      </c>
      <c r="ED214" s="2">
        <f t="shared" si="504"/>
        <v>75.264709890969471</v>
      </c>
      <c r="EE214" s="2">
        <f t="shared" si="505"/>
        <v>77.252761094359471</v>
      </c>
      <c r="EF214" s="2">
        <f t="shared" si="506"/>
        <v>78.761263442337665</v>
      </c>
      <c r="EG214" s="2">
        <f t="shared" si="507"/>
        <v>80.083497568416732</v>
      </c>
      <c r="EH214" s="2">
        <f t="shared" si="508"/>
        <v>81.305412886987156</v>
      </c>
      <c r="EI214" s="2">
        <f t="shared" si="509"/>
        <v>79.89630146801818</v>
      </c>
      <c r="EJ214" s="2">
        <f t="shared" si="510"/>
        <v>80.389966062544431</v>
      </c>
      <c r="EK214" s="2">
        <f t="shared" si="511"/>
        <v>79.943673061802173</v>
      </c>
      <c r="EL214" s="2">
        <f t="shared" si="512"/>
        <v>80.599924812172006</v>
      </c>
      <c r="EM214" s="2">
        <f t="shared" si="513"/>
        <v>81.03585165049256</v>
      </c>
      <c r="EN214" s="2">
        <f t="shared" si="514"/>
        <v>80.734772263886839</v>
      </c>
      <c r="EO214" s="2">
        <f t="shared" si="515"/>
        <v>86.912574469300367</v>
      </c>
      <c r="EQ214" s="2">
        <f t="shared" si="516"/>
        <v>79.489484942548202</v>
      </c>
      <c r="ER214" s="2">
        <f t="shared" si="650"/>
        <v>77.757442702083949</v>
      </c>
      <c r="ES214" s="2">
        <f t="shared" si="650"/>
        <v>76.490064829926581</v>
      </c>
      <c r="ET214" s="2">
        <f t="shared" si="650"/>
        <v>77.124266556427386</v>
      </c>
      <c r="EU214" s="2">
        <f t="shared" si="650"/>
        <v>79.367590321267315</v>
      </c>
      <c r="EV214" s="2">
        <f t="shared" si="650"/>
        <v>81.683180987304226</v>
      </c>
      <c r="EW214" s="2">
        <f t="shared" si="650"/>
        <v>81.176015021981812</v>
      </c>
      <c r="EX214" s="2">
        <f t="shared" si="650"/>
        <v>81.625689654757124</v>
      </c>
      <c r="EY214" s="2">
        <f t="shared" si="650"/>
        <v>81.248403097767991</v>
      </c>
      <c r="EZ214" s="2">
        <f t="shared" si="650"/>
        <v>80.982421814081704</v>
      </c>
      <c r="FA214" s="2">
        <f t="shared" si="650"/>
        <v>77.176841501817492</v>
      </c>
      <c r="FB214" s="2">
        <f t="shared" si="650"/>
        <v>77.879598218504086</v>
      </c>
      <c r="FC214" s="2">
        <f t="shared" si="650"/>
        <v>80.573402712380982</v>
      </c>
      <c r="FD214" s="2">
        <f t="shared" si="650"/>
        <v>82.850882898559632</v>
      </c>
      <c r="FE214" s="2">
        <f t="shared" si="650"/>
        <v>88.347244436321191</v>
      </c>
      <c r="FG214" s="2">
        <f t="shared" si="518"/>
        <v>0.99999858970244926</v>
      </c>
      <c r="FH214" s="2">
        <f t="shared" si="651"/>
        <v>0.9999985998276486</v>
      </c>
      <c r="FI214" s="2">
        <f t="shared" si="651"/>
        <v>0.99999848230522992</v>
      </c>
      <c r="FJ214" s="2">
        <f t="shared" si="651"/>
        <v>0.99999860157614706</v>
      </c>
      <c r="FK214" s="2">
        <f t="shared" si="651"/>
        <v>0.99999846007871396</v>
      </c>
      <c r="FL214" s="2">
        <f t="shared" si="651"/>
        <v>0.99999845091561168</v>
      </c>
      <c r="FM214" s="2">
        <f t="shared" si="651"/>
        <v>0.99999841655396271</v>
      </c>
      <c r="FN214" s="2">
        <f t="shared" si="651"/>
        <v>0.99999831047017551</v>
      </c>
      <c r="FO214" s="2">
        <f t="shared" si="651"/>
        <v>0.99999834368257257</v>
      </c>
      <c r="FP214" s="2">
        <f t="shared" si="651"/>
        <v>0.99999834211818828</v>
      </c>
      <c r="FQ214" s="2">
        <f t="shared" si="651"/>
        <v>0.99999838092353421</v>
      </c>
      <c r="FR214" s="2">
        <f t="shared" si="651"/>
        <v>0.99999835845438656</v>
      </c>
      <c r="FS214" s="2">
        <f t="shared" si="651"/>
        <v>0.99999838077170267</v>
      </c>
      <c r="FT214" s="2">
        <f t="shared" si="651"/>
        <v>0.99999830828097203</v>
      </c>
      <c r="FU214" s="2">
        <f t="shared" si="651"/>
        <v>0.99999822661209881</v>
      </c>
      <c r="FW214" s="2">
        <f t="shared" si="536"/>
        <v>0.98340126934488126</v>
      </c>
      <c r="FX214" s="2">
        <f t="shared" si="588"/>
        <v>0.98653856113814231</v>
      </c>
      <c r="FY214" s="2">
        <f t="shared" si="589"/>
        <v>0.9851215723682859</v>
      </c>
      <c r="FZ214" s="2">
        <f t="shared" si="590"/>
        <v>0.98655395509165578</v>
      </c>
      <c r="GA214" s="2">
        <f t="shared" si="591"/>
        <v>0.98650238379834376</v>
      </c>
      <c r="GB214" s="2">
        <f t="shared" si="592"/>
        <v>0.98687087964284181</v>
      </c>
      <c r="GC214" s="2">
        <f t="shared" si="593"/>
        <v>0.98694972789632973</v>
      </c>
      <c r="GD214" s="2">
        <f t="shared" si="594"/>
        <v>0.98723017124240453</v>
      </c>
      <c r="GE214" s="2">
        <f t="shared" si="595"/>
        <v>0.98913475908601278</v>
      </c>
      <c r="GF214" s="2">
        <f t="shared" si="596"/>
        <v>0.98820348431875304</v>
      </c>
      <c r="GG214" s="2">
        <f t="shared" si="597"/>
        <v>0.98808539994156441</v>
      </c>
      <c r="GH214" s="2">
        <f t="shared" si="598"/>
        <v>0.98606028442468163</v>
      </c>
      <c r="GI214" s="2">
        <f t="shared" si="599"/>
        <v>0.98478588179031246</v>
      </c>
      <c r="GJ214" s="2">
        <f t="shared" si="600"/>
        <v>0.98257282908909971</v>
      </c>
      <c r="GK214" s="2">
        <f t="shared" si="601"/>
        <v>0.98106289140274938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8.7289195536238248E-86</v>
      </c>
      <c r="HT214" s="86">
        <f t="shared" si="630"/>
        <v>1.191900173399454E-88</v>
      </c>
      <c r="HU214" s="86">
        <f t="shared" si="631"/>
        <v>4.8705848598237E-107</v>
      </c>
      <c r="HV214" s="86">
        <f t="shared" si="632"/>
        <v>2.5474451495266351E-115</v>
      </c>
      <c r="HW214" s="86">
        <f t="shared" si="633"/>
        <v>4.6727678675081683E-116</v>
      </c>
      <c r="HX214" s="86">
        <f t="shared" si="634"/>
        <v>4.1985544177744197E-109</v>
      </c>
      <c r="HY214" s="86">
        <f t="shared" si="635"/>
        <v>3.9150557888810248E-130</v>
      </c>
      <c r="HZ214" s="86">
        <f t="shared" si="636"/>
        <v>9.5595652834237913E-111</v>
      </c>
      <c r="IA214" s="86">
        <f t="shared" si="637"/>
        <v>2.0616443201264696E-136</v>
      </c>
      <c r="IB214" s="86">
        <f t="shared" si="638"/>
        <v>4.5065759366359811E-121</v>
      </c>
      <c r="IC214" s="86">
        <f t="shared" si="639"/>
        <v>1.0331122804756786E-127</v>
      </c>
      <c r="ID214" s="86">
        <f t="shared" si="640"/>
        <v>3.7008651622736798E-119</v>
      </c>
      <c r="IE214" s="86">
        <f t="shared" si="641"/>
        <v>3.0821289062178352E-117</v>
      </c>
      <c r="IF214" s="86">
        <f t="shared" si="642"/>
        <v>5.3449035323870201E-110</v>
      </c>
      <c r="IG214" s="86">
        <f t="shared" si="643"/>
        <v>7.8325459395653049E-134</v>
      </c>
      <c r="II214" s="86">
        <f t="shared" si="540"/>
        <v>7.1693126360166463E-16</v>
      </c>
      <c r="IJ214" s="86">
        <f t="shared" si="541"/>
        <v>2.6697007143020766E-17</v>
      </c>
      <c r="IK214" s="86">
        <f t="shared" si="542"/>
        <v>5.6381012605491E-20</v>
      </c>
      <c r="IL214" s="86">
        <f t="shared" si="543"/>
        <v>1.9379385714179931E-21</v>
      </c>
      <c r="IM214" s="86">
        <f t="shared" si="544"/>
        <v>7.3974785086371068E-22</v>
      </c>
      <c r="IN214" s="86">
        <f t="shared" si="545"/>
        <v>3.9127211558404095E-21</v>
      </c>
      <c r="IO214" s="86">
        <f t="shared" si="546"/>
        <v>1.7267728912487685E-25</v>
      </c>
      <c r="IP214" s="86">
        <f t="shared" si="547"/>
        <v>8.6866619834404414E-22</v>
      </c>
      <c r="IQ214" s="86">
        <f t="shared" si="548"/>
        <v>2.6478320337631056E-27</v>
      </c>
      <c r="IR214" s="86">
        <f t="shared" si="549"/>
        <v>2.9845568544507484E-24</v>
      </c>
      <c r="IS214" s="86">
        <f t="shared" si="550"/>
        <v>5.4896750351709699E-25</v>
      </c>
      <c r="IT214" s="86">
        <f t="shared" si="551"/>
        <v>1.3542843813489254E-22</v>
      </c>
      <c r="IU214" s="86">
        <f t="shared" si="552"/>
        <v>1.4618507805011499E-21</v>
      </c>
      <c r="IV214" s="86">
        <f t="shared" si="553"/>
        <v>2.6112194798466936E-18</v>
      </c>
      <c r="IW214" s="86">
        <f t="shared" si="554"/>
        <v>1.3056865801947735E-4</v>
      </c>
      <c r="IY214" s="86">
        <f t="shared" si="555"/>
        <v>7.1693126360166463E-16</v>
      </c>
      <c r="IZ214" s="86">
        <f t="shared" si="556"/>
        <v>2.6697007143020766E-17</v>
      </c>
      <c r="JA214" s="86">
        <f t="shared" si="557"/>
        <v>5.6381012605491E-20</v>
      </c>
      <c r="JB214" s="86">
        <f t="shared" si="558"/>
        <v>1.9379385714179931E-21</v>
      </c>
      <c r="JC214" s="86">
        <f t="shared" si="559"/>
        <v>7.3974785086371068E-22</v>
      </c>
      <c r="JD214" s="86">
        <f t="shared" si="560"/>
        <v>3.9127211558404095E-21</v>
      </c>
      <c r="JE214" s="86">
        <f t="shared" si="561"/>
        <v>1.7267728912487685E-25</v>
      </c>
      <c r="JF214" s="86">
        <f t="shared" si="562"/>
        <v>8.6866619834404414E-22</v>
      </c>
      <c r="JG214" s="86">
        <f t="shared" si="563"/>
        <v>2.6478320337631056E-27</v>
      </c>
      <c r="JH214" s="86">
        <f t="shared" si="564"/>
        <v>2.9845568544507484E-24</v>
      </c>
      <c r="JI214" s="86">
        <f t="shared" si="565"/>
        <v>5.4896750351709699E-25</v>
      </c>
      <c r="JJ214" s="86">
        <f t="shared" si="566"/>
        <v>1.3542843813489254E-22</v>
      </c>
      <c r="JK214" s="86">
        <f t="shared" si="567"/>
        <v>1.4618507805011499E-21</v>
      </c>
      <c r="JL214" s="86">
        <f t="shared" si="568"/>
        <v>2.6112194798466936E-18</v>
      </c>
      <c r="JM214" s="86">
        <f t="shared" si="569"/>
        <v>1.3056865801947735E-4</v>
      </c>
    </row>
    <row r="215" spans="2:273" x14ac:dyDescent="0.25">
      <c r="B215" s="2">
        <v>188</v>
      </c>
      <c r="C215" s="37">
        <v>81.888999999999996</v>
      </c>
      <c r="D215" s="37">
        <v>79.387</v>
      </c>
      <c r="E215" s="37">
        <v>79.492000000000004</v>
      </c>
      <c r="F215" s="37">
        <v>82.370999999999995</v>
      </c>
      <c r="G215" s="37">
        <v>82.557000000000002</v>
      </c>
      <c r="H215" s="37">
        <v>85.034000000000006</v>
      </c>
      <c r="I215" s="37">
        <v>83.155000000000001</v>
      </c>
      <c r="J215" s="37">
        <v>85.741</v>
      </c>
      <c r="K215" s="37">
        <v>84.120999999999995</v>
      </c>
      <c r="L215" s="37">
        <v>84.25</v>
      </c>
      <c r="M215" s="37">
        <v>82.533000000000001</v>
      </c>
      <c r="N215" s="37">
        <v>80.382999999999996</v>
      </c>
      <c r="O215" s="37">
        <v>83.644000000000005</v>
      </c>
      <c r="P215" s="37">
        <v>85.832999999999998</v>
      </c>
      <c r="Q215" s="37">
        <v>89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115.82816585365855</v>
      </c>
      <c r="DL215" s="2">
        <f t="shared" si="649"/>
        <v>115.56096097560979</v>
      </c>
      <c r="DM215" s="2">
        <f t="shared" si="649"/>
        <v>112.93015661268554</v>
      </c>
      <c r="DN215" s="2">
        <f t="shared" si="649"/>
        <v>110.10398798920377</v>
      </c>
      <c r="DO215" s="2">
        <f t="shared" si="649"/>
        <v>110.68865871539558</v>
      </c>
      <c r="DP215" s="2">
        <f t="shared" si="649"/>
        <v>108.10502144654777</v>
      </c>
      <c r="DQ215" s="2">
        <f t="shared" si="649"/>
        <v>103.32647368421051</v>
      </c>
      <c r="DR215" s="2">
        <f t="shared" si="649"/>
        <v>124.23875885885889</v>
      </c>
      <c r="DS215" s="2">
        <f t="shared" si="649"/>
        <v>133.26329075630252</v>
      </c>
      <c r="DT215" s="2">
        <f t="shared" si="649"/>
        <v>110.87249549549549</v>
      </c>
      <c r="DU215" s="2">
        <f t="shared" si="649"/>
        <v>111.34024425770306</v>
      </c>
      <c r="DV215" s="2">
        <f t="shared" si="649"/>
        <v>106.59592176386914</v>
      </c>
      <c r="DW215" s="2">
        <f t="shared" si="649"/>
        <v>113.33781801801803</v>
      </c>
      <c r="DX215" s="2">
        <f t="shared" si="649"/>
        <v>132.77451820728291</v>
      </c>
      <c r="DY215" s="2">
        <f t="shared" si="649"/>
        <v>122.92336876114081</v>
      </c>
      <c r="EA215" s="2">
        <f t="shared" si="652"/>
        <v>77.609822469857491</v>
      </c>
      <c r="EB215" s="2">
        <f t="shared" si="502"/>
        <v>75.591225229316137</v>
      </c>
      <c r="EC215" s="2">
        <f t="shared" si="503"/>
        <v>71.654370312783172</v>
      </c>
      <c r="ED215" s="2">
        <f t="shared" si="504"/>
        <v>75.115009133574375</v>
      </c>
      <c r="EE215" s="2">
        <f t="shared" si="505"/>
        <v>77.109264752804393</v>
      </c>
      <c r="EF215" s="2">
        <f t="shared" si="506"/>
        <v>78.594483466153733</v>
      </c>
      <c r="EG215" s="2">
        <f t="shared" si="507"/>
        <v>79.910357333454755</v>
      </c>
      <c r="EH215" s="2">
        <f t="shared" si="508"/>
        <v>81.138815873814906</v>
      </c>
      <c r="EI215" s="2">
        <f t="shared" si="509"/>
        <v>79.705493766748219</v>
      </c>
      <c r="EJ215" s="2">
        <f t="shared" si="510"/>
        <v>80.245337479270333</v>
      </c>
      <c r="EK215" s="2">
        <f t="shared" si="511"/>
        <v>79.806361377575101</v>
      </c>
      <c r="EL215" s="2">
        <f t="shared" si="512"/>
        <v>80.46365662400423</v>
      </c>
      <c r="EM215" s="2">
        <f t="shared" si="513"/>
        <v>80.879107794285503</v>
      </c>
      <c r="EN215" s="2">
        <f t="shared" si="514"/>
        <v>80.561418104618838</v>
      </c>
      <c r="EO215" s="2">
        <f t="shared" si="515"/>
        <v>86.802183836268483</v>
      </c>
      <c r="EQ215" s="2">
        <f t="shared" si="516"/>
        <v>79.377466212134038</v>
      </c>
      <c r="ER215" s="2">
        <f t="shared" si="650"/>
        <v>77.618464336776697</v>
      </c>
      <c r="ES215" s="2">
        <f t="shared" si="650"/>
        <v>76.356225589228174</v>
      </c>
      <c r="ET215" s="2">
        <f t="shared" si="650"/>
        <v>76.996306670088742</v>
      </c>
      <c r="EU215" s="2">
        <f t="shared" si="650"/>
        <v>79.248653878384061</v>
      </c>
      <c r="EV215" s="2">
        <f t="shared" si="650"/>
        <v>81.549722559573965</v>
      </c>
      <c r="EW215" s="2">
        <f t="shared" si="650"/>
        <v>81.015679692319694</v>
      </c>
      <c r="EX215" s="2">
        <f t="shared" si="650"/>
        <v>81.462803898835801</v>
      </c>
      <c r="EY215" s="2">
        <f t="shared" si="650"/>
        <v>81.073128228967576</v>
      </c>
      <c r="EZ215" s="2">
        <f t="shared" si="650"/>
        <v>80.845066589011566</v>
      </c>
      <c r="FA215" s="2">
        <f t="shared" si="650"/>
        <v>77.007900677582825</v>
      </c>
      <c r="FB215" s="2">
        <f t="shared" si="650"/>
        <v>77.711711605302355</v>
      </c>
      <c r="FC215" s="2">
        <f t="shared" si="650"/>
        <v>80.411263676190501</v>
      </c>
      <c r="FD215" s="2">
        <f t="shared" si="650"/>
        <v>82.702615951057922</v>
      </c>
      <c r="FE215" s="2">
        <f t="shared" si="650"/>
        <v>88.253411533219619</v>
      </c>
      <c r="FG215" s="2">
        <f t="shared" si="518"/>
        <v>0.99999871379318739</v>
      </c>
      <c r="FH215" s="2">
        <f t="shared" si="651"/>
        <v>0.99999872302748116</v>
      </c>
      <c r="FI215" s="2">
        <f t="shared" si="651"/>
        <v>0.99999861584573402</v>
      </c>
      <c r="FJ215" s="2">
        <f t="shared" si="651"/>
        <v>0.99999872462213124</v>
      </c>
      <c r="FK215" s="2">
        <f t="shared" si="651"/>
        <v>0.99999859557490511</v>
      </c>
      <c r="FL215" s="2">
        <f t="shared" si="651"/>
        <v>0.99999858721805424</v>
      </c>
      <c r="FM215" s="2">
        <f t="shared" si="651"/>
        <v>0.99999855587984932</v>
      </c>
      <c r="FN215" s="2">
        <f t="shared" si="651"/>
        <v>0.99999845913025764</v>
      </c>
      <c r="FO215" s="2">
        <f t="shared" si="651"/>
        <v>0.99999848942033265</v>
      </c>
      <c r="FP215" s="2">
        <f t="shared" si="651"/>
        <v>0.9999984879935967</v>
      </c>
      <c r="FQ215" s="2">
        <f t="shared" si="651"/>
        <v>0.99999852338450312</v>
      </c>
      <c r="FR215" s="2">
        <f t="shared" si="651"/>
        <v>0.99999850289239101</v>
      </c>
      <c r="FS215" s="2">
        <f t="shared" si="651"/>
        <v>0.999998523246031</v>
      </c>
      <c r="FT215" s="2">
        <f t="shared" si="651"/>
        <v>0.99999845713367963</v>
      </c>
      <c r="FU215" s="2">
        <f t="shared" si="651"/>
        <v>0.99999838265075935</v>
      </c>
      <c r="FW215" s="2">
        <f t="shared" si="536"/>
        <v>0.98483963588417633</v>
      </c>
      <c r="FX215" s="2">
        <f t="shared" si="588"/>
        <v>0.98770846300206216</v>
      </c>
      <c r="FY215" s="2">
        <f t="shared" si="589"/>
        <v>0.9864129253395052</v>
      </c>
      <c r="FZ215" s="2">
        <f t="shared" si="590"/>
        <v>0.98772253575298574</v>
      </c>
      <c r="GA215" s="2">
        <f t="shared" si="591"/>
        <v>0.98767539047104669</v>
      </c>
      <c r="GB215" s="2">
        <f t="shared" si="592"/>
        <v>0.98801225143280436</v>
      </c>
      <c r="GC215" s="2">
        <f t="shared" si="593"/>
        <v>0.988084327827213</v>
      </c>
      <c r="GD215" s="2">
        <f t="shared" si="594"/>
        <v>0.98834067726538133</v>
      </c>
      <c r="GE215" s="2">
        <f t="shared" si="595"/>
        <v>0.99008130000465733</v>
      </c>
      <c r="GF215" s="2">
        <f t="shared" si="596"/>
        <v>0.98923027122501461</v>
      </c>
      <c r="GG215" s="2">
        <f t="shared" si="597"/>
        <v>0.98912235195623777</v>
      </c>
      <c r="GH215" s="2">
        <f t="shared" si="598"/>
        <v>0.98727121588560385</v>
      </c>
      <c r="GI215" s="2">
        <f t="shared" si="599"/>
        <v>0.98610595964243419</v>
      </c>
      <c r="GJ215" s="2">
        <f t="shared" si="600"/>
        <v>0.98408182226212926</v>
      </c>
      <c r="GK215" s="2">
        <f t="shared" si="601"/>
        <v>0.98270032593331158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3.8194585788102524E-88</v>
      </c>
      <c r="HT215" s="86">
        <f t="shared" si="630"/>
        <v>4.8497584476920797E-91</v>
      </c>
      <c r="HU215" s="86">
        <f t="shared" si="631"/>
        <v>5.9301830661972121E-110</v>
      </c>
      <c r="HV215" s="86">
        <f t="shared" si="632"/>
        <v>2.1720736972957473E-118</v>
      </c>
      <c r="HW215" s="86">
        <f t="shared" si="633"/>
        <v>3.5905468754504428E-119</v>
      </c>
      <c r="HX215" s="86">
        <f t="shared" si="634"/>
        <v>4.7665424460091562E-112</v>
      </c>
      <c r="HY215" s="86">
        <f t="shared" si="635"/>
        <v>1.0875934343213652E-133</v>
      </c>
      <c r="HZ215" s="86">
        <f t="shared" si="636"/>
        <v>9.6244376573867182E-114</v>
      </c>
      <c r="IA215" s="86">
        <f t="shared" si="637"/>
        <v>4.9221958668341786E-140</v>
      </c>
      <c r="IB215" s="86">
        <f t="shared" si="638"/>
        <v>2.4699268080191301E-124</v>
      </c>
      <c r="IC215" s="86">
        <f t="shared" si="639"/>
        <v>3.9998804567937215E-131</v>
      </c>
      <c r="ID215" s="86">
        <f t="shared" si="640"/>
        <v>2.1386539346169549E-122</v>
      </c>
      <c r="IE215" s="86">
        <f t="shared" si="641"/>
        <v>1.9521267021381581E-120</v>
      </c>
      <c r="IF215" s="86">
        <f t="shared" si="642"/>
        <v>4.5791012413844393E-113</v>
      </c>
      <c r="IG215" s="86">
        <f t="shared" si="643"/>
        <v>1.1199771946444672E-137</v>
      </c>
      <c r="II215" s="86">
        <f t="shared" si="540"/>
        <v>1.5886428124870755E-16</v>
      </c>
      <c r="IJ215" s="86">
        <f t="shared" si="541"/>
        <v>5.5418012023462769E-18</v>
      </c>
      <c r="IK215" s="86">
        <f t="shared" si="542"/>
        <v>8.5946830179528252E-21</v>
      </c>
      <c r="IL215" s="86">
        <f t="shared" si="543"/>
        <v>2.6755454546645815E-22</v>
      </c>
      <c r="IM215" s="86">
        <f t="shared" si="544"/>
        <v>9.7816935177273236E-23</v>
      </c>
      <c r="IN215" s="86">
        <f t="shared" si="545"/>
        <v>5.6289177915279796E-22</v>
      </c>
      <c r="IO215" s="86">
        <f t="shared" si="546"/>
        <v>1.6246474257259506E-26</v>
      </c>
      <c r="IP215" s="86">
        <f t="shared" si="547"/>
        <v>1.1874271373679811E-22</v>
      </c>
      <c r="IQ215" s="86">
        <f t="shared" si="548"/>
        <v>2.3164599248003983E-28</v>
      </c>
      <c r="IR215" s="86">
        <f t="shared" si="549"/>
        <v>3.3412081225772408E-25</v>
      </c>
      <c r="IS215" s="86">
        <f t="shared" si="550"/>
        <v>5.6974695531293142E-26</v>
      </c>
      <c r="IT215" s="86">
        <f t="shared" si="551"/>
        <v>1.6380113594155156E-23</v>
      </c>
      <c r="IU215" s="86">
        <f t="shared" si="552"/>
        <v>1.8769100699350211E-22</v>
      </c>
      <c r="IV215" s="86">
        <f t="shared" si="553"/>
        <v>4.3962146522753068E-19</v>
      </c>
      <c r="IW215" s="86">
        <f t="shared" si="554"/>
        <v>9.0540169429587707E-5</v>
      </c>
      <c r="IY215" s="86">
        <f t="shared" si="555"/>
        <v>1.5886428124870755E-16</v>
      </c>
      <c r="IZ215" s="86">
        <f t="shared" si="556"/>
        <v>5.5418012023462769E-18</v>
      </c>
      <c r="JA215" s="86">
        <f t="shared" si="557"/>
        <v>8.5946830179528252E-21</v>
      </c>
      <c r="JB215" s="86">
        <f t="shared" si="558"/>
        <v>2.6755454546645815E-22</v>
      </c>
      <c r="JC215" s="86">
        <f t="shared" si="559"/>
        <v>9.7816935177273236E-23</v>
      </c>
      <c r="JD215" s="86">
        <f t="shared" si="560"/>
        <v>5.6289177915279796E-22</v>
      </c>
      <c r="JE215" s="86">
        <f t="shared" si="561"/>
        <v>1.6246474257259506E-26</v>
      </c>
      <c r="JF215" s="86">
        <f t="shared" si="562"/>
        <v>1.1874271373679811E-22</v>
      </c>
      <c r="JG215" s="86">
        <f t="shared" si="563"/>
        <v>2.3164599248003983E-28</v>
      </c>
      <c r="JH215" s="86">
        <f t="shared" si="564"/>
        <v>3.3412081225772408E-25</v>
      </c>
      <c r="JI215" s="86">
        <f t="shared" si="565"/>
        <v>5.6974695531293142E-26</v>
      </c>
      <c r="JJ215" s="86">
        <f t="shared" si="566"/>
        <v>1.6380113594155156E-23</v>
      </c>
      <c r="JK215" s="86">
        <f t="shared" si="567"/>
        <v>1.8769100699350211E-22</v>
      </c>
      <c r="JL215" s="86">
        <f t="shared" si="568"/>
        <v>4.3962146522753068E-19</v>
      </c>
      <c r="JM215" s="86">
        <f t="shared" si="569"/>
        <v>9.0540169429587707E-5</v>
      </c>
    </row>
    <row r="216" spans="2:273" x14ac:dyDescent="0.25">
      <c r="B216" s="2">
        <v>189</v>
      </c>
      <c r="C216" s="37">
        <v>81.540000000000006</v>
      </c>
      <c r="D216" s="37">
        <v>80.322999999999993</v>
      </c>
      <c r="E216" s="37">
        <v>79.442999999999998</v>
      </c>
      <c r="F216" s="37">
        <v>81.081000000000003</v>
      </c>
      <c r="G216" s="37">
        <v>81.41</v>
      </c>
      <c r="H216" s="37">
        <v>83.254000000000005</v>
      </c>
      <c r="I216" s="37">
        <v>83.947999999999993</v>
      </c>
      <c r="J216" s="37">
        <v>84.620999999999995</v>
      </c>
      <c r="K216" s="37">
        <v>84.983000000000004</v>
      </c>
      <c r="L216" s="37">
        <v>85.183000000000007</v>
      </c>
      <c r="M216" s="37">
        <v>83</v>
      </c>
      <c r="N216" s="37">
        <v>82.332999999999998</v>
      </c>
      <c r="O216" s="37">
        <v>83.186000000000007</v>
      </c>
      <c r="P216" s="37">
        <v>88.417000000000002</v>
      </c>
      <c r="Q216" s="37">
        <v>87.216999999999999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115.9294905923345</v>
      </c>
      <c r="DL216" s="2">
        <f t="shared" si="649"/>
        <v>115.67185243902443</v>
      </c>
      <c r="DM216" s="2">
        <f t="shared" si="649"/>
        <v>113.02890175438594</v>
      </c>
      <c r="DN216" s="2">
        <f t="shared" si="649"/>
        <v>110.19120701754386</v>
      </c>
      <c r="DO216" s="2">
        <f t="shared" si="649"/>
        <v>110.74803238866397</v>
      </c>
      <c r="DP216" s="2">
        <f t="shared" si="649"/>
        <v>108.11234817813767</v>
      </c>
      <c r="DQ216" s="2">
        <f t="shared" si="649"/>
        <v>103.30506590801326</v>
      </c>
      <c r="DR216" s="2">
        <f t="shared" si="649"/>
        <v>124.35496516516518</v>
      </c>
      <c r="DS216" s="2">
        <f t="shared" si="649"/>
        <v>133.43233277310924</v>
      </c>
      <c r="DT216" s="2">
        <f t="shared" si="649"/>
        <v>110.92358108108107</v>
      </c>
      <c r="DU216" s="2">
        <f t="shared" si="649"/>
        <v>111.40763529411763</v>
      </c>
      <c r="DV216" s="2">
        <f t="shared" si="649"/>
        <v>106.62802939781888</v>
      </c>
      <c r="DW216" s="2">
        <f t="shared" si="649"/>
        <v>113.40254234234234</v>
      </c>
      <c r="DX216" s="2">
        <f t="shared" si="649"/>
        <v>132.94775574229692</v>
      </c>
      <c r="DY216" s="2">
        <f t="shared" si="649"/>
        <v>123.04762711675578</v>
      </c>
      <c r="EA216" s="2">
        <f t="shared" si="652"/>
        <v>77.476962002192153</v>
      </c>
      <c r="EB216" s="2">
        <f t="shared" si="502"/>
        <v>75.428927981109808</v>
      </c>
      <c r="EC216" s="2">
        <f t="shared" si="503"/>
        <v>71.465290070874602</v>
      </c>
      <c r="ED216" s="2">
        <f t="shared" si="504"/>
        <v>74.96530837617928</v>
      </c>
      <c r="EE216" s="2">
        <f t="shared" si="505"/>
        <v>76.9657684112493</v>
      </c>
      <c r="EF216" s="2">
        <f t="shared" si="506"/>
        <v>78.427703489969787</v>
      </c>
      <c r="EG216" s="2">
        <f t="shared" si="507"/>
        <v>79.737217098492778</v>
      </c>
      <c r="EH216" s="2">
        <f t="shared" si="508"/>
        <v>80.97221886064267</v>
      </c>
      <c r="EI216" s="2">
        <f t="shared" si="509"/>
        <v>79.514686065478287</v>
      </c>
      <c r="EJ216" s="2">
        <f t="shared" si="510"/>
        <v>80.100708895996235</v>
      </c>
      <c r="EK216" s="2">
        <f t="shared" si="511"/>
        <v>79.669049693348015</v>
      </c>
      <c r="EL216" s="2">
        <f t="shared" si="512"/>
        <v>80.32738843583644</v>
      </c>
      <c r="EM216" s="2">
        <f t="shared" si="513"/>
        <v>80.722363938078445</v>
      </c>
      <c r="EN216" s="2">
        <f t="shared" si="514"/>
        <v>80.388063945350837</v>
      </c>
      <c r="EO216" s="2">
        <f t="shared" si="515"/>
        <v>86.691793203236585</v>
      </c>
      <c r="EQ216" s="2">
        <f t="shared" si="516"/>
        <v>79.265447481719875</v>
      </c>
      <c r="ER216" s="2">
        <f t="shared" si="650"/>
        <v>77.47948597146943</v>
      </c>
      <c r="ES216" s="2">
        <f t="shared" si="650"/>
        <v>76.222386348529781</v>
      </c>
      <c r="ET216" s="2">
        <f t="shared" si="650"/>
        <v>76.868346783750113</v>
      </c>
      <c r="EU216" s="2">
        <f t="shared" si="650"/>
        <v>79.129717435500808</v>
      </c>
      <c r="EV216" s="2">
        <f t="shared" si="650"/>
        <v>81.416264131843704</v>
      </c>
      <c r="EW216" s="2">
        <f t="shared" si="650"/>
        <v>80.855344362657576</v>
      </c>
      <c r="EX216" s="2">
        <f t="shared" si="650"/>
        <v>81.299918142914493</v>
      </c>
      <c r="EY216" s="2">
        <f t="shared" si="650"/>
        <v>80.897853360167161</v>
      </c>
      <c r="EZ216" s="2">
        <f t="shared" si="650"/>
        <v>80.707711363941442</v>
      </c>
      <c r="FA216" s="2">
        <f t="shared" si="650"/>
        <v>76.838959853348143</v>
      </c>
      <c r="FB216" s="2">
        <f t="shared" si="650"/>
        <v>77.543824992100625</v>
      </c>
      <c r="FC216" s="2">
        <f t="shared" si="650"/>
        <v>80.249124640000019</v>
      </c>
      <c r="FD216" s="2">
        <f t="shared" si="650"/>
        <v>82.554349003556226</v>
      </c>
      <c r="FE216" s="2">
        <f t="shared" si="650"/>
        <v>88.159578630118034</v>
      </c>
      <c r="FG216" s="2">
        <f t="shared" si="518"/>
        <v>0.9999988269653125</v>
      </c>
      <c r="FH216" s="2">
        <f t="shared" si="651"/>
        <v>0.99999883538709045</v>
      </c>
      <c r="FI216" s="2">
        <f t="shared" si="651"/>
        <v>0.99999873763615232</v>
      </c>
      <c r="FJ216" s="2">
        <f t="shared" si="651"/>
        <v>0.99999883684142887</v>
      </c>
      <c r="FK216" s="2">
        <f t="shared" si="651"/>
        <v>0.99999871914893212</v>
      </c>
      <c r="FL216" s="2">
        <f t="shared" si="651"/>
        <v>0.99999871152739161</v>
      </c>
      <c r="FM216" s="2">
        <f t="shared" si="651"/>
        <v>0.99999868294660188</v>
      </c>
      <c r="FN216" s="2">
        <f t="shared" si="651"/>
        <v>0.99999859470990238</v>
      </c>
      <c r="FO216" s="2">
        <f t="shared" si="651"/>
        <v>0.99999862233478654</v>
      </c>
      <c r="FP216" s="2">
        <f t="shared" si="651"/>
        <v>0.99999862103358761</v>
      </c>
      <c r="FQ216" s="2">
        <f t="shared" si="651"/>
        <v>0.99999865331048632</v>
      </c>
      <c r="FR216" s="2">
        <f t="shared" si="651"/>
        <v>0.999998634621453</v>
      </c>
      <c r="FS216" s="2">
        <f t="shared" si="651"/>
        <v>0.99999865318419823</v>
      </c>
      <c r="FT216" s="2">
        <f t="shared" si="651"/>
        <v>0.99999859288900117</v>
      </c>
      <c r="FU216" s="2">
        <f t="shared" si="651"/>
        <v>0.99999852495975161</v>
      </c>
      <c r="FW216" s="2">
        <f t="shared" si="536"/>
        <v>0.98615511524542288</v>
      </c>
      <c r="FX216" s="2">
        <f t="shared" si="588"/>
        <v>0.98877784802102042</v>
      </c>
      <c r="FY216" s="2">
        <f t="shared" si="589"/>
        <v>0.98759360860382106</v>
      </c>
      <c r="FZ216" s="2">
        <f t="shared" si="590"/>
        <v>0.98879071031315235</v>
      </c>
      <c r="GA216" s="2">
        <f t="shared" si="591"/>
        <v>0.98874762007736428</v>
      </c>
      <c r="GB216" s="2">
        <f t="shared" si="592"/>
        <v>0.98905549919606983</v>
      </c>
      <c r="GC216" s="2">
        <f t="shared" si="593"/>
        <v>0.98912137212288509</v>
      </c>
      <c r="GD216" s="2">
        <f t="shared" si="594"/>
        <v>0.98935565131280223</v>
      </c>
      <c r="GE216" s="2">
        <f t="shared" si="595"/>
        <v>0.99094613644036267</v>
      </c>
      <c r="GF216" s="2">
        <f t="shared" si="596"/>
        <v>0.99016857417049076</v>
      </c>
      <c r="GG216" s="2">
        <f t="shared" si="597"/>
        <v>0.9900699628887174</v>
      </c>
      <c r="GH216" s="2">
        <f t="shared" si="598"/>
        <v>0.98837819455150466</v>
      </c>
      <c r="GI216" s="2">
        <f t="shared" si="599"/>
        <v>0.98731297438610977</v>
      </c>
      <c r="GJ216" s="2">
        <f t="shared" si="600"/>
        <v>0.98546208716560169</v>
      </c>
      <c r="GK216" s="2">
        <f t="shared" si="601"/>
        <v>0.98419845688089636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1.5505838095573703E-90</v>
      </c>
      <c r="HT216" s="86">
        <f t="shared" si="630"/>
        <v>1.8317352498829684E-93</v>
      </c>
      <c r="HU216" s="86">
        <f t="shared" si="631"/>
        <v>6.5894530645620285E-113</v>
      </c>
      <c r="HV216" s="86">
        <f t="shared" si="632"/>
        <v>1.6857644276745568E-121</v>
      </c>
      <c r="HW216" s="86">
        <f t="shared" si="633"/>
        <v>2.5058935398599876E-122</v>
      </c>
      <c r="HX216" s="86">
        <f t="shared" si="634"/>
        <v>4.9378839037701682E-115</v>
      </c>
      <c r="HY216" s="86">
        <f t="shared" si="635"/>
        <v>2.7019611876339537E-137</v>
      </c>
      <c r="HZ216" s="86">
        <f t="shared" si="636"/>
        <v>8.8256066752178234E-117</v>
      </c>
      <c r="IA216" s="86">
        <f t="shared" si="637"/>
        <v>1.0521978169559982E-143</v>
      </c>
      <c r="IB216" s="86">
        <f t="shared" si="638"/>
        <v>1.223566605408475E-127</v>
      </c>
      <c r="IC216" s="86">
        <f t="shared" si="639"/>
        <v>1.3944883476326424E-134</v>
      </c>
      <c r="ID216" s="86">
        <f t="shared" si="640"/>
        <v>1.1168709629956336E-125</v>
      </c>
      <c r="IE216" s="86">
        <f t="shared" si="641"/>
        <v>1.1182962144549342E-123</v>
      </c>
      <c r="IF216" s="86">
        <f t="shared" si="642"/>
        <v>3.5551502700933297E-116</v>
      </c>
      <c r="IG216" s="86">
        <f t="shared" si="643"/>
        <v>1.4106905002085096E-141</v>
      </c>
      <c r="II216" s="86">
        <f t="shared" si="540"/>
        <v>3.4070390061852552E-17</v>
      </c>
      <c r="IJ216" s="86">
        <f t="shared" si="541"/>
        <v>1.1135719627693017E-18</v>
      </c>
      <c r="IK216" s="86">
        <f t="shared" si="542"/>
        <v>1.2588259939824245E-21</v>
      </c>
      <c r="IL216" s="86">
        <f t="shared" si="543"/>
        <v>3.5449783919718169E-23</v>
      </c>
      <c r="IM216" s="86">
        <f t="shared" si="544"/>
        <v>1.2401094184234429E-23</v>
      </c>
      <c r="IN216" s="86">
        <f t="shared" si="545"/>
        <v>7.7798930753097738E-23</v>
      </c>
      <c r="IO216" s="86">
        <f t="shared" si="546"/>
        <v>1.4555491085561857E-27</v>
      </c>
      <c r="IP216" s="86">
        <f t="shared" si="547"/>
        <v>1.5581454430254653E-23</v>
      </c>
      <c r="IQ216" s="86">
        <f t="shared" si="548"/>
        <v>1.9307055006449965E-29</v>
      </c>
      <c r="IR216" s="86">
        <f t="shared" si="549"/>
        <v>3.5785109978593055E-26</v>
      </c>
      <c r="IS216" s="86">
        <f t="shared" si="550"/>
        <v>5.6477015997142514E-27</v>
      </c>
      <c r="IT216" s="86">
        <f t="shared" si="551"/>
        <v>1.8952898574372714E-24</v>
      </c>
      <c r="IU216" s="86">
        <f t="shared" si="552"/>
        <v>2.3062380748467041E-23</v>
      </c>
      <c r="IV216" s="86">
        <f t="shared" si="553"/>
        <v>7.1163523390932792E-20</v>
      </c>
      <c r="IW216" s="86">
        <f t="shared" si="554"/>
        <v>6.2309010976045122E-5</v>
      </c>
      <c r="IY216" s="86">
        <f t="shared" si="555"/>
        <v>3.4070390061852552E-17</v>
      </c>
      <c r="IZ216" s="86">
        <f t="shared" si="556"/>
        <v>1.1135719627693017E-18</v>
      </c>
      <c r="JA216" s="86">
        <f t="shared" si="557"/>
        <v>1.2588259939824245E-21</v>
      </c>
      <c r="JB216" s="86">
        <f t="shared" si="558"/>
        <v>3.5449783919718169E-23</v>
      </c>
      <c r="JC216" s="86">
        <f t="shared" si="559"/>
        <v>1.2401094184234429E-23</v>
      </c>
      <c r="JD216" s="86">
        <f t="shared" si="560"/>
        <v>7.7798930753097738E-23</v>
      </c>
      <c r="JE216" s="86">
        <f t="shared" si="561"/>
        <v>1.4555491085561857E-27</v>
      </c>
      <c r="JF216" s="86">
        <f t="shared" si="562"/>
        <v>1.5581454430254653E-23</v>
      </c>
      <c r="JG216" s="86">
        <f t="shared" si="563"/>
        <v>1.9307055006449965E-29</v>
      </c>
      <c r="JH216" s="86">
        <f t="shared" si="564"/>
        <v>3.5785109978593055E-26</v>
      </c>
      <c r="JI216" s="86">
        <f t="shared" si="565"/>
        <v>5.6477015997142514E-27</v>
      </c>
      <c r="JJ216" s="86">
        <f t="shared" si="566"/>
        <v>1.8952898574372714E-24</v>
      </c>
      <c r="JK216" s="86">
        <f t="shared" si="567"/>
        <v>2.3062380748467041E-23</v>
      </c>
      <c r="JL216" s="86">
        <f t="shared" si="568"/>
        <v>7.1163523390932792E-20</v>
      </c>
      <c r="JM216" s="86">
        <f t="shared" si="569"/>
        <v>6.2309010976045122E-5</v>
      </c>
    </row>
    <row r="217" spans="2:273" x14ac:dyDescent="0.25">
      <c r="B217" s="2">
        <v>190</v>
      </c>
      <c r="C217" s="37">
        <v>82.745999999999995</v>
      </c>
      <c r="D217" s="37">
        <v>80.661000000000001</v>
      </c>
      <c r="E217" s="37">
        <v>79.376999999999995</v>
      </c>
      <c r="F217" s="37">
        <v>81.742000000000004</v>
      </c>
      <c r="G217" s="37">
        <v>83.361000000000004</v>
      </c>
      <c r="H217" s="37">
        <v>85.322000000000003</v>
      </c>
      <c r="I217" s="37">
        <v>84.397000000000006</v>
      </c>
      <c r="J217" s="37">
        <v>86.671999999999997</v>
      </c>
      <c r="K217" s="37">
        <v>83.120999999999995</v>
      </c>
      <c r="L217" s="37">
        <v>82.266999999999996</v>
      </c>
      <c r="M217" s="37">
        <v>81.483000000000004</v>
      </c>
      <c r="N217" s="37">
        <v>80.167000000000002</v>
      </c>
      <c r="O217" s="37">
        <v>82.881</v>
      </c>
      <c r="P217" s="37">
        <v>85.816999999999993</v>
      </c>
      <c r="Q217" s="37">
        <v>86.65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116.03081533101046</v>
      </c>
      <c r="DL217" s="2">
        <f t="shared" si="649"/>
        <v>115.78274390243907</v>
      </c>
      <c r="DM217" s="2">
        <f t="shared" si="649"/>
        <v>113.12764689608635</v>
      </c>
      <c r="DN217" s="2">
        <f t="shared" si="649"/>
        <v>110.27842604588395</v>
      </c>
      <c r="DO217" s="2">
        <f t="shared" si="649"/>
        <v>110.8074060619324</v>
      </c>
      <c r="DP217" s="2">
        <f t="shared" si="649"/>
        <v>108.11967490972755</v>
      </c>
      <c r="DQ217" s="2">
        <f t="shared" si="649"/>
        <v>103.28365813181601</v>
      </c>
      <c r="DR217" s="2">
        <f t="shared" si="649"/>
        <v>124.47117147147149</v>
      </c>
      <c r="DS217" s="2">
        <f t="shared" si="649"/>
        <v>133.60137478991595</v>
      </c>
      <c r="DT217" s="2">
        <f t="shared" si="649"/>
        <v>110.97466666666666</v>
      </c>
      <c r="DU217" s="2">
        <f t="shared" si="649"/>
        <v>111.4750263305322</v>
      </c>
      <c r="DV217" s="2">
        <f t="shared" si="649"/>
        <v>106.66013703176861</v>
      </c>
      <c r="DW217" s="2">
        <f t="shared" si="649"/>
        <v>113.46726666666667</v>
      </c>
      <c r="DX217" s="2">
        <f t="shared" si="649"/>
        <v>133.1209932773109</v>
      </c>
      <c r="DY217" s="2">
        <f t="shared" si="649"/>
        <v>123.17188547237075</v>
      </c>
      <c r="EA217" s="2">
        <f t="shared" si="652"/>
        <v>77.344101534526828</v>
      </c>
      <c r="EB217" s="2">
        <f t="shared" si="502"/>
        <v>75.266630732903465</v>
      </c>
      <c r="EC217" s="2">
        <f t="shared" si="503"/>
        <v>71.276209828966046</v>
      </c>
      <c r="ED217" s="2">
        <f t="shared" si="504"/>
        <v>74.815607618784185</v>
      </c>
      <c r="EE217" s="2">
        <f t="shared" si="505"/>
        <v>76.822272069694208</v>
      </c>
      <c r="EF217" s="2">
        <f t="shared" si="506"/>
        <v>78.260923513785855</v>
      </c>
      <c r="EG217" s="2">
        <f t="shared" si="507"/>
        <v>79.564076863530801</v>
      </c>
      <c r="EH217" s="2">
        <f t="shared" si="508"/>
        <v>80.80562184747042</v>
      </c>
      <c r="EI217" s="2">
        <f t="shared" si="509"/>
        <v>79.323878364208326</v>
      </c>
      <c r="EJ217" s="2">
        <f t="shared" si="510"/>
        <v>79.956080312722122</v>
      </c>
      <c r="EK217" s="2">
        <f t="shared" si="511"/>
        <v>79.531738009120943</v>
      </c>
      <c r="EL217" s="2">
        <f t="shared" si="512"/>
        <v>80.191120247668664</v>
      </c>
      <c r="EM217" s="2">
        <f t="shared" si="513"/>
        <v>80.565620081871401</v>
      </c>
      <c r="EN217" s="2">
        <f t="shared" si="514"/>
        <v>80.214709786082835</v>
      </c>
      <c r="EO217" s="2">
        <f t="shared" si="515"/>
        <v>86.581402570204688</v>
      </c>
      <c r="EQ217" s="2">
        <f t="shared" si="516"/>
        <v>79.153428751305711</v>
      </c>
      <c r="ER217" s="2">
        <f t="shared" si="650"/>
        <v>77.340507606162177</v>
      </c>
      <c r="ES217" s="2">
        <f t="shared" si="650"/>
        <v>76.088547107831388</v>
      </c>
      <c r="ET217" s="2">
        <f t="shared" si="650"/>
        <v>76.740386897411469</v>
      </c>
      <c r="EU217" s="2">
        <f t="shared" si="650"/>
        <v>79.010780992617555</v>
      </c>
      <c r="EV217" s="2">
        <f t="shared" si="650"/>
        <v>81.282805704113429</v>
      </c>
      <c r="EW217" s="2">
        <f t="shared" si="650"/>
        <v>80.695009032995443</v>
      </c>
      <c r="EX217" s="2">
        <f t="shared" si="650"/>
        <v>81.13703238699317</v>
      </c>
      <c r="EY217" s="2">
        <f t="shared" si="650"/>
        <v>80.722578491366747</v>
      </c>
      <c r="EZ217" s="2">
        <f t="shared" si="650"/>
        <v>80.570356138871304</v>
      </c>
      <c r="FA217" s="2">
        <f t="shared" si="650"/>
        <v>76.670019029113476</v>
      </c>
      <c r="FB217" s="2">
        <f t="shared" si="650"/>
        <v>77.375938378898894</v>
      </c>
      <c r="FC217" s="2">
        <f t="shared" si="650"/>
        <v>80.086985603809552</v>
      </c>
      <c r="FD217" s="2">
        <f t="shared" si="650"/>
        <v>82.406082056054515</v>
      </c>
      <c r="FE217" s="2">
        <f t="shared" si="650"/>
        <v>88.065745727016463</v>
      </c>
      <c r="FG217" s="2">
        <f t="shared" si="518"/>
        <v>0.99999893017953967</v>
      </c>
      <c r="FH217" s="2">
        <f t="shared" si="651"/>
        <v>0.99999893786029392</v>
      </c>
      <c r="FI217" s="2">
        <f t="shared" si="651"/>
        <v>0.99999884871035982</v>
      </c>
      <c r="FJ217" s="2">
        <f t="shared" si="651"/>
        <v>0.9999989391866666</v>
      </c>
      <c r="FK217" s="2">
        <f t="shared" si="651"/>
        <v>0.99999883184981087</v>
      </c>
      <c r="FL217" s="2">
        <f t="shared" si="651"/>
        <v>0.9999988248988817</v>
      </c>
      <c r="FM217" s="2">
        <f t="shared" si="651"/>
        <v>0.99999879883288567</v>
      </c>
      <c r="FN217" s="2">
        <f t="shared" si="651"/>
        <v>0.99999871836004006</v>
      </c>
      <c r="FO217" s="2">
        <f t="shared" si="651"/>
        <v>0.99999874355424001</v>
      </c>
      <c r="FP217" s="2">
        <f t="shared" si="651"/>
        <v>0.99999874236753217</v>
      </c>
      <c r="FQ217" s="2">
        <f t="shared" si="651"/>
        <v>0.99999877180442065</v>
      </c>
      <c r="FR217" s="2">
        <f t="shared" si="651"/>
        <v>0.9999987547598157</v>
      </c>
      <c r="FS217" s="2">
        <f t="shared" si="651"/>
        <v>0.99999877168924456</v>
      </c>
      <c r="FT217" s="2">
        <f t="shared" si="651"/>
        <v>0.99999871669935803</v>
      </c>
      <c r="FU217" s="2">
        <f t="shared" si="651"/>
        <v>0.99999865474713034</v>
      </c>
      <c r="FW217" s="2">
        <f t="shared" si="536"/>
        <v>0.9873579144482435</v>
      </c>
      <c r="FX217" s="2">
        <f t="shared" si="588"/>
        <v>0.98975515971485106</v>
      </c>
      <c r="FY217" s="2">
        <f t="shared" si="589"/>
        <v>0.98867287155921735</v>
      </c>
      <c r="FZ217" s="2">
        <f t="shared" si="590"/>
        <v>0.98976691345187695</v>
      </c>
      <c r="GA217" s="2">
        <f t="shared" si="591"/>
        <v>0.9897275369050641</v>
      </c>
      <c r="GB217" s="2">
        <f t="shared" si="592"/>
        <v>0.99000887520788461</v>
      </c>
      <c r="GC217" s="2">
        <f t="shared" si="593"/>
        <v>0.9900690675569509</v>
      </c>
      <c r="GD217" s="2">
        <f t="shared" si="594"/>
        <v>0.99028313792971689</v>
      </c>
      <c r="GE217" s="2">
        <f t="shared" si="595"/>
        <v>0.99173619500261712</v>
      </c>
      <c r="GF217" s="2">
        <f t="shared" si="596"/>
        <v>0.99102586992601382</v>
      </c>
      <c r="GG217" s="2">
        <f t="shared" si="597"/>
        <v>0.99093577878626593</v>
      </c>
      <c r="GH217" s="2">
        <f t="shared" si="598"/>
        <v>0.98938993768362349</v>
      </c>
      <c r="GI217" s="2">
        <f t="shared" si="599"/>
        <v>0.98841636406797029</v>
      </c>
      <c r="GJ217" s="2">
        <f t="shared" si="600"/>
        <v>0.98672428389951961</v>
      </c>
      <c r="GK217" s="2">
        <f t="shared" si="601"/>
        <v>0.98556875670823396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5.8403470325284574E-93</v>
      </c>
      <c r="HT217" s="86">
        <f t="shared" si="630"/>
        <v>6.4219309354934761E-96</v>
      </c>
      <c r="HU217" s="86">
        <f t="shared" si="631"/>
        <v>6.6822517773878508E-116</v>
      </c>
      <c r="HV217" s="86">
        <f t="shared" si="632"/>
        <v>1.1908851528040394E-124</v>
      </c>
      <c r="HW217" s="86">
        <f t="shared" si="633"/>
        <v>1.5884672279601691E-125</v>
      </c>
      <c r="HX217" s="86">
        <f t="shared" si="634"/>
        <v>4.6677757698018741E-118</v>
      </c>
      <c r="HY217" s="86">
        <f t="shared" si="635"/>
        <v>6.0030705121867864E-141</v>
      </c>
      <c r="HZ217" s="86">
        <f t="shared" si="636"/>
        <v>7.3712936383947903E-120</v>
      </c>
      <c r="IA217" s="86">
        <f t="shared" si="637"/>
        <v>2.0138509772207106E-147</v>
      </c>
      <c r="IB217" s="86">
        <f t="shared" si="638"/>
        <v>5.4786716570463764E-131</v>
      </c>
      <c r="IC217" s="86">
        <f t="shared" si="639"/>
        <v>4.3777322173103694E-138</v>
      </c>
      <c r="ID217" s="86">
        <f t="shared" si="640"/>
        <v>5.2709469995724062E-129</v>
      </c>
      <c r="IE217" s="86">
        <f t="shared" si="641"/>
        <v>5.7942237875047669E-127</v>
      </c>
      <c r="IF217" s="86">
        <f t="shared" si="642"/>
        <v>2.5013288251336707E-119</v>
      </c>
      <c r="IG217" s="86">
        <f t="shared" si="643"/>
        <v>1.5651941343867801E-145</v>
      </c>
      <c r="II217" s="86">
        <f t="shared" si="540"/>
        <v>7.0716757255296162E-18</v>
      </c>
      <c r="IJ217" s="86">
        <f t="shared" si="541"/>
        <v>2.1659971113178078E-19</v>
      </c>
      <c r="IK217" s="86">
        <f t="shared" si="542"/>
        <v>1.7714667867219556E-22</v>
      </c>
      <c r="IL217" s="86">
        <f t="shared" si="543"/>
        <v>4.5075115939811944E-24</v>
      </c>
      <c r="IM217" s="86">
        <f t="shared" si="544"/>
        <v>1.507351756366868E-24</v>
      </c>
      <c r="IN217" s="86">
        <f t="shared" si="545"/>
        <v>1.0330426661371855E-23</v>
      </c>
      <c r="IO217" s="86">
        <f t="shared" si="546"/>
        <v>1.2417423984621233E-28</v>
      </c>
      <c r="IP217" s="86">
        <f t="shared" si="547"/>
        <v>1.9626790686958191E-24</v>
      </c>
      <c r="IQ217" s="86">
        <f t="shared" si="548"/>
        <v>1.5330559210126868E-30</v>
      </c>
      <c r="IR217" s="86">
        <f t="shared" si="549"/>
        <v>3.6666538184382883E-27</v>
      </c>
      <c r="IS217" s="86">
        <f t="shared" si="550"/>
        <v>5.3469894970663008E-28</v>
      </c>
      <c r="IT217" s="86">
        <f t="shared" si="551"/>
        <v>2.0978716258048506E-25</v>
      </c>
      <c r="IU217" s="86">
        <f t="shared" si="552"/>
        <v>2.7119239362593081E-24</v>
      </c>
      <c r="IV217" s="86">
        <f t="shared" si="553"/>
        <v>1.1075692021231737E-20</v>
      </c>
      <c r="IW217" s="86">
        <f t="shared" si="554"/>
        <v>4.2556114450563478E-5</v>
      </c>
      <c r="IY217" s="86">
        <f t="shared" si="555"/>
        <v>7.0716757255296162E-18</v>
      </c>
      <c r="IZ217" s="86">
        <f t="shared" si="556"/>
        <v>2.1659971113178078E-19</v>
      </c>
      <c r="JA217" s="86">
        <f t="shared" si="557"/>
        <v>1.7714667867219556E-22</v>
      </c>
      <c r="JB217" s="86">
        <f t="shared" si="558"/>
        <v>4.5075115939811944E-24</v>
      </c>
      <c r="JC217" s="86">
        <f t="shared" si="559"/>
        <v>1.507351756366868E-24</v>
      </c>
      <c r="JD217" s="86">
        <f t="shared" si="560"/>
        <v>1.0330426661371855E-23</v>
      </c>
      <c r="JE217" s="86">
        <f t="shared" si="561"/>
        <v>1.2417423984621233E-28</v>
      </c>
      <c r="JF217" s="86">
        <f t="shared" si="562"/>
        <v>1.9626790686958191E-24</v>
      </c>
      <c r="JG217" s="86">
        <f t="shared" si="563"/>
        <v>1.5330559210126868E-30</v>
      </c>
      <c r="JH217" s="86">
        <f t="shared" si="564"/>
        <v>3.6666538184382883E-27</v>
      </c>
      <c r="JI217" s="86">
        <f t="shared" si="565"/>
        <v>5.3469894970663008E-28</v>
      </c>
      <c r="JJ217" s="86">
        <f t="shared" si="566"/>
        <v>2.0978716258048506E-25</v>
      </c>
      <c r="JK217" s="86">
        <f t="shared" si="567"/>
        <v>2.7119239362593081E-24</v>
      </c>
      <c r="JL217" s="86">
        <f t="shared" si="568"/>
        <v>1.1075692021231737E-20</v>
      </c>
      <c r="JM217" s="86">
        <f t="shared" si="569"/>
        <v>4.2556114450563478E-5</v>
      </c>
    </row>
    <row r="218" spans="2:273" x14ac:dyDescent="0.25">
      <c r="B218" s="2">
        <v>191</v>
      </c>
      <c r="C218" s="37">
        <v>79.81</v>
      </c>
      <c r="D218" s="37">
        <v>77.144999999999996</v>
      </c>
      <c r="E218" s="37">
        <v>80.933999999999997</v>
      </c>
      <c r="F218" s="37">
        <v>79.805999999999997</v>
      </c>
      <c r="G218" s="37">
        <v>83.852000000000004</v>
      </c>
      <c r="H218" s="37">
        <v>84.932000000000002</v>
      </c>
      <c r="I218" s="37">
        <v>86.328000000000003</v>
      </c>
      <c r="J218" s="37">
        <v>84.120999999999995</v>
      </c>
      <c r="K218" s="37">
        <v>85.224000000000004</v>
      </c>
      <c r="L218" s="37">
        <v>83.066999999999993</v>
      </c>
      <c r="M218" s="37">
        <v>81.716999999999999</v>
      </c>
      <c r="N218" s="37">
        <v>81.033000000000001</v>
      </c>
      <c r="O218" s="37">
        <v>83.644000000000005</v>
      </c>
      <c r="P218" s="37">
        <v>83.6</v>
      </c>
      <c r="Q218" s="37">
        <v>87.117000000000004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116.13214006968641</v>
      </c>
      <c r="DL218" s="2">
        <f t="shared" si="649"/>
        <v>115.8936353658537</v>
      </c>
      <c r="DM218" s="2">
        <f t="shared" si="649"/>
        <v>113.22639203778675</v>
      </c>
      <c r="DN218" s="2">
        <f t="shared" si="649"/>
        <v>110.36564507422402</v>
      </c>
      <c r="DO218" s="2">
        <f t="shared" si="649"/>
        <v>110.86677973520079</v>
      </c>
      <c r="DP218" s="2">
        <f t="shared" si="649"/>
        <v>108.12700164131743</v>
      </c>
      <c r="DQ218" s="2">
        <f t="shared" si="649"/>
        <v>103.26225035561876</v>
      </c>
      <c r="DR218" s="2">
        <f t="shared" si="649"/>
        <v>124.5873777777778</v>
      </c>
      <c r="DS218" s="2">
        <f t="shared" si="649"/>
        <v>133.77041680672269</v>
      </c>
      <c r="DT218" s="2">
        <f t="shared" si="649"/>
        <v>111.02575225225225</v>
      </c>
      <c r="DU218" s="2">
        <f t="shared" si="649"/>
        <v>111.54241736694676</v>
      </c>
      <c r="DV218" s="2">
        <f t="shared" si="649"/>
        <v>106.69224466571836</v>
      </c>
      <c r="DW218" s="2">
        <f t="shared" si="649"/>
        <v>113.53199099099099</v>
      </c>
      <c r="DX218" s="2">
        <f t="shared" si="649"/>
        <v>133.29423081232491</v>
      </c>
      <c r="DY218" s="2">
        <f t="shared" si="649"/>
        <v>123.29614382798572</v>
      </c>
      <c r="EA218" s="2">
        <f t="shared" si="652"/>
        <v>77.211241066861504</v>
      </c>
      <c r="EB218" s="2">
        <f t="shared" si="502"/>
        <v>75.104333484697122</v>
      </c>
      <c r="EC218" s="2">
        <f t="shared" si="503"/>
        <v>71.08712958705749</v>
      </c>
      <c r="ED218" s="2">
        <f t="shared" si="504"/>
        <v>74.665906861389089</v>
      </c>
      <c r="EE218" s="2">
        <f t="shared" si="505"/>
        <v>76.678775728139129</v>
      </c>
      <c r="EF218" s="2">
        <f t="shared" si="506"/>
        <v>78.094143537601923</v>
      </c>
      <c r="EG218" s="2">
        <f t="shared" si="507"/>
        <v>79.390936628568824</v>
      </c>
      <c r="EH218" s="2">
        <f t="shared" si="508"/>
        <v>80.639024834298169</v>
      </c>
      <c r="EI218" s="2">
        <f t="shared" si="509"/>
        <v>79.133070662938366</v>
      </c>
      <c r="EJ218" s="2">
        <f t="shared" si="510"/>
        <v>79.811451729448009</v>
      </c>
      <c r="EK218" s="2">
        <f t="shared" si="511"/>
        <v>79.394426324893857</v>
      </c>
      <c r="EL218" s="2">
        <f t="shared" si="512"/>
        <v>80.054852059500888</v>
      </c>
      <c r="EM218" s="2">
        <f t="shared" si="513"/>
        <v>80.408876225664343</v>
      </c>
      <c r="EN218" s="2">
        <f t="shared" si="514"/>
        <v>80.041355626814834</v>
      </c>
      <c r="EO218" s="2">
        <f t="shared" si="515"/>
        <v>86.471011937172804</v>
      </c>
      <c r="EQ218" s="2">
        <f t="shared" si="516"/>
        <v>79.041410020891561</v>
      </c>
      <c r="ER218" s="2">
        <f t="shared" si="650"/>
        <v>77.20152924085491</v>
      </c>
      <c r="ES218" s="2">
        <f t="shared" si="650"/>
        <v>75.954707867132996</v>
      </c>
      <c r="ET218" s="2">
        <f t="shared" si="650"/>
        <v>76.612427011072839</v>
      </c>
      <c r="EU218" s="2">
        <f t="shared" si="650"/>
        <v>78.891844549734316</v>
      </c>
      <c r="EV218" s="2">
        <f t="shared" si="650"/>
        <v>81.149347276383168</v>
      </c>
      <c r="EW218" s="2">
        <f t="shared" si="650"/>
        <v>80.534673703333326</v>
      </c>
      <c r="EX218" s="2">
        <f t="shared" si="650"/>
        <v>80.974146631071861</v>
      </c>
      <c r="EY218" s="2">
        <f t="shared" si="650"/>
        <v>80.547303622566332</v>
      </c>
      <c r="EZ218" s="2">
        <f t="shared" si="650"/>
        <v>80.43300091380118</v>
      </c>
      <c r="FA218" s="2">
        <f t="shared" si="650"/>
        <v>76.501078204878809</v>
      </c>
      <c r="FB218" s="2">
        <f t="shared" si="650"/>
        <v>77.208051765697178</v>
      </c>
      <c r="FC218" s="2">
        <f t="shared" si="650"/>
        <v>79.92484656761907</v>
      </c>
      <c r="FD218" s="2">
        <f t="shared" si="650"/>
        <v>82.257815108552819</v>
      </c>
      <c r="FE218" s="2">
        <f t="shared" si="650"/>
        <v>87.971912823914877</v>
      </c>
      <c r="FG218" s="2">
        <f t="shared" si="518"/>
        <v>0.99999902431205212</v>
      </c>
      <c r="FH218" s="2">
        <f t="shared" si="651"/>
        <v>0.99999903131698464</v>
      </c>
      <c r="FI218" s="2">
        <f t="shared" si="651"/>
        <v>0.9999989500112626</v>
      </c>
      <c r="FJ218" s="2">
        <f t="shared" si="651"/>
        <v>0.99999903252665112</v>
      </c>
      <c r="FK218" s="2">
        <f t="shared" si="651"/>
        <v>0.99999893463425593</v>
      </c>
      <c r="FL218" s="2">
        <f t="shared" si="651"/>
        <v>0.99999892829493198</v>
      </c>
      <c r="FM218" s="2">
        <f t="shared" si="651"/>
        <v>0.9999989045224561</v>
      </c>
      <c r="FN218" s="2">
        <f t="shared" si="651"/>
        <v>0.99999883113033261</v>
      </c>
      <c r="FO218" s="2">
        <f t="shared" si="651"/>
        <v>0.99999885410772116</v>
      </c>
      <c r="FP218" s="2">
        <f t="shared" si="651"/>
        <v>0.99999885302543046</v>
      </c>
      <c r="FQ218" s="2">
        <f t="shared" si="651"/>
        <v>0.99999887987219782</v>
      </c>
      <c r="FR218" s="2">
        <f t="shared" si="651"/>
        <v>0.99999886432732987</v>
      </c>
      <c r="FS218" s="2">
        <f t="shared" si="651"/>
        <v>0.99999887976715585</v>
      </c>
      <c r="FT218" s="2">
        <f t="shared" si="651"/>
        <v>0.99999882961577213</v>
      </c>
      <c r="FU218" s="2">
        <f t="shared" si="651"/>
        <v>0.99999877311465601</v>
      </c>
      <c r="FW218" s="2">
        <f t="shared" si="536"/>
        <v>0.98845744138925096</v>
      </c>
      <c r="FX218" s="2">
        <f t="shared" si="588"/>
        <v>0.99064816454163507</v>
      </c>
      <c r="FY218" s="2">
        <f t="shared" si="589"/>
        <v>0.98965922980442467</v>
      </c>
      <c r="FZ218" s="2">
        <f t="shared" si="590"/>
        <v>0.9906589034181793</v>
      </c>
      <c r="GA218" s="2">
        <f t="shared" si="591"/>
        <v>0.99062292669837304</v>
      </c>
      <c r="GB218" s="2">
        <f t="shared" si="592"/>
        <v>0.99087996837499004</v>
      </c>
      <c r="GC218" s="2">
        <f t="shared" si="593"/>
        <v>0.99093496080515164</v>
      </c>
      <c r="GD218" s="2">
        <f t="shared" si="594"/>
        <v>0.99113053326367551</v>
      </c>
      <c r="GE218" s="2">
        <f t="shared" si="595"/>
        <v>0.99245783617018646</v>
      </c>
      <c r="GF218" s="2">
        <f t="shared" si="596"/>
        <v>0.99180902829309492</v>
      </c>
      <c r="GG218" s="2">
        <f t="shared" si="597"/>
        <v>0.99172673363255248</v>
      </c>
      <c r="GH218" s="2">
        <f t="shared" si="598"/>
        <v>0.99031446603265127</v>
      </c>
      <c r="GI218" s="2">
        <f t="shared" si="599"/>
        <v>0.98942481988344499</v>
      </c>
      <c r="GJ218" s="2">
        <f t="shared" si="600"/>
        <v>0.98787824336049235</v>
      </c>
      <c r="GK218" s="2">
        <f t="shared" si="601"/>
        <v>0.98682181612709963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2.0409386793924048E-95</v>
      </c>
      <c r="HT218" s="86">
        <f t="shared" si="630"/>
        <v>2.0899068646235185E-98</v>
      </c>
      <c r="HU218" s="86">
        <f t="shared" si="631"/>
        <v>6.1842422724000382E-119</v>
      </c>
      <c r="HV218" s="86">
        <f t="shared" si="632"/>
        <v>7.6575822426603991E-128</v>
      </c>
      <c r="HW218" s="86">
        <f t="shared" si="633"/>
        <v>9.1454611879821779E-129</v>
      </c>
      <c r="HX218" s="86">
        <f t="shared" si="634"/>
        <v>4.0263251387954538E-121</v>
      </c>
      <c r="HY218" s="86">
        <f t="shared" si="635"/>
        <v>1.192744920948637E-144</v>
      </c>
      <c r="HZ218" s="86">
        <f t="shared" si="636"/>
        <v>5.6075199312313246E-123</v>
      </c>
      <c r="IA218" s="86">
        <f t="shared" si="637"/>
        <v>3.4510149339918536E-151</v>
      </c>
      <c r="IB218" s="86">
        <f t="shared" si="638"/>
        <v>2.2173033915595672E-134</v>
      </c>
      <c r="IC218" s="86">
        <f t="shared" si="639"/>
        <v>1.2375080448997888E-141</v>
      </c>
      <c r="ID218" s="86">
        <f t="shared" si="640"/>
        <v>2.247995694346615E-132</v>
      </c>
      <c r="IE218" s="86">
        <f t="shared" si="641"/>
        <v>2.7153212666230267E-130</v>
      </c>
      <c r="IF218" s="86">
        <f t="shared" si="642"/>
        <v>1.5948380098332075E-122</v>
      </c>
      <c r="IG218" s="86">
        <f t="shared" si="643"/>
        <v>1.5297352086979195E-149</v>
      </c>
      <c r="II218" s="86">
        <f t="shared" si="540"/>
        <v>1.4205439834997594E-18</v>
      </c>
      <c r="IJ218" s="86">
        <f t="shared" si="541"/>
        <v>4.0781512281822755E-20</v>
      </c>
      <c r="IK218" s="86">
        <f t="shared" si="542"/>
        <v>2.3951065864701229E-23</v>
      </c>
      <c r="IL218" s="86">
        <f t="shared" si="543"/>
        <v>5.5001631124614713E-25</v>
      </c>
      <c r="IM218" s="86">
        <f t="shared" si="544"/>
        <v>1.7565935805417166E-25</v>
      </c>
      <c r="IN218" s="86">
        <f t="shared" si="545"/>
        <v>1.3178086926740428E-24</v>
      </c>
      <c r="IO218" s="86">
        <f t="shared" si="546"/>
        <v>1.0087104881784814E-29</v>
      </c>
      <c r="IP218" s="86">
        <f t="shared" si="547"/>
        <v>2.3731463803333073E-25</v>
      </c>
      <c r="IQ218" s="86">
        <f t="shared" si="548"/>
        <v>1.159697843251433E-31</v>
      </c>
      <c r="IR218" s="86">
        <f t="shared" si="549"/>
        <v>3.5941823348016562E-28</v>
      </c>
      <c r="IS218" s="86">
        <f t="shared" si="550"/>
        <v>4.8349127418574435E-29</v>
      </c>
      <c r="IT218" s="86">
        <f t="shared" si="551"/>
        <v>2.2213652552358079E-26</v>
      </c>
      <c r="IU218" s="86">
        <f t="shared" si="552"/>
        <v>3.0518025843620861E-25</v>
      </c>
      <c r="IV218" s="86">
        <f t="shared" si="553"/>
        <v>1.6573395192635114E-21</v>
      </c>
      <c r="IW218" s="86">
        <f t="shared" si="554"/>
        <v>2.8844914669061863E-5</v>
      </c>
      <c r="IY218" s="86">
        <f t="shared" si="555"/>
        <v>1.4205439834997594E-18</v>
      </c>
      <c r="IZ218" s="86">
        <f t="shared" si="556"/>
        <v>4.0781512281822755E-20</v>
      </c>
      <c r="JA218" s="86">
        <f t="shared" si="557"/>
        <v>2.3951065864701229E-23</v>
      </c>
      <c r="JB218" s="86">
        <f t="shared" si="558"/>
        <v>5.5001631124614713E-25</v>
      </c>
      <c r="JC218" s="86">
        <f t="shared" si="559"/>
        <v>1.7565935805417166E-25</v>
      </c>
      <c r="JD218" s="86">
        <f t="shared" si="560"/>
        <v>1.3178086926740428E-24</v>
      </c>
      <c r="JE218" s="86">
        <f t="shared" si="561"/>
        <v>1.0087104881784814E-29</v>
      </c>
      <c r="JF218" s="86">
        <f t="shared" si="562"/>
        <v>2.3731463803333073E-25</v>
      </c>
      <c r="JG218" s="86">
        <f t="shared" si="563"/>
        <v>1.159697843251433E-31</v>
      </c>
      <c r="JH218" s="86">
        <f t="shared" si="564"/>
        <v>3.5941823348016562E-28</v>
      </c>
      <c r="JI218" s="86">
        <f t="shared" si="565"/>
        <v>4.8349127418574435E-29</v>
      </c>
      <c r="JJ218" s="86">
        <f t="shared" si="566"/>
        <v>2.2213652552358079E-26</v>
      </c>
      <c r="JK218" s="86">
        <f t="shared" si="567"/>
        <v>3.0518025843620861E-25</v>
      </c>
      <c r="JL218" s="86">
        <f t="shared" si="568"/>
        <v>1.6573395192635114E-21</v>
      </c>
      <c r="JM218" s="86">
        <f t="shared" si="569"/>
        <v>2.8844914669061863E-5</v>
      </c>
    </row>
    <row r="219" spans="2:273" x14ac:dyDescent="0.25">
      <c r="B219" s="2">
        <v>192</v>
      </c>
      <c r="C219" s="37">
        <v>79.587000000000003</v>
      </c>
      <c r="D219" s="37">
        <v>78.516000000000005</v>
      </c>
      <c r="E219" s="37">
        <v>77.376999999999995</v>
      </c>
      <c r="F219" s="37">
        <v>80.081000000000003</v>
      </c>
      <c r="G219" s="37">
        <v>83.573999999999998</v>
      </c>
      <c r="H219" s="37">
        <v>83.864000000000004</v>
      </c>
      <c r="I219" s="37">
        <v>85.344999999999999</v>
      </c>
      <c r="J219" s="37">
        <v>86.671999999999997</v>
      </c>
      <c r="K219" s="37">
        <v>86.259</v>
      </c>
      <c r="L219" s="37">
        <v>85.917000000000002</v>
      </c>
      <c r="M219" s="37">
        <v>82.45</v>
      </c>
      <c r="N219" s="37">
        <v>81.349999999999994</v>
      </c>
      <c r="O219" s="37">
        <v>84.897999999999996</v>
      </c>
      <c r="P219" s="37">
        <v>84.417000000000002</v>
      </c>
      <c r="Q219" s="37">
        <v>88.25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116.23346480836238</v>
      </c>
      <c r="DL219" s="2">
        <f t="shared" ref="DL219:DY227" si="713">BP$228*$B219+BP$229</f>
        <v>116.00452682926833</v>
      </c>
      <c r="DM219" s="2">
        <f t="shared" si="713"/>
        <v>113.32513717948716</v>
      </c>
      <c r="DN219" s="2">
        <f t="shared" si="713"/>
        <v>110.45286410256409</v>
      </c>
      <c r="DO219" s="2">
        <f t="shared" si="713"/>
        <v>110.9261534084692</v>
      </c>
      <c r="DP219" s="2">
        <f t="shared" si="713"/>
        <v>108.13432837290733</v>
      </c>
      <c r="DQ219" s="2">
        <f t="shared" si="713"/>
        <v>103.24084257942151</v>
      </c>
      <c r="DR219" s="2">
        <f t="shared" si="713"/>
        <v>124.7035840840841</v>
      </c>
      <c r="DS219" s="2">
        <f t="shared" si="713"/>
        <v>133.93945882352941</v>
      </c>
      <c r="DT219" s="2">
        <f t="shared" si="713"/>
        <v>111.07683783783783</v>
      </c>
      <c r="DU219" s="2">
        <f t="shared" si="713"/>
        <v>111.60980840336133</v>
      </c>
      <c r="DV219" s="2">
        <f t="shared" si="713"/>
        <v>106.7243522996681</v>
      </c>
      <c r="DW219" s="2">
        <f t="shared" si="713"/>
        <v>113.59671531531532</v>
      </c>
      <c r="DX219" s="2">
        <f t="shared" si="713"/>
        <v>133.46746834733892</v>
      </c>
      <c r="DY219" s="2">
        <f t="shared" si="713"/>
        <v>123.42040218360069</v>
      </c>
      <c r="EA219" s="2">
        <f t="shared" si="652"/>
        <v>77.07838059919618</v>
      </c>
      <c r="EB219" s="2">
        <f t="shared" ref="EB219:EB227" si="714">CF$228*$B219+CF$229</f>
        <v>74.942036236490793</v>
      </c>
      <c r="EC219" s="2">
        <f t="shared" ref="EC219:EC227" si="715">CG$228*$B219+CG$229</f>
        <v>70.898049345148934</v>
      </c>
      <c r="ED219" s="2">
        <f t="shared" ref="ED219:ED227" si="716">CH$228*$B219+CH$229</f>
        <v>74.516206103993994</v>
      </c>
      <c r="EE219" s="2">
        <f t="shared" ref="EE219:EE227" si="717">CI$228*$B219+CI$229</f>
        <v>76.535279386584023</v>
      </c>
      <c r="EF219" s="2">
        <f t="shared" ref="EF219:EF227" si="718">CJ$228*$B219+CJ$229</f>
        <v>77.927363561417991</v>
      </c>
      <c r="EG219" s="2">
        <f t="shared" ref="EG219:EG227" si="719">CK$228*$B219+CK$229</f>
        <v>79.217796393606847</v>
      </c>
      <c r="EH219" s="2">
        <f t="shared" ref="EH219:EH227" si="720">CL$228*$B219+CL$229</f>
        <v>80.472427821125933</v>
      </c>
      <c r="EI219" s="2">
        <f t="shared" ref="EI219:EI227" si="721">CM$228*$B219+CM$229</f>
        <v>78.942262961668419</v>
      </c>
      <c r="EJ219" s="2">
        <f t="shared" ref="EJ219:EJ227" si="722">CN$228*$B219+CN$229</f>
        <v>79.666823146173911</v>
      </c>
      <c r="EK219" s="2">
        <f t="shared" ref="EK219:EK227" si="723">CO$228*$B219+CO$229</f>
        <v>79.257114640666771</v>
      </c>
      <c r="EL219" s="2">
        <f t="shared" ref="EL219:EL227" si="724">CP$228*$B219+CP$229</f>
        <v>79.918583871333112</v>
      </c>
      <c r="EM219" s="2">
        <f t="shared" ref="EM219:EM227" si="725">CQ$228*$B219+CQ$229</f>
        <v>80.252132369457286</v>
      </c>
      <c r="EN219" s="2">
        <f t="shared" ref="EN219:EN227" si="726">CR$228*$B219+CR$229</f>
        <v>79.868001467546833</v>
      </c>
      <c r="EO219" s="2">
        <f t="shared" ref="EO219:EO227" si="727">CS$228*$B219+CS$229</f>
        <v>86.360621304140921</v>
      </c>
      <c r="EQ219" s="2">
        <f t="shared" ref="EQ219:EQ227" si="728">CU$228*$B219+CU$229</f>
        <v>78.929391290477398</v>
      </c>
      <c r="ER219" s="2">
        <f t="shared" ref="ER219:FE227" si="729">CV$228*$B219+CV$229</f>
        <v>77.062550875547657</v>
      </c>
      <c r="ES219" s="2">
        <f t="shared" si="729"/>
        <v>75.820868626434603</v>
      </c>
      <c r="ET219" s="2">
        <f t="shared" si="729"/>
        <v>76.484467124734195</v>
      </c>
      <c r="EU219" s="2">
        <f t="shared" si="729"/>
        <v>78.772908106851062</v>
      </c>
      <c r="EV219" s="2">
        <f t="shared" si="729"/>
        <v>81.015888848652907</v>
      </c>
      <c r="EW219" s="2">
        <f t="shared" si="729"/>
        <v>80.374338373671208</v>
      </c>
      <c r="EX219" s="2">
        <f t="shared" si="729"/>
        <v>80.811260875150538</v>
      </c>
      <c r="EY219" s="2">
        <f t="shared" si="729"/>
        <v>80.372028753765917</v>
      </c>
      <c r="EZ219" s="2">
        <f t="shared" si="729"/>
        <v>80.295645688731042</v>
      </c>
      <c r="FA219" s="2">
        <f t="shared" si="729"/>
        <v>76.332137380644127</v>
      </c>
      <c r="FB219" s="2">
        <f t="shared" si="729"/>
        <v>77.040165152495447</v>
      </c>
      <c r="FC219" s="2">
        <f t="shared" si="729"/>
        <v>79.762707531428589</v>
      </c>
      <c r="FD219" s="2">
        <f t="shared" si="729"/>
        <v>82.109548161051109</v>
      </c>
      <c r="FE219" s="2">
        <f t="shared" si="729"/>
        <v>87.878079920813292</v>
      </c>
      <c r="FG219" s="2">
        <f t="shared" ref="FG219:FG227" si="730">POWER(10,($B219-C$231)/C$229)/(1+POWER(10,($B219-C$231)/C$229))</f>
        <v>0.99999911016193932</v>
      </c>
      <c r="FH219" s="2">
        <f t="shared" ref="FH219:FU227" si="731">POWER(10,($B219-D$231)/D$229)/(1+POWER(10,($B219-D$231)/D$229))</f>
        <v>0.99999911655051477</v>
      </c>
      <c r="FI219" s="2">
        <f t="shared" si="731"/>
        <v>0.99999904239880177</v>
      </c>
      <c r="FJ219" s="2">
        <f t="shared" si="731"/>
        <v>0.99999911765374394</v>
      </c>
      <c r="FK219" s="2">
        <f t="shared" si="731"/>
        <v>0.99999902837480248</v>
      </c>
      <c r="FL219" s="2">
        <f t="shared" si="731"/>
        <v>0.99999902259326923</v>
      </c>
      <c r="FM219" s="2">
        <f t="shared" si="731"/>
        <v>0.99999900091250937</v>
      </c>
      <c r="FN219" s="2">
        <f t="shared" si="731"/>
        <v>0.99999893397808393</v>
      </c>
      <c r="FO219" s="2">
        <f t="shared" si="731"/>
        <v>0.9999989549337156</v>
      </c>
      <c r="FP219" s="2">
        <f t="shared" si="731"/>
        <v>0.99999895394665461</v>
      </c>
      <c r="FQ219" s="2">
        <f t="shared" si="731"/>
        <v>0.99999897843120222</v>
      </c>
      <c r="FR219" s="2">
        <f t="shared" si="731"/>
        <v>0.99999896425411139</v>
      </c>
      <c r="FS219" s="2">
        <f t="shared" si="731"/>
        <v>0.99999897833540285</v>
      </c>
      <c r="FT219" s="2">
        <f t="shared" si="731"/>
        <v>0.99999893259678807</v>
      </c>
      <c r="FU219" s="2">
        <f t="shared" si="731"/>
        <v>0.99999888106714685</v>
      </c>
      <c r="FW219" s="2">
        <f t="shared" si="536"/>
        <v>0.98946235919387848</v>
      </c>
      <c r="FX219" s="2">
        <f t="shared" si="588"/>
        <v>0.99146400076046259</v>
      </c>
      <c r="FY219" s="2">
        <f t="shared" si="589"/>
        <v>0.99056051673800127</v>
      </c>
      <c r="FZ219" s="2">
        <f t="shared" si="590"/>
        <v>0.9914738108610508</v>
      </c>
      <c r="GA219" s="2">
        <f t="shared" si="591"/>
        <v>0.99144094559594842</v>
      </c>
      <c r="GB219" s="2">
        <f t="shared" si="592"/>
        <v>0.99167575239429318</v>
      </c>
      <c r="GC219" s="2">
        <f t="shared" si="593"/>
        <v>0.99172598643346943</v>
      </c>
      <c r="GD219" s="2">
        <f t="shared" si="594"/>
        <v>0.99190463243523497</v>
      </c>
      <c r="GE219" s="2">
        <f t="shared" si="595"/>
        <v>0.99311689701056527</v>
      </c>
      <c r="GF219" s="2">
        <f t="shared" si="596"/>
        <v>0.99252435719764465</v>
      </c>
      <c r="GG219" s="2">
        <f t="shared" si="597"/>
        <v>0.99244919472869153</v>
      </c>
      <c r="GH219" s="2">
        <f t="shared" si="598"/>
        <v>0.99115915367305274</v>
      </c>
      <c r="GI219" s="2">
        <f t="shared" si="599"/>
        <v>0.99034633836160835</v>
      </c>
      <c r="GJ219" s="2">
        <f t="shared" si="600"/>
        <v>0.98893302270075822</v>
      </c>
      <c r="GK219" s="2">
        <f t="shared" si="601"/>
        <v>0.98796740121733051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6.6170917987586401E-98</v>
      </c>
      <c r="HT219" s="86">
        <f t="shared" si="630"/>
        <v>6.3131298847650661E-101</v>
      </c>
      <c r="HU219" s="86">
        <f t="shared" si="631"/>
        <v>5.2232212365182979E-122</v>
      </c>
      <c r="HV219" s="86">
        <f t="shared" si="632"/>
        <v>4.4818823239840059E-131</v>
      </c>
      <c r="HW219" s="86">
        <f t="shared" si="633"/>
        <v>4.7823661789879967E-132</v>
      </c>
      <c r="HX219" s="86">
        <f t="shared" si="634"/>
        <v>3.1690972602471192E-124</v>
      </c>
      <c r="HY219" s="86">
        <f t="shared" si="635"/>
        <v>2.1193347611522349E-148</v>
      </c>
      <c r="HZ219" s="86">
        <f t="shared" si="636"/>
        <v>3.8852951721485628E-126</v>
      </c>
      <c r="IA219" s="86">
        <f t="shared" si="637"/>
        <v>5.2948558092500957E-155</v>
      </c>
      <c r="IB219" s="86">
        <f t="shared" si="638"/>
        <v>8.1110166971384803E-138</v>
      </c>
      <c r="IC219" s="86">
        <f t="shared" si="639"/>
        <v>3.1499929812488126E-145</v>
      </c>
      <c r="ID219" s="86">
        <f t="shared" si="640"/>
        <v>8.6640622837065717E-136</v>
      </c>
      <c r="IE219" s="86">
        <f t="shared" si="641"/>
        <v>1.1508872800370804E-133</v>
      </c>
      <c r="IF219" s="86">
        <f t="shared" si="642"/>
        <v>9.2149561082504908E-126</v>
      </c>
      <c r="IG219" s="86">
        <f t="shared" si="643"/>
        <v>1.3169632664596621E-153</v>
      </c>
      <c r="II219" s="86">
        <f t="shared" si="540"/>
        <v>2.7616413803942588E-19</v>
      </c>
      <c r="IJ219" s="86">
        <f t="shared" si="541"/>
        <v>7.4323922027698803E-21</v>
      </c>
      <c r="IK219" s="86">
        <f t="shared" si="542"/>
        <v>3.1112479775167352E-24</v>
      </c>
      <c r="IL219" s="86">
        <f t="shared" si="543"/>
        <v>6.4405588861765934E-26</v>
      </c>
      <c r="IM219" s="86">
        <f t="shared" si="544"/>
        <v>1.9625640087003613E-26</v>
      </c>
      <c r="IN219" s="86">
        <f t="shared" si="545"/>
        <v>1.6149901394277357E-25</v>
      </c>
      <c r="IO219" s="86">
        <f t="shared" si="546"/>
        <v>7.8023561107001064E-31</v>
      </c>
      <c r="IP219" s="86">
        <f t="shared" si="547"/>
        <v>2.754404453065355E-26</v>
      </c>
      <c r="IQ219" s="86">
        <f t="shared" si="548"/>
        <v>8.3573977306633743E-33</v>
      </c>
      <c r="IR219" s="86">
        <f t="shared" si="549"/>
        <v>3.3704445925304148E-29</v>
      </c>
      <c r="IS219" s="86">
        <f t="shared" si="550"/>
        <v>4.1754555339093972E-30</v>
      </c>
      <c r="IT219" s="86">
        <f t="shared" si="551"/>
        <v>2.2500515206874148E-27</v>
      </c>
      <c r="IU219" s="86">
        <f t="shared" si="552"/>
        <v>3.2865043218306163E-26</v>
      </c>
      <c r="IV219" s="86">
        <f t="shared" si="553"/>
        <v>2.3843611665849005E-22</v>
      </c>
      <c r="IW219" s="86">
        <f t="shared" si="554"/>
        <v>1.9402942643957017E-5</v>
      </c>
      <c r="IY219" s="86">
        <f t="shared" si="555"/>
        <v>2.7616413803942588E-19</v>
      </c>
      <c r="IZ219" s="86">
        <f t="shared" si="556"/>
        <v>7.4323922027698803E-21</v>
      </c>
      <c r="JA219" s="86">
        <f t="shared" si="557"/>
        <v>3.1112479775167352E-24</v>
      </c>
      <c r="JB219" s="86">
        <f t="shared" si="558"/>
        <v>6.4405588861765934E-26</v>
      </c>
      <c r="JC219" s="86">
        <f t="shared" si="559"/>
        <v>1.9625640087003613E-26</v>
      </c>
      <c r="JD219" s="86">
        <f t="shared" si="560"/>
        <v>1.6149901394277357E-25</v>
      </c>
      <c r="JE219" s="86">
        <f t="shared" si="561"/>
        <v>7.8023561107001064E-31</v>
      </c>
      <c r="JF219" s="86">
        <f t="shared" si="562"/>
        <v>2.754404453065355E-26</v>
      </c>
      <c r="JG219" s="86">
        <f t="shared" si="563"/>
        <v>8.3573977306633743E-33</v>
      </c>
      <c r="JH219" s="86">
        <f t="shared" si="564"/>
        <v>3.3704445925304148E-29</v>
      </c>
      <c r="JI219" s="86">
        <f t="shared" si="565"/>
        <v>4.1754555339093972E-30</v>
      </c>
      <c r="JJ219" s="86">
        <f t="shared" si="566"/>
        <v>2.2500515206874148E-27</v>
      </c>
      <c r="JK219" s="86">
        <f t="shared" si="567"/>
        <v>3.2865043218306163E-26</v>
      </c>
      <c r="JL219" s="86">
        <f t="shared" si="568"/>
        <v>2.3843611665849005E-22</v>
      </c>
      <c r="JM219" s="86">
        <f t="shared" si="569"/>
        <v>1.9402942643957017E-5</v>
      </c>
    </row>
    <row r="220" spans="2:273" x14ac:dyDescent="0.25">
      <c r="B220" s="2">
        <v>193</v>
      </c>
      <c r="C220" s="37">
        <v>81.221999999999994</v>
      </c>
      <c r="D220" s="37">
        <v>79.644999999999996</v>
      </c>
      <c r="E220" s="37">
        <v>78.606999999999999</v>
      </c>
      <c r="F220" s="37">
        <v>80.194000000000003</v>
      </c>
      <c r="G220" s="37">
        <v>84.18</v>
      </c>
      <c r="H220" s="37">
        <v>85.712000000000003</v>
      </c>
      <c r="I220" s="37">
        <v>85.602999999999994</v>
      </c>
      <c r="J220" s="37">
        <v>85.741</v>
      </c>
      <c r="K220" s="37">
        <v>82.414000000000001</v>
      </c>
      <c r="L220" s="37">
        <v>82.167000000000002</v>
      </c>
      <c r="M220" s="37">
        <v>80.849999999999994</v>
      </c>
      <c r="N220" s="37">
        <v>79.816999999999993</v>
      </c>
      <c r="O220" s="37">
        <v>83.153000000000006</v>
      </c>
      <c r="P220" s="37">
        <v>87.033000000000001</v>
      </c>
      <c r="Q220" s="37">
        <v>88.8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116.33478954703834</v>
      </c>
      <c r="DL220" s="2">
        <f t="shared" si="713"/>
        <v>116.11541829268296</v>
      </c>
      <c r="DM220" s="2">
        <f t="shared" si="713"/>
        <v>113.42388232118756</v>
      </c>
      <c r="DN220" s="2">
        <f t="shared" si="713"/>
        <v>110.54008313090418</v>
      </c>
      <c r="DO220" s="2">
        <f t="shared" si="713"/>
        <v>110.98552708173762</v>
      </c>
      <c r="DP220" s="2">
        <f t="shared" si="713"/>
        <v>108.14165510449722</v>
      </c>
      <c r="DQ220" s="2">
        <f t="shared" si="713"/>
        <v>103.21943480322426</v>
      </c>
      <c r="DR220" s="2">
        <f t="shared" si="713"/>
        <v>124.81979039039041</v>
      </c>
      <c r="DS220" s="2">
        <f t="shared" si="713"/>
        <v>134.10850084033615</v>
      </c>
      <c r="DT220" s="2">
        <f t="shared" si="713"/>
        <v>111.12792342342341</v>
      </c>
      <c r="DU220" s="2">
        <f t="shared" si="713"/>
        <v>111.67719943977589</v>
      </c>
      <c r="DV220" s="2">
        <f t="shared" si="713"/>
        <v>106.75645993361783</v>
      </c>
      <c r="DW220" s="2">
        <f t="shared" si="713"/>
        <v>113.66143963963964</v>
      </c>
      <c r="DX220" s="2">
        <f t="shared" si="713"/>
        <v>133.64070588235293</v>
      </c>
      <c r="DY220" s="2">
        <f t="shared" si="713"/>
        <v>123.54466053921567</v>
      </c>
      <c r="EA220" s="2">
        <f t="shared" si="652"/>
        <v>76.945520131530856</v>
      </c>
      <c r="EB220" s="2">
        <f t="shared" si="714"/>
        <v>74.77973898828445</v>
      </c>
      <c r="EC220" s="2">
        <f t="shared" si="715"/>
        <v>70.708969103240378</v>
      </c>
      <c r="ED220" s="2">
        <f t="shared" si="716"/>
        <v>74.366505346598899</v>
      </c>
      <c r="EE220" s="2">
        <f t="shared" si="717"/>
        <v>76.391783045028944</v>
      </c>
      <c r="EF220" s="2">
        <f t="shared" si="718"/>
        <v>77.760583585234059</v>
      </c>
      <c r="EG220" s="2">
        <f t="shared" si="719"/>
        <v>79.044656158644869</v>
      </c>
      <c r="EH220" s="2">
        <f t="shared" si="720"/>
        <v>80.305830807953683</v>
      </c>
      <c r="EI220" s="2">
        <f t="shared" si="721"/>
        <v>78.751455260398473</v>
      </c>
      <c r="EJ220" s="2">
        <f t="shared" si="722"/>
        <v>79.522194562899813</v>
      </c>
      <c r="EK220" s="2">
        <f t="shared" si="723"/>
        <v>79.119802956439699</v>
      </c>
      <c r="EL220" s="2">
        <f t="shared" si="724"/>
        <v>79.782315683165322</v>
      </c>
      <c r="EM220" s="2">
        <f t="shared" si="725"/>
        <v>80.095388513250242</v>
      </c>
      <c r="EN220" s="2">
        <f t="shared" si="726"/>
        <v>79.694647308278832</v>
      </c>
      <c r="EO220" s="2">
        <f t="shared" si="727"/>
        <v>86.250230671109023</v>
      </c>
      <c r="EQ220" s="2">
        <f t="shared" si="728"/>
        <v>78.817372560063234</v>
      </c>
      <c r="ER220" s="2">
        <f t="shared" si="729"/>
        <v>76.923572510240405</v>
      </c>
      <c r="ES220" s="2">
        <f t="shared" si="729"/>
        <v>75.68702938573621</v>
      </c>
      <c r="ET220" s="2">
        <f t="shared" si="729"/>
        <v>76.356507238395551</v>
      </c>
      <c r="EU220" s="2">
        <f t="shared" si="729"/>
        <v>78.653971663967809</v>
      </c>
      <c r="EV220" s="2">
        <f t="shared" si="729"/>
        <v>80.882430420922645</v>
      </c>
      <c r="EW220" s="2">
        <f t="shared" si="729"/>
        <v>80.214003044009075</v>
      </c>
      <c r="EX220" s="2">
        <f t="shared" si="729"/>
        <v>80.648375119229229</v>
      </c>
      <c r="EY220" s="2">
        <f t="shared" si="729"/>
        <v>80.196753884965503</v>
      </c>
      <c r="EZ220" s="2">
        <f t="shared" si="729"/>
        <v>80.158290463660919</v>
      </c>
      <c r="FA220" s="2">
        <f t="shared" si="729"/>
        <v>76.163196556409446</v>
      </c>
      <c r="FB220" s="2">
        <f t="shared" si="729"/>
        <v>76.872278539293717</v>
      </c>
      <c r="FC220" s="2">
        <f t="shared" si="729"/>
        <v>79.600568495238122</v>
      </c>
      <c r="FD220" s="2">
        <f t="shared" si="729"/>
        <v>81.961281213549398</v>
      </c>
      <c r="FE220" s="2">
        <f t="shared" si="729"/>
        <v>87.784247017711721</v>
      </c>
      <c r="FG220" s="2">
        <f t="shared" si="730"/>
        <v>0.99999918845797986</v>
      </c>
      <c r="FH220" s="2">
        <f t="shared" si="731"/>
        <v>0.99999919428443085</v>
      </c>
      <c r="FI220" s="2">
        <f t="shared" si="731"/>
        <v>0.99999912665725388</v>
      </c>
      <c r="FJ220" s="2">
        <f t="shared" si="731"/>
        <v>0.99999919529058789</v>
      </c>
      <c r="FK220" s="2">
        <f t="shared" si="731"/>
        <v>0.9999991138672123</v>
      </c>
      <c r="FL220" s="2">
        <f t="shared" si="731"/>
        <v>0.99999910859439045</v>
      </c>
      <c r="FM220" s="2">
        <f t="shared" si="731"/>
        <v>0.99999908882129895</v>
      </c>
      <c r="FN220" s="2">
        <f t="shared" si="731"/>
        <v>0.99999902777636629</v>
      </c>
      <c r="FO220" s="2">
        <f t="shared" si="731"/>
        <v>0.99999904688813313</v>
      </c>
      <c r="FP220" s="2">
        <f t="shared" si="731"/>
        <v>0.99999904598792266</v>
      </c>
      <c r="FQ220" s="2">
        <f t="shared" si="731"/>
        <v>0.99999906831809959</v>
      </c>
      <c r="FR220" s="2">
        <f t="shared" si="731"/>
        <v>0.9999990553884367</v>
      </c>
      <c r="FS220" s="2">
        <f t="shared" si="731"/>
        <v>0.99999906823072948</v>
      </c>
      <c r="FT220" s="2">
        <f t="shared" si="731"/>
        <v>0.99999902651660932</v>
      </c>
      <c r="FU220" s="2">
        <f t="shared" si="731"/>
        <v>0.99999897952100891</v>
      </c>
      <c r="FW220" s="2">
        <f t="shared" ref="FW220:FW227" si="748">POWER(10,($B220-C$232)/C$229)/(1+POWER(10,($B220-C$232)/C$229))</f>
        <v>0.99038063830902445</v>
      </c>
      <c r="FX220" s="2">
        <f t="shared" si="588"/>
        <v>0.99220922470907513</v>
      </c>
      <c r="FY220" s="2">
        <f t="shared" si="589"/>
        <v>0.99138393268107128</v>
      </c>
      <c r="FZ220" s="2">
        <f t="shared" si="590"/>
        <v>0.99221818507418336</v>
      </c>
      <c r="GA220" s="2">
        <f t="shared" si="591"/>
        <v>0.99218816648570007</v>
      </c>
      <c r="GB220" s="2">
        <f t="shared" si="592"/>
        <v>0.99240263131034456</v>
      </c>
      <c r="GC220" s="2">
        <f t="shared" si="593"/>
        <v>0.99244851228176034</v>
      </c>
      <c r="GD220" s="2">
        <f t="shared" si="594"/>
        <v>0.99261167429399855</v>
      </c>
      <c r="GE220" s="2">
        <f t="shared" si="595"/>
        <v>0.99371873128735599</v>
      </c>
      <c r="GF220" s="2">
        <f t="shared" si="596"/>
        <v>0.99317764515498763</v>
      </c>
      <c r="GG220" s="2">
        <f t="shared" si="597"/>
        <v>0.99310900544559588</v>
      </c>
      <c r="GH220" s="2">
        <f t="shared" si="598"/>
        <v>0.991930775281748</v>
      </c>
      <c r="GI220" s="2">
        <f t="shared" si="599"/>
        <v>0.99118827110884067</v>
      </c>
      <c r="GJ220" s="2">
        <f t="shared" si="600"/>
        <v>0.98989695866477379</v>
      </c>
      <c r="GK220" s="2">
        <f t="shared" si="601"/>
        <v>0.98901450872458674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1.9904365856525468E-100</v>
      </c>
      <c r="HT220" s="86">
        <f t="shared" si="630"/>
        <v>1.7701790365385377E-103</v>
      </c>
      <c r="HU220" s="86">
        <f t="shared" si="631"/>
        <v>4.0260277111736353E-125</v>
      </c>
      <c r="HV220" s="86">
        <f t="shared" si="632"/>
        <v>2.3876709955322279E-134</v>
      </c>
      <c r="HW220" s="86">
        <f t="shared" si="633"/>
        <v>2.2713712730028421E-135</v>
      </c>
      <c r="HX220" s="86">
        <f t="shared" si="634"/>
        <v>2.2760843507437356E-127</v>
      </c>
      <c r="HY220" s="86">
        <f t="shared" si="635"/>
        <v>3.3676545546097403E-152</v>
      </c>
      <c r="HZ220" s="86">
        <f t="shared" si="636"/>
        <v>2.4518927434065847E-129</v>
      </c>
      <c r="IA220" s="86">
        <f t="shared" si="637"/>
        <v>7.2735680957690931E-159</v>
      </c>
      <c r="IB220" s="86">
        <f t="shared" si="638"/>
        <v>2.6817852778158447E-141</v>
      </c>
      <c r="IC220" s="86">
        <f t="shared" si="639"/>
        <v>7.2199153748831569E-149</v>
      </c>
      <c r="ID220" s="86">
        <f t="shared" si="640"/>
        <v>3.0176236975510355E-139</v>
      </c>
      <c r="IE220" s="86">
        <f t="shared" si="641"/>
        <v>4.4119249045369414E-137</v>
      </c>
      <c r="IF220" s="86">
        <f t="shared" si="642"/>
        <v>4.8250174344739399E-129</v>
      </c>
      <c r="IG220" s="86">
        <f t="shared" si="643"/>
        <v>9.9870739185782457E-158</v>
      </c>
      <c r="II220" s="86">
        <f t="shared" ref="II220:II227" si="752" xml:space="preserve"> _xlfn.NORM.DIST($B220, C$10, ABS(C$14), TRUE) * _xlfn.NORM.DIST(($B220 - C$10)*C$18, 0, ABS(C$14), TRUE) * 2</f>
        <v>5.1958145121676757E-20</v>
      </c>
      <c r="IJ220" s="86">
        <f t="shared" ref="IJ220:IJ227" si="753" xml:space="preserve"> _xlfn.NORM.DIST($B220, D$10, ABS(D$14), TRUE) * _xlfn.NORM.DIST(($B220 - D$10)*D$18, 0, ABS(D$14), TRUE) * 2</f>
        <v>1.3111369024470398E-21</v>
      </c>
      <c r="IK220" s="86">
        <f t="shared" ref="IK220:IK227" si="754" xml:space="preserve"> _xlfn.NORM.DIST($B220, E$10, ABS(E$14), TRUE) * _xlfn.NORM.DIST(($B220 - E$10)*E$18, 0, ABS(E$14), TRUE) * 2</f>
        <v>3.8828995228484564E-25</v>
      </c>
      <c r="IL220" s="86">
        <f t="shared" ref="IL220:IL227" si="755" xml:space="preserve"> _xlfn.NORM.DIST($B220, F$10, ABS(F$14), TRUE) * _xlfn.NORM.DIST(($B220 - F$10)*F$18, 0, ABS(F$14), TRUE) * 2</f>
        <v>7.2372730334984333E-27</v>
      </c>
      <c r="IM220" s="86">
        <f t="shared" ref="IM220:IM227" si="756" xml:space="preserve"> _xlfn.NORM.DIST($B220, G$10, ABS(G$14), TRUE) * _xlfn.NORM.DIST(($B220 - G$10)*G$18, 0, ABS(G$14), TRUE) * 2</f>
        <v>2.1021628024093934E-27</v>
      </c>
      <c r="IN220" s="86">
        <f t="shared" ref="IN220:IN227" si="757" xml:space="preserve"> _xlfn.NORM.DIST($B220, H$10, ABS(H$14), TRUE) * _xlfn.NORM.DIST(($B220 - H$10)*H$18, 0, ABS(H$14), TRUE) * 2</f>
        <v>1.9013629398661495E-26</v>
      </c>
      <c r="IO220" s="86">
        <f t="shared" ref="IO220:IO227" si="758" xml:space="preserve"> _xlfn.NORM.DIST($B220, I$10, ABS(I$14), TRUE) * _xlfn.NORM.DIST(($B220 - I$10)*I$18, 0, ABS(I$14), TRUE) * 2</f>
        <v>5.7464993950394527E-32</v>
      </c>
      <c r="IP220" s="86">
        <f t="shared" ref="IP220:IP227" si="759" xml:space="preserve"> _xlfn.NORM.DIST($B220, J$10, ABS(J$14), TRUE) * _xlfn.NORM.DIST(($B220 - J$10)*J$18, 0, ABS(J$14), TRUE) * 2</f>
        <v>3.068691094440745E-27</v>
      </c>
      <c r="IQ220" s="86">
        <f t="shared" ref="IQ220:IQ227" si="760" xml:space="preserve"> _xlfn.NORM.DIST($B220, K$10, ABS(K$14), TRUE) * _xlfn.NORM.DIST(($B220 - K$10)*K$18, 0, ABS(K$14), TRUE) * 2</f>
        <v>5.737615328054713E-34</v>
      </c>
      <c r="IR220" s="86">
        <f t="shared" ref="IR220:IR227" si="761" xml:space="preserve"> _xlfn.NORM.DIST($B220, L$10, ABS(L$14), TRUE) * _xlfn.NORM.DIST(($B220 - L$10)*L$18, 0, ABS(L$14), TRUE) * 2</f>
        <v>3.0236096177007434E-30</v>
      </c>
      <c r="IS220" s="86">
        <f t="shared" ref="IS220:IS227" si="762" xml:space="preserve"> _xlfn.NORM.DIST($B220, M$10, ABS(M$14), TRUE) * _xlfn.NORM.DIST(($B220 - M$10)*M$18, 0, ABS(M$14), TRUE) * 2</f>
        <v>3.4438917983563745E-31</v>
      </c>
      <c r="IT220" s="86">
        <f t="shared" ref="IT220:IT227" si="763" xml:space="preserve"> _xlfn.NORM.DIST($B220, N$10, ABS(N$14), TRUE) * _xlfn.NORM.DIST(($B220 - N$10)*N$18, 0, ABS(N$14), TRUE) * 2</f>
        <v>2.1801699342549939E-28</v>
      </c>
      <c r="IU220" s="86">
        <f t="shared" ref="IU220:IU227" si="764" xml:space="preserve"> _xlfn.NORM.DIST($B220, O$10, ABS(O$14), TRUE) * _xlfn.NORM.DIST(($B220 - O$10)*O$18, 0, ABS(O$14), TRUE) * 2</f>
        <v>3.3869162935740275E-27</v>
      </c>
      <c r="IV220" s="86">
        <f t="shared" ref="IV220:IV227" si="765" xml:space="preserve"> _xlfn.NORM.DIST($B220, P$10, ABS(P$14), TRUE) * _xlfn.NORM.DIST(($B220 - P$10)*P$18, 0, ABS(P$14), TRUE) * 2</f>
        <v>3.2979623393645706E-23</v>
      </c>
      <c r="IW220" s="86">
        <f t="shared" ref="IW220:IW227" si="766" xml:space="preserve"> _xlfn.NORM.DIST($B220, Q$10, ABS(Q$14), TRUE) * _xlfn.NORM.DIST(($B220 - Q$10)*Q$18, 0, ABS(Q$14), TRUE) * 2</f>
        <v>1.2952455120447249E-5</v>
      </c>
      <c r="IY220" s="86">
        <f t="shared" ref="IY220:IY227" si="767">GM220+HC220+HS220+II220</f>
        <v>5.1958145121676757E-20</v>
      </c>
      <c r="IZ220" s="86">
        <f t="shared" ref="IZ220:IZ227" si="768">GN220+HD220+HT220+IJ220</f>
        <v>1.3111369024470398E-21</v>
      </c>
      <c r="JA220" s="86">
        <f t="shared" ref="JA220:JA227" si="769">GO220+HE220+HU220+IK220</f>
        <v>3.8828995228484564E-25</v>
      </c>
      <c r="JB220" s="86">
        <f t="shared" ref="JB220:JB227" si="770">GP220+HF220+HV220+IL220</f>
        <v>7.2372730334984333E-27</v>
      </c>
      <c r="JC220" s="86">
        <f t="shared" ref="JC220:JC227" si="771">GQ220+HG220+HW220+IM220</f>
        <v>2.1021628024093934E-27</v>
      </c>
      <c r="JD220" s="86">
        <f t="shared" ref="JD220:JD227" si="772">GR220+HH220+HX220+IN220</f>
        <v>1.9013629398661495E-26</v>
      </c>
      <c r="JE220" s="86">
        <f t="shared" ref="JE220:JE227" si="773">GS220+HI220+HY220+IO220</f>
        <v>5.7464993950394527E-32</v>
      </c>
      <c r="JF220" s="86">
        <f t="shared" ref="JF220:JF227" si="774">GT220+HJ220+HZ220+IP220</f>
        <v>3.068691094440745E-27</v>
      </c>
      <c r="JG220" s="86">
        <f t="shared" ref="JG220:JG227" si="775">GU220+HK220+IA220+IQ220</f>
        <v>5.737615328054713E-34</v>
      </c>
      <c r="JH220" s="86">
        <f t="shared" ref="JH220:JH227" si="776">GV220+HL220+IB220+IR220</f>
        <v>3.0236096177007434E-30</v>
      </c>
      <c r="JI220" s="86">
        <f t="shared" ref="JI220:JI227" si="777">GW220+HM220+IC220+IS220</f>
        <v>3.4438917983563745E-31</v>
      </c>
      <c r="JJ220" s="86">
        <f t="shared" ref="JJ220:JJ227" si="778">GX220+HN220+ID220+IT220</f>
        <v>2.1801699342549939E-28</v>
      </c>
      <c r="JK220" s="86">
        <f t="shared" ref="JK220:JK227" si="779">GY220+HO220+IE220+IU220</f>
        <v>3.3869162935740275E-27</v>
      </c>
      <c r="JL220" s="86">
        <f t="shared" ref="JL220:JL227" si="780">GZ220+HP220+IF220+IV220</f>
        <v>3.2979623393645706E-23</v>
      </c>
      <c r="JM220" s="86">
        <f t="shared" ref="JM220:JM227" si="781">HA220+HQ220+IG220+IW220</f>
        <v>1.2952455120447249E-5</v>
      </c>
    </row>
    <row r="221" spans="2:273" x14ac:dyDescent="0.25">
      <c r="B221" s="2">
        <v>194</v>
      </c>
      <c r="C221" s="37">
        <v>81.778000000000006</v>
      </c>
      <c r="D221" s="37">
        <v>80.418999999999997</v>
      </c>
      <c r="E221" s="37">
        <v>81.835999999999999</v>
      </c>
      <c r="F221" s="37">
        <v>79.096999999999994</v>
      </c>
      <c r="G221" s="37">
        <v>81.212999999999994</v>
      </c>
      <c r="H221" s="37">
        <v>85.492000000000004</v>
      </c>
      <c r="I221" s="37">
        <v>84.844999999999999</v>
      </c>
      <c r="J221" s="37">
        <v>85.138000000000005</v>
      </c>
      <c r="K221" s="37">
        <v>83.793000000000006</v>
      </c>
      <c r="L221" s="37">
        <v>83.05</v>
      </c>
      <c r="M221" s="37">
        <v>81.367000000000004</v>
      </c>
      <c r="N221" s="37">
        <v>82.216999999999999</v>
      </c>
      <c r="O221" s="37">
        <v>83.186000000000007</v>
      </c>
      <c r="P221" s="37">
        <v>85.016999999999996</v>
      </c>
      <c r="Q221" s="37">
        <v>86.117000000000004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116.4361142857143</v>
      </c>
      <c r="DL221" s="2">
        <f t="shared" si="713"/>
        <v>116.22630975609761</v>
      </c>
      <c r="DM221" s="2">
        <f t="shared" si="713"/>
        <v>113.52262746288797</v>
      </c>
      <c r="DN221" s="2">
        <f t="shared" si="713"/>
        <v>110.62730215924427</v>
      </c>
      <c r="DO221" s="2">
        <f t="shared" si="713"/>
        <v>111.04490075500603</v>
      </c>
      <c r="DP221" s="2">
        <f t="shared" si="713"/>
        <v>108.1489818360871</v>
      </c>
      <c r="DQ221" s="2">
        <f t="shared" si="713"/>
        <v>103.19802702702701</v>
      </c>
      <c r="DR221" s="2">
        <f t="shared" si="713"/>
        <v>124.93599669669672</v>
      </c>
      <c r="DS221" s="2">
        <f t="shared" si="713"/>
        <v>134.27754285714286</v>
      </c>
      <c r="DT221" s="2">
        <f t="shared" si="713"/>
        <v>111.17900900900901</v>
      </c>
      <c r="DU221" s="2">
        <f t="shared" si="713"/>
        <v>111.74459047619047</v>
      </c>
      <c r="DV221" s="2">
        <f t="shared" si="713"/>
        <v>106.78856756756757</v>
      </c>
      <c r="DW221" s="2">
        <f t="shared" si="713"/>
        <v>113.72616396396397</v>
      </c>
      <c r="DX221" s="2">
        <f t="shared" si="713"/>
        <v>133.81394341736694</v>
      </c>
      <c r="DY221" s="2">
        <f t="shared" si="713"/>
        <v>123.66891889483064</v>
      </c>
      <c r="EA221" s="2">
        <f t="shared" si="652"/>
        <v>76.812659663865531</v>
      </c>
      <c r="EB221" s="2">
        <f t="shared" si="714"/>
        <v>74.617441740078107</v>
      </c>
      <c r="EC221" s="2">
        <f t="shared" si="715"/>
        <v>70.519888861331822</v>
      </c>
      <c r="ED221" s="2">
        <f t="shared" si="716"/>
        <v>74.216804589203804</v>
      </c>
      <c r="EE221" s="2">
        <f t="shared" si="717"/>
        <v>76.248286703473852</v>
      </c>
      <c r="EF221" s="2">
        <f t="shared" si="718"/>
        <v>77.593803609050127</v>
      </c>
      <c r="EG221" s="2">
        <f t="shared" si="719"/>
        <v>78.871515923682892</v>
      </c>
      <c r="EH221" s="2">
        <f t="shared" si="720"/>
        <v>80.139233794781433</v>
      </c>
      <c r="EI221" s="2">
        <f t="shared" si="721"/>
        <v>78.560647559128512</v>
      </c>
      <c r="EJ221" s="2">
        <f t="shared" si="722"/>
        <v>79.3775659796257</v>
      </c>
      <c r="EK221" s="2">
        <f t="shared" si="723"/>
        <v>78.982491272212627</v>
      </c>
      <c r="EL221" s="2">
        <f t="shared" si="724"/>
        <v>79.646047494997546</v>
      </c>
      <c r="EM221" s="2">
        <f t="shared" si="725"/>
        <v>79.938644657043184</v>
      </c>
      <c r="EN221" s="2">
        <f t="shared" si="726"/>
        <v>79.52129314901083</v>
      </c>
      <c r="EO221" s="2">
        <f t="shared" si="727"/>
        <v>86.139840038077139</v>
      </c>
      <c r="EQ221" s="2">
        <f t="shared" si="728"/>
        <v>78.70535382964907</v>
      </c>
      <c r="ER221" s="2">
        <f t="shared" si="729"/>
        <v>76.784594144933152</v>
      </c>
      <c r="ES221" s="2">
        <f t="shared" si="729"/>
        <v>75.553190145037817</v>
      </c>
      <c r="ET221" s="2">
        <f t="shared" si="729"/>
        <v>76.228547352056921</v>
      </c>
      <c r="EU221" s="2">
        <f t="shared" si="729"/>
        <v>78.53503522108457</v>
      </c>
      <c r="EV221" s="2">
        <f t="shared" si="729"/>
        <v>80.748971993192384</v>
      </c>
      <c r="EW221" s="2">
        <f t="shared" si="729"/>
        <v>80.053667714346957</v>
      </c>
      <c r="EX221" s="2">
        <f t="shared" si="729"/>
        <v>80.485489363307906</v>
      </c>
      <c r="EY221" s="2">
        <f t="shared" si="729"/>
        <v>80.021479016165088</v>
      </c>
      <c r="EZ221" s="2">
        <f t="shared" si="729"/>
        <v>80.020935238590795</v>
      </c>
      <c r="FA221" s="2">
        <f t="shared" si="729"/>
        <v>75.994255732174793</v>
      </c>
      <c r="FB221" s="2">
        <f t="shared" si="729"/>
        <v>76.704391926091986</v>
      </c>
      <c r="FC221" s="2">
        <f t="shared" si="729"/>
        <v>79.43842945904764</v>
      </c>
      <c r="FD221" s="2">
        <f t="shared" si="729"/>
        <v>81.813014266047702</v>
      </c>
      <c r="FE221" s="2">
        <f t="shared" si="729"/>
        <v>87.690414114610135</v>
      </c>
      <c r="FG221" s="2">
        <f t="shared" si="730"/>
        <v>0.99999925986482818</v>
      </c>
      <c r="FH221" s="2">
        <f t="shared" si="731"/>
        <v>0.99999926517861537</v>
      </c>
      <c r="FI221" s="2">
        <f t="shared" si="731"/>
        <v>0.99999920350188787</v>
      </c>
      <c r="FJ221" s="2">
        <f t="shared" si="731"/>
        <v>0.99999926609624168</v>
      </c>
      <c r="FK221" s="2">
        <f t="shared" si="731"/>
        <v>0.99999919183722952</v>
      </c>
      <c r="FL221" s="2">
        <f t="shared" si="731"/>
        <v>0.99999918702835799</v>
      </c>
      <c r="FM221" s="2">
        <f t="shared" si="731"/>
        <v>0.99999916899508146</v>
      </c>
      <c r="FN221" s="2">
        <f t="shared" si="731"/>
        <v>0.99999911332143199</v>
      </c>
      <c r="FO221" s="2">
        <f t="shared" si="731"/>
        <v>0.99999913075157343</v>
      </c>
      <c r="FP221" s="2">
        <f t="shared" si="731"/>
        <v>0.9999991299305715</v>
      </c>
      <c r="FQ221" s="2">
        <f t="shared" si="731"/>
        <v>0.99999915029593833</v>
      </c>
      <c r="FR221" s="2">
        <f t="shared" si="731"/>
        <v>0.99999913850394373</v>
      </c>
      <c r="FS221" s="2">
        <f t="shared" si="731"/>
        <v>0.99999915021625585</v>
      </c>
      <c r="FT221" s="2">
        <f t="shared" si="731"/>
        <v>0.99999911217251969</v>
      </c>
      <c r="FU221" s="2">
        <f t="shared" si="731"/>
        <v>0.99999906931201521</v>
      </c>
      <c r="FW221" s="2">
        <f t="shared" si="748"/>
        <v>0.99121960614864302</v>
      </c>
      <c r="FX221" s="2">
        <f t="shared" si="588"/>
        <v>0.99288985445605338</v>
      </c>
      <c r="FY221" s="2">
        <f t="shared" si="589"/>
        <v>0.99213609142196646</v>
      </c>
      <c r="FZ221" s="2">
        <f t="shared" si="590"/>
        <v>0.9928980376150367</v>
      </c>
      <c r="GA221" s="2">
        <f t="shared" si="591"/>
        <v>0.99287062273466986</v>
      </c>
      <c r="GB221" s="2">
        <f t="shared" si="592"/>
        <v>0.99306648244438189</v>
      </c>
      <c r="GC221" s="2">
        <f t="shared" si="593"/>
        <v>0.99310838221870479</v>
      </c>
      <c r="GD221" s="2">
        <f t="shared" si="594"/>
        <v>0.99325738354652593</v>
      </c>
      <c r="GE221" s="2">
        <f t="shared" si="595"/>
        <v>0.99426824700350003</v>
      </c>
      <c r="GF221" s="2">
        <f t="shared" si="596"/>
        <v>0.99377420112621206</v>
      </c>
      <c r="GG221" s="2">
        <f t="shared" si="597"/>
        <v>0.99371152536383822</v>
      </c>
      <c r="GH221" s="2">
        <f t="shared" si="598"/>
        <v>0.99263555080108345</v>
      </c>
      <c r="GI221" s="2">
        <f t="shared" si="599"/>
        <v>0.9919573719937107</v>
      </c>
      <c r="GJ221" s="2">
        <f t="shared" si="600"/>
        <v>0.99077771856978569</v>
      </c>
      <c r="GK221" s="2">
        <f t="shared" si="601"/>
        <v>0.98997141921330034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5.554841474760265E-103</v>
      </c>
      <c r="HT221" s="86">
        <f t="shared" si="630"/>
        <v>4.6072586355900729E-106</v>
      </c>
      <c r="HU221" s="86">
        <f t="shared" si="631"/>
        <v>2.8320422333278984E-128</v>
      </c>
      <c r="HV221" s="86">
        <f t="shared" si="632"/>
        <v>1.1577961476026501E-137</v>
      </c>
      <c r="HW221" s="86">
        <f t="shared" si="633"/>
        <v>9.7980535168945217E-139</v>
      </c>
      <c r="HX221" s="86">
        <f t="shared" si="634"/>
        <v>1.4916449279668999E-130</v>
      </c>
      <c r="HY221" s="86">
        <f t="shared" si="635"/>
        <v>4.7855262783317107E-156</v>
      </c>
      <c r="HZ221" s="86">
        <f t="shared" si="636"/>
        <v>1.4092934130574157E-132</v>
      </c>
      <c r="IA221" s="86">
        <f t="shared" si="637"/>
        <v>8.9459259087803342E-163</v>
      </c>
      <c r="IB221" s="86">
        <f t="shared" si="638"/>
        <v>8.0143723266001236E-145</v>
      </c>
      <c r="IC221" s="86">
        <f t="shared" si="639"/>
        <v>1.4900948290521105E-152</v>
      </c>
      <c r="ID221" s="86">
        <f t="shared" si="640"/>
        <v>9.4978269422250355E-143</v>
      </c>
      <c r="IE221" s="86">
        <f t="shared" si="641"/>
        <v>1.5296969302804335E-140</v>
      </c>
      <c r="IF221" s="86">
        <f t="shared" si="642"/>
        <v>2.2894518826140535E-132</v>
      </c>
      <c r="IG221" s="86">
        <f t="shared" si="643"/>
        <v>6.6712622138524229E-162</v>
      </c>
      <c r="II221" s="86">
        <f t="shared" si="752"/>
        <v>9.4603590335041642E-21</v>
      </c>
      <c r="IJ221" s="86">
        <f t="shared" si="753"/>
        <v>2.2388045443096384E-22</v>
      </c>
      <c r="IK221" s="86">
        <f t="shared" si="754"/>
        <v>4.6556845466087753E-26</v>
      </c>
      <c r="IL221" s="86">
        <f t="shared" si="755"/>
        <v>7.8041252352662045E-28</v>
      </c>
      <c r="IM221" s="86">
        <f t="shared" si="756"/>
        <v>2.1587048790021726E-28</v>
      </c>
      <c r="IN221" s="86">
        <f t="shared" si="757"/>
        <v>2.1504649287088711E-27</v>
      </c>
      <c r="IO221" s="86">
        <f t="shared" si="758"/>
        <v>4.0298956236901497E-33</v>
      </c>
      <c r="IP221" s="86">
        <f t="shared" si="759"/>
        <v>3.2816747532066156E-28</v>
      </c>
      <c r="IQ221" s="86">
        <f t="shared" si="760"/>
        <v>3.7525022144846364E-35</v>
      </c>
      <c r="IR221" s="86">
        <f t="shared" si="761"/>
        <v>2.5948395899700051E-31</v>
      </c>
      <c r="IS221" s="86">
        <f t="shared" si="762"/>
        <v>2.7128159598944206E-32</v>
      </c>
      <c r="IT221" s="86">
        <f t="shared" si="763"/>
        <v>2.0207282908552936E-29</v>
      </c>
      <c r="IU221" s="86">
        <f t="shared" si="764"/>
        <v>3.3401132619369906E-28</v>
      </c>
      <c r="IV221" s="86">
        <f t="shared" si="765"/>
        <v>4.3855693250024864E-24</v>
      </c>
      <c r="IW221" s="86">
        <f t="shared" si="766"/>
        <v>8.5806081800941232E-6</v>
      </c>
      <c r="IY221" s="86">
        <f t="shared" si="767"/>
        <v>9.4603590335041642E-21</v>
      </c>
      <c r="IZ221" s="86">
        <f t="shared" si="768"/>
        <v>2.2388045443096384E-22</v>
      </c>
      <c r="JA221" s="86">
        <f t="shared" si="769"/>
        <v>4.6556845466087753E-26</v>
      </c>
      <c r="JB221" s="86">
        <f t="shared" si="770"/>
        <v>7.8041252352662045E-28</v>
      </c>
      <c r="JC221" s="86">
        <f t="shared" si="771"/>
        <v>2.1587048790021726E-28</v>
      </c>
      <c r="JD221" s="86">
        <f t="shared" si="772"/>
        <v>2.1504649287088711E-27</v>
      </c>
      <c r="JE221" s="86">
        <f t="shared" si="773"/>
        <v>4.0298956236901497E-33</v>
      </c>
      <c r="JF221" s="86">
        <f t="shared" si="774"/>
        <v>3.2816747532066156E-28</v>
      </c>
      <c r="JG221" s="86">
        <f t="shared" si="775"/>
        <v>3.7525022144846364E-35</v>
      </c>
      <c r="JH221" s="86">
        <f t="shared" si="776"/>
        <v>2.5948395899700051E-31</v>
      </c>
      <c r="JI221" s="86">
        <f t="shared" si="777"/>
        <v>2.7128159598944206E-32</v>
      </c>
      <c r="JJ221" s="86">
        <f t="shared" si="778"/>
        <v>2.0207282908552936E-29</v>
      </c>
      <c r="JK221" s="86">
        <f t="shared" si="779"/>
        <v>3.3401132619369906E-28</v>
      </c>
      <c r="JL221" s="86">
        <f t="shared" si="780"/>
        <v>4.3855693250024864E-24</v>
      </c>
      <c r="JM221" s="86">
        <f t="shared" si="781"/>
        <v>8.5806081800941232E-6</v>
      </c>
    </row>
    <row r="222" spans="2:273" x14ac:dyDescent="0.25">
      <c r="B222" s="2">
        <v>195</v>
      </c>
      <c r="C222" s="37">
        <v>83.238</v>
      </c>
      <c r="D222" s="37">
        <v>79.516000000000005</v>
      </c>
      <c r="E222" s="37">
        <v>79.212999999999994</v>
      </c>
      <c r="F222" s="37">
        <v>79.613</v>
      </c>
      <c r="G222" s="37">
        <v>81.540999999999997</v>
      </c>
      <c r="H222" s="37">
        <v>84.965999999999994</v>
      </c>
      <c r="I222" s="37">
        <v>84.397000000000006</v>
      </c>
      <c r="J222" s="37">
        <v>83.465999999999994</v>
      </c>
      <c r="K222" s="37">
        <v>86.414000000000001</v>
      </c>
      <c r="L222" s="37">
        <v>83.6</v>
      </c>
      <c r="M222" s="37">
        <v>79.082999999999998</v>
      </c>
      <c r="N222" s="37">
        <v>79.25</v>
      </c>
      <c r="O222" s="37">
        <v>83.507999999999996</v>
      </c>
      <c r="P222" s="37">
        <v>90.266999999999996</v>
      </c>
      <c r="Q222" s="37">
        <v>88.033000000000001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116.53743902439025</v>
      </c>
      <c r="DL222" s="2">
        <f t="shared" si="713"/>
        <v>116.33720121951224</v>
      </c>
      <c r="DM222" s="2">
        <f t="shared" si="713"/>
        <v>113.62137260458837</v>
      </c>
      <c r="DN222" s="2">
        <f t="shared" si="713"/>
        <v>110.71452118758434</v>
      </c>
      <c r="DO222" s="2">
        <f t="shared" si="713"/>
        <v>111.10427442827444</v>
      </c>
      <c r="DP222" s="2">
        <f t="shared" si="713"/>
        <v>108.156308567677</v>
      </c>
      <c r="DQ222" s="2">
        <f t="shared" si="713"/>
        <v>103.17661925082976</v>
      </c>
      <c r="DR222" s="2">
        <f t="shared" si="713"/>
        <v>125.05220300300303</v>
      </c>
      <c r="DS222" s="2">
        <f t="shared" si="713"/>
        <v>134.44658487394958</v>
      </c>
      <c r="DT222" s="2">
        <f t="shared" si="713"/>
        <v>111.23009459459459</v>
      </c>
      <c r="DU222" s="2">
        <f t="shared" si="713"/>
        <v>111.81198151260503</v>
      </c>
      <c r="DV222" s="2">
        <f t="shared" si="713"/>
        <v>106.82067520151732</v>
      </c>
      <c r="DW222" s="2">
        <f t="shared" si="713"/>
        <v>113.7908882882883</v>
      </c>
      <c r="DX222" s="2">
        <f t="shared" si="713"/>
        <v>133.98718095238095</v>
      </c>
      <c r="DY222" s="2">
        <f t="shared" si="713"/>
        <v>123.79317725044561</v>
      </c>
      <c r="EA222" s="2">
        <f t="shared" si="652"/>
        <v>76.679799196200193</v>
      </c>
      <c r="EB222" s="2">
        <f t="shared" si="714"/>
        <v>74.455144491871764</v>
      </c>
      <c r="EC222" s="2">
        <f t="shared" si="715"/>
        <v>70.330808619423252</v>
      </c>
      <c r="ED222" s="2">
        <f t="shared" si="716"/>
        <v>74.067103831808708</v>
      </c>
      <c r="EE222" s="2">
        <f t="shared" si="717"/>
        <v>76.104790361918759</v>
      </c>
      <c r="EF222" s="2">
        <f t="shared" si="718"/>
        <v>77.427023632866195</v>
      </c>
      <c r="EG222" s="2">
        <f t="shared" si="719"/>
        <v>78.698375688720915</v>
      </c>
      <c r="EH222" s="2">
        <f t="shared" si="720"/>
        <v>79.972636781609197</v>
      </c>
      <c r="EI222" s="2">
        <f t="shared" si="721"/>
        <v>78.369839857858565</v>
      </c>
      <c r="EJ222" s="2">
        <f t="shared" si="722"/>
        <v>79.232937396351588</v>
      </c>
      <c r="EK222" s="2">
        <f t="shared" si="723"/>
        <v>78.845179587985541</v>
      </c>
      <c r="EL222" s="2">
        <f t="shared" si="724"/>
        <v>79.509779306829756</v>
      </c>
      <c r="EM222" s="2">
        <f t="shared" si="725"/>
        <v>79.781900800836127</v>
      </c>
      <c r="EN222" s="2">
        <f t="shared" si="726"/>
        <v>79.347938989742829</v>
      </c>
      <c r="EO222" s="2">
        <f t="shared" si="727"/>
        <v>86.029449405045256</v>
      </c>
      <c r="EQ222" s="2">
        <f t="shared" si="728"/>
        <v>78.593335099234906</v>
      </c>
      <c r="ER222" s="2">
        <f t="shared" si="729"/>
        <v>76.645615779625885</v>
      </c>
      <c r="ES222" s="2">
        <f t="shared" si="729"/>
        <v>75.419350904339424</v>
      </c>
      <c r="ET222" s="2">
        <f t="shared" si="729"/>
        <v>76.100587465718277</v>
      </c>
      <c r="EU222" s="2">
        <f t="shared" si="729"/>
        <v>78.416098778201317</v>
      </c>
      <c r="EV222" s="2">
        <f t="shared" si="729"/>
        <v>80.615513565462123</v>
      </c>
      <c r="EW222" s="2">
        <f t="shared" si="729"/>
        <v>79.89333238468484</v>
      </c>
      <c r="EX222" s="2">
        <f t="shared" si="729"/>
        <v>80.322603607386583</v>
      </c>
      <c r="EY222" s="2">
        <f t="shared" si="729"/>
        <v>79.846204147364674</v>
      </c>
      <c r="EZ222" s="2">
        <f t="shared" si="729"/>
        <v>79.883580013520657</v>
      </c>
      <c r="FA222" s="2">
        <f t="shared" si="729"/>
        <v>75.825314907940111</v>
      </c>
      <c r="FB222" s="2">
        <f t="shared" si="729"/>
        <v>76.536505312890256</v>
      </c>
      <c r="FC222" s="2">
        <f t="shared" si="729"/>
        <v>79.276290422857159</v>
      </c>
      <c r="FD222" s="2">
        <f t="shared" si="729"/>
        <v>81.664747318545992</v>
      </c>
      <c r="FE222" s="2">
        <f t="shared" si="729"/>
        <v>87.59658121150855</v>
      </c>
      <c r="FG222" s="2">
        <f t="shared" si="730"/>
        <v>0.99999932498865673</v>
      </c>
      <c r="FH222" s="2">
        <f t="shared" si="731"/>
        <v>0.99999932983488893</v>
      </c>
      <c r="FI222" s="2">
        <f t="shared" si="731"/>
        <v>0.99999927358503726</v>
      </c>
      <c r="FJ222" s="2">
        <f t="shared" si="731"/>
        <v>0.99999933067177416</v>
      </c>
      <c r="FK222" s="2">
        <f t="shared" si="731"/>
        <v>0.99999926294674091</v>
      </c>
      <c r="FL222" s="2">
        <f t="shared" si="731"/>
        <v>0.99999925856099736</v>
      </c>
      <c r="FM222" s="2">
        <f t="shared" si="731"/>
        <v>0.99999924211445135</v>
      </c>
      <c r="FN222" s="2">
        <f t="shared" si="731"/>
        <v>0.99999919133947179</v>
      </c>
      <c r="FO222" s="2">
        <f t="shared" si="731"/>
        <v>0.99999920723595226</v>
      </c>
      <c r="FP222" s="2">
        <f t="shared" si="731"/>
        <v>0.99999920648718954</v>
      </c>
      <c r="FQ222" s="2">
        <f t="shared" si="731"/>
        <v>0.99999922506062755</v>
      </c>
      <c r="FR222" s="2">
        <f t="shared" si="731"/>
        <v>0.99999921430619898</v>
      </c>
      <c r="FS222" s="2">
        <f t="shared" si="731"/>
        <v>0.99999922498795624</v>
      </c>
      <c r="FT222" s="2">
        <f t="shared" si="731"/>
        <v>0.9999991902916513</v>
      </c>
      <c r="FU222" s="2">
        <f t="shared" si="731"/>
        <v>0.99999915120240035</v>
      </c>
      <c r="FW222" s="2">
        <f t="shared" si="748"/>
        <v>0.9919859941772563</v>
      </c>
      <c r="FX222" s="2">
        <f t="shared" si="588"/>
        <v>0.99351141083101802</v>
      </c>
      <c r="FY222" s="2">
        <f t="shared" si="589"/>
        <v>0.99282306413734989</v>
      </c>
      <c r="FZ222" s="2">
        <f t="shared" si="590"/>
        <v>0.9935188833022004</v>
      </c>
      <c r="GA222" s="2">
        <f t="shared" si="591"/>
        <v>0.99349384929628648</v>
      </c>
      <c r="GB222" s="2">
        <f t="shared" si="592"/>
        <v>0.99367269670871583</v>
      </c>
      <c r="GC222" s="2">
        <f t="shared" si="593"/>
        <v>0.99371095628423289</v>
      </c>
      <c r="GD222" s="2">
        <f t="shared" si="594"/>
        <v>0.9938470102805318</v>
      </c>
      <c r="GE222" s="2">
        <f t="shared" si="595"/>
        <v>0.99476994145208675</v>
      </c>
      <c r="GF222" s="2">
        <f t="shared" si="596"/>
        <v>0.99431889181638755</v>
      </c>
      <c r="GG222" s="2">
        <f t="shared" si="597"/>
        <v>0.99426166784860326</v>
      </c>
      <c r="GH222" s="2">
        <f t="shared" si="598"/>
        <v>0.99327918747394373</v>
      </c>
      <c r="GI222" s="2">
        <f t="shared" si="599"/>
        <v>0.99265984171494082</v>
      </c>
      <c r="GJ222" s="2">
        <f t="shared" si="600"/>
        <v>0.99158234877804008</v>
      </c>
      <c r="GK222" s="2">
        <f t="shared" si="601"/>
        <v>0.99084574784843393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1.4382532181599675E-105</v>
      </c>
      <c r="HT222" s="86">
        <f t="shared" si="630"/>
        <v>1.1130617039334057E-108</v>
      </c>
      <c r="HU222" s="86">
        <f t="shared" si="631"/>
        <v>1.8180490648552645E-131</v>
      </c>
      <c r="HV222" s="86">
        <f t="shared" si="632"/>
        <v>5.1101269180869602E-141</v>
      </c>
      <c r="HW222" s="86">
        <f t="shared" si="633"/>
        <v>3.8388064261689411E-142</v>
      </c>
      <c r="HX222" s="86">
        <f t="shared" si="634"/>
        <v>8.9200070830081656E-134</v>
      </c>
      <c r="HY222" s="86">
        <f t="shared" si="635"/>
        <v>6.0814107874904554E-160</v>
      </c>
      <c r="HZ222" s="86">
        <f t="shared" si="636"/>
        <v>7.3777203722077036E-136</v>
      </c>
      <c r="IA222" s="86">
        <f t="shared" si="637"/>
        <v>9.851126719247379E-167</v>
      </c>
      <c r="IB222" s="86">
        <f t="shared" si="638"/>
        <v>2.164762064770951E-148</v>
      </c>
      <c r="IC222" s="86">
        <f t="shared" si="639"/>
        <v>2.769193872780237E-156</v>
      </c>
      <c r="ID222" s="86">
        <f t="shared" si="640"/>
        <v>2.7014527243511638E-146</v>
      </c>
      <c r="IE222" s="86">
        <f t="shared" si="641"/>
        <v>4.796924866426498E-144</v>
      </c>
      <c r="IF222" s="86">
        <f t="shared" si="642"/>
        <v>9.8444019567914338E-136</v>
      </c>
      <c r="IG222" s="86">
        <f t="shared" si="643"/>
        <v>3.9253729131020992E-166</v>
      </c>
      <c r="II222" s="86">
        <f t="shared" si="752"/>
        <v>1.6669532162455969E-21</v>
      </c>
      <c r="IJ222" s="86">
        <f t="shared" si="753"/>
        <v>3.7002230189913223E-23</v>
      </c>
      <c r="IK222" s="86">
        <f t="shared" si="754"/>
        <v>5.3630425801573021E-27</v>
      </c>
      <c r="IL222" s="86">
        <f t="shared" si="755"/>
        <v>8.0754385769500681E-29</v>
      </c>
      <c r="IM222" s="86">
        <f t="shared" si="756"/>
        <v>2.1251976634751477E-29</v>
      </c>
      <c r="IN222" s="86">
        <f t="shared" si="757"/>
        <v>2.3365050439245558E-28</v>
      </c>
      <c r="IO222" s="86">
        <f t="shared" si="758"/>
        <v>2.6908644734722341E-34</v>
      </c>
      <c r="IP222" s="86">
        <f t="shared" si="759"/>
        <v>3.3686020063188318E-29</v>
      </c>
      <c r="IQ222" s="86">
        <f t="shared" si="760"/>
        <v>2.3379485248545313E-36</v>
      </c>
      <c r="IR222" s="86">
        <f t="shared" si="761"/>
        <v>2.1302799499513621E-32</v>
      </c>
      <c r="IS222" s="86">
        <f t="shared" si="762"/>
        <v>2.0408515572019354E-33</v>
      </c>
      <c r="IT222" s="86">
        <f t="shared" si="763"/>
        <v>1.7915947672258814E-30</v>
      </c>
      <c r="IU222" s="86">
        <f t="shared" si="764"/>
        <v>3.1520907368049856E-29</v>
      </c>
      <c r="IV222" s="86">
        <f t="shared" si="765"/>
        <v>5.6066932454763913E-25</v>
      </c>
      <c r="IW222" s="86">
        <f t="shared" si="766"/>
        <v>5.6410643760720008E-6</v>
      </c>
      <c r="IY222" s="86">
        <f t="shared" si="767"/>
        <v>1.6669532162455969E-21</v>
      </c>
      <c r="IZ222" s="86">
        <f t="shared" si="768"/>
        <v>3.7002230189913223E-23</v>
      </c>
      <c r="JA222" s="86">
        <f t="shared" si="769"/>
        <v>5.3630425801573021E-27</v>
      </c>
      <c r="JB222" s="86">
        <f t="shared" si="770"/>
        <v>8.0754385769500681E-29</v>
      </c>
      <c r="JC222" s="86">
        <f t="shared" si="771"/>
        <v>2.1251976634751477E-29</v>
      </c>
      <c r="JD222" s="86">
        <f t="shared" si="772"/>
        <v>2.3365050439245558E-28</v>
      </c>
      <c r="JE222" s="86">
        <f t="shared" si="773"/>
        <v>2.6908644734722341E-34</v>
      </c>
      <c r="JF222" s="86">
        <f t="shared" si="774"/>
        <v>3.3686020063188318E-29</v>
      </c>
      <c r="JG222" s="86">
        <f t="shared" si="775"/>
        <v>2.3379485248545313E-36</v>
      </c>
      <c r="JH222" s="86">
        <f t="shared" si="776"/>
        <v>2.1302799499513621E-32</v>
      </c>
      <c r="JI222" s="86">
        <f t="shared" si="777"/>
        <v>2.0408515572019354E-33</v>
      </c>
      <c r="JJ222" s="86">
        <f t="shared" si="778"/>
        <v>1.7915947672258814E-30</v>
      </c>
      <c r="JK222" s="86">
        <f t="shared" si="779"/>
        <v>3.1520907368049856E-29</v>
      </c>
      <c r="JL222" s="86">
        <f t="shared" si="780"/>
        <v>5.6066932454763913E-25</v>
      </c>
      <c r="JM222" s="86">
        <f t="shared" si="781"/>
        <v>5.6410643760720008E-6</v>
      </c>
    </row>
    <row r="223" spans="2:273" x14ac:dyDescent="0.25">
      <c r="B223" s="2">
        <v>196</v>
      </c>
      <c r="C223" s="37">
        <v>79.635000000000005</v>
      </c>
      <c r="D223" s="37">
        <v>79.855000000000004</v>
      </c>
      <c r="E223" s="37">
        <v>78.295000000000002</v>
      </c>
      <c r="F223" s="37">
        <v>79.483999999999995</v>
      </c>
      <c r="G223" s="37">
        <v>81.459000000000003</v>
      </c>
      <c r="H223" s="37">
        <v>85.626999999999995</v>
      </c>
      <c r="I223" s="37">
        <v>82.5</v>
      </c>
      <c r="J223" s="37">
        <v>84.430999999999997</v>
      </c>
      <c r="K223" s="37">
        <v>84.259</v>
      </c>
      <c r="L223" s="37">
        <v>83.816999999999993</v>
      </c>
      <c r="M223" s="37">
        <v>81.033000000000001</v>
      </c>
      <c r="N223" s="37">
        <v>82</v>
      </c>
      <c r="O223" s="37">
        <v>83.424000000000007</v>
      </c>
      <c r="P223" s="37">
        <v>87.332999999999998</v>
      </c>
      <c r="Q223" s="37">
        <v>85.867000000000004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116.63876376306621</v>
      </c>
      <c r="DL223" s="2">
        <f t="shared" si="713"/>
        <v>116.44809268292687</v>
      </c>
      <c r="DM223" s="2">
        <f t="shared" si="713"/>
        <v>113.72011774628878</v>
      </c>
      <c r="DN223" s="2">
        <f t="shared" si="713"/>
        <v>110.80174021592443</v>
      </c>
      <c r="DO223" s="2">
        <f t="shared" si="713"/>
        <v>111.16364810154285</v>
      </c>
      <c r="DP223" s="2">
        <f t="shared" si="713"/>
        <v>108.16363529926689</v>
      </c>
      <c r="DQ223" s="2">
        <f t="shared" si="713"/>
        <v>103.15521147463251</v>
      </c>
      <c r="DR223" s="2">
        <f t="shared" si="713"/>
        <v>125.16840930930934</v>
      </c>
      <c r="DS223" s="2">
        <f t="shared" si="713"/>
        <v>134.61562689075629</v>
      </c>
      <c r="DT223" s="2">
        <f t="shared" si="713"/>
        <v>111.28118018018017</v>
      </c>
      <c r="DU223" s="2">
        <f t="shared" si="713"/>
        <v>111.87937254901959</v>
      </c>
      <c r="DV223" s="2">
        <f t="shared" si="713"/>
        <v>106.85278283546705</v>
      </c>
      <c r="DW223" s="2">
        <f t="shared" si="713"/>
        <v>113.85561261261262</v>
      </c>
      <c r="DX223" s="2">
        <f t="shared" si="713"/>
        <v>134.16041848739496</v>
      </c>
      <c r="DY223" s="2">
        <f t="shared" si="713"/>
        <v>123.91743560606059</v>
      </c>
      <c r="EA223" s="2">
        <f t="shared" si="652"/>
        <v>76.546938728534869</v>
      </c>
      <c r="EB223" s="2">
        <f t="shared" si="714"/>
        <v>74.29284724366542</v>
      </c>
      <c r="EC223" s="2">
        <f t="shared" si="715"/>
        <v>70.141728377514696</v>
      </c>
      <c r="ED223" s="2">
        <f t="shared" si="716"/>
        <v>73.917403074413613</v>
      </c>
      <c r="EE223" s="2">
        <f t="shared" si="717"/>
        <v>75.961294020363681</v>
      </c>
      <c r="EF223" s="2">
        <f t="shared" si="718"/>
        <v>77.260243656682263</v>
      </c>
      <c r="EG223" s="2">
        <f t="shared" si="719"/>
        <v>78.525235453758938</v>
      </c>
      <c r="EH223" s="2">
        <f t="shared" si="720"/>
        <v>79.806039768436932</v>
      </c>
      <c r="EI223" s="2">
        <f t="shared" si="721"/>
        <v>78.179032156588619</v>
      </c>
      <c r="EJ223" s="2">
        <f t="shared" si="722"/>
        <v>79.088308813077489</v>
      </c>
      <c r="EK223" s="2">
        <f t="shared" si="723"/>
        <v>78.707867903758455</v>
      </c>
      <c r="EL223" s="2">
        <f t="shared" si="724"/>
        <v>79.37351111866198</v>
      </c>
      <c r="EM223" s="2">
        <f t="shared" si="725"/>
        <v>79.625156944629083</v>
      </c>
      <c r="EN223" s="2">
        <f t="shared" si="726"/>
        <v>79.174584830474828</v>
      </c>
      <c r="EO223" s="2">
        <f t="shared" si="727"/>
        <v>85.919058772013358</v>
      </c>
      <c r="EQ223" s="2">
        <f t="shared" si="728"/>
        <v>78.481316368820757</v>
      </c>
      <c r="ER223" s="2">
        <f t="shared" si="729"/>
        <v>76.506637414318632</v>
      </c>
      <c r="ES223" s="2">
        <f t="shared" si="729"/>
        <v>75.285511663641032</v>
      </c>
      <c r="ET223" s="2">
        <f t="shared" si="729"/>
        <v>75.972627579379647</v>
      </c>
      <c r="EU223" s="2">
        <f t="shared" si="729"/>
        <v>78.297162335318063</v>
      </c>
      <c r="EV223" s="2">
        <f t="shared" si="729"/>
        <v>80.482055137731848</v>
      </c>
      <c r="EW223" s="2">
        <f t="shared" si="729"/>
        <v>79.732997055022707</v>
      </c>
      <c r="EX223" s="2">
        <f t="shared" si="729"/>
        <v>80.159717851465274</v>
      </c>
      <c r="EY223" s="2">
        <f t="shared" si="729"/>
        <v>79.670929278564259</v>
      </c>
      <c r="EZ223" s="2">
        <f t="shared" si="729"/>
        <v>79.746224788450533</v>
      </c>
      <c r="FA223" s="2">
        <f t="shared" si="729"/>
        <v>75.65637408370543</v>
      </c>
      <c r="FB223" s="2">
        <f t="shared" si="729"/>
        <v>76.36861869968854</v>
      </c>
      <c r="FC223" s="2">
        <f t="shared" si="729"/>
        <v>79.114151386666691</v>
      </c>
      <c r="FD223" s="2">
        <f t="shared" si="729"/>
        <v>81.516480371044281</v>
      </c>
      <c r="FE223" s="2">
        <f t="shared" si="729"/>
        <v>87.502748308406979</v>
      </c>
      <c r="FG223" s="2">
        <f t="shared" si="730"/>
        <v>0.99999938438230174</v>
      </c>
      <c r="FH223" s="2">
        <f t="shared" si="731"/>
        <v>0.99999938880211847</v>
      </c>
      <c r="FI223" s="2">
        <f t="shared" si="731"/>
        <v>0.99999933750163783</v>
      </c>
      <c r="FJ223" s="2">
        <f t="shared" si="731"/>
        <v>0.99999938956536705</v>
      </c>
      <c r="FK223" s="2">
        <f t="shared" si="731"/>
        <v>0.99999932779939493</v>
      </c>
      <c r="FL223" s="2">
        <f t="shared" si="731"/>
        <v>0.99999932379954881</v>
      </c>
      <c r="FM223" s="2">
        <f t="shared" si="731"/>
        <v>0.99999930880011856</v>
      </c>
      <c r="FN223" s="2">
        <f t="shared" si="731"/>
        <v>0.99999926249278048</v>
      </c>
      <c r="FO223" s="2">
        <f t="shared" si="731"/>
        <v>0.99999927699054492</v>
      </c>
      <c r="FP223" s="2">
        <f t="shared" si="731"/>
        <v>0.99999927630766516</v>
      </c>
      <c r="FQ223" s="2">
        <f t="shared" si="731"/>
        <v>0.99999929324684433</v>
      </c>
      <c r="FR223" s="2">
        <f t="shared" si="731"/>
        <v>0.9999992834386876</v>
      </c>
      <c r="FS223" s="2">
        <f t="shared" si="731"/>
        <v>0.99999929318056724</v>
      </c>
      <c r="FT223" s="2">
        <f t="shared" si="731"/>
        <v>0.99999926153715668</v>
      </c>
      <c r="FU223" s="2">
        <f t="shared" si="731"/>
        <v>0.99999922588733092</v>
      </c>
      <c r="FW223" s="2">
        <f t="shared" si="748"/>
        <v>0.99268598237531547</v>
      </c>
      <c r="FX223" s="2">
        <f t="shared" si="588"/>
        <v>0.99407895587059369</v>
      </c>
      <c r="FY223" s="2">
        <f t="shared" si="589"/>
        <v>0.99345042068927836</v>
      </c>
      <c r="FZ223" s="2">
        <f t="shared" si="590"/>
        <v>0.99408577862917535</v>
      </c>
      <c r="GA223" s="2">
        <f t="shared" si="591"/>
        <v>0.99406292123185758</v>
      </c>
      <c r="GB223" s="2">
        <f t="shared" si="592"/>
        <v>0.99422621635218056</v>
      </c>
      <c r="GC223" s="2">
        <f t="shared" si="593"/>
        <v>0.99426114826698042</v>
      </c>
      <c r="GD223" s="2">
        <f t="shared" si="594"/>
        <v>0.99438536693926827</v>
      </c>
      <c r="GE223" s="2">
        <f t="shared" si="595"/>
        <v>0.99522793386406261</v>
      </c>
      <c r="GF223" s="2">
        <f t="shared" si="596"/>
        <v>0.99481617648833809</v>
      </c>
      <c r="GG223" s="2">
        <f t="shared" si="597"/>
        <v>0.99476393513119821</v>
      </c>
      <c r="GH223" s="2">
        <f t="shared" si="598"/>
        <v>0.99386691927660231</v>
      </c>
      <c r="GI223" s="2">
        <f t="shared" si="599"/>
        <v>0.99330136974183614</v>
      </c>
      <c r="GJ223" s="2">
        <f t="shared" si="600"/>
        <v>0.99231732057444222</v>
      </c>
      <c r="GK223" s="2">
        <f t="shared" si="601"/>
        <v>0.99164449265960752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3.454917566854134E-108</v>
      </c>
      <c r="HT223" s="86">
        <f t="shared" si="630"/>
        <v>2.4960053721084922E-111</v>
      </c>
      <c r="HU223" s="86">
        <f t="shared" si="631"/>
        <v>1.0651057415785005E-134</v>
      </c>
      <c r="HV223" s="86">
        <f t="shared" si="632"/>
        <v>2.0529184079267437E-144</v>
      </c>
      <c r="HW223" s="86">
        <f t="shared" si="633"/>
        <v>1.3660159089083456E-145</v>
      </c>
      <c r="HX223" s="86">
        <f t="shared" si="634"/>
        <v>4.8672759194473085E-137</v>
      </c>
      <c r="HY223" s="86">
        <f t="shared" si="635"/>
        <v>6.9111413486455914E-164</v>
      </c>
      <c r="HZ223" s="86">
        <f t="shared" si="636"/>
        <v>3.5177271166878379E-139</v>
      </c>
      <c r="IA223" s="86">
        <f t="shared" si="637"/>
        <v>9.7124276385712966E-171</v>
      </c>
      <c r="IB223" s="86">
        <f t="shared" si="638"/>
        <v>5.2849923194998358E-152</v>
      </c>
      <c r="IC223" s="86">
        <f t="shared" si="639"/>
        <v>4.63392396340201E-160</v>
      </c>
      <c r="ID223" s="86">
        <f t="shared" si="640"/>
        <v>6.9435696641659466E-150</v>
      </c>
      <c r="IE223" s="86">
        <f t="shared" si="641"/>
        <v>1.3605014644158692E-147</v>
      </c>
      <c r="IF223" s="86">
        <f t="shared" si="642"/>
        <v>3.8359291316841972E-139</v>
      </c>
      <c r="IG223" s="86">
        <f t="shared" si="643"/>
        <v>2.0344878055635963E-170</v>
      </c>
      <c r="II223" s="86">
        <f t="shared" si="752"/>
        <v>2.84246751333709E-22</v>
      </c>
      <c r="IJ223" s="86">
        <f t="shared" si="753"/>
        <v>5.9194087144725914E-24</v>
      </c>
      <c r="IK223" s="86">
        <f t="shared" si="754"/>
        <v>5.9351810957396535E-28</v>
      </c>
      <c r="IL223" s="86">
        <f t="shared" si="755"/>
        <v>8.0185461811576628E-30</v>
      </c>
      <c r="IM223" s="86">
        <f t="shared" si="756"/>
        <v>2.0057625083763391E-30</v>
      </c>
      <c r="IN223" s="86">
        <f t="shared" si="757"/>
        <v>2.4387270390043851E-29</v>
      </c>
      <c r="IO223" s="86">
        <f t="shared" si="758"/>
        <v>1.7107733444131138E-35</v>
      </c>
      <c r="IP223" s="86">
        <f t="shared" si="759"/>
        <v>3.3190273794617731E-30</v>
      </c>
      <c r="IQ223" s="86">
        <f t="shared" si="760"/>
        <v>1.3876147659609723E-37</v>
      </c>
      <c r="IR223" s="86">
        <f t="shared" si="761"/>
        <v>1.6730139164834944E-33</v>
      </c>
      <c r="IS223" s="86">
        <f t="shared" si="762"/>
        <v>1.4662838687894696E-34</v>
      </c>
      <c r="IT223" s="86">
        <f t="shared" si="763"/>
        <v>1.5194304042424103E-31</v>
      </c>
      <c r="IU223" s="86">
        <f t="shared" si="764"/>
        <v>2.8465028595923942E-30</v>
      </c>
      <c r="IV223" s="86">
        <f t="shared" si="765"/>
        <v>6.8910016495442566E-26</v>
      </c>
      <c r="IW223" s="86">
        <f t="shared" si="766"/>
        <v>3.6802453992765554E-6</v>
      </c>
      <c r="IY223" s="86">
        <f t="shared" si="767"/>
        <v>2.84246751333709E-22</v>
      </c>
      <c r="IZ223" s="86">
        <f t="shared" si="768"/>
        <v>5.9194087144725914E-24</v>
      </c>
      <c r="JA223" s="86">
        <f t="shared" si="769"/>
        <v>5.9351810957396535E-28</v>
      </c>
      <c r="JB223" s="86">
        <f t="shared" si="770"/>
        <v>8.0185461811576628E-30</v>
      </c>
      <c r="JC223" s="86">
        <f t="shared" si="771"/>
        <v>2.0057625083763391E-30</v>
      </c>
      <c r="JD223" s="86">
        <f t="shared" si="772"/>
        <v>2.4387270390043851E-29</v>
      </c>
      <c r="JE223" s="86">
        <f t="shared" si="773"/>
        <v>1.7107733444131138E-35</v>
      </c>
      <c r="JF223" s="86">
        <f t="shared" si="774"/>
        <v>3.3190273794617731E-30</v>
      </c>
      <c r="JG223" s="86">
        <f t="shared" si="775"/>
        <v>1.3876147659609723E-37</v>
      </c>
      <c r="JH223" s="86">
        <f t="shared" si="776"/>
        <v>1.6730139164834944E-33</v>
      </c>
      <c r="JI223" s="86">
        <f t="shared" si="777"/>
        <v>1.4662838687894696E-34</v>
      </c>
      <c r="JJ223" s="86">
        <f t="shared" si="778"/>
        <v>1.5194304042424103E-31</v>
      </c>
      <c r="JK223" s="86">
        <f t="shared" si="779"/>
        <v>2.8465028595923942E-30</v>
      </c>
      <c r="JL223" s="86">
        <f t="shared" si="780"/>
        <v>6.8910016495442566E-26</v>
      </c>
      <c r="JM223" s="86">
        <f t="shared" si="781"/>
        <v>3.6802453992765554E-6</v>
      </c>
    </row>
    <row r="224" spans="2:273" x14ac:dyDescent="0.25">
      <c r="B224" s="2">
        <v>197</v>
      </c>
      <c r="C224" s="37">
        <v>80.159000000000006</v>
      </c>
      <c r="D224" s="37">
        <v>82.435000000000002</v>
      </c>
      <c r="E224" s="37">
        <v>77.393000000000001</v>
      </c>
      <c r="F224" s="37">
        <v>79.757999999999996</v>
      </c>
      <c r="G224" s="37">
        <v>83.852000000000004</v>
      </c>
      <c r="H224" s="37">
        <v>85.745999999999995</v>
      </c>
      <c r="I224" s="37">
        <v>84.447999999999993</v>
      </c>
      <c r="J224" s="37">
        <v>83.844999999999999</v>
      </c>
      <c r="K224" s="37">
        <v>81.120999999999995</v>
      </c>
      <c r="L224" s="37">
        <v>82.183000000000007</v>
      </c>
      <c r="M224" s="37">
        <v>81.516999999999996</v>
      </c>
      <c r="N224" s="37">
        <v>82.082999999999998</v>
      </c>
      <c r="O224" s="37">
        <v>84.067999999999998</v>
      </c>
      <c r="P224" s="37">
        <v>88.033000000000001</v>
      </c>
      <c r="Q224" s="37">
        <v>86.882999999999996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116.74008850174218</v>
      </c>
      <c r="DL224" s="2">
        <f t="shared" si="713"/>
        <v>116.5589841463415</v>
      </c>
      <c r="DM224" s="2">
        <f t="shared" si="713"/>
        <v>113.81886288798918</v>
      </c>
      <c r="DN224" s="2">
        <f t="shared" si="713"/>
        <v>110.8889592442645</v>
      </c>
      <c r="DO224" s="2">
        <f t="shared" si="713"/>
        <v>111.22302177481126</v>
      </c>
      <c r="DP224" s="2">
        <f t="shared" si="713"/>
        <v>108.17096203085677</v>
      </c>
      <c r="DQ224" s="2">
        <f t="shared" si="713"/>
        <v>103.13380369843526</v>
      </c>
      <c r="DR224" s="2">
        <f t="shared" si="713"/>
        <v>125.28461561561564</v>
      </c>
      <c r="DS224" s="2">
        <f t="shared" si="713"/>
        <v>134.78466890756303</v>
      </c>
      <c r="DT224" s="2">
        <f t="shared" si="713"/>
        <v>111.33226576576575</v>
      </c>
      <c r="DU224" s="2">
        <f t="shared" si="713"/>
        <v>111.94676358543416</v>
      </c>
      <c r="DV224" s="2">
        <f t="shared" si="713"/>
        <v>106.88489046941679</v>
      </c>
      <c r="DW224" s="2">
        <f t="shared" si="713"/>
        <v>113.92033693693695</v>
      </c>
      <c r="DX224" s="2">
        <f t="shared" si="713"/>
        <v>134.33365602240895</v>
      </c>
      <c r="DY224" s="2">
        <f t="shared" si="713"/>
        <v>124.04169396167556</v>
      </c>
      <c r="EA224" s="2">
        <f t="shared" si="652"/>
        <v>76.414078260869545</v>
      </c>
      <c r="EB224" s="2">
        <f t="shared" si="714"/>
        <v>74.130549995459091</v>
      </c>
      <c r="EC224" s="2">
        <f t="shared" si="715"/>
        <v>69.952648135606125</v>
      </c>
      <c r="ED224" s="2">
        <f t="shared" si="716"/>
        <v>73.767702317018518</v>
      </c>
      <c r="EE224" s="2">
        <f t="shared" si="717"/>
        <v>75.817797678808589</v>
      </c>
      <c r="EF224" s="2">
        <f t="shared" si="718"/>
        <v>77.093463680498331</v>
      </c>
      <c r="EG224" s="2">
        <f t="shared" si="719"/>
        <v>78.352095218796961</v>
      </c>
      <c r="EH224" s="2">
        <f t="shared" si="720"/>
        <v>79.639442755264696</v>
      </c>
      <c r="EI224" s="2">
        <f t="shared" si="721"/>
        <v>77.988224455318658</v>
      </c>
      <c r="EJ224" s="2">
        <f t="shared" si="722"/>
        <v>78.943680229803391</v>
      </c>
      <c r="EK224" s="2">
        <f t="shared" si="723"/>
        <v>78.570556219531383</v>
      </c>
      <c r="EL224" s="2">
        <f t="shared" si="724"/>
        <v>79.237242930494205</v>
      </c>
      <c r="EM224" s="2">
        <f t="shared" si="725"/>
        <v>79.468413088422025</v>
      </c>
      <c r="EN224" s="2">
        <f t="shared" si="726"/>
        <v>79.001230671206827</v>
      </c>
      <c r="EO224" s="2">
        <f t="shared" si="727"/>
        <v>85.808668138981474</v>
      </c>
      <c r="EQ224" s="2">
        <f t="shared" si="728"/>
        <v>78.369297638406593</v>
      </c>
      <c r="ER224" s="2">
        <f t="shared" si="729"/>
        <v>76.367659049011365</v>
      </c>
      <c r="ES224" s="2">
        <f t="shared" si="729"/>
        <v>75.151672422942639</v>
      </c>
      <c r="ET224" s="2">
        <f t="shared" si="729"/>
        <v>75.844667693041004</v>
      </c>
      <c r="EU224" s="2">
        <f t="shared" si="729"/>
        <v>78.17822589243481</v>
      </c>
      <c r="EV224" s="2">
        <f t="shared" si="729"/>
        <v>80.348596710001587</v>
      </c>
      <c r="EW224" s="2">
        <f t="shared" si="729"/>
        <v>79.572661725360589</v>
      </c>
      <c r="EX224" s="2">
        <f t="shared" si="729"/>
        <v>79.996832095543965</v>
      </c>
      <c r="EY224" s="2">
        <f t="shared" si="729"/>
        <v>79.495654409763844</v>
      </c>
      <c r="EZ224" s="2">
        <f t="shared" si="729"/>
        <v>79.608869563380395</v>
      </c>
      <c r="FA224" s="2">
        <f t="shared" si="729"/>
        <v>75.487433259470762</v>
      </c>
      <c r="FB224" s="2">
        <f t="shared" si="729"/>
        <v>76.200732086486809</v>
      </c>
      <c r="FC224" s="2">
        <f t="shared" si="729"/>
        <v>78.95201235047621</v>
      </c>
      <c r="FD224" s="2">
        <f t="shared" si="729"/>
        <v>81.368213423542585</v>
      </c>
      <c r="FE224" s="2">
        <f t="shared" si="729"/>
        <v>87.408915405305393</v>
      </c>
      <c r="FG224" s="2">
        <f t="shared" si="730"/>
        <v>0.99999943854995588</v>
      </c>
      <c r="FH224" s="2">
        <f t="shared" si="731"/>
        <v>0.99999944258087714</v>
      </c>
      <c r="FI224" s="2">
        <f t="shared" si="731"/>
        <v>0.99999939579427743</v>
      </c>
      <c r="FJ224" s="2">
        <f t="shared" si="731"/>
        <v>0.9999994432769681</v>
      </c>
      <c r="FK224" s="2">
        <f t="shared" si="731"/>
        <v>0.99999938694572577</v>
      </c>
      <c r="FL224" s="2">
        <f t="shared" si="731"/>
        <v>0.99999938329782223</v>
      </c>
      <c r="FM224" s="2">
        <f t="shared" si="731"/>
        <v>0.99999936961817759</v>
      </c>
      <c r="FN224" s="2">
        <f t="shared" si="731"/>
        <v>0.999999327385378</v>
      </c>
      <c r="FO224" s="2">
        <f t="shared" si="731"/>
        <v>0.99999934060749807</v>
      </c>
      <c r="FP224" s="2">
        <f t="shared" si="731"/>
        <v>0.99999933998470425</v>
      </c>
      <c r="FQ224" s="2">
        <f t="shared" si="731"/>
        <v>0.99999935543342111</v>
      </c>
      <c r="FR224" s="2">
        <f t="shared" si="731"/>
        <v>0.99999934648827482</v>
      </c>
      <c r="FS224" s="2">
        <f t="shared" si="731"/>
        <v>0.9999993553729758</v>
      </c>
      <c r="FT224" s="2">
        <f t="shared" si="731"/>
        <v>0.9999993265138386</v>
      </c>
      <c r="FU224" s="2">
        <f t="shared" si="731"/>
        <v>0.99999929400080678</v>
      </c>
      <c r="FW224" s="2">
        <f t="shared" si="748"/>
        <v>0.99332524107743014</v>
      </c>
      <c r="FX224" s="2">
        <f t="shared" si="588"/>
        <v>0.99459712874419115</v>
      </c>
      <c r="FY224" s="2">
        <f t="shared" si="589"/>
        <v>0.99402326833283761</v>
      </c>
      <c r="FZ224" s="2">
        <f t="shared" si="590"/>
        <v>0.99460335765891983</v>
      </c>
      <c r="GA224" s="2">
        <f t="shared" si="591"/>
        <v>0.99458248970967511</v>
      </c>
      <c r="GB224" s="2">
        <f t="shared" si="592"/>
        <v>0.99473157020671921</v>
      </c>
      <c r="GC224" s="2">
        <f t="shared" si="593"/>
        <v>0.99476346078822353</v>
      </c>
      <c r="GD224" s="2">
        <f t="shared" si="594"/>
        <v>0.99487686282228283</v>
      </c>
      <c r="GE224" s="2">
        <f t="shared" si="595"/>
        <v>0.99564599575465063</v>
      </c>
      <c r="GF224" s="2">
        <f t="shared" si="596"/>
        <v>0.99527013938270847</v>
      </c>
      <c r="GG224" s="2">
        <f t="shared" si="597"/>
        <v>0.99522245098625817</v>
      </c>
      <c r="GH224" s="2">
        <f t="shared" si="598"/>
        <v>0.99440354380411122</v>
      </c>
      <c r="GI224" s="2">
        <f t="shared" si="599"/>
        <v>0.99388717365397217</v>
      </c>
      <c r="GJ224" s="2">
        <f t="shared" si="600"/>
        <v>0.99298857341671087</v>
      </c>
      <c r="GK224" s="2">
        <f t="shared" si="601"/>
        <v>0.99237408020617524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7.6997571285858287E-111</v>
      </c>
      <c r="HT224" s="86">
        <f t="shared" si="630"/>
        <v>5.195410343889428E-114</v>
      </c>
      <c r="HU224" s="86">
        <f t="shared" si="631"/>
        <v>5.6945512727665504E-138</v>
      </c>
      <c r="HV224" s="86">
        <f t="shared" si="632"/>
        <v>7.5067267510332041E-148</v>
      </c>
      <c r="HW224" s="86">
        <f t="shared" si="633"/>
        <v>4.4148597028451821E-149</v>
      </c>
      <c r="HX224" s="86">
        <f t="shared" si="634"/>
        <v>2.4234061108631856E-140</v>
      </c>
      <c r="HY224" s="86">
        <f t="shared" si="635"/>
        <v>7.0236749735918917E-168</v>
      </c>
      <c r="HZ224" s="86">
        <f t="shared" si="636"/>
        <v>1.5276354230511677E-142</v>
      </c>
      <c r="IA224" s="86">
        <f t="shared" si="637"/>
        <v>8.5733288803288765E-175</v>
      </c>
      <c r="IB224" s="86">
        <f t="shared" si="638"/>
        <v>1.1661933038090186E-155</v>
      </c>
      <c r="IC224" s="86">
        <f t="shared" si="639"/>
        <v>6.9823082860621526E-164</v>
      </c>
      <c r="ID224" s="86">
        <f t="shared" si="640"/>
        <v>1.6127941666691051E-153</v>
      </c>
      <c r="IE224" s="86">
        <f t="shared" si="641"/>
        <v>3.489892793119088E-151</v>
      </c>
      <c r="IF224" s="86">
        <f t="shared" si="642"/>
        <v>1.354482915016387E-142</v>
      </c>
      <c r="IG224" s="86">
        <f t="shared" si="643"/>
        <v>9.2881386098583416E-175</v>
      </c>
      <c r="II224" s="86">
        <f t="shared" si="752"/>
        <v>4.6904951539122982E-23</v>
      </c>
      <c r="IJ224" s="86">
        <f t="shared" si="753"/>
        <v>9.1656406705004245E-25</v>
      </c>
      <c r="IK224" s="86">
        <f t="shared" si="754"/>
        <v>6.3102524128818782E-29</v>
      </c>
      <c r="IL224" s="86">
        <f t="shared" si="755"/>
        <v>7.6402583539724191E-31</v>
      </c>
      <c r="IM224" s="86">
        <f t="shared" si="756"/>
        <v>1.8148011952977831E-31</v>
      </c>
      <c r="IN224" s="86">
        <f t="shared" si="757"/>
        <v>2.4452153557265357E-30</v>
      </c>
      <c r="IO224" s="86">
        <f t="shared" si="758"/>
        <v>1.0355975819020345E-36</v>
      </c>
      <c r="IP224" s="86">
        <f t="shared" si="759"/>
        <v>3.1388772659063712E-31</v>
      </c>
      <c r="IQ224" s="86">
        <f t="shared" si="760"/>
        <v>7.8454634005572131E-39</v>
      </c>
      <c r="IR224" s="86">
        <f t="shared" si="761"/>
        <v>1.256882585616356E-34</v>
      </c>
      <c r="IS224" s="86">
        <f t="shared" si="762"/>
        <v>1.0060875765493872E-35</v>
      </c>
      <c r="IT224" s="86">
        <f t="shared" si="763"/>
        <v>1.2326112862403351E-32</v>
      </c>
      <c r="IU224" s="86">
        <f t="shared" si="764"/>
        <v>2.4597718331518462E-31</v>
      </c>
      <c r="IV224" s="86">
        <f t="shared" si="765"/>
        <v>8.1423014432492136E-27</v>
      </c>
      <c r="IW224" s="86">
        <f t="shared" si="766"/>
        <v>2.3826549410679922E-6</v>
      </c>
      <c r="IY224" s="86">
        <f t="shared" si="767"/>
        <v>4.6904951539122982E-23</v>
      </c>
      <c r="IZ224" s="86">
        <f t="shared" si="768"/>
        <v>9.1656406705004245E-25</v>
      </c>
      <c r="JA224" s="86">
        <f t="shared" si="769"/>
        <v>6.3102524128818782E-29</v>
      </c>
      <c r="JB224" s="86">
        <f t="shared" si="770"/>
        <v>7.6402583539724191E-31</v>
      </c>
      <c r="JC224" s="86">
        <f t="shared" si="771"/>
        <v>1.8148011952977831E-31</v>
      </c>
      <c r="JD224" s="86">
        <f t="shared" si="772"/>
        <v>2.4452153557265357E-30</v>
      </c>
      <c r="JE224" s="86">
        <f t="shared" si="773"/>
        <v>1.0355975819020345E-36</v>
      </c>
      <c r="JF224" s="86">
        <f t="shared" si="774"/>
        <v>3.1388772659063712E-31</v>
      </c>
      <c r="JG224" s="86">
        <f t="shared" si="775"/>
        <v>7.8454634005572131E-39</v>
      </c>
      <c r="JH224" s="86">
        <f t="shared" si="776"/>
        <v>1.256882585616356E-34</v>
      </c>
      <c r="JI224" s="86">
        <f t="shared" si="777"/>
        <v>1.0060875765493872E-35</v>
      </c>
      <c r="JJ224" s="86">
        <f t="shared" si="778"/>
        <v>1.2326112862403351E-32</v>
      </c>
      <c r="JK224" s="86">
        <f t="shared" si="779"/>
        <v>2.4597718331518462E-31</v>
      </c>
      <c r="JL224" s="86">
        <f t="shared" si="780"/>
        <v>8.1423014432492136E-27</v>
      </c>
      <c r="JM224" s="86">
        <f t="shared" si="781"/>
        <v>2.3826549410679922E-6</v>
      </c>
    </row>
    <row r="225" spans="1:273" x14ac:dyDescent="0.25">
      <c r="B225" s="2">
        <v>198</v>
      </c>
      <c r="C225" s="37">
        <v>83.635000000000005</v>
      </c>
      <c r="D225" s="37">
        <v>79.694000000000003</v>
      </c>
      <c r="E225" s="37">
        <v>79.623000000000005</v>
      </c>
      <c r="F225" s="37">
        <v>78.531999999999996</v>
      </c>
      <c r="G225" s="37">
        <v>81.081999999999994</v>
      </c>
      <c r="H225" s="37">
        <v>83</v>
      </c>
      <c r="I225" s="37">
        <v>83.171999999999997</v>
      </c>
      <c r="J225" s="37">
        <v>84.275999999999996</v>
      </c>
      <c r="K225" s="37">
        <v>83.69</v>
      </c>
      <c r="L225" s="37">
        <v>83.35</v>
      </c>
      <c r="M225" s="37">
        <v>82.05</v>
      </c>
      <c r="N225" s="37">
        <v>81.733000000000004</v>
      </c>
      <c r="O225" s="37">
        <v>83.186000000000007</v>
      </c>
      <c r="P225" s="37">
        <v>87.266999999999996</v>
      </c>
      <c r="Q225" s="37">
        <v>88.183000000000007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116.84141324041812</v>
      </c>
      <c r="DL225" s="2">
        <f t="shared" si="713"/>
        <v>116.66987560975613</v>
      </c>
      <c r="DM225" s="2">
        <f t="shared" si="713"/>
        <v>113.91760802968959</v>
      </c>
      <c r="DN225" s="2">
        <f t="shared" si="713"/>
        <v>110.97617827260459</v>
      </c>
      <c r="DO225" s="2">
        <f t="shared" si="713"/>
        <v>111.28239544807967</v>
      </c>
      <c r="DP225" s="2">
        <f t="shared" si="713"/>
        <v>108.17828876244667</v>
      </c>
      <c r="DQ225" s="2">
        <f t="shared" si="713"/>
        <v>103.11239592223801</v>
      </c>
      <c r="DR225" s="2">
        <f t="shared" si="713"/>
        <v>125.40082192192195</v>
      </c>
      <c r="DS225" s="2">
        <f t="shared" si="713"/>
        <v>134.95371092436974</v>
      </c>
      <c r="DT225" s="2">
        <f t="shared" si="713"/>
        <v>111.38335135135134</v>
      </c>
      <c r="DU225" s="2">
        <f t="shared" si="713"/>
        <v>112.01415462184872</v>
      </c>
      <c r="DV225" s="2">
        <f t="shared" si="713"/>
        <v>106.91699810336652</v>
      </c>
      <c r="DW225" s="2">
        <f t="shared" si="713"/>
        <v>113.98506126126127</v>
      </c>
      <c r="DX225" s="2">
        <f t="shared" si="713"/>
        <v>134.50689355742296</v>
      </c>
      <c r="DY225" s="2">
        <f t="shared" si="713"/>
        <v>124.16595231729053</v>
      </c>
      <c r="EA225" s="2">
        <f t="shared" si="652"/>
        <v>76.28121779320422</v>
      </c>
      <c r="EB225" s="2">
        <f t="shared" si="714"/>
        <v>73.968252747252748</v>
      </c>
      <c r="EC225" s="2">
        <f t="shared" si="715"/>
        <v>69.763567893697569</v>
      </c>
      <c r="ED225" s="2">
        <f t="shared" si="716"/>
        <v>73.618001559623423</v>
      </c>
      <c r="EE225" s="2">
        <f t="shared" si="717"/>
        <v>75.674301337253496</v>
      </c>
      <c r="EF225" s="2">
        <f t="shared" si="718"/>
        <v>76.926683704314399</v>
      </c>
      <c r="EG225" s="2">
        <f t="shared" si="719"/>
        <v>78.178954983834984</v>
      </c>
      <c r="EH225" s="2">
        <f t="shared" si="720"/>
        <v>79.47284574209246</v>
      </c>
      <c r="EI225" s="2">
        <f t="shared" si="721"/>
        <v>77.797416754048697</v>
      </c>
      <c r="EJ225" s="2">
        <f t="shared" si="722"/>
        <v>78.799051646529279</v>
      </c>
      <c r="EK225" s="2">
        <f t="shared" si="723"/>
        <v>78.433244535304297</v>
      </c>
      <c r="EL225" s="2">
        <f t="shared" si="724"/>
        <v>79.100974742326429</v>
      </c>
      <c r="EM225" s="2">
        <f t="shared" si="725"/>
        <v>79.311669232214967</v>
      </c>
      <c r="EN225" s="2">
        <f t="shared" si="726"/>
        <v>78.827876511938825</v>
      </c>
      <c r="EO225" s="2">
        <f t="shared" si="727"/>
        <v>85.698277505949576</v>
      </c>
      <c r="EQ225" s="2">
        <f t="shared" si="728"/>
        <v>78.257278907992429</v>
      </c>
      <c r="ER225" s="2">
        <f t="shared" si="729"/>
        <v>76.228680683704113</v>
      </c>
      <c r="ES225" s="2">
        <f t="shared" si="729"/>
        <v>75.017833182244246</v>
      </c>
      <c r="ET225" s="2">
        <f t="shared" si="729"/>
        <v>75.716707806702374</v>
      </c>
      <c r="EU225" s="2">
        <f t="shared" si="729"/>
        <v>78.059289449551557</v>
      </c>
      <c r="EV225" s="2">
        <f t="shared" si="729"/>
        <v>80.215138282271326</v>
      </c>
      <c r="EW225" s="2">
        <f t="shared" si="729"/>
        <v>79.412326395698457</v>
      </c>
      <c r="EX225" s="2">
        <f t="shared" si="729"/>
        <v>79.833946339622642</v>
      </c>
      <c r="EY225" s="2">
        <f t="shared" si="729"/>
        <v>79.32037954096343</v>
      </c>
      <c r="EZ225" s="2">
        <f t="shared" si="729"/>
        <v>79.471514338310271</v>
      </c>
      <c r="FA225" s="2">
        <f t="shared" si="729"/>
        <v>75.318492435236095</v>
      </c>
      <c r="FB225" s="2">
        <f t="shared" si="729"/>
        <v>76.032845473285079</v>
      </c>
      <c r="FC225" s="2">
        <f t="shared" si="729"/>
        <v>78.789873314285728</v>
      </c>
      <c r="FD225" s="2">
        <f t="shared" si="729"/>
        <v>81.219946476040874</v>
      </c>
      <c r="FE225" s="2">
        <f t="shared" si="729"/>
        <v>87.315082502203822</v>
      </c>
      <c r="FG225" s="2">
        <f t="shared" si="730"/>
        <v>0.99999948795144866</v>
      </c>
      <c r="FH225" s="2">
        <f t="shared" si="731"/>
        <v>0.99999949162769297</v>
      </c>
      <c r="FI225" s="2">
        <f t="shared" si="731"/>
        <v>0.99999944895780246</v>
      </c>
      <c r="FJ225" s="2">
        <f t="shared" si="731"/>
        <v>0.99999949226253548</v>
      </c>
      <c r="FK225" s="2">
        <f t="shared" si="731"/>
        <v>0.99999944088782655</v>
      </c>
      <c r="FL225" s="2">
        <f t="shared" si="731"/>
        <v>0.99999943756089871</v>
      </c>
      <c r="FM225" s="2">
        <f t="shared" si="731"/>
        <v>0.99999942508491313</v>
      </c>
      <c r="FN225" s="2">
        <f t="shared" si="731"/>
        <v>0.9999993865681378</v>
      </c>
      <c r="FO225" s="2">
        <f t="shared" si="731"/>
        <v>0.99999939862685594</v>
      </c>
      <c r="FP225" s="2">
        <f t="shared" si="731"/>
        <v>0.99999939805886118</v>
      </c>
      <c r="FQ225" s="2">
        <f t="shared" si="731"/>
        <v>0.99999941214826005</v>
      </c>
      <c r="FR225" s="2">
        <f t="shared" si="731"/>
        <v>0.99999940399018872</v>
      </c>
      <c r="FS225" s="2">
        <f t="shared" si="731"/>
        <v>0.99999941209313326</v>
      </c>
      <c r="FT225" s="2">
        <f t="shared" si="731"/>
        <v>0.99999938577328429</v>
      </c>
      <c r="FU225" s="2">
        <f t="shared" si="731"/>
        <v>0.99999935612104318</v>
      </c>
      <c r="FW225" s="2">
        <f t="shared" si="748"/>
        <v>0.99390897021153757</v>
      </c>
      <c r="FX225" s="2">
        <f t="shared" si="588"/>
        <v>0.99507017924332219</v>
      </c>
      <c r="FY225" s="2">
        <f t="shared" si="589"/>
        <v>0.9945462878960416</v>
      </c>
      <c r="FZ225" s="2">
        <f t="shared" si="590"/>
        <v>0.9950758654830818</v>
      </c>
      <c r="GA225" s="2">
        <f t="shared" si="591"/>
        <v>0.99505681556495296</v>
      </c>
      <c r="GB225" s="2">
        <f t="shared" si="592"/>
        <v>0.99519290652322268</v>
      </c>
      <c r="GC225" s="2">
        <f t="shared" si="593"/>
        <v>0.9952220179814123</v>
      </c>
      <c r="GD225" s="2">
        <f t="shared" si="594"/>
        <v>0.99532553620510045</v>
      </c>
      <c r="GE225" s="2">
        <f t="shared" si="595"/>
        <v>0.99602757907861161</v>
      </c>
      <c r="GF225" s="2">
        <f t="shared" si="596"/>
        <v>0.99568451984710982</v>
      </c>
      <c r="GG225" s="2">
        <f t="shared" si="597"/>
        <v>0.99564099110632664</v>
      </c>
      <c r="GH225" s="2">
        <f t="shared" si="598"/>
        <v>0.99489345668509621</v>
      </c>
      <c r="GI225" s="2">
        <f t="shared" si="599"/>
        <v>0.99442203593585254</v>
      </c>
      <c r="GJ225" s="2">
        <f t="shared" si="600"/>
        <v>0.99360155556731167</v>
      </c>
      <c r="GK225" s="2">
        <f t="shared" si="601"/>
        <v>0.99304040861411114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1.5920319365691783E-113</v>
      </c>
      <c r="HT225" s="86">
        <f t="shared" si="630"/>
        <v>1.0037851108168383E-116</v>
      </c>
      <c r="HU225" s="86">
        <f t="shared" si="631"/>
        <v>2.7784616417938923E-141</v>
      </c>
      <c r="HV225" s="86">
        <f t="shared" si="632"/>
        <v>2.4984289046961463E-151</v>
      </c>
      <c r="HW225" s="86">
        <f t="shared" si="633"/>
        <v>1.2959199734520647E-152</v>
      </c>
      <c r="HX225" s="86">
        <f t="shared" si="634"/>
        <v>1.1009925794689223E-143</v>
      </c>
      <c r="HY225" s="86">
        <f t="shared" si="635"/>
        <v>6.3833209996607014E-172</v>
      </c>
      <c r="HZ225" s="86">
        <f t="shared" si="636"/>
        <v>6.042176372162538E-146</v>
      </c>
      <c r="IA225" s="86">
        <f t="shared" si="637"/>
        <v>6.775627720904763E-179</v>
      </c>
      <c r="IB225" s="86">
        <f t="shared" si="638"/>
        <v>2.3258795783362574E-159</v>
      </c>
      <c r="IC225" s="86">
        <f t="shared" si="639"/>
        <v>9.4733210069936366E-168</v>
      </c>
      <c r="ID225" s="86">
        <f t="shared" si="640"/>
        <v>3.3851996283242E-157</v>
      </c>
      <c r="IE225" s="86">
        <f t="shared" si="641"/>
        <v>8.0965609446754283E-155</v>
      </c>
      <c r="IF225" s="86">
        <f t="shared" si="642"/>
        <v>4.3340764627770837E-146</v>
      </c>
      <c r="IG225" s="86">
        <f t="shared" si="643"/>
        <v>3.7350803398086386E-179</v>
      </c>
      <c r="II225" s="86">
        <f t="shared" si="752"/>
        <v>7.4901066060022039E-24</v>
      </c>
      <c r="IJ225" s="86">
        <f t="shared" si="753"/>
        <v>1.3736528538867858E-25</v>
      </c>
      <c r="IK225" s="86">
        <f t="shared" si="754"/>
        <v>6.4453241474010131E-30</v>
      </c>
      <c r="IL225" s="86">
        <f t="shared" si="755"/>
        <v>6.9855217076577554E-32</v>
      </c>
      <c r="IM225" s="86">
        <f t="shared" si="756"/>
        <v>1.5741403573591465E-32</v>
      </c>
      <c r="IN225" s="86">
        <f t="shared" si="757"/>
        <v>2.3551797272285483E-31</v>
      </c>
      <c r="IO225" s="86">
        <f t="shared" si="758"/>
        <v>5.9687446287596542E-38</v>
      </c>
      <c r="IP225" s="86">
        <f t="shared" si="759"/>
        <v>2.849284595450647E-32</v>
      </c>
      <c r="IQ225" s="86">
        <f t="shared" si="760"/>
        <v>4.2255179916859373E-40</v>
      </c>
      <c r="IR225" s="86">
        <f t="shared" si="761"/>
        <v>9.0327072388450664E-36</v>
      </c>
      <c r="IS225" s="86">
        <f t="shared" si="762"/>
        <v>6.5926551539821126E-37</v>
      </c>
      <c r="IT225" s="86">
        <f t="shared" si="763"/>
        <v>9.5646954901767923E-34</v>
      </c>
      <c r="IU225" s="86">
        <f t="shared" si="764"/>
        <v>2.0339649216826714E-32</v>
      </c>
      <c r="IV225" s="86">
        <f t="shared" si="765"/>
        <v>9.2490274642091542E-28</v>
      </c>
      <c r="IW225" s="86">
        <f t="shared" si="766"/>
        <v>1.5307711373907332E-6</v>
      </c>
      <c r="IY225" s="86">
        <f t="shared" si="767"/>
        <v>7.4901066060022039E-24</v>
      </c>
      <c r="IZ225" s="86">
        <f t="shared" si="768"/>
        <v>1.3736528538867858E-25</v>
      </c>
      <c r="JA225" s="86">
        <f t="shared" si="769"/>
        <v>6.4453241474010131E-30</v>
      </c>
      <c r="JB225" s="86">
        <f t="shared" si="770"/>
        <v>6.9855217076577554E-32</v>
      </c>
      <c r="JC225" s="86">
        <f t="shared" si="771"/>
        <v>1.5741403573591465E-32</v>
      </c>
      <c r="JD225" s="86">
        <f t="shared" si="772"/>
        <v>2.3551797272285483E-31</v>
      </c>
      <c r="JE225" s="86">
        <f t="shared" si="773"/>
        <v>5.9687446287596542E-38</v>
      </c>
      <c r="JF225" s="86">
        <f t="shared" si="774"/>
        <v>2.849284595450647E-32</v>
      </c>
      <c r="JG225" s="86">
        <f t="shared" si="775"/>
        <v>4.2255179916859373E-40</v>
      </c>
      <c r="JH225" s="86">
        <f t="shared" si="776"/>
        <v>9.0327072388450664E-36</v>
      </c>
      <c r="JI225" s="86">
        <f t="shared" si="777"/>
        <v>6.5926551539821126E-37</v>
      </c>
      <c r="JJ225" s="86">
        <f t="shared" si="778"/>
        <v>9.5646954901767923E-34</v>
      </c>
      <c r="JK225" s="86">
        <f t="shared" si="779"/>
        <v>2.0339649216826714E-32</v>
      </c>
      <c r="JL225" s="86">
        <f t="shared" si="780"/>
        <v>9.2490274642091542E-28</v>
      </c>
      <c r="JM225" s="86">
        <f t="shared" si="781"/>
        <v>1.5307711373907332E-6</v>
      </c>
    </row>
    <row r="226" spans="1:273" x14ac:dyDescent="0.25">
      <c r="B226" s="2">
        <v>199</v>
      </c>
      <c r="C226" s="37">
        <v>82.094999999999999</v>
      </c>
      <c r="D226" s="37">
        <v>81.194000000000003</v>
      </c>
      <c r="E226" s="37">
        <v>77.606999999999999</v>
      </c>
      <c r="F226" s="37">
        <v>81.581000000000003</v>
      </c>
      <c r="G226" s="37">
        <v>83.738</v>
      </c>
      <c r="H226" s="37">
        <v>84.424000000000007</v>
      </c>
      <c r="I226" s="37">
        <v>85.344999999999999</v>
      </c>
      <c r="J226" s="37">
        <v>82.965999999999994</v>
      </c>
      <c r="K226" s="37">
        <v>84.775999999999996</v>
      </c>
      <c r="L226" s="37">
        <v>83.466999999999999</v>
      </c>
      <c r="M226" s="37">
        <v>83.117000000000004</v>
      </c>
      <c r="N226" s="37">
        <v>79.849999999999994</v>
      </c>
      <c r="O226" s="37">
        <v>84.22</v>
      </c>
      <c r="P226" s="37">
        <v>83.816999999999993</v>
      </c>
      <c r="Q226" s="37">
        <v>87.332999999999998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116.94273797909409</v>
      </c>
      <c r="DL226" s="2">
        <f t="shared" si="713"/>
        <v>116.78076707317078</v>
      </c>
      <c r="DM226" s="2">
        <f t="shared" si="713"/>
        <v>114.01635317138999</v>
      </c>
      <c r="DN226" s="2">
        <f t="shared" si="713"/>
        <v>111.06339730094467</v>
      </c>
      <c r="DO226" s="2">
        <f t="shared" si="713"/>
        <v>111.34176912134808</v>
      </c>
      <c r="DP226" s="2">
        <f t="shared" si="713"/>
        <v>108.18561549403655</v>
      </c>
      <c r="DQ226" s="2">
        <f t="shared" si="713"/>
        <v>103.09098814604076</v>
      </c>
      <c r="DR226" s="2">
        <f t="shared" si="713"/>
        <v>125.51702822822826</v>
      </c>
      <c r="DS226" s="2">
        <f t="shared" si="713"/>
        <v>135.12275294117649</v>
      </c>
      <c r="DT226" s="2">
        <f t="shared" si="713"/>
        <v>111.43443693693693</v>
      </c>
      <c r="DU226" s="2">
        <f t="shared" si="713"/>
        <v>112.08154565826329</v>
      </c>
      <c r="DV226" s="2">
        <f t="shared" si="713"/>
        <v>106.94910573731627</v>
      </c>
      <c r="DW226" s="2">
        <f t="shared" si="713"/>
        <v>114.0497855855856</v>
      </c>
      <c r="DX226" s="2">
        <f t="shared" si="713"/>
        <v>134.68013109243697</v>
      </c>
      <c r="DY226" s="2">
        <f t="shared" si="713"/>
        <v>124.2902106729055</v>
      </c>
      <c r="EA226" s="2">
        <f t="shared" si="652"/>
        <v>76.148357325538882</v>
      </c>
      <c r="EB226" s="2">
        <f t="shared" si="714"/>
        <v>73.805955499046405</v>
      </c>
      <c r="EC226" s="2">
        <f t="shared" si="715"/>
        <v>69.574487651789013</v>
      </c>
      <c r="ED226" s="2">
        <f t="shared" si="716"/>
        <v>73.468300802228327</v>
      </c>
      <c r="EE226" s="2">
        <f t="shared" si="717"/>
        <v>75.530804995698404</v>
      </c>
      <c r="EF226" s="2">
        <f t="shared" si="718"/>
        <v>76.759903728130467</v>
      </c>
      <c r="EG226" s="2">
        <f t="shared" si="719"/>
        <v>78.005814748873007</v>
      </c>
      <c r="EH226" s="2">
        <f t="shared" si="720"/>
        <v>79.306248728920195</v>
      </c>
      <c r="EI226" s="2">
        <f t="shared" si="721"/>
        <v>77.606609052778765</v>
      </c>
      <c r="EJ226" s="2">
        <f t="shared" si="722"/>
        <v>78.654423063255166</v>
      </c>
      <c r="EK226" s="2">
        <f t="shared" si="723"/>
        <v>78.295932851077225</v>
      </c>
      <c r="EL226" s="2">
        <f t="shared" si="724"/>
        <v>78.964706554158639</v>
      </c>
      <c r="EM226" s="2">
        <f t="shared" si="725"/>
        <v>79.154925376007924</v>
      </c>
      <c r="EN226" s="2">
        <f t="shared" si="726"/>
        <v>78.654522352670824</v>
      </c>
      <c r="EO226" s="2">
        <f t="shared" si="727"/>
        <v>85.587886872917693</v>
      </c>
      <c r="EQ226" s="2">
        <f t="shared" si="728"/>
        <v>78.145260177578265</v>
      </c>
      <c r="ER226" s="2">
        <f t="shared" si="729"/>
        <v>76.08970231839686</v>
      </c>
      <c r="ES226" s="2">
        <f t="shared" si="729"/>
        <v>74.883993941545853</v>
      </c>
      <c r="ET226" s="2">
        <f t="shared" si="729"/>
        <v>75.58874792036373</v>
      </c>
      <c r="EU226" s="2">
        <f t="shared" si="729"/>
        <v>77.940353006668317</v>
      </c>
      <c r="EV226" s="2">
        <f t="shared" si="729"/>
        <v>80.081679854541065</v>
      </c>
      <c r="EW226" s="2">
        <f t="shared" si="729"/>
        <v>79.251991066036339</v>
      </c>
      <c r="EX226" s="2">
        <f t="shared" si="729"/>
        <v>79.671060583701319</v>
      </c>
      <c r="EY226" s="2">
        <f t="shared" si="729"/>
        <v>79.145104672163015</v>
      </c>
      <c r="EZ226" s="2">
        <f t="shared" si="729"/>
        <v>79.334159113240133</v>
      </c>
      <c r="FA226" s="2">
        <f t="shared" si="729"/>
        <v>75.149551611001414</v>
      </c>
      <c r="FB226" s="2">
        <f t="shared" si="729"/>
        <v>75.864958860083362</v>
      </c>
      <c r="FC226" s="2">
        <f t="shared" si="729"/>
        <v>78.627734278095261</v>
      </c>
      <c r="FD226" s="2">
        <f t="shared" si="729"/>
        <v>81.071679528539178</v>
      </c>
      <c r="FE226" s="2">
        <f t="shared" si="729"/>
        <v>87.221249599102237</v>
      </c>
      <c r="FG226" s="2">
        <f t="shared" si="730"/>
        <v>0.99999953300614985</v>
      </c>
      <c r="FH226" s="2">
        <f t="shared" si="731"/>
        <v>0.9999995363589248</v>
      </c>
      <c r="FI226" s="2">
        <f t="shared" si="731"/>
        <v>0.99999949744351857</v>
      </c>
      <c r="FJ226" s="2">
        <f t="shared" si="731"/>
        <v>0.99999953693790811</v>
      </c>
      <c r="FK226" s="2">
        <f t="shared" si="731"/>
        <v>0.99999949008361233</v>
      </c>
      <c r="FL226" s="2">
        <f t="shared" si="731"/>
        <v>0.99999948704941777</v>
      </c>
      <c r="FM226" s="2">
        <f t="shared" si="731"/>
        <v>0.99999947567118253</v>
      </c>
      <c r="FN226" s="2">
        <f t="shared" si="731"/>
        <v>0.99999944054346224</v>
      </c>
      <c r="FO226" s="2">
        <f t="shared" si="731"/>
        <v>0.99999945154114511</v>
      </c>
      <c r="FP226" s="2">
        <f t="shared" si="731"/>
        <v>0.99999945102312759</v>
      </c>
      <c r="FQ226" s="2">
        <f t="shared" si="731"/>
        <v>0.99999946387281347</v>
      </c>
      <c r="FR226" s="2">
        <f t="shared" si="731"/>
        <v>0.99999945643256327</v>
      </c>
      <c r="FS226" s="2">
        <f t="shared" si="731"/>
        <v>0.99999946382253724</v>
      </c>
      <c r="FT226" s="2">
        <f t="shared" si="731"/>
        <v>0.99999943981854711</v>
      </c>
      <c r="FU226" s="2">
        <f t="shared" si="731"/>
        <v>0.99999941277537896</v>
      </c>
      <c r="FW226" s="2">
        <f t="shared" si="748"/>
        <v>0.99444193599570108</v>
      </c>
      <c r="FX226" s="2">
        <f t="shared" si="588"/>
        <v>0.99550199893234925</v>
      </c>
      <c r="FY226" s="2">
        <f t="shared" si="589"/>
        <v>0.99502376751396993</v>
      </c>
      <c r="FZ226" s="2">
        <f t="shared" si="590"/>
        <v>0.99550718934397076</v>
      </c>
      <c r="GA226" s="2">
        <f t="shared" si="591"/>
        <v>0.99548980051814917</v>
      </c>
      <c r="GB226" s="2">
        <f t="shared" si="592"/>
        <v>0.99561402349760186</v>
      </c>
      <c r="GC226" s="2">
        <f t="shared" si="593"/>
        <v>0.99564059586897458</v>
      </c>
      <c r="GD226" s="2">
        <f t="shared" si="594"/>
        <v>0.9957350841818472</v>
      </c>
      <c r="GE226" s="2">
        <f t="shared" si="595"/>
        <v>0.9963758423094351</v>
      </c>
      <c r="GF226" s="2">
        <f t="shared" si="596"/>
        <v>0.99606274028509034</v>
      </c>
      <c r="GG226" s="2">
        <f t="shared" si="597"/>
        <v>0.99602301128386106</v>
      </c>
      <c r="GH226" s="2">
        <f t="shared" si="598"/>
        <v>0.99534068361898731</v>
      </c>
      <c r="GI226" s="2">
        <f t="shared" si="599"/>
        <v>0.99491033830408515</v>
      </c>
      <c r="GJ226" s="2">
        <f t="shared" si="600"/>
        <v>0.99416126214942446</v>
      </c>
      <c r="GK226" s="2">
        <f t="shared" si="601"/>
        <v>0.99364888799698725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3.0539393211357365E-116</v>
      </c>
      <c r="HT226" s="86">
        <f t="shared" si="630"/>
        <v>1.8001419172058478E-119</v>
      </c>
      <c r="HU226" s="86">
        <f t="shared" si="631"/>
        <v>1.2371601828241098E-144</v>
      </c>
      <c r="HV226" s="86">
        <f t="shared" si="632"/>
        <v>7.5686680142022828E-155</v>
      </c>
      <c r="HW226" s="86">
        <f t="shared" si="633"/>
        <v>3.4549213054022847E-156</v>
      </c>
      <c r="HX226" s="86">
        <f t="shared" si="634"/>
        <v>4.5641414454870048E-147</v>
      </c>
      <c r="HY226" s="86">
        <f t="shared" si="635"/>
        <v>5.187942066538151E-176</v>
      </c>
      <c r="HZ226" s="86">
        <f t="shared" si="636"/>
        <v>2.1766155113190361E-149</v>
      </c>
      <c r="IA226" s="86">
        <f t="shared" si="637"/>
        <v>4.7943150472538714E-183</v>
      </c>
      <c r="IB226" s="86">
        <f t="shared" si="638"/>
        <v>4.1926920688390905E-163</v>
      </c>
      <c r="IC226" s="86">
        <f t="shared" si="639"/>
        <v>1.1573299615164749E-171</v>
      </c>
      <c r="ID226" s="86">
        <f t="shared" si="640"/>
        <v>6.4209212669294665E-161</v>
      </c>
      <c r="IE226" s="86">
        <f t="shared" si="641"/>
        <v>1.6988812916010461E-158</v>
      </c>
      <c r="IF226" s="86">
        <f t="shared" si="642"/>
        <v>1.2567187904564525E-149</v>
      </c>
      <c r="IG226" s="86">
        <f t="shared" si="643"/>
        <v>1.3230223219326858E-183</v>
      </c>
      <c r="II226" s="86">
        <f t="shared" si="752"/>
        <v>1.157440626282247E-24</v>
      </c>
      <c r="IJ226" s="86">
        <f t="shared" si="753"/>
        <v>1.9925839601300735E-26</v>
      </c>
      <c r="IK226" s="86">
        <f t="shared" si="754"/>
        <v>6.3244615325637282E-31</v>
      </c>
      <c r="IL226" s="86">
        <f t="shared" si="755"/>
        <v>6.1286350493421752E-33</v>
      </c>
      <c r="IM226" s="86">
        <f t="shared" si="756"/>
        <v>1.308935968727182E-33</v>
      </c>
      <c r="IN226" s="86">
        <f t="shared" si="757"/>
        <v>2.1791132282214898E-32</v>
      </c>
      <c r="IO226" s="86">
        <f t="shared" si="758"/>
        <v>3.2753983106529694E-39</v>
      </c>
      <c r="IP226" s="86">
        <f t="shared" si="759"/>
        <v>2.4825108867759037E-33</v>
      </c>
      <c r="IQ226" s="86">
        <f t="shared" si="760"/>
        <v>2.1679492648720704E-41</v>
      </c>
      <c r="IR226" s="86">
        <f t="shared" si="761"/>
        <v>6.2096227976091744E-37</v>
      </c>
      <c r="IS226" s="86">
        <f t="shared" si="762"/>
        <v>4.1256058515472941E-38</v>
      </c>
      <c r="IT226" s="86">
        <f t="shared" si="763"/>
        <v>7.0992332403783027E-35</v>
      </c>
      <c r="IU226" s="86">
        <f t="shared" si="764"/>
        <v>1.6093589519785005E-33</v>
      </c>
      <c r="IV226" s="86">
        <f t="shared" si="765"/>
        <v>1.0100063412306769E-28</v>
      </c>
      <c r="IW226" s="86">
        <f t="shared" si="766"/>
        <v>9.7593383087736642E-7</v>
      </c>
      <c r="IY226" s="86">
        <f t="shared" si="767"/>
        <v>1.157440626282247E-24</v>
      </c>
      <c r="IZ226" s="86">
        <f t="shared" si="768"/>
        <v>1.9925839601300735E-26</v>
      </c>
      <c r="JA226" s="86">
        <f t="shared" si="769"/>
        <v>6.3244615325637282E-31</v>
      </c>
      <c r="JB226" s="86">
        <f t="shared" si="770"/>
        <v>6.1286350493421752E-33</v>
      </c>
      <c r="JC226" s="86">
        <f t="shared" si="771"/>
        <v>1.308935968727182E-33</v>
      </c>
      <c r="JD226" s="86">
        <f t="shared" si="772"/>
        <v>2.1791132282214898E-32</v>
      </c>
      <c r="JE226" s="86">
        <f t="shared" si="773"/>
        <v>3.2753983106529694E-39</v>
      </c>
      <c r="JF226" s="86">
        <f t="shared" si="774"/>
        <v>2.4825108867759037E-33</v>
      </c>
      <c r="JG226" s="86">
        <f t="shared" si="775"/>
        <v>2.1679492648720704E-41</v>
      </c>
      <c r="JH226" s="86">
        <f t="shared" si="776"/>
        <v>6.2096227976091744E-37</v>
      </c>
      <c r="JI226" s="86">
        <f t="shared" si="777"/>
        <v>4.1256058515472941E-38</v>
      </c>
      <c r="JJ226" s="86">
        <f t="shared" si="778"/>
        <v>7.0992332403783027E-35</v>
      </c>
      <c r="JK226" s="86">
        <f t="shared" si="779"/>
        <v>1.6093589519785005E-33</v>
      </c>
      <c r="JL226" s="86">
        <f t="shared" si="780"/>
        <v>1.0100063412306769E-28</v>
      </c>
      <c r="JM226" s="86">
        <f t="shared" si="781"/>
        <v>9.7593383087736642E-7</v>
      </c>
    </row>
    <row r="227" spans="1:273" x14ac:dyDescent="0.25">
      <c r="B227" s="2">
        <v>200</v>
      </c>
      <c r="C227" s="37">
        <v>80.332999999999998</v>
      </c>
      <c r="D227" s="37">
        <v>79.564999999999998</v>
      </c>
      <c r="E227" s="37">
        <v>78.656000000000006</v>
      </c>
      <c r="F227" s="37">
        <v>80.177000000000007</v>
      </c>
      <c r="G227" s="37">
        <v>81.016000000000005</v>
      </c>
      <c r="H227" s="37">
        <v>84.373000000000005</v>
      </c>
      <c r="I227" s="37">
        <v>83.655000000000001</v>
      </c>
      <c r="J227" s="37">
        <v>84.085999999999999</v>
      </c>
      <c r="K227" s="37">
        <v>82.328000000000003</v>
      </c>
      <c r="L227" s="37">
        <v>83.5</v>
      </c>
      <c r="M227" s="37">
        <v>79.233000000000004</v>
      </c>
      <c r="N227" s="37">
        <v>80.900000000000006</v>
      </c>
      <c r="O227" s="37">
        <v>83.119</v>
      </c>
      <c r="P227" s="37">
        <v>85.7</v>
      </c>
      <c r="Q227" s="37">
        <v>85.516999999999996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117.04406271777005</v>
      </c>
      <c r="DL227" s="2">
        <f t="shared" si="713"/>
        <v>116.89165853658541</v>
      </c>
      <c r="DM227" s="2">
        <f t="shared" si="713"/>
        <v>114.1150983130904</v>
      </c>
      <c r="DN227" s="2">
        <f t="shared" si="713"/>
        <v>111.15061632928474</v>
      </c>
      <c r="DO227" s="2">
        <f t="shared" si="713"/>
        <v>111.40114279461649</v>
      </c>
      <c r="DP227" s="2">
        <f t="shared" si="713"/>
        <v>108.19294222562644</v>
      </c>
      <c r="DQ227" s="2">
        <f t="shared" si="713"/>
        <v>103.06958036984352</v>
      </c>
      <c r="DR227" s="2">
        <f t="shared" si="713"/>
        <v>125.63323453453455</v>
      </c>
      <c r="DS227" s="2">
        <f t="shared" si="713"/>
        <v>135.2917949579832</v>
      </c>
      <c r="DT227" s="2">
        <f t="shared" si="713"/>
        <v>111.48552252252252</v>
      </c>
      <c r="DU227" s="2">
        <f t="shared" si="713"/>
        <v>112.14893669467786</v>
      </c>
      <c r="DV227" s="2">
        <f t="shared" si="713"/>
        <v>106.98121337126601</v>
      </c>
      <c r="DW227" s="2">
        <f t="shared" si="713"/>
        <v>114.11450990990991</v>
      </c>
      <c r="DX227" s="2">
        <f t="shared" si="713"/>
        <v>134.85336862745098</v>
      </c>
      <c r="DY227" s="2">
        <f t="shared" si="713"/>
        <v>124.41446902852047</v>
      </c>
      <c r="DZ227" s="5"/>
      <c r="EA227" s="2">
        <f t="shared" si="652"/>
        <v>76.015496857873558</v>
      </c>
      <c r="EB227" s="2">
        <f t="shared" si="714"/>
        <v>73.643658250840076</v>
      </c>
      <c r="EC227" s="2">
        <f t="shared" si="715"/>
        <v>69.385407409880457</v>
      </c>
      <c r="ED227" s="2">
        <f t="shared" si="716"/>
        <v>73.318600044833232</v>
      </c>
      <c r="EE227" s="2">
        <f t="shared" si="717"/>
        <v>75.387308654143311</v>
      </c>
      <c r="EF227" s="2">
        <f t="shared" si="718"/>
        <v>76.593123751946536</v>
      </c>
      <c r="EG227" s="2">
        <f t="shared" si="719"/>
        <v>77.83267451391103</v>
      </c>
      <c r="EH227" s="2">
        <f t="shared" si="720"/>
        <v>79.139651715747959</v>
      </c>
      <c r="EI227" s="2">
        <f t="shared" si="721"/>
        <v>77.415801351508804</v>
      </c>
      <c r="EJ227" s="2">
        <f t="shared" si="722"/>
        <v>78.509794479981068</v>
      </c>
      <c r="EK227" s="2">
        <f t="shared" si="723"/>
        <v>78.158621166850139</v>
      </c>
      <c r="EL227" s="2">
        <f t="shared" si="724"/>
        <v>78.828438365990863</v>
      </c>
      <c r="EM227" s="2">
        <f t="shared" si="725"/>
        <v>78.998181519800866</v>
      </c>
      <c r="EN227" s="2">
        <f t="shared" si="726"/>
        <v>78.481168193402823</v>
      </c>
      <c r="EO227" s="2">
        <f t="shared" si="727"/>
        <v>85.477496239885795</v>
      </c>
      <c r="EP227" s="5"/>
      <c r="EQ227" s="2">
        <f t="shared" si="728"/>
        <v>78.033241447164102</v>
      </c>
      <c r="ER227" s="2">
        <f t="shared" si="729"/>
        <v>75.950723953089593</v>
      </c>
      <c r="ES227" s="2">
        <f t="shared" si="729"/>
        <v>74.75015470084746</v>
      </c>
      <c r="ET227" s="2">
        <f t="shared" si="729"/>
        <v>75.460788034025086</v>
      </c>
      <c r="EU227" s="2">
        <f t="shared" si="729"/>
        <v>77.821416563785064</v>
      </c>
      <c r="EV227" s="2">
        <f t="shared" si="729"/>
        <v>79.94822142681079</v>
      </c>
      <c r="EW227" s="2">
        <f t="shared" si="729"/>
        <v>79.091655736374207</v>
      </c>
      <c r="EX227" s="2">
        <f t="shared" si="729"/>
        <v>79.50817482778001</v>
      </c>
      <c r="EY227" s="2">
        <f t="shared" si="729"/>
        <v>78.9698298033626</v>
      </c>
      <c r="EZ227" s="2">
        <f t="shared" si="729"/>
        <v>79.19680388817001</v>
      </c>
      <c r="FA227" s="2">
        <f t="shared" si="729"/>
        <v>74.980610786766746</v>
      </c>
      <c r="FB227" s="2">
        <f t="shared" si="729"/>
        <v>75.697072246881618</v>
      </c>
      <c r="FC227" s="2">
        <f t="shared" si="729"/>
        <v>78.465595241904794</v>
      </c>
      <c r="FD227" s="2">
        <f t="shared" si="729"/>
        <v>80.923412581037468</v>
      </c>
      <c r="FE227" s="2">
        <f t="shared" si="729"/>
        <v>87.127416696000665</v>
      </c>
      <c r="FG227" s="2">
        <f t="shared" si="730"/>
        <v>0.99999957409652929</v>
      </c>
      <c r="FH227" s="2">
        <f t="shared" si="731"/>
        <v>0.99999957715429655</v>
      </c>
      <c r="FI227" s="2">
        <f t="shared" si="731"/>
        <v>0.9999995416630213</v>
      </c>
      <c r="FJ227" s="2">
        <f t="shared" si="731"/>
        <v>0.99999957768233572</v>
      </c>
      <c r="FK227" s="2">
        <f t="shared" si="731"/>
        <v>0.99999953495070637</v>
      </c>
      <c r="FL227" s="2">
        <f t="shared" si="731"/>
        <v>0.9999995321834878</v>
      </c>
      <c r="FM227" s="2">
        <f t="shared" si="731"/>
        <v>0.99999952180641305</v>
      </c>
      <c r="FN227" s="2">
        <f t="shared" si="731"/>
        <v>0.99999948976954833</v>
      </c>
      <c r="FO227" s="2">
        <f t="shared" si="731"/>
        <v>0.99999949979955527</v>
      </c>
      <c r="FP227" s="2">
        <f t="shared" si="731"/>
        <v>0.99999949932711762</v>
      </c>
      <c r="FQ227" s="2">
        <f t="shared" si="731"/>
        <v>0.99999951104617157</v>
      </c>
      <c r="FR227" s="2">
        <f t="shared" si="731"/>
        <v>0.99999950426058204</v>
      </c>
      <c r="FS227" s="2">
        <f t="shared" si="731"/>
        <v>0.99999951100031903</v>
      </c>
      <c r="FT227" s="2">
        <f t="shared" si="731"/>
        <v>0.99999948910841785</v>
      </c>
      <c r="FU227" s="2">
        <f t="shared" si="731"/>
        <v>0.99999946444475274</v>
      </c>
      <c r="FV227" s="5"/>
      <c r="FW227" s="2">
        <f t="shared" si="748"/>
        <v>0.99492850517081044</v>
      </c>
      <c r="FX227" s="2">
        <f t="shared" si="588"/>
        <v>0.99589615006827215</v>
      </c>
      <c r="FY227" s="2">
        <f t="shared" si="589"/>
        <v>0.99545963401381787</v>
      </c>
      <c r="FZ227" s="2">
        <f t="shared" si="590"/>
        <v>0.99590088752696548</v>
      </c>
      <c r="GA227" s="2">
        <f t="shared" si="591"/>
        <v>0.99588501615904368</v>
      </c>
      <c r="GB227" s="2">
        <f t="shared" si="592"/>
        <v>0.9959983975966914</v>
      </c>
      <c r="GC227" s="2">
        <f t="shared" si="593"/>
        <v>0.99602265054643391</v>
      </c>
      <c r="GD227" s="2">
        <f t="shared" si="594"/>
        <v>0.99610889034233474</v>
      </c>
      <c r="GE227" s="2">
        <f t="shared" si="595"/>
        <v>0.99669367455981395</v>
      </c>
      <c r="GF227" s="2">
        <f t="shared" si="596"/>
        <v>0.99640793204034961</v>
      </c>
      <c r="GG227" s="2">
        <f t="shared" si="597"/>
        <v>0.99637167351570821</v>
      </c>
      <c r="GH227" s="2">
        <f t="shared" si="598"/>
        <v>0.99574891014003419</v>
      </c>
      <c r="GI227" s="2">
        <f t="shared" si="599"/>
        <v>0.99535609366059419</v>
      </c>
      <c r="GJ227" s="2">
        <f t="shared" si="600"/>
        <v>0.99467227069440123</v>
      </c>
      <c r="GK227" s="2">
        <f t="shared" si="601"/>
        <v>0.99420447830561309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5.4350235748936381E-119</v>
      </c>
      <c r="HT227" s="86">
        <f t="shared" si="630"/>
        <v>2.9965148586427308E-122</v>
      </c>
      <c r="HU227" s="86">
        <f t="shared" si="631"/>
        <v>5.0271594443640999E-148</v>
      </c>
      <c r="HV227" s="86">
        <f t="shared" si="632"/>
        <v>2.086924029282069E-158</v>
      </c>
      <c r="HW227" s="86">
        <f t="shared" si="633"/>
        <v>8.3655684524278887E-160</v>
      </c>
      <c r="HX227" s="86">
        <f t="shared" si="634"/>
        <v>1.7264297330458594E-150</v>
      </c>
      <c r="HY227" s="86">
        <f t="shared" si="635"/>
        <v>3.7705809143808427E-180</v>
      </c>
      <c r="HZ227" s="86">
        <f t="shared" si="636"/>
        <v>7.1413986130501541E-153</v>
      </c>
      <c r="IA227" s="86">
        <f t="shared" si="637"/>
        <v>3.0372409520530619E-187</v>
      </c>
      <c r="IB227" s="86">
        <f t="shared" si="638"/>
        <v>6.8310329064564244E-167</v>
      </c>
      <c r="IC227" s="86">
        <f t="shared" si="639"/>
        <v>1.2730999130255443E-175</v>
      </c>
      <c r="ID227" s="86">
        <f t="shared" si="640"/>
        <v>1.1005675446657333E-164</v>
      </c>
      <c r="IE227" s="86">
        <f t="shared" si="641"/>
        <v>3.2240218912938354E-162</v>
      </c>
      <c r="IF227" s="86">
        <f t="shared" si="642"/>
        <v>3.3021487096611766E-153</v>
      </c>
      <c r="IG227" s="86">
        <f t="shared" si="643"/>
        <v>4.1278957683377655E-188</v>
      </c>
      <c r="II227" s="86">
        <f t="shared" si="752"/>
        <v>1.7307979911413482E-25</v>
      </c>
      <c r="IJ227" s="86">
        <f t="shared" si="753"/>
        <v>2.7975492688183528E-27</v>
      </c>
      <c r="IK227" s="86">
        <f t="shared" si="754"/>
        <v>5.9618193377268696E-32</v>
      </c>
      <c r="IL227" s="86">
        <f t="shared" si="755"/>
        <v>5.1593942062157669E-34</v>
      </c>
      <c r="IM227" s="86">
        <f t="shared" si="756"/>
        <v>1.0433975488976671E-34</v>
      </c>
      <c r="IN227" s="86">
        <f t="shared" si="757"/>
        <v>1.9367801621171029E-33</v>
      </c>
      <c r="IO227" s="86">
        <f t="shared" si="758"/>
        <v>1.7113164925302569E-40</v>
      </c>
      <c r="IP227" s="86">
        <f t="shared" si="759"/>
        <v>2.076043111364869E-34</v>
      </c>
      <c r="IQ227" s="86">
        <f t="shared" si="760"/>
        <v>1.0595522975848696E-42</v>
      </c>
      <c r="IR227" s="86">
        <f t="shared" si="761"/>
        <v>4.0835017373153708E-38</v>
      </c>
      <c r="IS227" s="86">
        <f t="shared" si="762"/>
        <v>2.4655513993196685E-39</v>
      </c>
      <c r="IT227" s="86">
        <f t="shared" si="763"/>
        <v>5.0401429247097895E-36</v>
      </c>
      <c r="IU227" s="86">
        <f t="shared" si="764"/>
        <v>1.2184811844721653E-34</v>
      </c>
      <c r="IV227" s="86">
        <f t="shared" si="765"/>
        <v>1.0602946936625454E-29</v>
      </c>
      <c r="IW227" s="86">
        <f t="shared" si="766"/>
        <v>6.1743022952636996E-7</v>
      </c>
      <c r="IY227" s="86">
        <f t="shared" si="767"/>
        <v>1.7307979911413482E-25</v>
      </c>
      <c r="IZ227" s="86">
        <f t="shared" si="768"/>
        <v>2.7975492688183528E-27</v>
      </c>
      <c r="JA227" s="86">
        <f t="shared" si="769"/>
        <v>5.9618193377268696E-32</v>
      </c>
      <c r="JB227" s="86">
        <f t="shared" si="770"/>
        <v>5.1593942062157669E-34</v>
      </c>
      <c r="JC227" s="86">
        <f t="shared" si="771"/>
        <v>1.0433975488976671E-34</v>
      </c>
      <c r="JD227" s="86">
        <f t="shared" si="772"/>
        <v>1.9367801621171029E-33</v>
      </c>
      <c r="JE227" s="86">
        <f t="shared" si="773"/>
        <v>1.7113164925302569E-40</v>
      </c>
      <c r="JF227" s="86">
        <f t="shared" si="774"/>
        <v>2.076043111364869E-34</v>
      </c>
      <c r="JG227" s="86">
        <f t="shared" si="775"/>
        <v>1.0595522975848696E-42</v>
      </c>
      <c r="JH227" s="86">
        <f t="shared" si="776"/>
        <v>4.0835017373153708E-38</v>
      </c>
      <c r="JI227" s="86">
        <f t="shared" si="777"/>
        <v>2.4655513993196685E-39</v>
      </c>
      <c r="JJ227" s="86">
        <f t="shared" si="778"/>
        <v>5.0401429247097895E-36</v>
      </c>
      <c r="JK227" s="86">
        <f t="shared" si="779"/>
        <v>1.2184811844721653E-34</v>
      </c>
      <c r="JL227" s="86">
        <f t="shared" si="780"/>
        <v>1.0602946936625454E-29</v>
      </c>
      <c r="JM227" s="86">
        <f t="shared" si="781"/>
        <v>6.1743022952636996E-7</v>
      </c>
    </row>
    <row r="228" spans="1:273" x14ac:dyDescent="0.25">
      <c r="AY228" s="5"/>
      <c r="AZ228" s="5"/>
      <c r="BO228" s="28">
        <f>SLOPE(BO27:BO227,$B27:$B227)</f>
        <v>0.10132473867595812</v>
      </c>
      <c r="BP228" s="28">
        <f t="shared" ref="BP228:CC228" si="782">SLOPE(BP27:BP227,$B27:$B227)</f>
        <v>0.11089146341463424</v>
      </c>
      <c r="BQ228" s="28">
        <f t="shared" si="782"/>
        <v>9.8745141700404826E-2</v>
      </c>
      <c r="BR228" s="28">
        <f t="shared" si="782"/>
        <v>8.7219028340080926E-2</v>
      </c>
      <c r="BS228" s="28">
        <f t="shared" si="782"/>
        <v>5.9373673268410136E-2</v>
      </c>
      <c r="BT228" s="28">
        <f t="shared" si="782"/>
        <v>7.3267315898894805E-3</v>
      </c>
      <c r="BU228" s="28">
        <f t="shared" si="782"/>
        <v>-2.1407776197249893E-2</v>
      </c>
      <c r="BV228" s="28">
        <f t="shared" si="782"/>
        <v>0.11620630630630639</v>
      </c>
      <c r="BW228" s="28">
        <f t="shared" si="782"/>
        <v>0.16904201680672271</v>
      </c>
      <c r="BX228" s="28">
        <f t="shared" si="782"/>
        <v>5.1085585585585562E-2</v>
      </c>
      <c r="BY228" s="28">
        <f t="shared" si="782"/>
        <v>6.73910364145658E-2</v>
      </c>
      <c r="BZ228" s="28">
        <f t="shared" si="782"/>
        <v>3.2107633949739242E-2</v>
      </c>
      <c r="CA228" s="28">
        <f t="shared" si="782"/>
        <v>6.4724324324324359E-2</v>
      </c>
      <c r="CB228" s="28">
        <f t="shared" si="782"/>
        <v>0.17323753501400566</v>
      </c>
      <c r="CC228" s="28">
        <f t="shared" si="782"/>
        <v>0.12425835561497318</v>
      </c>
      <c r="CE228" s="28">
        <f>SLOPE(CE27:CE227,$B27:$B227)</f>
        <v>-0.13286046766532697</v>
      </c>
      <c r="CF228" s="28">
        <f t="shared" ref="CF228:CS228" si="783">SLOPE(CF27:CF227,$B27:$B227)</f>
        <v>-0.16229724820633915</v>
      </c>
      <c r="CG228" s="28">
        <f t="shared" si="783"/>
        <v>-0.1890802419085594</v>
      </c>
      <c r="CH228" s="28">
        <f t="shared" si="783"/>
        <v>-0.14970075739509495</v>
      </c>
      <c r="CI228" s="28">
        <f t="shared" si="783"/>
        <v>-0.14349634155508964</v>
      </c>
      <c r="CJ228" s="28">
        <f t="shared" si="783"/>
        <v>-0.16677997618393331</v>
      </c>
      <c r="CK228" s="28">
        <f t="shared" si="783"/>
        <v>-0.17314023496197808</v>
      </c>
      <c r="CL228" s="28">
        <f t="shared" si="783"/>
        <v>-0.16659701317224596</v>
      </c>
      <c r="CM228" s="28">
        <f t="shared" si="783"/>
        <v>-0.1908077012699522</v>
      </c>
      <c r="CN228" s="28">
        <f t="shared" si="783"/>
        <v>-0.14462858327410566</v>
      </c>
      <c r="CO228" s="28">
        <f t="shared" si="783"/>
        <v>-0.13731168422707965</v>
      </c>
      <c r="CP228" s="28">
        <f t="shared" si="783"/>
        <v>-0.13626818816778041</v>
      </c>
      <c r="CQ228" s="28">
        <f t="shared" si="783"/>
        <v>-0.156743856207053</v>
      </c>
      <c r="CR228" s="28">
        <f t="shared" si="783"/>
        <v>-0.17335415926800218</v>
      </c>
      <c r="CS228" s="28">
        <f t="shared" si="783"/>
        <v>-0.11039063303188951</v>
      </c>
      <c r="CU228" s="28">
        <f>SLOPE(CU27:CU227,$B27:$B227)</f>
        <v>-0.11201873041416112</v>
      </c>
      <c r="CV228" s="28">
        <f t="shared" ref="CV228:DI228" si="784">SLOPE(CV27:CV227,$B27:$B227)</f>
        <v>-0.13897836530725774</v>
      </c>
      <c r="CW228" s="28">
        <f t="shared" si="784"/>
        <v>-0.13383924069839362</v>
      </c>
      <c r="CX228" s="28">
        <f t="shared" si="784"/>
        <v>-0.12795988633863753</v>
      </c>
      <c r="CY228" s="28">
        <f t="shared" si="784"/>
        <v>-0.11893644288324993</v>
      </c>
      <c r="CZ228" s="28">
        <f t="shared" si="784"/>
        <v>-0.13345842773026387</v>
      </c>
      <c r="DA228" s="28">
        <f t="shared" si="784"/>
        <v>-0.16033532966212316</v>
      </c>
      <c r="DB228" s="28">
        <f t="shared" si="784"/>
        <v>-0.16288575592131666</v>
      </c>
      <c r="DC228" s="28">
        <f t="shared" si="784"/>
        <v>-0.17527486880041465</v>
      </c>
      <c r="DD228" s="28">
        <f t="shared" si="784"/>
        <v>-0.13735522507012987</v>
      </c>
      <c r="DE228" s="28">
        <f t="shared" si="784"/>
        <v>-0.16894082423467274</v>
      </c>
      <c r="DF228" s="28">
        <f t="shared" si="784"/>
        <v>-0.16788661320172732</v>
      </c>
      <c r="DG228" s="28">
        <f t="shared" si="784"/>
        <v>-0.16213903619047618</v>
      </c>
      <c r="DH228" s="28">
        <f t="shared" si="784"/>
        <v>-0.14826694750170452</v>
      </c>
      <c r="DI228" s="28">
        <f t="shared" si="784"/>
        <v>-9.3832903101579782E-2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96.77911498257842</v>
      </c>
      <c r="BP229" s="28">
        <f t="shared" ref="BP229:CC229" si="786">INTERCEPT(BP27:BP227,$B27:$B227)</f>
        <v>94.713365853658559</v>
      </c>
      <c r="BQ229" s="28">
        <f t="shared" si="786"/>
        <v>94.366069973009431</v>
      </c>
      <c r="BR229" s="28">
        <f t="shared" si="786"/>
        <v>93.706810661268563</v>
      </c>
      <c r="BS229" s="28">
        <f t="shared" si="786"/>
        <v>99.526408140934464</v>
      </c>
      <c r="BT229" s="28">
        <f t="shared" si="786"/>
        <v>106.72759590764855</v>
      </c>
      <c r="BU229" s="28">
        <f t="shared" si="786"/>
        <v>107.35113560929349</v>
      </c>
      <c r="BV229" s="28">
        <f t="shared" si="786"/>
        <v>102.39197327327328</v>
      </c>
      <c r="BW229" s="28">
        <f t="shared" si="786"/>
        <v>101.48339159663865</v>
      </c>
      <c r="BX229" s="28">
        <f t="shared" si="786"/>
        <v>101.2684054054054</v>
      </c>
      <c r="BY229" s="28">
        <f t="shared" si="786"/>
        <v>98.670729411764697</v>
      </c>
      <c r="BZ229" s="28">
        <f t="shared" si="786"/>
        <v>100.55968658131816</v>
      </c>
      <c r="CA229" s="28">
        <f t="shared" si="786"/>
        <v>101.16964504504504</v>
      </c>
      <c r="CB229" s="28">
        <f t="shared" si="786"/>
        <v>100.20586162464984</v>
      </c>
      <c r="CC229" s="28">
        <f t="shared" si="786"/>
        <v>99.562797905525841</v>
      </c>
      <c r="CD229" s="2"/>
      <c r="CE229" s="28">
        <f>INTERCEPT(CE27:CE227,$B27:$B227)</f>
        <v>102.58759039093896</v>
      </c>
      <c r="CF229" s="28">
        <f t="shared" ref="CF229:CS229" si="787">INTERCEPT(CF27:CF227,$B27:$B227)</f>
        <v>106.1031078921079</v>
      </c>
      <c r="CG229" s="28">
        <f t="shared" si="787"/>
        <v>107.20145579159234</v>
      </c>
      <c r="CH229" s="28">
        <f t="shared" si="787"/>
        <v>103.25875152385223</v>
      </c>
      <c r="CI229" s="28">
        <f t="shared" si="787"/>
        <v>104.08657696516124</v>
      </c>
      <c r="CJ229" s="28">
        <f t="shared" si="787"/>
        <v>109.94911898873319</v>
      </c>
      <c r="CK229" s="28">
        <f t="shared" si="787"/>
        <v>112.46072150630664</v>
      </c>
      <c r="CL229" s="28">
        <f t="shared" si="787"/>
        <v>112.45905435019715</v>
      </c>
      <c r="CM229" s="28">
        <f t="shared" si="787"/>
        <v>115.57734160549924</v>
      </c>
      <c r="CN229" s="28">
        <f t="shared" si="787"/>
        <v>107.4355111348022</v>
      </c>
      <c r="CO229" s="28">
        <f t="shared" si="787"/>
        <v>105.62095801226607</v>
      </c>
      <c r="CP229" s="28">
        <f t="shared" si="787"/>
        <v>106.08207599954694</v>
      </c>
      <c r="CQ229" s="28">
        <f t="shared" si="787"/>
        <v>110.34695276121147</v>
      </c>
      <c r="CR229" s="28">
        <f t="shared" si="787"/>
        <v>113.15200004700326</v>
      </c>
      <c r="CS229" s="28">
        <f t="shared" si="787"/>
        <v>107.5556228462637</v>
      </c>
      <c r="CT229" s="2"/>
      <c r="CU229" s="28">
        <f>INTERCEPT(CU27:CU227,$B27:$B227)</f>
        <v>100.43698752999633</v>
      </c>
      <c r="CV229" s="28">
        <f t="shared" ref="CV229:DI229" si="788">INTERCEPT(CV27:CV227,$B27:$B227)</f>
        <v>103.74639701454115</v>
      </c>
      <c r="CW229" s="28">
        <f t="shared" si="788"/>
        <v>101.51800284052618</v>
      </c>
      <c r="CX229" s="28">
        <f t="shared" si="788"/>
        <v>101.0527653017526</v>
      </c>
      <c r="CY229" s="28">
        <f t="shared" si="788"/>
        <v>101.60870514043505</v>
      </c>
      <c r="CZ229" s="28">
        <f t="shared" si="788"/>
        <v>106.63990697286357</v>
      </c>
      <c r="DA229" s="28">
        <f t="shared" si="788"/>
        <v>111.15872166879885</v>
      </c>
      <c r="DB229" s="28">
        <f t="shared" si="788"/>
        <v>112.08532601204334</v>
      </c>
      <c r="DC229" s="28">
        <f t="shared" si="788"/>
        <v>114.02480356344553</v>
      </c>
      <c r="DD229" s="28">
        <f t="shared" si="788"/>
        <v>106.66784890219598</v>
      </c>
      <c r="DE229" s="28">
        <f t="shared" si="788"/>
        <v>108.7687756337013</v>
      </c>
      <c r="DF229" s="28">
        <f t="shared" si="788"/>
        <v>109.27439488722709</v>
      </c>
      <c r="DG229" s="28">
        <f t="shared" si="788"/>
        <v>110.89340248000002</v>
      </c>
      <c r="DH229" s="28">
        <f t="shared" si="788"/>
        <v>110.57680208137837</v>
      </c>
      <c r="DI229" s="28">
        <f t="shared" si="788"/>
        <v>105.89399731631661</v>
      </c>
    </row>
    <row r="230" spans="1:273" x14ac:dyDescent="0.25">
      <c r="A230" s="144"/>
      <c r="B230" s="28" t="s">
        <v>36</v>
      </c>
      <c r="C230" s="5">
        <f>C$7 - ABS(C$11)*Expt!$B$9</f>
        <v>-0.58530474923976072</v>
      </c>
      <c r="D230" s="5">
        <f>D$7 - ABS(D$11)*Expt!$B$9</f>
        <v>-0.5779771150388342</v>
      </c>
      <c r="E230" s="5">
        <f>E$7 - ABS(E$11)*Expt!$B$9</f>
        <v>1.943830888334638</v>
      </c>
      <c r="F230" s="5">
        <f>F$7 - ABS(F$11)*Expt!$B$9</f>
        <v>1.1053684570355955</v>
      </c>
      <c r="G230" s="5">
        <f>G$7 - ABS(G$11)*Expt!$B$9</f>
        <v>3.4083739932804846</v>
      </c>
      <c r="H230" s="5">
        <f>H$7 - ABS(H$11)*Expt!$B$9</f>
        <v>3.3212603826539109</v>
      </c>
      <c r="I230" s="5">
        <f>I$7 - ABS(I$11)*Expt!$B$9</f>
        <v>4.2419309926386859</v>
      </c>
      <c r="J230" s="5">
        <f>J$7 - ABS(J$11)*Expt!$B$9</f>
        <v>6.3283931940530991</v>
      </c>
      <c r="K230" s="5">
        <f>K$7 - ABS(K$11)*Expt!$B$9</f>
        <v>6.9223268328309331</v>
      </c>
      <c r="L230" s="5">
        <f>L$7 - ABS(L$11)*Expt!$B$9</f>
        <v>5.2030407395205032</v>
      </c>
      <c r="M230" s="5">
        <f>M$7 - ABS(M$11)*Expt!$B$9</f>
        <v>6.6205082498194656</v>
      </c>
      <c r="N230" s="5">
        <f>N$7 - ABS(N$11)*Expt!$B$9</f>
        <v>4.6204202386230051</v>
      </c>
      <c r="O230" s="5">
        <f>O$7 - ABS(O$11)*Expt!$B$9</f>
        <v>5.3760845981026009</v>
      </c>
      <c r="P230" s="5">
        <f>P$7 - ABS(P$11)*Expt!$B$9</f>
        <v>7.8369683193721258</v>
      </c>
      <c r="Q230" s="5">
        <f>Q$7 - ABS(Q$11)*Expt!$B$9</f>
        <v>9.8573111951078118</v>
      </c>
    </row>
    <row r="231" spans="1:273" x14ac:dyDescent="0.25">
      <c r="A231" s="144"/>
      <c r="B231" s="3" t="s">
        <v>59</v>
      </c>
      <c r="C231" s="72">
        <f t="shared" ref="C231:O231" si="789">C7 - C11*$S231</f>
        <v>40.732784103608218</v>
      </c>
      <c r="D231" s="72">
        <f t="shared" si="789"/>
        <v>40.654552641937542</v>
      </c>
      <c r="E231" s="72">
        <f t="shared" si="789"/>
        <v>41.529627417322423</v>
      </c>
      <c r="F231" s="72">
        <f t="shared" si="789"/>
        <v>40.640985761045854</v>
      </c>
      <c r="G231" s="72">
        <f t="shared" si="789"/>
        <v>41.687479774348468</v>
      </c>
      <c r="H231" s="72">
        <f t="shared" si="789"/>
        <v>41.751893747244196</v>
      </c>
      <c r="I231" s="72">
        <f t="shared" si="789"/>
        <v>41.990098879802517</v>
      </c>
      <c r="J231" s="72">
        <f t="shared" si="789"/>
        <v>42.694164908027304</v>
      </c>
      <c r="K231" s="72">
        <f t="shared" si="789"/>
        <v>42.478607269072398</v>
      </c>
      <c r="L231" s="72">
        <f t="shared" si="789"/>
        <v>42.488857175974232</v>
      </c>
      <c r="M231" s="72">
        <f t="shared" si="789"/>
        <v>42.231701581772342</v>
      </c>
      <c r="N231" s="72">
        <f t="shared" si="789"/>
        <v>42.381341696190091</v>
      </c>
      <c r="O231" s="72">
        <f t="shared" si="789"/>
        <v>42.232719702728616</v>
      </c>
      <c r="P231" s="72">
        <f>P7 - P11*$S231</f>
        <v>42.708224221712975</v>
      </c>
      <c r="Q231" s="72">
        <f>Q7 - Q11*$S231</f>
        <v>43.220112784218379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142.68360283092059</v>
      </c>
      <c r="D232" s="72">
        <f t="shared" si="790"/>
        <v>140.37443544430499</v>
      </c>
      <c r="E232" s="72">
        <f t="shared" si="790"/>
        <v>141.47668018732807</v>
      </c>
      <c r="F232" s="72">
        <f t="shared" si="790"/>
        <v>140.36184288535949</v>
      </c>
      <c r="G232" s="72">
        <f t="shared" si="790"/>
        <v>140.40397339993936</v>
      </c>
      <c r="H232" s="72">
        <f t="shared" si="790"/>
        <v>140.09938238761364</v>
      </c>
      <c r="I232" s="72">
        <f t="shared" si="790"/>
        <v>140.03311338371373</v>
      </c>
      <c r="J232" s="72">
        <f t="shared" si="790"/>
        <v>139.79416634653333</v>
      </c>
      <c r="K232" s="72">
        <f t="shared" si="790"/>
        <v>138.01959741762016</v>
      </c>
      <c r="L232" s="72">
        <f t="shared" si="790"/>
        <v>138.92268421277976</v>
      </c>
      <c r="M232" s="72">
        <f t="shared" si="790"/>
        <v>139.032124666318</v>
      </c>
      <c r="N232" s="72">
        <f t="shared" si="790"/>
        <v>140.75876113709819</v>
      </c>
      <c r="O232" s="72">
        <f t="shared" si="790"/>
        <v>141.72262431260873</v>
      </c>
      <c r="P232" s="72">
        <f t="shared" si="790"/>
        <v>143.22155349778251</v>
      </c>
      <c r="Q232" s="72">
        <f>Q10 + Q14*$S232</f>
        <v>144.14042052039429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171.93223739889018</v>
      </c>
      <c r="D233" s="2">
        <f>D$10 + ABS(D$14)*Expt!$B$10</f>
        <v>169.71916768099814</v>
      </c>
      <c r="E233" s="2">
        <f>E$10 + ABS(E$14)*Expt!$B$10</f>
        <v>167.96463171611236</v>
      </c>
      <c r="F233" s="2">
        <f>F$10 + ABS(F$14)*Expt!$B$10</f>
        <v>166.47887390925524</v>
      </c>
      <c r="G233" s="2">
        <f>G$10 + ABS(G$14)*Expt!$B$10</f>
        <v>166.22667154273066</v>
      </c>
      <c r="H233" s="2">
        <f>H$10 + ABS(H$14)*Expt!$B$10</f>
        <v>166.56765662329593</v>
      </c>
      <c r="I233" s="2">
        <f>I$10 + ABS(I$14)*Expt!$B$10</f>
        <v>163.99987084545685</v>
      </c>
      <c r="J233" s="2">
        <f>J$10 + ABS(J$14)*Expt!$B$10</f>
        <v>165.99997306165153</v>
      </c>
      <c r="K233" s="2">
        <f>K$10 + ABS(K$14)*Expt!$B$10</f>
        <v>162.11408616405191</v>
      </c>
      <c r="L233" s="2">
        <f>L$10 + ABS(L$14)*Expt!$B$10</f>
        <v>164.11820767194556</v>
      </c>
      <c r="M233" s="2">
        <f>M$10 + ABS(M$14)*Expt!$B$10</f>
        <v>163.77149769756531</v>
      </c>
      <c r="N233" s="2">
        <f>N$10 + ABS(N$14)*Expt!$B$10</f>
        <v>165.93074223626334</v>
      </c>
      <c r="O233" s="2">
        <f>O$10 + ABS(O$14)*Expt!$B$10</f>
        <v>166.99976692144196</v>
      </c>
      <c r="P233" s="2">
        <f>P$10 + ABS(P$14)*Expt!$B$10</f>
        <v>172.99972488903575</v>
      </c>
      <c r="Q233" s="2">
        <f>Q$10 + ABS(Q$14)*Expt!$B$10</f>
        <v>176.33679398867531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45" activePane="bottomRight" state="frozen"/>
      <selection pane="topRight" activeCell="C1" sqref="C1"/>
      <selection pane="bottomLeft" activeCell="A6" sqref="A6"/>
      <selection pane="bottomRight" activeCell="D20" sqref="D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28704.694560080759</v>
      </c>
      <c r="C2" s="49">
        <f>SUMSQ(AI27:AI227)</f>
        <v>2265.3537235307608</v>
      </c>
      <c r="D2" s="50">
        <f t="shared" ref="D2:O2" si="0">SUMSQ(AJ27:AJ227)</f>
        <v>3331.3421100570181</v>
      </c>
      <c r="E2" s="50">
        <f t="shared" si="0"/>
        <v>2216.5369567555304</v>
      </c>
      <c r="F2" s="50">
        <f t="shared" si="0"/>
        <v>2496.2298784866171</v>
      </c>
      <c r="G2" s="50">
        <f t="shared" si="0"/>
        <v>2054.2444341986097</v>
      </c>
      <c r="H2" s="50">
        <f t="shared" si="0"/>
        <v>2053.7521368002808</v>
      </c>
      <c r="I2" s="50">
        <f t="shared" si="0"/>
        <v>2472.7459031793842</v>
      </c>
      <c r="J2" s="50">
        <f t="shared" si="0"/>
        <v>1934.5923347503294</v>
      </c>
      <c r="K2" s="50">
        <f t="shared" si="0"/>
        <v>1958.1565809149154</v>
      </c>
      <c r="L2" s="50">
        <f t="shared" si="0"/>
        <v>1501.234549039264</v>
      </c>
      <c r="M2" s="50">
        <f t="shared" si="0"/>
        <v>2042.1829745897853</v>
      </c>
      <c r="N2" s="50">
        <f t="shared" si="0"/>
        <v>2369.0787506347274</v>
      </c>
      <c r="O2" s="51">
        <f t="shared" si="0"/>
        <v>2009.2442271435389</v>
      </c>
      <c r="P2" s="104">
        <f>SUMSQ(AV27:AV227)</f>
        <v>1280.0952716998665</v>
      </c>
      <c r="Q2" s="105">
        <f>SUMSQ(AW27:AW227)</f>
        <v>895.7108087783356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1737.7966516947397</v>
      </c>
      <c r="D3" s="55">
        <v>1760.9982726507576</v>
      </c>
      <c r="E3" s="55">
        <v>1659.0563576531029</v>
      </c>
      <c r="F3" s="55">
        <v>1644.0388728152716</v>
      </c>
      <c r="G3" s="55">
        <v>1577.2478427961864</v>
      </c>
      <c r="H3" s="55">
        <v>1569.8389034943698</v>
      </c>
      <c r="I3" s="55">
        <v>1542.4273852640354</v>
      </c>
      <c r="J3" s="55">
        <v>1557.0094045516023</v>
      </c>
      <c r="K3" s="55">
        <v>1450.0758838226732</v>
      </c>
      <c r="L3" s="55">
        <v>1556.587875617078</v>
      </c>
      <c r="M3" s="55">
        <v>1462.5685037270084</v>
      </c>
      <c r="N3" s="55">
        <v>1521.1232649648687</v>
      </c>
      <c r="O3" s="67">
        <v>1388.239251828131</v>
      </c>
      <c r="P3" s="99">
        <v>1162.3559137069067</v>
      </c>
      <c r="Q3" s="92">
        <v>953.587324383382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1163.4997439116416</v>
      </c>
      <c r="D4" s="57">
        <v>1175.1252945417987</v>
      </c>
      <c r="E4" s="57">
        <v>1094.4693101988016</v>
      </c>
      <c r="F4" s="57">
        <v>1066.8874273086185</v>
      </c>
      <c r="G4" s="57">
        <v>1025.7466131667768</v>
      </c>
      <c r="H4" s="57">
        <v>1021.7182775253831</v>
      </c>
      <c r="I4" s="57">
        <v>965.59939320634692</v>
      </c>
      <c r="J4" s="57">
        <v>989.42065849676555</v>
      </c>
      <c r="K4" s="57">
        <v>924.77892404960528</v>
      </c>
      <c r="L4" s="57">
        <v>973.30678458127352</v>
      </c>
      <c r="M4" s="57">
        <v>944.09865941052919</v>
      </c>
      <c r="N4" s="57">
        <v>989.14605761300686</v>
      </c>
      <c r="O4" s="68">
        <v>906.26756449789104</v>
      </c>
      <c r="P4" s="100">
        <v>755.4448781128325</v>
      </c>
      <c r="Q4" s="93">
        <v>600.57536777496625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3.9058777779780161</v>
      </c>
      <c r="D5" s="57">
        <v>48.246633971843004</v>
      </c>
      <c r="E5" s="57">
        <v>73.769650382448773</v>
      </c>
      <c r="F5" s="57">
        <v>100.8513989880837</v>
      </c>
      <c r="G5" s="57">
        <v>114.78222640914818</v>
      </c>
      <c r="H5" s="57">
        <v>130.89088291074327</v>
      </c>
      <c r="I5" s="57">
        <v>150.33483581031595</v>
      </c>
      <c r="J5" s="57">
        <v>167.07529210576399</v>
      </c>
      <c r="K5" s="57">
        <v>171.16701166040869</v>
      </c>
      <c r="L5" s="57">
        <v>192.21664032244723</v>
      </c>
      <c r="M5" s="57">
        <v>206.39591771220719</v>
      </c>
      <c r="N5" s="57">
        <v>251.02892019631511</v>
      </c>
      <c r="O5" s="68">
        <v>227.5486699644608</v>
      </c>
      <c r="P5" s="100">
        <v>453.38807257731531</v>
      </c>
      <c r="Q5" s="93">
        <v>950.6511124914191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30.486320044798905</v>
      </c>
      <c r="D6" s="59">
        <v>17.950497655307892</v>
      </c>
      <c r="E6" s="59">
        <v>32.901341768664395</v>
      </c>
      <c r="F6" s="59">
        <v>59.26977711116016</v>
      </c>
      <c r="G6" s="59">
        <v>63.049297615239638</v>
      </c>
      <c r="H6" s="59">
        <v>74.238547410277803</v>
      </c>
      <c r="I6" s="59">
        <v>85.508022350826622</v>
      </c>
      <c r="J6" s="59">
        <v>94.60917914740196</v>
      </c>
      <c r="K6" s="59">
        <v>97.063753487359079</v>
      </c>
      <c r="L6" s="59">
        <v>96.830016051089586</v>
      </c>
      <c r="M6" s="59">
        <v>103.99692915997016</v>
      </c>
      <c r="N6" s="59">
        <v>126.10461529197912</v>
      </c>
      <c r="O6" s="69">
        <v>113.50727694059789</v>
      </c>
      <c r="P6" s="101">
        <v>244.15265161430378</v>
      </c>
      <c r="Q6" s="94">
        <v>550.24765241887974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60.131219754234309</v>
      </c>
      <c r="D7" s="57">
        <v>59.554513323314325</v>
      </c>
      <c r="E7" s="57">
        <v>59.529971050118846</v>
      </c>
      <c r="F7" s="57">
        <v>59.359663182756655</v>
      </c>
      <c r="G7" s="57">
        <v>59.613406994178149</v>
      </c>
      <c r="H7" s="57">
        <v>59.653589292550087</v>
      </c>
      <c r="I7" s="57">
        <v>59.43464538057146</v>
      </c>
      <c r="J7" s="57">
        <v>59.446971365315029</v>
      </c>
      <c r="K7" s="57">
        <v>58.786800800935254</v>
      </c>
      <c r="L7" s="57">
        <v>58.639853236712547</v>
      </c>
      <c r="M7" s="57">
        <v>58.700236811963435</v>
      </c>
      <c r="N7" s="55">
        <v>58.747439826893633</v>
      </c>
      <c r="O7" s="67">
        <v>59.12017748665447</v>
      </c>
      <c r="P7" s="99">
        <v>58.706964058570897</v>
      </c>
      <c r="Q7" s="92">
        <v>58.718322620469579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81.990636292053196</v>
      </c>
      <c r="D8" s="57">
        <v>81.166035477840424</v>
      </c>
      <c r="E8" s="57">
        <v>80.508069753863509</v>
      </c>
      <c r="F8" s="57">
        <v>80.175760789361021</v>
      </c>
      <c r="G8" s="57">
        <v>80.584532280693082</v>
      </c>
      <c r="H8" s="57">
        <v>80.821387897724463</v>
      </c>
      <c r="I8" s="57">
        <v>80.5447695501163</v>
      </c>
      <c r="J8" s="57">
        <v>80.697457310461289</v>
      </c>
      <c r="K8" s="57">
        <v>79.516978506577047</v>
      </c>
      <c r="L8" s="57">
        <v>79.309306067538458</v>
      </c>
      <c r="M8" s="57">
        <v>79.296886540643229</v>
      </c>
      <c r="N8" s="57">
        <v>79.640243787275125</v>
      </c>
      <c r="O8" s="68">
        <v>80.480044059561891</v>
      </c>
      <c r="P8" s="100">
        <v>80.00900814896039</v>
      </c>
      <c r="Q8" s="93">
        <v>80.315580944723607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116.09845250564094</v>
      </c>
      <c r="D9" s="65">
        <f t="shared" ref="D9:N9" si="1">D$8+ ($O9 - $O$8)*D$19</f>
        <v>114.04084717040266</v>
      </c>
      <c r="E9" s="65">
        <f t="shared" si="1"/>
        <v>113.72392991960183</v>
      </c>
      <c r="F9" s="65">
        <f t="shared" si="1"/>
        <v>113.22891501216417</v>
      </c>
      <c r="G9" s="65">
        <f t="shared" si="1"/>
        <v>114.10865655768441</v>
      </c>
      <c r="H9" s="65">
        <f t="shared" si="1"/>
        <v>114.43739363555235</v>
      </c>
      <c r="I9" s="65">
        <f t="shared" si="1"/>
        <v>114.52454642773611</v>
      </c>
      <c r="J9" s="65">
        <f t="shared" si="1"/>
        <v>114.26840818539162</v>
      </c>
      <c r="K9" s="65">
        <f t="shared" si="1"/>
        <v>112.72940248983292</v>
      </c>
      <c r="L9" s="65">
        <f t="shared" si="1"/>
        <v>112.70087346872413</v>
      </c>
      <c r="M9" s="65">
        <f t="shared" si="1"/>
        <v>113.05539937091842</v>
      </c>
      <c r="N9" s="66">
        <f t="shared" si="1"/>
        <v>113.53361373974732</v>
      </c>
      <c r="O9" s="68">
        <v>114.72463957264756</v>
      </c>
      <c r="P9" s="100">
        <v>116.05497997183046</v>
      </c>
      <c r="Q9" s="93">
        <v>118.25235179928525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143.69895459432146</v>
      </c>
      <c r="D10" s="125">
        <f t="shared" ref="D10:N10" si="2">D$8 + ($O10 - $O$8)*D$20</f>
        <v>139.69298249630222</v>
      </c>
      <c r="E10" s="125">
        <f t="shared" si="2"/>
        <v>141.28967633206784</v>
      </c>
      <c r="F10" s="125">
        <f t="shared" si="2"/>
        <v>140.59154511487299</v>
      </c>
      <c r="G10" s="125">
        <f t="shared" si="2"/>
        <v>140.86130164384912</v>
      </c>
      <c r="H10" s="125">
        <f t="shared" si="2"/>
        <v>140.65453877579037</v>
      </c>
      <c r="I10" s="125">
        <f t="shared" si="2"/>
        <v>140.88430085086736</v>
      </c>
      <c r="J10" s="125">
        <f t="shared" si="2"/>
        <v>139.99304662572655</v>
      </c>
      <c r="K10" s="125">
        <f t="shared" si="2"/>
        <v>138.46346587159698</v>
      </c>
      <c r="L10" s="125">
        <f t="shared" si="2"/>
        <v>138.47124799893894</v>
      </c>
      <c r="M10" s="125">
        <f t="shared" si="2"/>
        <v>139.12618985284163</v>
      </c>
      <c r="N10" s="126">
        <f t="shared" si="2"/>
        <v>139.9745990296675</v>
      </c>
      <c r="O10" s="69">
        <v>141.70435558315114</v>
      </c>
      <c r="P10" s="101">
        <v>143.22155349778251</v>
      </c>
      <c r="Q10" s="94">
        <v>144.37979975867799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7.515846204034605</v>
      </c>
      <c r="D11" s="109">
        <v>7.4439275054501524</v>
      </c>
      <c r="E11" s="109">
        <v>7.3996733919326818</v>
      </c>
      <c r="F11" s="109">
        <v>7.2445155563859656</v>
      </c>
      <c r="G11" s="109">
        <v>7.0026859403306236</v>
      </c>
      <c r="H11" s="109">
        <v>7.0819112735867584</v>
      </c>
      <c r="I11" s="109">
        <v>6.7901986097857856</v>
      </c>
      <c r="J11" s="109">
        <v>6.5826688454240037</v>
      </c>
      <c r="K11" s="109">
        <v>6.4424417680978072</v>
      </c>
      <c r="L11" s="109">
        <v>6.8299683120163763</v>
      </c>
      <c r="M11" s="109">
        <v>6.6818803347740516</v>
      </c>
      <c r="N11" s="109">
        <v>6.8093291957032216</v>
      </c>
      <c r="O11" s="115">
        <v>6.5293302065938077</v>
      </c>
      <c r="P11" s="102">
        <v>6.1961761575427783</v>
      </c>
      <c r="Q11" s="95">
        <v>5.8398019318084469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6.9684700625471603</v>
      </c>
      <c r="D12" s="110">
        <v>6.9780598799588809</v>
      </c>
      <c r="E12" s="110">
        <v>6.5048744801141449</v>
      </c>
      <c r="F12" s="110">
        <v>6.1731373065100712</v>
      </c>
      <c r="G12" s="110">
        <v>6.2257835701312283</v>
      </c>
      <c r="H12" s="110">
        <v>6.2572494331353301</v>
      </c>
      <c r="I12" s="110">
        <v>5.6648891088653315</v>
      </c>
      <c r="J12" s="110">
        <v>6.0856711908458605</v>
      </c>
      <c r="K12" s="110">
        <v>5.8505822753634433</v>
      </c>
      <c r="L12" s="110">
        <v>6.06455979007315</v>
      </c>
      <c r="M12" s="110">
        <v>5.8386849573285611</v>
      </c>
      <c r="N12" s="110">
        <v>5.9119833001148177</v>
      </c>
      <c r="O12" s="116">
        <v>5.8242063869229703</v>
      </c>
      <c r="P12" s="90">
        <v>5.2969766243756515</v>
      </c>
      <c r="Q12" s="96">
        <v>5.1667500931567298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5.199686460495152</v>
      </c>
      <c r="D13" s="61">
        <f t="shared" ref="D13:N13" si="3">D$12/$O12*$O13</f>
        <v>5.2068421264170519</v>
      </c>
      <c r="E13" s="61">
        <f t="shared" si="3"/>
        <v>4.853763804376114</v>
      </c>
      <c r="F13" s="61">
        <f t="shared" si="3"/>
        <v>4.6062303752949072</v>
      </c>
      <c r="G13" s="61">
        <f t="shared" si="3"/>
        <v>4.6455136127472514</v>
      </c>
      <c r="H13" s="61">
        <f t="shared" si="3"/>
        <v>4.6689926002956907</v>
      </c>
      <c r="I13" s="61">
        <f t="shared" si="3"/>
        <v>4.2269891289174444</v>
      </c>
      <c r="J13" s="61">
        <f t="shared" si="3"/>
        <v>4.5409654931487307</v>
      </c>
      <c r="K13" s="61">
        <f t="shared" si="3"/>
        <v>4.365548415960399</v>
      </c>
      <c r="L13" s="61">
        <f t="shared" si="3"/>
        <v>4.5252127290879454</v>
      </c>
      <c r="M13" s="61">
        <f t="shared" si="3"/>
        <v>4.3566709546314524</v>
      </c>
      <c r="N13" s="118">
        <f t="shared" si="3"/>
        <v>4.4113642226144556</v>
      </c>
      <c r="O13" s="116">
        <v>4.3458674316444057</v>
      </c>
      <c r="P13" s="90">
        <v>5.4564925390216148</v>
      </c>
      <c r="Q13" s="96">
        <v>6.7832103400124346</v>
      </c>
    </row>
    <row r="14" spans="1:156" ht="15.75" thickBot="1" x14ac:dyDescent="0.3">
      <c r="A14" s="141"/>
      <c r="B14" s="122" t="s">
        <v>51</v>
      </c>
      <c r="C14" s="62">
        <f>C12/$O12*$O14</f>
        <v>3.7831567082644662</v>
      </c>
      <c r="D14" s="63">
        <f>D12/$O12*$O14</f>
        <v>3.7883629847852158</v>
      </c>
      <c r="E14" s="63">
        <f t="shared" ref="E14:N14" si="4">E12/$O12*$O14</f>
        <v>3.5314723755686104</v>
      </c>
      <c r="F14" s="63">
        <f t="shared" si="4"/>
        <v>3.351373486940795</v>
      </c>
      <c r="G14" s="63">
        <f t="shared" si="4"/>
        <v>3.379954949384596</v>
      </c>
      <c r="H14" s="63">
        <f t="shared" si="4"/>
        <v>3.3970376504132034</v>
      </c>
      <c r="I14" s="63">
        <f t="shared" si="4"/>
        <v>3.075447414054691</v>
      </c>
      <c r="J14" s="63">
        <f t="shared" si="4"/>
        <v>3.3038884551833445</v>
      </c>
      <c r="K14" s="63">
        <f t="shared" si="4"/>
        <v>3.1762595496039134</v>
      </c>
      <c r="L14" s="63">
        <f t="shared" si="4"/>
        <v>3.2924271535292844</v>
      </c>
      <c r="M14" s="63">
        <f t="shared" si="4"/>
        <v>3.1698005395012609</v>
      </c>
      <c r="N14" s="119">
        <f t="shared" si="4"/>
        <v>3.2095939395916009</v>
      </c>
      <c r="O14" s="117">
        <v>3.1619401770021263</v>
      </c>
      <c r="P14" s="103">
        <v>3.7222714239066543</v>
      </c>
      <c r="Q14" s="97">
        <v>4.0685989385261667</v>
      </c>
    </row>
    <row r="15" spans="1:156" x14ac:dyDescent="0.25">
      <c r="A15" s="139" t="s">
        <v>40</v>
      </c>
      <c r="B15" s="120" t="s">
        <v>38</v>
      </c>
      <c r="C15" s="112">
        <v>-2.6594489255821814</v>
      </c>
      <c r="D15" s="109">
        <v>-2.7342996489311697</v>
      </c>
      <c r="E15" s="109">
        <v>-2.9924077509415743</v>
      </c>
      <c r="F15" s="109">
        <v>-3.0202372985289694</v>
      </c>
      <c r="G15" s="109">
        <v>-3.1775515160179282</v>
      </c>
      <c r="H15" s="109">
        <v>-3.1676313080713769</v>
      </c>
      <c r="I15" s="109">
        <v>-2.5763485889691768</v>
      </c>
      <c r="J15" s="109">
        <v>-2.1356955814129637</v>
      </c>
      <c r="K15" s="109">
        <v>-2.4590875858824659</v>
      </c>
      <c r="L15" s="109">
        <v>-2.3369719753394835</v>
      </c>
      <c r="M15" s="109">
        <v>-3.0146087289175663</v>
      </c>
      <c r="N15" s="109">
        <v>-2.8693558928835947</v>
      </c>
      <c r="O15" s="109">
        <v>-2.5297959823215246</v>
      </c>
      <c r="P15" s="90">
        <v>-2.8908629501788541</v>
      </c>
      <c r="Q15" s="96">
        <v>-2.8217065017973768</v>
      </c>
    </row>
    <row r="16" spans="1:156" ht="15.75" thickBot="1" x14ac:dyDescent="0.3">
      <c r="A16" s="140"/>
      <c r="B16" s="113" t="s">
        <v>39</v>
      </c>
      <c r="C16" s="114">
        <v>-2.8989589055077163</v>
      </c>
      <c r="D16" s="110">
        <v>-3.0675342486910702</v>
      </c>
      <c r="E16" s="110">
        <v>-2.8382061411634405</v>
      </c>
      <c r="F16" s="110">
        <v>-2.8013232399745056</v>
      </c>
      <c r="G16" s="110">
        <v>-3.694632749050677</v>
      </c>
      <c r="H16" s="110">
        <v>-3.7098188985309402</v>
      </c>
      <c r="I16" s="110">
        <v>-2.5500526294525865</v>
      </c>
      <c r="J16" s="110">
        <v>-2.7997882333459021</v>
      </c>
      <c r="K16" s="110">
        <v>-2.9715781449479621</v>
      </c>
      <c r="L16" s="110">
        <v>-2.7428321008672789</v>
      </c>
      <c r="M16" s="110">
        <v>-3.0693918281192203</v>
      </c>
      <c r="N16" s="110">
        <v>-2.7635948060791189</v>
      </c>
      <c r="O16" s="116">
        <v>-2.6483894631280323</v>
      </c>
      <c r="P16" s="90">
        <v>-2.4317414391699184</v>
      </c>
      <c r="Q16" s="96">
        <v>-2.6090439150569553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-1.3474730652570306</v>
      </c>
      <c r="D17" s="61">
        <f t="shared" si="5"/>
        <v>-1.3474730652570306</v>
      </c>
      <c r="E17" s="61">
        <f t="shared" si="5"/>
        <v>-1.3474730652570306</v>
      </c>
      <c r="F17" s="61">
        <f t="shared" si="5"/>
        <v>-1.3474730652570306</v>
      </c>
      <c r="G17" s="61">
        <f t="shared" si="5"/>
        <v>-1.3474730652570306</v>
      </c>
      <c r="H17" s="61">
        <f t="shared" si="5"/>
        <v>-1.3474730652570306</v>
      </c>
      <c r="I17" s="61">
        <f t="shared" si="5"/>
        <v>-1.3474730652570306</v>
      </c>
      <c r="J17" s="61">
        <f t="shared" si="5"/>
        <v>-1.3474730652570306</v>
      </c>
      <c r="K17" s="61">
        <f t="shared" si="5"/>
        <v>-1.3474730652570306</v>
      </c>
      <c r="L17" s="61">
        <f t="shared" si="5"/>
        <v>-1.3474730652570306</v>
      </c>
      <c r="M17" s="61">
        <f t="shared" si="5"/>
        <v>-1.3474730652570306</v>
      </c>
      <c r="N17" s="118">
        <f>$O17</f>
        <v>-1.3474730652570306</v>
      </c>
      <c r="O17" s="116">
        <v>-1.3474730652570306</v>
      </c>
      <c r="P17" s="90">
        <v>-1.7138567599519401</v>
      </c>
      <c r="Q17" s="96">
        <v>-2.3974201386096117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-0.70876916168776338</v>
      </c>
      <c r="D18" s="63">
        <f t="shared" si="5"/>
        <v>-0.70876916168776338</v>
      </c>
      <c r="E18" s="63">
        <f t="shared" si="5"/>
        <v>-0.70876916168776338</v>
      </c>
      <c r="F18" s="63">
        <f t="shared" si="5"/>
        <v>-0.70876916168776338</v>
      </c>
      <c r="G18" s="63">
        <f t="shared" si="5"/>
        <v>-0.70876916168776338</v>
      </c>
      <c r="H18" s="63">
        <f t="shared" si="5"/>
        <v>-0.70876916168776338</v>
      </c>
      <c r="I18" s="63">
        <f t="shared" si="5"/>
        <v>-0.70876916168776338</v>
      </c>
      <c r="J18" s="63">
        <f t="shared" si="5"/>
        <v>-0.70876916168776338</v>
      </c>
      <c r="K18" s="63">
        <f t="shared" si="5"/>
        <v>-0.70876916168776338</v>
      </c>
      <c r="L18" s="63">
        <f t="shared" si="5"/>
        <v>-0.70876916168776338</v>
      </c>
      <c r="M18" s="63">
        <f t="shared" si="5"/>
        <v>-0.70876916168776338</v>
      </c>
      <c r="N18" s="119">
        <f>$O18</f>
        <v>-0.70876916168776338</v>
      </c>
      <c r="O18" s="117">
        <v>-0.70876916168776338</v>
      </c>
      <c r="P18" s="103">
        <v>-0.74202951650900029</v>
      </c>
      <c r="Q18" s="97">
        <v>-0.36617548952290407</v>
      </c>
      <c r="R18" s="107"/>
    </row>
    <row r="19" spans="1:273" x14ac:dyDescent="0.25">
      <c r="A19" s="40"/>
      <c r="B19" s="40"/>
      <c r="C19" s="112">
        <v>0.99600581354667594</v>
      </c>
      <c r="D19" s="109">
        <v>0.96</v>
      </c>
      <c r="E19" s="110">
        <v>0.96995919116772034</v>
      </c>
      <c r="F19" s="110">
        <v>0.96520790295720538</v>
      </c>
      <c r="G19" s="110">
        <v>0.97896102362140558</v>
      </c>
      <c r="H19" s="110">
        <v>0.98164411739021484</v>
      </c>
      <c r="I19" s="110">
        <v>0.99226684878305371</v>
      </c>
      <c r="J19" s="110">
        <v>0.98032843933291824</v>
      </c>
      <c r="K19" s="110">
        <v>0.96985884883834073</v>
      </c>
      <c r="L19" s="110">
        <v>0.97509013906810382</v>
      </c>
      <c r="M19" s="110">
        <v>0.98580556506720241</v>
      </c>
      <c r="N19" s="110">
        <v>0.98974362069835931</v>
      </c>
      <c r="O19" s="112"/>
      <c r="P19" s="20"/>
      <c r="Q19" s="20"/>
    </row>
    <row r="20" spans="1:273" ht="15.75" thickBot="1" x14ac:dyDescent="0.3">
      <c r="A20" s="40"/>
      <c r="B20" s="40"/>
      <c r="C20" s="132">
        <v>1.007905467070749</v>
      </c>
      <c r="D20" s="133">
        <v>0.95594291813166099</v>
      </c>
      <c r="E20" s="110">
        <v>0.99276913150400481</v>
      </c>
      <c r="F20" s="110">
        <v>0.98679401731180327</v>
      </c>
      <c r="G20" s="110">
        <v>0.98452343298187761</v>
      </c>
      <c r="H20" s="110">
        <v>0.97727764329391698</v>
      </c>
      <c r="I20" s="110">
        <v>0.98554854761417321</v>
      </c>
      <c r="J20" s="110">
        <v>0.96849744553549022</v>
      </c>
      <c r="K20" s="110">
        <v>0.96279543041179494</v>
      </c>
      <c r="L20" s="110">
        <v>0.96631453190953132</v>
      </c>
      <c r="M20" s="110">
        <v>0.97721479953509371</v>
      </c>
      <c r="N20" s="110">
        <v>0.98546400508147824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1.4384791362330443E-3</v>
      </c>
      <c r="D21" s="15">
        <f t="shared" si="6"/>
        <v>1.7256679660729052E-2</v>
      </c>
      <c r="E21" s="15">
        <f t="shared" si="6"/>
        <v>2.7709064919776951E-2</v>
      </c>
      <c r="F21" s="15">
        <f t="shared" si="6"/>
        <v>3.782952753116231E-2</v>
      </c>
      <c r="G21" s="15">
        <f t="shared" si="6"/>
        <v>4.4564116199340004E-2</v>
      </c>
      <c r="H21" s="15">
        <f t="shared" si="6"/>
        <v>5.0728697206011725E-2</v>
      </c>
      <c r="I21" s="15">
        <f t="shared" si="6"/>
        <v>5.8795991153254956E-2</v>
      </c>
      <c r="J21" s="15">
        <f t="shared" si="6"/>
        <v>6.4349294533527349E-2</v>
      </c>
      <c r="K21" s="15">
        <f t="shared" si="6"/>
        <v>7.0334002569845483E-2</v>
      </c>
      <c r="L21" s="15">
        <f t="shared" si="6"/>
        <v>7.3340922846325624E-2</v>
      </c>
      <c r="M21" s="15">
        <f t="shared" si="6"/>
        <v>8.294484331977009E-2</v>
      </c>
      <c r="N21" s="15">
        <f t="shared" si="6"/>
        <v>9.5653976653355149E-2</v>
      </c>
      <c r="O21" s="16">
        <f>O5/(O3*$P21 + O5)</f>
        <v>9.5068122306139813E-2</v>
      </c>
      <c r="P21" s="128">
        <f>(1 - P$1) / P$1 * (P5/P3)</f>
        <v>1.5602383649648266</v>
      </c>
      <c r="Q21" s="129">
        <f>(1 - Q$1) / Q$1 * (Q5/Q3)</f>
        <v>0.99692087780858296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1.986577944028271E-2</v>
      </c>
      <c r="D22" s="52">
        <f t="shared" si="6"/>
        <v>1.1678097138606723E-2</v>
      </c>
      <c r="E22" s="52">
        <f t="shared" si="6"/>
        <v>2.272521800011186E-2</v>
      </c>
      <c r="F22" s="52">
        <f t="shared" si="6"/>
        <v>4.1202442342933181E-2</v>
      </c>
      <c r="G22" s="52">
        <f t="shared" si="6"/>
        <v>4.5388733160933219E-2</v>
      </c>
      <c r="H22" s="52">
        <f t="shared" si="6"/>
        <v>5.3214646142768149E-2</v>
      </c>
      <c r="I22" s="52">
        <f t="shared" si="6"/>
        <v>6.4108653322559495E-2</v>
      </c>
      <c r="J22" s="52">
        <f t="shared" si="6"/>
        <v>6.8872049714903003E-2</v>
      </c>
      <c r="K22" s="52">
        <f t="shared" si="6"/>
        <v>7.5092858297531387E-2</v>
      </c>
      <c r="L22" s="52">
        <f t="shared" si="6"/>
        <v>7.1456822588181701E-2</v>
      </c>
      <c r="M22" s="52">
        <f t="shared" si="6"/>
        <v>7.8518350940790474E-2</v>
      </c>
      <c r="N22" s="52">
        <f t="shared" si="6"/>
        <v>8.9764698452593911E-2</v>
      </c>
      <c r="O22" s="53">
        <f t="shared" si="6"/>
        <v>8.8325929339386933E-2</v>
      </c>
      <c r="P22" s="21">
        <f>(1 - P$1) / P$1 * (P6/P4)</f>
        <v>1.2927622315699248</v>
      </c>
      <c r="Q22" s="22">
        <f>(1 - Q$1) / Q$1 * (Q6/Q4)</f>
        <v>0.91620083330666313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93.774000000000001</v>
      </c>
      <c r="D27" s="37">
        <v>91.5</v>
      </c>
      <c r="E27" s="37">
        <v>93.194000000000003</v>
      </c>
      <c r="F27" s="37">
        <v>90.332999999999998</v>
      </c>
      <c r="G27" s="37">
        <v>97.381</v>
      </c>
      <c r="H27" s="37">
        <v>104.55</v>
      </c>
      <c r="I27" s="37">
        <v>103.217</v>
      </c>
      <c r="J27" s="37">
        <v>103.559</v>
      </c>
      <c r="K27" s="37">
        <v>102.017</v>
      </c>
      <c r="L27" s="37">
        <v>99.831000000000003</v>
      </c>
      <c r="M27" s="37">
        <v>98.132999999999996</v>
      </c>
      <c r="N27" s="37">
        <v>99.233000000000004</v>
      </c>
      <c r="O27" s="37">
        <v>101.717</v>
      </c>
      <c r="P27" s="37">
        <v>98.7</v>
      </c>
      <c r="Q27" s="37">
        <v>103.06699999999999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89.886715384615371</v>
      </c>
      <c r="DL27" s="2">
        <f t="shared" si="41"/>
        <v>88.596807692307678</v>
      </c>
      <c r="DM27" s="2">
        <f t="shared" si="41"/>
        <v>88.312473076923069</v>
      </c>
      <c r="DN27" s="2">
        <f t="shared" si="41"/>
        <v>88.827737449392728</v>
      </c>
      <c r="DO27" s="2">
        <f t="shared" si="41"/>
        <v>94.550460772513404</v>
      </c>
      <c r="DP27" s="2">
        <f t="shared" si="41"/>
        <v>102.72555384615384</v>
      </c>
      <c r="DQ27" s="2">
        <f t="shared" si="41"/>
        <v>102.01722771342773</v>
      </c>
      <c r="DR27" s="2">
        <f t="shared" si="41"/>
        <v>98.790014714714729</v>
      </c>
      <c r="DS27" s="2">
        <f t="shared" si="41"/>
        <v>98.81496470588236</v>
      </c>
      <c r="DT27" s="2">
        <f t="shared" si="41"/>
        <v>99.100891891891862</v>
      </c>
      <c r="DU27" s="2">
        <f t="shared" si="41"/>
        <v>95.950150664950669</v>
      </c>
      <c r="DV27" s="2">
        <f t="shared" si="41"/>
        <v>96.248661450924615</v>
      </c>
      <c r="DW27" s="2">
        <f t="shared" si="41"/>
        <v>96.84646486486487</v>
      </c>
      <c r="DX27" s="2">
        <f t="shared" si="41"/>
        <v>96.813827762923324</v>
      </c>
      <c r="DY27" s="2">
        <f t="shared" si="41"/>
        <v>96.922352822580635</v>
      </c>
      <c r="EA27" s="2">
        <f t="shared" ref="EA27:EO43" si="42">CE$228*$B27+CE$229</f>
        <v>94.489548479632816</v>
      </c>
      <c r="EB27" s="2">
        <f t="shared" si="42"/>
        <v>100.47413478459367</v>
      </c>
      <c r="EC27" s="2">
        <f t="shared" si="42"/>
        <v>98.844290558060877</v>
      </c>
      <c r="ED27" s="2">
        <f t="shared" si="42"/>
        <v>99.75389584741616</v>
      </c>
      <c r="EE27" s="2">
        <f t="shared" si="42"/>
        <v>97.588703691796596</v>
      </c>
      <c r="EF27" s="2">
        <f t="shared" si="42"/>
        <v>104.75688499775194</v>
      </c>
      <c r="EG27" s="2">
        <f t="shared" si="42"/>
        <v>110.67039533892282</v>
      </c>
      <c r="EH27" s="2">
        <f t="shared" si="42"/>
        <v>110.05890357803825</v>
      </c>
      <c r="EI27" s="2">
        <f t="shared" si="42"/>
        <v>110.00052747713731</v>
      </c>
      <c r="EJ27" s="2">
        <f t="shared" si="42"/>
        <v>103.66802793858547</v>
      </c>
      <c r="EK27" s="2">
        <f t="shared" si="42"/>
        <v>100.17745404017136</v>
      </c>
      <c r="EL27" s="2">
        <f t="shared" si="42"/>
        <v>104.21129538075282</v>
      </c>
      <c r="EM27" s="2">
        <f t="shared" si="42"/>
        <v>110.2032672794701</v>
      </c>
      <c r="EN27" s="2">
        <f t="shared" si="42"/>
        <v>114.15984995758008</v>
      </c>
      <c r="EO27" s="2">
        <f t="shared" si="42"/>
        <v>105.96780417525063</v>
      </c>
      <c r="EQ27" s="2">
        <f t="shared" ref="EQ27:FE43" si="43">CU$228*$B27+CU$229</f>
        <v>94.692362526916156</v>
      </c>
      <c r="ER27" s="2">
        <f t="shared" si="43"/>
        <v>99.507287794096271</v>
      </c>
      <c r="ES27" s="2">
        <f t="shared" si="43"/>
        <v>96.755329751057161</v>
      </c>
      <c r="ET27" s="2">
        <f t="shared" si="43"/>
        <v>96.509040799221864</v>
      </c>
      <c r="EU27" s="2">
        <f t="shared" si="43"/>
        <v>96.001461260857212</v>
      </c>
      <c r="EV27" s="2">
        <f t="shared" si="43"/>
        <v>103.01430193292325</v>
      </c>
      <c r="EW27" s="2">
        <f t="shared" si="43"/>
        <v>106.79474519326547</v>
      </c>
      <c r="EX27" s="2">
        <f t="shared" si="43"/>
        <v>108.0101729787234</v>
      </c>
      <c r="EY27" s="2">
        <f t="shared" si="43"/>
        <v>109.6921041748648</v>
      </c>
      <c r="EZ27" s="2">
        <f t="shared" si="43"/>
        <v>103.26317553451435</v>
      </c>
      <c r="FA27" s="2">
        <f t="shared" si="43"/>
        <v>103.49371579894415</v>
      </c>
      <c r="FB27" s="2">
        <f t="shared" si="43"/>
        <v>106.16239827082561</v>
      </c>
      <c r="FC27" s="2">
        <f t="shared" si="43"/>
        <v>109.24603592094616</v>
      </c>
      <c r="FD27" s="2">
        <f t="shared" si="43"/>
        <v>111.67609750118048</v>
      </c>
      <c r="FE27" s="2">
        <f t="shared" si="43"/>
        <v>105.39838618409016</v>
      </c>
      <c r="FG27" s="2">
        <f t="shared" ref="FG27:FU43" si="44">POWER(10,($B27-C$231)/C$229)/(1+POWER(10,($B27-C$231)/C$229))</f>
        <v>2.1717024732372168E-2</v>
      </c>
      <c r="FH27" s="2">
        <f t="shared" si="44"/>
        <v>2.25074185743699E-2</v>
      </c>
      <c r="FI27" s="2">
        <f t="shared" si="44"/>
        <v>2.2333622797191255E-2</v>
      </c>
      <c r="FJ27" s="2">
        <f t="shared" si="44"/>
        <v>2.1900205792913564E-2</v>
      </c>
      <c r="FK27" s="2">
        <f t="shared" si="44"/>
        <v>2.0269312831073909E-2</v>
      </c>
      <c r="FL27" s="2">
        <f t="shared" si="44"/>
        <v>2.056010580319691E-2</v>
      </c>
      <c r="FM27" s="2">
        <f t="shared" si="44"/>
        <v>1.9634598355832946E-2</v>
      </c>
      <c r="FN27" s="2">
        <f t="shared" si="44"/>
        <v>1.8714719166054185E-2</v>
      </c>
      <c r="FO27" s="2">
        <f t="shared" si="44"/>
        <v>1.9245641496656696E-2</v>
      </c>
      <c r="FP27" s="2">
        <f t="shared" si="44"/>
        <v>2.128429449262537E-2</v>
      </c>
      <c r="FQ27" s="2">
        <f t="shared" si="44"/>
        <v>2.0473622739318569E-2</v>
      </c>
      <c r="FR27" s="2">
        <f t="shared" si="44"/>
        <v>2.0981012441135306E-2</v>
      </c>
      <c r="FS27" s="2">
        <f t="shared" si="44"/>
        <v>1.9044743159089977E-2</v>
      </c>
      <c r="FT27" s="2">
        <f t="shared" si="44"/>
        <v>1.8335888832850054E-2</v>
      </c>
      <c r="FU27" s="2">
        <f t="shared" si="44"/>
        <v>1.6898404026075928E-2</v>
      </c>
      <c r="FW27" s="2">
        <f>POWER(10,($B27-C$232)/C$229)/(1+POWER(10,($B27-C$232)/C$229))</f>
        <v>1.7866564036953843E-6</v>
      </c>
      <c r="FX27" s="2">
        <f t="shared" ref="FX27:GK42" si="45">POWER(10,($B27-D$232)/D$229)/(1+POWER(10,($B27-D$232)/D$229))</f>
        <v>2.5839230611060935E-6</v>
      </c>
      <c r="FY27" s="2">
        <f t="shared" si="45"/>
        <v>2.2305500779160271E-6</v>
      </c>
      <c r="FZ27" s="2">
        <f t="shared" si="45"/>
        <v>2.3786862511789713E-6</v>
      </c>
      <c r="GA27" s="2">
        <f t="shared" si="45"/>
        <v>2.3203148875309193E-6</v>
      </c>
      <c r="GB27" s="2">
        <f t="shared" si="45"/>
        <v>2.3649252700394942E-6</v>
      </c>
      <c r="GC27" s="2">
        <f t="shared" si="45"/>
        <v>2.3154049658976872E-6</v>
      </c>
      <c r="GD27" s="2">
        <f t="shared" si="45"/>
        <v>2.5134893151155408E-6</v>
      </c>
      <c r="GE27" s="2">
        <f t="shared" si="45"/>
        <v>2.8937440034458396E-6</v>
      </c>
      <c r="GF27" s="2">
        <f t="shared" si="45"/>
        <v>2.8916706314309853E-6</v>
      </c>
      <c r="GG27" s="2">
        <f t="shared" si="45"/>
        <v>2.7223955335034668E-6</v>
      </c>
      <c r="GH27" s="2">
        <f t="shared" si="45"/>
        <v>2.5177635699793409E-6</v>
      </c>
      <c r="GI27" s="2">
        <f t="shared" si="45"/>
        <v>2.1469644051332513E-6</v>
      </c>
      <c r="GJ27" s="2">
        <f t="shared" si="45"/>
        <v>1.8669687527613035E-6</v>
      </c>
      <c r="GK27" s="2">
        <f t="shared" si="45"/>
        <v>1.6780592104605631E-6</v>
      </c>
      <c r="GM27" s="86">
        <f xml:space="preserve"> _xlfn.NORM.DIST($B27, C$7, ABS(C$11), TRUE) * _xlfn.NORM.DIST(($B27 - C$7)*C$15, 0, ABS(C$11), TRUE) * 2</f>
        <v>1.2382233774944811E-15</v>
      </c>
      <c r="GN27" s="86">
        <f t="shared" ref="GN27:HA42" si="46" xml:space="preserve"> _xlfn.NORM.DIST($B27, D$7, ABS(D$11), TRUE) * _xlfn.NORM.DIST(($B27 - D$7)*D$15, 0, ABS(D$11), TRUE) * 2</f>
        <v>1.2400002042495604E-15</v>
      </c>
      <c r="GO27" s="86">
        <f t="shared" si="46"/>
        <v>8.6283633279889181E-16</v>
      </c>
      <c r="GP27" s="86">
        <f t="shared" si="46"/>
        <v>2.53235755247139E-16</v>
      </c>
      <c r="GQ27" s="86">
        <f t="shared" si="46"/>
        <v>1.6958582406950487E-17</v>
      </c>
      <c r="GR27" s="86">
        <f t="shared" si="46"/>
        <v>3.6579355896910191E-17</v>
      </c>
      <c r="GS27" s="86">
        <f t="shared" si="46"/>
        <v>2.0774466853405434E-18</v>
      </c>
      <c r="GT27" s="86">
        <f t="shared" si="46"/>
        <v>1.7037267725132322E-19</v>
      </c>
      <c r="GU27" s="86">
        <f t="shared" si="46"/>
        <v>7.1785653273804783E-20</v>
      </c>
      <c r="GV27" s="86">
        <f t="shared" si="46"/>
        <v>9.0308645043243566E-18</v>
      </c>
      <c r="GW27" s="86">
        <f t="shared" si="46"/>
        <v>1.5638159373944821E-18</v>
      </c>
      <c r="GX27" s="86">
        <f t="shared" si="46"/>
        <v>6.2711384721194618E-18</v>
      </c>
      <c r="GY27" s="86">
        <f t="shared" si="46"/>
        <v>1.3712614526686756E-19</v>
      </c>
      <c r="GZ27" s="86">
        <f t="shared" si="46"/>
        <v>2.6750607748438407E-21</v>
      </c>
      <c r="HA27" s="86">
        <f t="shared" si="46"/>
        <v>8.745601092723825E-24</v>
      </c>
      <c r="HC27" s="86">
        <f xml:space="preserve"> _xlfn.NORM.DIST($B27, C$8, ABS(C$12), TRUE) * _xlfn.NORM.DIST(($B27 - C$8)*C$16, 0, ABS(C$12), TRUE) * 2</f>
        <v>5.8467888213401995E-32</v>
      </c>
      <c r="HD27" s="86">
        <f t="shared" ref="HD27:HQ42" si="47" xml:space="preserve"> _xlfn.NORM.DIST($B27, D$8, ABS(D$12), TRUE) * _xlfn.NORM.DIST(($B27 - D$8)*D$16, 0, ABS(D$12), TRUE) * 2</f>
        <v>2.8469403968222864E-31</v>
      </c>
      <c r="HE27" s="86">
        <f t="shared" si="47"/>
        <v>3.4995921071599662E-35</v>
      </c>
      <c r="HF27" s="86">
        <f t="shared" si="47"/>
        <v>1.4340530975096443E-38</v>
      </c>
      <c r="HG27" s="86">
        <f t="shared" si="47"/>
        <v>2.5512004172954991E-38</v>
      </c>
      <c r="HH27" s="86">
        <f t="shared" si="47"/>
        <v>3.6357713600461394E-38</v>
      </c>
      <c r="HI27" s="86">
        <f t="shared" si="47"/>
        <v>7.0603463315400861E-46</v>
      </c>
      <c r="HJ27" s="86">
        <f t="shared" si="47"/>
        <v>3.9363679268798796E-40</v>
      </c>
      <c r="HK27" s="86">
        <f t="shared" si="47"/>
        <v>4.5104052200176872E-42</v>
      </c>
      <c r="HL27" s="86">
        <f t="shared" si="47"/>
        <v>4.4273964788924343E-39</v>
      </c>
      <c r="HM27" s="86">
        <f t="shared" si="47"/>
        <v>5.1706081488474957E-42</v>
      </c>
      <c r="HN27" s="86">
        <f t="shared" si="47"/>
        <v>2.3175063757062086E-41</v>
      </c>
      <c r="HO27" s="86">
        <f t="shared" si="47"/>
        <v>1.979602775329871E-43</v>
      </c>
      <c r="HP27" s="86">
        <f t="shared" si="47"/>
        <v>1.5089249610401684E-51</v>
      </c>
      <c r="HQ27" s="86">
        <f t="shared" si="47"/>
        <v>1.7282962360495509E-54</v>
      </c>
      <c r="HS27" s="86">
        <f xml:space="preserve"> _xlfn.NORM.DIST($B27, C$9, ABS(C$13), TRUE) * _xlfn.NORM.DIST(($B27 - C$9)*C$17, 0, ABS(C$13), TRUE) * 2</f>
        <v>1.9769812267218435E-110</v>
      </c>
      <c r="HT27" s="86">
        <f t="shared" ref="HT27:IG42" si="48" xml:space="preserve"> _xlfn.NORM.DIST($B27, D$9, ABS(D$13), TRUE) * _xlfn.NORM.DIST(($B27 - D$9)*D$17, 0, ABS(D$13), TRUE) * 2</f>
        <v>2.4800627439492157E-106</v>
      </c>
      <c r="HU27" s="86">
        <f t="shared" si="48"/>
        <v>2.1118078245827187E-121</v>
      </c>
      <c r="HV27" s="86">
        <f t="shared" si="48"/>
        <v>1.9831754204410857E-133</v>
      </c>
      <c r="HW27" s="86">
        <f t="shared" si="48"/>
        <v>3.1263085149526514E-133</v>
      </c>
      <c r="HX27" s="86">
        <f t="shared" si="48"/>
        <v>1.1533001708775661E-132</v>
      </c>
      <c r="HY27" s="86">
        <f t="shared" si="48"/>
        <v>1.1699128691058938E-161</v>
      </c>
      <c r="HZ27" s="86">
        <f t="shared" si="48"/>
        <v>9.9559453473597753E-140</v>
      </c>
      <c r="IA27" s="86">
        <f t="shared" si="48"/>
        <v>4.955781774955466E-147</v>
      </c>
      <c r="IB27" s="86">
        <f t="shared" si="48"/>
        <v>6.5515156809513065E-137</v>
      </c>
      <c r="IC27" s="86">
        <f t="shared" si="48"/>
        <v>1.8205985371921347E-148</v>
      </c>
      <c r="ID27" s="86">
        <f t="shared" si="48"/>
        <v>4.5510402114617792E-146</v>
      </c>
      <c r="IE27" s="86">
        <f t="shared" si="48"/>
        <v>1.4233584486886365E-153</v>
      </c>
      <c r="IF27" s="86">
        <f t="shared" si="48"/>
        <v>2.1919821868891827E-100</v>
      </c>
      <c r="IG27" s="86">
        <f t="shared" si="48"/>
        <v>4.6272196392027862E-68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1.1962291293458083E-297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7.9772294514583718E-276</v>
      </c>
      <c r="IY27" s="86">
        <f>GM27+HC27+HS27+II27</f>
        <v>1.2382233774944811E-15</v>
      </c>
      <c r="IZ27" s="86">
        <f t="shared" ref="IZ27:JM42" si="50">GN27+HD27+HT27+IJ27</f>
        <v>1.2400002042495606E-15</v>
      </c>
      <c r="JA27" s="86">
        <f t="shared" si="50"/>
        <v>8.6283633279889181E-16</v>
      </c>
      <c r="JB27" s="86">
        <f t="shared" si="50"/>
        <v>2.53235755247139E-16</v>
      </c>
      <c r="JC27" s="86">
        <f t="shared" si="50"/>
        <v>1.6958582406950487E-17</v>
      </c>
      <c r="JD27" s="86">
        <f t="shared" si="50"/>
        <v>3.6579355896910191E-17</v>
      </c>
      <c r="JE27" s="86">
        <f t="shared" si="50"/>
        <v>2.0774466853405434E-18</v>
      </c>
      <c r="JF27" s="86">
        <f t="shared" si="50"/>
        <v>1.7037267725132322E-19</v>
      </c>
      <c r="JG27" s="86">
        <f t="shared" si="50"/>
        <v>7.1785653273804783E-20</v>
      </c>
      <c r="JH27" s="86">
        <f t="shared" si="50"/>
        <v>9.0308645043243566E-18</v>
      </c>
      <c r="JI27" s="86">
        <f t="shared" si="50"/>
        <v>1.5638159373944821E-18</v>
      </c>
      <c r="JJ27" s="86">
        <f t="shared" si="50"/>
        <v>6.2711384721194618E-18</v>
      </c>
      <c r="JK27" s="86">
        <f t="shared" si="50"/>
        <v>1.3712614526686756E-19</v>
      </c>
      <c r="JL27" s="86">
        <f t="shared" si="50"/>
        <v>2.6750607748438407E-21</v>
      </c>
      <c r="JM27" s="86">
        <f t="shared" si="50"/>
        <v>8.745601092723825E-24</v>
      </c>
    </row>
    <row r="28" spans="1:273" x14ac:dyDescent="0.25">
      <c r="B28" s="2">
        <v>1</v>
      </c>
      <c r="C28" s="37">
        <v>91.855000000000004</v>
      </c>
      <c r="D28" s="37">
        <v>91.918999999999997</v>
      </c>
      <c r="E28" s="37">
        <v>89.370999999999995</v>
      </c>
      <c r="F28" s="37">
        <v>92.143000000000001</v>
      </c>
      <c r="G28" s="37">
        <v>97.19</v>
      </c>
      <c r="H28" s="37">
        <v>104.667</v>
      </c>
      <c r="I28" s="37">
        <v>105.617</v>
      </c>
      <c r="J28" s="37">
        <v>102.18600000000001</v>
      </c>
      <c r="K28" s="37">
        <v>100.559</v>
      </c>
      <c r="L28" s="37">
        <v>99.644000000000005</v>
      </c>
      <c r="M28" s="37">
        <v>98.1</v>
      </c>
      <c r="N28" s="37">
        <v>98.016999999999996</v>
      </c>
      <c r="O28" s="37">
        <v>99.8</v>
      </c>
      <c r="P28" s="37">
        <v>100.217</v>
      </c>
      <c r="Q28" s="37">
        <v>98.15</v>
      </c>
      <c r="S28" s="4">
        <f t="shared" si="7"/>
        <v>90.141843845259928</v>
      </c>
      <c r="T28" s="4">
        <f t="shared" si="7"/>
        <v>88.999784160056748</v>
      </c>
      <c r="U28" s="4">
        <f t="shared" si="7"/>
        <v>88.68935928284607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1.7131561547400764</v>
      </c>
      <c r="AJ28" s="4">
        <f t="shared" si="8"/>
        <v>2.9192158399432486</v>
      </c>
      <c r="AK28" s="4">
        <f t="shared" si="8"/>
        <v>0.68164071715392538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90.141843845253248</v>
      </c>
      <c r="AZ28" s="2">
        <f t="shared" si="9"/>
        <v>88.999784160049828</v>
      </c>
      <c r="BA28" s="2">
        <f t="shared" si="9"/>
        <v>88.689359282841423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91.855000000000004</v>
      </c>
      <c r="BP28" s="2">
        <f t="shared" si="11"/>
        <v>91.918999999999997</v>
      </c>
      <c r="BQ28" s="2">
        <f t="shared" si="12"/>
        <v>89.370999999999995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90.038821951219504</v>
      </c>
      <c r="DL28" s="2">
        <f t="shared" si="41"/>
        <v>88.71413536585365</v>
      </c>
      <c r="DM28" s="2">
        <f t="shared" si="41"/>
        <v>88.438928048780483</v>
      </c>
      <c r="DN28" s="2">
        <f t="shared" si="41"/>
        <v>88.920105263157907</v>
      </c>
      <c r="DO28" s="2">
        <f t="shared" si="41"/>
        <v>94.595781814202866</v>
      </c>
      <c r="DP28" s="2">
        <f t="shared" si="41"/>
        <v>102.72804615384615</v>
      </c>
      <c r="DQ28" s="2">
        <f t="shared" si="41"/>
        <v>102.05522629772631</v>
      </c>
      <c r="DR28" s="2">
        <f t="shared" si="41"/>
        <v>98.891307764907779</v>
      </c>
      <c r="DS28" s="2">
        <f t="shared" si="41"/>
        <v>98.950036974789924</v>
      </c>
      <c r="DT28" s="2">
        <f t="shared" si="41"/>
        <v>99.111324324324301</v>
      </c>
      <c r="DU28" s="2">
        <f t="shared" si="41"/>
        <v>95.978476404976405</v>
      </c>
      <c r="DV28" s="2">
        <f t="shared" si="41"/>
        <v>96.307570412517791</v>
      </c>
      <c r="DW28" s="2">
        <f t="shared" si="41"/>
        <v>96.954473101673102</v>
      </c>
      <c r="DX28" s="2">
        <f t="shared" si="41"/>
        <v>96.990181706773598</v>
      </c>
      <c r="DY28" s="2">
        <f t="shared" si="41"/>
        <v>97.032129765395879</v>
      </c>
      <c r="EA28" s="2">
        <f t="shared" si="42"/>
        <v>94.374295467584616</v>
      </c>
      <c r="EB28" s="2">
        <f t="shared" si="42"/>
        <v>100.31399856810825</v>
      </c>
      <c r="EC28" s="2">
        <f t="shared" si="42"/>
        <v>98.687724351747462</v>
      </c>
      <c r="ED28" s="2">
        <f t="shared" si="42"/>
        <v>99.590544427868835</v>
      </c>
      <c r="EE28" s="2">
        <f t="shared" si="42"/>
        <v>97.462812311346866</v>
      </c>
      <c r="EF28" s="2">
        <f t="shared" si="42"/>
        <v>104.60108366222047</v>
      </c>
      <c r="EG28" s="2">
        <f t="shared" si="42"/>
        <v>110.4739656103453</v>
      </c>
      <c r="EH28" s="2">
        <f t="shared" si="42"/>
        <v>109.87824120913017</v>
      </c>
      <c r="EI28" s="2">
        <f t="shared" si="42"/>
        <v>109.82592463573563</v>
      </c>
      <c r="EJ28" s="2">
        <f t="shared" si="42"/>
        <v>103.5273540062086</v>
      </c>
      <c r="EK28" s="2">
        <f t="shared" si="42"/>
        <v>100.05384607844098</v>
      </c>
      <c r="EL28" s="2">
        <f t="shared" si="42"/>
        <v>104.06036347075923</v>
      </c>
      <c r="EM28" s="2">
        <f t="shared" si="42"/>
        <v>110.01749058242775</v>
      </c>
      <c r="EN28" s="2">
        <f t="shared" si="42"/>
        <v>113.95713010504971</v>
      </c>
      <c r="EO28" s="2">
        <f t="shared" si="42"/>
        <v>105.84719478780386</v>
      </c>
      <c r="EQ28" s="2">
        <f t="shared" si="43"/>
        <v>94.574904832637117</v>
      </c>
      <c r="ER28" s="2">
        <f t="shared" si="43"/>
        <v>99.356861878234824</v>
      </c>
      <c r="ES28" s="2">
        <f t="shared" si="43"/>
        <v>96.619072626904227</v>
      </c>
      <c r="ET28" s="2">
        <f t="shared" si="43"/>
        <v>96.377754704367945</v>
      </c>
      <c r="EU28" s="2">
        <f t="shared" si="43"/>
        <v>95.891353984592854</v>
      </c>
      <c r="EV28" s="2">
        <f t="shared" si="43"/>
        <v>102.87604573475554</v>
      </c>
      <c r="EW28" s="2">
        <f t="shared" si="43"/>
        <v>106.63612602766156</v>
      </c>
      <c r="EX28" s="2">
        <f t="shared" si="43"/>
        <v>107.84952279635259</v>
      </c>
      <c r="EY28" s="2">
        <f t="shared" si="43"/>
        <v>109.52050828276646</v>
      </c>
      <c r="EZ28" s="2">
        <f t="shared" si="43"/>
        <v>103.12663427000609</v>
      </c>
      <c r="FA28" s="2">
        <f t="shared" si="43"/>
        <v>103.33658724068704</v>
      </c>
      <c r="FB28" s="2">
        <f t="shared" si="43"/>
        <v>105.99194099825455</v>
      </c>
      <c r="FC28" s="2">
        <f t="shared" si="43"/>
        <v>109.06964653788974</v>
      </c>
      <c r="FD28" s="2">
        <f t="shared" si="43"/>
        <v>111.49880853576521</v>
      </c>
      <c r="FE28" s="2">
        <f t="shared" si="43"/>
        <v>105.28360717156653</v>
      </c>
      <c r="FG28" s="2">
        <f t="shared" si="44"/>
        <v>2.376245654487456E-2</v>
      </c>
      <c r="FH28" s="2">
        <f t="shared" si="44"/>
        <v>2.4625420230326607E-2</v>
      </c>
      <c r="FI28" s="2">
        <f t="shared" si="44"/>
        <v>2.4435678694415219E-2</v>
      </c>
      <c r="FJ28" s="2">
        <f t="shared" si="44"/>
        <v>2.3962468027594219E-2</v>
      </c>
      <c r="FK28" s="2">
        <f t="shared" si="44"/>
        <v>2.2181482644027035E-2</v>
      </c>
      <c r="FL28" s="2">
        <f t="shared" si="44"/>
        <v>2.2499078508266036E-2</v>
      </c>
      <c r="FM28" s="2">
        <f t="shared" si="44"/>
        <v>2.1488203654567835E-2</v>
      </c>
      <c r="FN28" s="2">
        <f t="shared" si="44"/>
        <v>2.0483297641568286E-2</v>
      </c>
      <c r="FO28" s="2">
        <f t="shared" si="44"/>
        <v>2.106331622698673E-2</v>
      </c>
      <c r="FP28" s="2">
        <f t="shared" si="44"/>
        <v>2.3289939631228357E-2</v>
      </c>
      <c r="FQ28" s="2">
        <f t="shared" si="44"/>
        <v>2.2404626008697467E-2</v>
      </c>
      <c r="FR28" s="2">
        <f t="shared" si="44"/>
        <v>2.2958749339350885E-2</v>
      </c>
      <c r="FS28" s="2">
        <f t="shared" si="44"/>
        <v>2.0843847089046914E-2</v>
      </c>
      <c r="FT28" s="2">
        <f t="shared" si="44"/>
        <v>2.0069399274288222E-2</v>
      </c>
      <c r="FU28" s="2">
        <f t="shared" si="44"/>
        <v>1.849857283150708E-2</v>
      </c>
      <c r="FW28" s="2">
        <f t="shared" ref="FW28:GK58" si="53">POWER(10,($B28-C$232)/C$229)/(1+POWER(10,($B28-C$232)/C$229))</f>
        <v>1.959029452967046E-6</v>
      </c>
      <c r="FX28" s="2">
        <f t="shared" si="45"/>
        <v>2.8332145907159902E-6</v>
      </c>
      <c r="FY28" s="2">
        <f t="shared" si="45"/>
        <v>2.4457489995165708E-6</v>
      </c>
      <c r="FZ28" s="2">
        <f t="shared" si="45"/>
        <v>2.6081770113292316E-6</v>
      </c>
      <c r="GA28" s="2">
        <f t="shared" si="45"/>
        <v>2.5441741128257879E-6</v>
      </c>
      <c r="GB28" s="2">
        <f t="shared" si="45"/>
        <v>2.5930884024576314E-6</v>
      </c>
      <c r="GC28" s="2">
        <f t="shared" si="45"/>
        <v>2.5387904932179753E-6</v>
      </c>
      <c r="GD28" s="2">
        <f t="shared" si="45"/>
        <v>2.7559855619450596E-6</v>
      </c>
      <c r="GE28" s="2">
        <f t="shared" si="45"/>
        <v>3.1729263191707233E-6</v>
      </c>
      <c r="GF28" s="2">
        <f t="shared" si="45"/>
        <v>3.1706529132328864E-6</v>
      </c>
      <c r="GG28" s="2">
        <f t="shared" si="45"/>
        <v>2.9850465597362603E-6</v>
      </c>
      <c r="GH28" s="2">
        <f t="shared" si="45"/>
        <v>2.7606721869330633E-6</v>
      </c>
      <c r="GI28" s="2">
        <f t="shared" si="45"/>
        <v>2.3540991705072052E-6</v>
      </c>
      <c r="GJ28" s="2">
        <f t="shared" si="45"/>
        <v>2.0470901615578864E-6</v>
      </c>
      <c r="GK28" s="2">
        <f t="shared" si="45"/>
        <v>1.8399550382256628E-6</v>
      </c>
      <c r="GM28" s="86">
        <f t="shared" ref="GM28:HA58" si="54" xml:space="preserve"> _xlfn.NORM.DIST($B28, C$7, ABS(C$11), TRUE) * _xlfn.NORM.DIST(($B28 - C$7)*C$15, 0, ABS(C$11), TRUE) * 2</f>
        <v>3.6168298682195434E-15</v>
      </c>
      <c r="GN28" s="86">
        <f t="shared" si="46"/>
        <v>3.6593284808084875E-15</v>
      </c>
      <c r="GO28" s="86">
        <f t="shared" si="46"/>
        <v>2.5779308416856907E-15</v>
      </c>
      <c r="GP28" s="86">
        <f t="shared" si="46"/>
        <v>7.9023525017383503E-16</v>
      </c>
      <c r="GQ28" s="86">
        <f t="shared" si="46"/>
        <v>5.7553634110792307E-17</v>
      </c>
      <c r="GR28" s="86">
        <f t="shared" si="46"/>
        <v>1.2095130650065938E-16</v>
      </c>
      <c r="GS28" s="86">
        <f t="shared" si="46"/>
        <v>7.5829705094399674E-18</v>
      </c>
      <c r="GT28" s="86">
        <f t="shared" si="46"/>
        <v>6.7514364046622121E-19</v>
      </c>
      <c r="GU28" s="86">
        <f t="shared" si="46"/>
        <v>2.9731019326105146E-19</v>
      </c>
      <c r="GV28" s="86">
        <f t="shared" si="46"/>
        <v>3.1936306311242792E-17</v>
      </c>
      <c r="GW28" s="86">
        <f t="shared" si="46"/>
        <v>5.8558121086139374E-18</v>
      </c>
      <c r="GX28" s="86">
        <f t="shared" si="46"/>
        <v>2.2396697400596322E-17</v>
      </c>
      <c r="GY28" s="86">
        <f t="shared" si="46"/>
        <v>5.5146816258083593E-19</v>
      </c>
      <c r="GZ28" s="86">
        <f t="shared" si="46"/>
        <v>1.2389906318281691E-20</v>
      </c>
      <c r="HA28" s="86">
        <f t="shared" si="46"/>
        <v>4.90341083035768E-23</v>
      </c>
      <c r="HC28" s="86">
        <f xml:space="preserve"> _xlfn.NORM.DIST($B28, C$8, ABS(C$12), TRUE) * _xlfn.NORM.DIST(($B28 - C$8)*C$16, 0, ABS(C$12), TRUE) * 2</f>
        <v>3.1694678091159271E-31</v>
      </c>
      <c r="HD28" s="86">
        <f t="shared" si="47"/>
        <v>1.5105771125969639E-30</v>
      </c>
      <c r="HE28" s="86">
        <f t="shared" si="47"/>
        <v>2.3472520106384065E-34</v>
      </c>
      <c r="HF28" s="86">
        <f t="shared" si="47"/>
        <v>1.1748415329737294E-37</v>
      </c>
      <c r="HG28" s="86">
        <f t="shared" si="47"/>
        <v>2.0390079568492083E-37</v>
      </c>
      <c r="HH28" s="86">
        <f t="shared" si="47"/>
        <v>2.8633874640691406E-37</v>
      </c>
      <c r="HI28" s="86">
        <f t="shared" si="47"/>
        <v>8.6589057538427745E-45</v>
      </c>
      <c r="HJ28" s="86">
        <f t="shared" si="47"/>
        <v>3.4744302778850153E-39</v>
      </c>
      <c r="HK28" s="86">
        <f t="shared" si="47"/>
        <v>4.5941412306645787E-41</v>
      </c>
      <c r="HL28" s="86">
        <f t="shared" si="47"/>
        <v>3.8211686476889525E-38</v>
      </c>
      <c r="HM28" s="86">
        <f t="shared" si="47"/>
        <v>5.2824030721099222E-41</v>
      </c>
      <c r="HN28" s="86">
        <f t="shared" si="47"/>
        <v>2.2584750895183358E-40</v>
      </c>
      <c r="HO28" s="86">
        <f t="shared" si="47"/>
        <v>2.1180407352193218E-42</v>
      </c>
      <c r="HP28" s="86">
        <f t="shared" si="47"/>
        <v>2.5987275287277145E-50</v>
      </c>
      <c r="HQ28" s="86">
        <f t="shared" si="47"/>
        <v>3.4793668674777105E-53</v>
      </c>
      <c r="HS28" s="86">
        <f t="shared" ref="HS28:IG58" si="55" xml:space="preserve"> _xlfn.NORM.DIST($B28, C$9, ABS(C$13), TRUE) * _xlfn.NORM.DIST(($B28 - C$9)*C$17, 0, ABS(C$13), TRUE) * 2</f>
        <v>1.4342229179231568E-108</v>
      </c>
      <c r="HT28" s="86">
        <f t="shared" si="48"/>
        <v>1.6484773552293087E-104</v>
      </c>
      <c r="HU28" s="86">
        <f t="shared" si="48"/>
        <v>2.6042453267113335E-119</v>
      </c>
      <c r="HV28" s="86">
        <f t="shared" si="48"/>
        <v>4.0609707141002108E-131</v>
      </c>
      <c r="HW28" s="86">
        <f t="shared" si="48"/>
        <v>6.0969947241492623E-131</v>
      </c>
      <c r="HX28" s="86">
        <f t="shared" si="48"/>
        <v>2.1658495749608107E-130</v>
      </c>
      <c r="HY28" s="86">
        <f t="shared" si="48"/>
        <v>6.9740836466170617E-159</v>
      </c>
      <c r="HZ28" s="86">
        <f t="shared" si="48"/>
        <v>2.5004229332425575E-137</v>
      </c>
      <c r="IA28" s="86">
        <f t="shared" si="48"/>
        <v>1.8049149571037608E-144</v>
      </c>
      <c r="IB28" s="86">
        <f t="shared" si="48"/>
        <v>1.5841353062172996E-134</v>
      </c>
      <c r="IC28" s="86">
        <f t="shared" si="48"/>
        <v>6.9093959134355338E-146</v>
      </c>
      <c r="ID28" s="86">
        <f t="shared" si="48"/>
        <v>1.5294239537519427E-143</v>
      </c>
      <c r="IE28" s="86">
        <f t="shared" si="48"/>
        <v>6.0769920630762446E-151</v>
      </c>
      <c r="IF28" s="86">
        <f t="shared" si="48"/>
        <v>1.0718774389725347E-98</v>
      </c>
      <c r="IG28" s="86">
        <f t="shared" si="48"/>
        <v>6.0313894490347463E-67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1.9634869661488914E-293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4.7826593679028638E-272</v>
      </c>
      <c r="IY28" s="86">
        <f t="shared" ref="IY28:JM58" si="57">GM28+HC28+HS28+II28</f>
        <v>3.6168298682195434E-15</v>
      </c>
      <c r="IZ28" s="86">
        <f t="shared" si="50"/>
        <v>3.6593284808084891E-15</v>
      </c>
      <c r="JA28" s="86">
        <f t="shared" si="50"/>
        <v>2.5779308416856907E-15</v>
      </c>
      <c r="JB28" s="86">
        <f t="shared" si="50"/>
        <v>7.9023525017383503E-16</v>
      </c>
      <c r="JC28" s="86">
        <f t="shared" si="50"/>
        <v>5.7553634110792307E-17</v>
      </c>
      <c r="JD28" s="86">
        <f t="shared" si="50"/>
        <v>1.2095130650065938E-16</v>
      </c>
      <c r="JE28" s="86">
        <f t="shared" si="50"/>
        <v>7.5829705094399674E-18</v>
      </c>
      <c r="JF28" s="86">
        <f t="shared" si="50"/>
        <v>6.7514364046622121E-19</v>
      </c>
      <c r="JG28" s="86">
        <f t="shared" si="50"/>
        <v>2.9731019326105146E-19</v>
      </c>
      <c r="JH28" s="86">
        <f t="shared" si="50"/>
        <v>3.1936306311242792E-17</v>
      </c>
      <c r="JI28" s="86">
        <f t="shared" si="50"/>
        <v>5.8558121086139374E-18</v>
      </c>
      <c r="JJ28" s="86">
        <f t="shared" si="50"/>
        <v>2.2396697400596322E-17</v>
      </c>
      <c r="JK28" s="86">
        <f t="shared" si="50"/>
        <v>5.5146816258083593E-19</v>
      </c>
      <c r="JL28" s="86">
        <f t="shared" si="50"/>
        <v>1.2389906318281691E-20</v>
      </c>
      <c r="JM28" s="86">
        <f t="shared" si="50"/>
        <v>4.90341083035768E-23</v>
      </c>
    </row>
    <row r="29" spans="1:273" x14ac:dyDescent="0.25">
      <c r="B29" s="2">
        <v>2</v>
      </c>
      <c r="C29" s="37">
        <v>92.370999999999995</v>
      </c>
      <c r="D29" s="37">
        <v>92.644999999999996</v>
      </c>
      <c r="E29" s="37">
        <v>89.629000000000005</v>
      </c>
      <c r="F29" s="37">
        <v>89.444000000000003</v>
      </c>
      <c r="G29" s="37">
        <v>96.921000000000006</v>
      </c>
      <c r="H29" s="37">
        <v>105.033</v>
      </c>
      <c r="I29" s="37">
        <v>102.517</v>
      </c>
      <c r="J29" s="37">
        <v>102.017</v>
      </c>
      <c r="K29" s="37">
        <v>100.84699999999999</v>
      </c>
      <c r="L29" s="37">
        <v>98.542000000000002</v>
      </c>
      <c r="M29" s="37">
        <v>96.816999999999993</v>
      </c>
      <c r="N29" s="37">
        <v>97.1</v>
      </c>
      <c r="O29" s="37">
        <v>97.466999999999999</v>
      </c>
      <c r="P29" s="37">
        <v>98.35</v>
      </c>
      <c r="Q29" s="37">
        <v>100.867</v>
      </c>
      <c r="R29" s="5"/>
      <c r="S29" s="4">
        <f t="shared" si="7"/>
        <v>90.296681272231496</v>
      </c>
      <c r="T29" s="4">
        <f t="shared" si="7"/>
        <v>89.136454266035997</v>
      </c>
      <c r="U29" s="4">
        <f t="shared" si="7"/>
        <v>88.831764413207779</v>
      </c>
      <c r="V29" s="4">
        <f t="shared" si="7"/>
        <v>89.285472547167032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2.0743187277684996</v>
      </c>
      <c r="AJ29" s="4">
        <f t="shared" si="8"/>
        <v>3.5085457339639987</v>
      </c>
      <c r="AK29" s="4">
        <f t="shared" si="8"/>
        <v>0.79723558679222606</v>
      </c>
      <c r="AL29" s="4">
        <f t="shared" si="8"/>
        <v>0.15852745283297054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90.296681272212624</v>
      </c>
      <c r="AZ29" s="2">
        <f t="shared" si="9"/>
        <v>89.136454266016273</v>
      </c>
      <c r="BA29" s="2">
        <f t="shared" si="9"/>
        <v>88.831764413194378</v>
      </c>
      <c r="BB29" s="2">
        <f t="shared" si="9"/>
        <v>89.285472547162612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92.370999999999995</v>
      </c>
      <c r="BP29" s="2">
        <f t="shared" si="11"/>
        <v>92.644999999999996</v>
      </c>
      <c r="BQ29" s="2">
        <f t="shared" si="12"/>
        <v>89.629000000000005</v>
      </c>
      <c r="BR29" s="2">
        <f t="shared" si="13"/>
        <v>89.444000000000003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90.190928517823622</v>
      </c>
      <c r="DL29" s="2">
        <f t="shared" si="41"/>
        <v>88.831463039399608</v>
      </c>
      <c r="DM29" s="2">
        <f t="shared" si="41"/>
        <v>88.565383020637896</v>
      </c>
      <c r="DN29" s="2">
        <f t="shared" si="41"/>
        <v>89.012473076923087</v>
      </c>
      <c r="DO29" s="2">
        <f t="shared" si="41"/>
        <v>94.641102855892328</v>
      </c>
      <c r="DP29" s="2">
        <f t="shared" si="41"/>
        <v>102.73053846153846</v>
      </c>
      <c r="DQ29" s="2">
        <f t="shared" si="41"/>
        <v>102.0932248820249</v>
      </c>
      <c r="DR29" s="2">
        <f t="shared" si="41"/>
        <v>98.992600815100829</v>
      </c>
      <c r="DS29" s="2">
        <f t="shared" si="41"/>
        <v>99.085109243697488</v>
      </c>
      <c r="DT29" s="2">
        <f t="shared" si="41"/>
        <v>99.121756756756724</v>
      </c>
      <c r="DU29" s="2">
        <f t="shared" si="41"/>
        <v>96.006802145002155</v>
      </c>
      <c r="DV29" s="2">
        <f t="shared" si="41"/>
        <v>96.366479374110966</v>
      </c>
      <c r="DW29" s="2">
        <f t="shared" si="41"/>
        <v>97.062481338481348</v>
      </c>
      <c r="DX29" s="2">
        <f t="shared" si="41"/>
        <v>97.166535650623857</v>
      </c>
      <c r="DY29" s="2">
        <f t="shared" si="41"/>
        <v>97.141906708211138</v>
      </c>
      <c r="EA29" s="2">
        <f t="shared" si="42"/>
        <v>94.259042455536431</v>
      </c>
      <c r="EB29" s="2">
        <f t="shared" si="42"/>
        <v>100.15386235162281</v>
      </c>
      <c r="EC29" s="2">
        <f t="shared" si="42"/>
        <v>98.531158145434048</v>
      </c>
      <c r="ED29" s="2">
        <f t="shared" si="42"/>
        <v>99.427193008321495</v>
      </c>
      <c r="EE29" s="2">
        <f t="shared" si="42"/>
        <v>97.336920930897136</v>
      </c>
      <c r="EF29" s="2">
        <f t="shared" si="42"/>
        <v>104.44528232668901</v>
      </c>
      <c r="EG29" s="2">
        <f t="shared" si="42"/>
        <v>110.27753588176778</v>
      </c>
      <c r="EH29" s="2">
        <f t="shared" si="42"/>
        <v>109.69757884022209</v>
      </c>
      <c r="EI29" s="2">
        <f t="shared" si="42"/>
        <v>109.65132179433394</v>
      </c>
      <c r="EJ29" s="2">
        <f t="shared" si="42"/>
        <v>103.38668007383171</v>
      </c>
      <c r="EK29" s="2">
        <f t="shared" si="42"/>
        <v>99.930238116710626</v>
      </c>
      <c r="EL29" s="2">
        <f t="shared" si="42"/>
        <v>103.90943156076565</v>
      </c>
      <c r="EM29" s="2">
        <f t="shared" si="42"/>
        <v>109.83171388538541</v>
      </c>
      <c r="EN29" s="2">
        <f t="shared" si="42"/>
        <v>113.75441025251935</v>
      </c>
      <c r="EO29" s="2">
        <f t="shared" si="42"/>
        <v>105.72658540035708</v>
      </c>
      <c r="EQ29" s="2">
        <f t="shared" si="43"/>
        <v>94.457447138358077</v>
      </c>
      <c r="ER29" s="2">
        <f t="shared" si="43"/>
        <v>99.206435962373376</v>
      </c>
      <c r="ES29" s="2">
        <f t="shared" si="43"/>
        <v>96.482815502751279</v>
      </c>
      <c r="ET29" s="2">
        <f t="shared" si="43"/>
        <v>96.246468609514039</v>
      </c>
      <c r="EU29" s="2">
        <f t="shared" si="43"/>
        <v>95.781246708328482</v>
      </c>
      <c r="EV29" s="2">
        <f t="shared" si="43"/>
        <v>102.73778953658781</v>
      </c>
      <c r="EW29" s="2">
        <f t="shared" si="43"/>
        <v>106.47750686205765</v>
      </c>
      <c r="EX29" s="2">
        <f t="shared" si="43"/>
        <v>107.68887261398176</v>
      </c>
      <c r="EY29" s="2">
        <f t="shared" si="43"/>
        <v>109.3489123906681</v>
      </c>
      <c r="EZ29" s="2">
        <f t="shared" si="43"/>
        <v>102.99009300549785</v>
      </c>
      <c r="FA29" s="2">
        <f t="shared" si="43"/>
        <v>103.17945868242991</v>
      </c>
      <c r="FB29" s="2">
        <f t="shared" si="43"/>
        <v>105.82148372568348</v>
      </c>
      <c r="FC29" s="2">
        <f t="shared" si="43"/>
        <v>108.89325715483332</v>
      </c>
      <c r="FD29" s="2">
        <f t="shared" si="43"/>
        <v>111.32151957034993</v>
      </c>
      <c r="FE29" s="2">
        <f t="shared" si="43"/>
        <v>105.16882815904289</v>
      </c>
      <c r="FG29" s="2">
        <f t="shared" si="44"/>
        <v>2.5995419456892058E-2</v>
      </c>
      <c r="FH29" s="2">
        <f t="shared" si="44"/>
        <v>2.6937238428047548E-2</v>
      </c>
      <c r="FI29" s="2">
        <f t="shared" si="44"/>
        <v>2.673017224262441E-2</v>
      </c>
      <c r="FJ29" s="2">
        <f t="shared" si="44"/>
        <v>2.6213721377101953E-2</v>
      </c>
      <c r="FK29" s="2">
        <f t="shared" si="44"/>
        <v>2.4269574473597507E-2</v>
      </c>
      <c r="FL29" s="2">
        <f t="shared" si="44"/>
        <v>2.4616315108372557E-2</v>
      </c>
      <c r="FM29" s="2">
        <f t="shared" si="44"/>
        <v>2.3512601792714655E-2</v>
      </c>
      <c r="FN29" s="2">
        <f t="shared" si="44"/>
        <v>2.2415192533724603E-2</v>
      </c>
      <c r="FO29" s="2">
        <f t="shared" si="44"/>
        <v>2.3048628693173791E-2</v>
      </c>
      <c r="FP29" s="2">
        <f t="shared" si="44"/>
        <v>2.5479658931152577E-2</v>
      </c>
      <c r="FQ29" s="2">
        <f t="shared" si="44"/>
        <v>2.4513197216119238E-2</v>
      </c>
      <c r="FR29" s="2">
        <f t="shared" si="44"/>
        <v>2.5118130931042003E-2</v>
      </c>
      <c r="FS29" s="2">
        <f t="shared" si="44"/>
        <v>2.2808955577118352E-2</v>
      </c>
      <c r="FT29" s="2">
        <f t="shared" si="44"/>
        <v>2.1963132391531276E-2</v>
      </c>
      <c r="FU29" s="2">
        <f t="shared" si="44"/>
        <v>2.0247146506175498E-2</v>
      </c>
      <c r="FW29" s="2">
        <f t="shared" si="53"/>
        <v>2.1480326747947081E-6</v>
      </c>
      <c r="FX29" s="2">
        <f t="shared" si="45"/>
        <v>3.1065571745578168E-6</v>
      </c>
      <c r="FY29" s="2">
        <f t="shared" si="45"/>
        <v>2.6817098184287862E-6</v>
      </c>
      <c r="FZ29" s="2">
        <f t="shared" si="45"/>
        <v>2.8598085049844548E-6</v>
      </c>
      <c r="GA29" s="2">
        <f t="shared" si="45"/>
        <v>2.7896307571700927E-6</v>
      </c>
      <c r="GB29" s="2">
        <f t="shared" si="45"/>
        <v>2.8432641826487042E-6</v>
      </c>
      <c r="GC29" s="2">
        <f t="shared" si="45"/>
        <v>2.7837277385486094E-6</v>
      </c>
      <c r="GD29" s="2">
        <f t="shared" si="45"/>
        <v>3.0218772740636301E-6</v>
      </c>
      <c r="GE29" s="2">
        <f t="shared" si="45"/>
        <v>3.4790434619410003E-6</v>
      </c>
      <c r="GF29" s="2">
        <f t="shared" si="45"/>
        <v>3.4765507234247777E-6</v>
      </c>
      <c r="GG29" s="2">
        <f t="shared" si="45"/>
        <v>3.2730375246147147E-6</v>
      </c>
      <c r="GH29" s="2">
        <f t="shared" si="45"/>
        <v>3.0270160534414262E-6</v>
      </c>
      <c r="GI29" s="2">
        <f t="shared" si="45"/>
        <v>2.5812178257756731E-6</v>
      </c>
      <c r="GJ29" s="2">
        <f t="shared" si="45"/>
        <v>2.2445892843820459E-6</v>
      </c>
      <c r="GK29" s="2">
        <f t="shared" si="45"/>
        <v>2.0174702231659166E-6</v>
      </c>
      <c r="GM29" s="86">
        <f t="shared" si="54"/>
        <v>1.0382034520293365E-14</v>
      </c>
      <c r="GN29" s="86">
        <f t="shared" si="46"/>
        <v>1.0608630184804167E-14</v>
      </c>
      <c r="GO29" s="86">
        <f t="shared" si="46"/>
        <v>7.5648192083507394E-15</v>
      </c>
      <c r="GP29" s="86">
        <f t="shared" si="46"/>
        <v>2.420080798197719E-15</v>
      </c>
      <c r="GQ29" s="86">
        <f t="shared" si="46"/>
        <v>1.9143278946221326E-16</v>
      </c>
      <c r="GR29" s="86">
        <f t="shared" si="46"/>
        <v>3.9214090153422415E-16</v>
      </c>
      <c r="GS29" s="86">
        <f t="shared" si="46"/>
        <v>2.7092398097881738E-17</v>
      </c>
      <c r="GT29" s="86">
        <f t="shared" si="46"/>
        <v>2.6150993652202747E-18</v>
      </c>
      <c r="GU29" s="86">
        <f t="shared" si="46"/>
        <v>1.2023739337809742E-18</v>
      </c>
      <c r="GV29" s="86">
        <f t="shared" si="46"/>
        <v>1.1057347353472152E-16</v>
      </c>
      <c r="GW29" s="86">
        <f t="shared" si="46"/>
        <v>2.144778512402731E-17</v>
      </c>
      <c r="GX29" s="86">
        <f t="shared" si="46"/>
        <v>7.830249436527812E-17</v>
      </c>
      <c r="GY29" s="86">
        <f t="shared" si="46"/>
        <v>2.1669722947065153E-18</v>
      </c>
      <c r="GZ29" s="86">
        <f t="shared" si="46"/>
        <v>5.5925856642855924E-20</v>
      </c>
      <c r="HA29" s="86">
        <f t="shared" si="46"/>
        <v>2.6705161571138367E-22</v>
      </c>
      <c r="HC29" s="86">
        <f t="shared" ref="HC29:HQ59" si="58" xml:space="preserve"> _xlfn.NORM.DIST($B29, C$8, ABS(C$12), TRUE) * _xlfn.NORM.DIST(($B29 - C$8)*C$16, 0, ABS(C$12), TRUE) * 2</f>
        <v>1.6833529472109988E-30</v>
      </c>
      <c r="HD29" s="86">
        <f t="shared" si="47"/>
        <v>7.8533172338590526E-30</v>
      </c>
      <c r="HE29" s="86">
        <f t="shared" si="47"/>
        <v>1.5378158828913304E-33</v>
      </c>
      <c r="HF29" s="86">
        <f t="shared" si="47"/>
        <v>9.37699540600155E-37</v>
      </c>
      <c r="HG29" s="86">
        <f t="shared" si="47"/>
        <v>1.5883815825548591E-36</v>
      </c>
      <c r="HH29" s="86">
        <f t="shared" si="47"/>
        <v>2.1985546099385786E-36</v>
      </c>
      <c r="HI29" s="86">
        <f t="shared" si="47"/>
        <v>1.0295167744219442E-43</v>
      </c>
      <c r="HJ29" s="86">
        <f t="shared" si="47"/>
        <v>2.9854592201790938E-38</v>
      </c>
      <c r="HK29" s="86">
        <f t="shared" si="47"/>
        <v>4.5454149452220573E-40</v>
      </c>
      <c r="HL29" s="86">
        <f t="shared" si="47"/>
        <v>3.2099933850394444E-37</v>
      </c>
      <c r="HM29" s="86">
        <f t="shared" si="47"/>
        <v>5.2414383404314871E-40</v>
      </c>
      <c r="HN29" s="86">
        <f t="shared" si="47"/>
        <v>2.1392030618026623E-39</v>
      </c>
      <c r="HO29" s="86">
        <f t="shared" si="47"/>
        <v>2.2006664567789778E-41</v>
      </c>
      <c r="HP29" s="86">
        <f t="shared" si="47"/>
        <v>4.3195961227621692E-49</v>
      </c>
      <c r="HQ29" s="86">
        <f t="shared" si="47"/>
        <v>6.7480926056934499E-52</v>
      </c>
      <c r="HS29" s="86">
        <f t="shared" si="55"/>
        <v>1.0027670068393285E-106</v>
      </c>
      <c r="HT29" s="86">
        <f t="shared" si="48"/>
        <v>1.0561311763717788E-102</v>
      </c>
      <c r="HU29" s="86">
        <f t="shared" si="48"/>
        <v>3.078285391628101E-117</v>
      </c>
      <c r="HV29" s="86">
        <f t="shared" si="48"/>
        <v>7.9334829560098007E-129</v>
      </c>
      <c r="HW29" s="86">
        <f t="shared" si="48"/>
        <v>1.1352964936884071E-128</v>
      </c>
      <c r="HX29" s="86">
        <f t="shared" si="48"/>
        <v>3.885307597573359E-128</v>
      </c>
      <c r="HY29" s="86">
        <f t="shared" si="48"/>
        <v>3.9314044872038745E-156</v>
      </c>
      <c r="HZ29" s="86">
        <f t="shared" si="48"/>
        <v>5.9829660748476455E-135</v>
      </c>
      <c r="IA29" s="86">
        <f t="shared" si="48"/>
        <v>6.2380343881005215E-142</v>
      </c>
      <c r="IB29" s="86">
        <f t="shared" si="48"/>
        <v>3.6481182771893326E-132</v>
      </c>
      <c r="IC29" s="86">
        <f t="shared" si="48"/>
        <v>2.4878217376721888E-143</v>
      </c>
      <c r="ID29" s="86">
        <f t="shared" si="48"/>
        <v>4.8827214476880679E-141</v>
      </c>
      <c r="IE29" s="86">
        <f t="shared" si="48"/>
        <v>2.460942425971916E-148</v>
      </c>
      <c r="IF29" s="86">
        <f t="shared" si="48"/>
        <v>5.0687270955039645E-97</v>
      </c>
      <c r="IG29" s="86">
        <f t="shared" si="48"/>
        <v>7.693197266757653E-66</v>
      </c>
      <c r="II29" s="86">
        <f t="shared" si="56"/>
        <v>4.9398891571221477E-307</v>
      </c>
      <c r="IJ29" s="86">
        <f t="shared" si="49"/>
        <v>3.0060991306107335E-289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2.6994297348509459E-268</v>
      </c>
      <c r="IY29" s="86">
        <f t="shared" si="57"/>
        <v>1.0382034520293367E-14</v>
      </c>
      <c r="IZ29" s="86">
        <f t="shared" si="50"/>
        <v>1.0608630184804174E-14</v>
      </c>
      <c r="JA29" s="86">
        <f t="shared" si="50"/>
        <v>7.5648192083507394E-15</v>
      </c>
      <c r="JB29" s="86">
        <f t="shared" si="50"/>
        <v>2.420080798197719E-15</v>
      </c>
      <c r="JC29" s="86">
        <f t="shared" si="50"/>
        <v>1.9143278946221326E-16</v>
      </c>
      <c r="JD29" s="86">
        <f t="shared" si="50"/>
        <v>3.9214090153422415E-16</v>
      </c>
      <c r="JE29" s="86">
        <f t="shared" si="50"/>
        <v>2.7092398097881738E-17</v>
      </c>
      <c r="JF29" s="86">
        <f t="shared" si="50"/>
        <v>2.6150993652202747E-18</v>
      </c>
      <c r="JG29" s="86">
        <f t="shared" si="50"/>
        <v>1.2023739337809742E-18</v>
      </c>
      <c r="JH29" s="86">
        <f t="shared" si="50"/>
        <v>1.1057347353472152E-16</v>
      </c>
      <c r="JI29" s="86">
        <f t="shared" si="50"/>
        <v>2.144778512402731E-17</v>
      </c>
      <c r="JJ29" s="86">
        <f t="shared" si="50"/>
        <v>7.830249436527812E-17</v>
      </c>
      <c r="JK29" s="86">
        <f t="shared" si="50"/>
        <v>2.1669722947065153E-18</v>
      </c>
      <c r="JL29" s="86">
        <f t="shared" si="50"/>
        <v>5.5925856642855924E-20</v>
      </c>
      <c r="JM29" s="86">
        <f t="shared" si="50"/>
        <v>2.6705161571138367E-22</v>
      </c>
    </row>
    <row r="30" spans="1:273" x14ac:dyDescent="0.25">
      <c r="B30" s="2">
        <v>3</v>
      </c>
      <c r="C30" s="37">
        <v>92.113</v>
      </c>
      <c r="D30" s="37">
        <v>91.983999999999995</v>
      </c>
      <c r="E30" s="37">
        <v>89.581000000000003</v>
      </c>
      <c r="F30" s="37">
        <v>90.713999999999999</v>
      </c>
      <c r="G30" s="37">
        <v>96.063000000000002</v>
      </c>
      <c r="H30" s="37">
        <v>103.81699999999999</v>
      </c>
      <c r="I30" s="37">
        <v>102.867</v>
      </c>
      <c r="J30" s="37">
        <v>102.068</v>
      </c>
      <c r="K30" s="37">
        <v>100.797</v>
      </c>
      <c r="L30" s="37">
        <v>96.915000000000006</v>
      </c>
      <c r="M30" s="37">
        <v>96.85</v>
      </c>
      <c r="N30" s="37">
        <v>97.233000000000004</v>
      </c>
      <c r="O30" s="37">
        <v>99.6</v>
      </c>
      <c r="P30" s="37">
        <v>100.18300000000001</v>
      </c>
      <c r="Q30" s="37">
        <v>101.1</v>
      </c>
      <c r="S30" s="4">
        <f t="shared" si="7"/>
        <v>90.451098986645491</v>
      </c>
      <c r="T30" s="4">
        <f t="shared" si="7"/>
        <v>89.274166164073108</v>
      </c>
      <c r="U30" s="4">
        <f t="shared" si="7"/>
        <v>88.974894375407729</v>
      </c>
      <c r="V30" s="4">
        <f t="shared" si="7"/>
        <v>89.396092262819337</v>
      </c>
      <c r="W30" s="4" t="e">
        <f t="shared" si="7"/>
        <v>#N/A</v>
      </c>
      <c r="X30" s="4">
        <f t="shared" si="7"/>
        <v>102.7749365060549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1.6619010133545089</v>
      </c>
      <c r="AJ30" s="4">
        <f t="shared" si="8"/>
        <v>2.7098338359268865</v>
      </c>
      <c r="AK30" s="4">
        <f t="shared" si="8"/>
        <v>0.60610562459227424</v>
      </c>
      <c r="AL30" s="4">
        <f t="shared" si="8"/>
        <v>1.3179077371806613</v>
      </c>
      <c r="AM30" s="4">
        <f t="shared" si="8"/>
        <v>0</v>
      </c>
      <c r="AN30" s="4">
        <f t="shared" si="8"/>
        <v>1.0420634939450935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90.451098986593152</v>
      </c>
      <c r="AZ30" s="2">
        <f t="shared" si="9"/>
        <v>89.274166164017899</v>
      </c>
      <c r="BA30" s="2">
        <f t="shared" si="9"/>
        <v>88.974894375369757</v>
      </c>
      <c r="BB30" s="2">
        <f t="shared" si="9"/>
        <v>89.396092262806292</v>
      </c>
      <c r="BC30" s="2" t="e">
        <f t="shared" si="9"/>
        <v>#N/A</v>
      </c>
      <c r="BD30" s="2">
        <f t="shared" si="9"/>
        <v>102.77493650605265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92.113</v>
      </c>
      <c r="BP30" s="2">
        <f t="shared" si="11"/>
        <v>91.983999999999995</v>
      </c>
      <c r="BQ30" s="2">
        <f t="shared" si="12"/>
        <v>89.581000000000003</v>
      </c>
      <c r="BR30" s="2">
        <f t="shared" si="13"/>
        <v>90.713999999999999</v>
      </c>
      <c r="BS30" s="2" t="str">
        <f t="shared" si="14"/>
        <v/>
      </c>
      <c r="BT30" s="2">
        <f t="shared" si="15"/>
        <v>103.81699999999999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90.343035084427754</v>
      </c>
      <c r="DL30" s="2">
        <f t="shared" si="41"/>
        <v>88.948790712945581</v>
      </c>
      <c r="DM30" s="2">
        <f t="shared" si="41"/>
        <v>88.691837992495309</v>
      </c>
      <c r="DN30" s="2">
        <f t="shared" si="41"/>
        <v>89.10484089068828</v>
      </c>
      <c r="DO30" s="2">
        <f t="shared" si="41"/>
        <v>94.68642389758179</v>
      </c>
      <c r="DP30" s="2">
        <f t="shared" si="41"/>
        <v>102.73303076923077</v>
      </c>
      <c r="DQ30" s="2">
        <f t="shared" si="41"/>
        <v>102.13122346632348</v>
      </c>
      <c r="DR30" s="2">
        <f t="shared" si="41"/>
        <v>99.093893865293879</v>
      </c>
      <c r="DS30" s="2">
        <f t="shared" si="41"/>
        <v>99.220181512605052</v>
      </c>
      <c r="DT30" s="2">
        <f t="shared" si="41"/>
        <v>99.132189189189162</v>
      </c>
      <c r="DU30" s="2">
        <f t="shared" si="41"/>
        <v>96.03512788502789</v>
      </c>
      <c r="DV30" s="2">
        <f t="shared" si="41"/>
        <v>96.425388335704127</v>
      </c>
      <c r="DW30" s="2">
        <f t="shared" si="41"/>
        <v>97.170489575289579</v>
      </c>
      <c r="DX30" s="2">
        <f t="shared" si="41"/>
        <v>97.34288959447413</v>
      </c>
      <c r="DY30" s="2">
        <f t="shared" si="41"/>
        <v>97.251683651026383</v>
      </c>
      <c r="EA30" s="2">
        <f t="shared" si="42"/>
        <v>94.143789443488231</v>
      </c>
      <c r="EB30" s="2">
        <f t="shared" si="42"/>
        <v>99.993726135137379</v>
      </c>
      <c r="EC30" s="2">
        <f t="shared" si="42"/>
        <v>98.374591939120634</v>
      </c>
      <c r="ED30" s="2">
        <f t="shared" si="42"/>
        <v>99.26384158877417</v>
      </c>
      <c r="EE30" s="2">
        <f t="shared" si="42"/>
        <v>97.211029550447407</v>
      </c>
      <c r="EF30" s="2">
        <f t="shared" si="42"/>
        <v>104.28948099115755</v>
      </c>
      <c r="EG30" s="2">
        <f t="shared" si="42"/>
        <v>110.08110615319026</v>
      </c>
      <c r="EH30" s="2">
        <f t="shared" si="42"/>
        <v>109.516916471314</v>
      </c>
      <c r="EI30" s="2">
        <f t="shared" si="42"/>
        <v>109.47671895293226</v>
      </c>
      <c r="EJ30" s="2">
        <f t="shared" si="42"/>
        <v>103.24600614145484</v>
      </c>
      <c r="EK30" s="2">
        <f t="shared" si="42"/>
        <v>99.806630154980255</v>
      </c>
      <c r="EL30" s="2">
        <f t="shared" si="42"/>
        <v>103.75849965077207</v>
      </c>
      <c r="EM30" s="2">
        <f t="shared" si="42"/>
        <v>109.64593718834308</v>
      </c>
      <c r="EN30" s="2">
        <f t="shared" si="42"/>
        <v>113.55169039998898</v>
      </c>
      <c r="EO30" s="2">
        <f t="shared" si="42"/>
        <v>105.60597601291029</v>
      </c>
      <c r="EQ30" s="2">
        <f t="shared" si="43"/>
        <v>94.339989444079038</v>
      </c>
      <c r="ER30" s="2">
        <f t="shared" si="43"/>
        <v>99.056010046511915</v>
      </c>
      <c r="ES30" s="2">
        <f t="shared" si="43"/>
        <v>96.346558378598345</v>
      </c>
      <c r="ET30" s="2">
        <f t="shared" si="43"/>
        <v>96.11518251466012</v>
      </c>
      <c r="EU30" s="2">
        <f t="shared" si="43"/>
        <v>95.671139432064123</v>
      </c>
      <c r="EV30" s="2">
        <f t="shared" si="43"/>
        <v>102.5995333384201</v>
      </c>
      <c r="EW30" s="2">
        <f t="shared" si="43"/>
        <v>106.31888769645376</v>
      </c>
      <c r="EX30" s="2">
        <f t="shared" si="43"/>
        <v>107.52822243161094</v>
      </c>
      <c r="EY30" s="2">
        <f t="shared" si="43"/>
        <v>109.17731649856977</v>
      </c>
      <c r="EZ30" s="2">
        <f t="shared" si="43"/>
        <v>102.8535517409896</v>
      </c>
      <c r="FA30" s="2">
        <f t="shared" si="43"/>
        <v>103.0223301241728</v>
      </c>
      <c r="FB30" s="2">
        <f t="shared" si="43"/>
        <v>105.65102645311242</v>
      </c>
      <c r="FC30" s="2">
        <f t="shared" si="43"/>
        <v>108.7168677717769</v>
      </c>
      <c r="FD30" s="2">
        <f t="shared" si="43"/>
        <v>111.14423060493468</v>
      </c>
      <c r="FE30" s="2">
        <f t="shared" si="43"/>
        <v>105.05404914651926</v>
      </c>
      <c r="FG30" s="2">
        <f t="shared" si="44"/>
        <v>2.8432103170178781E-2</v>
      </c>
      <c r="FH30" s="2">
        <f t="shared" si="44"/>
        <v>2.9459533510159175E-2</v>
      </c>
      <c r="FI30" s="2">
        <f t="shared" si="44"/>
        <v>2.9233660974639045E-2</v>
      </c>
      <c r="FJ30" s="2">
        <f t="shared" si="44"/>
        <v>2.8670265322066509E-2</v>
      </c>
      <c r="FK30" s="2">
        <f t="shared" si="44"/>
        <v>2.6548895405816075E-2</v>
      </c>
      <c r="FL30" s="2">
        <f t="shared" si="44"/>
        <v>2.6927302121363215E-2</v>
      </c>
      <c r="FM30" s="2">
        <f t="shared" si="44"/>
        <v>2.5722704443760812E-2</v>
      </c>
      <c r="FN30" s="2">
        <f t="shared" si="44"/>
        <v>2.4524733243153844E-2</v>
      </c>
      <c r="FO30" s="2">
        <f t="shared" si="44"/>
        <v>2.5216245696648862E-2</v>
      </c>
      <c r="FP30" s="2">
        <f t="shared" si="44"/>
        <v>2.7869381071845049E-2</v>
      </c>
      <c r="FQ30" s="2">
        <f t="shared" si="44"/>
        <v>2.6814769628706166E-2</v>
      </c>
      <c r="FR30" s="2">
        <f t="shared" si="44"/>
        <v>2.7474901537191711E-2</v>
      </c>
      <c r="FS30" s="2">
        <f t="shared" si="44"/>
        <v>2.4954608182589485E-2</v>
      </c>
      <c r="FT30" s="2">
        <f t="shared" si="44"/>
        <v>2.4031174606994166E-2</v>
      </c>
      <c r="FU30" s="2">
        <f t="shared" si="44"/>
        <v>2.2157272481005293E-2</v>
      </c>
      <c r="FW30" s="2">
        <f t="shared" si="53"/>
        <v>2.355270504413224E-6</v>
      </c>
      <c r="FX30" s="2">
        <f t="shared" si="45"/>
        <v>3.4062711860641447E-6</v>
      </c>
      <c r="FY30" s="2">
        <f t="shared" si="45"/>
        <v>2.9404355835215849E-6</v>
      </c>
      <c r="FZ30" s="2">
        <f t="shared" si="45"/>
        <v>3.1357168056872844E-6</v>
      </c>
      <c r="GA30" s="2">
        <f t="shared" si="45"/>
        <v>3.0587684772949167E-6</v>
      </c>
      <c r="GB30" s="2">
        <f t="shared" si="45"/>
        <v>3.1175763269574631E-6</v>
      </c>
      <c r="GC30" s="2">
        <f t="shared" si="45"/>
        <v>3.052295949565367E-6</v>
      </c>
      <c r="GD30" s="2">
        <f t="shared" si="45"/>
        <v>3.3134215764189898E-6</v>
      </c>
      <c r="GE30" s="2">
        <f t="shared" si="45"/>
        <v>3.8146940190437578E-6</v>
      </c>
      <c r="GF30" s="2">
        <f t="shared" si="45"/>
        <v>3.8119607874461982E-6</v>
      </c>
      <c r="GG30" s="2">
        <f t="shared" si="45"/>
        <v>3.5888131476347277E-6</v>
      </c>
      <c r="GH30" s="2">
        <f t="shared" si="45"/>
        <v>3.319056132673283E-6</v>
      </c>
      <c r="GI30" s="2">
        <f t="shared" si="45"/>
        <v>2.8302483606388845E-6</v>
      </c>
      <c r="GJ30" s="2">
        <f t="shared" si="45"/>
        <v>2.4611426766514402E-6</v>
      </c>
      <c r="GK30" s="2">
        <f t="shared" si="45"/>
        <v>2.2121116804999629E-6</v>
      </c>
      <c r="GM30" s="86">
        <f t="shared" si="54"/>
        <v>2.9286384985977563E-14</v>
      </c>
      <c r="GN30" s="86">
        <f t="shared" si="46"/>
        <v>3.021337296540365E-14</v>
      </c>
      <c r="GO30" s="86">
        <f t="shared" si="46"/>
        <v>2.180288783129852E-14</v>
      </c>
      <c r="GP30" s="86">
        <f t="shared" si="46"/>
        <v>7.2735965106214941E-15</v>
      </c>
      <c r="GQ30" s="86">
        <f t="shared" si="46"/>
        <v>6.2405669619441344E-16</v>
      </c>
      <c r="GR30" s="86">
        <f t="shared" si="46"/>
        <v>1.2466213035121396E-15</v>
      </c>
      <c r="GS30" s="86">
        <f t="shared" si="46"/>
        <v>9.4745364326487293E-17</v>
      </c>
      <c r="GT30" s="86">
        <f t="shared" si="46"/>
        <v>9.9010182117179044E-18</v>
      </c>
      <c r="GU30" s="86">
        <f t="shared" si="46"/>
        <v>4.7482210846667681E-18</v>
      </c>
      <c r="GV30" s="86">
        <f t="shared" si="46"/>
        <v>3.7482807065212131E-16</v>
      </c>
      <c r="GW30" s="86">
        <f t="shared" si="46"/>
        <v>7.6837915872258751E-17</v>
      </c>
      <c r="GX30" s="86">
        <f t="shared" si="46"/>
        <v>2.6799407719189188E-16</v>
      </c>
      <c r="GY30" s="86">
        <f t="shared" si="46"/>
        <v>8.3199927465072079E-18</v>
      </c>
      <c r="GZ30" s="86">
        <f t="shared" si="46"/>
        <v>2.4602066673962844E-19</v>
      </c>
      <c r="HA30" s="86">
        <f t="shared" si="46"/>
        <v>1.4128126434176664E-21</v>
      </c>
      <c r="HC30" s="86">
        <f t="shared" si="58"/>
        <v>8.7596237472816071E-30</v>
      </c>
      <c r="HD30" s="86">
        <f t="shared" si="47"/>
        <v>4.0004668066004076E-29</v>
      </c>
      <c r="HE30" s="86">
        <f t="shared" si="47"/>
        <v>9.8413102829745183E-33</v>
      </c>
      <c r="HF30" s="86">
        <f t="shared" si="47"/>
        <v>7.2915545507600305E-36</v>
      </c>
      <c r="HG30" s="86">
        <f t="shared" si="47"/>
        <v>1.2060185255298988E-35</v>
      </c>
      <c r="HH30" s="86">
        <f t="shared" si="47"/>
        <v>1.6457717341235546E-35</v>
      </c>
      <c r="HI30" s="86">
        <f t="shared" si="47"/>
        <v>1.1866944350142953E-42</v>
      </c>
      <c r="HJ30" s="86">
        <f t="shared" si="47"/>
        <v>2.49735306245472E-37</v>
      </c>
      <c r="HK30" s="86">
        <f t="shared" si="47"/>
        <v>4.3684247222002771E-39</v>
      </c>
      <c r="HL30" s="86">
        <f t="shared" si="47"/>
        <v>2.6246653002189542E-36</v>
      </c>
      <c r="HM30" s="86">
        <f t="shared" si="47"/>
        <v>5.0512654044096543E-39</v>
      </c>
      <c r="HN30" s="86">
        <f t="shared" si="47"/>
        <v>1.9693946873273899E-38</v>
      </c>
      <c r="HO30" s="86">
        <f t="shared" si="47"/>
        <v>2.2204421147931148E-40</v>
      </c>
      <c r="HP30" s="86">
        <f t="shared" si="47"/>
        <v>6.9297334894994191E-48</v>
      </c>
      <c r="HQ30" s="86">
        <f t="shared" si="47"/>
        <v>1.2608467483457505E-50</v>
      </c>
      <c r="HS30" s="86">
        <f t="shared" si="55"/>
        <v>6.7569894939391298E-105</v>
      </c>
      <c r="HT30" s="86">
        <f t="shared" si="48"/>
        <v>6.5218062732081307E-101</v>
      </c>
      <c r="HU30" s="86">
        <f t="shared" si="48"/>
        <v>3.4876746068752847E-115</v>
      </c>
      <c r="HV30" s="86">
        <f t="shared" si="48"/>
        <v>1.4786447580077236E-126</v>
      </c>
      <c r="HW30" s="86">
        <f t="shared" si="48"/>
        <v>2.0184261386988019E-126</v>
      </c>
      <c r="HX30" s="86">
        <f t="shared" si="48"/>
        <v>6.6578544810804586E-126</v>
      </c>
      <c r="HY30" s="86">
        <f t="shared" si="48"/>
        <v>2.095732465256391E-153</v>
      </c>
      <c r="HZ30" s="86">
        <f t="shared" si="48"/>
        <v>1.363930680132676E-132</v>
      </c>
      <c r="IA30" s="86">
        <f t="shared" si="48"/>
        <v>2.0459068477600869E-139</v>
      </c>
      <c r="IB30" s="86">
        <f t="shared" si="48"/>
        <v>8.0015166851551089E-130</v>
      </c>
      <c r="IC30" s="86">
        <f t="shared" si="48"/>
        <v>8.4986969291959355E-141</v>
      </c>
      <c r="ID30" s="86">
        <f t="shared" si="48"/>
        <v>1.4808581614272398E-138</v>
      </c>
      <c r="IE30" s="86">
        <f t="shared" si="48"/>
        <v>9.452642314130186E-146</v>
      </c>
      <c r="IF30" s="86">
        <f t="shared" si="48"/>
        <v>2.3179225499382745E-95</v>
      </c>
      <c r="IG30" s="86">
        <f t="shared" si="48"/>
        <v>9.6026064285613934E-65</v>
      </c>
      <c r="II30" s="86">
        <f t="shared" si="56"/>
        <v>9.5798226490772772E-303</v>
      </c>
      <c r="IJ30" s="86">
        <f t="shared" si="49"/>
        <v>4.2927987190466698E-285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1.4343664209098059E-264</v>
      </c>
      <c r="IY30" s="86">
        <f t="shared" si="57"/>
        <v>2.928638498597757E-14</v>
      </c>
      <c r="IZ30" s="86">
        <f t="shared" si="50"/>
        <v>3.0213372965403688E-14</v>
      </c>
      <c r="JA30" s="86">
        <f t="shared" si="50"/>
        <v>2.180288783129852E-14</v>
      </c>
      <c r="JB30" s="86">
        <f t="shared" si="50"/>
        <v>7.2735965106214941E-15</v>
      </c>
      <c r="JC30" s="86">
        <f t="shared" si="50"/>
        <v>6.2405669619441344E-16</v>
      </c>
      <c r="JD30" s="86">
        <f t="shared" si="50"/>
        <v>1.2466213035121396E-15</v>
      </c>
      <c r="JE30" s="86">
        <f t="shared" si="50"/>
        <v>9.4745364326487293E-17</v>
      </c>
      <c r="JF30" s="86">
        <f t="shared" si="50"/>
        <v>9.9010182117179044E-18</v>
      </c>
      <c r="JG30" s="86">
        <f t="shared" si="50"/>
        <v>4.7482210846667681E-18</v>
      </c>
      <c r="JH30" s="86">
        <f t="shared" si="50"/>
        <v>3.7482807065212131E-16</v>
      </c>
      <c r="JI30" s="86">
        <f t="shared" si="50"/>
        <v>7.6837915872258751E-17</v>
      </c>
      <c r="JJ30" s="86">
        <f t="shared" si="50"/>
        <v>2.6799407719189188E-16</v>
      </c>
      <c r="JK30" s="86">
        <f t="shared" si="50"/>
        <v>8.3199927465072079E-18</v>
      </c>
      <c r="JL30" s="86">
        <f t="shared" si="50"/>
        <v>2.4602066673962844E-19</v>
      </c>
      <c r="JM30" s="86">
        <f t="shared" si="50"/>
        <v>1.4128126434176664E-21</v>
      </c>
    </row>
    <row r="31" spans="1:273" x14ac:dyDescent="0.25">
      <c r="B31" s="2">
        <v>4</v>
      </c>
      <c r="C31" s="37">
        <v>91.822999999999993</v>
      </c>
      <c r="D31" s="37">
        <v>90.725999999999999</v>
      </c>
      <c r="E31" s="37">
        <v>87.757999999999996</v>
      </c>
      <c r="F31" s="37">
        <v>90.143000000000001</v>
      </c>
      <c r="G31" s="37">
        <v>97.111000000000004</v>
      </c>
      <c r="H31" s="37">
        <v>103.55</v>
      </c>
      <c r="I31" s="37">
        <v>102.667</v>
      </c>
      <c r="J31" s="37">
        <v>101.102</v>
      </c>
      <c r="K31" s="37">
        <v>100.627</v>
      </c>
      <c r="L31" s="37">
        <v>98.796999999999997</v>
      </c>
      <c r="M31" s="37">
        <v>95.566999999999993</v>
      </c>
      <c r="N31" s="37">
        <v>97.632999999999996</v>
      </c>
      <c r="O31" s="37">
        <v>99.466999999999999</v>
      </c>
      <c r="P31" s="37">
        <v>99.55</v>
      </c>
      <c r="Q31" s="37">
        <v>100.833</v>
      </c>
      <c r="S31" s="4">
        <f t="shared" si="7"/>
        <v>90.604995039644407</v>
      </c>
      <c r="T31" s="4">
        <f t="shared" si="7"/>
        <v>89.412937205982871</v>
      </c>
      <c r="U31" s="4">
        <f t="shared" si="7"/>
        <v>89.118738801894438</v>
      </c>
      <c r="V31" s="4">
        <f t="shared" si="7"/>
        <v>89.507661961440164</v>
      </c>
      <c r="W31" s="4">
        <f t="shared" si="7"/>
        <v>94.80007274792338</v>
      </c>
      <c r="X31" s="4">
        <f t="shared" si="7"/>
        <v>102.77669124666653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1.2180049603555858</v>
      </c>
      <c r="AJ31" s="4">
        <f t="shared" si="8"/>
        <v>1.313062794017128</v>
      </c>
      <c r="AK31" s="4">
        <f t="shared" si="8"/>
        <v>-1.360738801894442</v>
      </c>
      <c r="AL31" s="4">
        <f t="shared" si="8"/>
        <v>0.63533803855983706</v>
      </c>
      <c r="AM31" s="4">
        <f t="shared" si="8"/>
        <v>2.310927252076624</v>
      </c>
      <c r="AN31" s="4">
        <f t="shared" si="8"/>
        <v>0.77330875333346683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90.604995039501787</v>
      </c>
      <c r="AZ31" s="2">
        <f t="shared" si="9"/>
        <v>89.412937205831042</v>
      </c>
      <c r="BA31" s="2">
        <f t="shared" si="9"/>
        <v>89.118738801788808</v>
      </c>
      <c r="BB31" s="2">
        <f t="shared" si="9"/>
        <v>89.507661961402334</v>
      </c>
      <c r="BC31" s="2">
        <f t="shared" si="9"/>
        <v>94.800072747919756</v>
      </c>
      <c r="BD31" s="2">
        <f t="shared" si="9"/>
        <v>102.77669124665965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91.822999999999993</v>
      </c>
      <c r="BP31" s="2">
        <f t="shared" si="11"/>
        <v>90.725999999999999</v>
      </c>
      <c r="BQ31" s="2">
        <f t="shared" si="12"/>
        <v>87.757999999999996</v>
      </c>
      <c r="BR31" s="2">
        <f t="shared" si="13"/>
        <v>90.143000000000001</v>
      </c>
      <c r="BS31" s="2">
        <f t="shared" si="14"/>
        <v>97.111000000000004</v>
      </c>
      <c r="BT31" s="2">
        <f t="shared" si="15"/>
        <v>103.55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90.495141651031886</v>
      </c>
      <c r="DL31" s="2">
        <f t="shared" si="41"/>
        <v>89.066118386491539</v>
      </c>
      <c r="DM31" s="2">
        <f t="shared" si="41"/>
        <v>88.818292964352707</v>
      </c>
      <c r="DN31" s="2">
        <f t="shared" si="41"/>
        <v>89.197208704453459</v>
      </c>
      <c r="DO31" s="2">
        <f t="shared" si="41"/>
        <v>94.731744939271252</v>
      </c>
      <c r="DP31" s="2">
        <f t="shared" si="41"/>
        <v>102.73552307692307</v>
      </c>
      <c r="DQ31" s="2">
        <f t="shared" si="41"/>
        <v>102.16922205062207</v>
      </c>
      <c r="DR31" s="2">
        <f t="shared" si="41"/>
        <v>99.195186915486929</v>
      </c>
      <c r="DS31" s="2">
        <f t="shared" si="41"/>
        <v>99.355253781512616</v>
      </c>
      <c r="DT31" s="2">
        <f t="shared" si="41"/>
        <v>99.142621621621586</v>
      </c>
      <c r="DU31" s="2">
        <f t="shared" si="41"/>
        <v>96.063453625053626</v>
      </c>
      <c r="DV31" s="2">
        <f t="shared" si="41"/>
        <v>96.484297297297303</v>
      </c>
      <c r="DW31" s="2">
        <f t="shared" si="41"/>
        <v>97.278497812097811</v>
      </c>
      <c r="DX31" s="2">
        <f t="shared" si="41"/>
        <v>97.519243538324389</v>
      </c>
      <c r="DY31" s="2">
        <f t="shared" si="41"/>
        <v>97.361460593841628</v>
      </c>
      <c r="EA31" s="2">
        <f t="shared" si="42"/>
        <v>94.028536431440045</v>
      </c>
      <c r="EB31" s="2">
        <f t="shared" si="42"/>
        <v>99.833589918651938</v>
      </c>
      <c r="EC31" s="2">
        <f t="shared" si="42"/>
        <v>98.218025732807206</v>
      </c>
      <c r="ED31" s="2">
        <f t="shared" si="42"/>
        <v>99.100490169226845</v>
      </c>
      <c r="EE31" s="2">
        <f t="shared" si="42"/>
        <v>97.085138169997677</v>
      </c>
      <c r="EF31" s="2">
        <f t="shared" si="42"/>
        <v>104.13367965562608</v>
      </c>
      <c r="EG31" s="2">
        <f t="shared" si="42"/>
        <v>109.88467642461273</v>
      </c>
      <c r="EH31" s="2">
        <f t="shared" si="42"/>
        <v>109.33625410240593</v>
      </c>
      <c r="EI31" s="2">
        <f t="shared" si="42"/>
        <v>109.30211611153058</v>
      </c>
      <c r="EJ31" s="2">
        <f t="shared" si="42"/>
        <v>103.10533220907796</v>
      </c>
      <c r="EK31" s="2">
        <f t="shared" si="42"/>
        <v>99.683022193249883</v>
      </c>
      <c r="EL31" s="2">
        <f t="shared" si="42"/>
        <v>103.60756774077849</v>
      </c>
      <c r="EM31" s="2">
        <f t="shared" si="42"/>
        <v>109.46016049130074</v>
      </c>
      <c r="EN31" s="2">
        <f t="shared" si="42"/>
        <v>113.34897054745861</v>
      </c>
      <c r="EO31" s="2">
        <f t="shared" si="42"/>
        <v>105.48536662546351</v>
      </c>
      <c r="EQ31" s="2">
        <f t="shared" si="43"/>
        <v>94.222531749799998</v>
      </c>
      <c r="ER31" s="2">
        <f t="shared" si="43"/>
        <v>98.905584130650468</v>
      </c>
      <c r="ES31" s="2">
        <f t="shared" si="43"/>
        <v>96.210301254445397</v>
      </c>
      <c r="ET31" s="2">
        <f t="shared" si="43"/>
        <v>95.983896419806214</v>
      </c>
      <c r="EU31" s="2">
        <f t="shared" si="43"/>
        <v>95.561032155799765</v>
      </c>
      <c r="EV31" s="2">
        <f t="shared" si="43"/>
        <v>102.46127714025238</v>
      </c>
      <c r="EW31" s="2">
        <f t="shared" si="43"/>
        <v>106.16026853084985</v>
      </c>
      <c r="EX31" s="2">
        <f t="shared" si="43"/>
        <v>107.36757224924013</v>
      </c>
      <c r="EY31" s="2">
        <f t="shared" si="43"/>
        <v>109.00572060647141</v>
      </c>
      <c r="EZ31" s="2">
        <f t="shared" si="43"/>
        <v>102.71701047648136</v>
      </c>
      <c r="FA31" s="2">
        <f t="shared" si="43"/>
        <v>102.86520156591567</v>
      </c>
      <c r="FB31" s="2">
        <f t="shared" si="43"/>
        <v>105.48056918054135</v>
      </c>
      <c r="FC31" s="2">
        <f t="shared" si="43"/>
        <v>108.5404783887205</v>
      </c>
      <c r="FD31" s="2">
        <f t="shared" si="43"/>
        <v>110.9669416395194</v>
      </c>
      <c r="FE31" s="2">
        <f t="shared" si="43"/>
        <v>104.93927013399563</v>
      </c>
      <c r="FG31" s="2">
        <f t="shared" si="44"/>
        <v>3.1089899177317783E-2</v>
      </c>
      <c r="FH31" s="2">
        <f t="shared" si="44"/>
        <v>3.2210188279879537E-2</v>
      </c>
      <c r="FI31" s="2">
        <f t="shared" si="44"/>
        <v>3.1963920463171952E-2</v>
      </c>
      <c r="FJ31" s="2">
        <f t="shared" si="44"/>
        <v>3.1349606053627292E-2</v>
      </c>
      <c r="FK31" s="2">
        <f t="shared" si="44"/>
        <v>2.9035912661236455E-2</v>
      </c>
      <c r="FL31" s="2">
        <f t="shared" si="44"/>
        <v>2.9448694964956688E-2</v>
      </c>
      <c r="FM31" s="2">
        <f t="shared" si="44"/>
        <v>2.8134563581163813E-2</v>
      </c>
      <c r="FN31" s="2">
        <f t="shared" si="44"/>
        <v>2.6827358998915061E-2</v>
      </c>
      <c r="FO31" s="2">
        <f t="shared" si="44"/>
        <v>2.7581961704858663E-2</v>
      </c>
      <c r="FP31" s="2">
        <f t="shared" si="44"/>
        <v>3.047622459010145E-2</v>
      </c>
      <c r="FQ31" s="2">
        <f t="shared" si="44"/>
        <v>2.932594282763978E-2</v>
      </c>
      <c r="FR31" s="2">
        <f t="shared" si="44"/>
        <v>3.0045986710222364E-2</v>
      </c>
      <c r="FS31" s="2">
        <f t="shared" si="44"/>
        <v>2.7296465461760032E-2</v>
      </c>
      <c r="FT31" s="2">
        <f t="shared" si="44"/>
        <v>2.628870902310981E-2</v>
      </c>
      <c r="FU31" s="2">
        <f t="shared" si="44"/>
        <v>2.4243141750512117E-2</v>
      </c>
      <c r="FW31" s="2">
        <f t="shared" si="53"/>
        <v>2.5825021672804837E-6</v>
      </c>
      <c r="FX31" s="2">
        <f t="shared" si="45"/>
        <v>3.7349008582662897E-6</v>
      </c>
      <c r="FY31" s="2">
        <f t="shared" si="45"/>
        <v>3.2241225898503451E-6</v>
      </c>
      <c r="FZ31" s="2">
        <f t="shared" si="45"/>
        <v>3.4382440665497264E-6</v>
      </c>
      <c r="GA31" s="2">
        <f t="shared" si="45"/>
        <v>3.3538719526613774E-6</v>
      </c>
      <c r="GB31" s="2">
        <f t="shared" si="45"/>
        <v>3.4183534391550235E-6</v>
      </c>
      <c r="GC31" s="2">
        <f t="shared" si="45"/>
        <v>3.3467749713162641E-6</v>
      </c>
      <c r="GD31" s="2">
        <f t="shared" si="45"/>
        <v>3.6330933517721867E-6</v>
      </c>
      <c r="GE31" s="2">
        <f t="shared" si="45"/>
        <v>4.1827272774501069E-6</v>
      </c>
      <c r="GF31" s="2">
        <f t="shared" si="45"/>
        <v>4.1797303508035304E-6</v>
      </c>
      <c r="GG31" s="2">
        <f t="shared" si="45"/>
        <v>3.9350540039316405E-6</v>
      </c>
      <c r="GH31" s="2">
        <f t="shared" si="45"/>
        <v>3.6392715158966125E-6</v>
      </c>
      <c r="GI31" s="2">
        <f t="shared" si="45"/>
        <v>3.1033047697306428E-6</v>
      </c>
      <c r="GJ31" s="2">
        <f t="shared" si="45"/>
        <v>2.6985886417750666E-6</v>
      </c>
      <c r="GK31" s="2">
        <f t="shared" si="45"/>
        <v>2.4255317074435698E-6</v>
      </c>
      <c r="GM31" s="86">
        <f t="shared" si="54"/>
        <v>8.1186113041174985E-14</v>
      </c>
      <c r="GN31" s="86">
        <f t="shared" si="46"/>
        <v>8.4532748247790113E-14</v>
      </c>
      <c r="GO31" s="86">
        <f t="shared" si="46"/>
        <v>6.1719381352751175E-14</v>
      </c>
      <c r="GP31" s="86">
        <f t="shared" si="46"/>
        <v>2.1454498984685399E-14</v>
      </c>
      <c r="GQ31" s="86">
        <f t="shared" si="46"/>
        <v>1.9938838929217574E-15</v>
      </c>
      <c r="GR31" s="86">
        <f t="shared" si="46"/>
        <v>3.8859007204757322E-15</v>
      </c>
      <c r="GS31" s="86">
        <f t="shared" si="46"/>
        <v>3.2432091454295183E-16</v>
      </c>
      <c r="GT31" s="86">
        <f t="shared" si="46"/>
        <v>3.6641667599069631E-17</v>
      </c>
      <c r="GU31" s="86">
        <f t="shared" si="46"/>
        <v>1.8309991849874235E-17</v>
      </c>
      <c r="GV31" s="86">
        <f t="shared" si="46"/>
        <v>1.2440342082234275E-15</v>
      </c>
      <c r="GW31" s="86">
        <f t="shared" si="46"/>
        <v>2.6925929311804071E-16</v>
      </c>
      <c r="GX31" s="86">
        <f t="shared" si="46"/>
        <v>8.979185315991432E-16</v>
      </c>
      <c r="GY31" s="86">
        <f t="shared" si="46"/>
        <v>3.121284401884811E-17</v>
      </c>
      <c r="GZ31" s="86">
        <f t="shared" si="46"/>
        <v>1.0547490273450573E-18</v>
      </c>
      <c r="HA31" s="86">
        <f t="shared" si="46"/>
        <v>7.2605697592241319E-21</v>
      </c>
      <c r="HC31" s="86">
        <f t="shared" si="58"/>
        <v>4.4660001672950928E-29</v>
      </c>
      <c r="HD31" s="86">
        <f t="shared" si="47"/>
        <v>1.9967197874856208E-28</v>
      </c>
      <c r="HE31" s="86">
        <f t="shared" si="47"/>
        <v>6.151870110609522E-32</v>
      </c>
      <c r="HF31" s="86">
        <f t="shared" si="47"/>
        <v>5.5239570454277463E-35</v>
      </c>
      <c r="HG31" s="86">
        <f t="shared" si="47"/>
        <v>8.9252014051085099E-35</v>
      </c>
      <c r="HH31" s="86">
        <f t="shared" si="47"/>
        <v>1.2010990513417864E-34</v>
      </c>
      <c r="HI31" s="86">
        <f t="shared" si="47"/>
        <v>1.3261149390363217E-41</v>
      </c>
      <c r="HJ31" s="86">
        <f t="shared" si="47"/>
        <v>2.0337225303446699E-36</v>
      </c>
      <c r="HK31" s="86">
        <f t="shared" si="47"/>
        <v>4.0781207692303479E-38</v>
      </c>
      <c r="HL31" s="86">
        <f t="shared" si="47"/>
        <v>2.0888505384246791E-35</v>
      </c>
      <c r="HM31" s="86">
        <f t="shared" si="47"/>
        <v>4.7280542492880088E-38</v>
      </c>
      <c r="HN31" s="86">
        <f t="shared" si="47"/>
        <v>1.7622167486413398E-37</v>
      </c>
      <c r="HO31" s="86">
        <f t="shared" si="47"/>
        <v>2.1756634812387703E-39</v>
      </c>
      <c r="HP31" s="86">
        <f t="shared" si="47"/>
        <v>1.0729579033958037E-46</v>
      </c>
      <c r="HQ31" s="86">
        <f t="shared" si="47"/>
        <v>2.2695814934538251E-49</v>
      </c>
      <c r="HS31" s="86">
        <f t="shared" si="55"/>
        <v>4.3881034552061026E-103</v>
      </c>
      <c r="HT31" s="86">
        <f t="shared" si="48"/>
        <v>3.8818047712004811E-99</v>
      </c>
      <c r="HU31" s="86">
        <f t="shared" si="48"/>
        <v>3.7875968330480956E-113</v>
      </c>
      <c r="HV31" s="86">
        <f t="shared" si="48"/>
        <v>2.6292407168408878E-124</v>
      </c>
      <c r="HW31" s="86">
        <f t="shared" si="48"/>
        <v>3.4263137310467494E-124</v>
      </c>
      <c r="HX31" s="86">
        <f t="shared" si="48"/>
        <v>1.0898220005812152E-123</v>
      </c>
      <c r="HY31" s="86">
        <f t="shared" si="48"/>
        <v>1.056457658865544E-150</v>
      </c>
      <c r="HZ31" s="86">
        <f t="shared" si="48"/>
        <v>2.9623840325908006E-130</v>
      </c>
      <c r="IA31" s="86">
        <f t="shared" si="48"/>
        <v>6.3675396031373472E-137</v>
      </c>
      <c r="IB31" s="86">
        <f t="shared" si="48"/>
        <v>1.6714874655209109E-127</v>
      </c>
      <c r="IC31" s="86">
        <f t="shared" si="48"/>
        <v>2.7544821472345339E-138</v>
      </c>
      <c r="ID31" s="86">
        <f t="shared" si="48"/>
        <v>4.266611041348568E-136</v>
      </c>
      <c r="IE31" s="86">
        <f t="shared" si="48"/>
        <v>3.4438528485179201E-143</v>
      </c>
      <c r="IF31" s="86">
        <f t="shared" si="48"/>
        <v>1.0250516324437678E-93</v>
      </c>
      <c r="IG31" s="86">
        <f t="shared" si="48"/>
        <v>1.1729100076316853E-63</v>
      </c>
      <c r="II31" s="86">
        <f t="shared" si="56"/>
        <v>1.7325085287485312E-298</v>
      </c>
      <c r="IJ31" s="86">
        <f t="shared" si="49"/>
        <v>5.7179458644092946E-281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3.5835940928421486E-306</v>
      </c>
      <c r="IW31" s="86">
        <f t="shared" si="49"/>
        <v>7.1751997916272684E-261</v>
      </c>
      <c r="IY31" s="86">
        <f t="shared" si="57"/>
        <v>8.1186113041175035E-14</v>
      </c>
      <c r="IZ31" s="86">
        <f t="shared" si="50"/>
        <v>8.4532748247790315E-14</v>
      </c>
      <c r="JA31" s="86">
        <f t="shared" si="50"/>
        <v>6.1719381352751175E-14</v>
      </c>
      <c r="JB31" s="86">
        <f t="shared" si="50"/>
        <v>2.1454498984685399E-14</v>
      </c>
      <c r="JC31" s="86">
        <f t="shared" si="50"/>
        <v>1.9938838929217574E-15</v>
      </c>
      <c r="JD31" s="86">
        <f t="shared" si="50"/>
        <v>3.8859007204757322E-15</v>
      </c>
      <c r="JE31" s="86">
        <f t="shared" si="50"/>
        <v>3.2432091454295183E-16</v>
      </c>
      <c r="JF31" s="86">
        <f t="shared" si="50"/>
        <v>3.6641667599069631E-17</v>
      </c>
      <c r="JG31" s="86">
        <f t="shared" si="50"/>
        <v>1.8309991849874235E-17</v>
      </c>
      <c r="JH31" s="86">
        <f t="shared" si="50"/>
        <v>1.2440342082234275E-15</v>
      </c>
      <c r="JI31" s="86">
        <f t="shared" si="50"/>
        <v>2.6925929311804071E-16</v>
      </c>
      <c r="JJ31" s="86">
        <f t="shared" si="50"/>
        <v>8.979185315991432E-16</v>
      </c>
      <c r="JK31" s="86">
        <f t="shared" si="50"/>
        <v>3.121284401884811E-17</v>
      </c>
      <c r="JL31" s="86">
        <f t="shared" si="50"/>
        <v>1.0547490273450573E-18</v>
      </c>
      <c r="JM31" s="86">
        <f t="shared" si="50"/>
        <v>7.2605697592241319E-21</v>
      </c>
    </row>
    <row r="32" spans="1:273" x14ac:dyDescent="0.25">
      <c r="B32" s="2">
        <v>5</v>
      </c>
      <c r="C32" s="37">
        <v>93.581000000000003</v>
      </c>
      <c r="D32" s="37">
        <v>89.79</v>
      </c>
      <c r="E32" s="37">
        <v>89.387</v>
      </c>
      <c r="F32" s="37">
        <v>90.412999999999997</v>
      </c>
      <c r="G32" s="37">
        <v>96.778000000000006</v>
      </c>
      <c r="H32" s="37">
        <v>102.467</v>
      </c>
      <c r="I32" s="37">
        <v>105.283</v>
      </c>
      <c r="J32" s="37">
        <v>102.254</v>
      </c>
      <c r="K32" s="37">
        <v>102.03400000000001</v>
      </c>
      <c r="L32" s="37">
        <v>100.69499999999999</v>
      </c>
      <c r="M32" s="37">
        <v>98.382999999999996</v>
      </c>
      <c r="N32" s="37">
        <v>97.55</v>
      </c>
      <c r="O32" s="37">
        <v>98.216999999999999</v>
      </c>
      <c r="P32" s="37">
        <v>100.833</v>
      </c>
      <c r="Q32" s="37">
        <v>99.617000000000004</v>
      </c>
      <c r="S32" s="4">
        <f t="shared" si="7"/>
        <v>90.75825297345618</v>
      </c>
      <c r="T32" s="4">
        <f t="shared" si="7"/>
        <v>89.552778226760822</v>
      </c>
      <c r="U32" s="4">
        <f t="shared" si="7"/>
        <v>89.263278751171356</v>
      </c>
      <c r="V32" s="4">
        <f t="shared" si="7"/>
        <v>89.620191734109198</v>
      </c>
      <c r="W32" s="4">
        <f t="shared" si="7"/>
        <v>94.846340981690147</v>
      </c>
      <c r="X32" s="4">
        <f t="shared" si="7"/>
        <v>102.77793074915061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99.280049417398573</v>
      </c>
      <c r="AC32" s="4" t="e">
        <f t="shared" si="7"/>
        <v>#N/A</v>
      </c>
      <c r="AD32" s="4">
        <f t="shared" si="7"/>
        <v>96.77031667507022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2.8227470265438228</v>
      </c>
      <c r="AJ32" s="4">
        <f t="shared" si="8"/>
        <v>0.23722177323918459</v>
      </c>
      <c r="AK32" s="4">
        <f t="shared" si="8"/>
        <v>0.12372124882864455</v>
      </c>
      <c r="AL32" s="4">
        <f t="shared" si="8"/>
        <v>0.79280826589079822</v>
      </c>
      <c r="AM32" s="4">
        <f t="shared" si="8"/>
        <v>1.9316590183098583</v>
      </c>
      <c r="AN32" s="4">
        <f t="shared" si="8"/>
        <v>-0.31093074915061436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1.4149505826014206</v>
      </c>
      <c r="AS32" s="4">
        <f t="shared" si="8"/>
        <v>0</v>
      </c>
      <c r="AT32" s="4">
        <f t="shared" si="8"/>
        <v>0.77968332492977765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90.75825297307432</v>
      </c>
      <c r="AZ32" s="2">
        <f t="shared" si="9"/>
        <v>89.552778226350739</v>
      </c>
      <c r="BA32" s="2">
        <f t="shared" si="9"/>
        <v>89.263278750882776</v>
      </c>
      <c r="BB32" s="2">
        <f t="shared" si="9"/>
        <v>89.620191734001622</v>
      </c>
      <c r="BC32" s="2">
        <f t="shared" si="9"/>
        <v>94.846340981679006</v>
      </c>
      <c r="BD32" s="2">
        <f t="shared" si="9"/>
        <v>102.77793074912996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99.280049417391226</v>
      </c>
      <c r="BI32" s="2" t="e">
        <f t="shared" si="9"/>
        <v>#N/A</v>
      </c>
      <c r="BJ32" s="2">
        <f t="shared" si="9"/>
        <v>96.770316675064947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93.581000000000003</v>
      </c>
      <c r="BP32" s="2">
        <f t="shared" si="11"/>
        <v>89.79</v>
      </c>
      <c r="BQ32" s="2">
        <f t="shared" si="12"/>
        <v>89.387</v>
      </c>
      <c r="BR32" s="2">
        <f t="shared" si="13"/>
        <v>90.412999999999997</v>
      </c>
      <c r="BS32" s="2">
        <f t="shared" si="14"/>
        <v>96.778000000000006</v>
      </c>
      <c r="BT32" s="2">
        <f t="shared" si="15"/>
        <v>102.467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100.69499999999999</v>
      </c>
      <c r="BY32" s="2" t="str">
        <f t="shared" si="20"/>
        <v/>
      </c>
      <c r="BZ32" s="2">
        <f t="shared" si="21"/>
        <v>97.55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90.647248217636005</v>
      </c>
      <c r="DL32" s="2">
        <f t="shared" si="41"/>
        <v>89.183446060037511</v>
      </c>
      <c r="DM32" s="2">
        <f t="shared" si="41"/>
        <v>88.944747936210121</v>
      </c>
      <c r="DN32" s="2">
        <f t="shared" si="41"/>
        <v>89.289576518218638</v>
      </c>
      <c r="DO32" s="2">
        <f t="shared" si="41"/>
        <v>94.777065980960714</v>
      </c>
      <c r="DP32" s="2">
        <f t="shared" si="41"/>
        <v>102.73801538461538</v>
      </c>
      <c r="DQ32" s="2">
        <f t="shared" si="41"/>
        <v>102.20722063492065</v>
      </c>
      <c r="DR32" s="2">
        <f t="shared" si="41"/>
        <v>99.296479965679978</v>
      </c>
      <c r="DS32" s="2">
        <f t="shared" si="41"/>
        <v>99.49032605042018</v>
      </c>
      <c r="DT32" s="2">
        <f t="shared" si="41"/>
        <v>99.153054054054024</v>
      </c>
      <c r="DU32" s="2">
        <f t="shared" si="41"/>
        <v>96.091779365079375</v>
      </c>
      <c r="DV32" s="2">
        <f t="shared" si="41"/>
        <v>96.543206258890478</v>
      </c>
      <c r="DW32" s="2">
        <f t="shared" si="41"/>
        <v>97.386506048906057</v>
      </c>
      <c r="DX32" s="2">
        <f t="shared" si="41"/>
        <v>97.695597482174662</v>
      </c>
      <c r="DY32" s="2">
        <f t="shared" si="41"/>
        <v>97.471237536656886</v>
      </c>
      <c r="EA32" s="2">
        <f t="shared" si="42"/>
        <v>93.913283419391846</v>
      </c>
      <c r="EB32" s="2">
        <f t="shared" si="42"/>
        <v>99.673453702166512</v>
      </c>
      <c r="EC32" s="2">
        <f t="shared" si="42"/>
        <v>98.061459526493792</v>
      </c>
      <c r="ED32" s="2">
        <f t="shared" si="42"/>
        <v>98.937138749679505</v>
      </c>
      <c r="EE32" s="2">
        <f t="shared" si="42"/>
        <v>96.959246789547933</v>
      </c>
      <c r="EF32" s="2">
        <f t="shared" si="42"/>
        <v>103.97787832009462</v>
      </c>
      <c r="EG32" s="2">
        <f t="shared" si="42"/>
        <v>109.68824669603522</v>
      </c>
      <c r="EH32" s="2">
        <f t="shared" si="42"/>
        <v>109.15559173349784</v>
      </c>
      <c r="EI32" s="2">
        <f t="shared" si="42"/>
        <v>109.12751327012889</v>
      </c>
      <c r="EJ32" s="2">
        <f t="shared" si="42"/>
        <v>102.96465827670109</v>
      </c>
      <c r="EK32" s="2">
        <f t="shared" si="42"/>
        <v>99.559414231519511</v>
      </c>
      <c r="EL32" s="2">
        <f t="shared" si="42"/>
        <v>103.4566358307849</v>
      </c>
      <c r="EM32" s="2">
        <f t="shared" si="42"/>
        <v>109.2743837942584</v>
      </c>
      <c r="EN32" s="2">
        <f t="shared" si="42"/>
        <v>113.14625069492824</v>
      </c>
      <c r="EO32" s="2">
        <f t="shared" si="42"/>
        <v>105.36475723801674</v>
      </c>
      <c r="EQ32" s="2">
        <f t="shared" si="43"/>
        <v>94.105074055520959</v>
      </c>
      <c r="ER32" s="2">
        <f t="shared" si="43"/>
        <v>98.75515821478902</v>
      </c>
      <c r="ES32" s="2">
        <f t="shared" si="43"/>
        <v>96.074044130292464</v>
      </c>
      <c r="ET32" s="2">
        <f t="shared" si="43"/>
        <v>95.852610324952295</v>
      </c>
      <c r="EU32" s="2">
        <f t="shared" si="43"/>
        <v>95.450924879535407</v>
      </c>
      <c r="EV32" s="2">
        <f t="shared" si="43"/>
        <v>102.32302094208467</v>
      </c>
      <c r="EW32" s="2">
        <f t="shared" si="43"/>
        <v>106.00164936524594</v>
      </c>
      <c r="EX32" s="2">
        <f t="shared" si="43"/>
        <v>107.2069220668693</v>
      </c>
      <c r="EY32" s="2">
        <f t="shared" si="43"/>
        <v>108.83412471437308</v>
      </c>
      <c r="EZ32" s="2">
        <f t="shared" si="43"/>
        <v>102.58046921197311</v>
      </c>
      <c r="FA32" s="2">
        <f t="shared" si="43"/>
        <v>102.70807300765856</v>
      </c>
      <c r="FB32" s="2">
        <f t="shared" si="43"/>
        <v>105.3101119079703</v>
      </c>
      <c r="FC32" s="2">
        <f t="shared" si="43"/>
        <v>108.36408900566408</v>
      </c>
      <c r="FD32" s="2">
        <f t="shared" si="43"/>
        <v>110.78965267410413</v>
      </c>
      <c r="FE32" s="2">
        <f t="shared" si="43"/>
        <v>104.82449112147201</v>
      </c>
      <c r="FG32" s="2">
        <f t="shared" si="44"/>
        <v>3.3987451296730975E-2</v>
      </c>
      <c r="FH32" s="2">
        <f t="shared" si="44"/>
        <v>3.5208356328222848E-2</v>
      </c>
      <c r="FI32" s="2">
        <f t="shared" si="44"/>
        <v>3.4939993152943091E-2</v>
      </c>
      <c r="FJ32" s="2">
        <f t="shared" si="44"/>
        <v>3.4270506517040555E-2</v>
      </c>
      <c r="FK32" s="2">
        <f t="shared" si="44"/>
        <v>3.1748307573071712E-2</v>
      </c>
      <c r="FL32" s="2">
        <f t="shared" si="44"/>
        <v>3.2198371306917835E-2</v>
      </c>
      <c r="FM32" s="2">
        <f t="shared" si="44"/>
        <v>3.0765426713646262E-2</v>
      </c>
      <c r="FN32" s="2">
        <f t="shared" si="44"/>
        <v>2.9339675634286556E-2</v>
      </c>
      <c r="FO32" s="2">
        <f t="shared" si="44"/>
        <v>3.0162754779000309E-2</v>
      </c>
      <c r="FP32" s="2">
        <f t="shared" si="44"/>
        <v>3.3318549526714876E-2</v>
      </c>
      <c r="FQ32" s="2">
        <f t="shared" si="44"/>
        <v>3.2064536248478506E-2</v>
      </c>
      <c r="FR32" s="2">
        <f t="shared" si="44"/>
        <v>3.2849545618139069E-2</v>
      </c>
      <c r="FS32" s="2">
        <f t="shared" si="44"/>
        <v>2.9851365229841102E-2</v>
      </c>
      <c r="FT32" s="2">
        <f t="shared" si="44"/>
        <v>2.8752072733811602E-2</v>
      </c>
      <c r="FU32" s="2">
        <f t="shared" si="44"/>
        <v>2.6520047678735201E-2</v>
      </c>
      <c r="FW32" s="2">
        <f t="shared" si="53"/>
        <v>2.8316566123937442E-6</v>
      </c>
      <c r="FX32" s="2">
        <f t="shared" si="45"/>
        <v>4.0952358801825067E-6</v>
      </c>
      <c r="FY32" s="2">
        <f t="shared" si="45"/>
        <v>3.5351790218195392E-6</v>
      </c>
      <c r="FZ32" s="2">
        <f t="shared" si="45"/>
        <v>3.7699584014364999E-6</v>
      </c>
      <c r="GA32" s="2">
        <f t="shared" si="45"/>
        <v>3.677446278817796E-6</v>
      </c>
      <c r="GB32" s="2">
        <f t="shared" si="45"/>
        <v>3.7481487766179284E-6</v>
      </c>
      <c r="GC32" s="2">
        <f t="shared" si="45"/>
        <v>3.6696645985450334E-6</v>
      </c>
      <c r="GD32" s="2">
        <f t="shared" si="45"/>
        <v>3.9836062484600355E-6</v>
      </c>
      <c r="GE32" s="2">
        <f t="shared" si="45"/>
        <v>4.5862674093859432E-6</v>
      </c>
      <c r="GF32" s="2">
        <f t="shared" si="45"/>
        <v>4.5829813473137175E-6</v>
      </c>
      <c r="GG32" s="2">
        <f t="shared" si="45"/>
        <v>4.3146992778947253E-6</v>
      </c>
      <c r="GH32" s="2">
        <f t="shared" si="45"/>
        <v>3.9903804659617107E-6</v>
      </c>
      <c r="GI32" s="2">
        <f t="shared" si="45"/>
        <v>3.4027049972226797E-6</v>
      </c>
      <c r="GJ32" s="2">
        <f t="shared" si="45"/>
        <v>2.9589428356905553E-6</v>
      </c>
      <c r="GK32" s="2">
        <f t="shared" si="45"/>
        <v>2.6595420089039413E-6</v>
      </c>
      <c r="GM32" s="86">
        <f t="shared" si="54"/>
        <v>2.2117415020579226E-13</v>
      </c>
      <c r="GN32" s="86">
        <f t="shared" si="46"/>
        <v>2.3234895075626948E-13</v>
      </c>
      <c r="GO32" s="86">
        <f t="shared" si="46"/>
        <v>1.7160315679178914E-13</v>
      </c>
      <c r="GP32" s="86">
        <f t="shared" si="46"/>
        <v>6.2107140107742191E-14</v>
      </c>
      <c r="GQ32" s="86">
        <f t="shared" si="46"/>
        <v>6.2437848069592936E-15</v>
      </c>
      <c r="GR32" s="86">
        <f t="shared" si="46"/>
        <v>1.1877300277410439E-14</v>
      </c>
      <c r="GS32" s="86">
        <f t="shared" si="46"/>
        <v>1.0866823871525613E-15</v>
      </c>
      <c r="GT32" s="86">
        <f t="shared" si="46"/>
        <v>1.3254964436205111E-16</v>
      </c>
      <c r="GU32" s="86">
        <f t="shared" si="46"/>
        <v>6.8947041131338711E-17</v>
      </c>
      <c r="GV32" s="86">
        <f t="shared" si="46"/>
        <v>4.0425553831283463E-15</v>
      </c>
      <c r="GW32" s="86">
        <f t="shared" si="46"/>
        <v>9.2293734732475184E-16</v>
      </c>
      <c r="GX32" s="86">
        <f t="shared" si="46"/>
        <v>2.9452025968642295E-15</v>
      </c>
      <c r="GY32" s="86">
        <f t="shared" si="46"/>
        <v>1.1441655779993376E-16</v>
      </c>
      <c r="GZ32" s="86">
        <f t="shared" si="46"/>
        <v>4.4070680944179525E-18</v>
      </c>
      <c r="HA32" s="86">
        <f t="shared" si="46"/>
        <v>3.6245838521172562E-20</v>
      </c>
      <c r="HC32" s="86">
        <f t="shared" si="58"/>
        <v>2.2308823814191419E-28</v>
      </c>
      <c r="HD32" s="86">
        <f t="shared" si="47"/>
        <v>9.7650435366754995E-28</v>
      </c>
      <c r="HE32" s="86">
        <f t="shared" si="47"/>
        <v>3.7563737110702578E-31</v>
      </c>
      <c r="HF32" s="86">
        <f t="shared" si="47"/>
        <v>4.0771433610911481E-34</v>
      </c>
      <c r="HG32" s="86">
        <f t="shared" si="47"/>
        <v>6.4379669151501397E-34</v>
      </c>
      <c r="HH32" s="86">
        <f t="shared" si="47"/>
        <v>8.546074507881464E-34</v>
      </c>
      <c r="HI32" s="86">
        <f t="shared" si="47"/>
        <v>1.4366864531536886E-40</v>
      </c>
      <c r="HJ32" s="86">
        <f t="shared" si="47"/>
        <v>1.6123085833917738E-35</v>
      </c>
      <c r="HK32" s="86">
        <f t="shared" si="47"/>
        <v>3.6981205336526436E-37</v>
      </c>
      <c r="HL32" s="86">
        <f t="shared" si="47"/>
        <v>1.6181035103017046E-34</v>
      </c>
      <c r="HM32" s="86">
        <f t="shared" si="47"/>
        <v>4.2983238461193437E-37</v>
      </c>
      <c r="HN32" s="86">
        <f t="shared" si="47"/>
        <v>1.5326166345792743E-36</v>
      </c>
      <c r="HO32" s="86">
        <f t="shared" si="47"/>
        <v>2.0702023858053011E-38</v>
      </c>
      <c r="HP32" s="86">
        <f t="shared" si="47"/>
        <v>1.60340572308853E-45</v>
      </c>
      <c r="HQ32" s="86">
        <f t="shared" si="47"/>
        <v>3.9358024192102189E-48</v>
      </c>
      <c r="HS32" s="86">
        <f t="shared" si="55"/>
        <v>2.7464485829679391E-101</v>
      </c>
      <c r="HT32" s="86">
        <f t="shared" si="48"/>
        <v>2.2269777366194721E-97</v>
      </c>
      <c r="HU32" s="86">
        <f t="shared" si="48"/>
        <v>3.9426921804568323E-111</v>
      </c>
      <c r="HV32" s="86">
        <f t="shared" si="48"/>
        <v>4.4602996947513589E-122</v>
      </c>
      <c r="HW32" s="86">
        <f t="shared" si="48"/>
        <v>5.5533202642345553E-122</v>
      </c>
      <c r="HX32" s="86">
        <f t="shared" si="48"/>
        <v>1.7040794808413044E-121</v>
      </c>
      <c r="HY32" s="86">
        <f t="shared" si="48"/>
        <v>5.0361321448575855E-148</v>
      </c>
      <c r="HZ32" s="86">
        <f t="shared" si="48"/>
        <v>6.1300546446886551E-128</v>
      </c>
      <c r="IA32" s="86">
        <f t="shared" si="48"/>
        <v>1.88064063204837E-134</v>
      </c>
      <c r="IB32" s="86">
        <f t="shared" si="48"/>
        <v>3.3255385831035913E-125</v>
      </c>
      <c r="IC32" s="86">
        <f t="shared" si="48"/>
        <v>8.4699874269263383E-136</v>
      </c>
      <c r="ID32" s="86">
        <f t="shared" si="48"/>
        <v>1.1678077631793889E-133</v>
      </c>
      <c r="IE32" s="86">
        <f t="shared" si="48"/>
        <v>1.1900800053082376E-140</v>
      </c>
      <c r="IF32" s="86">
        <f t="shared" si="48"/>
        <v>4.3836913131413114E-92</v>
      </c>
      <c r="IG32" s="86">
        <f t="shared" si="48"/>
        <v>1.4019551104868993E-62</v>
      </c>
      <c r="II32" s="86">
        <f t="shared" si="56"/>
        <v>2.921939726632175E-294</v>
      </c>
      <c r="IJ32" s="86">
        <f t="shared" si="49"/>
        <v>7.1039873487295387E-277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8.0476990340218873E-302</v>
      </c>
      <c r="IW32" s="86">
        <f t="shared" si="49"/>
        <v>3.3790452002366439E-257</v>
      </c>
      <c r="IY32" s="86">
        <f t="shared" si="57"/>
        <v>2.2117415020579248E-13</v>
      </c>
      <c r="IZ32" s="86">
        <f t="shared" si="50"/>
        <v>2.3234895075627044E-13</v>
      </c>
      <c r="JA32" s="86">
        <f t="shared" si="50"/>
        <v>1.7160315679178914E-13</v>
      </c>
      <c r="JB32" s="86">
        <f t="shared" si="50"/>
        <v>6.2107140107742191E-14</v>
      </c>
      <c r="JC32" s="86">
        <f t="shared" si="50"/>
        <v>6.2437848069592936E-15</v>
      </c>
      <c r="JD32" s="86">
        <f t="shared" si="50"/>
        <v>1.1877300277410439E-14</v>
      </c>
      <c r="JE32" s="86">
        <f t="shared" si="50"/>
        <v>1.0866823871525613E-15</v>
      </c>
      <c r="JF32" s="86">
        <f t="shared" si="50"/>
        <v>1.3254964436205111E-16</v>
      </c>
      <c r="JG32" s="86">
        <f t="shared" si="50"/>
        <v>6.8947041131338711E-17</v>
      </c>
      <c r="JH32" s="86">
        <f t="shared" si="50"/>
        <v>4.0425553831283463E-15</v>
      </c>
      <c r="JI32" s="86">
        <f t="shared" si="50"/>
        <v>9.2293734732475184E-16</v>
      </c>
      <c r="JJ32" s="86">
        <f t="shared" si="50"/>
        <v>2.9452025968642295E-15</v>
      </c>
      <c r="JK32" s="86">
        <f t="shared" si="50"/>
        <v>1.1441655779993376E-16</v>
      </c>
      <c r="JL32" s="86">
        <f t="shared" si="50"/>
        <v>4.4070680944179525E-18</v>
      </c>
      <c r="JM32" s="86">
        <f t="shared" si="50"/>
        <v>3.6245838521172562E-20</v>
      </c>
    </row>
    <row r="33" spans="2:273" x14ac:dyDescent="0.25">
      <c r="B33" s="2">
        <v>6</v>
      </c>
      <c r="C33" s="37">
        <v>91.581000000000003</v>
      </c>
      <c r="D33" s="37">
        <v>89.338999999999999</v>
      </c>
      <c r="E33" s="37">
        <v>90.887</v>
      </c>
      <c r="F33" s="37">
        <v>89.111000000000004</v>
      </c>
      <c r="G33" s="37">
        <v>95.762</v>
      </c>
      <c r="H33" s="37">
        <v>101.31699999999999</v>
      </c>
      <c r="I33" s="37">
        <v>103.4</v>
      </c>
      <c r="J33" s="37">
        <v>100.881</v>
      </c>
      <c r="K33" s="37">
        <v>99.948999999999998</v>
      </c>
      <c r="L33" s="37">
        <v>102.15300000000001</v>
      </c>
      <c r="M33" s="37">
        <v>95.9</v>
      </c>
      <c r="N33" s="37">
        <v>98.55</v>
      </c>
      <c r="O33" s="37">
        <v>99.15</v>
      </c>
      <c r="P33" s="37">
        <v>98.55</v>
      </c>
      <c r="Q33" s="37">
        <v>97.832999999999998</v>
      </c>
      <c r="S33" s="4">
        <f t="shared" si="7"/>
        <v>90.91074028040353</v>
      </c>
      <c r="T33" s="4">
        <f t="shared" si="7"/>
        <v>89.693692203658983</v>
      </c>
      <c r="U33" s="4">
        <f t="shared" si="7"/>
        <v>89.408485286197106</v>
      </c>
      <c r="V33" s="4">
        <f t="shared" si="7"/>
        <v>89.733684692816979</v>
      </c>
      <c r="W33" s="4">
        <f t="shared" si="7"/>
        <v>94.892171712244746</v>
      </c>
      <c r="X33" s="4">
        <f t="shared" si="7"/>
        <v>102.77856731316834</v>
      </c>
      <c r="Y33" s="4">
        <f t="shared" si="7"/>
        <v>102.48893507008761</v>
      </c>
      <c r="Z33" s="4" t="e">
        <f t="shared" si="7"/>
        <v>#N/A</v>
      </c>
      <c r="AA33" s="4" t="e">
        <f t="shared" si="7"/>
        <v>#N/A</v>
      </c>
      <c r="AB33" s="4">
        <f t="shared" si="7"/>
        <v>99.296785278915721</v>
      </c>
      <c r="AC33" s="4">
        <f t="shared" si="7"/>
        <v>96.236333967643915</v>
      </c>
      <c r="AD33" s="4">
        <f t="shared" si="7"/>
        <v>96.842815717717443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0.67025971959647279</v>
      </c>
      <c r="AJ33" s="4">
        <f t="shared" si="8"/>
        <v>-0.35469220365898479</v>
      </c>
      <c r="AK33" s="4">
        <f t="shared" si="8"/>
        <v>1.4785147138028947</v>
      </c>
      <c r="AL33" s="4">
        <f t="shared" si="8"/>
        <v>-0.62268469281697492</v>
      </c>
      <c r="AM33" s="4">
        <f t="shared" si="8"/>
        <v>0.86982828775525434</v>
      </c>
      <c r="AN33" s="4">
        <f t="shared" si="8"/>
        <v>-1.4615673131683451</v>
      </c>
      <c r="AO33" s="4">
        <f t="shared" si="8"/>
        <v>0.91106492991239918</v>
      </c>
      <c r="AP33" s="4">
        <f t="shared" si="8"/>
        <v>0</v>
      </c>
      <c r="AQ33" s="4">
        <f t="shared" si="8"/>
        <v>0</v>
      </c>
      <c r="AR33" s="4">
        <f t="shared" si="8"/>
        <v>2.8562147210842852</v>
      </c>
      <c r="AS33" s="4">
        <f t="shared" si="8"/>
        <v>-0.33633396764390966</v>
      </c>
      <c r="AT33" s="4">
        <f t="shared" si="8"/>
        <v>1.7071842822825545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90.910740279399093</v>
      </c>
      <c r="AZ33" s="2">
        <f t="shared" si="9"/>
        <v>89.693692202571256</v>
      </c>
      <c r="BA33" s="2">
        <f t="shared" si="9"/>
        <v>89.408485285422998</v>
      </c>
      <c r="BB33" s="2">
        <f t="shared" si="9"/>
        <v>89.733684692516789</v>
      </c>
      <c r="BC33" s="2">
        <f t="shared" si="9"/>
        <v>94.892171712211152</v>
      </c>
      <c r="BD33" s="2">
        <f t="shared" si="9"/>
        <v>102.77856731310754</v>
      </c>
      <c r="BE33" s="2">
        <f t="shared" si="9"/>
        <v>102.48893507008114</v>
      </c>
      <c r="BF33" s="2" t="e">
        <f t="shared" si="9"/>
        <v>#N/A</v>
      </c>
      <c r="BG33" s="2" t="e">
        <f t="shared" si="9"/>
        <v>#N/A</v>
      </c>
      <c r="BH33" s="2">
        <f t="shared" si="9"/>
        <v>99.296785278892756</v>
      </c>
      <c r="BI33" s="2">
        <f t="shared" si="9"/>
        <v>96.236333967638487</v>
      </c>
      <c r="BJ33" s="2">
        <f t="shared" si="9"/>
        <v>96.842815717700816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91.581000000000003</v>
      </c>
      <c r="BP33" s="2">
        <f t="shared" si="11"/>
        <v>89.338999999999999</v>
      </c>
      <c r="BQ33" s="2">
        <f t="shared" si="12"/>
        <v>90.887</v>
      </c>
      <c r="BR33" s="2">
        <f t="shared" si="13"/>
        <v>89.111000000000004</v>
      </c>
      <c r="BS33" s="2">
        <f t="shared" si="14"/>
        <v>95.762</v>
      </c>
      <c r="BT33" s="2">
        <f t="shared" si="15"/>
        <v>101.31699999999999</v>
      </c>
      <c r="BU33" s="2">
        <f t="shared" si="16"/>
        <v>103.4</v>
      </c>
      <c r="BV33" s="2" t="str">
        <f t="shared" si="17"/>
        <v/>
      </c>
      <c r="BW33" s="2" t="str">
        <f t="shared" si="18"/>
        <v/>
      </c>
      <c r="BX33" s="2">
        <f t="shared" si="19"/>
        <v>102.15300000000001</v>
      </c>
      <c r="BY33" s="2">
        <f t="shared" si="20"/>
        <v>95.9</v>
      </c>
      <c r="BZ33" s="2">
        <f t="shared" si="21"/>
        <v>98.55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90.799354784240137</v>
      </c>
      <c r="DL33" s="2">
        <f t="shared" si="41"/>
        <v>89.300773733583469</v>
      </c>
      <c r="DM33" s="2">
        <f t="shared" si="41"/>
        <v>89.071202908067534</v>
      </c>
      <c r="DN33" s="2">
        <f t="shared" si="41"/>
        <v>89.381944331983817</v>
      </c>
      <c r="DO33" s="2">
        <f t="shared" si="41"/>
        <v>94.822387022650176</v>
      </c>
      <c r="DP33" s="2">
        <f t="shared" si="41"/>
        <v>102.74050769230769</v>
      </c>
      <c r="DQ33" s="2">
        <f t="shared" si="41"/>
        <v>102.24521921921924</v>
      </c>
      <c r="DR33" s="2">
        <f t="shared" si="41"/>
        <v>99.397773015873028</v>
      </c>
      <c r="DS33" s="2">
        <f t="shared" si="41"/>
        <v>99.625398319327743</v>
      </c>
      <c r="DT33" s="2">
        <f t="shared" si="41"/>
        <v>99.163486486486462</v>
      </c>
      <c r="DU33" s="2">
        <f t="shared" si="41"/>
        <v>96.120105105105111</v>
      </c>
      <c r="DV33" s="2">
        <f t="shared" si="41"/>
        <v>96.602115220483654</v>
      </c>
      <c r="DW33" s="2">
        <f t="shared" si="41"/>
        <v>97.494514285714288</v>
      </c>
      <c r="DX33" s="2">
        <f t="shared" si="41"/>
        <v>97.871951426024935</v>
      </c>
      <c r="DY33" s="2">
        <f t="shared" si="41"/>
        <v>97.581014479472131</v>
      </c>
      <c r="EA33" s="2">
        <f t="shared" si="42"/>
        <v>93.79803040734366</v>
      </c>
      <c r="EB33" s="2">
        <f t="shared" si="42"/>
        <v>99.513317485681085</v>
      </c>
      <c r="EC33" s="2">
        <f t="shared" si="42"/>
        <v>97.904893320180378</v>
      </c>
      <c r="ED33" s="2">
        <f t="shared" si="42"/>
        <v>98.77378733013218</v>
      </c>
      <c r="EE33" s="2">
        <f t="shared" si="42"/>
        <v>96.833355409098203</v>
      </c>
      <c r="EF33" s="2">
        <f t="shared" si="42"/>
        <v>103.82207698456315</v>
      </c>
      <c r="EG33" s="2">
        <f t="shared" si="42"/>
        <v>109.49181696745771</v>
      </c>
      <c r="EH33" s="2">
        <f t="shared" si="42"/>
        <v>108.97492936458977</v>
      </c>
      <c r="EI33" s="2">
        <f t="shared" si="42"/>
        <v>108.95291042872721</v>
      </c>
      <c r="EJ33" s="2">
        <f t="shared" si="42"/>
        <v>102.8239843443242</v>
      </c>
      <c r="EK33" s="2">
        <f t="shared" si="42"/>
        <v>99.435806269789154</v>
      </c>
      <c r="EL33" s="2">
        <f t="shared" si="42"/>
        <v>103.30570392079133</v>
      </c>
      <c r="EM33" s="2">
        <f t="shared" si="42"/>
        <v>109.08860709721606</v>
      </c>
      <c r="EN33" s="2">
        <f t="shared" si="42"/>
        <v>112.94353084239788</v>
      </c>
      <c r="EO33" s="2">
        <f t="shared" si="42"/>
        <v>105.24414785056996</v>
      </c>
      <c r="EQ33" s="2">
        <f t="shared" si="43"/>
        <v>93.987616361241919</v>
      </c>
      <c r="ER33" s="2">
        <f t="shared" si="43"/>
        <v>98.604732298927573</v>
      </c>
      <c r="ES33" s="2">
        <f t="shared" si="43"/>
        <v>95.93778700613953</v>
      </c>
      <c r="ET33" s="2">
        <f t="shared" si="43"/>
        <v>95.721324230098375</v>
      </c>
      <c r="EU33" s="2">
        <f t="shared" si="43"/>
        <v>95.340817603271034</v>
      </c>
      <c r="EV33" s="2">
        <f t="shared" si="43"/>
        <v>102.18476474391696</v>
      </c>
      <c r="EW33" s="2">
        <f t="shared" si="43"/>
        <v>105.84303019964203</v>
      </c>
      <c r="EX33" s="2">
        <f t="shared" si="43"/>
        <v>107.04627188449848</v>
      </c>
      <c r="EY33" s="2">
        <f t="shared" si="43"/>
        <v>108.66252882227472</v>
      </c>
      <c r="EZ33" s="2">
        <f t="shared" si="43"/>
        <v>102.44392794746487</v>
      </c>
      <c r="FA33" s="2">
        <f t="shared" si="43"/>
        <v>102.55094444940144</v>
      </c>
      <c r="FB33" s="2">
        <f t="shared" si="43"/>
        <v>105.13965463539924</v>
      </c>
      <c r="FC33" s="2">
        <f t="shared" si="43"/>
        <v>108.18769962260767</v>
      </c>
      <c r="FD33" s="2">
        <f t="shared" si="43"/>
        <v>110.61236370868886</v>
      </c>
      <c r="FE33" s="2">
        <f t="shared" si="43"/>
        <v>104.70971210894837</v>
      </c>
      <c r="FG33" s="2">
        <f t="shared" si="44"/>
        <v>3.7144700035257112E-2</v>
      </c>
      <c r="FH33" s="2">
        <f t="shared" si="44"/>
        <v>3.8474503353684422E-2</v>
      </c>
      <c r="FI33" s="2">
        <f t="shared" si="44"/>
        <v>3.8182230371097352E-2</v>
      </c>
      <c r="FJ33" s="2">
        <f t="shared" si="44"/>
        <v>3.7453030091623887E-2</v>
      </c>
      <c r="FK33" s="2">
        <f t="shared" si="44"/>
        <v>3.4705024852350087E-2</v>
      </c>
      <c r="FL33" s="2">
        <f t="shared" si="44"/>
        <v>3.5195479416740054E-2</v>
      </c>
      <c r="FM33" s="2">
        <f t="shared" si="44"/>
        <v>3.3633788016674229E-2</v>
      </c>
      <c r="FN33" s="2">
        <f t="shared" si="44"/>
        <v>3.207950910595414E-2</v>
      </c>
      <c r="FO33" s="2">
        <f t="shared" si="44"/>
        <v>3.2976838761438421E-2</v>
      </c>
      <c r="FP33" s="2">
        <f t="shared" si="44"/>
        <v>3.6416003346730091E-2</v>
      </c>
      <c r="FQ33" s="2">
        <f t="shared" si="44"/>
        <v>3.5049637808309241E-2</v>
      </c>
      <c r="FR33" s="2">
        <f t="shared" si="44"/>
        <v>3.5905018009994946E-2</v>
      </c>
      <c r="FS33" s="2">
        <f t="shared" si="44"/>
        <v>3.2637375267283365E-2</v>
      </c>
      <c r="FT33" s="2">
        <f t="shared" si="44"/>
        <v>3.1438811215509482E-2</v>
      </c>
      <c r="FU33" s="2">
        <f t="shared" si="44"/>
        <v>2.9004443087809518E-2</v>
      </c>
      <c r="FW33" s="2">
        <f t="shared" si="53"/>
        <v>3.1048488862310532E-6</v>
      </c>
      <c r="FX33" s="2">
        <f t="shared" si="45"/>
        <v>4.4903350765476159E-6</v>
      </c>
      <c r="FY33" s="2">
        <f t="shared" si="45"/>
        <v>3.8762453948258397E-6</v>
      </c>
      <c r="FZ33" s="2">
        <f t="shared" si="45"/>
        <v>4.1336756840464346E-6</v>
      </c>
      <c r="GA33" s="2">
        <f t="shared" si="45"/>
        <v>4.0322382316001588E-6</v>
      </c>
      <c r="GB33" s="2">
        <f t="shared" si="45"/>
        <v>4.1097619233122681E-6</v>
      </c>
      <c r="GC33" s="2">
        <f t="shared" si="45"/>
        <v>4.0237057948998156E-6</v>
      </c>
      <c r="GD33" s="2">
        <f t="shared" si="45"/>
        <v>4.3679357147224436E-6</v>
      </c>
      <c r="GE33" s="2">
        <f t="shared" si="45"/>
        <v>5.0287399909830192E-6</v>
      </c>
      <c r="GF33" s="2">
        <f t="shared" si="45"/>
        <v>5.0251368987570562E-6</v>
      </c>
      <c r="GG33" s="2">
        <f t="shared" si="45"/>
        <v>4.7309717117438911E-6</v>
      </c>
      <c r="GH33" s="2">
        <f t="shared" si="45"/>
        <v>4.3753634907946558E-6</v>
      </c>
      <c r="GI33" s="2">
        <f t="shared" si="45"/>
        <v>3.7309906125270118E-6</v>
      </c>
      <c r="GJ33" s="2">
        <f t="shared" si="45"/>
        <v>3.2444153767742784E-6</v>
      </c>
      <c r="GK33" s="2">
        <f t="shared" si="45"/>
        <v>2.9161290762468253E-6</v>
      </c>
      <c r="GM33" s="86">
        <f t="shared" si="54"/>
        <v>5.9214458938787896E-13</v>
      </c>
      <c r="GN33" s="86">
        <f t="shared" si="46"/>
        <v>6.2740888852171145E-13</v>
      </c>
      <c r="GO33" s="86">
        <f t="shared" si="46"/>
        <v>4.6862929573230571E-13</v>
      </c>
      <c r="GP33" s="86">
        <f t="shared" si="46"/>
        <v>1.7645055321863667E-13</v>
      </c>
      <c r="GQ33" s="86">
        <f t="shared" si="46"/>
        <v>1.9163400837341366E-14</v>
      </c>
      <c r="GR33" s="86">
        <f t="shared" si="46"/>
        <v>3.5597293380774579E-14</v>
      </c>
      <c r="GS33" s="86">
        <f t="shared" si="46"/>
        <v>3.564063383082698E-15</v>
      </c>
      <c r="GT33" s="86">
        <f t="shared" si="46"/>
        <v>4.6869933701830479E-16</v>
      </c>
      <c r="GU33" s="86">
        <f t="shared" si="46"/>
        <v>2.5352338666109939E-16</v>
      </c>
      <c r="GV33" s="86">
        <f t="shared" si="46"/>
        <v>1.286197543916741E-14</v>
      </c>
      <c r="GW33" s="86">
        <f t="shared" si="46"/>
        <v>3.0944591414684768E-15</v>
      </c>
      <c r="GX33" s="86">
        <f t="shared" si="46"/>
        <v>9.4572418813209029E-15</v>
      </c>
      <c r="GY33" s="86">
        <f t="shared" si="46"/>
        <v>4.0982090710171291E-16</v>
      </c>
      <c r="GZ33" s="86">
        <f t="shared" si="46"/>
        <v>1.7946435066939139E-17</v>
      </c>
      <c r="HA33" s="86">
        <f t="shared" si="46"/>
        <v>1.7577281475321152E-19</v>
      </c>
      <c r="HC33" s="86">
        <f t="shared" si="58"/>
        <v>1.0918449519849733E-27</v>
      </c>
      <c r="HD33" s="86">
        <f t="shared" si="47"/>
        <v>4.6793293282963786E-27</v>
      </c>
      <c r="HE33" s="86">
        <f t="shared" si="47"/>
        <v>2.2404726637534865E-30</v>
      </c>
      <c r="HF33" s="86">
        <f t="shared" si="47"/>
        <v>2.9318318259232704E-33</v>
      </c>
      <c r="HG33" s="86">
        <f t="shared" si="47"/>
        <v>4.5263481092385832E-33</v>
      </c>
      <c r="HH33" s="86">
        <f t="shared" si="47"/>
        <v>5.9283653533411859E-33</v>
      </c>
      <c r="HI33" s="86">
        <f t="shared" si="47"/>
        <v>1.508979173785334E-39</v>
      </c>
      <c r="HJ33" s="86">
        <f t="shared" si="47"/>
        <v>1.2443746857693968E-34</v>
      </c>
      <c r="HK33" s="86">
        <f t="shared" si="47"/>
        <v>3.2575396643637419E-36</v>
      </c>
      <c r="HL33" s="86">
        <f t="shared" si="47"/>
        <v>1.2200360241520889E-33</v>
      </c>
      <c r="HM33" s="86">
        <f t="shared" si="47"/>
        <v>3.7953529514003886E-36</v>
      </c>
      <c r="HN33" s="86">
        <f t="shared" si="47"/>
        <v>1.2955593104550433E-35</v>
      </c>
      <c r="HO33" s="86">
        <f t="shared" si="47"/>
        <v>1.9129541211801872E-37</v>
      </c>
      <c r="HP33" s="86">
        <f t="shared" si="47"/>
        <v>2.3126008289103321E-44</v>
      </c>
      <c r="HQ33" s="86">
        <f t="shared" si="47"/>
        <v>6.5754686554100776E-47</v>
      </c>
      <c r="HS33" s="86">
        <f t="shared" si="55"/>
        <v>1.6566764444659313E-99</v>
      </c>
      <c r="HT33" s="86">
        <f t="shared" si="48"/>
        <v>1.231445214120513E-95</v>
      </c>
      <c r="HU33" s="86">
        <f t="shared" si="48"/>
        <v>3.9339061143349949E-109</v>
      </c>
      <c r="HV33" s="86">
        <f t="shared" si="48"/>
        <v>7.2188095441823476E-120</v>
      </c>
      <c r="HW33" s="86">
        <f t="shared" si="48"/>
        <v>8.5938998485816463E-120</v>
      </c>
      <c r="HX33" s="86">
        <f t="shared" si="48"/>
        <v>2.5452929059814819E-119</v>
      </c>
      <c r="HY33" s="86">
        <f t="shared" si="48"/>
        <v>2.2702388213564558E-145</v>
      </c>
      <c r="HZ33" s="86">
        <f t="shared" si="48"/>
        <v>1.2085424381859885E-125</v>
      </c>
      <c r="IA33" s="86">
        <f t="shared" si="48"/>
        <v>5.2709513622880093E-132</v>
      </c>
      <c r="IB33" s="86">
        <f t="shared" si="48"/>
        <v>6.3015819298031728E-123</v>
      </c>
      <c r="IC33" s="86">
        <f t="shared" si="48"/>
        <v>2.4710493542777602E-133</v>
      </c>
      <c r="ID33" s="86">
        <f t="shared" si="48"/>
        <v>3.0365402042852936E-131</v>
      </c>
      <c r="IE33" s="86">
        <f t="shared" si="48"/>
        <v>3.9007541416876149E-138</v>
      </c>
      <c r="IF33" s="86">
        <f t="shared" si="48"/>
        <v>1.8129348538309363E-90</v>
      </c>
      <c r="IG33" s="86">
        <f t="shared" si="48"/>
        <v>1.6398266647651891E-61</v>
      </c>
      <c r="II33" s="86">
        <f t="shared" si="56"/>
        <v>4.5956336844645146E-290</v>
      </c>
      <c r="IJ33" s="86">
        <f t="shared" si="49"/>
        <v>8.2324157372538396E-273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1.6815209307133017E-297</v>
      </c>
      <c r="IW33" s="86">
        <f t="shared" si="49"/>
        <v>1.4980987177846174E-253</v>
      </c>
      <c r="IY33" s="86">
        <f t="shared" si="57"/>
        <v>5.9214458938788007E-13</v>
      </c>
      <c r="IZ33" s="86">
        <f t="shared" si="50"/>
        <v>6.274088885217161E-13</v>
      </c>
      <c r="JA33" s="86">
        <f t="shared" si="50"/>
        <v>4.6862929573230571E-13</v>
      </c>
      <c r="JB33" s="86">
        <f t="shared" si="50"/>
        <v>1.7645055321863667E-13</v>
      </c>
      <c r="JC33" s="86">
        <f t="shared" si="50"/>
        <v>1.9163400837341366E-14</v>
      </c>
      <c r="JD33" s="86">
        <f t="shared" si="50"/>
        <v>3.5597293380774579E-14</v>
      </c>
      <c r="JE33" s="86">
        <f t="shared" si="50"/>
        <v>3.564063383082698E-15</v>
      </c>
      <c r="JF33" s="86">
        <f t="shared" si="50"/>
        <v>4.6869933701830479E-16</v>
      </c>
      <c r="JG33" s="86">
        <f t="shared" si="50"/>
        <v>2.5352338666109939E-16</v>
      </c>
      <c r="JH33" s="86">
        <f t="shared" si="50"/>
        <v>1.286197543916741E-14</v>
      </c>
      <c r="JI33" s="86">
        <f t="shared" si="50"/>
        <v>3.0944591414684768E-15</v>
      </c>
      <c r="JJ33" s="86">
        <f t="shared" si="50"/>
        <v>9.4572418813209029E-15</v>
      </c>
      <c r="JK33" s="86">
        <f t="shared" si="50"/>
        <v>4.0982090710171291E-16</v>
      </c>
      <c r="JL33" s="86">
        <f t="shared" si="50"/>
        <v>1.7946435066939139E-17</v>
      </c>
      <c r="JM33" s="86">
        <f t="shared" si="50"/>
        <v>1.7577281475321152E-19</v>
      </c>
    </row>
    <row r="34" spans="2:273" x14ac:dyDescent="0.25">
      <c r="B34" s="2">
        <v>7</v>
      </c>
      <c r="C34" s="37">
        <v>92.435000000000002</v>
      </c>
      <c r="D34" s="37">
        <v>91.29</v>
      </c>
      <c r="E34" s="37">
        <v>89.418999999999997</v>
      </c>
      <c r="F34" s="37">
        <v>90.762</v>
      </c>
      <c r="G34" s="37">
        <v>95.983999999999995</v>
      </c>
      <c r="H34" s="37">
        <v>106.267</v>
      </c>
      <c r="I34" s="37">
        <v>105.233</v>
      </c>
      <c r="J34" s="37">
        <v>101.458</v>
      </c>
      <c r="K34" s="37">
        <v>100.84699999999999</v>
      </c>
      <c r="L34" s="37">
        <v>100.42400000000001</v>
      </c>
      <c r="M34" s="37">
        <v>97.25</v>
      </c>
      <c r="N34" s="37">
        <v>96.933000000000007</v>
      </c>
      <c r="O34" s="37">
        <v>100.267</v>
      </c>
      <c r="P34" s="37">
        <v>98.832999999999998</v>
      </c>
      <c r="Q34" s="37">
        <v>98.933000000000007</v>
      </c>
      <c r="R34" s="19"/>
      <c r="S34" s="4">
        <f t="shared" si="7"/>
        <v>91.062306767971634</v>
      </c>
      <c r="T34" s="4">
        <f t="shared" si="7"/>
        <v>89.835672753576972</v>
      </c>
      <c r="U34" s="4">
        <f t="shared" si="7"/>
        <v>89.554317903340348</v>
      </c>
      <c r="V34" s="4">
        <f t="shared" si="7"/>
        <v>89.848135628193219</v>
      </c>
      <c r="W34" s="4">
        <f t="shared" si="7"/>
        <v>94.937476699908046</v>
      </c>
      <c r="X34" s="4">
        <f t="shared" si="7"/>
        <v>102.77850232526934</v>
      </c>
      <c r="Y34" s="4">
        <f t="shared" si="7"/>
        <v>102.54096524850688</v>
      </c>
      <c r="Z34" s="4">
        <f t="shared" si="7"/>
        <v>99.825002013969723</v>
      </c>
      <c r="AA34" s="4" t="e">
        <f t="shared" si="7"/>
        <v>#N/A</v>
      </c>
      <c r="AB34" s="4">
        <f t="shared" si="7"/>
        <v>99.313553987536665</v>
      </c>
      <c r="AC34" s="4">
        <f t="shared" si="7"/>
        <v>96.269624330984627</v>
      </c>
      <c r="AD34" s="4">
        <f t="shared" si="7"/>
        <v>96.915803158310823</v>
      </c>
      <c r="AE34" s="4">
        <f t="shared" si="7"/>
        <v>98.005644258961624</v>
      </c>
      <c r="AF34" s="4" t="e">
        <f t="shared" si="7"/>
        <v>#N/A</v>
      </c>
      <c r="AG34" s="4" t="e">
        <f t="shared" si="7"/>
        <v>#N/A</v>
      </c>
      <c r="AI34" s="4">
        <f t="shared" si="8"/>
        <v>1.372693232028368</v>
      </c>
      <c r="AJ34" s="4">
        <f t="shared" si="8"/>
        <v>1.4543272464230341</v>
      </c>
      <c r="AK34" s="4">
        <f t="shared" si="8"/>
        <v>-0.13531790334035065</v>
      </c>
      <c r="AL34" s="4">
        <f t="shared" si="8"/>
        <v>0.91386437180678115</v>
      </c>
      <c r="AM34" s="4">
        <f t="shared" si="8"/>
        <v>1.0465233000919483</v>
      </c>
      <c r="AN34" s="4">
        <f t="shared" si="8"/>
        <v>3.4884976747306524</v>
      </c>
      <c r="AO34" s="4">
        <f t="shared" si="8"/>
        <v>2.6920347514931251</v>
      </c>
      <c r="AP34" s="4">
        <f t="shared" si="8"/>
        <v>1.6329979860302757</v>
      </c>
      <c r="AQ34" s="4">
        <f t="shared" si="8"/>
        <v>0</v>
      </c>
      <c r="AR34" s="4">
        <f t="shared" si="8"/>
        <v>1.110446012463342</v>
      </c>
      <c r="AS34" s="4">
        <f t="shared" si="8"/>
        <v>0.98037566901537332</v>
      </c>
      <c r="AT34" s="4">
        <f t="shared" si="8"/>
        <v>1.7196841689184339E-2</v>
      </c>
      <c r="AU34" s="4">
        <f t="shared" si="8"/>
        <v>2.261355741038372</v>
      </c>
      <c r="AV34" s="4">
        <f t="shared" si="8"/>
        <v>0</v>
      </c>
      <c r="AW34" s="4">
        <f t="shared" si="8"/>
        <v>0</v>
      </c>
      <c r="AY34" s="2">
        <f t="shared" si="51"/>
        <v>91.062306765375951</v>
      </c>
      <c r="AZ34" s="2">
        <f t="shared" si="9"/>
        <v>89.83567275074337</v>
      </c>
      <c r="BA34" s="2">
        <f t="shared" si="9"/>
        <v>89.554317901301388</v>
      </c>
      <c r="BB34" s="2">
        <f t="shared" si="9"/>
        <v>89.848135627371349</v>
      </c>
      <c r="BC34" s="2">
        <f t="shared" si="9"/>
        <v>94.937476699808826</v>
      </c>
      <c r="BD34" s="2">
        <f t="shared" si="9"/>
        <v>102.77850232509391</v>
      </c>
      <c r="BE34" s="2">
        <f t="shared" si="9"/>
        <v>102.54096524848649</v>
      </c>
      <c r="BF34" s="2">
        <f t="shared" si="9"/>
        <v>99.825002013966625</v>
      </c>
      <c r="BG34" s="2" t="e">
        <f t="shared" si="9"/>
        <v>#N/A</v>
      </c>
      <c r="BH34" s="2">
        <f t="shared" si="9"/>
        <v>99.313553987466449</v>
      </c>
      <c r="BI34" s="2">
        <f t="shared" si="9"/>
        <v>96.269624330967162</v>
      </c>
      <c r="BJ34" s="2">
        <f t="shared" si="9"/>
        <v>96.915803158259507</v>
      </c>
      <c r="BK34" s="2">
        <f t="shared" si="9"/>
        <v>98.005644258959151</v>
      </c>
      <c r="BL34" s="2" t="e">
        <f t="shared" si="9"/>
        <v>#N/A</v>
      </c>
      <c r="BM34" s="2" t="e">
        <f t="shared" si="9"/>
        <v>#N/A</v>
      </c>
      <c r="BO34" s="2">
        <f t="shared" si="10"/>
        <v>92.435000000000002</v>
      </c>
      <c r="BP34" s="2">
        <f t="shared" si="11"/>
        <v>91.29</v>
      </c>
      <c r="BQ34" s="2">
        <f t="shared" si="12"/>
        <v>89.418999999999997</v>
      </c>
      <c r="BR34" s="2">
        <f t="shared" si="13"/>
        <v>90.762</v>
      </c>
      <c r="BS34" s="2">
        <f t="shared" si="14"/>
        <v>95.983999999999995</v>
      </c>
      <c r="BT34" s="2">
        <f t="shared" si="15"/>
        <v>106.267</v>
      </c>
      <c r="BU34" s="2">
        <f t="shared" si="16"/>
        <v>105.233</v>
      </c>
      <c r="BV34" s="2">
        <f t="shared" si="17"/>
        <v>101.458</v>
      </c>
      <c r="BW34" s="2" t="str">
        <f t="shared" si="18"/>
        <v/>
      </c>
      <c r="BX34" s="2">
        <f t="shared" si="19"/>
        <v>100.42400000000001</v>
      </c>
      <c r="BY34" s="2">
        <f t="shared" si="20"/>
        <v>97.25</v>
      </c>
      <c r="BZ34" s="2">
        <f t="shared" si="21"/>
        <v>96.933000000000007</v>
      </c>
      <c r="CA34" s="2">
        <f t="shared" si="22"/>
        <v>100.267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90.951461350844269</v>
      </c>
      <c r="DL34" s="2">
        <f t="shared" si="41"/>
        <v>89.418101407129441</v>
      </c>
      <c r="DM34" s="2">
        <f t="shared" si="41"/>
        <v>89.197657879924947</v>
      </c>
      <c r="DN34" s="2">
        <f t="shared" si="41"/>
        <v>89.474312145748996</v>
      </c>
      <c r="DO34" s="2">
        <f t="shared" si="41"/>
        <v>94.867708064339638</v>
      </c>
      <c r="DP34" s="2">
        <f t="shared" si="41"/>
        <v>102.74299999999999</v>
      </c>
      <c r="DQ34" s="2">
        <f t="shared" si="41"/>
        <v>102.28321780351781</v>
      </c>
      <c r="DR34" s="2">
        <f t="shared" si="41"/>
        <v>99.499066066066078</v>
      </c>
      <c r="DS34" s="2">
        <f t="shared" si="41"/>
        <v>99.760470588235307</v>
      </c>
      <c r="DT34" s="2">
        <f t="shared" si="41"/>
        <v>99.173918918918886</v>
      </c>
      <c r="DU34" s="2">
        <f t="shared" si="41"/>
        <v>96.148430845130846</v>
      </c>
      <c r="DV34" s="2">
        <f t="shared" si="41"/>
        <v>96.661024182076815</v>
      </c>
      <c r="DW34" s="2">
        <f t="shared" si="41"/>
        <v>97.602522522522534</v>
      </c>
      <c r="DX34" s="2">
        <f t="shared" si="41"/>
        <v>98.048305369875195</v>
      </c>
      <c r="DY34" s="2">
        <f t="shared" si="41"/>
        <v>97.690791422287376</v>
      </c>
      <c r="EA34" s="2">
        <f t="shared" si="42"/>
        <v>93.68277739529546</v>
      </c>
      <c r="EB34" s="2">
        <f t="shared" si="42"/>
        <v>99.353181269195645</v>
      </c>
      <c r="EC34" s="2">
        <f t="shared" si="42"/>
        <v>97.748327113866964</v>
      </c>
      <c r="ED34" s="2">
        <f t="shared" si="42"/>
        <v>98.610435910584854</v>
      </c>
      <c r="EE34" s="2">
        <f t="shared" si="42"/>
        <v>96.707464028648474</v>
      </c>
      <c r="EF34" s="2">
        <f t="shared" si="42"/>
        <v>103.66627564903169</v>
      </c>
      <c r="EG34" s="2">
        <f t="shared" si="42"/>
        <v>109.29538723888018</v>
      </c>
      <c r="EH34" s="2">
        <f t="shared" si="42"/>
        <v>108.79426699568168</v>
      </c>
      <c r="EI34" s="2">
        <f t="shared" si="42"/>
        <v>108.77830758732553</v>
      </c>
      <c r="EJ34" s="2">
        <f t="shared" si="42"/>
        <v>102.68331041194733</v>
      </c>
      <c r="EK34" s="2">
        <f t="shared" si="42"/>
        <v>99.312198308058782</v>
      </c>
      <c r="EL34" s="2">
        <f t="shared" si="42"/>
        <v>103.15477201079774</v>
      </c>
      <c r="EM34" s="2">
        <f t="shared" si="42"/>
        <v>108.90283040017373</v>
      </c>
      <c r="EN34" s="2">
        <f t="shared" si="42"/>
        <v>112.74081098986751</v>
      </c>
      <c r="EO34" s="2">
        <f t="shared" si="42"/>
        <v>105.12353846312318</v>
      </c>
      <c r="EQ34" s="2">
        <f t="shared" si="43"/>
        <v>93.87015866696288</v>
      </c>
      <c r="ER34" s="2">
        <f t="shared" si="43"/>
        <v>98.454306383066125</v>
      </c>
      <c r="ES34" s="2">
        <f t="shared" si="43"/>
        <v>95.801529881986582</v>
      </c>
      <c r="ET34" s="2">
        <f t="shared" si="43"/>
        <v>95.59003813524447</v>
      </c>
      <c r="EU34" s="2">
        <f t="shared" si="43"/>
        <v>95.230710327006676</v>
      </c>
      <c r="EV34" s="2">
        <f t="shared" si="43"/>
        <v>102.04650854574923</v>
      </c>
      <c r="EW34" s="2">
        <f t="shared" si="43"/>
        <v>105.68441103403812</v>
      </c>
      <c r="EX34" s="2">
        <f t="shared" si="43"/>
        <v>106.88562170212766</v>
      </c>
      <c r="EY34" s="2">
        <f t="shared" si="43"/>
        <v>108.49093293017638</v>
      </c>
      <c r="EZ34" s="2">
        <f t="shared" si="43"/>
        <v>102.30738668295662</v>
      </c>
      <c r="FA34" s="2">
        <f t="shared" si="43"/>
        <v>102.39381589114431</v>
      </c>
      <c r="FB34" s="2">
        <f t="shared" si="43"/>
        <v>104.96919736282817</v>
      </c>
      <c r="FC34" s="2">
        <f t="shared" si="43"/>
        <v>108.01131023955125</v>
      </c>
      <c r="FD34" s="2">
        <f t="shared" si="43"/>
        <v>110.43507474327359</v>
      </c>
      <c r="FE34" s="2">
        <f t="shared" si="43"/>
        <v>104.59493309642474</v>
      </c>
      <c r="FG34" s="2">
        <f t="shared" si="44"/>
        <v>4.0582918566459514E-2</v>
      </c>
      <c r="FH34" s="2">
        <f t="shared" si="44"/>
        <v>4.2030439117644459E-2</v>
      </c>
      <c r="FI34" s="2">
        <f t="shared" si="44"/>
        <v>4.1712325191022866E-2</v>
      </c>
      <c r="FJ34" s="2">
        <f t="shared" si="44"/>
        <v>4.0918575661611514E-2</v>
      </c>
      <c r="FK34" s="2">
        <f t="shared" si="44"/>
        <v>3.792631519303704E-2</v>
      </c>
      <c r="FL34" s="2">
        <f t="shared" si="44"/>
        <v>3.8460479518753178E-2</v>
      </c>
      <c r="FM34" s="2">
        <f t="shared" si="44"/>
        <v>3.6759433528371285E-2</v>
      </c>
      <c r="FN34" s="2">
        <f t="shared" si="44"/>
        <v>3.5065954090505246E-2</v>
      </c>
      <c r="FO34" s="2">
        <f t="shared" si="44"/>
        <v>3.6043709961342089E-2</v>
      </c>
      <c r="FP34" s="2">
        <f t="shared" si="44"/>
        <v>3.9789559000771975E-2</v>
      </c>
      <c r="FQ34" s="2">
        <f t="shared" si="44"/>
        <v>3.8301645635432535E-2</v>
      </c>
      <c r="FR34" s="2">
        <f t="shared" si="44"/>
        <v>3.9233163685669419E-2</v>
      </c>
      <c r="FS34" s="2">
        <f t="shared" si="44"/>
        <v>3.5673840745244968E-2</v>
      </c>
      <c r="FT34" s="2">
        <f t="shared" si="44"/>
        <v>3.4367728199050554E-2</v>
      </c>
      <c r="FU34" s="2">
        <f t="shared" si="44"/>
        <v>3.1713994282637825E-2</v>
      </c>
      <c r="FW34" s="2">
        <f t="shared" si="53"/>
        <v>3.4043980862836053E-6</v>
      </c>
      <c r="FX34" s="2">
        <f t="shared" si="45"/>
        <v>4.9235523718328543E-6</v>
      </c>
      <c r="FY34" s="2">
        <f t="shared" si="45"/>
        <v>4.2502169688598775E-6</v>
      </c>
      <c r="FZ34" s="2">
        <f t="shared" si="45"/>
        <v>4.5324834498863884E-6</v>
      </c>
      <c r="GA34" s="2">
        <f t="shared" si="45"/>
        <v>4.421259582632546E-6</v>
      </c>
      <c r="GB34" s="2">
        <f t="shared" si="45"/>
        <v>4.5062625535073875E-6</v>
      </c>
      <c r="GC34" s="2">
        <f t="shared" si="45"/>
        <v>4.4119039591020629E-6</v>
      </c>
      <c r="GD34" s="2">
        <f t="shared" si="45"/>
        <v>4.7893442550680279E-6</v>
      </c>
      <c r="GE34" s="2">
        <f t="shared" si="45"/>
        <v>5.5139010790411684E-6</v>
      </c>
      <c r="GF34" s="2">
        <f t="shared" si="45"/>
        <v>5.5099503708088037E-6</v>
      </c>
      <c r="GG34" s="2">
        <f t="shared" si="45"/>
        <v>5.187404960780993E-6</v>
      </c>
      <c r="GH34" s="2">
        <f t="shared" si="45"/>
        <v>4.7974886427069332E-6</v>
      </c>
      <c r="GI34" s="2">
        <f t="shared" si="45"/>
        <v>4.090948384076085E-6</v>
      </c>
      <c r="GJ34" s="2">
        <f t="shared" si="45"/>
        <v>3.5574296063346225E-6</v>
      </c>
      <c r="GK34" s="2">
        <f t="shared" si="45"/>
        <v>3.197471049658113E-6</v>
      </c>
      <c r="GM34" s="86">
        <f t="shared" si="54"/>
        <v>1.5579958267981925E-12</v>
      </c>
      <c r="GN34" s="86">
        <f t="shared" si="46"/>
        <v>1.6644062145345969E-12</v>
      </c>
      <c r="GO34" s="86">
        <f t="shared" si="46"/>
        <v>1.2570094716440911E-12</v>
      </c>
      <c r="GP34" s="86">
        <f t="shared" si="46"/>
        <v>4.9200263563926896E-13</v>
      </c>
      <c r="GQ34" s="86">
        <f t="shared" si="46"/>
        <v>5.7647224991192375E-14</v>
      </c>
      <c r="GR34" s="86">
        <f t="shared" si="46"/>
        <v>1.0461500234792687E-13</v>
      </c>
      <c r="GS34" s="86">
        <f t="shared" si="46"/>
        <v>1.144215917795663E-14</v>
      </c>
      <c r="GT34" s="86">
        <f t="shared" si="46"/>
        <v>1.620045628602992E-15</v>
      </c>
      <c r="GU34" s="86">
        <f t="shared" si="46"/>
        <v>9.1033286902594021E-16</v>
      </c>
      <c r="GV34" s="86">
        <f t="shared" si="46"/>
        <v>4.0067500549294711E-14</v>
      </c>
      <c r="GW34" s="86">
        <f t="shared" si="46"/>
        <v>1.0148764021523983E-14</v>
      </c>
      <c r="GX34" s="86">
        <f t="shared" si="46"/>
        <v>2.9729644514506894E-14</v>
      </c>
      <c r="GY34" s="86">
        <f t="shared" si="46"/>
        <v>1.4343456718413508E-15</v>
      </c>
      <c r="GZ34" s="86">
        <f t="shared" si="46"/>
        <v>7.1226137059904195E-17</v>
      </c>
      <c r="HA34" s="86">
        <f t="shared" si="46"/>
        <v>8.2804971251410345E-19</v>
      </c>
      <c r="HC34" s="86">
        <f t="shared" si="58"/>
        <v>5.2356835764760532E-27</v>
      </c>
      <c r="HD34" s="86">
        <f t="shared" si="47"/>
        <v>2.1970868528707121E-26</v>
      </c>
      <c r="HE34" s="86">
        <f t="shared" si="47"/>
        <v>1.3053338995573863E-29</v>
      </c>
      <c r="HF34" s="86">
        <f t="shared" si="47"/>
        <v>2.0540047276636731E-32</v>
      </c>
      <c r="HG34" s="86">
        <f t="shared" si="47"/>
        <v>3.1018268712623361E-32</v>
      </c>
      <c r="HH34" s="86">
        <f t="shared" si="47"/>
        <v>4.0094569885559953E-32</v>
      </c>
      <c r="HI34" s="86">
        <f t="shared" si="47"/>
        <v>1.5365505041752485E-38</v>
      </c>
      <c r="HJ34" s="86">
        <f t="shared" si="47"/>
        <v>9.3498059973047412E-34</v>
      </c>
      <c r="HK34" s="86">
        <f t="shared" si="47"/>
        <v>2.7873276778455185E-35</v>
      </c>
      <c r="HL34" s="86">
        <f t="shared" si="47"/>
        <v>8.953821422270934E-33</v>
      </c>
      <c r="HM34" s="86">
        <f t="shared" si="47"/>
        <v>3.2549443764456199E-35</v>
      </c>
      <c r="HN34" s="86">
        <f t="shared" si="47"/>
        <v>1.064467974698786E-34</v>
      </c>
      <c r="HO34" s="86">
        <f t="shared" si="47"/>
        <v>1.7165991500362455E-36</v>
      </c>
      <c r="HP34" s="86">
        <f t="shared" si="47"/>
        <v>3.2192626159933902E-43</v>
      </c>
      <c r="HQ34" s="86">
        <f t="shared" si="47"/>
        <v>1.0583468332405224E-45</v>
      </c>
      <c r="HS34" s="86">
        <f t="shared" si="55"/>
        <v>9.631105866777845E-98</v>
      </c>
      <c r="HT34" s="86">
        <f t="shared" si="48"/>
        <v>6.5634474168656744E-94</v>
      </c>
      <c r="HU34" s="86">
        <f t="shared" si="48"/>
        <v>3.7623376807664938E-107</v>
      </c>
      <c r="HV34" s="86">
        <f t="shared" si="48"/>
        <v>1.1146426555332842E-117</v>
      </c>
      <c r="HW34" s="86">
        <f t="shared" si="48"/>
        <v>1.2698151198357718E-117</v>
      </c>
      <c r="HX34" s="86">
        <f t="shared" si="48"/>
        <v>3.6316165653996368E-117</v>
      </c>
      <c r="HY34" s="86">
        <f t="shared" si="48"/>
        <v>9.6777865777710755E-143</v>
      </c>
      <c r="HZ34" s="86">
        <f t="shared" si="48"/>
        <v>2.2700462084367942E-123</v>
      </c>
      <c r="IA34" s="86">
        <f t="shared" si="48"/>
        <v>1.4019157889149096E-129</v>
      </c>
      <c r="IB34" s="86">
        <f t="shared" si="48"/>
        <v>1.1372779085131997E-120</v>
      </c>
      <c r="IC34" s="86">
        <f t="shared" si="48"/>
        <v>6.8396929968164839E-131</v>
      </c>
      <c r="ID34" s="86">
        <f t="shared" si="48"/>
        <v>7.5007857631512986E-129</v>
      </c>
      <c r="IE34" s="86">
        <f t="shared" si="48"/>
        <v>1.2127254720523306E-135</v>
      </c>
      <c r="IF34" s="86">
        <f t="shared" si="48"/>
        <v>7.2505853144785811E-89</v>
      </c>
      <c r="IG34" s="86">
        <f t="shared" si="48"/>
        <v>1.8769676203376664E-60</v>
      </c>
      <c r="II34" s="86">
        <f t="shared" si="56"/>
        <v>6.7405938539773014E-286</v>
      </c>
      <c r="IJ34" s="86">
        <f t="shared" si="49"/>
        <v>8.8984781808125707E-269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3.2689689481592875E-293</v>
      </c>
      <c r="IW34" s="86">
        <f t="shared" si="49"/>
        <v>6.2527866817062615E-250</v>
      </c>
      <c r="IY34" s="86">
        <f t="shared" si="57"/>
        <v>1.5579958267981978E-12</v>
      </c>
      <c r="IZ34" s="86">
        <f t="shared" si="50"/>
        <v>1.6644062145346189E-12</v>
      </c>
      <c r="JA34" s="86">
        <f t="shared" si="50"/>
        <v>1.2570094716440911E-12</v>
      </c>
      <c r="JB34" s="86">
        <f t="shared" si="50"/>
        <v>4.9200263563926896E-13</v>
      </c>
      <c r="JC34" s="86">
        <f t="shared" si="50"/>
        <v>5.7647224991192375E-14</v>
      </c>
      <c r="JD34" s="86">
        <f t="shared" si="50"/>
        <v>1.0461500234792687E-13</v>
      </c>
      <c r="JE34" s="86">
        <f t="shared" si="50"/>
        <v>1.144215917795663E-14</v>
      </c>
      <c r="JF34" s="86">
        <f t="shared" si="50"/>
        <v>1.620045628602992E-15</v>
      </c>
      <c r="JG34" s="86">
        <f t="shared" si="50"/>
        <v>9.1033286902594021E-16</v>
      </c>
      <c r="JH34" s="86">
        <f t="shared" si="50"/>
        <v>4.0067500549294711E-14</v>
      </c>
      <c r="JI34" s="86">
        <f t="shared" si="50"/>
        <v>1.0148764021523983E-14</v>
      </c>
      <c r="JJ34" s="86">
        <f t="shared" si="50"/>
        <v>2.9729644514506894E-14</v>
      </c>
      <c r="JK34" s="86">
        <f t="shared" si="50"/>
        <v>1.4343456718413508E-15</v>
      </c>
      <c r="JL34" s="86">
        <f t="shared" si="50"/>
        <v>7.1226137059904195E-17</v>
      </c>
      <c r="JM34" s="86">
        <f t="shared" si="50"/>
        <v>8.2804971251410345E-19</v>
      </c>
    </row>
    <row r="35" spans="2:273" x14ac:dyDescent="0.25">
      <c r="B35" s="2">
        <v>8</v>
      </c>
      <c r="C35" s="37">
        <v>90.194000000000003</v>
      </c>
      <c r="D35" s="37">
        <v>87.322999999999993</v>
      </c>
      <c r="E35" s="37">
        <v>91.516000000000005</v>
      </c>
      <c r="F35" s="37">
        <v>89.602999999999994</v>
      </c>
      <c r="G35" s="37">
        <v>95.587000000000003</v>
      </c>
      <c r="H35" s="37">
        <v>104.033</v>
      </c>
      <c r="I35" s="37">
        <v>103.05</v>
      </c>
      <c r="J35" s="37">
        <v>100.729</v>
      </c>
      <c r="K35" s="37">
        <v>99.102000000000004</v>
      </c>
      <c r="L35" s="37">
        <v>101.39</v>
      </c>
      <c r="M35" s="37">
        <v>95.75</v>
      </c>
      <c r="N35" s="37">
        <v>98.216999999999999</v>
      </c>
      <c r="O35" s="37">
        <v>97.466999999999999</v>
      </c>
      <c r="P35" s="37">
        <v>100.267</v>
      </c>
      <c r="Q35" s="37">
        <v>101.5</v>
      </c>
      <c r="S35" s="4">
        <f t="shared" si="7"/>
        <v>91.21278283941983</v>
      </c>
      <c r="T35" s="4">
        <f t="shared" si="7"/>
        <v>89.978702460654347</v>
      </c>
      <c r="U35" s="4">
        <f t="shared" si="7"/>
        <v>89.700722807761181</v>
      </c>
      <c r="V35" s="4">
        <f t="shared" si="7"/>
        <v>89.963529513802129</v>
      </c>
      <c r="W35" s="4">
        <f t="shared" si="7"/>
        <v>94.982156071368777</v>
      </c>
      <c r="X35" s="4">
        <f t="shared" si="7"/>
        <v>102.77762524503473</v>
      </c>
      <c r="Y35" s="4">
        <f t="shared" si="7"/>
        <v>102.59341676058517</v>
      </c>
      <c r="Z35" s="4">
        <f t="shared" si="7"/>
        <v>99.945731499556942</v>
      </c>
      <c r="AA35" s="4">
        <f t="shared" si="7"/>
        <v>100.23850500759085</v>
      </c>
      <c r="AB35" s="4">
        <f t="shared" si="7"/>
        <v>99.330305357627097</v>
      </c>
      <c r="AC35" s="4">
        <f t="shared" si="7"/>
        <v>96.302795975884649</v>
      </c>
      <c r="AD35" s="4">
        <f t="shared" si="7"/>
        <v>96.989246280474049</v>
      </c>
      <c r="AE35" s="4">
        <f t="shared" si="7"/>
        <v>98.139576743555182</v>
      </c>
      <c r="AF35" s="4" t="e">
        <f t="shared" si="7"/>
        <v>#N/A</v>
      </c>
      <c r="AG35" s="4" t="e">
        <f t="shared" si="7"/>
        <v>#N/A</v>
      </c>
      <c r="AI35" s="4">
        <f t="shared" si="8"/>
        <v>-1.0187828394198277</v>
      </c>
      <c r="AJ35" s="4">
        <f t="shared" si="8"/>
        <v>-2.6557024606543536</v>
      </c>
      <c r="AK35" s="4">
        <f t="shared" si="8"/>
        <v>1.815277192238824</v>
      </c>
      <c r="AL35" s="4">
        <f t="shared" si="8"/>
        <v>-0.36052951380213472</v>
      </c>
      <c r="AM35" s="4">
        <f t="shared" si="8"/>
        <v>0.60484392863122594</v>
      </c>
      <c r="AN35" s="4">
        <f t="shared" si="8"/>
        <v>1.2553747549652741</v>
      </c>
      <c r="AO35" s="4">
        <f t="shared" si="8"/>
        <v>0.45658323941482593</v>
      </c>
      <c r="AP35" s="4">
        <f t="shared" si="8"/>
        <v>0.78326850044305729</v>
      </c>
      <c r="AQ35" s="4">
        <f t="shared" si="8"/>
        <v>-1.1365050075908414</v>
      </c>
      <c r="AR35" s="4">
        <f t="shared" si="8"/>
        <v>2.0596946423729037</v>
      </c>
      <c r="AS35" s="4">
        <f t="shared" si="8"/>
        <v>-0.55279597588464924</v>
      </c>
      <c r="AT35" s="4">
        <f t="shared" si="8"/>
        <v>1.2277537195259498</v>
      </c>
      <c r="AU35" s="4">
        <f t="shared" si="8"/>
        <v>-0.67257674355518304</v>
      </c>
      <c r="AV35" s="4">
        <f t="shared" si="8"/>
        <v>0</v>
      </c>
      <c r="AW35" s="4">
        <f t="shared" si="8"/>
        <v>0</v>
      </c>
      <c r="AY35" s="2">
        <f t="shared" si="51"/>
        <v>91.212782832829674</v>
      </c>
      <c r="AZ35" s="2">
        <f t="shared" si="9"/>
        <v>89.978702453404694</v>
      </c>
      <c r="BA35" s="2">
        <f t="shared" si="9"/>
        <v>89.700722802487817</v>
      </c>
      <c r="BB35" s="2">
        <f t="shared" si="9"/>
        <v>89.963529511594416</v>
      </c>
      <c r="BC35" s="2">
        <f t="shared" si="9"/>
        <v>94.98215607108159</v>
      </c>
      <c r="BD35" s="2">
        <f t="shared" si="9"/>
        <v>102.77762524453846</v>
      </c>
      <c r="BE35" s="2">
        <f t="shared" si="9"/>
        <v>102.59341676052226</v>
      </c>
      <c r="BF35" s="2">
        <f t="shared" si="9"/>
        <v>99.945731499546667</v>
      </c>
      <c r="BG35" s="2">
        <f t="shared" si="9"/>
        <v>100.23850500758509</v>
      </c>
      <c r="BH35" s="2">
        <f t="shared" si="9"/>
        <v>99.330305357416961</v>
      </c>
      <c r="BI35" s="2">
        <f t="shared" si="9"/>
        <v>96.302795975829667</v>
      </c>
      <c r="BJ35" s="2">
        <f t="shared" si="9"/>
        <v>96.98924628031908</v>
      </c>
      <c r="BK35" s="2">
        <f t="shared" si="9"/>
        <v>98.139576743546883</v>
      </c>
      <c r="BL35" s="2" t="e">
        <f t="shared" si="9"/>
        <v>#N/A</v>
      </c>
      <c r="BM35" s="2" t="e">
        <f t="shared" si="9"/>
        <v>#N/A</v>
      </c>
      <c r="BO35" s="2">
        <f t="shared" si="10"/>
        <v>90.194000000000003</v>
      </c>
      <c r="BP35" s="2">
        <f t="shared" si="11"/>
        <v>87.322999999999993</v>
      </c>
      <c r="BQ35" s="2">
        <f t="shared" si="12"/>
        <v>91.516000000000005</v>
      </c>
      <c r="BR35" s="2">
        <f t="shared" si="13"/>
        <v>89.602999999999994</v>
      </c>
      <c r="BS35" s="2">
        <f t="shared" si="14"/>
        <v>95.587000000000003</v>
      </c>
      <c r="BT35" s="2">
        <f t="shared" si="15"/>
        <v>104.033</v>
      </c>
      <c r="BU35" s="2">
        <f t="shared" si="16"/>
        <v>103.05</v>
      </c>
      <c r="BV35" s="2">
        <f t="shared" si="17"/>
        <v>100.729</v>
      </c>
      <c r="BW35" s="2">
        <f t="shared" si="18"/>
        <v>99.102000000000004</v>
      </c>
      <c r="BX35" s="2">
        <f t="shared" si="19"/>
        <v>101.39</v>
      </c>
      <c r="BY35" s="2">
        <f t="shared" si="20"/>
        <v>95.75</v>
      </c>
      <c r="BZ35" s="2">
        <f t="shared" si="21"/>
        <v>98.216999999999999</v>
      </c>
      <c r="CA35" s="2">
        <f t="shared" si="22"/>
        <v>97.466999999999999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91.103567917448387</v>
      </c>
      <c r="DL35" s="2">
        <f t="shared" si="41"/>
        <v>89.535429080675414</v>
      </c>
      <c r="DM35" s="2">
        <f t="shared" si="41"/>
        <v>89.32411285178236</v>
      </c>
      <c r="DN35" s="2">
        <f t="shared" si="41"/>
        <v>89.56667995951419</v>
      </c>
      <c r="DO35" s="2">
        <f t="shared" si="41"/>
        <v>94.9130291060291</v>
      </c>
      <c r="DP35" s="2">
        <f t="shared" si="41"/>
        <v>102.7454923076923</v>
      </c>
      <c r="DQ35" s="2">
        <f t="shared" si="41"/>
        <v>102.32121638781641</v>
      </c>
      <c r="DR35" s="2">
        <f t="shared" si="41"/>
        <v>99.600359116259128</v>
      </c>
      <c r="DS35" s="2">
        <f t="shared" si="41"/>
        <v>99.895542857142857</v>
      </c>
      <c r="DT35" s="2">
        <f t="shared" si="41"/>
        <v>99.184351351351324</v>
      </c>
      <c r="DU35" s="2">
        <f t="shared" si="41"/>
        <v>96.176756585156582</v>
      </c>
      <c r="DV35" s="2">
        <f t="shared" si="41"/>
        <v>96.719933143669991</v>
      </c>
      <c r="DW35" s="2">
        <f t="shared" si="41"/>
        <v>97.710530759330766</v>
      </c>
      <c r="DX35" s="2">
        <f t="shared" si="41"/>
        <v>98.224659313725468</v>
      </c>
      <c r="DY35" s="2">
        <f t="shared" si="41"/>
        <v>97.800568365102635</v>
      </c>
      <c r="EA35" s="2">
        <f t="shared" si="42"/>
        <v>93.567524383247274</v>
      </c>
      <c r="EB35" s="2">
        <f t="shared" si="42"/>
        <v>99.193045052710218</v>
      </c>
      <c r="EC35" s="2">
        <f t="shared" si="42"/>
        <v>97.591760907553549</v>
      </c>
      <c r="ED35" s="2">
        <f t="shared" si="42"/>
        <v>98.447084491037515</v>
      </c>
      <c r="EE35" s="2">
        <f t="shared" si="42"/>
        <v>96.581572648198744</v>
      </c>
      <c r="EF35" s="2">
        <f t="shared" si="42"/>
        <v>103.51047431350023</v>
      </c>
      <c r="EG35" s="2">
        <f t="shared" si="42"/>
        <v>109.09895751030267</v>
      </c>
      <c r="EH35" s="2">
        <f t="shared" si="42"/>
        <v>108.61360462677361</v>
      </c>
      <c r="EI35" s="2">
        <f t="shared" si="42"/>
        <v>108.60370474592385</v>
      </c>
      <c r="EJ35" s="2">
        <f t="shared" si="42"/>
        <v>102.54263647957045</v>
      </c>
      <c r="EK35" s="2">
        <f t="shared" si="42"/>
        <v>99.188590346328411</v>
      </c>
      <c r="EL35" s="2">
        <f t="shared" si="42"/>
        <v>103.00384010080415</v>
      </c>
      <c r="EM35" s="2">
        <f t="shared" si="42"/>
        <v>108.71705370313138</v>
      </c>
      <c r="EN35" s="2">
        <f t="shared" si="42"/>
        <v>112.53809113733715</v>
      </c>
      <c r="EO35" s="2">
        <f t="shared" si="42"/>
        <v>105.00292907567641</v>
      </c>
      <c r="EQ35" s="2">
        <f t="shared" si="43"/>
        <v>93.75270097268384</v>
      </c>
      <c r="ER35" s="2">
        <f t="shared" si="43"/>
        <v>98.303880467204664</v>
      </c>
      <c r="ES35" s="2">
        <f t="shared" si="43"/>
        <v>95.665272757833648</v>
      </c>
      <c r="ET35" s="2">
        <f t="shared" si="43"/>
        <v>95.45875204039055</v>
      </c>
      <c r="EU35" s="2">
        <f t="shared" si="43"/>
        <v>95.120603050742318</v>
      </c>
      <c r="EV35" s="2">
        <f t="shared" si="43"/>
        <v>101.90825234758152</v>
      </c>
      <c r="EW35" s="2">
        <f t="shared" si="43"/>
        <v>105.52579186843421</v>
      </c>
      <c r="EX35" s="2">
        <f t="shared" si="43"/>
        <v>106.72497151975683</v>
      </c>
      <c r="EY35" s="2">
        <f t="shared" si="43"/>
        <v>108.31933703807803</v>
      </c>
      <c r="EZ35" s="2">
        <f t="shared" si="43"/>
        <v>102.17084541844837</v>
      </c>
      <c r="FA35" s="2">
        <f t="shared" si="43"/>
        <v>102.2366873328872</v>
      </c>
      <c r="FB35" s="2">
        <f t="shared" si="43"/>
        <v>104.79874009025711</v>
      </c>
      <c r="FC35" s="2">
        <f t="shared" si="43"/>
        <v>107.83492085649483</v>
      </c>
      <c r="FD35" s="2">
        <f t="shared" si="43"/>
        <v>110.25778577785832</v>
      </c>
      <c r="FE35" s="2">
        <f t="shared" si="43"/>
        <v>104.48015408390111</v>
      </c>
      <c r="FG35" s="2">
        <f t="shared" si="44"/>
        <v>4.4324737738414124E-2</v>
      </c>
      <c r="FH35" s="2">
        <f t="shared" si="44"/>
        <v>4.589933729254618E-2</v>
      </c>
      <c r="FI35" s="2">
        <f t="shared" si="44"/>
        <v>4.5553333440972732E-2</v>
      </c>
      <c r="FJ35" s="2">
        <f t="shared" si="44"/>
        <v>4.4689901455250411E-2</v>
      </c>
      <c r="FK35" s="2">
        <f t="shared" si="44"/>
        <v>4.1433768920116708E-2</v>
      </c>
      <c r="FL35" s="2">
        <f t="shared" si="44"/>
        <v>4.2015175791423456E-2</v>
      </c>
      <c r="FM35" s="2">
        <f t="shared" si="44"/>
        <v>4.016347823997541E-2</v>
      </c>
      <c r="FN35" s="2">
        <f t="shared" si="44"/>
        <v>3.831941567216321E-2</v>
      </c>
      <c r="FO35" s="2">
        <f t="shared" si="44"/>
        <v>3.9384186246471463E-2</v>
      </c>
      <c r="FP35" s="2">
        <f t="shared" si="44"/>
        <v>4.3461542627436685E-2</v>
      </c>
      <c r="FQ35" s="2">
        <f t="shared" si="44"/>
        <v>4.1842300563661727E-2</v>
      </c>
      <c r="FR35" s="2">
        <f t="shared" si="44"/>
        <v>4.285609203052481E-2</v>
      </c>
      <c r="FS35" s="2">
        <f t="shared" si="44"/>
        <v>3.8981424318277828E-2</v>
      </c>
      <c r="FT35" s="2">
        <f t="shared" si="44"/>
        <v>3.7558929111999352E-2</v>
      </c>
      <c r="FU35" s="2">
        <f t="shared" si="44"/>
        <v>3.4667630384182906E-2</v>
      </c>
      <c r="FW35" s="2">
        <f t="shared" si="53"/>
        <v>3.7328470465472492E-6</v>
      </c>
      <c r="FX35" s="2">
        <f t="shared" si="45"/>
        <v>5.3985652588818734E-6</v>
      </c>
      <c r="FY35" s="2">
        <f t="shared" si="45"/>
        <v>4.6602683242743759E-6</v>
      </c>
      <c r="FZ35" s="2">
        <f t="shared" si="45"/>
        <v>4.969767103971546E-6</v>
      </c>
      <c r="GA35" s="2">
        <f t="shared" si="45"/>
        <v>4.8478126639862406E-6</v>
      </c>
      <c r="GB35" s="2">
        <f t="shared" si="45"/>
        <v>4.9410164878803891E-6</v>
      </c>
      <c r="GC35" s="2">
        <f t="shared" si="45"/>
        <v>4.8375544355158922E-6</v>
      </c>
      <c r="GD35" s="2">
        <f t="shared" si="45"/>
        <v>5.2514091230013099E-6</v>
      </c>
      <c r="GE35" s="2">
        <f t="shared" si="45"/>
        <v>6.0458690926306017E-6</v>
      </c>
      <c r="GF35" s="2">
        <f t="shared" si="45"/>
        <v>6.0415372318016944E-6</v>
      </c>
      <c r="GG35" s="2">
        <f t="shared" si="45"/>
        <v>5.6878735874428773E-6</v>
      </c>
      <c r="GH35" s="2">
        <f t="shared" si="45"/>
        <v>5.2603392582086506E-6</v>
      </c>
      <c r="GI35" s="2">
        <f t="shared" si="45"/>
        <v>4.4856339342637834E-6</v>
      </c>
      <c r="GJ35" s="2">
        <f t="shared" si="45"/>
        <v>3.9006426589034495E-6</v>
      </c>
      <c r="GK35" s="2">
        <f t="shared" si="45"/>
        <v>3.5059562072099444E-6</v>
      </c>
      <c r="GM35" s="86">
        <f t="shared" si="54"/>
        <v>4.028603301842302E-12</v>
      </c>
      <c r="GN35" s="86">
        <f t="shared" si="46"/>
        <v>4.3378188508542101E-12</v>
      </c>
      <c r="GO35" s="86">
        <f t="shared" si="46"/>
        <v>3.3117484941717196E-12</v>
      </c>
      <c r="GP35" s="86">
        <f t="shared" si="46"/>
        <v>1.3464168924041683E-12</v>
      </c>
      <c r="GQ35" s="86">
        <f t="shared" si="46"/>
        <v>1.6996918668253413E-13</v>
      </c>
      <c r="GR35" s="86">
        <f t="shared" si="46"/>
        <v>3.0147651350446182E-13</v>
      </c>
      <c r="GS35" s="86">
        <f t="shared" si="46"/>
        <v>3.5957974746439876E-14</v>
      </c>
      <c r="GT35" s="86">
        <f t="shared" si="46"/>
        <v>5.4737156264676656E-15</v>
      </c>
      <c r="GU35" s="86">
        <f t="shared" si="46"/>
        <v>3.1920329631241939E-15</v>
      </c>
      <c r="GV35" s="86">
        <f t="shared" si="46"/>
        <v>1.2221226500992587E-13</v>
      </c>
      <c r="GW35" s="86">
        <f t="shared" si="46"/>
        <v>3.2558361040501912E-14</v>
      </c>
      <c r="GX35" s="86">
        <f t="shared" si="46"/>
        <v>9.1494691715773792E-14</v>
      </c>
      <c r="GY35" s="86">
        <f t="shared" si="46"/>
        <v>4.9053846364789982E-15</v>
      </c>
      <c r="GZ35" s="86">
        <f t="shared" si="46"/>
        <v>2.7551077317855761E-16</v>
      </c>
      <c r="HA35" s="86">
        <f t="shared" si="46"/>
        <v>3.7894621245559529E-18</v>
      </c>
      <c r="HC35" s="86">
        <f t="shared" si="58"/>
        <v>2.4598904684773382E-26</v>
      </c>
      <c r="HD35" s="86">
        <f t="shared" si="47"/>
        <v>1.0108039133408649E-25</v>
      </c>
      <c r="HE35" s="86">
        <f t="shared" si="47"/>
        <v>7.4287656230232042E-29</v>
      </c>
      <c r="HF35" s="86">
        <f t="shared" si="47"/>
        <v>1.4019907179414453E-31</v>
      </c>
      <c r="HG35" s="86">
        <f t="shared" si="47"/>
        <v>2.0718557673180081E-31</v>
      </c>
      <c r="HH35" s="86">
        <f t="shared" si="47"/>
        <v>2.6437502208783583E-31</v>
      </c>
      <c r="HI35" s="86">
        <f t="shared" si="47"/>
        <v>1.5168924068981914E-37</v>
      </c>
      <c r="HJ35" s="86">
        <f t="shared" si="47"/>
        <v>6.8391862390275211E-33</v>
      </c>
      <c r="HK35" s="86">
        <f t="shared" si="47"/>
        <v>2.3167441720215852E-34</v>
      </c>
      <c r="HL35" s="86">
        <f t="shared" si="47"/>
        <v>6.3961067100644924E-32</v>
      </c>
      <c r="HM35" s="86">
        <f t="shared" si="47"/>
        <v>2.7112866110561277E-34</v>
      </c>
      <c r="HN35" s="86">
        <f t="shared" si="47"/>
        <v>8.5008332067129508E-34</v>
      </c>
      <c r="HO35" s="86">
        <f t="shared" si="47"/>
        <v>1.4959181057032436E-35</v>
      </c>
      <c r="HP35" s="86">
        <f t="shared" si="47"/>
        <v>4.3252645596443518E-42</v>
      </c>
      <c r="HQ35" s="86">
        <f t="shared" si="47"/>
        <v>1.6411158392902449E-44</v>
      </c>
      <c r="HS35" s="86">
        <f t="shared" si="55"/>
        <v>5.396193243511422E-96</v>
      </c>
      <c r="HT35" s="86">
        <f t="shared" si="48"/>
        <v>3.371842650360419E-92</v>
      </c>
      <c r="HU35" s="86">
        <f t="shared" si="48"/>
        <v>3.4490135691654029E-105</v>
      </c>
      <c r="HV35" s="86">
        <f t="shared" si="48"/>
        <v>1.6420068491327699E-115</v>
      </c>
      <c r="HW35" s="86">
        <f t="shared" si="48"/>
        <v>1.7914472285262693E-115</v>
      </c>
      <c r="HX35" s="86">
        <f t="shared" si="48"/>
        <v>4.9496807334676249E-115</v>
      </c>
      <c r="HY35" s="86">
        <f t="shared" si="48"/>
        <v>3.9013173365784305E-140</v>
      </c>
      <c r="HZ35" s="86">
        <f t="shared" si="48"/>
        <v>4.062406725158247E-121</v>
      </c>
      <c r="IA35" s="86">
        <f t="shared" si="48"/>
        <v>3.5383865848854631E-127</v>
      </c>
      <c r="IB35" s="86">
        <f t="shared" si="48"/>
        <v>1.9548513959331967E-118</v>
      </c>
      <c r="IC35" s="86">
        <f t="shared" si="48"/>
        <v>1.796176609263041E-128</v>
      </c>
      <c r="ID35" s="86">
        <f t="shared" si="48"/>
        <v>1.7601724916345937E-126</v>
      </c>
      <c r="IE35" s="86">
        <f t="shared" si="48"/>
        <v>3.5761736163631752E-133</v>
      </c>
      <c r="IF35" s="86">
        <f t="shared" si="48"/>
        <v>2.8042272960448761E-87</v>
      </c>
      <c r="IG35" s="86">
        <f t="shared" si="48"/>
        <v>2.102379987815028E-59</v>
      </c>
      <c r="II35" s="86">
        <f t="shared" si="56"/>
        <v>9.2199773588946255E-282</v>
      </c>
      <c r="IJ35" s="86">
        <f t="shared" si="49"/>
        <v>8.9715582349455086E-265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5.9128602735516279E-289</v>
      </c>
      <c r="IW35" s="86">
        <f t="shared" si="49"/>
        <v>2.4569361495825758E-246</v>
      </c>
      <c r="IY35" s="86">
        <f t="shared" si="57"/>
        <v>4.0286033018423262E-12</v>
      </c>
      <c r="IZ35" s="86">
        <f t="shared" si="50"/>
        <v>4.3378188508543111E-12</v>
      </c>
      <c r="JA35" s="86">
        <f t="shared" si="50"/>
        <v>3.3117484941717196E-12</v>
      </c>
      <c r="JB35" s="86">
        <f t="shared" si="50"/>
        <v>1.3464168924041683E-12</v>
      </c>
      <c r="JC35" s="86">
        <f t="shared" si="50"/>
        <v>1.6996918668253413E-13</v>
      </c>
      <c r="JD35" s="86">
        <f t="shared" si="50"/>
        <v>3.0147651350446182E-13</v>
      </c>
      <c r="JE35" s="86">
        <f t="shared" si="50"/>
        <v>3.5957974746439876E-14</v>
      </c>
      <c r="JF35" s="86">
        <f t="shared" si="50"/>
        <v>5.4737156264676656E-15</v>
      </c>
      <c r="JG35" s="86">
        <f t="shared" si="50"/>
        <v>3.1920329631241939E-15</v>
      </c>
      <c r="JH35" s="86">
        <f t="shared" si="50"/>
        <v>1.2221226500992587E-13</v>
      </c>
      <c r="JI35" s="86">
        <f t="shared" si="50"/>
        <v>3.2558361040501912E-14</v>
      </c>
      <c r="JJ35" s="86">
        <f t="shared" si="50"/>
        <v>9.1494691715773792E-14</v>
      </c>
      <c r="JK35" s="86">
        <f t="shared" si="50"/>
        <v>4.9053846364789982E-15</v>
      </c>
      <c r="JL35" s="86">
        <f t="shared" si="50"/>
        <v>2.7551077317855761E-16</v>
      </c>
      <c r="JM35" s="86">
        <f t="shared" si="50"/>
        <v>3.7894621245559529E-18</v>
      </c>
    </row>
    <row r="36" spans="2:273" x14ac:dyDescent="0.25">
      <c r="B36" s="2">
        <v>9</v>
      </c>
      <c r="C36" s="37">
        <v>90.838999999999999</v>
      </c>
      <c r="D36" s="37">
        <v>88.403000000000006</v>
      </c>
      <c r="E36" s="37">
        <v>89.081000000000003</v>
      </c>
      <c r="F36" s="37">
        <v>91.968000000000004</v>
      </c>
      <c r="G36" s="37">
        <v>95.54</v>
      </c>
      <c r="H36" s="37">
        <v>103.31699999999999</v>
      </c>
      <c r="I36" s="37">
        <v>101.117</v>
      </c>
      <c r="J36" s="37">
        <v>100.119</v>
      </c>
      <c r="K36" s="37">
        <v>100.136</v>
      </c>
      <c r="L36" s="37">
        <v>98.932000000000002</v>
      </c>
      <c r="M36" s="37">
        <v>94.766999999999996</v>
      </c>
      <c r="N36" s="37">
        <v>97.516999999999996</v>
      </c>
      <c r="O36" s="37">
        <v>98.2</v>
      </c>
      <c r="P36" s="37">
        <v>99.216999999999999</v>
      </c>
      <c r="Q36" s="37">
        <v>96.367000000000004</v>
      </c>
      <c r="R36" s="108"/>
      <c r="S36" s="4">
        <f t="shared" si="7"/>
        <v>91.361977704282694</v>
      </c>
      <c r="T36" s="4">
        <f t="shared" si="7"/>
        <v>90.122751028424972</v>
      </c>
      <c r="U36" s="4">
        <f t="shared" si="7"/>
        <v>89.847631034144484</v>
      </c>
      <c r="V36" s="4">
        <f t="shared" si="7"/>
        <v>90.079839851174341</v>
      </c>
      <c r="W36" s="4">
        <f t="shared" si="7"/>
        <v>95.026097205905401</v>
      </c>
      <c r="X36" s="4">
        <f t="shared" si="7"/>
        <v>102.775812553574</v>
      </c>
      <c r="Y36" s="4">
        <f t="shared" si="7"/>
        <v>102.64624083467031</v>
      </c>
      <c r="Z36" s="4">
        <f t="shared" si="7"/>
        <v>100.06714754496842</v>
      </c>
      <c r="AA36" s="4">
        <f t="shared" si="7"/>
        <v>100.39191982455024</v>
      </c>
      <c r="AB36" s="4">
        <f t="shared" si="7"/>
        <v>99.346980095349167</v>
      </c>
      <c r="AC36" s="4">
        <f t="shared" si="7"/>
        <v>96.335783420453424</v>
      </c>
      <c r="AD36" s="4">
        <f t="shared" si="7"/>
        <v>97.063102109758347</v>
      </c>
      <c r="AE36" s="4">
        <f t="shared" si="7"/>
        <v>98.27470597558748</v>
      </c>
      <c r="AF36" s="4" t="e">
        <f t="shared" si="7"/>
        <v>#N/A</v>
      </c>
      <c r="AG36" s="4" t="e">
        <f t="shared" si="7"/>
        <v>#N/A</v>
      </c>
      <c r="AI36" s="4">
        <f t="shared" si="8"/>
        <v>-0.5229777042826953</v>
      </c>
      <c r="AJ36" s="4">
        <f t="shared" si="8"/>
        <v>-1.719751028424966</v>
      </c>
      <c r="AK36" s="4">
        <f t="shared" si="8"/>
        <v>-0.7666310341444813</v>
      </c>
      <c r="AL36" s="4">
        <f t="shared" si="8"/>
        <v>1.8881601488256621</v>
      </c>
      <c r="AM36" s="4">
        <f t="shared" si="8"/>
        <v>0.51390279409460504</v>
      </c>
      <c r="AN36" s="4">
        <f t="shared" si="8"/>
        <v>0.54118744642599381</v>
      </c>
      <c r="AO36" s="4">
        <f t="shared" si="8"/>
        <v>-1.5292408346703041</v>
      </c>
      <c r="AP36" s="4">
        <f t="shared" si="8"/>
        <v>5.185245503157887E-2</v>
      </c>
      <c r="AQ36" s="4">
        <f t="shared" si="8"/>
        <v>-0.2559198245502472</v>
      </c>
      <c r="AR36" s="4">
        <f t="shared" si="8"/>
        <v>-0.41498009534916491</v>
      </c>
      <c r="AS36" s="4">
        <f t="shared" si="8"/>
        <v>-1.5687834204534283</v>
      </c>
      <c r="AT36" s="4">
        <f t="shared" si="8"/>
        <v>0.45389789024164884</v>
      </c>
      <c r="AU36" s="4">
        <f t="shared" si="8"/>
        <v>-7.4705975587477269E-2</v>
      </c>
      <c r="AV36" s="4">
        <f t="shared" si="8"/>
        <v>0</v>
      </c>
      <c r="AW36" s="4">
        <f t="shared" si="8"/>
        <v>0</v>
      </c>
      <c r="AY36" s="2">
        <f t="shared" si="51"/>
        <v>91.361977687844643</v>
      </c>
      <c r="AZ36" s="2">
        <f t="shared" si="9"/>
        <v>90.122751010208688</v>
      </c>
      <c r="BA36" s="2">
        <f t="shared" si="9"/>
        <v>89.847631020752772</v>
      </c>
      <c r="BB36" s="2">
        <f t="shared" si="9"/>
        <v>90.07983984535592</v>
      </c>
      <c r="BC36" s="2">
        <f t="shared" si="9"/>
        <v>95.026097205091006</v>
      </c>
      <c r="BD36" s="2">
        <f t="shared" si="9"/>
        <v>102.77581255219782</v>
      </c>
      <c r="BE36" s="2">
        <f t="shared" si="9"/>
        <v>102.64624083448041</v>
      </c>
      <c r="BF36" s="2">
        <f t="shared" si="9"/>
        <v>100.06714754493511</v>
      </c>
      <c r="BG36" s="2">
        <f t="shared" si="9"/>
        <v>100.39191982453092</v>
      </c>
      <c r="BH36" s="2">
        <f t="shared" si="9"/>
        <v>99.346980094733553</v>
      </c>
      <c r="BI36" s="2">
        <f t="shared" si="9"/>
        <v>96.335783420284173</v>
      </c>
      <c r="BJ36" s="2">
        <f t="shared" si="9"/>
        <v>97.063102109300303</v>
      </c>
      <c r="BK36" s="2">
        <f t="shared" si="9"/>
        <v>98.274705975560281</v>
      </c>
      <c r="BL36" s="2" t="e">
        <f t="shared" si="9"/>
        <v>#N/A</v>
      </c>
      <c r="BM36" s="2" t="e">
        <f t="shared" si="9"/>
        <v>#N/A</v>
      </c>
      <c r="BO36" s="2">
        <f t="shared" si="10"/>
        <v>90.838999999999999</v>
      </c>
      <c r="BP36" s="2">
        <f t="shared" si="11"/>
        <v>88.403000000000006</v>
      </c>
      <c r="BQ36" s="2">
        <f t="shared" si="12"/>
        <v>89.081000000000003</v>
      </c>
      <c r="BR36" s="2">
        <f t="shared" si="13"/>
        <v>91.968000000000004</v>
      </c>
      <c r="BS36" s="2">
        <f t="shared" si="14"/>
        <v>95.54</v>
      </c>
      <c r="BT36" s="2">
        <f t="shared" si="15"/>
        <v>103.31699999999999</v>
      </c>
      <c r="BU36" s="2">
        <f t="shared" si="16"/>
        <v>101.117</v>
      </c>
      <c r="BV36" s="2">
        <f t="shared" si="17"/>
        <v>100.119</v>
      </c>
      <c r="BW36" s="2">
        <f t="shared" si="18"/>
        <v>100.136</v>
      </c>
      <c r="BX36" s="2">
        <f t="shared" si="19"/>
        <v>98.932000000000002</v>
      </c>
      <c r="BY36" s="2">
        <f t="shared" si="20"/>
        <v>94.766999999999996</v>
      </c>
      <c r="BZ36" s="2">
        <f t="shared" si="21"/>
        <v>97.516999999999996</v>
      </c>
      <c r="CA36" s="2">
        <f t="shared" si="22"/>
        <v>98.2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91.25567448405252</v>
      </c>
      <c r="DL36" s="2">
        <f t="shared" si="41"/>
        <v>89.652756754221372</v>
      </c>
      <c r="DM36" s="2">
        <f t="shared" si="41"/>
        <v>89.450567823639773</v>
      </c>
      <c r="DN36" s="2">
        <f t="shared" si="41"/>
        <v>89.659047773279369</v>
      </c>
      <c r="DO36" s="2">
        <f t="shared" si="41"/>
        <v>94.958350147718562</v>
      </c>
      <c r="DP36" s="2">
        <f t="shared" si="41"/>
        <v>102.74798461538461</v>
      </c>
      <c r="DQ36" s="2">
        <f t="shared" si="41"/>
        <v>102.35921497211498</v>
      </c>
      <c r="DR36" s="2">
        <f t="shared" si="41"/>
        <v>99.701652166452178</v>
      </c>
      <c r="DS36" s="2">
        <f t="shared" si="41"/>
        <v>100.03061512605042</v>
      </c>
      <c r="DT36" s="2">
        <f t="shared" si="41"/>
        <v>99.194783783783748</v>
      </c>
      <c r="DU36" s="2">
        <f t="shared" si="41"/>
        <v>96.205082325182332</v>
      </c>
      <c r="DV36" s="2">
        <f t="shared" si="41"/>
        <v>96.778842105263166</v>
      </c>
      <c r="DW36" s="2">
        <f t="shared" si="41"/>
        <v>97.818538996138997</v>
      </c>
      <c r="DX36" s="2">
        <f t="shared" si="41"/>
        <v>98.401013257575727</v>
      </c>
      <c r="DY36" s="2">
        <f t="shared" si="41"/>
        <v>97.910345307917879</v>
      </c>
      <c r="EA36" s="2">
        <f t="shared" si="42"/>
        <v>93.452271371199075</v>
      </c>
      <c r="EB36" s="2">
        <f t="shared" si="42"/>
        <v>99.032908836224777</v>
      </c>
      <c r="EC36" s="2">
        <f t="shared" si="42"/>
        <v>97.435194701240135</v>
      </c>
      <c r="ED36" s="2">
        <f t="shared" si="42"/>
        <v>98.28373307149019</v>
      </c>
      <c r="EE36" s="2">
        <f t="shared" si="42"/>
        <v>96.455681267749014</v>
      </c>
      <c r="EF36" s="2">
        <f t="shared" si="42"/>
        <v>103.35467297796876</v>
      </c>
      <c r="EG36" s="2">
        <f t="shared" si="42"/>
        <v>108.90252778172514</v>
      </c>
      <c r="EH36" s="2">
        <f t="shared" si="42"/>
        <v>108.43294225786552</v>
      </c>
      <c r="EI36" s="2">
        <f t="shared" si="42"/>
        <v>108.42910190452216</v>
      </c>
      <c r="EJ36" s="2">
        <f t="shared" si="42"/>
        <v>102.40196254719358</v>
      </c>
      <c r="EK36" s="2">
        <f t="shared" si="42"/>
        <v>99.064982384598039</v>
      </c>
      <c r="EL36" s="2">
        <f t="shared" si="42"/>
        <v>102.85290819081058</v>
      </c>
      <c r="EM36" s="2">
        <f t="shared" si="42"/>
        <v>108.53127700608904</v>
      </c>
      <c r="EN36" s="2">
        <f t="shared" si="42"/>
        <v>112.33537128480678</v>
      </c>
      <c r="EO36" s="2">
        <f t="shared" si="42"/>
        <v>104.88231968822961</v>
      </c>
      <c r="EQ36" s="2">
        <f t="shared" si="43"/>
        <v>93.635243278404801</v>
      </c>
      <c r="ER36" s="2">
        <f t="shared" si="43"/>
        <v>98.153454551343216</v>
      </c>
      <c r="ES36" s="2">
        <f t="shared" si="43"/>
        <v>95.5290156336807</v>
      </c>
      <c r="ET36" s="2">
        <f t="shared" si="43"/>
        <v>95.32746594553663</v>
      </c>
      <c r="EU36" s="2">
        <f t="shared" si="43"/>
        <v>95.01049577447796</v>
      </c>
      <c r="EV36" s="2">
        <f t="shared" si="43"/>
        <v>101.7699961494138</v>
      </c>
      <c r="EW36" s="2">
        <f t="shared" si="43"/>
        <v>105.36717270283032</v>
      </c>
      <c r="EX36" s="2">
        <f t="shared" si="43"/>
        <v>106.56432133738602</v>
      </c>
      <c r="EY36" s="2">
        <f t="shared" si="43"/>
        <v>108.14774114597969</v>
      </c>
      <c r="EZ36" s="2">
        <f t="shared" si="43"/>
        <v>102.03430415394013</v>
      </c>
      <c r="FA36" s="2">
        <f t="shared" si="43"/>
        <v>102.07955877463007</v>
      </c>
      <c r="FB36" s="2">
        <f t="shared" si="43"/>
        <v>104.62828281768606</v>
      </c>
      <c r="FC36" s="2">
        <f t="shared" si="43"/>
        <v>107.65853147343842</v>
      </c>
      <c r="FD36" s="2">
        <f t="shared" si="43"/>
        <v>110.08049681244306</v>
      </c>
      <c r="FE36" s="2">
        <f t="shared" si="43"/>
        <v>104.36537507137749</v>
      </c>
      <c r="FG36" s="2">
        <f t="shared" si="44"/>
        <v>4.8394157122357402E-2</v>
      </c>
      <c r="FH36" s="2">
        <f t="shared" si="44"/>
        <v>5.0105740048293136E-2</v>
      </c>
      <c r="FI36" s="2">
        <f t="shared" si="44"/>
        <v>4.9729679739175955E-2</v>
      </c>
      <c r="FJ36" s="2">
        <f t="shared" si="44"/>
        <v>4.8791134624813791E-2</v>
      </c>
      <c r="FK36" s="2">
        <f t="shared" si="44"/>
        <v>4.5250338002156235E-2</v>
      </c>
      <c r="FL36" s="2">
        <f t="shared" si="44"/>
        <v>4.5882736271548465E-2</v>
      </c>
      <c r="FM36" s="2">
        <f t="shared" si="44"/>
        <v>4.3868392540158549E-2</v>
      </c>
      <c r="FN36" s="2">
        <f t="shared" si="44"/>
        <v>4.1861641781905351E-2</v>
      </c>
      <c r="FO36" s="2">
        <f t="shared" si="44"/>
        <v>4.3020436085231699E-2</v>
      </c>
      <c r="FP36" s="2">
        <f t="shared" si="44"/>
        <v>4.7455648000084935E-2</v>
      </c>
      <c r="FQ36" s="2">
        <f t="shared" si="44"/>
        <v>4.5694706668598366E-2</v>
      </c>
      <c r="FR36" s="2">
        <f t="shared" si="44"/>
        <v>4.6797278783139447E-2</v>
      </c>
      <c r="FS36" s="2">
        <f t="shared" si="44"/>
        <v>4.2582136472223579E-2</v>
      </c>
      <c r="FT36" s="2">
        <f t="shared" si="44"/>
        <v>4.1033855834271854E-2</v>
      </c>
      <c r="FU36" s="2">
        <f t="shared" si="44"/>
        <v>3.7885586028363907E-2</v>
      </c>
      <c r="FW36" s="2">
        <f t="shared" si="53"/>
        <v>4.0929839220360755E-6</v>
      </c>
      <c r="FX36" s="2">
        <f t="shared" si="45"/>
        <v>5.9194060137339237E-6</v>
      </c>
      <c r="FY36" s="2">
        <f t="shared" si="45"/>
        <v>5.1098803082684266E-6</v>
      </c>
      <c r="FZ36" s="2">
        <f t="shared" si="45"/>
        <v>5.4492386566453119E-6</v>
      </c>
      <c r="GA36" s="2">
        <f t="shared" si="45"/>
        <v>5.3155183989360758E-6</v>
      </c>
      <c r="GB36" s="2">
        <f t="shared" si="45"/>
        <v>5.4177142631184944E-6</v>
      </c>
      <c r="GC36" s="2">
        <f t="shared" si="45"/>
        <v>5.3042704855976281E-6</v>
      </c>
      <c r="GD36" s="2">
        <f t="shared" si="45"/>
        <v>5.7580526851012189E-6</v>
      </c>
      <c r="GE36" s="2">
        <f t="shared" si="45"/>
        <v>6.6291597700527079E-6</v>
      </c>
      <c r="GF36" s="2">
        <f t="shared" si="45"/>
        <v>6.6244099846441595E-6</v>
      </c>
      <c r="GG36" s="2">
        <f t="shared" si="45"/>
        <v>6.2366259486652709E-6</v>
      </c>
      <c r="GH36" s="2">
        <f t="shared" si="45"/>
        <v>5.767844373714391E-6</v>
      </c>
      <c r="GI36" s="2">
        <f t="shared" si="45"/>
        <v>4.9183976762855567E-6</v>
      </c>
      <c r="GJ36" s="2">
        <f t="shared" si="45"/>
        <v>4.276968016895207E-6</v>
      </c>
      <c r="GK36" s="2">
        <f t="shared" si="45"/>
        <v>3.8442032375432337E-6</v>
      </c>
      <c r="GM36" s="86">
        <f t="shared" si="54"/>
        <v>1.0237577475350422E-11</v>
      </c>
      <c r="GN36" s="86">
        <f t="shared" si="46"/>
        <v>1.1106874580045893E-11</v>
      </c>
      <c r="GO36" s="86">
        <f t="shared" si="46"/>
        <v>8.5701968187590343E-12</v>
      </c>
      <c r="GP36" s="86">
        <f t="shared" si="46"/>
        <v>3.6162999440816591E-12</v>
      </c>
      <c r="GQ36" s="86">
        <f t="shared" si="46"/>
        <v>4.9119394525083057E-13</v>
      </c>
      <c r="GR36" s="86">
        <f t="shared" si="46"/>
        <v>8.5192339173660009E-13</v>
      </c>
      <c r="GS36" s="86">
        <f t="shared" si="46"/>
        <v>1.1061455697492815E-13</v>
      </c>
      <c r="GT36" s="86">
        <f t="shared" si="46"/>
        <v>1.8078587418319984E-14</v>
      </c>
      <c r="GU36" s="86">
        <f t="shared" si="46"/>
        <v>1.0930118704587137E-14</v>
      </c>
      <c r="GV36" s="86">
        <f t="shared" si="46"/>
        <v>3.6498974043438308E-13</v>
      </c>
      <c r="GW36" s="86">
        <f t="shared" si="46"/>
        <v>1.0217350072868933E-13</v>
      </c>
      <c r="GX36" s="86">
        <f t="shared" si="46"/>
        <v>2.7566928174925027E-13</v>
      </c>
      <c r="GY36" s="86">
        <f t="shared" si="46"/>
        <v>1.6392950673071484E-14</v>
      </c>
      <c r="GZ36" s="86">
        <f t="shared" si="46"/>
        <v>1.0386788385907686E-15</v>
      </c>
      <c r="HA36" s="86">
        <f t="shared" si="46"/>
        <v>1.6846930537000964E-17</v>
      </c>
      <c r="HC36" s="86">
        <f t="shared" si="58"/>
        <v>1.1323743082718314E-25</v>
      </c>
      <c r="HD36" s="86">
        <f t="shared" si="47"/>
        <v>4.5566392022850749E-25</v>
      </c>
      <c r="HE36" s="86">
        <f t="shared" si="47"/>
        <v>4.1297789642030115E-28</v>
      </c>
      <c r="HF36" s="86">
        <f t="shared" si="47"/>
        <v>9.3233553415423268E-31</v>
      </c>
      <c r="HG36" s="86">
        <f t="shared" si="47"/>
        <v>1.348888006062252E-30</v>
      </c>
      <c r="HH36" s="86">
        <f t="shared" si="47"/>
        <v>1.6995798522732341E-30</v>
      </c>
      <c r="HI36" s="86">
        <f t="shared" si="47"/>
        <v>1.451807846343334E-36</v>
      </c>
      <c r="HJ36" s="86">
        <f t="shared" si="47"/>
        <v>4.8703335528649431E-32</v>
      </c>
      <c r="HK36" s="86">
        <f t="shared" si="47"/>
        <v>1.8705185689682381E-33</v>
      </c>
      <c r="HL36" s="86">
        <f t="shared" si="47"/>
        <v>4.4473021148510276E-31</v>
      </c>
      <c r="HM36" s="86">
        <f t="shared" si="47"/>
        <v>2.1935620262897064E-33</v>
      </c>
      <c r="HN36" s="86">
        <f t="shared" si="47"/>
        <v>6.5985137668908862E-33</v>
      </c>
      <c r="HO36" s="86">
        <f t="shared" si="47"/>
        <v>1.2659699810777166E-34</v>
      </c>
      <c r="HP36" s="86">
        <f t="shared" si="47"/>
        <v>5.6088216477457004E-41</v>
      </c>
      <c r="HQ36" s="86">
        <f t="shared" si="47"/>
        <v>2.4516727595285861E-43</v>
      </c>
      <c r="HS36" s="86">
        <f t="shared" si="55"/>
        <v>2.9138847375101034E-94</v>
      </c>
      <c r="HT36" s="86">
        <f t="shared" si="48"/>
        <v>1.6696354688275181E-90</v>
      </c>
      <c r="HU36" s="86">
        <f t="shared" si="48"/>
        <v>3.030652138737953E-103</v>
      </c>
      <c r="HV36" s="86">
        <f t="shared" si="48"/>
        <v>2.3077258728468397E-113</v>
      </c>
      <c r="HW36" s="86">
        <f t="shared" si="48"/>
        <v>2.4131347059036971E-113</v>
      </c>
      <c r="HX36" s="86">
        <f t="shared" si="48"/>
        <v>6.4442155211590874E-113</v>
      </c>
      <c r="HY36" s="86">
        <f t="shared" si="48"/>
        <v>1.4872293688703017E-137</v>
      </c>
      <c r="HZ36" s="86">
        <f t="shared" si="48"/>
        <v>6.9264183399867317E-119</v>
      </c>
      <c r="IA36" s="86">
        <f t="shared" si="48"/>
        <v>8.4750017743466698E-125</v>
      </c>
      <c r="IB36" s="86">
        <f t="shared" si="48"/>
        <v>3.2003078290315312E-116</v>
      </c>
      <c r="IC36" s="86">
        <f t="shared" si="48"/>
        <v>4.4752719061557194E-126</v>
      </c>
      <c r="ID36" s="86">
        <f t="shared" si="48"/>
        <v>3.9239652601475453E-124</v>
      </c>
      <c r="IE36" s="86">
        <f t="shared" si="48"/>
        <v>1.0002707170625849E-130</v>
      </c>
      <c r="IF36" s="86">
        <f t="shared" si="48"/>
        <v>1.0488256343852724E-85</v>
      </c>
      <c r="IG36" s="86">
        <f t="shared" si="48"/>
        <v>2.3044211676200793E-58</v>
      </c>
      <c r="II36" s="86">
        <f t="shared" si="56"/>
        <v>1.1760907337198371E-277</v>
      </c>
      <c r="IJ36" s="86">
        <f t="shared" si="49"/>
        <v>8.4369230568255971E-261</v>
      </c>
      <c r="IK36" s="86">
        <f t="shared" si="49"/>
        <v>4.0975619953148637E-307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9.9509165722929341E-285</v>
      </c>
      <c r="IW36" s="86">
        <f t="shared" si="49"/>
        <v>9.088695224084322E-243</v>
      </c>
      <c r="IY36" s="86">
        <f t="shared" si="57"/>
        <v>1.0237577475350535E-11</v>
      </c>
      <c r="IZ36" s="86">
        <f t="shared" si="50"/>
        <v>1.1106874580046348E-11</v>
      </c>
      <c r="JA36" s="86">
        <f t="shared" si="50"/>
        <v>8.5701968187590343E-12</v>
      </c>
      <c r="JB36" s="86">
        <f t="shared" si="50"/>
        <v>3.6162999440816591E-12</v>
      </c>
      <c r="JC36" s="86">
        <f t="shared" si="50"/>
        <v>4.9119394525083057E-13</v>
      </c>
      <c r="JD36" s="86">
        <f t="shared" si="50"/>
        <v>8.5192339173660009E-13</v>
      </c>
      <c r="JE36" s="86">
        <f t="shared" si="50"/>
        <v>1.1061455697492815E-13</v>
      </c>
      <c r="JF36" s="86">
        <f t="shared" si="50"/>
        <v>1.8078587418319984E-14</v>
      </c>
      <c r="JG36" s="86">
        <f t="shared" si="50"/>
        <v>1.0930118704587137E-14</v>
      </c>
      <c r="JH36" s="86">
        <f t="shared" si="50"/>
        <v>3.6498974043438308E-13</v>
      </c>
      <c r="JI36" s="86">
        <f t="shared" si="50"/>
        <v>1.0217350072868933E-13</v>
      </c>
      <c r="JJ36" s="86">
        <f t="shared" si="50"/>
        <v>2.7566928174925027E-13</v>
      </c>
      <c r="JK36" s="86">
        <f t="shared" si="50"/>
        <v>1.6392950673071484E-14</v>
      </c>
      <c r="JL36" s="86">
        <f t="shared" si="50"/>
        <v>1.0386788385907686E-15</v>
      </c>
      <c r="JM36" s="86">
        <f t="shared" si="50"/>
        <v>1.6846930537000964E-17</v>
      </c>
    </row>
    <row r="37" spans="2:273" x14ac:dyDescent="0.25">
      <c r="B37" s="2">
        <v>10</v>
      </c>
      <c r="C37" s="37">
        <v>91.838999999999999</v>
      </c>
      <c r="D37" s="37">
        <v>88.983999999999995</v>
      </c>
      <c r="E37" s="37">
        <v>88.983999999999995</v>
      </c>
      <c r="F37" s="37">
        <v>89.983999999999995</v>
      </c>
      <c r="G37" s="37">
        <v>94.126999999999995</v>
      </c>
      <c r="H37" s="37">
        <v>102.383</v>
      </c>
      <c r="I37" s="37">
        <v>103.05</v>
      </c>
      <c r="J37" s="37">
        <v>99.965999999999994</v>
      </c>
      <c r="K37" s="37">
        <v>99.932000000000002</v>
      </c>
      <c r="L37" s="37">
        <v>100.949</v>
      </c>
      <c r="M37" s="37">
        <v>97.417000000000002</v>
      </c>
      <c r="N37" s="37">
        <v>96.516999999999996</v>
      </c>
      <c r="O37" s="37">
        <v>97.7</v>
      </c>
      <c r="P37" s="37">
        <v>100.883</v>
      </c>
      <c r="Q37" s="37">
        <v>101.68300000000001</v>
      </c>
      <c r="S37" s="4">
        <f t="shared" si="7"/>
        <v>91.50967753914577</v>
      </c>
      <c r="T37" s="4">
        <f t="shared" si="7"/>
        <v>90.267773254535555</v>
      </c>
      <c r="U37" s="4">
        <f t="shared" si="7"/>
        <v>89.994956415906486</v>
      </c>
      <c r="V37" s="4">
        <f t="shared" si="7"/>
        <v>90.197026852625228</v>
      </c>
      <c r="W37" s="4">
        <f t="shared" si="7"/>
        <v>95.069173579611473</v>
      </c>
      <c r="X37" s="4">
        <f t="shared" si="7"/>
        <v>102.77292667649346</v>
      </c>
      <c r="Y37" s="4">
        <f t="shared" si="7"/>
        <v>102.69937625992591</v>
      </c>
      <c r="Z37" s="4">
        <f t="shared" si="7"/>
        <v>100.18920116342385</v>
      </c>
      <c r="AA37" s="4">
        <f t="shared" si="7"/>
        <v>100.54566534571264</v>
      </c>
      <c r="AB37" s="4">
        <f t="shared" si="7"/>
        <v>99.36350875906507</v>
      </c>
      <c r="AC37" s="4">
        <f t="shared" si="7"/>
        <v>96.36851084875768</v>
      </c>
      <c r="AD37" s="4">
        <f t="shared" si="7"/>
        <v>97.137315984647628</v>
      </c>
      <c r="AE37" s="4">
        <f t="shared" si="7"/>
        <v>98.411017157379973</v>
      </c>
      <c r="AF37" s="4">
        <f t="shared" si="7"/>
        <v>99.18484101296491</v>
      </c>
      <c r="AG37" s="4" t="e">
        <f t="shared" si="7"/>
        <v>#N/A</v>
      </c>
      <c r="AI37" s="4">
        <f t="shared" si="8"/>
        <v>0.32932246085422889</v>
      </c>
      <c r="AJ37" s="4">
        <f t="shared" si="8"/>
        <v>-1.2837732545355607</v>
      </c>
      <c r="AK37" s="4">
        <f t="shared" si="8"/>
        <v>-1.0109564159064917</v>
      </c>
      <c r="AL37" s="4">
        <f t="shared" si="8"/>
        <v>-0.21302685262523369</v>
      </c>
      <c r="AM37" s="4">
        <f t="shared" si="8"/>
        <v>-0.94217357961147741</v>
      </c>
      <c r="AN37" s="4">
        <f t="shared" si="8"/>
        <v>-0.38992667649345947</v>
      </c>
      <c r="AO37" s="4">
        <f t="shared" si="8"/>
        <v>0.35062374007408437</v>
      </c>
      <c r="AP37" s="4">
        <f t="shared" si="8"/>
        <v>-0.22320116342385177</v>
      </c>
      <c r="AQ37" s="4">
        <f t="shared" si="8"/>
        <v>-0.61366534571263287</v>
      </c>
      <c r="AR37" s="4">
        <f t="shared" si="8"/>
        <v>1.5854912409349282</v>
      </c>
      <c r="AS37" s="4">
        <f t="shared" si="8"/>
        <v>1.0484891512423218</v>
      </c>
      <c r="AT37" s="4">
        <f t="shared" si="8"/>
        <v>-0.62031598464763249</v>
      </c>
      <c r="AU37" s="4">
        <f t="shared" si="8"/>
        <v>-0.7110171573799704</v>
      </c>
      <c r="AV37" s="4">
        <f t="shared" si="8"/>
        <v>1.6981589870350859</v>
      </c>
      <c r="AW37" s="4">
        <f t="shared" si="8"/>
        <v>0</v>
      </c>
      <c r="AY37" s="2">
        <f t="shared" si="51"/>
        <v>91.50967749886324</v>
      </c>
      <c r="AZ37" s="2">
        <f t="shared" si="9"/>
        <v>90.267773209581989</v>
      </c>
      <c r="BA37" s="2">
        <f t="shared" si="9"/>
        <v>89.99495638251372</v>
      </c>
      <c r="BB37" s="2">
        <f t="shared" si="9"/>
        <v>90.197026837580268</v>
      </c>
      <c r="BC37" s="2">
        <f t="shared" si="9"/>
        <v>95.069173577348593</v>
      </c>
      <c r="BD37" s="2">
        <f t="shared" si="9"/>
        <v>102.7729266727526</v>
      </c>
      <c r="BE37" s="2">
        <f t="shared" si="9"/>
        <v>102.69937625936502</v>
      </c>
      <c r="BF37" s="2">
        <f t="shared" si="9"/>
        <v>100.18920116331836</v>
      </c>
      <c r="BG37" s="2">
        <f t="shared" si="9"/>
        <v>100.54566534564928</v>
      </c>
      <c r="BH37" s="2">
        <f t="shared" si="9"/>
        <v>99.36350875729984</v>
      </c>
      <c r="BI37" s="2">
        <f t="shared" si="9"/>
        <v>96.368510848248206</v>
      </c>
      <c r="BJ37" s="2">
        <f t="shared" si="9"/>
        <v>97.13731598332275</v>
      </c>
      <c r="BK37" s="2">
        <f t="shared" si="9"/>
        <v>98.411017157292889</v>
      </c>
      <c r="BL37" s="2">
        <f t="shared" si="9"/>
        <v>99.184841012959197</v>
      </c>
      <c r="BM37" s="2" t="e">
        <f t="shared" si="9"/>
        <v>#N/A</v>
      </c>
      <c r="BO37" s="2">
        <f t="shared" si="10"/>
        <v>91.838999999999999</v>
      </c>
      <c r="BP37" s="2">
        <f t="shared" si="11"/>
        <v>88.983999999999995</v>
      </c>
      <c r="BQ37" s="2">
        <f t="shared" si="12"/>
        <v>88.983999999999995</v>
      </c>
      <c r="BR37" s="2">
        <f t="shared" si="13"/>
        <v>89.983999999999995</v>
      </c>
      <c r="BS37" s="2">
        <f t="shared" si="14"/>
        <v>94.126999999999995</v>
      </c>
      <c r="BT37" s="2">
        <f t="shared" si="15"/>
        <v>102.383</v>
      </c>
      <c r="BU37" s="2">
        <f t="shared" si="16"/>
        <v>103.05</v>
      </c>
      <c r="BV37" s="2">
        <f t="shared" si="17"/>
        <v>99.965999999999994</v>
      </c>
      <c r="BW37" s="2">
        <f t="shared" si="18"/>
        <v>99.932000000000002</v>
      </c>
      <c r="BX37" s="2">
        <f t="shared" si="19"/>
        <v>100.949</v>
      </c>
      <c r="BY37" s="2">
        <f t="shared" si="20"/>
        <v>97.417000000000002</v>
      </c>
      <c r="BZ37" s="2">
        <f t="shared" si="21"/>
        <v>96.516999999999996</v>
      </c>
      <c r="CA37" s="2">
        <f t="shared" si="22"/>
        <v>97.7</v>
      </c>
      <c r="CB37" s="2">
        <f t="shared" si="23"/>
        <v>100.883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91.407781050656652</v>
      </c>
      <c r="DL37" s="2">
        <f t="shared" si="41"/>
        <v>89.770084427767344</v>
      </c>
      <c r="DM37" s="2">
        <f t="shared" si="41"/>
        <v>89.577022795497172</v>
      </c>
      <c r="DN37" s="2">
        <f t="shared" si="41"/>
        <v>89.751415587044548</v>
      </c>
      <c r="DO37" s="2">
        <f t="shared" si="41"/>
        <v>95.003671189408024</v>
      </c>
      <c r="DP37" s="2">
        <f t="shared" si="41"/>
        <v>102.75047692307692</v>
      </c>
      <c r="DQ37" s="2">
        <f t="shared" si="41"/>
        <v>102.39721355641358</v>
      </c>
      <c r="DR37" s="2">
        <f t="shared" si="41"/>
        <v>99.802945216645227</v>
      </c>
      <c r="DS37" s="2">
        <f t="shared" si="41"/>
        <v>100.16568739495798</v>
      </c>
      <c r="DT37" s="2">
        <f t="shared" si="41"/>
        <v>99.205216216216186</v>
      </c>
      <c r="DU37" s="2">
        <f t="shared" si="41"/>
        <v>96.233408065208067</v>
      </c>
      <c r="DV37" s="2">
        <f t="shared" si="41"/>
        <v>96.837751066856342</v>
      </c>
      <c r="DW37" s="2">
        <f t="shared" si="41"/>
        <v>97.926547232947243</v>
      </c>
      <c r="DX37" s="2">
        <f t="shared" si="41"/>
        <v>98.577367201426</v>
      </c>
      <c r="DY37" s="2">
        <f t="shared" si="41"/>
        <v>98.020122250733124</v>
      </c>
      <c r="EA37" s="2">
        <f t="shared" si="42"/>
        <v>93.337018359150889</v>
      </c>
      <c r="EB37" s="2">
        <f t="shared" si="42"/>
        <v>98.872772619739351</v>
      </c>
      <c r="EC37" s="2">
        <f t="shared" si="42"/>
        <v>97.278628494926721</v>
      </c>
      <c r="ED37" s="2">
        <f t="shared" si="42"/>
        <v>98.120381651942864</v>
      </c>
      <c r="EE37" s="2">
        <f t="shared" si="42"/>
        <v>96.329789887299285</v>
      </c>
      <c r="EF37" s="2">
        <f t="shared" si="42"/>
        <v>103.1988716424373</v>
      </c>
      <c r="EG37" s="2">
        <f t="shared" si="42"/>
        <v>108.70609805314763</v>
      </c>
      <c r="EH37" s="2">
        <f t="shared" si="42"/>
        <v>108.25227988895745</v>
      </c>
      <c r="EI37" s="2">
        <f t="shared" si="42"/>
        <v>108.25449906312048</v>
      </c>
      <c r="EJ37" s="2">
        <f t="shared" si="42"/>
        <v>102.26128861481669</v>
      </c>
      <c r="EK37" s="2">
        <f t="shared" si="42"/>
        <v>98.941374422867682</v>
      </c>
      <c r="EL37" s="2">
        <f t="shared" si="42"/>
        <v>102.70197628081699</v>
      </c>
      <c r="EM37" s="2">
        <f t="shared" si="42"/>
        <v>108.3455003090467</v>
      </c>
      <c r="EN37" s="2">
        <f t="shared" si="42"/>
        <v>112.13265143227642</v>
      </c>
      <c r="EO37" s="2">
        <f t="shared" si="42"/>
        <v>104.76171030078284</v>
      </c>
      <c r="EQ37" s="2">
        <f t="shared" si="43"/>
        <v>93.517785584125761</v>
      </c>
      <c r="ER37" s="2">
        <f t="shared" si="43"/>
        <v>98.003028635481769</v>
      </c>
      <c r="ES37" s="2">
        <f t="shared" si="43"/>
        <v>95.392758509527766</v>
      </c>
      <c r="ET37" s="2">
        <f t="shared" si="43"/>
        <v>95.196179850682725</v>
      </c>
      <c r="EU37" s="2">
        <f t="shared" si="43"/>
        <v>94.900388498213587</v>
      </c>
      <c r="EV37" s="2">
        <f t="shared" si="43"/>
        <v>101.63173995124609</v>
      </c>
      <c r="EW37" s="2">
        <f t="shared" si="43"/>
        <v>105.20855353722641</v>
      </c>
      <c r="EX37" s="2">
        <f t="shared" si="43"/>
        <v>106.40367115501519</v>
      </c>
      <c r="EY37" s="2">
        <f t="shared" si="43"/>
        <v>107.97614525388134</v>
      </c>
      <c r="EZ37" s="2">
        <f t="shared" si="43"/>
        <v>101.89776288943187</v>
      </c>
      <c r="FA37" s="2">
        <f t="shared" si="43"/>
        <v>101.92243021637296</v>
      </c>
      <c r="FB37" s="2">
        <f t="shared" si="43"/>
        <v>104.45782554511499</v>
      </c>
      <c r="FC37" s="2">
        <f t="shared" si="43"/>
        <v>107.482142090382</v>
      </c>
      <c r="FD37" s="2">
        <f t="shared" si="43"/>
        <v>109.90320784702779</v>
      </c>
      <c r="FE37" s="2">
        <f t="shared" si="43"/>
        <v>104.25059605885384</v>
      </c>
      <c r="FG37" s="2">
        <f t="shared" si="44"/>
        <v>5.2816538690655918E-2</v>
      </c>
      <c r="FH37" s="2">
        <f t="shared" si="44"/>
        <v>5.4675543794125384E-2</v>
      </c>
      <c r="FI37" s="2">
        <f t="shared" si="44"/>
        <v>5.4267145009916765E-2</v>
      </c>
      <c r="FJ37" s="2">
        <f t="shared" si="44"/>
        <v>5.3247763115884139E-2</v>
      </c>
      <c r="FK37" s="2">
        <f t="shared" si="44"/>
        <v>4.9400343341881307E-2</v>
      </c>
      <c r="FL37" s="2">
        <f t="shared" si="44"/>
        <v>5.0087697510527121E-2</v>
      </c>
      <c r="FM37" s="2">
        <f t="shared" si="44"/>
        <v>4.789801507312548E-2</v>
      </c>
      <c r="FN37" s="2">
        <f t="shared" si="44"/>
        <v>4.5715743663238551E-2</v>
      </c>
      <c r="FO37" s="2">
        <f t="shared" si="44"/>
        <v>4.6975994689559479E-2</v>
      </c>
      <c r="FP37" s="2">
        <f t="shared" si="44"/>
        <v>5.179693440221899E-2</v>
      </c>
      <c r="FQ37" s="2">
        <f t="shared" si="44"/>
        <v>4.9883336712746328E-2</v>
      </c>
      <c r="FR37" s="2">
        <f t="shared" si="44"/>
        <v>5.1081566788152857E-2</v>
      </c>
      <c r="FS37" s="2">
        <f t="shared" si="44"/>
        <v>4.6499353324951441E-2</v>
      </c>
      <c r="FT37" s="2">
        <f t="shared" si="44"/>
        <v>4.4815310131955492E-2</v>
      </c>
      <c r="FU37" s="2">
        <f t="shared" si="44"/>
        <v>4.1389435137990142E-2</v>
      </c>
      <c r="FW37" s="2">
        <f t="shared" si="53"/>
        <v>4.487865855492073E-6</v>
      </c>
      <c r="FX37" s="2">
        <f t="shared" si="45"/>
        <v>6.4904959214973166E-6</v>
      </c>
      <c r="FY37" s="2">
        <f t="shared" si="45"/>
        <v>5.6028695807476687E-6</v>
      </c>
      <c r="FZ37" s="2">
        <f t="shared" si="45"/>
        <v>5.9749682313558869E-6</v>
      </c>
      <c r="GA37" s="2">
        <f t="shared" si="45"/>
        <v>5.828347036670644E-6</v>
      </c>
      <c r="GB37" s="2">
        <f t="shared" si="45"/>
        <v>5.9404024574467013E-6</v>
      </c>
      <c r="GC37" s="2">
        <f t="shared" si="45"/>
        <v>5.8160139575791338E-6</v>
      </c>
      <c r="GD37" s="2">
        <f t="shared" si="45"/>
        <v>6.3135757140983555E-6</v>
      </c>
      <c r="GE37" s="2">
        <f t="shared" si="45"/>
        <v>7.2687244977587677E-6</v>
      </c>
      <c r="GF37" s="2">
        <f t="shared" si="45"/>
        <v>7.263516468281342E-6</v>
      </c>
      <c r="GG37" s="2">
        <f t="shared" si="45"/>
        <v>6.8383202556057807E-6</v>
      </c>
      <c r="GH37" s="2">
        <f t="shared" si="45"/>
        <v>6.3243120752273102E-6</v>
      </c>
      <c r="GI37" s="2">
        <f t="shared" si="45"/>
        <v>5.3929132529732848E-6</v>
      </c>
      <c r="GJ37" s="2">
        <f t="shared" si="45"/>
        <v>4.6896002410381049E-6</v>
      </c>
      <c r="GK37" s="2">
        <f t="shared" si="45"/>
        <v>4.2150834682114764E-6</v>
      </c>
      <c r="GM37" s="86">
        <f t="shared" si="54"/>
        <v>2.5568156733292886E-11</v>
      </c>
      <c r="GN37" s="86">
        <f t="shared" si="46"/>
        <v>2.7939968029192545E-11</v>
      </c>
      <c r="GO37" s="86">
        <f t="shared" si="46"/>
        <v>2.178432572495836E-11</v>
      </c>
      <c r="GP37" s="86">
        <f t="shared" si="46"/>
        <v>9.5329524135653419E-12</v>
      </c>
      <c r="GQ37" s="86">
        <f t="shared" si="46"/>
        <v>1.391336401009006E-12</v>
      </c>
      <c r="GR37" s="86">
        <f t="shared" si="46"/>
        <v>2.3606979824943923E-12</v>
      </c>
      <c r="GS37" s="86">
        <f t="shared" si="46"/>
        <v>3.3309230015752587E-13</v>
      </c>
      <c r="GT37" s="86">
        <f t="shared" si="46"/>
        <v>5.8368631829608406E-14</v>
      </c>
      <c r="GU37" s="86">
        <f t="shared" si="46"/>
        <v>3.6549250088085795E-14</v>
      </c>
      <c r="GV37" s="86">
        <f t="shared" si="46"/>
        <v>1.0673220617940895E-12</v>
      </c>
      <c r="GW37" s="86">
        <f t="shared" si="46"/>
        <v>3.1365054083153089E-13</v>
      </c>
      <c r="GX37" s="86">
        <f t="shared" si="46"/>
        <v>8.1315392683033872E-13</v>
      </c>
      <c r="GY37" s="86">
        <f t="shared" si="46"/>
        <v>5.3531771161318493E-14</v>
      </c>
      <c r="GZ37" s="86">
        <f t="shared" si="46"/>
        <v>3.8165705502114726E-15</v>
      </c>
      <c r="HA37" s="86">
        <f t="shared" si="46"/>
        <v>7.275987789237549E-17</v>
      </c>
      <c r="HC37" s="86">
        <f t="shared" si="58"/>
        <v>5.1073789359719941E-25</v>
      </c>
      <c r="HD37" s="86">
        <f t="shared" si="47"/>
        <v>2.0127157609948201E-24</v>
      </c>
      <c r="HE37" s="86">
        <f t="shared" si="47"/>
        <v>2.2426122509415362E-27</v>
      </c>
      <c r="HF37" s="86">
        <f t="shared" si="47"/>
        <v>6.0406670851210943E-30</v>
      </c>
      <c r="HG37" s="86">
        <f t="shared" si="47"/>
        <v>8.5599022791499924E-30</v>
      </c>
      <c r="HH37" s="86">
        <f t="shared" si="47"/>
        <v>1.0652489779739023E-29</v>
      </c>
      <c r="HI37" s="86">
        <f t="shared" si="47"/>
        <v>1.3471380043067705E-35</v>
      </c>
      <c r="HJ37" s="86">
        <f t="shared" si="47"/>
        <v>3.3765062153169882E-31</v>
      </c>
      <c r="HK37" s="86">
        <f t="shared" si="47"/>
        <v>1.467040504985914E-32</v>
      </c>
      <c r="HL37" s="86">
        <f t="shared" si="47"/>
        <v>3.0099097582654801E-30</v>
      </c>
      <c r="HM37" s="86">
        <f t="shared" si="47"/>
        <v>1.7237302569095746E-32</v>
      </c>
      <c r="HN37" s="86">
        <f t="shared" si="47"/>
        <v>4.9783878157426973E-32</v>
      </c>
      <c r="HO37" s="86">
        <f t="shared" si="47"/>
        <v>1.0404418694496914E-33</v>
      </c>
      <c r="HP37" s="86">
        <f t="shared" si="47"/>
        <v>7.0199738867913738E-40</v>
      </c>
      <c r="HQ37" s="86">
        <f t="shared" si="47"/>
        <v>3.528580397055283E-42</v>
      </c>
      <c r="HS37" s="86">
        <f t="shared" si="55"/>
        <v>1.5164617471018347E-92</v>
      </c>
      <c r="HT37" s="86">
        <f t="shared" si="48"/>
        <v>7.9688529941499348E-89</v>
      </c>
      <c r="HU37" s="86">
        <f t="shared" si="48"/>
        <v>2.5525958671208837E-101</v>
      </c>
      <c r="HV37" s="86">
        <f t="shared" si="48"/>
        <v>3.0943124331917515E-111</v>
      </c>
      <c r="HW37" s="86">
        <f t="shared" si="48"/>
        <v>3.1036579597890295E-111</v>
      </c>
      <c r="HX37" s="86">
        <f t="shared" si="48"/>
        <v>8.0145531234517236E-111</v>
      </c>
      <c r="HY37" s="86">
        <f t="shared" si="48"/>
        <v>5.3613823693288391E-135</v>
      </c>
      <c r="HZ37" s="86">
        <f t="shared" si="48"/>
        <v>1.1251524332722884E-116</v>
      </c>
      <c r="IA37" s="86">
        <f t="shared" si="48"/>
        <v>1.9263102355355687E-122</v>
      </c>
      <c r="IB37" s="86">
        <f t="shared" si="48"/>
        <v>4.9900094668771399E-114</v>
      </c>
      <c r="IC37" s="86">
        <f t="shared" si="48"/>
        <v>1.0579095191332648E-123</v>
      </c>
      <c r="ID37" s="86">
        <f t="shared" si="48"/>
        <v>8.3103108413696371E-122</v>
      </c>
      <c r="IE37" s="86">
        <f t="shared" si="48"/>
        <v>2.6537505105335668E-128</v>
      </c>
      <c r="IF37" s="86">
        <f t="shared" si="48"/>
        <v>3.7935340584052282E-84</v>
      </c>
      <c r="IG37" s="86">
        <f t="shared" si="48"/>
        <v>2.4717772730355262E-57</v>
      </c>
      <c r="II37" s="86">
        <f t="shared" si="56"/>
        <v>1.3990441802925319E-273</v>
      </c>
      <c r="IJ37" s="86">
        <f t="shared" si="49"/>
        <v>7.4005627357710101E-257</v>
      </c>
      <c r="IK37" s="86">
        <f t="shared" si="49"/>
        <v>1.6039720566873234E-302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1.5581438640405724E-280</v>
      </c>
      <c r="IW37" s="86">
        <f t="shared" si="49"/>
        <v>3.165169449215918E-239</v>
      </c>
      <c r="IY37" s="86">
        <f t="shared" si="57"/>
        <v>2.5568156733293397E-11</v>
      </c>
      <c r="IZ37" s="86">
        <f t="shared" si="50"/>
        <v>2.7939968029194558E-11</v>
      </c>
      <c r="JA37" s="86">
        <f t="shared" si="50"/>
        <v>2.1784325724958363E-11</v>
      </c>
      <c r="JB37" s="86">
        <f t="shared" si="50"/>
        <v>9.5329524135653419E-12</v>
      </c>
      <c r="JC37" s="86">
        <f t="shared" si="50"/>
        <v>1.391336401009006E-12</v>
      </c>
      <c r="JD37" s="86">
        <f t="shared" si="50"/>
        <v>2.3606979824943923E-12</v>
      </c>
      <c r="JE37" s="86">
        <f t="shared" si="50"/>
        <v>3.3309230015752587E-13</v>
      </c>
      <c r="JF37" s="86">
        <f t="shared" si="50"/>
        <v>5.8368631829608406E-14</v>
      </c>
      <c r="JG37" s="86">
        <f t="shared" si="50"/>
        <v>3.6549250088085795E-14</v>
      </c>
      <c r="JH37" s="86">
        <f t="shared" si="50"/>
        <v>1.0673220617940895E-12</v>
      </c>
      <c r="JI37" s="86">
        <f t="shared" si="50"/>
        <v>3.1365054083153089E-13</v>
      </c>
      <c r="JJ37" s="86">
        <f t="shared" si="50"/>
        <v>8.1315392683033872E-13</v>
      </c>
      <c r="JK37" s="86">
        <f t="shared" si="50"/>
        <v>5.3531771161318493E-14</v>
      </c>
      <c r="JL37" s="86">
        <f t="shared" si="50"/>
        <v>3.8165705502114726E-15</v>
      </c>
      <c r="JM37" s="86">
        <f t="shared" si="50"/>
        <v>7.275987789237549E-17</v>
      </c>
    </row>
    <row r="38" spans="2:273" x14ac:dyDescent="0.25">
      <c r="B38" s="2">
        <v>11</v>
      </c>
      <c r="C38" s="37">
        <v>90.081000000000003</v>
      </c>
      <c r="D38" s="37">
        <v>88.048000000000002</v>
      </c>
      <c r="E38" s="37">
        <v>89.805999999999997</v>
      </c>
      <c r="F38" s="37">
        <v>89.429000000000002</v>
      </c>
      <c r="G38" s="37">
        <v>95.143000000000001</v>
      </c>
      <c r="H38" s="37">
        <v>101.417</v>
      </c>
      <c r="I38" s="37">
        <v>103.167</v>
      </c>
      <c r="J38" s="37">
        <v>100.627</v>
      </c>
      <c r="K38" s="37">
        <v>100.373</v>
      </c>
      <c r="L38" s="37">
        <v>98.22</v>
      </c>
      <c r="M38" s="37">
        <v>94.867000000000004</v>
      </c>
      <c r="N38" s="37">
        <v>96.7</v>
      </c>
      <c r="O38" s="37">
        <v>98.966999999999999</v>
      </c>
      <c r="P38" s="37">
        <v>99.082999999999998</v>
      </c>
      <c r="Q38" s="37">
        <v>97.683000000000007</v>
      </c>
      <c r="S38" s="4">
        <f t="shared" si="7"/>
        <v>91.655643626653401</v>
      </c>
      <c r="T38" s="4">
        <f t="shared" si="7"/>
        <v>90.413706831332661</v>
      </c>
      <c r="U38" s="4">
        <f t="shared" si="7"/>
        <v>90.14259341174585</v>
      </c>
      <c r="V38" s="4">
        <f t="shared" si="7"/>
        <v>90.315035462997557</v>
      </c>
      <c r="W38" s="4">
        <f t="shared" si="7"/>
        <v>95.111243581424262</v>
      </c>
      <c r="X38" s="4">
        <f t="shared" si="7"/>
        <v>102.76881489750605</v>
      </c>
      <c r="Y38" s="4">
        <f t="shared" si="7"/>
        <v>102.75274775783411</v>
      </c>
      <c r="Z38" s="4">
        <f t="shared" si="7"/>
        <v>100.31182848087722</v>
      </c>
      <c r="AA38" s="4">
        <f t="shared" si="7"/>
        <v>100.69963863975957</v>
      </c>
      <c r="AB38" s="4">
        <f t="shared" si="7"/>
        <v>99.379810662958988</v>
      </c>
      <c r="AC38" s="4">
        <f t="shared" si="7"/>
        <v>96.400891037540674</v>
      </c>
      <c r="AD38" s="4">
        <f t="shared" si="7"/>
        <v>97.211820015512558</v>
      </c>
      <c r="AE38" s="4">
        <f t="shared" si="7"/>
        <v>98.548481868814932</v>
      </c>
      <c r="AF38" s="4">
        <f t="shared" si="7"/>
        <v>99.398388357108686</v>
      </c>
      <c r="AG38" s="4" t="e">
        <f t="shared" si="7"/>
        <v>#N/A</v>
      </c>
      <c r="AI38" s="4">
        <f t="shared" si="8"/>
        <v>-1.5746436266533976</v>
      </c>
      <c r="AJ38" s="4">
        <f t="shared" si="8"/>
        <v>-2.365706831332659</v>
      </c>
      <c r="AK38" s="4">
        <f t="shared" si="8"/>
        <v>-0.33659341174585222</v>
      </c>
      <c r="AL38" s="4">
        <f t="shared" si="8"/>
        <v>-0.88603546299755465</v>
      </c>
      <c r="AM38" s="4">
        <f t="shared" si="8"/>
        <v>3.1756418575739076E-2</v>
      </c>
      <c r="AN38" s="4">
        <f t="shared" si="8"/>
        <v>-1.3518148975060456</v>
      </c>
      <c r="AO38" s="4">
        <f t="shared" si="8"/>
        <v>0.41425224216588674</v>
      </c>
      <c r="AP38" s="4">
        <f t="shared" si="8"/>
        <v>0.31517151912277086</v>
      </c>
      <c r="AQ38" s="4">
        <f t="shared" si="8"/>
        <v>-0.32663863975956531</v>
      </c>
      <c r="AR38" s="4">
        <f t="shared" si="8"/>
        <v>-1.1598106629589893</v>
      </c>
      <c r="AS38" s="4">
        <f t="shared" si="8"/>
        <v>-1.5338910375406698</v>
      </c>
      <c r="AT38" s="4">
        <f t="shared" si="8"/>
        <v>-0.51182001551255496</v>
      </c>
      <c r="AU38" s="4">
        <f t="shared" si="8"/>
        <v>0.41851813118506698</v>
      </c>
      <c r="AV38" s="4">
        <f t="shared" si="8"/>
        <v>-0.31538835710868796</v>
      </c>
      <c r="AW38" s="4">
        <f t="shared" si="8"/>
        <v>0</v>
      </c>
      <c r="AY38" s="2">
        <f t="shared" si="51"/>
        <v>91.655643529670584</v>
      </c>
      <c r="AZ38" s="2">
        <f t="shared" si="9"/>
        <v>90.413706722381704</v>
      </c>
      <c r="BA38" s="2">
        <f t="shared" si="9"/>
        <v>90.142593329986582</v>
      </c>
      <c r="BB38" s="2">
        <f t="shared" si="9"/>
        <v>90.315035424829276</v>
      </c>
      <c r="BC38" s="2">
        <f t="shared" si="9"/>
        <v>95.111243575263615</v>
      </c>
      <c r="BD38" s="2">
        <f t="shared" si="9"/>
        <v>102.76881488753808</v>
      </c>
      <c r="BE38" s="2">
        <f t="shared" si="9"/>
        <v>102.75274775621303</v>
      </c>
      <c r="BF38" s="2">
        <f t="shared" si="9"/>
        <v>100.31182848055082</v>
      </c>
      <c r="BG38" s="2">
        <f t="shared" si="9"/>
        <v>100.69963863955681</v>
      </c>
      <c r="BH38" s="2">
        <f t="shared" si="9"/>
        <v>99.379810658004715</v>
      </c>
      <c r="BI38" s="2">
        <f t="shared" si="9"/>
        <v>96.400891036041088</v>
      </c>
      <c r="BJ38" s="2">
        <f t="shared" si="9"/>
        <v>97.2118200117621</v>
      </c>
      <c r="BK38" s="2">
        <f t="shared" si="9"/>
        <v>98.548481868542495</v>
      </c>
      <c r="BL38" s="2">
        <f t="shared" si="9"/>
        <v>99.398388357088621</v>
      </c>
      <c r="BM38" s="2" t="e">
        <f t="shared" si="9"/>
        <v>#N/A</v>
      </c>
      <c r="BO38" s="2">
        <f t="shared" si="10"/>
        <v>90.081000000000003</v>
      </c>
      <c r="BP38" s="2">
        <f t="shared" si="11"/>
        <v>88.048000000000002</v>
      </c>
      <c r="BQ38" s="2">
        <f t="shared" si="12"/>
        <v>89.805999999999997</v>
      </c>
      <c r="BR38" s="2">
        <f t="shared" si="13"/>
        <v>89.429000000000002</v>
      </c>
      <c r="BS38" s="2">
        <f t="shared" si="14"/>
        <v>95.143000000000001</v>
      </c>
      <c r="BT38" s="2">
        <f t="shared" si="15"/>
        <v>101.417</v>
      </c>
      <c r="BU38" s="2">
        <f t="shared" si="16"/>
        <v>103.167</v>
      </c>
      <c r="BV38" s="2">
        <f t="shared" si="17"/>
        <v>100.627</v>
      </c>
      <c r="BW38" s="2">
        <f t="shared" si="18"/>
        <v>100.373</v>
      </c>
      <c r="BX38" s="2">
        <f t="shared" si="19"/>
        <v>98.22</v>
      </c>
      <c r="BY38" s="2">
        <f t="shared" si="20"/>
        <v>94.867000000000004</v>
      </c>
      <c r="BZ38" s="2">
        <f t="shared" si="21"/>
        <v>96.7</v>
      </c>
      <c r="CA38" s="2">
        <f t="shared" si="22"/>
        <v>98.966999999999999</v>
      </c>
      <c r="CB38" s="2">
        <f t="shared" si="23"/>
        <v>99.082999999999998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91.55988761726077</v>
      </c>
      <c r="DL38" s="2">
        <f t="shared" si="41"/>
        <v>89.887412101313302</v>
      </c>
      <c r="DM38" s="2">
        <f t="shared" si="41"/>
        <v>89.703477767354585</v>
      </c>
      <c r="DN38" s="2">
        <f t="shared" si="41"/>
        <v>89.843783400809727</v>
      </c>
      <c r="DO38" s="2">
        <f t="shared" si="41"/>
        <v>95.048992231097486</v>
      </c>
      <c r="DP38" s="2">
        <f t="shared" si="41"/>
        <v>102.75296923076922</v>
      </c>
      <c r="DQ38" s="2">
        <f t="shared" si="41"/>
        <v>102.43521214071215</v>
      </c>
      <c r="DR38" s="2">
        <f t="shared" si="41"/>
        <v>99.904238266838277</v>
      </c>
      <c r="DS38" s="2">
        <f t="shared" si="41"/>
        <v>100.30075966386555</v>
      </c>
      <c r="DT38" s="2">
        <f t="shared" si="41"/>
        <v>99.215648648648624</v>
      </c>
      <c r="DU38" s="2">
        <f t="shared" si="41"/>
        <v>96.261733805233803</v>
      </c>
      <c r="DV38" s="2">
        <f t="shared" si="41"/>
        <v>96.896660028449503</v>
      </c>
      <c r="DW38" s="2">
        <f t="shared" si="41"/>
        <v>98.034555469755475</v>
      </c>
      <c r="DX38" s="2">
        <f t="shared" si="41"/>
        <v>98.753721145276259</v>
      </c>
      <c r="DY38" s="2">
        <f t="shared" si="41"/>
        <v>98.129899193548383</v>
      </c>
      <c r="EA38" s="2">
        <f t="shared" si="42"/>
        <v>93.221765347102689</v>
      </c>
      <c r="EB38" s="2">
        <f t="shared" si="42"/>
        <v>98.712636403253924</v>
      </c>
      <c r="EC38" s="2">
        <f t="shared" si="42"/>
        <v>97.122062288613307</v>
      </c>
      <c r="ED38" s="2">
        <f t="shared" si="42"/>
        <v>97.957030232395525</v>
      </c>
      <c r="EE38" s="2">
        <f t="shared" si="42"/>
        <v>96.203898506849555</v>
      </c>
      <c r="EF38" s="2">
        <f t="shared" si="42"/>
        <v>103.04307030690582</v>
      </c>
      <c r="EG38" s="2">
        <f t="shared" si="42"/>
        <v>108.50966832457011</v>
      </c>
      <c r="EH38" s="2">
        <f t="shared" si="42"/>
        <v>108.07161752004936</v>
      </c>
      <c r="EI38" s="2">
        <f t="shared" si="42"/>
        <v>108.0798962217188</v>
      </c>
      <c r="EJ38" s="2">
        <f t="shared" si="42"/>
        <v>102.12061468243982</v>
      </c>
      <c r="EK38" s="2">
        <f t="shared" si="42"/>
        <v>98.81776646113731</v>
      </c>
      <c r="EL38" s="2">
        <f t="shared" si="42"/>
        <v>102.55104437082342</v>
      </c>
      <c r="EM38" s="2">
        <f t="shared" si="42"/>
        <v>108.15972361200437</v>
      </c>
      <c r="EN38" s="2">
        <f t="shared" si="42"/>
        <v>111.92993157974605</v>
      </c>
      <c r="EO38" s="2">
        <f t="shared" si="42"/>
        <v>104.64110091333606</v>
      </c>
      <c r="EQ38" s="2">
        <f t="shared" si="43"/>
        <v>93.400327889846722</v>
      </c>
      <c r="ER38" s="2">
        <f t="shared" si="43"/>
        <v>97.852602719620322</v>
      </c>
      <c r="ES38" s="2">
        <f t="shared" si="43"/>
        <v>95.256501385374818</v>
      </c>
      <c r="ET38" s="2">
        <f t="shared" si="43"/>
        <v>95.064893755828805</v>
      </c>
      <c r="EU38" s="2">
        <f t="shared" si="43"/>
        <v>94.790281221949229</v>
      </c>
      <c r="EV38" s="2">
        <f t="shared" si="43"/>
        <v>101.49348375307838</v>
      </c>
      <c r="EW38" s="2">
        <f t="shared" si="43"/>
        <v>105.0499343716225</v>
      </c>
      <c r="EX38" s="2">
        <f t="shared" si="43"/>
        <v>106.24302097264437</v>
      </c>
      <c r="EY38" s="2">
        <f t="shared" si="43"/>
        <v>107.804549361783</v>
      </c>
      <c r="EZ38" s="2">
        <f t="shared" si="43"/>
        <v>101.76122162492364</v>
      </c>
      <c r="FA38" s="2">
        <f t="shared" si="43"/>
        <v>101.76530165811583</v>
      </c>
      <c r="FB38" s="2">
        <f t="shared" si="43"/>
        <v>104.28736827254393</v>
      </c>
      <c r="FC38" s="2">
        <f t="shared" si="43"/>
        <v>107.30575270732558</v>
      </c>
      <c r="FD38" s="2">
        <f t="shared" si="43"/>
        <v>109.72591888161251</v>
      </c>
      <c r="FE38" s="2">
        <f t="shared" si="43"/>
        <v>104.13581704633022</v>
      </c>
      <c r="FG38" s="2">
        <f t="shared" si="44"/>
        <v>5.7618579280397896E-2</v>
      </c>
      <c r="FH38" s="2">
        <f t="shared" si="44"/>
        <v>5.9635962061564358E-2</v>
      </c>
      <c r="FI38" s="2">
        <f t="shared" si="44"/>
        <v>5.9192831503054481E-2</v>
      </c>
      <c r="FJ38" s="2">
        <f t="shared" si="44"/>
        <v>5.8086605941973811E-2</v>
      </c>
      <c r="FK38" s="2">
        <f t="shared" si="44"/>
        <v>5.3909463832026078E-2</v>
      </c>
      <c r="FL38" s="2">
        <f t="shared" si="44"/>
        <v>5.4655950401744917E-2</v>
      </c>
      <c r="FM38" s="2">
        <f t="shared" si="44"/>
        <v>5.2277548649403517E-2</v>
      </c>
      <c r="FN38" s="2">
        <f t="shared" si="44"/>
        <v>4.9906201229290501E-2</v>
      </c>
      <c r="FO38" s="2">
        <f t="shared" si="44"/>
        <v>5.1275763992203828E-2</v>
      </c>
      <c r="FP38" s="2">
        <f t="shared" si="44"/>
        <v>5.6511804184315853E-2</v>
      </c>
      <c r="FQ38" s="2">
        <f t="shared" si="44"/>
        <v>5.4434018938707571E-2</v>
      </c>
      <c r="FR38" s="2">
        <f t="shared" si="44"/>
        <v>5.5735147056014095E-2</v>
      </c>
      <c r="FS38" s="2">
        <f t="shared" si="44"/>
        <v>5.0757818662858681E-2</v>
      </c>
      <c r="FT38" s="2">
        <f t="shared" si="44"/>
        <v>4.8927462728728853E-2</v>
      </c>
      <c r="FU38" s="2">
        <f t="shared" si="44"/>
        <v>4.5202113094052289E-2</v>
      </c>
      <c r="FW38" s="2">
        <f t="shared" si="53"/>
        <v>4.9208449271291856E-6</v>
      </c>
      <c r="FX38" s="2">
        <f t="shared" si="45"/>
        <v>7.1166828036729427E-6</v>
      </c>
      <c r="FY38" s="2">
        <f t="shared" si="45"/>
        <v>6.1434210102683249E-6</v>
      </c>
      <c r="FZ38" s="2">
        <f t="shared" si="45"/>
        <v>6.5514186117374425E-6</v>
      </c>
      <c r="GA38" s="2">
        <f t="shared" si="45"/>
        <v>6.3906518517478306E-6</v>
      </c>
      <c r="GB38" s="2">
        <f t="shared" si="45"/>
        <v>6.5135180378827122E-6</v>
      </c>
      <c r="GC38" s="2">
        <f t="shared" si="45"/>
        <v>6.3771289146247274E-6</v>
      </c>
      <c r="GD38" s="2">
        <f t="shared" si="45"/>
        <v>6.9226938934401035E-6</v>
      </c>
      <c r="GE38" s="2">
        <f t="shared" si="45"/>
        <v>7.9699923364204765E-6</v>
      </c>
      <c r="GF38" s="2">
        <f t="shared" si="45"/>
        <v>7.964281853659949E-6</v>
      </c>
      <c r="GG38" s="2">
        <f t="shared" si="45"/>
        <v>7.4980641116772064E-6</v>
      </c>
      <c r="GH38" s="2">
        <f t="shared" si="45"/>
        <v>6.9344660649703245E-6</v>
      </c>
      <c r="GI38" s="2">
        <f t="shared" si="45"/>
        <v>5.9132087189429434E-6</v>
      </c>
      <c r="GJ38" s="2">
        <f t="shared" si="45"/>
        <v>5.1420420864391303E-6</v>
      </c>
      <c r="GK38" s="2">
        <f t="shared" si="45"/>
        <v>4.6217452383216999E-6</v>
      </c>
      <c r="GM38" s="86">
        <f t="shared" si="54"/>
        <v>6.2757619290921865E-11</v>
      </c>
      <c r="GN38" s="86">
        <f t="shared" si="46"/>
        <v>6.9052436081298239E-11</v>
      </c>
      <c r="GO38" s="86">
        <f t="shared" si="46"/>
        <v>5.4390472111947503E-11</v>
      </c>
      <c r="GP38" s="86">
        <f t="shared" si="46"/>
        <v>2.4664600899870387E-11</v>
      </c>
      <c r="GQ38" s="86">
        <f t="shared" si="46"/>
        <v>3.862897850089699E-12</v>
      </c>
      <c r="GR38" s="86">
        <f t="shared" si="46"/>
        <v>6.4147347827078321E-12</v>
      </c>
      <c r="GS38" s="86">
        <f t="shared" si="46"/>
        <v>9.8187876531237445E-13</v>
      </c>
      <c r="GT38" s="86">
        <f t="shared" si="46"/>
        <v>1.8421842572234859E-13</v>
      </c>
      <c r="GU38" s="86">
        <f t="shared" si="46"/>
        <v>1.1935322868266063E-13</v>
      </c>
      <c r="GV38" s="86">
        <f t="shared" si="46"/>
        <v>3.0560836155014229E-12</v>
      </c>
      <c r="GW38" s="86">
        <f t="shared" si="46"/>
        <v>9.4187184623512557E-13</v>
      </c>
      <c r="GX38" s="86">
        <f t="shared" si="46"/>
        <v>2.3483076249830561E-12</v>
      </c>
      <c r="GY38" s="86">
        <f t="shared" si="46"/>
        <v>1.7082144947338491E-13</v>
      </c>
      <c r="GZ38" s="86">
        <f t="shared" si="46"/>
        <v>1.3668496670509092E-14</v>
      </c>
      <c r="HA38" s="86">
        <f t="shared" si="46"/>
        <v>3.0527928721752492E-16</v>
      </c>
      <c r="HC38" s="86">
        <f t="shared" si="58"/>
        <v>2.2570544922939743E-24</v>
      </c>
      <c r="HD38" s="86">
        <f t="shared" si="47"/>
        <v>8.7112895712649091E-24</v>
      </c>
      <c r="HE38" s="86">
        <f t="shared" si="47"/>
        <v>1.1896001475357418E-26</v>
      </c>
      <c r="HF38" s="86">
        <f t="shared" si="47"/>
        <v>3.8131631496055039E-29</v>
      </c>
      <c r="HG38" s="86">
        <f t="shared" si="47"/>
        <v>5.2946892391231715E-29</v>
      </c>
      <c r="HH38" s="86">
        <f t="shared" si="47"/>
        <v>6.5095545417673919E-29</v>
      </c>
      <c r="HI38" s="86">
        <f t="shared" si="47"/>
        <v>1.2118974621318481E-34</v>
      </c>
      <c r="HJ38" s="86">
        <f t="shared" si="47"/>
        <v>2.2789415555708558E-30</v>
      </c>
      <c r="HK38" s="86">
        <f t="shared" si="47"/>
        <v>1.1176881802034133E-31</v>
      </c>
      <c r="HL38" s="86">
        <f t="shared" si="47"/>
        <v>1.9828440978715229E-29</v>
      </c>
      <c r="HM38" s="86">
        <f t="shared" si="47"/>
        <v>1.3156365925038884E-31</v>
      </c>
      <c r="HN38" s="86">
        <f t="shared" si="47"/>
        <v>3.6508299902629387E-31</v>
      </c>
      <c r="HO38" s="86">
        <f t="shared" si="47"/>
        <v>8.3041140663122257E-33</v>
      </c>
      <c r="HP38" s="86">
        <f t="shared" si="47"/>
        <v>8.4802098108796015E-39</v>
      </c>
      <c r="HQ38" s="86">
        <f t="shared" si="47"/>
        <v>4.8927619161682353E-41</v>
      </c>
      <c r="HS38" s="86">
        <f t="shared" si="55"/>
        <v>7.6061601263131502E-91</v>
      </c>
      <c r="HT38" s="86">
        <f t="shared" si="48"/>
        <v>3.6659834296149711E-87</v>
      </c>
      <c r="HU38" s="86">
        <f t="shared" si="48"/>
        <v>2.0607891760881665E-99</v>
      </c>
      <c r="HV38" s="86">
        <f t="shared" si="48"/>
        <v>3.9583624153663373E-109</v>
      </c>
      <c r="HW38" s="86">
        <f t="shared" si="48"/>
        <v>3.8113745026223933E-109</v>
      </c>
      <c r="HX38" s="86">
        <f t="shared" si="48"/>
        <v>9.5215069135380474E-109</v>
      </c>
      <c r="HY38" s="86">
        <f t="shared" si="48"/>
        <v>1.8277150994848661E-132</v>
      </c>
      <c r="HZ38" s="86">
        <f t="shared" si="48"/>
        <v>1.7413740857550521E-114</v>
      </c>
      <c r="IA38" s="86">
        <f t="shared" si="48"/>
        <v>4.1549457376449186E-120</v>
      </c>
      <c r="IB38" s="86">
        <f t="shared" si="48"/>
        <v>7.4104292983993083E-112</v>
      </c>
      <c r="IC38" s="86">
        <f t="shared" si="48"/>
        <v>2.3726686725940548E-121</v>
      </c>
      <c r="ID38" s="86">
        <f t="shared" si="48"/>
        <v>1.6719848155550762E-119</v>
      </c>
      <c r="IE38" s="86">
        <f t="shared" si="48"/>
        <v>6.678007963380938E-126</v>
      </c>
      <c r="IF38" s="86">
        <f t="shared" si="48"/>
        <v>1.3268932683976298E-82</v>
      </c>
      <c r="IG38" s="86">
        <f t="shared" si="48"/>
        <v>2.5945037094949075E-56</v>
      </c>
      <c r="II38" s="86">
        <f t="shared" si="56"/>
        <v>1.5520367970356223E-269</v>
      </c>
      <c r="IJ38" s="86">
        <f t="shared" si="49"/>
        <v>6.0549455013366351E-253</v>
      </c>
      <c r="IK38" s="86">
        <f t="shared" si="49"/>
        <v>5.7952160197605567E-298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2.270028878091138E-276</v>
      </c>
      <c r="IW38" s="86">
        <f t="shared" si="49"/>
        <v>1.0377207366279112E-235</v>
      </c>
      <c r="IY38" s="86">
        <f t="shared" si="57"/>
        <v>6.2757619290924126E-11</v>
      </c>
      <c r="IZ38" s="86">
        <f t="shared" si="50"/>
        <v>6.905243608130695E-11</v>
      </c>
      <c r="JA38" s="86">
        <f t="shared" si="50"/>
        <v>5.4390472111947516E-11</v>
      </c>
      <c r="JB38" s="86">
        <f t="shared" si="50"/>
        <v>2.4664600899870387E-11</v>
      </c>
      <c r="JC38" s="86">
        <f t="shared" si="50"/>
        <v>3.862897850089699E-12</v>
      </c>
      <c r="JD38" s="86">
        <f t="shared" si="50"/>
        <v>6.4147347827078321E-12</v>
      </c>
      <c r="JE38" s="86">
        <f t="shared" si="50"/>
        <v>9.8187876531237445E-13</v>
      </c>
      <c r="JF38" s="86">
        <f t="shared" si="50"/>
        <v>1.8421842572234859E-13</v>
      </c>
      <c r="JG38" s="86">
        <f t="shared" si="50"/>
        <v>1.1935322868266063E-13</v>
      </c>
      <c r="JH38" s="86">
        <f t="shared" si="50"/>
        <v>3.0560836155014229E-12</v>
      </c>
      <c r="JI38" s="86">
        <f t="shared" si="50"/>
        <v>9.4187184623512557E-13</v>
      </c>
      <c r="JJ38" s="86">
        <f t="shared" si="50"/>
        <v>2.3483076249830561E-12</v>
      </c>
      <c r="JK38" s="86">
        <f t="shared" si="50"/>
        <v>1.7082144947338491E-13</v>
      </c>
      <c r="JL38" s="86">
        <f t="shared" si="50"/>
        <v>1.3668496670509092E-14</v>
      </c>
      <c r="JM38" s="86">
        <f t="shared" si="50"/>
        <v>3.0527928721752492E-16</v>
      </c>
    </row>
    <row r="39" spans="2:273" x14ac:dyDescent="0.25">
      <c r="B39" s="2">
        <v>12</v>
      </c>
      <c r="C39" s="37">
        <v>92</v>
      </c>
      <c r="D39" s="37">
        <v>88.581000000000003</v>
      </c>
      <c r="E39" s="37">
        <v>91.355000000000004</v>
      </c>
      <c r="F39" s="37">
        <v>87.094999999999999</v>
      </c>
      <c r="G39" s="37">
        <v>94.031999999999996</v>
      </c>
      <c r="H39" s="37">
        <v>102.56699999999999</v>
      </c>
      <c r="I39" s="37">
        <v>102.31699999999999</v>
      </c>
      <c r="J39" s="37">
        <v>99.457999999999998</v>
      </c>
      <c r="K39" s="37">
        <v>101.96599999999999</v>
      </c>
      <c r="L39" s="37">
        <v>96.051000000000002</v>
      </c>
      <c r="M39" s="37">
        <v>94.9</v>
      </c>
      <c r="N39" s="37">
        <v>97.382999999999996</v>
      </c>
      <c r="O39" s="37">
        <v>98.082999999999998</v>
      </c>
      <c r="P39" s="37">
        <v>100.017</v>
      </c>
      <c r="Q39" s="37">
        <v>99.7</v>
      </c>
      <c r="S39" s="4">
        <f t="shared" si="7"/>
        <v>91.799610510410147</v>
      </c>
      <c r="T39" s="4">
        <f t="shared" si="7"/>
        <v>90.560469983408424</v>
      </c>
      <c r="U39" s="4">
        <f t="shared" si="7"/>
        <v>90.290414806396242</v>
      </c>
      <c r="V39" s="4">
        <f t="shared" si="7"/>
        <v>90.433793227266193</v>
      </c>
      <c r="W39" s="4">
        <f t="shared" si="7"/>
        <v>95.152149319447858</v>
      </c>
      <c r="X39" s="4">
        <f t="shared" si="7"/>
        <v>102.76330828375984</v>
      </c>
      <c r="Y39" s="4">
        <f t="shared" si="7"/>
        <v>102.80626423862451</v>
      </c>
      <c r="Z39" s="4">
        <f t="shared" si="7"/>
        <v>100.43494870160059</v>
      </c>
      <c r="AA39" s="4">
        <f t="shared" si="7"/>
        <v>100.85371598952685</v>
      </c>
      <c r="AB39" s="4">
        <f t="shared" si="7"/>
        <v>99.395792734356775</v>
      </c>
      <c r="AC39" s="4">
        <f t="shared" si="7"/>
        <v>96.432824240845363</v>
      </c>
      <c r="AD39" s="4">
        <f t="shared" si="7"/>
        <v>97.286531438458042</v>
      </c>
      <c r="AE39" s="4">
        <f t="shared" si="7"/>
        <v>98.687055887614179</v>
      </c>
      <c r="AF39" s="4">
        <f t="shared" si="7"/>
        <v>99.613376724664775</v>
      </c>
      <c r="AG39" s="4">
        <f t="shared" si="7"/>
        <v>98.549618807227858</v>
      </c>
      <c r="AI39" s="4">
        <f t="shared" si="8"/>
        <v>0.20038948958985259</v>
      </c>
      <c r="AJ39" s="4">
        <f t="shared" si="8"/>
        <v>-1.9794699834084213</v>
      </c>
      <c r="AK39" s="4">
        <f t="shared" si="8"/>
        <v>1.0645851936037616</v>
      </c>
      <c r="AL39" s="4">
        <f t="shared" si="8"/>
        <v>-3.3387932272661942</v>
      </c>
      <c r="AM39" s="4">
        <f t="shared" si="8"/>
        <v>-1.1201493194478616</v>
      </c>
      <c r="AN39" s="4">
        <f t="shared" si="8"/>
        <v>-0.19630828375984777</v>
      </c>
      <c r="AO39" s="4">
        <f t="shared" si="8"/>
        <v>-0.48926423862451429</v>
      </c>
      <c r="AP39" s="4">
        <f t="shared" si="8"/>
        <v>-0.97694870160059111</v>
      </c>
      <c r="AQ39" s="4">
        <f t="shared" si="8"/>
        <v>1.1122840104731466</v>
      </c>
      <c r="AR39" s="4">
        <f t="shared" si="8"/>
        <v>-3.3447927343567727</v>
      </c>
      <c r="AS39" s="4">
        <f t="shared" si="8"/>
        <v>-1.5328242408453576</v>
      </c>
      <c r="AT39" s="4">
        <f t="shared" si="8"/>
        <v>9.6468561541954045E-2</v>
      </c>
      <c r="AU39" s="4">
        <f t="shared" si="8"/>
        <v>-0.60405588761418016</v>
      </c>
      <c r="AV39" s="4">
        <f t="shared" si="8"/>
        <v>0.40362327533522091</v>
      </c>
      <c r="AW39" s="4">
        <f t="shared" si="8"/>
        <v>1.1503811927721443</v>
      </c>
      <c r="AY39" s="2">
        <f t="shared" si="51"/>
        <v>91.799610281014751</v>
      </c>
      <c r="AZ39" s="2">
        <f t="shared" si="9"/>
        <v>90.560469724073812</v>
      </c>
      <c r="BA39" s="2">
        <f t="shared" si="9"/>
        <v>90.290414609838521</v>
      </c>
      <c r="BB39" s="2">
        <f t="shared" si="9"/>
        <v>90.433793132262792</v>
      </c>
      <c r="BC39" s="2">
        <f t="shared" si="9"/>
        <v>95.152149303014156</v>
      </c>
      <c r="BD39" s="2">
        <f t="shared" si="9"/>
        <v>102.76330825772331</v>
      </c>
      <c r="BE39" s="2">
        <f t="shared" si="9"/>
        <v>102.80626423403974</v>
      </c>
      <c r="BF39" s="2">
        <f t="shared" si="9"/>
        <v>100.43494870061359</v>
      </c>
      <c r="BG39" s="2">
        <f t="shared" si="9"/>
        <v>100.85371598889328</v>
      </c>
      <c r="BH39" s="2">
        <f t="shared" si="9"/>
        <v>99.395792720747039</v>
      </c>
      <c r="BI39" s="2">
        <f t="shared" si="9"/>
        <v>96.432824236529214</v>
      </c>
      <c r="BJ39" s="2">
        <f t="shared" si="9"/>
        <v>97.286531428067804</v>
      </c>
      <c r="BK39" s="2">
        <f t="shared" si="9"/>
        <v>98.687055886781721</v>
      </c>
      <c r="BL39" s="2">
        <f t="shared" si="9"/>
        <v>99.613376724596151</v>
      </c>
      <c r="BM39" s="2">
        <f t="shared" si="9"/>
        <v>98.54961880722621</v>
      </c>
      <c r="BO39" s="2">
        <f t="shared" si="10"/>
        <v>92</v>
      </c>
      <c r="BP39" s="2">
        <f t="shared" si="11"/>
        <v>88.581000000000003</v>
      </c>
      <c r="BQ39" s="2">
        <f t="shared" si="12"/>
        <v>91.355000000000004</v>
      </c>
      <c r="BR39" s="2">
        <f t="shared" si="13"/>
        <v>87.094999999999999</v>
      </c>
      <c r="BS39" s="2">
        <f t="shared" si="14"/>
        <v>94.031999999999996</v>
      </c>
      <c r="BT39" s="2">
        <f t="shared" si="15"/>
        <v>102.56699999999999</v>
      </c>
      <c r="BU39" s="2">
        <f t="shared" si="16"/>
        <v>102.31699999999999</v>
      </c>
      <c r="BV39" s="2">
        <f t="shared" si="17"/>
        <v>99.457999999999998</v>
      </c>
      <c r="BW39" s="2">
        <f t="shared" si="18"/>
        <v>101.96599999999999</v>
      </c>
      <c r="BX39" s="2">
        <f t="shared" si="19"/>
        <v>96.051000000000002</v>
      </c>
      <c r="BY39" s="2">
        <f t="shared" si="20"/>
        <v>94.9</v>
      </c>
      <c r="BZ39" s="2">
        <f t="shared" si="21"/>
        <v>97.382999999999996</v>
      </c>
      <c r="CA39" s="2">
        <f t="shared" si="22"/>
        <v>98.082999999999998</v>
      </c>
      <c r="CB39" s="2">
        <f t="shared" si="23"/>
        <v>100.017</v>
      </c>
      <c r="CC39" s="2">
        <f t="shared" si="24"/>
        <v>99.7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91.711994183864903</v>
      </c>
      <c r="DL39" s="2">
        <f t="shared" si="41"/>
        <v>90.004739774859274</v>
      </c>
      <c r="DM39" s="2">
        <f t="shared" si="41"/>
        <v>89.829932739211998</v>
      </c>
      <c r="DN39" s="2">
        <f t="shared" si="41"/>
        <v>89.93615121457492</v>
      </c>
      <c r="DO39" s="2">
        <f t="shared" si="41"/>
        <v>95.094313272786962</v>
      </c>
      <c r="DP39" s="2">
        <f t="shared" si="41"/>
        <v>102.75546153846153</v>
      </c>
      <c r="DQ39" s="2">
        <f t="shared" si="41"/>
        <v>102.47321072501074</v>
      </c>
      <c r="DR39" s="2">
        <f t="shared" si="41"/>
        <v>100.00553131703133</v>
      </c>
      <c r="DS39" s="2">
        <f t="shared" si="41"/>
        <v>100.43583193277311</v>
      </c>
      <c r="DT39" s="2">
        <f t="shared" si="41"/>
        <v>99.226081081081048</v>
      </c>
      <c r="DU39" s="2">
        <f t="shared" si="41"/>
        <v>96.290059545259552</v>
      </c>
      <c r="DV39" s="2">
        <f t="shared" si="41"/>
        <v>96.955568990042678</v>
      </c>
      <c r="DW39" s="2">
        <f t="shared" si="41"/>
        <v>98.142563706563706</v>
      </c>
      <c r="DX39" s="2">
        <f t="shared" si="41"/>
        <v>98.930075089126532</v>
      </c>
      <c r="DY39" s="2">
        <f t="shared" si="41"/>
        <v>98.239676136363627</v>
      </c>
      <c r="EA39" s="2">
        <f t="shared" si="42"/>
        <v>93.106512335054504</v>
      </c>
      <c r="EB39" s="2">
        <f t="shared" si="42"/>
        <v>98.552500186768484</v>
      </c>
      <c r="EC39" s="2">
        <f t="shared" si="42"/>
        <v>96.965496082299879</v>
      </c>
      <c r="ED39" s="2">
        <f t="shared" si="42"/>
        <v>97.793678812848199</v>
      </c>
      <c r="EE39" s="2">
        <f t="shared" si="42"/>
        <v>96.078007126399825</v>
      </c>
      <c r="EF39" s="2">
        <f t="shared" si="42"/>
        <v>102.88726897137435</v>
      </c>
      <c r="EG39" s="2">
        <f t="shared" si="42"/>
        <v>108.31323859599259</v>
      </c>
      <c r="EH39" s="2">
        <f t="shared" si="42"/>
        <v>107.89095515114127</v>
      </c>
      <c r="EI39" s="2">
        <f t="shared" si="42"/>
        <v>107.9052933803171</v>
      </c>
      <c r="EJ39" s="2">
        <f t="shared" si="42"/>
        <v>101.97994075006294</v>
      </c>
      <c r="EK39" s="2">
        <f t="shared" si="42"/>
        <v>98.694158499406939</v>
      </c>
      <c r="EL39" s="2">
        <f t="shared" si="42"/>
        <v>102.40011246082983</v>
      </c>
      <c r="EM39" s="2">
        <f t="shared" si="42"/>
        <v>107.97394691496203</v>
      </c>
      <c r="EN39" s="2">
        <f t="shared" si="42"/>
        <v>111.72721172721567</v>
      </c>
      <c r="EO39" s="2">
        <f t="shared" si="42"/>
        <v>104.52049152588928</v>
      </c>
      <c r="EQ39" s="2">
        <f t="shared" si="43"/>
        <v>93.282870195567682</v>
      </c>
      <c r="ER39" s="2">
        <f t="shared" si="43"/>
        <v>97.702176803758874</v>
      </c>
      <c r="ES39" s="2">
        <f t="shared" si="43"/>
        <v>95.120244261221885</v>
      </c>
      <c r="ET39" s="2">
        <f t="shared" si="43"/>
        <v>94.9336076609749</v>
      </c>
      <c r="EU39" s="2">
        <f t="shared" si="43"/>
        <v>94.680173945684871</v>
      </c>
      <c r="EV39" s="2">
        <f t="shared" si="43"/>
        <v>101.35522755491066</v>
      </c>
      <c r="EW39" s="2">
        <f t="shared" si="43"/>
        <v>104.89131520601859</v>
      </c>
      <c r="EX39" s="2">
        <f t="shared" si="43"/>
        <v>106.08237079027356</v>
      </c>
      <c r="EY39" s="2">
        <f t="shared" si="43"/>
        <v>107.63295346968465</v>
      </c>
      <c r="EZ39" s="2">
        <f t="shared" si="43"/>
        <v>101.62468036041538</v>
      </c>
      <c r="FA39" s="2">
        <f t="shared" si="43"/>
        <v>101.60817309985872</v>
      </c>
      <c r="FB39" s="2">
        <f t="shared" si="43"/>
        <v>104.11691099997286</v>
      </c>
      <c r="FC39" s="2">
        <f t="shared" si="43"/>
        <v>107.12936332426918</v>
      </c>
      <c r="FD39" s="2">
        <f t="shared" si="43"/>
        <v>109.54862991619724</v>
      </c>
      <c r="FE39" s="2">
        <f t="shared" si="43"/>
        <v>104.02103803380659</v>
      </c>
      <c r="FG39" s="2">
        <f t="shared" si="44"/>
        <v>6.2828257573584331E-2</v>
      </c>
      <c r="FH39" s="2">
        <f t="shared" si="44"/>
        <v>6.5015461097099769E-2</v>
      </c>
      <c r="FI39" s="2">
        <f t="shared" si="44"/>
        <v>6.4535100920404889E-2</v>
      </c>
      <c r="FJ39" s="2">
        <f t="shared" si="44"/>
        <v>6.3335757556879979E-2</v>
      </c>
      <c r="FK39" s="2">
        <f t="shared" si="44"/>
        <v>5.8804703231523071E-2</v>
      </c>
      <c r="FL39" s="2">
        <f t="shared" si="44"/>
        <v>5.9614703166425621E-2</v>
      </c>
      <c r="FM39" s="2">
        <f t="shared" si="44"/>
        <v>5.7033535416425925E-2</v>
      </c>
      <c r="FN39" s="2">
        <f t="shared" si="44"/>
        <v>5.4458849748196418E-2</v>
      </c>
      <c r="FO39" s="2">
        <f t="shared" si="44"/>
        <v>5.5945992761391776E-2</v>
      </c>
      <c r="FP39" s="2">
        <f t="shared" si="44"/>
        <v>6.1627955826466997E-2</v>
      </c>
      <c r="FQ39" s="2">
        <f t="shared" si="44"/>
        <v>5.937390121781868E-2</v>
      </c>
      <c r="FR39" s="2">
        <f t="shared" si="44"/>
        <v>6.0785516021243005E-2</v>
      </c>
      <c r="FS39" s="2">
        <f t="shared" si="44"/>
        <v>5.5383626566416079E-2</v>
      </c>
      <c r="FT39" s="2">
        <f t="shared" si="44"/>
        <v>5.3395844549513891E-2</v>
      </c>
      <c r="FU39" s="2">
        <f t="shared" si="44"/>
        <v>4.9347924224977469E-2</v>
      </c>
      <c r="FW39" s="2">
        <f t="shared" si="53"/>
        <v>5.3955966076165821E-6</v>
      </c>
      <c r="FX39" s="2">
        <f t="shared" si="45"/>
        <v>7.8032821653241543E-6</v>
      </c>
      <c r="FY39" s="2">
        <f t="shared" si="45"/>
        <v>6.7361231949453276E-6</v>
      </c>
      <c r="FZ39" s="2">
        <f t="shared" si="45"/>
        <v>7.1834831211194206E-6</v>
      </c>
      <c r="GA39" s="2">
        <f t="shared" si="45"/>
        <v>7.0072060942306453E-6</v>
      </c>
      <c r="GB39" s="2">
        <f t="shared" si="45"/>
        <v>7.1419260206483539E-6</v>
      </c>
      <c r="GC39" s="2">
        <f t="shared" si="45"/>
        <v>6.9923785067921468E-6</v>
      </c>
      <c r="GD39" s="2">
        <f t="shared" si="45"/>
        <v>7.590577843067052E-6</v>
      </c>
      <c r="GE39" s="2">
        <f t="shared" si="45"/>
        <v>8.7389161006943441E-6</v>
      </c>
      <c r="GF39" s="2">
        <f t="shared" si="45"/>
        <v>8.7326546904837058E-6</v>
      </c>
      <c r="GG39" s="2">
        <f t="shared" si="45"/>
        <v>8.2214578643376185E-6</v>
      </c>
      <c r="GH39" s="2">
        <f t="shared" si="45"/>
        <v>7.6034857552144393E-6</v>
      </c>
      <c r="GI39" s="2">
        <f t="shared" si="45"/>
        <v>6.4837007306412532E-6</v>
      </c>
      <c r="GJ39" s="2">
        <f t="shared" si="45"/>
        <v>5.638134234381223E-6</v>
      </c>
      <c r="GK39" s="2">
        <f t="shared" si="45"/>
        <v>5.0676406222993175E-6</v>
      </c>
      <c r="GM39" s="86">
        <f t="shared" si="54"/>
        <v>1.5139234039037539E-10</v>
      </c>
      <c r="GN39" s="86">
        <f t="shared" si="46"/>
        <v>1.6767060878366914E-10</v>
      </c>
      <c r="GO39" s="86">
        <f t="shared" si="46"/>
        <v>1.333928991997736E-10</v>
      </c>
      <c r="GP39" s="86">
        <f t="shared" si="46"/>
        <v>6.2634028854959606E-11</v>
      </c>
      <c r="GQ39" s="86">
        <f t="shared" si="46"/>
        <v>1.0512406262970671E-11</v>
      </c>
      <c r="GR39" s="86">
        <f t="shared" si="46"/>
        <v>1.7093115843534139E-11</v>
      </c>
      <c r="GS39" s="86">
        <f t="shared" si="46"/>
        <v>2.833336372430683E-12</v>
      </c>
      <c r="GT39" s="86">
        <f t="shared" si="46"/>
        <v>5.6837013155099914E-13</v>
      </c>
      <c r="GU39" s="86">
        <f t="shared" si="46"/>
        <v>3.8062590950731409E-13</v>
      </c>
      <c r="GV39" s="86">
        <f t="shared" si="46"/>
        <v>8.5683298160551342E-12</v>
      </c>
      <c r="GW39" s="86">
        <f t="shared" si="46"/>
        <v>2.7668263931778329E-12</v>
      </c>
      <c r="GX39" s="86">
        <f t="shared" si="46"/>
        <v>6.6395905718959542E-12</v>
      </c>
      <c r="GY39" s="86">
        <f t="shared" si="46"/>
        <v>5.3266691526684294E-13</v>
      </c>
      <c r="GZ39" s="86">
        <f t="shared" si="46"/>
        <v>4.7712275770109246E-14</v>
      </c>
      <c r="HA39" s="86">
        <f t="shared" si="46"/>
        <v>1.2443527546685578E-15</v>
      </c>
      <c r="HC39" s="86">
        <f t="shared" si="58"/>
        <v>9.7729130032626978E-24</v>
      </c>
      <c r="HD39" s="86">
        <f t="shared" si="47"/>
        <v>3.6944250116600691E-23</v>
      </c>
      <c r="HE39" s="86">
        <f t="shared" si="47"/>
        <v>6.164098360952567E-26</v>
      </c>
      <c r="HF39" s="86">
        <f t="shared" si="47"/>
        <v>2.345179248334258E-28</v>
      </c>
      <c r="HG39" s="86">
        <f t="shared" si="47"/>
        <v>3.1922228684223292E-28</v>
      </c>
      <c r="HH39" s="86">
        <f t="shared" si="47"/>
        <v>3.8783257908567325E-28</v>
      </c>
      <c r="HI39" s="86">
        <f t="shared" si="47"/>
        <v>1.0569947911440951E-33</v>
      </c>
      <c r="HJ39" s="86">
        <f t="shared" si="47"/>
        <v>1.4974692483223749E-29</v>
      </c>
      <c r="HK39" s="86">
        <f t="shared" si="47"/>
        <v>8.2718017545226392E-31</v>
      </c>
      <c r="HL39" s="86">
        <f t="shared" si="47"/>
        <v>1.2714648395644369E-28</v>
      </c>
      <c r="HM39" s="86">
        <f t="shared" si="47"/>
        <v>9.7533159657115128E-31</v>
      </c>
      <c r="HN39" s="86">
        <f t="shared" si="47"/>
        <v>2.6022990158765156E-30</v>
      </c>
      <c r="HO39" s="86">
        <f t="shared" si="47"/>
        <v>6.4365360322427086E-32</v>
      </c>
      <c r="HP39" s="86">
        <f t="shared" si="47"/>
        <v>9.8875194650704473E-38</v>
      </c>
      <c r="HQ39" s="86">
        <f t="shared" si="47"/>
        <v>6.5362265456010996E-40</v>
      </c>
      <c r="HS39" s="86">
        <f t="shared" si="55"/>
        <v>3.676843106915734E-89</v>
      </c>
      <c r="HT39" s="86">
        <f t="shared" si="48"/>
        <v>1.6255729682986075E-85</v>
      </c>
      <c r="HU39" s="86">
        <f t="shared" si="48"/>
        <v>1.5947454384799464E-97</v>
      </c>
      <c r="HV39" s="86">
        <f t="shared" si="48"/>
        <v>4.8310238055872604E-107</v>
      </c>
      <c r="HW39" s="86">
        <f t="shared" si="48"/>
        <v>4.468951491332267E-107</v>
      </c>
      <c r="HX39" s="86">
        <f t="shared" si="48"/>
        <v>1.0805626141021921E-106</v>
      </c>
      <c r="HY39" s="86">
        <f t="shared" si="48"/>
        <v>5.8921509362404304E-130</v>
      </c>
      <c r="HZ39" s="86">
        <f t="shared" si="48"/>
        <v>2.5677433839505138E-112</v>
      </c>
      <c r="IA39" s="86">
        <f t="shared" si="48"/>
        <v>8.5046797750033551E-118</v>
      </c>
      <c r="IB39" s="86">
        <f t="shared" si="48"/>
        <v>1.0481381887020493E-109</v>
      </c>
      <c r="IC39" s="86">
        <f t="shared" si="48"/>
        <v>5.0487739792733129E-119</v>
      </c>
      <c r="ID39" s="86">
        <f t="shared" si="48"/>
        <v>3.1957375981773178E-117</v>
      </c>
      <c r="IE39" s="86">
        <f t="shared" si="48"/>
        <v>1.5939651882041796E-123</v>
      </c>
      <c r="IF39" s="86">
        <f t="shared" si="48"/>
        <v>4.4882807920822558E-81</v>
      </c>
      <c r="IG39" s="86">
        <f t="shared" si="48"/>
        <v>2.6650011597131886E-55</v>
      </c>
      <c r="II39" s="86">
        <f t="shared" si="56"/>
        <v>1.605657623190548E-265</v>
      </c>
      <c r="IJ39" s="86">
        <f t="shared" si="49"/>
        <v>4.6208404055788868E-249</v>
      </c>
      <c r="IK39" s="86">
        <f t="shared" si="49"/>
        <v>1.9326108409222363E-293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3.0770527271574888E-272</v>
      </c>
      <c r="IW39" s="86">
        <f t="shared" si="49"/>
        <v>3.2029671795128616E-232</v>
      </c>
      <c r="IY39" s="86">
        <f t="shared" si="57"/>
        <v>1.5139234039038516E-10</v>
      </c>
      <c r="IZ39" s="86">
        <f t="shared" si="50"/>
        <v>1.6767060878370608E-10</v>
      </c>
      <c r="JA39" s="86">
        <f t="shared" si="50"/>
        <v>1.3339289919977365E-10</v>
      </c>
      <c r="JB39" s="86">
        <f t="shared" si="50"/>
        <v>6.2634028854959606E-11</v>
      </c>
      <c r="JC39" s="86">
        <f t="shared" si="50"/>
        <v>1.0512406262970671E-11</v>
      </c>
      <c r="JD39" s="86">
        <f t="shared" si="50"/>
        <v>1.7093115843534139E-11</v>
      </c>
      <c r="JE39" s="86">
        <f t="shared" si="50"/>
        <v>2.833336372430683E-12</v>
      </c>
      <c r="JF39" s="86">
        <f t="shared" si="50"/>
        <v>5.6837013155099914E-13</v>
      </c>
      <c r="JG39" s="86">
        <f t="shared" si="50"/>
        <v>3.8062590950731409E-13</v>
      </c>
      <c r="JH39" s="86">
        <f t="shared" si="50"/>
        <v>8.5683298160551342E-12</v>
      </c>
      <c r="JI39" s="86">
        <f t="shared" si="50"/>
        <v>2.7668263931778329E-12</v>
      </c>
      <c r="JJ39" s="86">
        <f t="shared" si="50"/>
        <v>6.6395905718959542E-12</v>
      </c>
      <c r="JK39" s="86">
        <f t="shared" si="50"/>
        <v>5.3266691526684294E-13</v>
      </c>
      <c r="JL39" s="86">
        <f t="shared" si="50"/>
        <v>4.7712275770109246E-14</v>
      </c>
      <c r="JM39" s="86">
        <f t="shared" si="50"/>
        <v>1.2443527546685578E-15</v>
      </c>
    </row>
    <row r="40" spans="2:273" x14ac:dyDescent="0.25">
      <c r="B40" s="2">
        <v>13</v>
      </c>
      <c r="C40" s="37">
        <v>91.951999999999998</v>
      </c>
      <c r="D40" s="37">
        <v>88.048000000000002</v>
      </c>
      <c r="E40" s="37">
        <v>91.370999999999995</v>
      </c>
      <c r="F40" s="37">
        <v>88.206000000000003</v>
      </c>
      <c r="G40" s="37">
        <v>95.492000000000004</v>
      </c>
      <c r="H40" s="37">
        <v>103.133</v>
      </c>
      <c r="I40" s="37">
        <v>102.717</v>
      </c>
      <c r="J40" s="37">
        <v>99.168999999999997</v>
      </c>
      <c r="K40" s="37">
        <v>101.203</v>
      </c>
      <c r="L40" s="37">
        <v>98.406999999999996</v>
      </c>
      <c r="M40" s="37">
        <v>97.433000000000007</v>
      </c>
      <c r="N40" s="37">
        <v>96.332999999999998</v>
      </c>
      <c r="O40" s="37">
        <v>97.55</v>
      </c>
      <c r="P40" s="37">
        <v>100.3</v>
      </c>
      <c r="Q40" s="37">
        <v>98.483000000000004</v>
      </c>
      <c r="S40" s="4">
        <f t="shared" si="7"/>
        <v>91.941284216369127</v>
      </c>
      <c r="T40" s="4">
        <f t="shared" si="7"/>
        <v>90.707958964913189</v>
      </c>
      <c r="U40" s="4">
        <f t="shared" si="7"/>
        <v>90.438269313867892</v>
      </c>
      <c r="V40" s="4">
        <f t="shared" si="7"/>
        <v>90.553208019318419</v>
      </c>
      <c r="W40" s="4">
        <f t="shared" si="7"/>
        <v>95.191715441828947</v>
      </c>
      <c r="X40" s="4">
        <f t="shared" si="7"/>
        <v>102.75622065003124</v>
      </c>
      <c r="Y40" s="4">
        <f t="shared" si="7"/>
        <v>102.85981695347635</v>
      </c>
      <c r="Z40" s="4">
        <f t="shared" si="7"/>
        <v>100.55846192416759</v>
      </c>
      <c r="AA40" s="4">
        <f t="shared" si="7"/>
        <v>101.00775049270769</v>
      </c>
      <c r="AB40" s="4">
        <f t="shared" si="7"/>
        <v>99.411348339913772</v>
      </c>
      <c r="AC40" s="4">
        <f t="shared" si="7"/>
        <v>96.464197047171211</v>
      </c>
      <c r="AD40" s="4">
        <f t="shared" si="7"/>
        <v>97.361350876317601</v>
      </c>
      <c r="AE40" s="4">
        <f t="shared" si="7"/>
        <v>98.82667681641567</v>
      </c>
      <c r="AF40" s="4">
        <f t="shared" si="7"/>
        <v>99.829734555650191</v>
      </c>
      <c r="AG40" s="4">
        <f t="shared" si="7"/>
        <v>98.675281255462124</v>
      </c>
      <c r="AI40" s="4">
        <f t="shared" si="8"/>
        <v>1.0715783630871556E-2</v>
      </c>
      <c r="AJ40" s="4">
        <f t="shared" si="8"/>
        <v>-2.6599589649131872</v>
      </c>
      <c r="AK40" s="4">
        <f t="shared" si="8"/>
        <v>0.93273068613210341</v>
      </c>
      <c r="AL40" s="4">
        <f t="shared" si="8"/>
        <v>-2.3472080193184155</v>
      </c>
      <c r="AM40" s="4">
        <f t="shared" si="8"/>
        <v>0.30028455817105737</v>
      </c>
      <c r="AN40" s="4">
        <f t="shared" si="8"/>
        <v>0.37677934996875706</v>
      </c>
      <c r="AO40" s="4">
        <f t="shared" si="8"/>
        <v>-0.14281695347635548</v>
      </c>
      <c r="AP40" s="4">
        <f t="shared" si="8"/>
        <v>-1.3894619241675912</v>
      </c>
      <c r="AQ40" s="4">
        <f t="shared" si="8"/>
        <v>0.19524950729231705</v>
      </c>
      <c r="AR40" s="4">
        <f t="shared" si="8"/>
        <v>-1.0043483399137756</v>
      </c>
      <c r="AS40" s="4">
        <f t="shared" si="8"/>
        <v>0.96880295282879558</v>
      </c>
      <c r="AT40" s="4">
        <f t="shared" si="8"/>
        <v>-1.028350876317603</v>
      </c>
      <c r="AU40" s="4">
        <f t="shared" si="8"/>
        <v>-1.276676816415673</v>
      </c>
      <c r="AV40" s="4">
        <f t="shared" si="8"/>
        <v>0.47026544434980622</v>
      </c>
      <c r="AW40" s="4">
        <f t="shared" si="8"/>
        <v>-0.19228125546212027</v>
      </c>
      <c r="AY40" s="2">
        <f t="shared" si="51"/>
        <v>91.941283683296589</v>
      </c>
      <c r="AZ40" s="2">
        <f t="shared" si="9"/>
        <v>90.707958358662367</v>
      </c>
      <c r="BA40" s="2">
        <f t="shared" si="9"/>
        <v>90.438268849874632</v>
      </c>
      <c r="BB40" s="2">
        <f t="shared" si="9"/>
        <v>90.553207787311621</v>
      </c>
      <c r="BC40" s="2">
        <f t="shared" si="9"/>
        <v>95.191715398876454</v>
      </c>
      <c r="BD40" s="2">
        <f t="shared" si="9"/>
        <v>102.7562205833658</v>
      </c>
      <c r="BE40" s="2">
        <f t="shared" si="9"/>
        <v>102.85981694078788</v>
      </c>
      <c r="BF40" s="2">
        <f t="shared" si="9"/>
        <v>100.55846192125118</v>
      </c>
      <c r="BG40" s="2">
        <f t="shared" si="9"/>
        <v>101.00775049077519</v>
      </c>
      <c r="BH40" s="2">
        <f t="shared" si="9"/>
        <v>99.411348303319841</v>
      </c>
      <c r="BI40" s="2">
        <f t="shared" si="9"/>
        <v>96.464197035023517</v>
      </c>
      <c r="BJ40" s="2">
        <f t="shared" si="9"/>
        <v>97.361350848146728</v>
      </c>
      <c r="BK40" s="2">
        <f t="shared" si="9"/>
        <v>98.826676813930916</v>
      </c>
      <c r="BL40" s="2">
        <f t="shared" si="9"/>
        <v>99.829734555421567</v>
      </c>
      <c r="BM40" s="2">
        <f t="shared" si="9"/>
        <v>98.675281255455729</v>
      </c>
      <c r="BO40" s="2">
        <f t="shared" si="10"/>
        <v>91.951999999999998</v>
      </c>
      <c r="BP40" s="2">
        <f t="shared" si="11"/>
        <v>88.048000000000002</v>
      </c>
      <c r="BQ40" s="2">
        <f t="shared" si="12"/>
        <v>91.370999999999995</v>
      </c>
      <c r="BR40" s="2">
        <f t="shared" si="13"/>
        <v>88.206000000000003</v>
      </c>
      <c r="BS40" s="2">
        <f t="shared" si="14"/>
        <v>95.492000000000004</v>
      </c>
      <c r="BT40" s="2">
        <f t="shared" si="15"/>
        <v>103.133</v>
      </c>
      <c r="BU40" s="2">
        <f t="shared" si="16"/>
        <v>102.717</v>
      </c>
      <c r="BV40" s="2">
        <f t="shared" si="17"/>
        <v>99.168999999999997</v>
      </c>
      <c r="BW40" s="2">
        <f t="shared" si="18"/>
        <v>101.203</v>
      </c>
      <c r="BX40" s="2">
        <f t="shared" si="19"/>
        <v>98.406999999999996</v>
      </c>
      <c r="BY40" s="2">
        <f t="shared" si="20"/>
        <v>97.433000000000007</v>
      </c>
      <c r="BZ40" s="2">
        <f t="shared" si="21"/>
        <v>96.332999999999998</v>
      </c>
      <c r="CA40" s="2">
        <f t="shared" si="22"/>
        <v>97.55</v>
      </c>
      <c r="CB40" s="2">
        <f t="shared" si="23"/>
        <v>100.3</v>
      </c>
      <c r="CC40" s="2">
        <f t="shared" si="24"/>
        <v>98.483000000000004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91.864100750469035</v>
      </c>
      <c r="DL40" s="2">
        <f t="shared" si="41"/>
        <v>90.122067448405232</v>
      </c>
      <c r="DM40" s="2">
        <f t="shared" si="41"/>
        <v>89.956387711069411</v>
      </c>
      <c r="DN40" s="2">
        <f t="shared" si="41"/>
        <v>90.028519028340099</v>
      </c>
      <c r="DO40" s="2">
        <f t="shared" si="41"/>
        <v>95.139634314476424</v>
      </c>
      <c r="DP40" s="2">
        <f t="shared" si="41"/>
        <v>102.75795384615384</v>
      </c>
      <c r="DQ40" s="2">
        <f t="shared" si="41"/>
        <v>102.51120930930932</v>
      </c>
      <c r="DR40" s="2">
        <f t="shared" si="41"/>
        <v>100.10682436722439</v>
      </c>
      <c r="DS40" s="2">
        <f t="shared" si="41"/>
        <v>100.57090420168068</v>
      </c>
      <c r="DT40" s="2">
        <f t="shared" si="41"/>
        <v>99.236513513513486</v>
      </c>
      <c r="DU40" s="2">
        <f t="shared" si="41"/>
        <v>96.318385285285288</v>
      </c>
      <c r="DV40" s="2">
        <f t="shared" si="41"/>
        <v>97.014477951635854</v>
      </c>
      <c r="DW40" s="2">
        <f t="shared" si="41"/>
        <v>98.250571943371952</v>
      </c>
      <c r="DX40" s="2">
        <f t="shared" si="41"/>
        <v>99.106429032976806</v>
      </c>
      <c r="DY40" s="2">
        <f t="shared" si="41"/>
        <v>98.349453079178872</v>
      </c>
      <c r="EA40" s="2">
        <f t="shared" si="42"/>
        <v>92.991259323006304</v>
      </c>
      <c r="EB40" s="2">
        <f t="shared" si="42"/>
        <v>98.392363970283057</v>
      </c>
      <c r="EC40" s="2">
        <f t="shared" si="42"/>
        <v>96.808929875986465</v>
      </c>
      <c r="ED40" s="2">
        <f t="shared" si="42"/>
        <v>97.630327393300874</v>
      </c>
      <c r="EE40" s="2">
        <f t="shared" si="42"/>
        <v>95.952115745950096</v>
      </c>
      <c r="EF40" s="2">
        <f t="shared" si="42"/>
        <v>102.73146763584289</v>
      </c>
      <c r="EG40" s="2">
        <f t="shared" si="42"/>
        <v>108.11680886741507</v>
      </c>
      <c r="EH40" s="2">
        <f t="shared" si="42"/>
        <v>107.7102927822332</v>
      </c>
      <c r="EI40" s="2">
        <f t="shared" si="42"/>
        <v>107.73069053891543</v>
      </c>
      <c r="EJ40" s="2">
        <f t="shared" si="42"/>
        <v>101.83926681768607</v>
      </c>
      <c r="EK40" s="2">
        <f t="shared" si="42"/>
        <v>98.570550537676581</v>
      </c>
      <c r="EL40" s="2">
        <f t="shared" si="42"/>
        <v>102.24918055083626</v>
      </c>
      <c r="EM40" s="2">
        <f t="shared" si="42"/>
        <v>107.78817021791969</v>
      </c>
      <c r="EN40" s="2">
        <f t="shared" si="42"/>
        <v>111.52449187468531</v>
      </c>
      <c r="EO40" s="2">
        <f t="shared" si="42"/>
        <v>104.39988213844251</v>
      </c>
      <c r="EQ40" s="2">
        <f t="shared" si="43"/>
        <v>93.165412501288642</v>
      </c>
      <c r="ER40" s="2">
        <f t="shared" si="43"/>
        <v>97.551750887897413</v>
      </c>
      <c r="ES40" s="2">
        <f t="shared" si="43"/>
        <v>94.983987137068951</v>
      </c>
      <c r="ET40" s="2">
        <f t="shared" si="43"/>
        <v>94.80232156612098</v>
      </c>
      <c r="EU40" s="2">
        <f t="shared" si="43"/>
        <v>94.570066669420513</v>
      </c>
      <c r="EV40" s="2">
        <f t="shared" si="43"/>
        <v>101.21697135674295</v>
      </c>
      <c r="EW40" s="2">
        <f t="shared" si="43"/>
        <v>104.73269604041468</v>
      </c>
      <c r="EX40" s="2">
        <f t="shared" si="43"/>
        <v>105.92172060790273</v>
      </c>
      <c r="EY40" s="2">
        <f t="shared" si="43"/>
        <v>107.46135757758631</v>
      </c>
      <c r="EZ40" s="2">
        <f t="shared" si="43"/>
        <v>101.48813909590714</v>
      </c>
      <c r="FA40" s="2">
        <f t="shared" si="43"/>
        <v>101.4510445416016</v>
      </c>
      <c r="FB40" s="2">
        <f t="shared" si="43"/>
        <v>103.9464537274018</v>
      </c>
      <c r="FC40" s="2">
        <f t="shared" si="43"/>
        <v>106.95297394121276</v>
      </c>
      <c r="FD40" s="2">
        <f t="shared" si="43"/>
        <v>109.37134095078197</v>
      </c>
      <c r="FE40" s="2">
        <f t="shared" si="43"/>
        <v>103.90625902128295</v>
      </c>
      <c r="FG40" s="2">
        <f t="shared" si="44"/>
        <v>6.8474750928199962E-2</v>
      </c>
      <c r="FH40" s="2">
        <f t="shared" si="44"/>
        <v>7.0843663355428479E-2</v>
      </c>
      <c r="FI40" s="2">
        <f t="shared" si="44"/>
        <v>7.032348087005573E-2</v>
      </c>
      <c r="FJ40" s="2">
        <f t="shared" si="44"/>
        <v>6.9024501624481205E-2</v>
      </c>
      <c r="FK40" s="2">
        <f t="shared" si="44"/>
        <v>6.4114330496313571E-2</v>
      </c>
      <c r="FL40" s="2">
        <f t="shared" si="44"/>
        <v>6.4992417068277825E-2</v>
      </c>
      <c r="FM40" s="2">
        <f t="shared" si="44"/>
        <v>6.2193807068873619E-2</v>
      </c>
      <c r="FN40" s="2">
        <f t="shared" si="44"/>
        <v>5.9400843861895772E-2</v>
      </c>
      <c r="FO40" s="2">
        <f t="shared" si="44"/>
        <v>6.1014232726090439E-2</v>
      </c>
      <c r="FP40" s="2">
        <f t="shared" si="44"/>
        <v>6.7174307925868523E-2</v>
      </c>
      <c r="FQ40" s="2">
        <f t="shared" si="44"/>
        <v>6.4731388143387414E-2</v>
      </c>
      <c r="FR40" s="2">
        <f t="shared" si="44"/>
        <v>6.6261404480193881E-2</v>
      </c>
      <c r="FS40" s="2">
        <f t="shared" si="44"/>
        <v>6.040418054726715E-2</v>
      </c>
      <c r="FT40" s="2">
        <f t="shared" si="44"/>
        <v>5.8247316238698256E-2</v>
      </c>
      <c r="FU40" s="2">
        <f t="shared" si="44"/>
        <v>5.3852531106344352E-2</v>
      </c>
      <c r="FW40" s="2">
        <f t="shared" si="53"/>
        <v>5.9161509557393923E-6</v>
      </c>
      <c r="FX40" s="2">
        <f t="shared" si="45"/>
        <v>8.5561223111834481E-6</v>
      </c>
      <c r="FY40" s="2">
        <f t="shared" si="45"/>
        <v>7.386007409706839E-6</v>
      </c>
      <c r="FZ40" s="2">
        <f t="shared" si="45"/>
        <v>7.8765271558468799E-6</v>
      </c>
      <c r="GA40" s="2">
        <f t="shared" si="45"/>
        <v>7.6832435040056156E-6</v>
      </c>
      <c r="GB40" s="2">
        <f t="shared" si="45"/>
        <v>7.8309607642622978E-6</v>
      </c>
      <c r="GC40" s="2">
        <f t="shared" si="45"/>
        <v>7.6669853996369752E-6</v>
      </c>
      <c r="GD40" s="2">
        <f t="shared" si="45"/>
        <v>8.3228970059828898E-6</v>
      </c>
      <c r="GE40" s="2">
        <f t="shared" si="45"/>
        <v>9.5820228835900669E-6</v>
      </c>
      <c r="GF40" s="2">
        <f t="shared" si="45"/>
        <v>9.5751573953896605E-6</v>
      </c>
      <c r="GG40" s="2">
        <f t="shared" si="45"/>
        <v>9.0146421384192748E-6</v>
      </c>
      <c r="GH40" s="2">
        <f t="shared" si="45"/>
        <v>8.337050229463072E-6</v>
      </c>
      <c r="GI40" s="2">
        <f t="shared" si="45"/>
        <v>7.10923203438697E-6</v>
      </c>
      <c r="GJ40" s="2">
        <f t="shared" si="45"/>
        <v>6.1820878921373584E-6</v>
      </c>
      <c r="GK40" s="2">
        <f t="shared" si="45"/>
        <v>5.5565547315475802E-6</v>
      </c>
      <c r="GM40" s="86">
        <f t="shared" si="54"/>
        <v>3.5893650255063269E-10</v>
      </c>
      <c r="GN40" s="86">
        <f t="shared" si="46"/>
        <v>4.0000535186797143E-10</v>
      </c>
      <c r="GO40" s="86">
        <f t="shared" si="46"/>
        <v>3.2135116818363201E-10</v>
      </c>
      <c r="GP40" s="86">
        <f t="shared" si="46"/>
        <v>1.561142029986633E-10</v>
      </c>
      <c r="GQ40" s="86">
        <f t="shared" si="46"/>
        <v>2.8041749941555069E-11</v>
      </c>
      <c r="GR40" s="86">
        <f t="shared" si="46"/>
        <v>4.4665706383970412E-11</v>
      </c>
      <c r="GS40" s="86">
        <f t="shared" si="46"/>
        <v>8.0037177633414932E-12</v>
      </c>
      <c r="GT40" s="86">
        <f t="shared" si="46"/>
        <v>1.7142749966218343E-12</v>
      </c>
      <c r="GU40" s="86">
        <f t="shared" si="46"/>
        <v>1.1854349466139256E-12</v>
      </c>
      <c r="GV40" s="86">
        <f t="shared" si="46"/>
        <v>2.3523121296092947E-11</v>
      </c>
      <c r="GW40" s="86">
        <f t="shared" si="46"/>
        <v>7.9510226818171837E-12</v>
      </c>
      <c r="GX40" s="86">
        <f t="shared" si="46"/>
        <v>1.8379694976303577E-11</v>
      </c>
      <c r="GY40" s="86">
        <f t="shared" si="46"/>
        <v>1.6231480924884313E-12</v>
      </c>
      <c r="GZ40" s="86">
        <f t="shared" si="46"/>
        <v>1.6233355064581423E-13</v>
      </c>
      <c r="HA40" s="86">
        <f t="shared" si="46"/>
        <v>4.9276228995244262E-15</v>
      </c>
      <c r="HC40" s="86">
        <f t="shared" si="58"/>
        <v>4.1461620004248799E-23</v>
      </c>
      <c r="HD40" s="86">
        <f t="shared" si="47"/>
        <v>1.5352459424106499E-22</v>
      </c>
      <c r="HE40" s="86">
        <f t="shared" si="47"/>
        <v>3.1200548759579839E-25</v>
      </c>
      <c r="HF40" s="86">
        <f t="shared" si="47"/>
        <v>1.4052685058806686E-27</v>
      </c>
      <c r="HG40" s="86">
        <f t="shared" si="47"/>
        <v>1.8759851504728964E-27</v>
      </c>
      <c r="HH40" s="86">
        <f t="shared" si="47"/>
        <v>2.2528514560781117E-27</v>
      </c>
      <c r="HI40" s="86">
        <f t="shared" si="47"/>
        <v>8.9378990344651644E-33</v>
      </c>
      <c r="HJ40" s="86">
        <f t="shared" si="47"/>
        <v>9.5795283792709531E-29</v>
      </c>
      <c r="HK40" s="86">
        <f t="shared" si="47"/>
        <v>5.9467957041373431E-30</v>
      </c>
      <c r="HL40" s="86">
        <f t="shared" si="47"/>
        <v>7.9360313759454075E-28</v>
      </c>
      <c r="HM40" s="86">
        <f t="shared" si="47"/>
        <v>7.0229716331717044E-30</v>
      </c>
      <c r="HN40" s="86">
        <f t="shared" si="47"/>
        <v>1.8029679574081442E-29</v>
      </c>
      <c r="HO40" s="86">
        <f t="shared" si="47"/>
        <v>4.8450354160253483E-31</v>
      </c>
      <c r="HP40" s="86">
        <f t="shared" si="47"/>
        <v>1.1127056174460466E-36</v>
      </c>
      <c r="HQ40" s="86">
        <f t="shared" si="47"/>
        <v>8.4124317527843057E-39</v>
      </c>
      <c r="HS40" s="86">
        <f t="shared" si="55"/>
        <v>1.7130147434567529E-87</v>
      </c>
      <c r="HT40" s="86">
        <f t="shared" si="48"/>
        <v>6.9477552375685664E-84</v>
      </c>
      <c r="HU40" s="86">
        <f t="shared" si="48"/>
        <v>1.1829224264547423E-95</v>
      </c>
      <c r="HV40" s="86">
        <f t="shared" si="48"/>
        <v>5.6251724012828731E-105</v>
      </c>
      <c r="HW40" s="86">
        <f t="shared" si="48"/>
        <v>5.0031864452665321E-105</v>
      </c>
      <c r="HX40" s="86">
        <f t="shared" si="48"/>
        <v>1.1714205552268027E-104</v>
      </c>
      <c r="HY40" s="86">
        <f t="shared" si="48"/>
        <v>1.7962784165748148E-127</v>
      </c>
      <c r="HZ40" s="86">
        <f t="shared" si="48"/>
        <v>3.6073706775770171E-110</v>
      </c>
      <c r="IA40" s="86">
        <f t="shared" si="48"/>
        <v>1.6519803601194806E-115</v>
      </c>
      <c r="IB40" s="86">
        <f t="shared" si="48"/>
        <v>1.4119773102477763E-107</v>
      </c>
      <c r="IC40" s="86">
        <f t="shared" si="48"/>
        <v>1.019285473252165E-116</v>
      </c>
      <c r="ID40" s="86">
        <f t="shared" si="48"/>
        <v>5.802757453556521E-115</v>
      </c>
      <c r="IE40" s="86">
        <f t="shared" si="48"/>
        <v>3.6087480575945618E-121</v>
      </c>
      <c r="IF40" s="86">
        <f t="shared" si="48"/>
        <v>1.4681715639384293E-79</v>
      </c>
      <c r="IG40" s="86">
        <f t="shared" si="48"/>
        <v>2.6787941080506366E-54</v>
      </c>
      <c r="II40" s="86">
        <f t="shared" si="56"/>
        <v>1.5491183457260564E-261</v>
      </c>
      <c r="IJ40" s="86">
        <f t="shared" si="49"/>
        <v>3.2892534916327967E-245</v>
      </c>
      <c r="IK40" s="86">
        <f t="shared" si="49"/>
        <v>5.9486927539757865E-289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3.8807762037477226E-268</v>
      </c>
      <c r="IW40" s="86">
        <f t="shared" si="49"/>
        <v>9.3070770874365678E-229</v>
      </c>
      <c r="IY40" s="86">
        <f t="shared" si="57"/>
        <v>3.5893650255067415E-10</v>
      </c>
      <c r="IZ40" s="86">
        <f t="shared" si="50"/>
        <v>4.0000535186812498E-10</v>
      </c>
      <c r="JA40" s="86">
        <f t="shared" si="50"/>
        <v>3.2135116818363232E-10</v>
      </c>
      <c r="JB40" s="86">
        <f t="shared" si="50"/>
        <v>1.561142029986633E-10</v>
      </c>
      <c r="JC40" s="86">
        <f t="shared" si="50"/>
        <v>2.8041749941555072E-11</v>
      </c>
      <c r="JD40" s="86">
        <f t="shared" si="50"/>
        <v>4.4665706383970412E-11</v>
      </c>
      <c r="JE40" s="86">
        <f t="shared" si="50"/>
        <v>8.0037177633414932E-12</v>
      </c>
      <c r="JF40" s="86">
        <f t="shared" si="50"/>
        <v>1.7142749966218343E-12</v>
      </c>
      <c r="JG40" s="86">
        <f t="shared" si="50"/>
        <v>1.1854349466139256E-12</v>
      </c>
      <c r="JH40" s="86">
        <f t="shared" si="50"/>
        <v>2.3523121296092947E-11</v>
      </c>
      <c r="JI40" s="86">
        <f t="shared" si="50"/>
        <v>7.9510226818171837E-12</v>
      </c>
      <c r="JJ40" s="86">
        <f t="shared" si="50"/>
        <v>1.8379694976303577E-11</v>
      </c>
      <c r="JK40" s="86">
        <f t="shared" si="50"/>
        <v>1.6231480924884313E-12</v>
      </c>
      <c r="JL40" s="86">
        <f t="shared" si="50"/>
        <v>1.6233355064581423E-13</v>
      </c>
      <c r="JM40" s="86">
        <f t="shared" si="50"/>
        <v>4.9276228995244262E-15</v>
      </c>
    </row>
    <row r="41" spans="2:273" x14ac:dyDescent="0.25">
      <c r="B41" s="2">
        <v>14</v>
      </c>
      <c r="C41" s="37">
        <v>89.305999999999997</v>
      </c>
      <c r="D41" s="37">
        <v>90.548000000000002</v>
      </c>
      <c r="E41" s="37">
        <v>91.048000000000002</v>
      </c>
      <c r="F41" s="37">
        <v>90.174999999999997</v>
      </c>
      <c r="G41" s="37">
        <v>94.570999999999998</v>
      </c>
      <c r="H41" s="37">
        <v>102.133</v>
      </c>
      <c r="I41" s="37">
        <v>103.017</v>
      </c>
      <c r="J41" s="37">
        <v>100.119</v>
      </c>
      <c r="K41" s="37">
        <v>100.373</v>
      </c>
      <c r="L41" s="37">
        <v>100.288</v>
      </c>
      <c r="M41" s="37">
        <v>98.566999999999993</v>
      </c>
      <c r="N41" s="37">
        <v>98.082999999999998</v>
      </c>
      <c r="O41" s="37">
        <v>99.117000000000004</v>
      </c>
      <c r="P41" s="37">
        <v>101.017</v>
      </c>
      <c r="Q41" s="37">
        <v>98.466999999999999</v>
      </c>
      <c r="S41" s="4">
        <f t="shared" si="7"/>
        <v>92.080340609475101</v>
      </c>
      <c r="T41" s="4">
        <f t="shared" si="7"/>
        <v>90.856045457713378</v>
      </c>
      <c r="U41" s="4">
        <f t="shared" si="7"/>
        <v>90.585979128517195</v>
      </c>
      <c r="V41" s="4">
        <f t="shared" si="7"/>
        <v>90.673165659758013</v>
      </c>
      <c r="W41" s="4">
        <f t="shared" si="7"/>
        <v>95.229748003777431</v>
      </c>
      <c r="X41" s="4">
        <f t="shared" si="7"/>
        <v>102.7473475967721</v>
      </c>
      <c r="Y41" s="4">
        <f t="shared" si="7"/>
        <v>102.91327755977957</v>
      </c>
      <c r="Z41" s="4">
        <f t="shared" si="7"/>
        <v>100.68224682063402</v>
      </c>
      <c r="AA41" s="4">
        <f t="shared" si="7"/>
        <v>101.16156954912199</v>
      </c>
      <c r="AB41" s="4">
        <f t="shared" si="7"/>
        <v>99.426356102132971</v>
      </c>
      <c r="AC41" s="4">
        <f t="shared" si="7"/>
        <v>96.49488122907303</v>
      </c>
      <c r="AD41" s="4">
        <f t="shared" si="7"/>
        <v>97.43616052611965</v>
      </c>
      <c r="AE41" s="4">
        <f t="shared" si="7"/>
        <v>98.967261523773374</v>
      </c>
      <c r="AF41" s="4">
        <f t="shared" si="7"/>
        <v>100.04736488908404</v>
      </c>
      <c r="AG41" s="4">
        <f t="shared" si="7"/>
        <v>98.80111336457648</v>
      </c>
      <c r="AI41" s="4">
        <f t="shared" si="8"/>
        <v>-2.7743406094751037</v>
      </c>
      <c r="AJ41" s="4">
        <f t="shared" si="8"/>
        <v>-0.30804545771337644</v>
      </c>
      <c r="AK41" s="4">
        <f t="shared" si="8"/>
        <v>0.46202087148280668</v>
      </c>
      <c r="AL41" s="4">
        <f t="shared" si="8"/>
        <v>-0.49816565975801552</v>
      </c>
      <c r="AM41" s="4">
        <f t="shared" si="8"/>
        <v>-0.6587480037774327</v>
      </c>
      <c r="AN41" s="4">
        <f t="shared" si="8"/>
        <v>-0.61434759677210593</v>
      </c>
      <c r="AO41" s="4">
        <f t="shared" si="8"/>
        <v>0.1037224402204231</v>
      </c>
      <c r="AP41" s="4">
        <f t="shared" si="8"/>
        <v>-0.56324682063402065</v>
      </c>
      <c r="AQ41" s="4">
        <f t="shared" si="8"/>
        <v>-0.78856954912198773</v>
      </c>
      <c r="AR41" s="4">
        <f t="shared" si="8"/>
        <v>0.861643897867026</v>
      </c>
      <c r="AS41" s="4">
        <f t="shared" si="8"/>
        <v>2.0721187709269628</v>
      </c>
      <c r="AT41" s="4">
        <f t="shared" si="8"/>
        <v>0.64683947388034824</v>
      </c>
      <c r="AU41" s="4">
        <f t="shared" si="8"/>
        <v>0.14973847622663072</v>
      </c>
      <c r="AV41" s="4">
        <f t="shared" si="8"/>
        <v>0.96963511091595933</v>
      </c>
      <c r="AW41" s="4">
        <f t="shared" si="8"/>
        <v>-0.33411336457648133</v>
      </c>
      <c r="AY41" s="2">
        <f t="shared" si="51"/>
        <v>92.080339392449702</v>
      </c>
      <c r="AZ41" s="2">
        <f t="shared" si="9"/>
        <v>90.856044065817812</v>
      </c>
      <c r="BA41" s="2">
        <f t="shared" si="9"/>
        <v>90.585978053038914</v>
      </c>
      <c r="BB41" s="2">
        <f t="shared" si="9"/>
        <v>90.673165103869962</v>
      </c>
      <c r="BC41" s="2">
        <f t="shared" si="9"/>
        <v>95.229747893779361</v>
      </c>
      <c r="BD41" s="2">
        <f t="shared" si="9"/>
        <v>102.7473474294478</v>
      </c>
      <c r="BE41" s="2">
        <f t="shared" si="9"/>
        <v>102.91327752541724</v>
      </c>
      <c r="BF41" s="2">
        <f t="shared" si="9"/>
        <v>100.68224681221317</v>
      </c>
      <c r="BG41" s="2">
        <f t="shared" si="9"/>
        <v>101.16156954336783</v>
      </c>
      <c r="BH41" s="2">
        <f t="shared" si="9"/>
        <v>99.426356005825852</v>
      </c>
      <c r="BI41" s="2">
        <f t="shared" si="9"/>
        <v>96.494881195640843</v>
      </c>
      <c r="BJ41" s="2">
        <f t="shared" si="9"/>
        <v>97.436160451370057</v>
      </c>
      <c r="BK41" s="2">
        <f t="shared" si="9"/>
        <v>98.967261516528751</v>
      </c>
      <c r="BL41" s="2">
        <f t="shared" si="9"/>
        <v>100.04736488834186</v>
      </c>
      <c r="BM41" s="2">
        <f t="shared" si="9"/>
        <v>98.801113364552378</v>
      </c>
      <c r="BO41" s="2">
        <f t="shared" si="10"/>
        <v>89.305999999999997</v>
      </c>
      <c r="BP41" s="2">
        <f t="shared" si="11"/>
        <v>90.548000000000002</v>
      </c>
      <c r="BQ41" s="2">
        <f t="shared" si="12"/>
        <v>91.048000000000002</v>
      </c>
      <c r="BR41" s="2">
        <f t="shared" si="13"/>
        <v>90.174999999999997</v>
      </c>
      <c r="BS41" s="2">
        <f t="shared" si="14"/>
        <v>94.570999999999998</v>
      </c>
      <c r="BT41" s="2">
        <f t="shared" si="15"/>
        <v>102.133</v>
      </c>
      <c r="BU41" s="2">
        <f t="shared" si="16"/>
        <v>103.017</v>
      </c>
      <c r="BV41" s="2">
        <f t="shared" si="17"/>
        <v>100.119</v>
      </c>
      <c r="BW41" s="2">
        <f t="shared" si="18"/>
        <v>100.373</v>
      </c>
      <c r="BX41" s="2">
        <f t="shared" si="19"/>
        <v>100.288</v>
      </c>
      <c r="BY41" s="2">
        <f t="shared" si="20"/>
        <v>98.566999999999993</v>
      </c>
      <c r="BZ41" s="2">
        <f t="shared" si="21"/>
        <v>98.082999999999998</v>
      </c>
      <c r="CA41" s="2">
        <f t="shared" si="22"/>
        <v>99.117000000000004</v>
      </c>
      <c r="CB41" s="2">
        <f t="shared" si="23"/>
        <v>101.017</v>
      </c>
      <c r="CC41" s="2">
        <f t="shared" si="24"/>
        <v>98.466999999999999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92.016207317073153</v>
      </c>
      <c r="DL41" s="2">
        <f t="shared" si="41"/>
        <v>90.239395121951205</v>
      </c>
      <c r="DM41" s="2">
        <f t="shared" si="41"/>
        <v>90.082842682926824</v>
      </c>
      <c r="DN41" s="2">
        <f t="shared" si="41"/>
        <v>90.120886842105278</v>
      </c>
      <c r="DO41" s="2">
        <f t="shared" si="41"/>
        <v>95.184955356165887</v>
      </c>
      <c r="DP41" s="2">
        <f t="shared" si="41"/>
        <v>102.76044615384615</v>
      </c>
      <c r="DQ41" s="2">
        <f t="shared" si="41"/>
        <v>102.54920789360791</v>
      </c>
      <c r="DR41" s="2">
        <f t="shared" si="41"/>
        <v>100.20811741741744</v>
      </c>
      <c r="DS41" s="2">
        <f t="shared" si="41"/>
        <v>100.70597647058824</v>
      </c>
      <c r="DT41" s="2">
        <f t="shared" si="41"/>
        <v>99.24694594594591</v>
      </c>
      <c r="DU41" s="2">
        <f t="shared" si="41"/>
        <v>96.346711025311023</v>
      </c>
      <c r="DV41" s="2">
        <f t="shared" si="41"/>
        <v>97.073386913229029</v>
      </c>
      <c r="DW41" s="2">
        <f t="shared" si="41"/>
        <v>98.358580180180184</v>
      </c>
      <c r="DX41" s="2">
        <f t="shared" si="41"/>
        <v>99.282782976827065</v>
      </c>
      <c r="DY41" s="2">
        <f t="shared" si="41"/>
        <v>98.459230021994117</v>
      </c>
      <c r="EA41" s="2">
        <f t="shared" si="42"/>
        <v>92.876006310958118</v>
      </c>
      <c r="EB41" s="2">
        <f t="shared" si="42"/>
        <v>98.232227753797616</v>
      </c>
      <c r="EC41" s="2">
        <f t="shared" si="42"/>
        <v>96.652363669673051</v>
      </c>
      <c r="ED41" s="2">
        <f t="shared" si="42"/>
        <v>97.466975973753534</v>
      </c>
      <c r="EE41" s="2">
        <f t="shared" si="42"/>
        <v>95.826224365500366</v>
      </c>
      <c r="EF41" s="2">
        <f t="shared" si="42"/>
        <v>102.57566630031143</v>
      </c>
      <c r="EG41" s="2">
        <f t="shared" si="42"/>
        <v>107.92037913883755</v>
      </c>
      <c r="EH41" s="2">
        <f t="shared" si="42"/>
        <v>107.52963041332511</v>
      </c>
      <c r="EI41" s="2">
        <f t="shared" si="42"/>
        <v>107.55608769751375</v>
      </c>
      <c r="EJ41" s="2">
        <f t="shared" si="42"/>
        <v>101.69859288530918</v>
      </c>
      <c r="EK41" s="2">
        <f t="shared" si="42"/>
        <v>98.44694257594621</v>
      </c>
      <c r="EL41" s="2">
        <f t="shared" si="42"/>
        <v>102.09824864084267</v>
      </c>
      <c r="EM41" s="2">
        <f t="shared" si="42"/>
        <v>107.60239352087734</v>
      </c>
      <c r="EN41" s="2">
        <f t="shared" si="42"/>
        <v>111.32177202215495</v>
      </c>
      <c r="EO41" s="2">
        <f t="shared" si="42"/>
        <v>104.27927275099573</v>
      </c>
      <c r="EQ41" s="2">
        <f t="shared" si="43"/>
        <v>93.047954807009603</v>
      </c>
      <c r="ER41" s="2">
        <f t="shared" si="43"/>
        <v>97.401324972035965</v>
      </c>
      <c r="ES41" s="2">
        <f t="shared" si="43"/>
        <v>94.847730012916003</v>
      </c>
      <c r="ET41" s="2">
        <f t="shared" si="43"/>
        <v>94.671035471267061</v>
      </c>
      <c r="EU41" s="2">
        <f t="shared" si="43"/>
        <v>94.45995939315614</v>
      </c>
      <c r="EV41" s="2">
        <f t="shared" si="43"/>
        <v>101.07871515857522</v>
      </c>
      <c r="EW41" s="2">
        <f t="shared" si="43"/>
        <v>104.57407687481077</v>
      </c>
      <c r="EX41" s="2">
        <f t="shared" si="43"/>
        <v>105.76107042553191</v>
      </c>
      <c r="EY41" s="2">
        <f t="shared" si="43"/>
        <v>107.28976168548797</v>
      </c>
      <c r="EZ41" s="2">
        <f t="shared" si="43"/>
        <v>101.35159783139889</v>
      </c>
      <c r="FA41" s="2">
        <f t="shared" si="43"/>
        <v>101.29391598334448</v>
      </c>
      <c r="FB41" s="2">
        <f t="shared" si="43"/>
        <v>103.77599645483075</v>
      </c>
      <c r="FC41" s="2">
        <f t="shared" si="43"/>
        <v>106.77658455815634</v>
      </c>
      <c r="FD41" s="2">
        <f t="shared" si="43"/>
        <v>109.1940519853667</v>
      </c>
      <c r="FE41" s="2">
        <f t="shared" si="43"/>
        <v>103.79148000875932</v>
      </c>
      <c r="FG41" s="2">
        <f t="shared" si="44"/>
        <v>7.4588317054749081E-2</v>
      </c>
      <c r="FH41" s="2">
        <f t="shared" si="44"/>
        <v>7.7151213776454675E-2</v>
      </c>
      <c r="FI41" s="2">
        <f t="shared" si="44"/>
        <v>7.6588534554622709E-2</v>
      </c>
      <c r="FJ41" s="2">
        <f t="shared" si="44"/>
        <v>7.518318915300333E-2</v>
      </c>
      <c r="FK41" s="2">
        <f t="shared" si="44"/>
        <v>6.9867788812940868E-2</v>
      </c>
      <c r="FL41" s="2">
        <f t="shared" si="44"/>
        <v>7.0818710049181513E-2</v>
      </c>
      <c r="FM41" s="2">
        <f t="shared" si="44"/>
        <v>6.7787405477341744E-2</v>
      </c>
      <c r="FN41" s="2">
        <f t="shared" si="44"/>
        <v>6.4760594525384158E-2</v>
      </c>
      <c r="FO41" s="2">
        <f t="shared" si="44"/>
        <v>6.6509266175841061E-2</v>
      </c>
      <c r="FP41" s="2">
        <f t="shared" si="44"/>
        <v>7.3180889172953817E-2</v>
      </c>
      <c r="FQ41" s="2">
        <f t="shared" si="44"/>
        <v>7.0536046277149753E-2</v>
      </c>
      <c r="FR41" s="2">
        <f t="shared" si="44"/>
        <v>7.2192673324007015E-2</v>
      </c>
      <c r="FS41" s="2">
        <f t="shared" si="44"/>
        <v>6.5848124706558916E-2</v>
      </c>
      <c r="FT41" s="2">
        <f t="shared" si="44"/>
        <v>6.3510011632204627E-2</v>
      </c>
      <c r="FU41" s="2">
        <f t="shared" si="44"/>
        <v>5.8742921731337418E-2</v>
      </c>
      <c r="FW41" s="2">
        <f t="shared" si="53"/>
        <v>6.4869268254545855E-6</v>
      </c>
      <c r="FX41" s="2">
        <f t="shared" si="45"/>
        <v>9.3815938134358878E-6</v>
      </c>
      <c r="FY41" s="2">
        <f t="shared" si="45"/>
        <v>8.0985903103318519E-6</v>
      </c>
      <c r="FZ41" s="2">
        <f t="shared" si="45"/>
        <v>8.6364337247763937E-6</v>
      </c>
      <c r="GA41" s="2">
        <f t="shared" si="45"/>
        <v>8.4245027330079088E-6</v>
      </c>
      <c r="GB41" s="2">
        <f t="shared" si="45"/>
        <v>8.5864712456416373E-6</v>
      </c>
      <c r="GC41" s="2">
        <f t="shared" si="45"/>
        <v>8.4066761024576538E-6</v>
      </c>
      <c r="GD41" s="2">
        <f t="shared" si="45"/>
        <v>9.125867767933763E-6</v>
      </c>
      <c r="GE41" s="2">
        <f t="shared" si="45"/>
        <v>1.0506469454029874E-5</v>
      </c>
      <c r="GF41" s="2">
        <f t="shared" si="45"/>
        <v>1.0498941609825573E-5</v>
      </c>
      <c r="GG41" s="2">
        <f t="shared" si="45"/>
        <v>9.884349954228943E-6</v>
      </c>
      <c r="GH41" s="2">
        <f t="shared" si="45"/>
        <v>9.1413864439414097E-6</v>
      </c>
      <c r="GI41" s="2">
        <f t="shared" si="45"/>
        <v>7.7951125704703157E-6</v>
      </c>
      <c r="GJ41" s="2">
        <f t="shared" si="45"/>
        <v>6.7785205374110522E-6</v>
      </c>
      <c r="GK41" s="2">
        <f t="shared" si="45"/>
        <v>6.0926378426380172E-6</v>
      </c>
      <c r="GM41" s="86">
        <f t="shared" si="54"/>
        <v>8.3639962827884708E-10</v>
      </c>
      <c r="GN41" s="86">
        <f t="shared" si="46"/>
        <v>9.3758793314252465E-10</v>
      </c>
      <c r="GO41" s="86">
        <f t="shared" si="46"/>
        <v>7.6045022157031962E-10</v>
      </c>
      <c r="GP41" s="86">
        <f t="shared" si="46"/>
        <v>3.8192392753401478E-10</v>
      </c>
      <c r="GQ41" s="86">
        <f t="shared" si="46"/>
        <v>7.3321058705088743E-11</v>
      </c>
      <c r="GR41" s="86">
        <f t="shared" si="46"/>
        <v>1.1445747151027471E-10</v>
      </c>
      <c r="GS41" s="86">
        <f t="shared" si="46"/>
        <v>2.2133264755742948E-11</v>
      </c>
      <c r="GT41" s="86">
        <f t="shared" si="46"/>
        <v>5.0546093856596226E-12</v>
      </c>
      <c r="GU41" s="86">
        <f t="shared" si="46"/>
        <v>3.6056155994262121E-12</v>
      </c>
      <c r="GV41" s="86">
        <f t="shared" si="46"/>
        <v>6.3236607600653369E-11</v>
      </c>
      <c r="GW41" s="86">
        <f t="shared" si="46"/>
        <v>2.2352294701872668E-11</v>
      </c>
      <c r="GX41" s="86">
        <f t="shared" si="46"/>
        <v>4.9814177963478265E-11</v>
      </c>
      <c r="GY41" s="86">
        <f t="shared" si="46"/>
        <v>4.8334432082332048E-12</v>
      </c>
      <c r="GZ41" s="86">
        <f t="shared" si="46"/>
        <v>5.3834721528354529E-13</v>
      </c>
      <c r="HA41" s="86">
        <f t="shared" si="46"/>
        <v>1.8957740998285788E-14</v>
      </c>
      <c r="HC41" s="86">
        <f t="shared" si="58"/>
        <v>1.7234990895865941E-22</v>
      </c>
      <c r="HD41" s="86">
        <f t="shared" si="47"/>
        <v>6.2514123474459246E-22</v>
      </c>
      <c r="HE41" s="86">
        <f t="shared" si="47"/>
        <v>1.5427001302743946E-24</v>
      </c>
      <c r="HF41" s="86">
        <f t="shared" si="47"/>
        <v>8.2042285161171586E-27</v>
      </c>
      <c r="HG41" s="86">
        <f t="shared" si="47"/>
        <v>1.0746116721293253E-26</v>
      </c>
      <c r="HH41" s="86">
        <f t="shared" si="47"/>
        <v>1.2759056258330324E-26</v>
      </c>
      <c r="HI41" s="86">
        <f t="shared" si="47"/>
        <v>7.3275065350970821E-32</v>
      </c>
      <c r="HJ41" s="86">
        <f t="shared" si="47"/>
        <v>5.9661523057787489E-28</v>
      </c>
      <c r="HK41" s="86">
        <f t="shared" si="47"/>
        <v>4.1530963675092509E-29</v>
      </c>
      <c r="HL41" s="86">
        <f t="shared" si="47"/>
        <v>4.8215678751192869E-27</v>
      </c>
      <c r="HM41" s="86">
        <f t="shared" si="47"/>
        <v>4.911843001044993E-29</v>
      </c>
      <c r="HN41" s="86">
        <f t="shared" si="47"/>
        <v>1.2141900493555107E-28</v>
      </c>
      <c r="HO41" s="86">
        <f t="shared" si="47"/>
        <v>3.54184948933955E-30</v>
      </c>
      <c r="HP41" s="86">
        <f t="shared" si="47"/>
        <v>1.2086150969730935E-35</v>
      </c>
      <c r="HQ41" s="86">
        <f t="shared" si="47"/>
        <v>1.0431339031332807E-37</v>
      </c>
      <c r="HS41" s="86">
        <f t="shared" si="55"/>
        <v>7.6917335065930836E-86</v>
      </c>
      <c r="HT41" s="86">
        <f t="shared" si="48"/>
        <v>2.8622359128450214E-82</v>
      </c>
      <c r="HU41" s="86">
        <f t="shared" si="48"/>
        <v>8.410640503928937E-94</v>
      </c>
      <c r="HV41" s="86">
        <f t="shared" si="48"/>
        <v>6.248940117007795E-103</v>
      </c>
      <c r="HW41" s="86">
        <f t="shared" si="48"/>
        <v>5.3481745407995406E-103</v>
      </c>
      <c r="HX41" s="86">
        <f t="shared" si="48"/>
        <v>1.2130960703182711E-102</v>
      </c>
      <c r="HY41" s="86">
        <f t="shared" si="48"/>
        <v>5.178555866705327E-125</v>
      </c>
      <c r="HZ41" s="86">
        <f t="shared" si="48"/>
        <v>4.8284789004869589E-108</v>
      </c>
      <c r="IA41" s="86">
        <f t="shared" si="48"/>
        <v>3.0451377409212433E-113</v>
      </c>
      <c r="IB41" s="86">
        <f t="shared" si="48"/>
        <v>1.8116392884899124E-105</v>
      </c>
      <c r="IC41" s="86">
        <f t="shared" si="48"/>
        <v>1.9523948314975648E-114</v>
      </c>
      <c r="ID41" s="86">
        <f t="shared" si="48"/>
        <v>1.0009746296444222E-112</v>
      </c>
      <c r="IE41" s="86">
        <f t="shared" si="48"/>
        <v>7.7496291643315716E-119</v>
      </c>
      <c r="IF41" s="86">
        <f t="shared" si="48"/>
        <v>4.6443732548108077E-78</v>
      </c>
      <c r="IG41" s="86">
        <f t="shared" si="48"/>
        <v>2.6350010587729096E-53</v>
      </c>
      <c r="II41" s="86">
        <f t="shared" si="56"/>
        <v>1.3937900166224887E-257</v>
      </c>
      <c r="IJ41" s="86">
        <f t="shared" si="49"/>
        <v>2.1839353700369517E-241</v>
      </c>
      <c r="IK41" s="86">
        <f t="shared" si="49"/>
        <v>1.6900572386620554E-284</v>
      </c>
      <c r="IL41" s="86">
        <f t="shared" si="49"/>
        <v>0</v>
      </c>
      <c r="IM41" s="86">
        <f t="shared" si="49"/>
        <v>0</v>
      </c>
      <c r="IN41" s="86">
        <f t="shared" si="49"/>
        <v>3.0017610144561934E-304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4.5538922278452866E-264</v>
      </c>
      <c r="IW41" s="86">
        <f t="shared" si="49"/>
        <v>2.5460289485204989E-225</v>
      </c>
      <c r="IY41" s="86">
        <f t="shared" si="57"/>
        <v>8.3639962827901944E-10</v>
      </c>
      <c r="IZ41" s="86">
        <f t="shared" si="50"/>
        <v>9.3758793314314979E-10</v>
      </c>
      <c r="JA41" s="86">
        <f t="shared" si="50"/>
        <v>7.6045022157032117E-10</v>
      </c>
      <c r="JB41" s="86">
        <f t="shared" si="50"/>
        <v>3.8192392753401478E-10</v>
      </c>
      <c r="JC41" s="86">
        <f t="shared" si="50"/>
        <v>7.3321058705088756E-11</v>
      </c>
      <c r="JD41" s="86">
        <f t="shared" si="50"/>
        <v>1.1445747151027472E-10</v>
      </c>
      <c r="JE41" s="86">
        <f t="shared" si="50"/>
        <v>2.2133264755742948E-11</v>
      </c>
      <c r="JF41" s="86">
        <f t="shared" si="50"/>
        <v>5.0546093856596234E-12</v>
      </c>
      <c r="JG41" s="86">
        <f t="shared" si="50"/>
        <v>3.6056155994262121E-12</v>
      </c>
      <c r="JH41" s="86">
        <f t="shared" si="50"/>
        <v>6.3236607600653369E-11</v>
      </c>
      <c r="JI41" s="86">
        <f t="shared" si="50"/>
        <v>2.2352294701872668E-11</v>
      </c>
      <c r="JJ41" s="86">
        <f t="shared" si="50"/>
        <v>4.9814177963478265E-11</v>
      </c>
      <c r="JK41" s="86">
        <f t="shared" si="50"/>
        <v>4.8334432082332048E-12</v>
      </c>
      <c r="JL41" s="86">
        <f t="shared" si="50"/>
        <v>5.3834721528354529E-13</v>
      </c>
      <c r="JM41" s="86">
        <f t="shared" si="50"/>
        <v>1.8957740998285788E-14</v>
      </c>
    </row>
    <row r="42" spans="2:273" x14ac:dyDescent="0.25">
      <c r="B42" s="2">
        <v>15</v>
      </c>
      <c r="C42" s="37">
        <v>90.838999999999999</v>
      </c>
      <c r="D42" s="37">
        <v>89.161000000000001</v>
      </c>
      <c r="E42" s="37">
        <v>88.435000000000002</v>
      </c>
      <c r="F42" s="37">
        <v>91.968000000000004</v>
      </c>
      <c r="G42" s="37">
        <v>95.19</v>
      </c>
      <c r="H42" s="37">
        <v>101.18300000000001</v>
      </c>
      <c r="I42" s="37">
        <v>102.8</v>
      </c>
      <c r="J42" s="37">
        <v>100.831</v>
      </c>
      <c r="K42" s="37">
        <v>101.729</v>
      </c>
      <c r="L42" s="37">
        <v>98.424000000000007</v>
      </c>
      <c r="M42" s="37">
        <v>97.2</v>
      </c>
      <c r="N42" s="37">
        <v>98.283000000000001</v>
      </c>
      <c r="O42" s="37">
        <v>97.716999999999999</v>
      </c>
      <c r="P42" s="37">
        <v>97</v>
      </c>
      <c r="Q42" s="37">
        <v>99.417000000000002</v>
      </c>
      <c r="S42" s="4">
        <f t="shared" si="7"/>
        <v>92.216423981453005</v>
      </c>
      <c r="T42" s="4">
        <f t="shared" si="7"/>
        <v>91.004573940985864</v>
      </c>
      <c r="U42" s="4">
        <f t="shared" si="7"/>
        <v>90.733337495938684</v>
      </c>
      <c r="V42" s="4">
        <f t="shared" si="7"/>
        <v>90.793527470204495</v>
      </c>
      <c r="W42" s="4">
        <f t="shared" si="7"/>
        <v>95.266033422218911</v>
      </c>
      <c r="X42" s="4">
        <f t="shared" si="7"/>
        <v>102.73646566787278</v>
      </c>
      <c r="Y42" s="4">
        <f t="shared" si="7"/>
        <v>102.96649612521259</v>
      </c>
      <c r="Z42" s="4">
        <f t="shared" si="7"/>
        <v>100.8061581995651</v>
      </c>
      <c r="AA42" s="4">
        <f t="shared" si="7"/>
        <v>101.31497226509762</v>
      </c>
      <c r="AB42" s="4">
        <f t="shared" si="7"/>
        <v>99.440678736703831</v>
      </c>
      <c r="AC42" s="4">
        <f t="shared" si="7"/>
        <v>96.5247326120287</v>
      </c>
      <c r="AD42" s="4">
        <f t="shared" si="7"/>
        <v>97.510822302187805</v>
      </c>
      <c r="AE42" s="4">
        <f t="shared" si="7"/>
        <v>99.10870341397569</v>
      </c>
      <c r="AF42" s="4">
        <f t="shared" si="7"/>
        <v>100.26614193237174</v>
      </c>
      <c r="AG42" s="4">
        <f t="shared" si="7"/>
        <v>98.92700642599489</v>
      </c>
      <c r="AI42" s="4">
        <f t="shared" si="8"/>
        <v>-1.3774239814530063</v>
      </c>
      <c r="AJ42" s="4">
        <f t="shared" si="8"/>
        <v>-1.8435739409858627</v>
      </c>
      <c r="AK42" s="4">
        <f t="shared" si="8"/>
        <v>-2.2983374959386822</v>
      </c>
      <c r="AL42" s="4">
        <f t="shared" si="8"/>
        <v>1.1744725297955085</v>
      </c>
      <c r="AM42" s="4">
        <f t="shared" si="8"/>
        <v>-7.603342221891296E-2</v>
      </c>
      <c r="AN42" s="4">
        <f t="shared" si="8"/>
        <v>-1.5534656678727714</v>
      </c>
      <c r="AO42" s="4">
        <f t="shared" si="8"/>
        <v>-0.16649612521258916</v>
      </c>
      <c r="AP42" s="4">
        <f t="shared" si="8"/>
        <v>2.4841800434899142E-2</v>
      </c>
      <c r="AQ42" s="4">
        <f t="shared" si="8"/>
        <v>0.41402773490237621</v>
      </c>
      <c r="AR42" s="4">
        <f t="shared" si="8"/>
        <v>-1.0166787367038239</v>
      </c>
      <c r="AS42" s="4">
        <f t="shared" si="8"/>
        <v>0.67526738797130292</v>
      </c>
      <c r="AT42" s="4">
        <f t="shared" si="8"/>
        <v>0.77217769781219658</v>
      </c>
      <c r="AU42" s="4">
        <f t="shared" si="8"/>
        <v>-1.3917034139756908</v>
      </c>
      <c r="AV42" s="4">
        <f t="shared" si="8"/>
        <v>-3.2661419323717382</v>
      </c>
      <c r="AW42" s="4">
        <f t="shared" si="8"/>
        <v>0.48999357400511201</v>
      </c>
      <c r="AY42" s="2">
        <f t="shared" si="51"/>
        <v>92.216421251691457</v>
      </c>
      <c r="AZ42" s="2">
        <f t="shared" si="9"/>
        <v>91.004570802476536</v>
      </c>
      <c r="BA42" s="2">
        <f t="shared" si="9"/>
        <v>90.73333504822817</v>
      </c>
      <c r="BB42" s="2">
        <f t="shared" si="9"/>
        <v>90.793526163434919</v>
      </c>
      <c r="BC42" s="2">
        <f t="shared" si="9"/>
        <v>95.266033146208528</v>
      </c>
      <c r="BD42" s="2">
        <f t="shared" si="9"/>
        <v>102.73646525619444</v>
      </c>
      <c r="BE42" s="2">
        <f t="shared" si="9"/>
        <v>102.96649603415079</v>
      </c>
      <c r="BF42" s="2">
        <f t="shared" si="9"/>
        <v>100.80615817580536</v>
      </c>
      <c r="BG42" s="2">
        <f t="shared" si="9"/>
        <v>101.31497224837193</v>
      </c>
      <c r="BH42" s="2">
        <f t="shared" si="9"/>
        <v>99.440678488620364</v>
      </c>
      <c r="BI42" s="2">
        <f t="shared" si="9"/>
        <v>96.524732522056496</v>
      </c>
      <c r="BJ42" s="2">
        <f t="shared" si="9"/>
        <v>97.510822108076496</v>
      </c>
      <c r="BK42" s="2">
        <f t="shared" si="9"/>
        <v>99.108703393342694</v>
      </c>
      <c r="BL42" s="2">
        <f t="shared" si="9"/>
        <v>100.26614193002443</v>
      </c>
      <c r="BM42" s="2">
        <f t="shared" si="9"/>
        <v>98.927006425906768</v>
      </c>
      <c r="BO42" s="2">
        <f t="shared" si="10"/>
        <v>90.838999999999999</v>
      </c>
      <c r="BP42" s="2">
        <f t="shared" si="11"/>
        <v>89.161000000000001</v>
      </c>
      <c r="BQ42" s="2">
        <f t="shared" si="12"/>
        <v>88.435000000000002</v>
      </c>
      <c r="BR42" s="2">
        <f t="shared" si="13"/>
        <v>91.968000000000004</v>
      </c>
      <c r="BS42" s="2">
        <f t="shared" si="14"/>
        <v>95.19</v>
      </c>
      <c r="BT42" s="2">
        <f t="shared" si="15"/>
        <v>101.18300000000001</v>
      </c>
      <c r="BU42" s="2">
        <f t="shared" si="16"/>
        <v>102.8</v>
      </c>
      <c r="BV42" s="2">
        <f t="shared" si="17"/>
        <v>100.831</v>
      </c>
      <c r="BW42" s="2">
        <f t="shared" si="18"/>
        <v>101.729</v>
      </c>
      <c r="BX42" s="2">
        <f t="shared" si="19"/>
        <v>98.424000000000007</v>
      </c>
      <c r="BY42" s="2">
        <f t="shared" si="20"/>
        <v>97.2</v>
      </c>
      <c r="BZ42" s="2">
        <f t="shared" si="21"/>
        <v>98.283000000000001</v>
      </c>
      <c r="CA42" s="2">
        <f t="shared" si="22"/>
        <v>97.716999999999999</v>
      </c>
      <c r="CB42" s="2">
        <f t="shared" si="23"/>
        <v>97</v>
      </c>
      <c r="CC42" s="2">
        <f t="shared" si="24"/>
        <v>99.417000000000002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92.168313883677286</v>
      </c>
      <c r="DL42" s="2">
        <f t="shared" si="41"/>
        <v>90.356722795497177</v>
      </c>
      <c r="DM42" s="2">
        <f t="shared" si="41"/>
        <v>90.209297654784237</v>
      </c>
      <c r="DN42" s="2">
        <f t="shared" si="41"/>
        <v>90.213254655870458</v>
      </c>
      <c r="DO42" s="2">
        <f t="shared" si="41"/>
        <v>95.230276397855349</v>
      </c>
      <c r="DP42" s="2">
        <f t="shared" si="41"/>
        <v>102.76293846153847</v>
      </c>
      <c r="DQ42" s="2">
        <f t="shared" si="41"/>
        <v>102.58720647790649</v>
      </c>
      <c r="DR42" s="2">
        <f t="shared" si="41"/>
        <v>100.30941046761049</v>
      </c>
      <c r="DS42" s="2">
        <f t="shared" si="41"/>
        <v>100.8410487394958</v>
      </c>
      <c r="DT42" s="2">
        <f t="shared" si="41"/>
        <v>99.257378378378348</v>
      </c>
      <c r="DU42" s="2">
        <f t="shared" si="41"/>
        <v>96.375036765336773</v>
      </c>
      <c r="DV42" s="2">
        <f t="shared" si="41"/>
        <v>97.132295874822205</v>
      </c>
      <c r="DW42" s="2">
        <f t="shared" si="41"/>
        <v>98.466588416988429</v>
      </c>
      <c r="DX42" s="2">
        <f t="shared" si="41"/>
        <v>99.459136920677338</v>
      </c>
      <c r="DY42" s="2">
        <f t="shared" si="41"/>
        <v>98.569006964809375</v>
      </c>
      <c r="EA42" s="2">
        <f t="shared" si="42"/>
        <v>92.760753298909918</v>
      </c>
      <c r="EB42" s="2">
        <f t="shared" si="42"/>
        <v>98.07209153731219</v>
      </c>
      <c r="EC42" s="2">
        <f t="shared" si="42"/>
        <v>96.495797463359636</v>
      </c>
      <c r="ED42" s="2">
        <f t="shared" si="42"/>
        <v>97.303624554206209</v>
      </c>
      <c r="EE42" s="2">
        <f t="shared" si="42"/>
        <v>95.700332985050622</v>
      </c>
      <c r="EF42" s="2">
        <f t="shared" si="42"/>
        <v>102.41986496477996</v>
      </c>
      <c r="EG42" s="2">
        <f t="shared" si="42"/>
        <v>107.72394941026003</v>
      </c>
      <c r="EH42" s="2">
        <f t="shared" si="42"/>
        <v>107.34896804441703</v>
      </c>
      <c r="EI42" s="2">
        <f t="shared" si="42"/>
        <v>107.38148485611205</v>
      </c>
      <c r="EJ42" s="2">
        <f t="shared" si="42"/>
        <v>101.55791895293231</v>
      </c>
      <c r="EK42" s="2">
        <f t="shared" si="42"/>
        <v>98.323334614215838</v>
      </c>
      <c r="EL42" s="2">
        <f t="shared" si="42"/>
        <v>101.9473167308491</v>
      </c>
      <c r="EM42" s="2">
        <f t="shared" si="42"/>
        <v>107.416616823835</v>
      </c>
      <c r="EN42" s="2">
        <f t="shared" si="42"/>
        <v>111.11905216962458</v>
      </c>
      <c r="EO42" s="2">
        <f t="shared" si="42"/>
        <v>104.15866336354894</v>
      </c>
      <c r="EQ42" s="2">
        <f t="shared" si="43"/>
        <v>92.930497112730563</v>
      </c>
      <c r="ER42" s="2">
        <f t="shared" si="43"/>
        <v>97.250899056174518</v>
      </c>
      <c r="ES42" s="2">
        <f t="shared" si="43"/>
        <v>94.711472888763069</v>
      </c>
      <c r="ET42" s="2">
        <f t="shared" si="43"/>
        <v>94.539749376413155</v>
      </c>
      <c r="EU42" s="2">
        <f t="shared" si="43"/>
        <v>94.349852116891782</v>
      </c>
      <c r="EV42" s="2">
        <f t="shared" si="43"/>
        <v>100.94045896040751</v>
      </c>
      <c r="EW42" s="2">
        <f t="shared" si="43"/>
        <v>104.41545770920688</v>
      </c>
      <c r="EX42" s="2">
        <f t="shared" si="43"/>
        <v>105.6004202431611</v>
      </c>
      <c r="EY42" s="2">
        <f t="shared" si="43"/>
        <v>107.11816579338962</v>
      </c>
      <c r="EZ42" s="2">
        <f t="shared" si="43"/>
        <v>101.21505656689064</v>
      </c>
      <c r="FA42" s="2">
        <f t="shared" si="43"/>
        <v>101.13678742508736</v>
      </c>
      <c r="FB42" s="2">
        <f t="shared" si="43"/>
        <v>103.60553918225968</v>
      </c>
      <c r="FC42" s="2">
        <f t="shared" si="43"/>
        <v>106.60019517509993</v>
      </c>
      <c r="FD42" s="2">
        <f t="shared" si="43"/>
        <v>109.01676301995144</v>
      </c>
      <c r="FE42" s="2">
        <f t="shared" si="43"/>
        <v>103.6767009962357</v>
      </c>
      <c r="FG42" s="2">
        <f t="shared" si="44"/>
        <v>8.1200135285847255E-2</v>
      </c>
      <c r="FH42" s="2">
        <f t="shared" si="44"/>
        <v>8.3969603530671677E-2</v>
      </c>
      <c r="FI42" s="2">
        <f t="shared" si="44"/>
        <v>8.336168838976106E-2</v>
      </c>
      <c r="FJ42" s="2">
        <f t="shared" si="44"/>
        <v>8.1843075724524553E-2</v>
      </c>
      <c r="FK42" s="2">
        <f t="shared" si="44"/>
        <v>7.6095568261680291E-2</v>
      </c>
      <c r="FL42" s="2">
        <f t="shared" si="44"/>
        <v>7.7124223170196224E-2</v>
      </c>
      <c r="FM42" s="2">
        <f t="shared" si="44"/>
        <v>7.3844468765796423E-2</v>
      </c>
      <c r="FN42" s="2">
        <f t="shared" si="44"/>
        <v>7.0567674073197792E-2</v>
      </c>
      <c r="FO42" s="2">
        <f t="shared" si="44"/>
        <v>7.2461000136494105E-2</v>
      </c>
      <c r="FP42" s="2">
        <f t="shared" si="44"/>
        <v>7.967868910877153E-2</v>
      </c>
      <c r="FQ42" s="2">
        <f t="shared" si="44"/>
        <v>7.6818472445524338E-2</v>
      </c>
      <c r="FR42" s="2">
        <f t="shared" si="44"/>
        <v>7.8610170895275194E-2</v>
      </c>
      <c r="FS42" s="2">
        <f t="shared" si="44"/>
        <v>7.1745242054563743E-2</v>
      </c>
      <c r="FT42" s="2">
        <f t="shared" si="44"/>
        <v>6.9213250471419283E-2</v>
      </c>
      <c r="FU42" s="2">
        <f t="shared" si="44"/>
        <v>6.4047350191168487E-2</v>
      </c>
      <c r="FW42" s="2">
        <f t="shared" si="53"/>
        <v>7.1127693725819161E-6</v>
      </c>
      <c r="FX42" s="2">
        <f t="shared" si="45"/>
        <v>1.028670375081068E-5</v>
      </c>
      <c r="FY42" s="2">
        <f t="shared" si="45"/>
        <v>8.8799207565612862E-6</v>
      </c>
      <c r="FZ42" s="2">
        <f t="shared" si="45"/>
        <v>9.4696533812769293E-6</v>
      </c>
      <c r="GA42" s="2">
        <f t="shared" si="45"/>
        <v>9.2372760522109684E-6</v>
      </c>
      <c r="GB42" s="2">
        <f t="shared" si="45"/>
        <v>9.4148707033092504E-6</v>
      </c>
      <c r="GC42" s="2">
        <f t="shared" si="45"/>
        <v>9.2177295722423344E-6</v>
      </c>
      <c r="GD42" s="2">
        <f t="shared" si="45"/>
        <v>1.0006306218400363E-5</v>
      </c>
      <c r="GE42" s="2">
        <f t="shared" si="45"/>
        <v>1.1520102997490797E-5</v>
      </c>
      <c r="GF42" s="2">
        <f t="shared" si="45"/>
        <v>1.1511848897184293E-5</v>
      </c>
      <c r="GG42" s="2">
        <f t="shared" si="45"/>
        <v>1.0837963872515712E-5</v>
      </c>
      <c r="GH42" s="2">
        <f t="shared" si="45"/>
        <v>1.0023322078287118E-5</v>
      </c>
      <c r="GI42" s="2">
        <f t="shared" si="45"/>
        <v>8.5471645420354699E-6</v>
      </c>
      <c r="GJ42" s="2">
        <f t="shared" si="45"/>
        <v>7.4324951106810558E-6</v>
      </c>
      <c r="GK42" s="2">
        <f t="shared" si="45"/>
        <v>6.680440624641633E-6</v>
      </c>
      <c r="GM42" s="86">
        <f t="shared" si="54"/>
        <v>1.9155745460905542E-9</v>
      </c>
      <c r="GN42" s="86">
        <f t="shared" si="46"/>
        <v>2.1592470974529747E-9</v>
      </c>
      <c r="GO42" s="86">
        <f t="shared" si="46"/>
        <v>1.767714990407301E-9</v>
      </c>
      <c r="GP42" s="86">
        <f t="shared" si="46"/>
        <v>9.1710834443284012E-10</v>
      </c>
      <c r="GQ42" s="86">
        <f t="shared" si="46"/>
        <v>1.8792299730700304E-10</v>
      </c>
      <c r="GR42" s="86">
        <f t="shared" si="46"/>
        <v>2.8763250175597089E-10</v>
      </c>
      <c r="GS42" s="86">
        <f t="shared" si="46"/>
        <v>5.9919252704412889E-11</v>
      </c>
      <c r="GT42" s="86">
        <f t="shared" si="46"/>
        <v>1.4570007286410753E-11</v>
      </c>
      <c r="GU42" s="86">
        <f t="shared" si="46"/>
        <v>1.0710530383788388E-11</v>
      </c>
      <c r="GV42" s="86">
        <f t="shared" si="46"/>
        <v>1.6646557784962383E-10</v>
      </c>
      <c r="GW42" s="86">
        <f t="shared" si="46"/>
        <v>6.1473330149191955E-11</v>
      </c>
      <c r="GX42" s="86">
        <f t="shared" si="46"/>
        <v>1.3218820006587408E-10</v>
      </c>
      <c r="GY42" s="86">
        <f t="shared" si="46"/>
        <v>1.4065607707222791E-11</v>
      </c>
      <c r="GZ42" s="86">
        <f t="shared" si="46"/>
        <v>1.7402048082485681E-12</v>
      </c>
      <c r="HA42" s="86">
        <f t="shared" si="46"/>
        <v>7.0859602930418608E-14</v>
      </c>
      <c r="HC42" s="86">
        <f t="shared" si="58"/>
        <v>7.0197365453429256E-22</v>
      </c>
      <c r="HD42" s="86">
        <f t="shared" si="47"/>
        <v>2.4943070124766623E-21</v>
      </c>
      <c r="HE42" s="86">
        <f t="shared" si="47"/>
        <v>7.4512649546991792E-24</v>
      </c>
      <c r="HF42" s="86">
        <f t="shared" si="47"/>
        <v>4.6667443138410899E-26</v>
      </c>
      <c r="HG42" s="86">
        <f t="shared" si="47"/>
        <v>6.0001524481275675E-26</v>
      </c>
      <c r="HH42" s="86">
        <f t="shared" si="47"/>
        <v>7.0453870239098624E-26</v>
      </c>
      <c r="HI42" s="86">
        <f t="shared" si="47"/>
        <v>5.8242205626217735E-31</v>
      </c>
      <c r="HJ42" s="86">
        <f t="shared" si="47"/>
        <v>3.6175216836420859E-27</v>
      </c>
      <c r="HK42" s="86">
        <f t="shared" si="47"/>
        <v>2.8175384162240576E-28</v>
      </c>
      <c r="HL42" s="86">
        <f t="shared" si="47"/>
        <v>2.8514243132080949E-26</v>
      </c>
      <c r="HM42" s="86">
        <f t="shared" si="47"/>
        <v>3.33676613477458E-28</v>
      </c>
      <c r="HN42" s="86">
        <f t="shared" si="47"/>
        <v>7.9479645473164356E-28</v>
      </c>
      <c r="HO42" s="86">
        <f t="shared" si="47"/>
        <v>2.514515367491855E-29</v>
      </c>
      <c r="HP42" s="86">
        <f t="shared" si="47"/>
        <v>1.2671070258247429E-34</v>
      </c>
      <c r="HQ42" s="86">
        <f t="shared" si="47"/>
        <v>1.2461930790522798E-36</v>
      </c>
      <c r="HS42" s="86">
        <f t="shared" si="55"/>
        <v>3.3286280094015283E-84</v>
      </c>
      <c r="HT42" s="86">
        <f t="shared" si="48"/>
        <v>1.1365539240763738E-80</v>
      </c>
      <c r="HU42" s="86">
        <f t="shared" si="48"/>
        <v>5.7320586116190046E-92</v>
      </c>
      <c r="HV42" s="86">
        <f t="shared" si="48"/>
        <v>6.6229520108619886E-101</v>
      </c>
      <c r="HW42" s="86">
        <f t="shared" si="48"/>
        <v>5.4586233333498094E-101</v>
      </c>
      <c r="HX42" s="86">
        <f t="shared" si="48"/>
        <v>1.2000458169789877E-100</v>
      </c>
      <c r="HY42" s="86">
        <f t="shared" si="48"/>
        <v>1.4118213049170776E-122</v>
      </c>
      <c r="HZ42" s="86">
        <f t="shared" si="48"/>
        <v>6.157595400844024E-106</v>
      </c>
      <c r="IA42" s="86">
        <f t="shared" si="48"/>
        <v>5.3267831953760239E-111</v>
      </c>
      <c r="IB42" s="86">
        <f t="shared" si="48"/>
        <v>2.2138666134199765E-103</v>
      </c>
      <c r="IC42" s="86">
        <f t="shared" si="48"/>
        <v>3.5481521372941162E-112</v>
      </c>
      <c r="ID42" s="86">
        <f t="shared" si="48"/>
        <v>1.6403552631807073E-110</v>
      </c>
      <c r="IE42" s="86">
        <f t="shared" si="48"/>
        <v>1.5785295842744127E-116</v>
      </c>
      <c r="IF42" s="86">
        <f t="shared" si="48"/>
        <v>1.4207959800179229E-76</v>
      </c>
      <c r="IG42" s="86">
        <f t="shared" si="48"/>
        <v>2.536427767579796E-52</v>
      </c>
      <c r="II42" s="86">
        <f t="shared" si="56"/>
        <v>1.1694767494781578E-253</v>
      </c>
      <c r="IJ42" s="86">
        <f t="shared" si="49"/>
        <v>1.352535614498087E-237</v>
      </c>
      <c r="IK42" s="86">
        <f t="shared" si="49"/>
        <v>4.4318438365829973E-280</v>
      </c>
      <c r="IL42" s="86">
        <f t="shared" si="49"/>
        <v>2.384042568299793E-307</v>
      </c>
      <c r="IM42" s="86">
        <f t="shared" si="49"/>
        <v>1.6840900251320426E-303</v>
      </c>
      <c r="IN42" s="86">
        <f t="shared" si="49"/>
        <v>1.6925781136813775E-299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8.6777074399231513E-308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4.9719617817980432E-260</v>
      </c>
      <c r="IW42" s="86">
        <f t="shared" si="49"/>
        <v>6.5569662808271625E-222</v>
      </c>
      <c r="IY42" s="86">
        <f t="shared" si="57"/>
        <v>1.9155745460912561E-9</v>
      </c>
      <c r="IZ42" s="86">
        <f t="shared" si="50"/>
        <v>2.1592470974554691E-9</v>
      </c>
      <c r="JA42" s="86">
        <f t="shared" si="50"/>
        <v>1.7677149904073085E-9</v>
      </c>
      <c r="JB42" s="86">
        <f t="shared" si="50"/>
        <v>9.1710834443284012E-10</v>
      </c>
      <c r="JC42" s="86">
        <f t="shared" si="50"/>
        <v>1.879229973070031E-10</v>
      </c>
      <c r="JD42" s="86">
        <f t="shared" si="50"/>
        <v>2.8763250175597094E-10</v>
      </c>
      <c r="JE42" s="86">
        <f t="shared" si="50"/>
        <v>5.9919252704412889E-11</v>
      </c>
      <c r="JF42" s="86">
        <f t="shared" si="50"/>
        <v>1.4570007286410756E-11</v>
      </c>
      <c r="JG42" s="86">
        <f t="shared" si="50"/>
        <v>1.0710530383788388E-11</v>
      </c>
      <c r="JH42" s="86">
        <f t="shared" si="50"/>
        <v>1.6646557784962385E-10</v>
      </c>
      <c r="JI42" s="86">
        <f t="shared" si="50"/>
        <v>6.1473330149191955E-11</v>
      </c>
      <c r="JJ42" s="86">
        <f t="shared" si="50"/>
        <v>1.3218820006587408E-10</v>
      </c>
      <c r="JK42" s="86">
        <f t="shared" si="50"/>
        <v>1.4065607707222791E-11</v>
      </c>
      <c r="JL42" s="86">
        <f t="shared" si="50"/>
        <v>1.7402048082485681E-12</v>
      </c>
      <c r="JM42" s="86">
        <f t="shared" si="50"/>
        <v>7.0859602930418608E-14</v>
      </c>
    </row>
    <row r="43" spans="2:273" x14ac:dyDescent="0.25">
      <c r="B43" s="2">
        <v>16</v>
      </c>
      <c r="C43" s="37">
        <v>91.951999999999998</v>
      </c>
      <c r="D43" s="37">
        <v>88.225999999999999</v>
      </c>
      <c r="E43" s="37">
        <v>92.177000000000007</v>
      </c>
      <c r="F43" s="37">
        <v>91.507999999999996</v>
      </c>
      <c r="G43" s="37">
        <v>95.555999999999997</v>
      </c>
      <c r="H43" s="37">
        <v>102.867</v>
      </c>
      <c r="I43" s="37">
        <v>101.5</v>
      </c>
      <c r="J43" s="37">
        <v>100.39</v>
      </c>
      <c r="K43" s="37">
        <v>100.898</v>
      </c>
      <c r="L43" s="37">
        <v>98.287999999999997</v>
      </c>
      <c r="M43" s="37">
        <v>98.75</v>
      </c>
      <c r="N43" s="37">
        <v>96.066999999999993</v>
      </c>
      <c r="O43" s="37">
        <v>97.466999999999999</v>
      </c>
      <c r="P43" s="37">
        <v>98.617000000000004</v>
      </c>
      <c r="Q43" s="37">
        <v>102.033</v>
      </c>
      <c r="S43" s="4">
        <f t="shared" si="7"/>
        <v>92.349146008381993</v>
      </c>
      <c r="T43" s="4">
        <f t="shared" si="7"/>
        <v>91.153359151949772</v>
      </c>
      <c r="U43" s="4">
        <f t="shared" si="7"/>
        <v>90.880106419067204</v>
      </c>
      <c r="V43" s="4">
        <f t="shared" si="7"/>
        <v>90.914127843694899</v>
      </c>
      <c r="W43" s="4">
        <f t="shared" si="7"/>
        <v>95.300337574061288</v>
      </c>
      <c r="X43" s="4">
        <f t="shared" si="7"/>
        <v>102.72333169043445</v>
      </c>
      <c r="Y43" s="4">
        <f t="shared" si="7"/>
        <v>103.01929910807932</v>
      </c>
      <c r="Z43" s="4">
        <f t="shared" si="7"/>
        <v>100.93002448367041</v>
      </c>
      <c r="AA43" s="4">
        <f t="shared" si="7"/>
        <v>101.46772681705356</v>
      </c>
      <c r="AB43" s="4">
        <f t="shared" si="7"/>
        <v>99.454161955258797</v>
      </c>
      <c r="AC43" s="4">
        <f t="shared" si="7"/>
        <v>96.553589999178755</v>
      </c>
      <c r="AD43" s="4">
        <f t="shared" si="7"/>
        <v>97.585175978667749</v>
      </c>
      <c r="AE43" s="4">
        <f t="shared" si="7"/>
        <v>99.250869550738031</v>
      </c>
      <c r="AF43" s="4">
        <f t="shared" si="7"/>
        <v>100.48590742598088</v>
      </c>
      <c r="AG43" s="4">
        <f t="shared" si="7"/>
        <v>99.052831993735367</v>
      </c>
      <c r="AI43" s="4">
        <f t="shared" si="8"/>
        <v>-0.39714600838199487</v>
      </c>
      <c r="AJ43" s="4">
        <f t="shared" si="8"/>
        <v>-2.9273591519497728</v>
      </c>
      <c r="AK43" s="4">
        <f t="shared" si="8"/>
        <v>1.296893580932803</v>
      </c>
      <c r="AL43" s="4">
        <f t="shared" si="8"/>
        <v>0.59387215630509615</v>
      </c>
      <c r="AM43" s="4">
        <f t="shared" si="8"/>
        <v>0.25566242593870925</v>
      </c>
      <c r="AN43" s="4">
        <f t="shared" si="8"/>
        <v>0.14366830956555532</v>
      </c>
      <c r="AO43" s="4">
        <f t="shared" si="8"/>
        <v>-1.5192991080793234</v>
      </c>
      <c r="AP43" s="4">
        <f t="shared" si="8"/>
        <v>-0.54002448367040756</v>
      </c>
      <c r="AQ43" s="4">
        <f t="shared" si="8"/>
        <v>-0.56972681705356365</v>
      </c>
      <c r="AR43" s="4">
        <f t="shared" si="8"/>
        <v>-1.1661619552588007</v>
      </c>
      <c r="AS43" s="4">
        <f t="shared" si="8"/>
        <v>2.1964100008212455</v>
      </c>
      <c r="AT43" s="4">
        <f t="shared" si="8"/>
        <v>-1.518175978667756</v>
      </c>
      <c r="AU43" s="4">
        <f t="shared" si="8"/>
        <v>-1.7838695507380322</v>
      </c>
      <c r="AV43" s="4">
        <f t="shared" si="8"/>
        <v>-1.8689074259808791</v>
      </c>
      <c r="AW43" s="4">
        <f t="shared" si="8"/>
        <v>2.9801680062646341</v>
      </c>
      <c r="AY43" s="2">
        <f t="shared" si="51"/>
        <v>92.349139993023527</v>
      </c>
      <c r="AZ43" s="2">
        <f t="shared" si="51"/>
        <v>91.153352201664191</v>
      </c>
      <c r="BA43" s="2">
        <f t="shared" si="51"/>
        <v>90.880100949072713</v>
      </c>
      <c r="BB43" s="2">
        <f t="shared" si="51"/>
        <v>90.914124829747081</v>
      </c>
      <c r="BC43" s="2">
        <f t="shared" si="51"/>
        <v>95.300336895468249</v>
      </c>
      <c r="BD43" s="2">
        <f t="shared" si="51"/>
        <v>102.72333069755234</v>
      </c>
      <c r="BE43" s="2">
        <f t="shared" si="51"/>
        <v>103.01929887193883</v>
      </c>
      <c r="BF43" s="2">
        <f t="shared" si="51"/>
        <v>100.93002441816087</v>
      </c>
      <c r="BG43" s="2">
        <f t="shared" si="51"/>
        <v>101.46772676959419</v>
      </c>
      <c r="BH43" s="2">
        <f t="shared" si="51"/>
        <v>99.454161329758776</v>
      </c>
      <c r="BI43" s="2">
        <f t="shared" si="51"/>
        <v>96.553589762409786</v>
      </c>
      <c r="BJ43" s="2">
        <f t="shared" si="51"/>
        <v>97.585175485350362</v>
      </c>
      <c r="BK43" s="2">
        <f t="shared" si="51"/>
        <v>99.250869493336708</v>
      </c>
      <c r="BL43" s="2">
        <f t="shared" si="51"/>
        <v>100.48590741874777</v>
      </c>
      <c r="BM43" s="2">
        <f t="shared" si="51"/>
        <v>99.052831993422444</v>
      </c>
      <c r="BO43" s="2">
        <f t="shared" si="10"/>
        <v>91.951999999999998</v>
      </c>
      <c r="BP43" s="2">
        <f t="shared" si="11"/>
        <v>88.225999999999999</v>
      </c>
      <c r="BQ43" s="2">
        <f t="shared" si="12"/>
        <v>92.177000000000007</v>
      </c>
      <c r="BR43" s="2">
        <f t="shared" si="13"/>
        <v>91.507999999999996</v>
      </c>
      <c r="BS43" s="2">
        <f t="shared" si="14"/>
        <v>95.555999999999997</v>
      </c>
      <c r="BT43" s="2">
        <f t="shared" si="15"/>
        <v>102.867</v>
      </c>
      <c r="BU43" s="2">
        <f t="shared" si="16"/>
        <v>101.5</v>
      </c>
      <c r="BV43" s="2">
        <f t="shared" si="17"/>
        <v>100.39</v>
      </c>
      <c r="BW43" s="2">
        <f t="shared" si="18"/>
        <v>100.898</v>
      </c>
      <c r="BX43" s="2">
        <f t="shared" si="19"/>
        <v>98.287999999999997</v>
      </c>
      <c r="BY43" s="2">
        <f t="shared" si="20"/>
        <v>98.75</v>
      </c>
      <c r="BZ43" s="2">
        <f t="shared" si="21"/>
        <v>96.066999999999993</v>
      </c>
      <c r="CA43" s="2">
        <f t="shared" si="22"/>
        <v>97.466999999999999</v>
      </c>
      <c r="CB43" s="2">
        <f t="shared" si="23"/>
        <v>98.617000000000004</v>
      </c>
      <c r="CC43" s="2">
        <f t="shared" si="24"/>
        <v>102.033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92.320420450281418</v>
      </c>
      <c r="DL43" s="2">
        <f t="shared" si="41"/>
        <v>90.474050469043135</v>
      </c>
      <c r="DM43" s="2">
        <f t="shared" si="41"/>
        <v>90.33575262664165</v>
      </c>
      <c r="DN43" s="2">
        <f t="shared" si="41"/>
        <v>90.305622469635637</v>
      </c>
      <c r="DO43" s="2">
        <f t="shared" si="41"/>
        <v>95.275597439544811</v>
      </c>
      <c r="DP43" s="2">
        <f t="shared" si="41"/>
        <v>102.76543076923078</v>
      </c>
      <c r="DQ43" s="2">
        <f t="shared" si="41"/>
        <v>102.62520506220508</v>
      </c>
      <c r="DR43" s="2">
        <f t="shared" si="41"/>
        <v>100.41070351780354</v>
      </c>
      <c r="DS43" s="2">
        <f t="shared" si="41"/>
        <v>100.97612100840337</v>
      </c>
      <c r="DT43" s="2">
        <f t="shared" si="41"/>
        <v>99.267810810810786</v>
      </c>
      <c r="DU43" s="2">
        <f t="shared" si="41"/>
        <v>96.403362505362509</v>
      </c>
      <c r="DV43" s="2">
        <f t="shared" si="41"/>
        <v>97.191204836415366</v>
      </c>
      <c r="DW43" s="2">
        <f t="shared" si="41"/>
        <v>98.574596653796661</v>
      </c>
      <c r="DX43" s="2">
        <f t="shared" si="41"/>
        <v>99.635490864527597</v>
      </c>
      <c r="DY43" s="2">
        <f t="shared" si="41"/>
        <v>98.67878390762462</v>
      </c>
      <c r="EA43" s="2">
        <f t="shared" si="42"/>
        <v>92.645500286861733</v>
      </c>
      <c r="EB43" s="2">
        <f t="shared" si="42"/>
        <v>97.911955320826763</v>
      </c>
      <c r="EC43" s="2">
        <f t="shared" si="42"/>
        <v>96.339231257046222</v>
      </c>
      <c r="ED43" s="2">
        <f t="shared" si="42"/>
        <v>97.140273134658884</v>
      </c>
      <c r="EE43" s="2">
        <f t="shared" si="42"/>
        <v>95.574441604600892</v>
      </c>
      <c r="EF43" s="2">
        <f t="shared" si="42"/>
        <v>102.2640636292485</v>
      </c>
      <c r="EG43" s="2">
        <f t="shared" si="42"/>
        <v>107.52751968168252</v>
      </c>
      <c r="EH43" s="2">
        <f t="shared" si="42"/>
        <v>107.16830567550895</v>
      </c>
      <c r="EI43" s="2">
        <f t="shared" si="42"/>
        <v>107.20688201471037</v>
      </c>
      <c r="EJ43" s="2">
        <f t="shared" si="42"/>
        <v>101.41724502055543</v>
      </c>
      <c r="EK43" s="2">
        <f t="shared" si="42"/>
        <v>98.199726652485467</v>
      </c>
      <c r="EL43" s="2">
        <f t="shared" si="42"/>
        <v>101.79638482085551</v>
      </c>
      <c r="EM43" s="2">
        <f t="shared" si="42"/>
        <v>107.23084012679267</v>
      </c>
      <c r="EN43" s="2">
        <f t="shared" si="42"/>
        <v>110.91633231709422</v>
      </c>
      <c r="EO43" s="2">
        <f t="shared" si="42"/>
        <v>104.03805397610216</v>
      </c>
      <c r="EQ43" s="2">
        <f t="shared" si="43"/>
        <v>92.813039418451524</v>
      </c>
      <c r="ER43" s="2">
        <f t="shared" si="43"/>
        <v>97.100473140313071</v>
      </c>
      <c r="ES43" s="2">
        <f t="shared" si="43"/>
        <v>94.575215764610121</v>
      </c>
      <c r="ET43" s="2">
        <f t="shared" si="43"/>
        <v>94.408463281559236</v>
      </c>
      <c r="EU43" s="2">
        <f t="shared" si="43"/>
        <v>94.239744840627424</v>
      </c>
      <c r="EV43" s="2">
        <f t="shared" si="43"/>
        <v>100.8022027622398</v>
      </c>
      <c r="EW43" s="2">
        <f t="shared" si="43"/>
        <v>104.25683854360297</v>
      </c>
      <c r="EX43" s="2">
        <f t="shared" si="43"/>
        <v>105.43977006079027</v>
      </c>
      <c r="EY43" s="2">
        <f t="shared" si="43"/>
        <v>106.94656990129128</v>
      </c>
      <c r="EZ43" s="2">
        <f t="shared" si="43"/>
        <v>101.0785153023824</v>
      </c>
      <c r="FA43" s="2">
        <f t="shared" si="43"/>
        <v>100.97965886683023</v>
      </c>
      <c r="FB43" s="2">
        <f t="shared" si="43"/>
        <v>103.43508190968862</v>
      </c>
      <c r="FC43" s="2">
        <f t="shared" si="43"/>
        <v>106.42380579204351</v>
      </c>
      <c r="FD43" s="2">
        <f t="shared" si="43"/>
        <v>108.83947405453617</v>
      </c>
      <c r="FE43" s="2">
        <f t="shared" si="43"/>
        <v>103.56192198371207</v>
      </c>
      <c r="FG43" s="2">
        <f t="shared" si="44"/>
        <v>8.8342102075632964E-2</v>
      </c>
      <c r="FH43" s="2">
        <f t="shared" si="44"/>
        <v>9.1330945874541991E-2</v>
      </c>
      <c r="FI43" s="2">
        <f t="shared" si="44"/>
        <v>9.0675012190820067E-2</v>
      </c>
      <c r="FJ43" s="2">
        <f t="shared" si="44"/>
        <v>8.9036112454850505E-2</v>
      </c>
      <c r="FK43" s="2">
        <f t="shared" si="44"/>
        <v>8.2829036816754381E-2</v>
      </c>
      <c r="FL43" s="2">
        <f t="shared" si="44"/>
        <v>8.3940444543044473E-2</v>
      </c>
      <c r="FM43" s="2">
        <f t="shared" si="44"/>
        <v>8.0396077608294994E-2</v>
      </c>
      <c r="FN43" s="2">
        <f t="shared" si="44"/>
        <v>7.6852684308318472E-2</v>
      </c>
      <c r="FO43" s="2">
        <f t="shared" si="44"/>
        <v>7.8900321940270093E-2</v>
      </c>
      <c r="FP43" s="2">
        <f t="shared" si="44"/>
        <v>8.6699464310803109E-2</v>
      </c>
      <c r="FQ43" s="2">
        <f t="shared" si="44"/>
        <v>8.3610119777053571E-2</v>
      </c>
      <c r="FR43" s="2">
        <f t="shared" si="44"/>
        <v>8.5545546628406202E-2</v>
      </c>
      <c r="FS43" s="2">
        <f t="shared" si="44"/>
        <v>7.8126314837540192E-2</v>
      </c>
      <c r="FT43" s="2">
        <f t="shared" si="44"/>
        <v>7.5387415316782183E-2</v>
      </c>
      <c r="FU43" s="2">
        <f t="shared" si="44"/>
        <v>6.9795246117990997E-2</v>
      </c>
      <c r="FW43" s="2">
        <f t="shared" si="53"/>
        <v>7.7989911793515692E-6</v>
      </c>
      <c r="FX43" s="2">
        <f t="shared" si="53"/>
        <v>1.127913517905373E-5</v>
      </c>
      <c r="FY43" s="2">
        <f t="shared" si="53"/>
        <v>9.7366311514944031E-6</v>
      </c>
      <c r="FZ43" s="2">
        <f t="shared" si="53"/>
        <v>1.0383258971301816E-5</v>
      </c>
      <c r="GA43" s="2">
        <f t="shared" si="53"/>
        <v>1.0128462756562172E-5</v>
      </c>
      <c r="GB43" s="2">
        <f t="shared" si="53"/>
        <v>1.0323191068824358E-5</v>
      </c>
      <c r="GC43" s="2">
        <f t="shared" si="53"/>
        <v>1.0107030505625456E-5</v>
      </c>
      <c r="GD43" s="2">
        <f t="shared" si="53"/>
        <v>1.097168600044791E-5</v>
      </c>
      <c r="GE43" s="2">
        <f t="shared" si="53"/>
        <v>1.2631527714902948E-5</v>
      </c>
      <c r="GF43" s="2">
        <f t="shared" si="53"/>
        <v>1.2622477293998867E-5</v>
      </c>
      <c r="GG43" s="2">
        <f t="shared" si="53"/>
        <v>1.1883578651007909E-5</v>
      </c>
      <c r="GH43" s="2">
        <f t="shared" si="53"/>
        <v>1.0990343483748226E-5</v>
      </c>
      <c r="GI43" s="2">
        <f t="shared" si="53"/>
        <v>9.3717718310862506E-6</v>
      </c>
      <c r="GJ43" s="2">
        <f t="shared" si="53"/>
        <v>8.1495629879651453E-6</v>
      </c>
      <c r="GK43" s="2">
        <f t="shared" si="53"/>
        <v>7.3249527644931446E-6</v>
      </c>
      <c r="GM43" s="86">
        <f t="shared" si="54"/>
        <v>4.312014522567113E-9</v>
      </c>
      <c r="GN43" s="86">
        <f t="shared" si="54"/>
        <v>4.8858932524803422E-9</v>
      </c>
      <c r="GO43" s="86">
        <f t="shared" si="54"/>
        <v>4.0365602817265377E-9</v>
      </c>
      <c r="GP43" s="86">
        <f t="shared" si="54"/>
        <v>2.1616286550252538E-9</v>
      </c>
      <c r="GQ43" s="86">
        <f t="shared" si="54"/>
        <v>4.721348661052514E-10</v>
      </c>
      <c r="GR43" s="86">
        <f t="shared" si="54"/>
        <v>7.0886402577733917E-10</v>
      </c>
      <c r="GS43" s="86">
        <f t="shared" si="54"/>
        <v>1.5880421315696632E-10</v>
      </c>
      <c r="GT43" s="86">
        <f t="shared" si="54"/>
        <v>4.1058645581291202E-11</v>
      </c>
      <c r="GU43" s="86">
        <f t="shared" si="54"/>
        <v>3.1072798887847947E-11</v>
      </c>
      <c r="GV43" s="86">
        <f t="shared" si="54"/>
        <v>4.2911178718597187E-10</v>
      </c>
      <c r="GW43" s="86">
        <f t="shared" si="54"/>
        <v>1.6539591409729322E-10</v>
      </c>
      <c r="GX43" s="86">
        <f t="shared" si="54"/>
        <v>3.4345139439952338E-10</v>
      </c>
      <c r="GY43" s="86">
        <f t="shared" si="54"/>
        <v>4.0001067229717129E-11</v>
      </c>
      <c r="GZ43" s="86">
        <f t="shared" si="54"/>
        <v>5.4831498694504122E-12</v>
      </c>
      <c r="HA43" s="86">
        <f t="shared" si="54"/>
        <v>2.5732511200686498E-13</v>
      </c>
      <c r="HC43" s="86">
        <f t="shared" si="58"/>
        <v>2.8014187952454341E-21</v>
      </c>
      <c r="HD43" s="86">
        <f t="shared" si="58"/>
        <v>9.7520481179267494E-21</v>
      </c>
      <c r="HE43" s="86">
        <f t="shared" si="58"/>
        <v>3.5156886750891319E-23</v>
      </c>
      <c r="HF43" s="86">
        <f t="shared" si="58"/>
        <v>2.5863712422878272E-25</v>
      </c>
      <c r="HG43" s="86">
        <f t="shared" si="58"/>
        <v>3.2656099609064446E-25</v>
      </c>
      <c r="HH43" s="86">
        <f t="shared" si="58"/>
        <v>3.7930988195516206E-25</v>
      </c>
      <c r="HI43" s="86">
        <f t="shared" si="58"/>
        <v>4.4883117332437942E-30</v>
      </c>
      <c r="HJ43" s="86">
        <f t="shared" si="58"/>
        <v>2.1354886600533588E-26</v>
      </c>
      <c r="HK43" s="86">
        <f t="shared" si="58"/>
        <v>1.8568610837512589E-27</v>
      </c>
      <c r="HL43" s="86">
        <f t="shared" si="58"/>
        <v>1.6414473452815005E-25</v>
      </c>
      <c r="HM43" s="86">
        <f t="shared" si="58"/>
        <v>2.201748464163323E-27</v>
      </c>
      <c r="HN43" s="86">
        <f t="shared" si="58"/>
        <v>5.057066044007041E-27</v>
      </c>
      <c r="HO43" s="86">
        <f t="shared" si="58"/>
        <v>1.7336934149282881E-28</v>
      </c>
      <c r="HP43" s="86">
        <f t="shared" si="58"/>
        <v>1.2822095273374501E-33</v>
      </c>
      <c r="HQ43" s="86">
        <f t="shared" si="58"/>
        <v>1.4343667688287638E-35</v>
      </c>
      <c r="HS43" s="86">
        <f t="shared" si="55"/>
        <v>1.3883053814141789E-82</v>
      </c>
      <c r="HT43" s="86">
        <f t="shared" si="55"/>
        <v>4.3500998002582225E-79</v>
      </c>
      <c r="HU43" s="86">
        <f t="shared" si="55"/>
        <v>3.7445685592084713E-90</v>
      </c>
      <c r="HV43" s="86">
        <f t="shared" si="55"/>
        <v>6.6968790142591359E-99</v>
      </c>
      <c r="HW43" s="86">
        <f t="shared" si="55"/>
        <v>5.319615086696449E-99</v>
      </c>
      <c r="HX43" s="86">
        <f t="shared" si="55"/>
        <v>1.1340222698542727E-98</v>
      </c>
      <c r="HY43" s="86">
        <f t="shared" si="55"/>
        <v>3.6398852956743446E-120</v>
      </c>
      <c r="HZ43" s="86">
        <f t="shared" si="55"/>
        <v>7.4815926418580849E-104</v>
      </c>
      <c r="IA43" s="86">
        <f t="shared" si="55"/>
        <v>8.8426006632758245E-109</v>
      </c>
      <c r="IB43" s="86">
        <f t="shared" si="55"/>
        <v>2.5767232340845621E-101</v>
      </c>
      <c r="IC43" s="86">
        <f t="shared" si="55"/>
        <v>6.1178732232739963E-110</v>
      </c>
      <c r="ID43" s="86">
        <f t="shared" si="55"/>
        <v>2.5537585316600964E-108</v>
      </c>
      <c r="IE43" s="86">
        <f t="shared" si="55"/>
        <v>3.0498102574257039E-114</v>
      </c>
      <c r="IF43" s="86">
        <f t="shared" si="55"/>
        <v>4.2033100144057339E-75</v>
      </c>
      <c r="IG43" s="86">
        <f t="shared" si="55"/>
        <v>2.3892697783238472E-51</v>
      </c>
      <c r="II43" s="86">
        <f t="shared" si="56"/>
        <v>9.1509824704161969E-250</v>
      </c>
      <c r="IJ43" s="86">
        <f t="shared" si="56"/>
        <v>7.8131212693669637E-234</v>
      </c>
      <c r="IK43" s="86">
        <f t="shared" si="56"/>
        <v>1.072682182490221E-275</v>
      </c>
      <c r="IL43" s="86">
        <f t="shared" si="56"/>
        <v>1.6507271942457004E-302</v>
      </c>
      <c r="IM43" s="86">
        <f t="shared" si="56"/>
        <v>9.897300386666081E-299</v>
      </c>
      <c r="IN43" s="86">
        <f t="shared" si="56"/>
        <v>8.7521436581982346E-295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7.3896713858820286E-303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5.0507294050522791E-256</v>
      </c>
      <c r="IW43" s="86">
        <f t="shared" si="56"/>
        <v>1.5897635744086057E-218</v>
      </c>
      <c r="IY43" s="86">
        <f t="shared" si="57"/>
        <v>4.3120145225699147E-9</v>
      </c>
      <c r="IZ43" s="86">
        <f t="shared" si="57"/>
        <v>4.8858932524900946E-9</v>
      </c>
      <c r="JA43" s="86">
        <f t="shared" si="57"/>
        <v>4.0365602817265732E-9</v>
      </c>
      <c r="JB43" s="86">
        <f t="shared" si="57"/>
        <v>2.1616286550252543E-9</v>
      </c>
      <c r="JC43" s="86">
        <f t="shared" si="57"/>
        <v>4.7213486610525171E-10</v>
      </c>
      <c r="JD43" s="86">
        <f t="shared" si="57"/>
        <v>7.0886402577733958E-10</v>
      </c>
      <c r="JE43" s="86">
        <f t="shared" si="57"/>
        <v>1.5880421315696632E-10</v>
      </c>
      <c r="JF43" s="86">
        <f t="shared" si="57"/>
        <v>4.1058645581291222E-11</v>
      </c>
      <c r="JG43" s="86">
        <f t="shared" si="57"/>
        <v>3.1072798887847947E-11</v>
      </c>
      <c r="JH43" s="86">
        <f t="shared" si="57"/>
        <v>4.2911178718597203E-10</v>
      </c>
      <c r="JI43" s="86">
        <f t="shared" si="57"/>
        <v>1.6539591409729322E-10</v>
      </c>
      <c r="JJ43" s="86">
        <f t="shared" si="57"/>
        <v>3.4345139439952338E-10</v>
      </c>
      <c r="JK43" s="86">
        <f t="shared" si="57"/>
        <v>4.0001067229717129E-11</v>
      </c>
      <c r="JL43" s="86">
        <f t="shared" si="57"/>
        <v>5.4831498694504122E-12</v>
      </c>
      <c r="JM43" s="86">
        <f t="shared" si="57"/>
        <v>2.5732511200686498E-13</v>
      </c>
    </row>
    <row r="44" spans="2:273" x14ac:dyDescent="0.25">
      <c r="B44" s="2">
        <v>17</v>
      </c>
      <c r="C44" s="37">
        <v>90.774000000000001</v>
      </c>
      <c r="D44" s="37">
        <v>91.855000000000004</v>
      </c>
      <c r="E44" s="37">
        <v>88.21</v>
      </c>
      <c r="F44" s="37">
        <v>90.332999999999998</v>
      </c>
      <c r="G44" s="37">
        <v>94.778000000000006</v>
      </c>
      <c r="H44" s="37">
        <v>103.783</v>
      </c>
      <c r="I44" s="37">
        <v>102.1</v>
      </c>
      <c r="J44" s="37">
        <v>102.712</v>
      </c>
      <c r="K44" s="37">
        <v>100.458</v>
      </c>
      <c r="L44" s="37">
        <v>99.254000000000005</v>
      </c>
      <c r="M44" s="37">
        <v>98.082999999999998</v>
      </c>
      <c r="N44" s="37">
        <v>98.566999999999993</v>
      </c>
      <c r="O44" s="37">
        <v>99.266999999999996</v>
      </c>
      <c r="P44" s="37">
        <v>100.983</v>
      </c>
      <c r="Q44" s="37">
        <v>99.033000000000001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92.4780852868072</v>
      </c>
      <c r="T44" s="4">
        <f t="shared" si="59"/>
        <v>91.302183840640453</v>
      </c>
      <c r="U44" s="4">
        <f t="shared" si="59"/>
        <v>91.026014687605809</v>
      </c>
      <c r="V44" s="4">
        <f t="shared" si="59"/>
        <v>91.034771965304287</v>
      </c>
      <c r="W44" s="4">
        <f t="shared" si="59"/>
        <v>95.332405117244491</v>
      </c>
      <c r="X44" s="4">
        <f t="shared" si="59"/>
        <v>102.70768238581741</v>
      </c>
      <c r="Y44" s="4">
        <f t="shared" si="59"/>
        <v>103.07148736862527</v>
      </c>
      <c r="Z44" s="4">
        <f t="shared" si="59"/>
        <v>101.0536451463319</v>
      </c>
      <c r="AA44" s="4">
        <f t="shared" si="59"/>
        <v>101.61956783110671</v>
      </c>
      <c r="AB44" s="4">
        <f t="shared" si="59"/>
        <v>99.466633502100635</v>
      </c>
      <c r="AC44" s="4">
        <f t="shared" si="59"/>
        <v>96.581274203767194</v>
      </c>
      <c r="AD44" s="4">
        <f t="shared" si="59"/>
        <v>97.659037398785543</v>
      </c>
      <c r="AE44" s="4">
        <f t="shared" si="59"/>
        <v>99.393597673522422</v>
      </c>
      <c r="AF44" s="4">
        <f t="shared" si="59"/>
        <v>100.70646684199824</v>
      </c>
      <c r="AG44" s="4">
        <f t="shared" si="59"/>
        <v>99.178439879771886</v>
      </c>
      <c r="AI44" s="4">
        <f t="shared" ref="AI44:AW60" si="60">IF(OR($B44 &lt; C$230, $B44 &gt; C$233), 0, C44-S44)</f>
        <v>-1.7040852868071994</v>
      </c>
      <c r="AJ44" s="4">
        <f t="shared" si="60"/>
        <v>0.55281615935955131</v>
      </c>
      <c r="AK44" s="4">
        <f t="shared" si="60"/>
        <v>-2.816014687605815</v>
      </c>
      <c r="AL44" s="4">
        <f t="shared" si="60"/>
        <v>-0.70177196530428887</v>
      </c>
      <c r="AM44" s="4">
        <f t="shared" si="60"/>
        <v>-0.55440511724448527</v>
      </c>
      <c r="AN44" s="4">
        <f t="shared" si="60"/>
        <v>1.0753176141825946</v>
      </c>
      <c r="AO44" s="4">
        <f t="shared" si="60"/>
        <v>-0.97148736862527585</v>
      </c>
      <c r="AP44" s="4">
        <f t="shared" si="60"/>
        <v>1.6583548536681008</v>
      </c>
      <c r="AQ44" s="4">
        <f t="shared" si="60"/>
        <v>-1.1615678311067086</v>
      </c>
      <c r="AR44" s="4">
        <f t="shared" si="60"/>
        <v>-0.21263350210062981</v>
      </c>
      <c r="AS44" s="4">
        <f t="shared" si="60"/>
        <v>1.5017257962328046</v>
      </c>
      <c r="AT44" s="4">
        <f t="shared" si="60"/>
        <v>0.90796260121445016</v>
      </c>
      <c r="AU44" s="4">
        <f t="shared" si="60"/>
        <v>-0.12659767352242568</v>
      </c>
      <c r="AV44" s="4">
        <f t="shared" si="60"/>
        <v>0.2765331580017687</v>
      </c>
      <c r="AW44" s="4">
        <f t="shared" si="60"/>
        <v>-0.14543987977188522</v>
      </c>
      <c r="AY44" s="2">
        <f t="shared" si="51"/>
        <v>92.478072263837049</v>
      </c>
      <c r="AZ44" s="2">
        <f t="shared" si="51"/>
        <v>91.302168724381232</v>
      </c>
      <c r="BA44" s="2">
        <f t="shared" si="51"/>
        <v>91.0260026848173</v>
      </c>
      <c r="BB44" s="2">
        <f t="shared" si="51"/>
        <v>91.034765145098319</v>
      </c>
      <c r="BC44" s="2">
        <f t="shared" si="51"/>
        <v>95.332403482548372</v>
      </c>
      <c r="BD44" s="2">
        <f t="shared" si="51"/>
        <v>102.70768003846635</v>
      </c>
      <c r="BE44" s="2">
        <f t="shared" si="51"/>
        <v>103.07148676940643</v>
      </c>
      <c r="BF44" s="2">
        <f t="shared" si="51"/>
        <v>101.05364496983186</v>
      </c>
      <c r="BG44" s="2">
        <f t="shared" si="51"/>
        <v>101.61956769964588</v>
      </c>
      <c r="BH44" s="2">
        <f t="shared" si="51"/>
        <v>99.466631958457597</v>
      </c>
      <c r="BI44" s="2">
        <f t="shared" si="51"/>
        <v>96.581273594491194</v>
      </c>
      <c r="BJ44" s="2">
        <f t="shared" si="51"/>
        <v>97.659036171811067</v>
      </c>
      <c r="BK44" s="2">
        <f t="shared" si="51"/>
        <v>99.39359751753328</v>
      </c>
      <c r="BL44" s="2">
        <f t="shared" si="51"/>
        <v>100.70646682028287</v>
      </c>
      <c r="BM44" s="2">
        <f t="shared" si="51"/>
        <v>99.178439878692771</v>
      </c>
      <c r="BO44" s="2">
        <f t="shared" si="10"/>
        <v>90.774000000000001</v>
      </c>
      <c r="BP44" s="2">
        <f t="shared" si="11"/>
        <v>91.855000000000004</v>
      </c>
      <c r="BQ44" s="2">
        <f t="shared" si="12"/>
        <v>88.21</v>
      </c>
      <c r="BR44" s="2">
        <f t="shared" si="13"/>
        <v>90.332999999999998</v>
      </c>
      <c r="BS44" s="2">
        <f t="shared" si="14"/>
        <v>94.778000000000006</v>
      </c>
      <c r="BT44" s="2">
        <f t="shared" si="15"/>
        <v>103.783</v>
      </c>
      <c r="BU44" s="2">
        <f t="shared" si="16"/>
        <v>102.1</v>
      </c>
      <c r="BV44" s="2">
        <f t="shared" si="17"/>
        <v>102.712</v>
      </c>
      <c r="BW44" s="2">
        <f t="shared" si="18"/>
        <v>100.458</v>
      </c>
      <c r="BX44" s="2">
        <f t="shared" si="19"/>
        <v>99.254000000000005</v>
      </c>
      <c r="BY44" s="2">
        <f t="shared" si="20"/>
        <v>98.082999999999998</v>
      </c>
      <c r="BZ44" s="2">
        <f t="shared" si="21"/>
        <v>98.566999999999993</v>
      </c>
      <c r="CA44" s="2">
        <f t="shared" si="22"/>
        <v>99.266999999999996</v>
      </c>
      <c r="CB44" s="2">
        <f t="shared" si="23"/>
        <v>100.983</v>
      </c>
      <c r="CC44" s="2">
        <f t="shared" si="24"/>
        <v>99.033000000000001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92.472527016885536</v>
      </c>
      <c r="DL44" s="2">
        <f t="shared" si="61"/>
        <v>90.591378142589107</v>
      </c>
      <c r="DM44" s="2">
        <f t="shared" si="61"/>
        <v>90.462207598499049</v>
      </c>
      <c r="DN44" s="2">
        <f t="shared" si="61"/>
        <v>90.39799028340083</v>
      </c>
      <c r="DO44" s="2">
        <f t="shared" si="61"/>
        <v>95.320918481234273</v>
      </c>
      <c r="DP44" s="2">
        <f t="shared" si="61"/>
        <v>102.76792307692308</v>
      </c>
      <c r="DQ44" s="2">
        <f t="shared" si="61"/>
        <v>102.66320364650366</v>
      </c>
      <c r="DR44" s="2">
        <f t="shared" si="61"/>
        <v>100.51199656799659</v>
      </c>
      <c r="DS44" s="2">
        <f t="shared" si="61"/>
        <v>101.11119327731093</v>
      </c>
      <c r="DT44" s="2">
        <f t="shared" si="61"/>
        <v>99.27824324324321</v>
      </c>
      <c r="DU44" s="2">
        <f t="shared" si="61"/>
        <v>96.431688245388244</v>
      </c>
      <c r="DV44" s="2">
        <f t="shared" si="61"/>
        <v>97.250113798008542</v>
      </c>
      <c r="DW44" s="2">
        <f t="shared" si="61"/>
        <v>98.682604890604892</v>
      </c>
      <c r="DX44" s="2">
        <f t="shared" si="61"/>
        <v>99.81184480837787</v>
      </c>
      <c r="DY44" s="2">
        <f t="shared" si="61"/>
        <v>98.788560850439865</v>
      </c>
      <c r="EA44" s="2">
        <f t="shared" ref="EA44:EO60" si="62">CE$228*$B44+CE$229</f>
        <v>92.530247274813533</v>
      </c>
      <c r="EB44" s="2">
        <f t="shared" si="62"/>
        <v>97.751819104341322</v>
      </c>
      <c r="EC44" s="2">
        <f t="shared" si="62"/>
        <v>96.182665050732808</v>
      </c>
      <c r="ED44" s="2">
        <f t="shared" si="62"/>
        <v>96.976921715111558</v>
      </c>
      <c r="EE44" s="2">
        <f t="shared" si="62"/>
        <v>95.448550224151163</v>
      </c>
      <c r="EF44" s="2">
        <f t="shared" si="62"/>
        <v>102.10826229371703</v>
      </c>
      <c r="EG44" s="2">
        <f t="shared" si="62"/>
        <v>107.33108995310499</v>
      </c>
      <c r="EH44" s="2">
        <f t="shared" si="62"/>
        <v>106.98764330660087</v>
      </c>
      <c r="EI44" s="2">
        <f t="shared" si="62"/>
        <v>107.03227917330869</v>
      </c>
      <c r="EJ44" s="2">
        <f t="shared" si="62"/>
        <v>101.27657108817856</v>
      </c>
      <c r="EK44" s="2">
        <f t="shared" si="62"/>
        <v>98.076118690755109</v>
      </c>
      <c r="EL44" s="2">
        <f t="shared" si="62"/>
        <v>101.64545291086192</v>
      </c>
      <c r="EM44" s="2">
        <f t="shared" si="62"/>
        <v>107.04506342975033</v>
      </c>
      <c r="EN44" s="2">
        <f t="shared" si="62"/>
        <v>110.71361246456385</v>
      </c>
      <c r="EO44" s="2">
        <f t="shared" si="62"/>
        <v>103.91744458865539</v>
      </c>
      <c r="EQ44" s="2">
        <f t="shared" ref="EQ44:FE60" si="63">CU$228*$B44+CU$229</f>
        <v>92.695581724172484</v>
      </c>
      <c r="ER44" s="2">
        <f t="shared" si="63"/>
        <v>96.950047224451623</v>
      </c>
      <c r="ES44" s="2">
        <f t="shared" si="63"/>
        <v>94.438958640457187</v>
      </c>
      <c r="ET44" s="2">
        <f t="shared" si="63"/>
        <v>94.277177186705316</v>
      </c>
      <c r="EU44" s="2">
        <f t="shared" si="63"/>
        <v>94.129637564363065</v>
      </c>
      <c r="EV44" s="2">
        <f t="shared" si="63"/>
        <v>100.66394656407208</v>
      </c>
      <c r="EW44" s="2">
        <f t="shared" si="63"/>
        <v>104.09821937799906</v>
      </c>
      <c r="EX44" s="2">
        <f t="shared" si="63"/>
        <v>105.27911987841945</v>
      </c>
      <c r="EY44" s="2">
        <f t="shared" si="63"/>
        <v>106.77497400919293</v>
      </c>
      <c r="EZ44" s="2">
        <f t="shared" si="63"/>
        <v>100.94197403787415</v>
      </c>
      <c r="FA44" s="2">
        <f t="shared" si="63"/>
        <v>100.82253030857312</v>
      </c>
      <c r="FB44" s="2">
        <f t="shared" si="63"/>
        <v>103.26462463711755</v>
      </c>
      <c r="FC44" s="2">
        <f t="shared" si="63"/>
        <v>106.24741640898709</v>
      </c>
      <c r="FD44" s="2">
        <f t="shared" si="63"/>
        <v>108.6621850891209</v>
      </c>
      <c r="FE44" s="2">
        <f t="shared" si="63"/>
        <v>103.44714297118843</v>
      </c>
      <c r="FG44" s="2">
        <f t="shared" ref="FG44:FU60" si="64">POWER(10,($B44-C$231)/C$229)/(1+POWER(10,($B44-C$231)/C$229))</f>
        <v>9.6046575442288271E-2</v>
      </c>
      <c r="FH44" s="2">
        <f t="shared" si="64"/>
        <v>9.926769892415338E-2</v>
      </c>
      <c r="FI44" s="2">
        <f t="shared" si="64"/>
        <v>9.8560946711840777E-2</v>
      </c>
      <c r="FJ44" s="2">
        <f t="shared" si="64"/>
        <v>9.679468541574969E-2</v>
      </c>
      <c r="FK44" s="2">
        <f t="shared" si="64"/>
        <v>9.0100224319492994E-2</v>
      </c>
      <c r="FL44" s="2">
        <f t="shared" si="64"/>
        <v>9.1299485393473462E-2</v>
      </c>
      <c r="FM44" s="2">
        <f t="shared" si="64"/>
        <v>8.7474056386100271E-2</v>
      </c>
      <c r="FN44" s="2">
        <f t="shared" si="64"/>
        <v>8.3647082304171783E-2</v>
      </c>
      <c r="FO44" s="2">
        <f t="shared" si="64"/>
        <v>8.5858910846212055E-2</v>
      </c>
      <c r="FP44" s="2">
        <f t="shared" si="64"/>
        <v>9.4275494684281938E-2</v>
      </c>
      <c r="FQ44" s="2">
        <f t="shared" si="64"/>
        <v>9.0943076120260785E-2</v>
      </c>
      <c r="FR44" s="2">
        <f t="shared" si="64"/>
        <v>9.3031015632009773E-2</v>
      </c>
      <c r="FS44" s="2">
        <f t="shared" si="64"/>
        <v>8.5022941539071306E-2</v>
      </c>
      <c r="FT44" s="2">
        <f t="shared" si="64"/>
        <v>8.2063787386339029E-2</v>
      </c>
      <c r="FU44" s="2">
        <f t="shared" si="64"/>
        <v>7.6017087820428361E-2</v>
      </c>
      <c r="FW44" s="2">
        <f t="shared" si="53"/>
        <v>8.5514173457068216E-6</v>
      </c>
      <c r="FX44" s="2">
        <f t="shared" si="53"/>
        <v>1.2367312337190762E-5</v>
      </c>
      <c r="FY44" s="2">
        <f t="shared" si="53"/>
        <v>1.0675993732766024E-5</v>
      </c>
      <c r="FZ44" s="2">
        <f t="shared" si="53"/>
        <v>1.1385005661918964E-5</v>
      </c>
      <c r="GA44" s="2">
        <f t="shared" si="53"/>
        <v>1.1105627720867882E-5</v>
      </c>
      <c r="GB44" s="2">
        <f t="shared" si="53"/>
        <v>1.1319142648140363E-5</v>
      </c>
      <c r="GC44" s="2">
        <f t="shared" si="53"/>
        <v>1.10821277709001E-5</v>
      </c>
      <c r="GD44" s="2">
        <f t="shared" si="53"/>
        <v>1.2030201740109466E-5</v>
      </c>
      <c r="GE44" s="2">
        <f t="shared" si="53"/>
        <v>1.3850177844614625E-5</v>
      </c>
      <c r="GF44" s="2">
        <f t="shared" si="53"/>
        <v>1.3840254279605801E-5</v>
      </c>
      <c r="GG44" s="2">
        <f t="shared" si="53"/>
        <v>1.3030069943926418E-5</v>
      </c>
      <c r="GH44" s="2">
        <f t="shared" si="53"/>
        <v>1.2050659220396671E-5</v>
      </c>
      <c r="GI44" s="2">
        <f t="shared" si="53"/>
        <v>1.0275934180806712E-5</v>
      </c>
      <c r="GJ44" s="2">
        <f t="shared" si="53"/>
        <v>8.9358110985719263E-6</v>
      </c>
      <c r="GK44" s="2">
        <f t="shared" si="53"/>
        <v>8.0316453180959499E-6</v>
      </c>
      <c r="GM44" s="86">
        <f t="shared" si="54"/>
        <v>9.5403565498135502E-9</v>
      </c>
      <c r="GN44" s="86">
        <f t="shared" si="54"/>
        <v>1.086286741726089E-8</v>
      </c>
      <c r="GO44" s="86">
        <f t="shared" si="54"/>
        <v>9.0547402851747022E-9</v>
      </c>
      <c r="GP44" s="86">
        <f t="shared" si="54"/>
        <v>5.0011049578044267E-9</v>
      </c>
      <c r="GQ44" s="86">
        <f t="shared" si="54"/>
        <v>1.1627729970839429E-9</v>
      </c>
      <c r="GR44" s="86">
        <f t="shared" si="54"/>
        <v>1.7132739285145771E-9</v>
      </c>
      <c r="GS44" s="86">
        <f t="shared" si="54"/>
        <v>4.120409207861379E-10</v>
      </c>
      <c r="GT44" s="86">
        <f t="shared" si="54"/>
        <v>1.1311761136031088E-10</v>
      </c>
      <c r="GU44" s="86">
        <f t="shared" si="54"/>
        <v>8.8043254562959794E-11</v>
      </c>
      <c r="GV44" s="86">
        <f t="shared" si="54"/>
        <v>1.0832155858175812E-9</v>
      </c>
      <c r="GW44" s="86">
        <f t="shared" si="54"/>
        <v>4.3535607417178601E-10</v>
      </c>
      <c r="GX44" s="86">
        <f t="shared" si="54"/>
        <v>8.7373361243852317E-10</v>
      </c>
      <c r="GY44" s="86">
        <f t="shared" si="54"/>
        <v>1.1117422610132201E-10</v>
      </c>
      <c r="GZ44" s="86">
        <f t="shared" si="54"/>
        <v>1.6840709263713689E-11</v>
      </c>
      <c r="HA44" s="86">
        <f t="shared" si="54"/>
        <v>9.0791625836394991E-13</v>
      </c>
      <c r="HC44" s="86">
        <f t="shared" si="58"/>
        <v>1.0954318042080882E-20</v>
      </c>
      <c r="HD44" s="86">
        <f t="shared" si="58"/>
        <v>3.7361012139263453E-20</v>
      </c>
      <c r="HE44" s="86">
        <f t="shared" si="58"/>
        <v>1.6204123752371076E-22</v>
      </c>
      <c r="HF44" s="86">
        <f t="shared" si="58"/>
        <v>1.3965973440339283E-24</v>
      </c>
      <c r="HG44" s="86">
        <f t="shared" si="58"/>
        <v>1.7324490686164531E-24</v>
      </c>
      <c r="HH44" s="86">
        <f t="shared" si="58"/>
        <v>1.9910825571039251E-24</v>
      </c>
      <c r="HI44" s="86">
        <f t="shared" si="58"/>
        <v>3.3534721817545957E-29</v>
      </c>
      <c r="HJ44" s="86">
        <f t="shared" si="58"/>
        <v>1.2273136232681564E-25</v>
      </c>
      <c r="HK44" s="86">
        <f t="shared" si="58"/>
        <v>1.1887861148434606E-26</v>
      </c>
      <c r="HL44" s="86">
        <f t="shared" si="58"/>
        <v>9.197856414314376E-25</v>
      </c>
      <c r="HM44" s="86">
        <f t="shared" si="58"/>
        <v>1.4111504451274575E-26</v>
      </c>
      <c r="HN44" s="86">
        <f t="shared" si="58"/>
        <v>3.1276472900194627E-26</v>
      </c>
      <c r="HO44" s="86">
        <f t="shared" si="58"/>
        <v>1.1608791399309487E-27</v>
      </c>
      <c r="HP44" s="86">
        <f t="shared" si="58"/>
        <v>1.2523568956568143E-32</v>
      </c>
      <c r="HQ44" s="86">
        <f t="shared" si="58"/>
        <v>1.5906244950556399E-34</v>
      </c>
      <c r="HS44" s="86">
        <f t="shared" si="55"/>
        <v>5.5806435911161535E-81</v>
      </c>
      <c r="HT44" s="86">
        <f t="shared" si="55"/>
        <v>1.6048477209148053E-77</v>
      </c>
      <c r="HU44" s="86">
        <f t="shared" si="55"/>
        <v>2.3447872983172331E-88</v>
      </c>
      <c r="HV44" s="86">
        <f t="shared" si="55"/>
        <v>6.4605546412694887E-97</v>
      </c>
      <c r="HW44" s="86">
        <f t="shared" si="55"/>
        <v>4.9499145294097717E-97</v>
      </c>
      <c r="HX44" s="86">
        <f t="shared" si="55"/>
        <v>1.0236873510992526E-96</v>
      </c>
      <c r="HY44" s="86">
        <f t="shared" si="55"/>
        <v>8.874286410333487E-118</v>
      </c>
      <c r="HZ44" s="86">
        <f t="shared" si="55"/>
        <v>8.6608385700935822E-102</v>
      </c>
      <c r="IA44" s="86">
        <f t="shared" si="55"/>
        <v>1.3930055257445992E-106</v>
      </c>
      <c r="IB44" s="86">
        <f t="shared" si="55"/>
        <v>2.8564170738040365E-99</v>
      </c>
      <c r="IC44" s="86">
        <f t="shared" si="55"/>
        <v>1.0008368398883003E-107</v>
      </c>
      <c r="ID44" s="86">
        <f t="shared" si="55"/>
        <v>3.7770237241365799E-106</v>
      </c>
      <c r="IE44" s="86">
        <f t="shared" si="55"/>
        <v>5.5891025151378674E-112</v>
      </c>
      <c r="IF44" s="86">
        <f t="shared" si="55"/>
        <v>1.202560817449082E-73</v>
      </c>
      <c r="IG44" s="86">
        <f t="shared" si="55"/>
        <v>2.2024681026959567E-50</v>
      </c>
      <c r="II44" s="86">
        <f t="shared" si="56"/>
        <v>6.677688431761501E-246</v>
      </c>
      <c r="IJ44" s="86">
        <f t="shared" si="56"/>
        <v>4.2098613917418517E-230</v>
      </c>
      <c r="IK44" s="86">
        <f t="shared" si="56"/>
        <v>2.396413182716323E-271</v>
      </c>
      <c r="IL44" s="86">
        <f t="shared" si="56"/>
        <v>1.0456771702127668E-297</v>
      </c>
      <c r="IM44" s="86">
        <f t="shared" si="56"/>
        <v>5.3294240725964289E-294</v>
      </c>
      <c r="IN44" s="86">
        <f t="shared" si="56"/>
        <v>4.1502446882566099E-290</v>
      </c>
      <c r="IO44" s="86">
        <f t="shared" si="56"/>
        <v>0</v>
      </c>
      <c r="IP44" s="86">
        <f t="shared" si="56"/>
        <v>2.5195835025703527E-303</v>
      </c>
      <c r="IQ44" s="86">
        <f t="shared" si="56"/>
        <v>0</v>
      </c>
      <c r="IR44" s="86">
        <f t="shared" si="56"/>
        <v>5.7386573580649704E-298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4.7737769261976216E-252</v>
      </c>
      <c r="IW44" s="86">
        <f t="shared" si="56"/>
        <v>3.6287121027321085E-215</v>
      </c>
      <c r="IY44" s="86">
        <f t="shared" si="57"/>
        <v>9.5403565498245038E-9</v>
      </c>
      <c r="IZ44" s="86">
        <f t="shared" si="57"/>
        <v>1.0862867417298251E-8</v>
      </c>
      <c r="JA44" s="86">
        <f t="shared" si="57"/>
        <v>9.0547402851748644E-9</v>
      </c>
      <c r="JB44" s="86">
        <f t="shared" si="57"/>
        <v>5.0011049578044284E-9</v>
      </c>
      <c r="JC44" s="86">
        <f t="shared" si="57"/>
        <v>1.1627729970839446E-9</v>
      </c>
      <c r="JD44" s="86">
        <f t="shared" si="57"/>
        <v>1.7132739285145792E-9</v>
      </c>
      <c r="JE44" s="86">
        <f t="shared" si="57"/>
        <v>4.120409207861379E-10</v>
      </c>
      <c r="JF44" s="86">
        <f t="shared" si="57"/>
        <v>1.13117611360311E-10</v>
      </c>
      <c r="JG44" s="86">
        <f t="shared" si="57"/>
        <v>8.8043254562959807E-11</v>
      </c>
      <c r="JH44" s="86">
        <f t="shared" si="57"/>
        <v>1.083215585817582E-9</v>
      </c>
      <c r="JI44" s="86">
        <f t="shared" si="57"/>
        <v>4.3535607417178601E-10</v>
      </c>
      <c r="JJ44" s="86">
        <f t="shared" si="57"/>
        <v>8.7373361243852317E-10</v>
      </c>
      <c r="JK44" s="86">
        <f t="shared" si="57"/>
        <v>1.1117422610132201E-10</v>
      </c>
      <c r="JL44" s="86">
        <f t="shared" si="57"/>
        <v>1.6840709263713689E-11</v>
      </c>
      <c r="JM44" s="86">
        <f t="shared" si="57"/>
        <v>9.0791625836394991E-13</v>
      </c>
    </row>
    <row r="45" spans="2:273" x14ac:dyDescent="0.25">
      <c r="B45" s="2">
        <v>18</v>
      </c>
      <c r="C45" s="37">
        <v>91.564999999999998</v>
      </c>
      <c r="D45" s="37">
        <v>89.516000000000005</v>
      </c>
      <c r="E45" s="37">
        <v>88.531999999999996</v>
      </c>
      <c r="F45" s="37">
        <v>88.063000000000002</v>
      </c>
      <c r="G45" s="37">
        <v>94.286000000000001</v>
      </c>
      <c r="H45" s="37">
        <v>103.167</v>
      </c>
      <c r="I45" s="37">
        <v>103.4</v>
      </c>
      <c r="J45" s="37">
        <v>100.47499999999999</v>
      </c>
      <c r="K45" s="37">
        <v>102</v>
      </c>
      <c r="L45" s="37">
        <v>98.745999999999995</v>
      </c>
      <c r="M45" s="37">
        <v>96.55</v>
      </c>
      <c r="N45" s="37">
        <v>96.516999999999996</v>
      </c>
      <c r="O45" s="37">
        <v>100.617</v>
      </c>
      <c r="P45" s="37">
        <v>99</v>
      </c>
      <c r="Q45" s="37">
        <v>98.183000000000007</v>
      </c>
      <c r="S45" s="4">
        <f t="shared" si="59"/>
        <v>92.602787774612821</v>
      </c>
      <c r="T45" s="4">
        <f t="shared" si="59"/>
        <v>91.450797163465481</v>
      </c>
      <c r="U45" s="4">
        <f t="shared" si="59"/>
        <v>91.170756542510716</v>
      </c>
      <c r="V45" s="4">
        <f t="shared" si="59"/>
        <v>91.155233911487286</v>
      </c>
      <c r="W45" s="4">
        <f t="shared" si="59"/>
        <v>95.361959153595606</v>
      </c>
      <c r="X45" s="4">
        <f t="shared" si="59"/>
        <v>102.6892343882445</v>
      </c>
      <c r="Y45" s="4">
        <f t="shared" si="59"/>
        <v>103.12283429375395</v>
      </c>
      <c r="Z45" s="4">
        <f t="shared" si="59"/>
        <v>101.17678817065006</v>
      </c>
      <c r="AA45" s="4">
        <f t="shared" si="59"/>
        <v>101.7701938555651</v>
      </c>
      <c r="AB45" s="4">
        <f t="shared" si="59"/>
        <v>99.47790243668716</v>
      </c>
      <c r="AC45" s="4">
        <f t="shared" si="59"/>
        <v>96.607587267206185</v>
      </c>
      <c r="AD45" s="4">
        <f t="shared" si="59"/>
        <v>97.732196858648535</v>
      </c>
      <c r="AE45" s="4">
        <f t="shared" si="59"/>
        <v>99.536693164790165</v>
      </c>
      <c r="AF45" s="4">
        <f t="shared" si="59"/>
        <v>100.92758547199126</v>
      </c>
      <c r="AG45" s="4">
        <f t="shared" si="59"/>
        <v>99.303656121390958</v>
      </c>
      <c r="AI45" s="4">
        <f t="shared" si="60"/>
        <v>-1.0377877746128235</v>
      </c>
      <c r="AJ45" s="4">
        <f t="shared" si="60"/>
        <v>-1.9347971634654755</v>
      </c>
      <c r="AK45" s="4">
        <f t="shared" si="60"/>
        <v>-2.6387565425107198</v>
      </c>
      <c r="AL45" s="4">
        <f t="shared" si="60"/>
        <v>-3.0922339114872841</v>
      </c>
      <c r="AM45" s="4">
        <f t="shared" si="60"/>
        <v>-1.0759591535956048</v>
      </c>
      <c r="AN45" s="4">
        <f t="shared" si="60"/>
        <v>0.47776561175550114</v>
      </c>
      <c r="AO45" s="4">
        <f t="shared" si="60"/>
        <v>0.27716570624605197</v>
      </c>
      <c r="AP45" s="4">
        <f t="shared" si="60"/>
        <v>-0.70178817065006172</v>
      </c>
      <c r="AQ45" s="4">
        <f t="shared" si="60"/>
        <v>0.2298061444349031</v>
      </c>
      <c r="AR45" s="4">
        <f t="shared" si="60"/>
        <v>-0.73190243668716448</v>
      </c>
      <c r="AS45" s="4">
        <f t="shared" si="60"/>
        <v>-5.7587267206187676E-2</v>
      </c>
      <c r="AT45" s="4">
        <f t="shared" si="60"/>
        <v>-1.2151968586485395</v>
      </c>
      <c r="AU45" s="4">
        <f t="shared" si="60"/>
        <v>1.0803068352098393</v>
      </c>
      <c r="AV45" s="4">
        <f t="shared" si="60"/>
        <v>-1.9275854719912644</v>
      </c>
      <c r="AW45" s="4">
        <f t="shared" si="60"/>
        <v>-1.1206561213909509</v>
      </c>
      <c r="AY45" s="2">
        <f t="shared" si="51"/>
        <v>92.602760075216182</v>
      </c>
      <c r="AZ45" s="2">
        <f t="shared" si="51"/>
        <v>91.450764874921106</v>
      </c>
      <c r="BA45" s="2">
        <f t="shared" si="51"/>
        <v>91.170730681478958</v>
      </c>
      <c r="BB45" s="2">
        <f t="shared" si="51"/>
        <v>91.155218769450485</v>
      </c>
      <c r="BC45" s="2">
        <f t="shared" si="51"/>
        <v>95.361955295186178</v>
      </c>
      <c r="BD45" s="2">
        <f t="shared" si="51"/>
        <v>102.68922894824206</v>
      </c>
      <c r="BE45" s="2">
        <f t="shared" si="51"/>
        <v>103.12283280582868</v>
      </c>
      <c r="BF45" s="2">
        <f t="shared" si="51"/>
        <v>101.17678770596103</v>
      </c>
      <c r="BG45" s="2">
        <f t="shared" si="51"/>
        <v>101.77019350009171</v>
      </c>
      <c r="BH45" s="2">
        <f t="shared" si="51"/>
        <v>99.477898707995337</v>
      </c>
      <c r="BI45" s="2">
        <f t="shared" si="51"/>
        <v>96.607585734086143</v>
      </c>
      <c r="BJ45" s="2">
        <f t="shared" si="51"/>
        <v>97.732193872040909</v>
      </c>
      <c r="BK45" s="2">
        <f t="shared" si="51"/>
        <v>99.536692750714366</v>
      </c>
      <c r="BL45" s="2">
        <f t="shared" si="51"/>
        <v>100.92758540847316</v>
      </c>
      <c r="BM45" s="2">
        <f t="shared" si="51"/>
        <v>99.303656117777123</v>
      </c>
      <c r="BO45" s="2">
        <f t="shared" si="10"/>
        <v>91.564999999999998</v>
      </c>
      <c r="BP45" s="2">
        <f t="shared" si="11"/>
        <v>89.516000000000005</v>
      </c>
      <c r="BQ45" s="2">
        <f t="shared" si="12"/>
        <v>88.531999999999996</v>
      </c>
      <c r="BR45" s="2">
        <f t="shared" si="13"/>
        <v>88.063000000000002</v>
      </c>
      <c r="BS45" s="2">
        <f t="shared" si="14"/>
        <v>94.286000000000001</v>
      </c>
      <c r="BT45" s="2">
        <f t="shared" si="15"/>
        <v>103.167</v>
      </c>
      <c r="BU45" s="2">
        <f t="shared" si="16"/>
        <v>103.4</v>
      </c>
      <c r="BV45" s="2">
        <f t="shared" si="17"/>
        <v>100.47499999999999</v>
      </c>
      <c r="BW45" s="2">
        <f t="shared" si="18"/>
        <v>102</v>
      </c>
      <c r="BX45" s="2">
        <f t="shared" si="19"/>
        <v>98.745999999999995</v>
      </c>
      <c r="BY45" s="2">
        <f t="shared" si="20"/>
        <v>96.55</v>
      </c>
      <c r="BZ45" s="2">
        <f t="shared" si="21"/>
        <v>96.516999999999996</v>
      </c>
      <c r="CA45" s="2">
        <f t="shared" si="22"/>
        <v>100.617</v>
      </c>
      <c r="CB45" s="2">
        <f t="shared" si="23"/>
        <v>99</v>
      </c>
      <c r="CC45" s="2">
        <f t="shared" si="24"/>
        <v>98.183000000000007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92.624633583489668</v>
      </c>
      <c r="DL45" s="2">
        <f t="shared" si="61"/>
        <v>90.708705816135065</v>
      </c>
      <c r="DM45" s="2">
        <f t="shared" si="61"/>
        <v>90.588662570356462</v>
      </c>
      <c r="DN45" s="2">
        <f t="shared" si="61"/>
        <v>90.490358097166009</v>
      </c>
      <c r="DO45" s="2">
        <f t="shared" si="61"/>
        <v>95.366239522923735</v>
      </c>
      <c r="DP45" s="2">
        <f t="shared" si="61"/>
        <v>102.77041538461539</v>
      </c>
      <c r="DQ45" s="2">
        <f t="shared" si="61"/>
        <v>102.70120223080225</v>
      </c>
      <c r="DR45" s="2">
        <f t="shared" si="61"/>
        <v>100.61328961818964</v>
      </c>
      <c r="DS45" s="2">
        <f t="shared" si="61"/>
        <v>101.2462655462185</v>
      </c>
      <c r="DT45" s="2">
        <f t="shared" si="61"/>
        <v>99.288675675675648</v>
      </c>
      <c r="DU45" s="2">
        <f t="shared" si="61"/>
        <v>96.460013985413994</v>
      </c>
      <c r="DV45" s="2">
        <f t="shared" si="61"/>
        <v>97.309022759601717</v>
      </c>
      <c r="DW45" s="2">
        <f t="shared" si="61"/>
        <v>98.790613127413138</v>
      </c>
      <c r="DX45" s="2">
        <f t="shared" si="61"/>
        <v>99.988198752228143</v>
      </c>
      <c r="DY45" s="2">
        <f t="shared" si="61"/>
        <v>98.898337793255124</v>
      </c>
      <c r="EA45" s="2">
        <f t="shared" si="62"/>
        <v>92.414994262765347</v>
      </c>
      <c r="EB45" s="2">
        <f t="shared" si="62"/>
        <v>97.591682887855896</v>
      </c>
      <c r="EC45" s="2">
        <f t="shared" si="62"/>
        <v>96.026098844419394</v>
      </c>
      <c r="ED45" s="2">
        <f t="shared" si="62"/>
        <v>96.813570295564219</v>
      </c>
      <c r="EE45" s="2">
        <f t="shared" si="62"/>
        <v>95.322658843701433</v>
      </c>
      <c r="EF45" s="2">
        <f t="shared" si="62"/>
        <v>101.95246095818557</v>
      </c>
      <c r="EG45" s="2">
        <f t="shared" si="62"/>
        <v>107.13466022452748</v>
      </c>
      <c r="EH45" s="2">
        <f t="shared" si="62"/>
        <v>106.80698093769279</v>
      </c>
      <c r="EI45" s="2">
        <f t="shared" si="62"/>
        <v>106.85767633190702</v>
      </c>
      <c r="EJ45" s="2">
        <f t="shared" si="62"/>
        <v>101.13589715580167</v>
      </c>
      <c r="EK45" s="2">
        <f t="shared" si="62"/>
        <v>97.952510729024738</v>
      </c>
      <c r="EL45" s="2">
        <f t="shared" si="62"/>
        <v>101.49452100086835</v>
      </c>
      <c r="EM45" s="2">
        <f t="shared" si="62"/>
        <v>106.85928673270799</v>
      </c>
      <c r="EN45" s="2">
        <f t="shared" si="62"/>
        <v>110.51089261203349</v>
      </c>
      <c r="EO45" s="2">
        <f t="shared" si="62"/>
        <v>103.79683520120861</v>
      </c>
      <c r="EQ45" s="2">
        <f t="shared" si="63"/>
        <v>92.578124029893445</v>
      </c>
      <c r="ER45" s="2">
        <f t="shared" si="63"/>
        <v>96.799621308590176</v>
      </c>
      <c r="ES45" s="2">
        <f t="shared" si="63"/>
        <v>94.302701516304239</v>
      </c>
      <c r="ET45" s="2">
        <f t="shared" si="63"/>
        <v>94.145891091851411</v>
      </c>
      <c r="EU45" s="2">
        <f t="shared" si="63"/>
        <v>94.019530288098693</v>
      </c>
      <c r="EV45" s="2">
        <f t="shared" si="63"/>
        <v>100.52569036590437</v>
      </c>
      <c r="EW45" s="2">
        <f t="shared" si="63"/>
        <v>103.93960021239515</v>
      </c>
      <c r="EX45" s="2">
        <f t="shared" si="63"/>
        <v>105.11846969604863</v>
      </c>
      <c r="EY45" s="2">
        <f t="shared" si="63"/>
        <v>106.60337811709459</v>
      </c>
      <c r="EZ45" s="2">
        <f t="shared" si="63"/>
        <v>100.80543277336591</v>
      </c>
      <c r="FA45" s="2">
        <f t="shared" si="63"/>
        <v>100.66540175031599</v>
      </c>
      <c r="FB45" s="2">
        <f t="shared" si="63"/>
        <v>103.09416736454649</v>
      </c>
      <c r="FC45" s="2">
        <f t="shared" si="63"/>
        <v>106.07102702593068</v>
      </c>
      <c r="FD45" s="2">
        <f t="shared" si="63"/>
        <v>108.48489612370562</v>
      </c>
      <c r="FE45" s="2">
        <f t="shared" si="63"/>
        <v>103.3323639586648</v>
      </c>
      <c r="FG45" s="2">
        <f t="shared" si="64"/>
        <v>0.10434606338896608</v>
      </c>
      <c r="FH45" s="2">
        <f t="shared" si="64"/>
        <v>0.10781233059221769</v>
      </c>
      <c r="FI45" s="2">
        <f t="shared" si="64"/>
        <v>0.1070519737321276</v>
      </c>
      <c r="FJ45" s="2">
        <f t="shared" si="64"/>
        <v>0.10515129859959797</v>
      </c>
      <c r="FK45" s="2">
        <f t="shared" si="64"/>
        <v>9.7941554189035579E-2</v>
      </c>
      <c r="FL45" s="2">
        <f t="shared" si="64"/>
        <v>9.9233803063576445E-2</v>
      </c>
      <c r="FM45" s="2">
        <f t="shared" si="64"/>
        <v>9.511072389793114E-2</v>
      </c>
      <c r="FN45" s="2">
        <f t="shared" si="64"/>
        <v>9.0982958559170088E-2</v>
      </c>
      <c r="FO45" s="2">
        <f t="shared" si="64"/>
        <v>9.3369000373900224E-2</v>
      </c>
      <c r="FP45" s="2">
        <f t="shared" si="64"/>
        <v>0.10243928479791602</v>
      </c>
      <c r="FQ45" s="2">
        <f t="shared" si="64"/>
        <v>9.884978963574359E-2</v>
      </c>
      <c r="FR45" s="2">
        <f t="shared" si="64"/>
        <v>0.10109906909249645</v>
      </c>
      <c r="FS45" s="2">
        <f t="shared" si="64"/>
        <v>9.2467305207535572E-2</v>
      </c>
      <c r="FT45" s="2">
        <f t="shared" si="64"/>
        <v>8.9274335954207903E-2</v>
      </c>
      <c r="FU45" s="2">
        <f t="shared" si="64"/>
        <v>8.2744233821140656E-2</v>
      </c>
      <c r="FW45" s="2">
        <f t="shared" si="53"/>
        <v>9.3764349298919262E-6</v>
      </c>
      <c r="FX45" s="2">
        <f t="shared" si="53"/>
        <v>1.3560472142592567E-5</v>
      </c>
      <c r="FY45" s="2">
        <f t="shared" si="53"/>
        <v>1.1705982292970267E-5</v>
      </c>
      <c r="FZ45" s="2">
        <f t="shared" si="53"/>
        <v>1.2483396759437813E-5</v>
      </c>
      <c r="GA45" s="2">
        <f t="shared" si="53"/>
        <v>1.2177065603286701E-5</v>
      </c>
      <c r="GB45" s="2">
        <f t="shared" si="53"/>
        <v>1.2411179559085953E-5</v>
      </c>
      <c r="GC45" s="2">
        <f t="shared" si="53"/>
        <v>1.2151298475694609E-5</v>
      </c>
      <c r="GD45" s="2">
        <f t="shared" si="53"/>
        <v>1.3190838593258481E-5</v>
      </c>
      <c r="GE45" s="2">
        <f t="shared" si="53"/>
        <v>1.518639772665062E-5</v>
      </c>
      <c r="GF45" s="2">
        <f t="shared" si="53"/>
        <v>1.5175516783059118E-5</v>
      </c>
      <c r="GG45" s="2">
        <f t="shared" si="53"/>
        <v>1.4287169627082971E-5</v>
      </c>
      <c r="GH45" s="2">
        <f t="shared" si="53"/>
        <v>1.3213269722227651E-5</v>
      </c>
      <c r="GI45" s="2">
        <f t="shared" si="53"/>
        <v>1.126732660378895E-5</v>
      </c>
      <c r="GJ45" s="2">
        <f t="shared" si="53"/>
        <v>9.7979135875499422E-6</v>
      </c>
      <c r="GK45" s="2">
        <f t="shared" si="53"/>
        <v>8.8065171464655619E-6</v>
      </c>
      <c r="GM45" s="86">
        <f t="shared" si="54"/>
        <v>2.0747222111473654E-8</v>
      </c>
      <c r="GN45" s="86">
        <f t="shared" si="54"/>
        <v>2.3730772928447907E-8</v>
      </c>
      <c r="GO45" s="86">
        <f t="shared" si="54"/>
        <v>1.9953265110045771E-8</v>
      </c>
      <c r="GP45" s="86">
        <f t="shared" si="54"/>
        <v>1.1357520174981324E-8</v>
      </c>
      <c r="GQ45" s="86">
        <f t="shared" si="54"/>
        <v>2.8072091523500995E-9</v>
      </c>
      <c r="GR45" s="86">
        <f t="shared" si="54"/>
        <v>4.0610445143282828E-9</v>
      </c>
      <c r="GS45" s="86">
        <f t="shared" si="54"/>
        <v>1.0466701304482418E-9</v>
      </c>
      <c r="GT45" s="86">
        <f t="shared" si="54"/>
        <v>3.0468084951203007E-10</v>
      </c>
      <c r="GU45" s="86">
        <f t="shared" si="54"/>
        <v>2.4365039471669771E-10</v>
      </c>
      <c r="GV45" s="86">
        <f t="shared" si="54"/>
        <v>2.6777291856013963E-9</v>
      </c>
      <c r="GW45" s="86">
        <f t="shared" si="54"/>
        <v>1.1211278365559073E-9</v>
      </c>
      <c r="GX45" s="86">
        <f t="shared" si="54"/>
        <v>2.1764202829818118E-9</v>
      </c>
      <c r="GY45" s="86">
        <f t="shared" si="54"/>
        <v>3.0197075110779246E-10</v>
      </c>
      <c r="GZ45" s="86">
        <f t="shared" si="54"/>
        <v>5.0419710004659256E-11</v>
      </c>
      <c r="HA45" s="86">
        <f t="shared" si="54"/>
        <v>3.1124256425514076E-12</v>
      </c>
      <c r="HC45" s="86">
        <f t="shared" si="58"/>
        <v>4.1970627357154322E-20</v>
      </c>
      <c r="HD45" s="86">
        <f t="shared" si="58"/>
        <v>1.4025589408159582E-19</v>
      </c>
      <c r="HE45" s="86">
        <f t="shared" si="58"/>
        <v>7.2958917095457334E-22</v>
      </c>
      <c r="HF45" s="86">
        <f t="shared" si="58"/>
        <v>7.3478127356231387E-24</v>
      </c>
      <c r="HG45" s="86">
        <f t="shared" si="58"/>
        <v>8.9588804795361314E-24</v>
      </c>
      <c r="HH45" s="86">
        <f t="shared" si="58"/>
        <v>1.0190444301607079E-23</v>
      </c>
      <c r="HI45" s="86">
        <f t="shared" si="58"/>
        <v>2.4292707609942911E-28</v>
      </c>
      <c r="HJ45" s="86">
        <f t="shared" si="58"/>
        <v>6.8673465569959061E-25</v>
      </c>
      <c r="HK45" s="86">
        <f t="shared" si="58"/>
        <v>7.3934292654670638E-26</v>
      </c>
      <c r="HL45" s="86">
        <f t="shared" si="58"/>
        <v>5.0169989760504367E-24</v>
      </c>
      <c r="HM45" s="86">
        <f t="shared" si="58"/>
        <v>8.7850814846343269E-26</v>
      </c>
      <c r="HN45" s="86">
        <f t="shared" si="58"/>
        <v>1.8802538306463485E-25</v>
      </c>
      <c r="HO45" s="86">
        <f t="shared" si="58"/>
        <v>7.5492087691124622E-27</v>
      </c>
      <c r="HP45" s="86">
        <f t="shared" si="58"/>
        <v>1.1806570530628478E-31</v>
      </c>
      <c r="HQ45" s="86">
        <f t="shared" si="58"/>
        <v>1.6994593794596091E-33</v>
      </c>
      <c r="HS45" s="86">
        <f t="shared" si="55"/>
        <v>2.1620411459632391E-79</v>
      </c>
      <c r="HT45" s="86">
        <f t="shared" si="55"/>
        <v>5.7068279338829743E-76</v>
      </c>
      <c r="HU45" s="86">
        <f t="shared" si="55"/>
        <v>1.4073967361436935E-86</v>
      </c>
      <c r="HV45" s="86">
        <f t="shared" si="55"/>
        <v>5.9462695925538681E-95</v>
      </c>
      <c r="HW45" s="86">
        <f t="shared" si="55"/>
        <v>4.3978104778923904E-95</v>
      </c>
      <c r="HX45" s="86">
        <f t="shared" si="55"/>
        <v>8.8274646906182347E-95</v>
      </c>
      <c r="HY45" s="86">
        <f t="shared" si="55"/>
        <v>2.0460576353578026E-115</v>
      </c>
      <c r="HZ45" s="86">
        <f t="shared" si="55"/>
        <v>9.5523386956533811E-100</v>
      </c>
      <c r="IA45" s="86">
        <f t="shared" si="55"/>
        <v>2.0824973263578943E-104</v>
      </c>
      <c r="IB45" s="86">
        <f t="shared" si="55"/>
        <v>3.0158791999405566E-97</v>
      </c>
      <c r="IC45" s="86">
        <f t="shared" si="55"/>
        <v>1.5534297019902594E-105</v>
      </c>
      <c r="ID45" s="86">
        <f t="shared" si="55"/>
        <v>5.3069927067818979E-104</v>
      </c>
      <c r="IE45" s="86">
        <f t="shared" si="55"/>
        <v>9.7154156517763745E-110</v>
      </c>
      <c r="IF45" s="86">
        <f t="shared" si="55"/>
        <v>3.3272041562456126E-72</v>
      </c>
      <c r="IG45" s="86">
        <f t="shared" si="55"/>
        <v>1.9868111789482698E-49</v>
      </c>
      <c r="II45" s="86">
        <f t="shared" si="56"/>
        <v>4.5443031444028883E-242</v>
      </c>
      <c r="IJ45" s="86">
        <f t="shared" si="56"/>
        <v>2.1158207150087946E-226</v>
      </c>
      <c r="IK45" s="86">
        <f t="shared" si="56"/>
        <v>4.9414771421190813E-267</v>
      </c>
      <c r="IL45" s="86">
        <f t="shared" si="56"/>
        <v>6.0601227017355142E-293</v>
      </c>
      <c r="IM45" s="86">
        <f t="shared" si="56"/>
        <v>2.6293980386534441E-289</v>
      </c>
      <c r="IN45" s="86">
        <f t="shared" si="56"/>
        <v>1.8047912017729896E-285</v>
      </c>
      <c r="IO45" s="86">
        <f t="shared" si="56"/>
        <v>0</v>
      </c>
      <c r="IP45" s="86">
        <f t="shared" si="56"/>
        <v>1.898515996957645E-298</v>
      </c>
      <c r="IQ45" s="86">
        <f t="shared" si="56"/>
        <v>0</v>
      </c>
      <c r="IR45" s="86">
        <f t="shared" si="56"/>
        <v>4.0640681799126855E-293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4.1980950014821999E-248</v>
      </c>
      <c r="IW45" s="86">
        <f t="shared" si="56"/>
        <v>7.7976416806140439E-212</v>
      </c>
      <c r="IY45" s="86">
        <f t="shared" si="57"/>
        <v>2.0747222111515625E-8</v>
      </c>
      <c r="IZ45" s="86">
        <f t="shared" si="57"/>
        <v>2.3730772928588164E-8</v>
      </c>
      <c r="JA45" s="86">
        <f t="shared" si="57"/>
        <v>1.9953265110046502E-8</v>
      </c>
      <c r="JB45" s="86">
        <f t="shared" si="57"/>
        <v>1.1357520174981331E-8</v>
      </c>
      <c r="JC45" s="86">
        <f t="shared" si="57"/>
        <v>2.8072091523501086E-9</v>
      </c>
      <c r="JD45" s="86">
        <f t="shared" si="57"/>
        <v>4.0610445143282928E-9</v>
      </c>
      <c r="JE45" s="86">
        <f t="shared" si="57"/>
        <v>1.0466701304482418E-9</v>
      </c>
      <c r="JF45" s="86">
        <f t="shared" si="57"/>
        <v>3.0468084951203074E-10</v>
      </c>
      <c r="JG45" s="86">
        <f t="shared" si="57"/>
        <v>2.4365039471669776E-10</v>
      </c>
      <c r="JH45" s="86">
        <f t="shared" si="57"/>
        <v>2.6777291856014013E-9</v>
      </c>
      <c r="JI45" s="86">
        <f t="shared" si="57"/>
        <v>1.1211278365559073E-9</v>
      </c>
      <c r="JJ45" s="86">
        <f t="shared" si="57"/>
        <v>2.1764202829818118E-9</v>
      </c>
      <c r="JK45" s="86">
        <f t="shared" si="57"/>
        <v>3.0197075110779246E-10</v>
      </c>
      <c r="JL45" s="86">
        <f t="shared" si="57"/>
        <v>5.0419710004659256E-11</v>
      </c>
      <c r="JM45" s="86">
        <f t="shared" si="57"/>
        <v>3.1124256425514076E-12</v>
      </c>
    </row>
    <row r="46" spans="2:273" x14ac:dyDescent="0.25">
      <c r="B46" s="2">
        <v>19</v>
      </c>
      <c r="C46" s="37">
        <v>91.5</v>
      </c>
      <c r="D46" s="37">
        <v>89.805999999999997</v>
      </c>
      <c r="E46" s="37">
        <v>90.031999999999996</v>
      </c>
      <c r="F46" s="37">
        <v>91.286000000000001</v>
      </c>
      <c r="G46" s="37">
        <v>94.206000000000003</v>
      </c>
      <c r="H46" s="37">
        <v>103.117</v>
      </c>
      <c r="I46" s="37">
        <v>103.3</v>
      </c>
      <c r="J46" s="37">
        <v>100.136</v>
      </c>
      <c r="K46" s="37">
        <v>100.593</v>
      </c>
      <c r="L46" s="37">
        <v>97.507999999999996</v>
      </c>
      <c r="M46" s="37">
        <v>95.417000000000002</v>
      </c>
      <c r="N46" s="37">
        <v>96.216999999999999</v>
      </c>
      <c r="O46" s="37">
        <v>98.2</v>
      </c>
      <c r="P46" s="37">
        <v>102.217</v>
      </c>
      <c r="Q46" s="37">
        <v>98.316999999999993</v>
      </c>
      <c r="S46" s="4">
        <f t="shared" si="59"/>
        <v>92.722768660690448</v>
      </c>
      <c r="T46" s="4">
        <f t="shared" si="59"/>
        <v>91.598914300940478</v>
      </c>
      <c r="U46" s="4">
        <f t="shared" si="59"/>
        <v>91.313991497570385</v>
      </c>
      <c r="V46" s="4">
        <f t="shared" si="59"/>
        <v>91.275255521052514</v>
      </c>
      <c r="W46" s="4">
        <f t="shared" si="59"/>
        <v>95.388701424053124</v>
      </c>
      <c r="X46" s="4">
        <f t="shared" si="59"/>
        <v>102.66768489179326</v>
      </c>
      <c r="Y46" s="4">
        <f t="shared" si="59"/>
        <v>103.17308416525769</v>
      </c>
      <c r="Z46" s="4">
        <f t="shared" si="59"/>
        <v>101.29918762482752</v>
      </c>
      <c r="AA46" s="4">
        <f t="shared" si="59"/>
        <v>101.9192650331492</v>
      </c>
      <c r="AB46" s="4">
        <f t="shared" si="59"/>
        <v>99.487758854228147</v>
      </c>
      <c r="AC46" s="4">
        <f t="shared" si="59"/>
        <v>96.632311988585627</v>
      </c>
      <c r="AD46" s="4">
        <f t="shared" si="59"/>
        <v>97.804417846546357</v>
      </c>
      <c r="AE46" s="4">
        <f t="shared" si="59"/>
        <v>99.679926056739944</v>
      </c>
      <c r="AF46" s="4">
        <f t="shared" si="59"/>
        <v>101.14898448139213</v>
      </c>
      <c r="AG46" s="4">
        <f t="shared" si="59"/>
        <v>99.428280963372245</v>
      </c>
      <c r="AI46" s="4">
        <f t="shared" si="60"/>
        <v>-1.2227686606904484</v>
      </c>
      <c r="AJ46" s="4">
        <f t="shared" si="60"/>
        <v>-1.7929143009404811</v>
      </c>
      <c r="AK46" s="4">
        <f t="shared" si="60"/>
        <v>-1.2819914975703881</v>
      </c>
      <c r="AL46" s="4">
        <f t="shared" si="60"/>
        <v>1.0744478947486868E-2</v>
      </c>
      <c r="AM46" s="4">
        <f t="shared" si="60"/>
        <v>-1.1827014240531213</v>
      </c>
      <c r="AN46" s="4">
        <f t="shared" si="60"/>
        <v>0.44931510820674703</v>
      </c>
      <c r="AO46" s="4">
        <f t="shared" si="60"/>
        <v>0.12691583474230583</v>
      </c>
      <c r="AP46" s="4">
        <f t="shared" si="60"/>
        <v>-1.163187624827529</v>
      </c>
      <c r="AQ46" s="4">
        <f t="shared" si="60"/>
        <v>-1.3262650331491983</v>
      </c>
      <c r="AR46" s="4">
        <f t="shared" si="60"/>
        <v>-1.9797588542281517</v>
      </c>
      <c r="AS46" s="4">
        <f t="shared" si="60"/>
        <v>-1.2153119885856256</v>
      </c>
      <c r="AT46" s="4">
        <f t="shared" si="60"/>
        <v>-1.5874178465463586</v>
      </c>
      <c r="AU46" s="4">
        <f t="shared" si="60"/>
        <v>-1.4799260567399415</v>
      </c>
      <c r="AV46" s="4">
        <f t="shared" si="60"/>
        <v>1.068015518607865</v>
      </c>
      <c r="AW46" s="4">
        <f t="shared" si="60"/>
        <v>-1.111280963372252</v>
      </c>
      <c r="AY46" s="2">
        <f t="shared" si="51"/>
        <v>92.72271077885361</v>
      </c>
      <c r="AZ46" s="2">
        <f t="shared" si="51"/>
        <v>91.598846565640613</v>
      </c>
      <c r="BA46" s="2">
        <f t="shared" si="51"/>
        <v>91.313936786152411</v>
      </c>
      <c r="BB46" s="2">
        <f t="shared" si="51"/>
        <v>91.275222537597202</v>
      </c>
      <c r="BC46" s="2">
        <f t="shared" si="51"/>
        <v>95.38869250079955</v>
      </c>
      <c r="BD46" s="2">
        <f t="shared" si="51"/>
        <v>102.66767253343356</v>
      </c>
      <c r="BE46" s="2">
        <f t="shared" si="51"/>
        <v>103.17308054984836</v>
      </c>
      <c r="BF46" s="2">
        <f t="shared" si="51"/>
        <v>101.29918642930592</v>
      </c>
      <c r="BG46" s="2">
        <f t="shared" si="51"/>
        <v>101.91926409482227</v>
      </c>
      <c r="BH46" s="2">
        <f t="shared" si="51"/>
        <v>99.487750038541208</v>
      </c>
      <c r="BI46" s="2">
        <f t="shared" si="51"/>
        <v>96.632308216243501</v>
      </c>
      <c r="BJ46" s="2">
        <f t="shared" si="51"/>
        <v>97.804410731883081</v>
      </c>
      <c r="BK46" s="2">
        <f t="shared" si="51"/>
        <v>99.679924983051464</v>
      </c>
      <c r="BL46" s="2">
        <f t="shared" si="51"/>
        <v>101.14898430037654</v>
      </c>
      <c r="BM46" s="2">
        <f t="shared" si="51"/>
        <v>99.428280951619612</v>
      </c>
      <c r="BO46" s="2">
        <f t="shared" si="10"/>
        <v>91.5</v>
      </c>
      <c r="BP46" s="2">
        <f t="shared" si="11"/>
        <v>89.805999999999997</v>
      </c>
      <c r="BQ46" s="2">
        <f t="shared" si="12"/>
        <v>90.031999999999996</v>
      </c>
      <c r="BR46" s="2">
        <f t="shared" si="13"/>
        <v>91.286000000000001</v>
      </c>
      <c r="BS46" s="2">
        <f t="shared" si="14"/>
        <v>94.206000000000003</v>
      </c>
      <c r="BT46" s="2">
        <f t="shared" si="15"/>
        <v>103.117</v>
      </c>
      <c r="BU46" s="2">
        <f t="shared" si="16"/>
        <v>103.3</v>
      </c>
      <c r="BV46" s="2">
        <f t="shared" si="17"/>
        <v>100.136</v>
      </c>
      <c r="BW46" s="2">
        <f t="shared" si="18"/>
        <v>100.593</v>
      </c>
      <c r="BX46" s="2">
        <f t="shared" si="19"/>
        <v>97.507999999999996</v>
      </c>
      <c r="BY46" s="2">
        <f t="shared" si="20"/>
        <v>95.417000000000002</v>
      </c>
      <c r="BZ46" s="2">
        <f t="shared" si="21"/>
        <v>96.216999999999999</v>
      </c>
      <c r="CA46" s="2">
        <f t="shared" si="22"/>
        <v>98.2</v>
      </c>
      <c r="CB46" s="2">
        <f t="shared" si="23"/>
        <v>102.217</v>
      </c>
      <c r="CC46" s="2">
        <f t="shared" si="24"/>
        <v>98.316999999999993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92.776740150093801</v>
      </c>
      <c r="DL46" s="2">
        <f t="shared" si="61"/>
        <v>90.826033489681038</v>
      </c>
      <c r="DM46" s="2">
        <f t="shared" si="61"/>
        <v>90.715117542213875</v>
      </c>
      <c r="DN46" s="2">
        <f t="shared" si="61"/>
        <v>90.582725910931188</v>
      </c>
      <c r="DO46" s="2">
        <f t="shared" si="61"/>
        <v>95.411560564613197</v>
      </c>
      <c r="DP46" s="2">
        <f t="shared" si="61"/>
        <v>102.7729076923077</v>
      </c>
      <c r="DQ46" s="2">
        <f t="shared" si="61"/>
        <v>102.73920081510083</v>
      </c>
      <c r="DR46" s="2">
        <f t="shared" si="61"/>
        <v>100.71458266838269</v>
      </c>
      <c r="DS46" s="2">
        <f t="shared" si="61"/>
        <v>101.38133781512606</v>
      </c>
      <c r="DT46" s="2">
        <f t="shared" si="61"/>
        <v>99.299108108108072</v>
      </c>
      <c r="DU46" s="2">
        <f t="shared" si="61"/>
        <v>96.488339725439729</v>
      </c>
      <c r="DV46" s="2">
        <f t="shared" si="61"/>
        <v>97.367931721194893</v>
      </c>
      <c r="DW46" s="2">
        <f t="shared" si="61"/>
        <v>98.89862136422137</v>
      </c>
      <c r="DX46" s="2">
        <f t="shared" si="61"/>
        <v>100.1645526960784</v>
      </c>
      <c r="DY46" s="2">
        <f t="shared" si="61"/>
        <v>99.008114736070368</v>
      </c>
      <c r="EA46" s="2">
        <f t="shared" si="62"/>
        <v>92.299741250717148</v>
      </c>
      <c r="EB46" s="2">
        <f t="shared" si="62"/>
        <v>97.431546671370469</v>
      </c>
      <c r="EC46" s="2">
        <f t="shared" si="62"/>
        <v>95.869532638105966</v>
      </c>
      <c r="ED46" s="2">
        <f t="shared" si="62"/>
        <v>96.650218876016893</v>
      </c>
      <c r="EE46" s="2">
        <f t="shared" si="62"/>
        <v>95.196767463251703</v>
      </c>
      <c r="EF46" s="2">
        <f t="shared" si="62"/>
        <v>101.7966596226541</v>
      </c>
      <c r="EG46" s="2">
        <f t="shared" si="62"/>
        <v>106.93823049594995</v>
      </c>
      <c r="EH46" s="2">
        <f t="shared" si="62"/>
        <v>106.62631856878471</v>
      </c>
      <c r="EI46" s="2">
        <f t="shared" si="62"/>
        <v>106.68307349050532</v>
      </c>
      <c r="EJ46" s="2">
        <f t="shared" si="62"/>
        <v>100.9952232234248</v>
      </c>
      <c r="EK46" s="2">
        <f t="shared" si="62"/>
        <v>97.828902767294366</v>
      </c>
      <c r="EL46" s="2">
        <f t="shared" si="62"/>
        <v>101.34358909087476</v>
      </c>
      <c r="EM46" s="2">
        <f t="shared" si="62"/>
        <v>106.67351003566564</v>
      </c>
      <c r="EN46" s="2">
        <f t="shared" si="62"/>
        <v>110.30817275950312</v>
      </c>
      <c r="EO46" s="2">
        <f t="shared" si="62"/>
        <v>103.67622581376183</v>
      </c>
      <c r="EQ46" s="2">
        <f t="shared" si="63"/>
        <v>92.460666335614405</v>
      </c>
      <c r="ER46" s="2">
        <f t="shared" si="63"/>
        <v>96.649195392728714</v>
      </c>
      <c r="ES46" s="2">
        <f t="shared" si="63"/>
        <v>94.166444392151305</v>
      </c>
      <c r="ET46" s="2">
        <f t="shared" si="63"/>
        <v>94.014604996997491</v>
      </c>
      <c r="EU46" s="2">
        <f t="shared" si="63"/>
        <v>93.909423011834335</v>
      </c>
      <c r="EV46" s="2">
        <f t="shared" si="63"/>
        <v>100.38743416773664</v>
      </c>
      <c r="EW46" s="2">
        <f t="shared" si="63"/>
        <v>103.78098104679124</v>
      </c>
      <c r="EX46" s="2">
        <f t="shared" si="63"/>
        <v>104.9578195136778</v>
      </c>
      <c r="EY46" s="2">
        <f t="shared" si="63"/>
        <v>106.43178222499624</v>
      </c>
      <c r="EZ46" s="2">
        <f t="shared" si="63"/>
        <v>100.66889150885766</v>
      </c>
      <c r="FA46" s="2">
        <f t="shared" si="63"/>
        <v>100.50827319205888</v>
      </c>
      <c r="FB46" s="2">
        <f t="shared" si="63"/>
        <v>102.92371009197544</v>
      </c>
      <c r="FC46" s="2">
        <f t="shared" si="63"/>
        <v>105.89463764287427</v>
      </c>
      <c r="FD46" s="2">
        <f t="shared" si="63"/>
        <v>108.30760715829035</v>
      </c>
      <c r="FE46" s="2">
        <f t="shared" si="63"/>
        <v>103.21758494614117</v>
      </c>
      <c r="FG46" s="2">
        <f t="shared" si="64"/>
        <v>0.11327285196921145</v>
      </c>
      <c r="FH46" s="2">
        <f t="shared" si="64"/>
        <v>0.11699692170498278</v>
      </c>
      <c r="FI46" s="2">
        <f t="shared" si="64"/>
        <v>0.11618022462572597</v>
      </c>
      <c r="FJ46" s="2">
        <f t="shared" si="64"/>
        <v>0.11413819616939518</v>
      </c>
      <c r="FK46" s="2">
        <f t="shared" si="64"/>
        <v>0.10638551802389111</v>
      </c>
      <c r="FL46" s="2">
        <f t="shared" si="64"/>
        <v>0.10777586619570169</v>
      </c>
      <c r="FM46" s="2">
        <f t="shared" si="64"/>
        <v>0.10333858860603704</v>
      </c>
      <c r="FN46" s="2">
        <f t="shared" si="64"/>
        <v>9.8892762299077092E-2</v>
      </c>
      <c r="FO46" s="2">
        <f t="shared" si="64"/>
        <v>0.10146308624518043</v>
      </c>
      <c r="FP46" s="2">
        <f t="shared" si="64"/>
        <v>0.11122320575908816</v>
      </c>
      <c r="FQ46" s="2">
        <f t="shared" si="64"/>
        <v>0.10736273677784247</v>
      </c>
      <c r="FR46" s="2">
        <f t="shared" si="64"/>
        <v>0.10978212588306088</v>
      </c>
      <c r="FS46" s="2">
        <f t="shared" si="64"/>
        <v>0.10049188796402343</v>
      </c>
      <c r="FT46" s="2">
        <f t="shared" si="64"/>
        <v>9.7051456047836618E-2</v>
      </c>
      <c r="FU46" s="2">
        <f t="shared" si="64"/>
        <v>9.000870743207022E-2</v>
      </c>
      <c r="FW46" s="2">
        <f t="shared" si="53"/>
        <v>1.0281047157725252E-5</v>
      </c>
      <c r="FX46" s="2">
        <f t="shared" si="53"/>
        <v>1.4868742581134191E-5</v>
      </c>
      <c r="FY46" s="2">
        <f t="shared" si="53"/>
        <v>1.2835339852805942E-5</v>
      </c>
      <c r="FZ46" s="2">
        <f t="shared" si="53"/>
        <v>1.3687755875328835E-5</v>
      </c>
      <c r="GA46" s="2">
        <f t="shared" si="53"/>
        <v>1.3351871240945978E-5</v>
      </c>
      <c r="GB46" s="2">
        <f t="shared" si="53"/>
        <v>1.3608571479940434E-5</v>
      </c>
      <c r="GC46" s="2">
        <f t="shared" si="53"/>
        <v>1.332361821367835E-5</v>
      </c>
      <c r="GD46" s="2">
        <f t="shared" si="53"/>
        <v>1.4463448499757922E-5</v>
      </c>
      <c r="GE46" s="2">
        <f t="shared" si="53"/>
        <v>1.6651529588138039E-5</v>
      </c>
      <c r="GF46" s="2">
        <f t="shared" si="53"/>
        <v>1.6639598905684622E-5</v>
      </c>
      <c r="GG46" s="2">
        <f t="shared" si="53"/>
        <v>1.5665548387298191E-5</v>
      </c>
      <c r="GH46" s="2">
        <f t="shared" si="53"/>
        <v>1.4488043680933151E-5</v>
      </c>
      <c r="GI46" s="2">
        <f t="shared" si="53"/>
        <v>1.2354364520050042E-5</v>
      </c>
      <c r="GJ46" s="2">
        <f t="shared" si="53"/>
        <v>1.0743188461068346E-5</v>
      </c>
      <c r="GK46" s="2">
        <f t="shared" si="53"/>
        <v>9.6561458308429039E-6</v>
      </c>
      <c r="GM46" s="86">
        <f t="shared" si="54"/>
        <v>4.4348041715110985E-8</v>
      </c>
      <c r="GN46" s="86">
        <f t="shared" si="54"/>
        <v>5.0939501691816067E-8</v>
      </c>
      <c r="GO46" s="86">
        <f t="shared" si="54"/>
        <v>4.3195042981109221E-8</v>
      </c>
      <c r="GP46" s="86">
        <f t="shared" si="54"/>
        <v>2.5318761631337853E-8</v>
      </c>
      <c r="GQ46" s="86">
        <f t="shared" si="54"/>
        <v>6.6437659138155512E-9</v>
      </c>
      <c r="GR46" s="86">
        <f t="shared" si="54"/>
        <v>9.4407054276316742E-9</v>
      </c>
      <c r="GS46" s="86">
        <f t="shared" si="54"/>
        <v>2.6030316048112277E-9</v>
      </c>
      <c r="GT46" s="86">
        <f t="shared" si="54"/>
        <v>8.0234013125809167E-10</v>
      </c>
      <c r="GU46" s="86">
        <f t="shared" si="54"/>
        <v>6.585716571128035E-10</v>
      </c>
      <c r="GV46" s="86">
        <f t="shared" si="54"/>
        <v>6.4823890452556176E-9</v>
      </c>
      <c r="GW46" s="86">
        <f t="shared" si="54"/>
        <v>2.8246576415061167E-9</v>
      </c>
      <c r="GX46" s="86">
        <f t="shared" si="54"/>
        <v>5.3084263039217804E-9</v>
      </c>
      <c r="GY46" s="86">
        <f t="shared" si="54"/>
        <v>8.0161011540621814E-10</v>
      </c>
      <c r="GZ46" s="86">
        <f t="shared" si="54"/>
        <v>1.471498397051504E-10</v>
      </c>
      <c r="HA46" s="86">
        <f t="shared" si="54"/>
        <v>1.0366967976606418E-11</v>
      </c>
      <c r="HC46" s="86">
        <f t="shared" si="58"/>
        <v>1.5756553405302098E-19</v>
      </c>
      <c r="HD46" s="86">
        <f t="shared" si="58"/>
        <v>5.1594836831655226E-19</v>
      </c>
      <c r="HE46" s="86">
        <f t="shared" si="58"/>
        <v>3.2090166832578254E-21</v>
      </c>
      <c r="HF46" s="86">
        <f t="shared" si="58"/>
        <v>3.7666444567832288E-23</v>
      </c>
      <c r="HG46" s="86">
        <f t="shared" si="58"/>
        <v>4.5159301142291713E-23</v>
      </c>
      <c r="HH46" s="86">
        <f t="shared" si="58"/>
        <v>5.0852086514695362E-23</v>
      </c>
      <c r="HI46" s="86">
        <f t="shared" si="58"/>
        <v>1.7061995369651078E-27</v>
      </c>
      <c r="HJ46" s="86">
        <f t="shared" si="58"/>
        <v>3.7411110220439177E-24</v>
      </c>
      <c r="HK46" s="86">
        <f t="shared" si="58"/>
        <v>4.4669315945813043E-25</v>
      </c>
      <c r="HL46" s="86">
        <f t="shared" si="58"/>
        <v>2.663804915148256E-23</v>
      </c>
      <c r="HM46" s="86">
        <f t="shared" si="58"/>
        <v>5.3123717638135523E-25</v>
      </c>
      <c r="HN46" s="86">
        <f t="shared" si="58"/>
        <v>1.098747819322835E-24</v>
      </c>
      <c r="HO46" s="86">
        <f t="shared" si="58"/>
        <v>4.7678078031416525E-26</v>
      </c>
      <c r="HP46" s="86">
        <f t="shared" si="58"/>
        <v>1.0743585363057593E-30</v>
      </c>
      <c r="HQ46" s="86">
        <f t="shared" si="58"/>
        <v>1.7494149159995501E-32</v>
      </c>
      <c r="HS46" s="86">
        <f t="shared" si="55"/>
        <v>8.0728129010899706E-78</v>
      </c>
      <c r="HT46" s="86">
        <f t="shared" si="55"/>
        <v>1.9560637253349748E-74</v>
      </c>
      <c r="HU46" s="86">
        <f t="shared" si="55"/>
        <v>8.0973328661714341E-85</v>
      </c>
      <c r="HV46" s="86">
        <f t="shared" si="55"/>
        <v>5.2215301605278513E-93</v>
      </c>
      <c r="HW46" s="86">
        <f t="shared" si="55"/>
        <v>3.7307622655714676E-93</v>
      </c>
      <c r="HX46" s="86">
        <f t="shared" si="55"/>
        <v>7.2715746537957343E-93</v>
      </c>
      <c r="HY46" s="86">
        <f t="shared" si="55"/>
        <v>4.4610993380816521E-113</v>
      </c>
      <c r="HZ46" s="86">
        <f t="shared" si="55"/>
        <v>1.0037933144864397E-97</v>
      </c>
      <c r="IA46" s="86">
        <f t="shared" si="55"/>
        <v>2.9544444837909262E-102</v>
      </c>
      <c r="IB46" s="86">
        <f t="shared" si="55"/>
        <v>3.0328135991933577E-95</v>
      </c>
      <c r="IC46" s="86">
        <f t="shared" si="55"/>
        <v>2.2876333007861218E-103</v>
      </c>
      <c r="ID46" s="86">
        <f t="shared" si="55"/>
        <v>7.0839766572348586E-102</v>
      </c>
      <c r="IE46" s="86">
        <f t="shared" si="55"/>
        <v>1.6018862525444793E-107</v>
      </c>
      <c r="IF46" s="86">
        <f t="shared" si="55"/>
        <v>8.9024491056143262E-71</v>
      </c>
      <c r="IG46" s="86">
        <f t="shared" si="55"/>
        <v>1.7539083587606157E-48</v>
      </c>
      <c r="II46" s="86">
        <f t="shared" si="56"/>
        <v>2.8839755895859565E-238</v>
      </c>
      <c r="IJ46" s="86">
        <f t="shared" si="56"/>
        <v>9.9187795739868663E-223</v>
      </c>
      <c r="IK46" s="86">
        <f t="shared" si="56"/>
        <v>9.4049565357842106E-263</v>
      </c>
      <c r="IL46" s="86">
        <f t="shared" si="56"/>
        <v>3.2131214492168677E-288</v>
      </c>
      <c r="IM46" s="86">
        <f t="shared" si="56"/>
        <v>1.1886264116211821E-284</v>
      </c>
      <c r="IN46" s="86">
        <f t="shared" si="56"/>
        <v>7.1973842085221958E-281</v>
      </c>
      <c r="IO46" s="86">
        <f t="shared" si="56"/>
        <v>0</v>
      </c>
      <c r="IP46" s="86">
        <f t="shared" si="56"/>
        <v>1.3053967299155959E-293</v>
      </c>
      <c r="IQ46" s="86">
        <f t="shared" si="56"/>
        <v>0</v>
      </c>
      <c r="IR46" s="86">
        <f t="shared" si="56"/>
        <v>2.6246879869714895E-288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3.4349858953613185E-244</v>
      </c>
      <c r="IW46" s="86">
        <f t="shared" si="56"/>
        <v>1.5774850275182176E-208</v>
      </c>
      <c r="IY46" s="86">
        <f t="shared" si="57"/>
        <v>4.4348041715268553E-8</v>
      </c>
      <c r="IZ46" s="86">
        <f t="shared" si="57"/>
        <v>5.0939501692332016E-8</v>
      </c>
      <c r="JA46" s="86">
        <f t="shared" si="57"/>
        <v>4.319504298111243E-8</v>
      </c>
      <c r="JB46" s="86">
        <f t="shared" si="57"/>
        <v>2.531876163133789E-8</v>
      </c>
      <c r="JC46" s="86">
        <f t="shared" si="57"/>
        <v>6.6437659138155967E-9</v>
      </c>
      <c r="JD46" s="86">
        <f t="shared" si="57"/>
        <v>9.4407054276317255E-9</v>
      </c>
      <c r="JE46" s="86">
        <f t="shared" si="57"/>
        <v>2.6030316048112277E-9</v>
      </c>
      <c r="JF46" s="86">
        <f t="shared" si="57"/>
        <v>8.0234013125809539E-10</v>
      </c>
      <c r="JG46" s="86">
        <f t="shared" si="57"/>
        <v>6.5857165711280391E-10</v>
      </c>
      <c r="JH46" s="86">
        <f t="shared" si="57"/>
        <v>6.4823890452556441E-9</v>
      </c>
      <c r="JI46" s="86">
        <f t="shared" si="57"/>
        <v>2.8246576415061171E-9</v>
      </c>
      <c r="JJ46" s="86">
        <f t="shared" si="57"/>
        <v>5.3084263039217813E-9</v>
      </c>
      <c r="JK46" s="86">
        <f t="shared" si="57"/>
        <v>8.0161011540621814E-10</v>
      </c>
      <c r="JL46" s="86">
        <f t="shared" si="57"/>
        <v>1.471498397051504E-10</v>
      </c>
      <c r="JM46" s="86">
        <f t="shared" si="57"/>
        <v>1.0366967976606418E-11</v>
      </c>
    </row>
    <row r="47" spans="2:273" x14ac:dyDescent="0.25">
      <c r="B47" s="2">
        <v>20</v>
      </c>
      <c r="C47" s="37">
        <v>93.387</v>
      </c>
      <c r="D47" s="37">
        <v>88.838999999999999</v>
      </c>
      <c r="E47" s="37">
        <v>89.629000000000005</v>
      </c>
      <c r="F47" s="37">
        <v>90.316999999999993</v>
      </c>
      <c r="G47" s="37">
        <v>94.968000000000004</v>
      </c>
      <c r="H47" s="37">
        <v>102.967</v>
      </c>
      <c r="I47" s="37">
        <v>101.383</v>
      </c>
      <c r="J47" s="37">
        <v>100.23699999999999</v>
      </c>
      <c r="K47" s="37">
        <v>100.373</v>
      </c>
      <c r="L47" s="37">
        <v>98.796999999999997</v>
      </c>
      <c r="M47" s="37">
        <v>95.8</v>
      </c>
      <c r="N47" s="37">
        <v>96.233000000000004</v>
      </c>
      <c r="O47" s="37">
        <v>97.966999999999999</v>
      </c>
      <c r="P47" s="37">
        <v>100.25</v>
      </c>
      <c r="Q47" s="37">
        <v>99.15</v>
      </c>
      <c r="S47" s="4">
        <f t="shared" si="59"/>
        <v>92.837516517993635</v>
      </c>
      <c r="T47" s="4">
        <f t="shared" si="59"/>
        <v>91.746218288040893</v>
      </c>
      <c r="U47" s="4">
        <f t="shared" si="59"/>
        <v>91.455346194440025</v>
      </c>
      <c r="V47" s="4">
        <f t="shared" si="59"/>
        <v>91.394546715269456</v>
      </c>
      <c r="W47" s="4">
        <f t="shared" si="59"/>
        <v>95.412313357362336</v>
      </c>
      <c r="X47" s="4">
        <f t="shared" si="59"/>
        <v>102.64271329978534</v>
      </c>
      <c r="Y47" s="4">
        <f t="shared" si="59"/>
        <v>103.22195098776336</v>
      </c>
      <c r="Z47" s="4">
        <f t="shared" si="59"/>
        <v>101.42054149909958</v>
      </c>
      <c r="AA47" s="4">
        <f t="shared" si="59"/>
        <v>102.06640112955687</v>
      </c>
      <c r="AB47" s="4">
        <f t="shared" si="59"/>
        <v>99.495974387999496</v>
      </c>
      <c r="AC47" s="4">
        <f t="shared" si="59"/>
        <v>96.655211982455896</v>
      </c>
      <c r="AD47" s="4">
        <f t="shared" si="59"/>
        <v>97.875436453662672</v>
      </c>
      <c r="AE47" s="4">
        <f t="shared" si="59"/>
        <v>99.823028216960381</v>
      </c>
      <c r="AF47" s="4">
        <f t="shared" si="59"/>
        <v>101.3703370378731</v>
      </c>
      <c r="AG47" s="4">
        <f t="shared" si="59"/>
        <v>99.55208690971746</v>
      </c>
      <c r="AI47" s="4">
        <f t="shared" si="60"/>
        <v>0.54948348200636588</v>
      </c>
      <c r="AJ47" s="4">
        <f t="shared" si="60"/>
        <v>-2.9072182880408945</v>
      </c>
      <c r="AK47" s="4">
        <f t="shared" si="60"/>
        <v>-1.8263461944400206</v>
      </c>
      <c r="AL47" s="4">
        <f t="shared" si="60"/>
        <v>-1.0775467152694631</v>
      </c>
      <c r="AM47" s="4">
        <f t="shared" si="60"/>
        <v>-0.44431335736233279</v>
      </c>
      <c r="AN47" s="4">
        <f t="shared" si="60"/>
        <v>0.32428670021465678</v>
      </c>
      <c r="AO47" s="4">
        <f t="shared" si="60"/>
        <v>-1.8389509877633685</v>
      </c>
      <c r="AP47" s="4">
        <f t="shared" si="60"/>
        <v>-1.1835414990995901</v>
      </c>
      <c r="AQ47" s="4">
        <f t="shared" si="60"/>
        <v>-1.693401129556861</v>
      </c>
      <c r="AR47" s="4">
        <f t="shared" si="60"/>
        <v>-0.69897438799949896</v>
      </c>
      <c r="AS47" s="4">
        <f t="shared" si="60"/>
        <v>-0.85521198245589858</v>
      </c>
      <c r="AT47" s="4">
        <f t="shared" si="60"/>
        <v>-1.6424364536626683</v>
      </c>
      <c r="AU47" s="4">
        <f t="shared" si="60"/>
        <v>-1.8560282169603823</v>
      </c>
      <c r="AV47" s="4">
        <f t="shared" si="60"/>
        <v>-1.1203370378730995</v>
      </c>
      <c r="AW47" s="4">
        <f t="shared" si="60"/>
        <v>-0.40208690971745398</v>
      </c>
      <c r="AY47" s="2">
        <f t="shared" si="51"/>
        <v>92.837397688011507</v>
      </c>
      <c r="AZ47" s="2">
        <f t="shared" si="51"/>
        <v>91.746078733457693</v>
      </c>
      <c r="BA47" s="2">
        <f t="shared" si="51"/>
        <v>91.455232542063129</v>
      </c>
      <c r="BB47" s="2">
        <f t="shared" si="51"/>
        <v>91.394476224370734</v>
      </c>
      <c r="BC47" s="2">
        <f t="shared" si="51"/>
        <v>95.412293137331943</v>
      </c>
      <c r="BD47" s="2">
        <f t="shared" si="51"/>
        <v>102.6426857788457</v>
      </c>
      <c r="BE47" s="2">
        <f t="shared" si="51"/>
        <v>103.22194239140505</v>
      </c>
      <c r="BF47" s="2">
        <f t="shared" si="51"/>
        <v>101.42053849350879</v>
      </c>
      <c r="BG47" s="2">
        <f t="shared" si="51"/>
        <v>102.06639871166088</v>
      </c>
      <c r="BH47" s="2">
        <f t="shared" si="51"/>
        <v>99.495953987261046</v>
      </c>
      <c r="BI47" s="2">
        <f t="shared" si="51"/>
        <v>96.655202905947604</v>
      </c>
      <c r="BJ47" s="2">
        <f t="shared" si="51"/>
        <v>97.875419866806922</v>
      </c>
      <c r="BK47" s="2">
        <f t="shared" si="51"/>
        <v>99.8230254974562</v>
      </c>
      <c r="BL47" s="2">
        <f t="shared" si="51"/>
        <v>101.37033653527305</v>
      </c>
      <c r="BM47" s="2">
        <f t="shared" si="51"/>
        <v>99.552086872600881</v>
      </c>
      <c r="BO47" s="2">
        <f t="shared" si="10"/>
        <v>93.387</v>
      </c>
      <c r="BP47" s="2">
        <f t="shared" si="11"/>
        <v>88.838999999999999</v>
      </c>
      <c r="BQ47" s="2">
        <f t="shared" si="12"/>
        <v>89.629000000000005</v>
      </c>
      <c r="BR47" s="2">
        <f t="shared" si="13"/>
        <v>90.316999999999993</v>
      </c>
      <c r="BS47" s="2">
        <f t="shared" si="14"/>
        <v>94.968000000000004</v>
      </c>
      <c r="BT47" s="2">
        <f t="shared" si="15"/>
        <v>102.967</v>
      </c>
      <c r="BU47" s="2">
        <f t="shared" si="16"/>
        <v>101.383</v>
      </c>
      <c r="BV47" s="2">
        <f t="shared" si="17"/>
        <v>100.23699999999999</v>
      </c>
      <c r="BW47" s="2">
        <f t="shared" si="18"/>
        <v>100.373</v>
      </c>
      <c r="BX47" s="2">
        <f t="shared" si="19"/>
        <v>98.796999999999997</v>
      </c>
      <c r="BY47" s="2">
        <f t="shared" si="20"/>
        <v>95.8</v>
      </c>
      <c r="BZ47" s="2">
        <f t="shared" si="21"/>
        <v>96.233000000000004</v>
      </c>
      <c r="CA47" s="2">
        <f t="shared" si="22"/>
        <v>97.966999999999999</v>
      </c>
      <c r="CB47" s="2">
        <f t="shared" si="23"/>
        <v>100.25</v>
      </c>
      <c r="CC47" s="2">
        <f t="shared" si="24"/>
        <v>99.15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92.928846716697919</v>
      </c>
      <c r="DL47" s="2">
        <f t="shared" si="61"/>
        <v>90.943361163226996</v>
      </c>
      <c r="DM47" s="2">
        <f t="shared" si="61"/>
        <v>90.841572514071288</v>
      </c>
      <c r="DN47" s="2">
        <f t="shared" si="61"/>
        <v>90.675093724696367</v>
      </c>
      <c r="DO47" s="2">
        <f t="shared" si="61"/>
        <v>95.456881606302659</v>
      </c>
      <c r="DP47" s="2">
        <f t="shared" si="61"/>
        <v>102.7754</v>
      </c>
      <c r="DQ47" s="2">
        <f t="shared" si="61"/>
        <v>102.77719939939941</v>
      </c>
      <c r="DR47" s="2">
        <f t="shared" si="61"/>
        <v>100.81587571857574</v>
      </c>
      <c r="DS47" s="2">
        <f t="shared" si="61"/>
        <v>101.51641008403362</v>
      </c>
      <c r="DT47" s="2">
        <f t="shared" si="61"/>
        <v>99.30954054054051</v>
      </c>
      <c r="DU47" s="2">
        <f t="shared" si="61"/>
        <v>96.516665465465465</v>
      </c>
      <c r="DV47" s="2">
        <f t="shared" si="61"/>
        <v>97.426840682788054</v>
      </c>
      <c r="DW47" s="2">
        <f t="shared" si="61"/>
        <v>99.006629601029601</v>
      </c>
      <c r="DX47" s="2">
        <f t="shared" si="61"/>
        <v>100.34090663992868</v>
      </c>
      <c r="DY47" s="2">
        <f t="shared" si="61"/>
        <v>99.117891678885613</v>
      </c>
      <c r="EA47" s="2">
        <f t="shared" si="62"/>
        <v>92.184488238668962</v>
      </c>
      <c r="EB47" s="2">
        <f t="shared" si="62"/>
        <v>97.271410454885029</v>
      </c>
      <c r="EC47" s="2">
        <f t="shared" si="62"/>
        <v>95.712966431792552</v>
      </c>
      <c r="ED47" s="2">
        <f t="shared" si="62"/>
        <v>96.486867456469554</v>
      </c>
      <c r="EE47" s="2">
        <f t="shared" si="62"/>
        <v>95.070876082801973</v>
      </c>
      <c r="EF47" s="2">
        <f t="shared" si="62"/>
        <v>101.64085828712264</v>
      </c>
      <c r="EG47" s="2">
        <f t="shared" si="62"/>
        <v>106.74180076737244</v>
      </c>
      <c r="EH47" s="2">
        <f t="shared" si="62"/>
        <v>106.44565619987662</v>
      </c>
      <c r="EI47" s="2">
        <f t="shared" si="62"/>
        <v>106.50847064910364</v>
      </c>
      <c r="EJ47" s="2">
        <f t="shared" si="62"/>
        <v>100.85454929104792</v>
      </c>
      <c r="EK47" s="2">
        <f t="shared" si="62"/>
        <v>97.705294805563994</v>
      </c>
      <c r="EL47" s="2">
        <f t="shared" si="62"/>
        <v>101.19265718088118</v>
      </c>
      <c r="EM47" s="2">
        <f t="shared" si="62"/>
        <v>106.48773333862331</v>
      </c>
      <c r="EN47" s="2">
        <f t="shared" si="62"/>
        <v>110.10545290697274</v>
      </c>
      <c r="EO47" s="2">
        <f t="shared" si="62"/>
        <v>103.55561642631505</v>
      </c>
      <c r="EQ47" s="2">
        <f t="shared" si="63"/>
        <v>92.343208641335366</v>
      </c>
      <c r="ER47" s="2">
        <f t="shared" si="63"/>
        <v>96.498769476867267</v>
      </c>
      <c r="ES47" s="2">
        <f t="shared" si="63"/>
        <v>94.030187267998372</v>
      </c>
      <c r="ET47" s="2">
        <f t="shared" si="63"/>
        <v>93.883318902143586</v>
      </c>
      <c r="EU47" s="2">
        <f t="shared" si="63"/>
        <v>93.799315735569976</v>
      </c>
      <c r="EV47" s="2">
        <f t="shared" si="63"/>
        <v>100.24917796956893</v>
      </c>
      <c r="EW47" s="2">
        <f t="shared" si="63"/>
        <v>103.62236188118735</v>
      </c>
      <c r="EX47" s="2">
        <f t="shared" si="63"/>
        <v>104.79716933130699</v>
      </c>
      <c r="EY47" s="2">
        <f t="shared" si="63"/>
        <v>106.2601863328979</v>
      </c>
      <c r="EZ47" s="2">
        <f t="shared" si="63"/>
        <v>100.5323502443494</v>
      </c>
      <c r="FA47" s="2">
        <f t="shared" si="63"/>
        <v>100.35114463380177</v>
      </c>
      <c r="FB47" s="2">
        <f t="shared" si="63"/>
        <v>102.75325281940437</v>
      </c>
      <c r="FC47" s="2">
        <f t="shared" si="63"/>
        <v>105.71824825981786</v>
      </c>
      <c r="FD47" s="2">
        <f t="shared" si="63"/>
        <v>108.13031819287508</v>
      </c>
      <c r="FE47" s="2">
        <f t="shared" si="63"/>
        <v>103.10280593361755</v>
      </c>
      <c r="FG47" s="2">
        <f t="shared" si="64"/>
        <v>0.12285856966795132</v>
      </c>
      <c r="FH47" s="2">
        <f t="shared" si="64"/>
        <v>0.12685270448690109</v>
      </c>
      <c r="FI47" s="2">
        <f t="shared" si="64"/>
        <v>0.12597702448351489</v>
      </c>
      <c r="FJ47" s="2">
        <f t="shared" si="64"/>
        <v>0.12378692078027598</v>
      </c>
      <c r="FK47" s="2">
        <f t="shared" si="64"/>
        <v>0.115464288960493</v>
      </c>
      <c r="FL47" s="2">
        <f t="shared" si="64"/>
        <v>0.11695775811056762</v>
      </c>
      <c r="FM47" s="2">
        <f t="shared" si="64"/>
        <v>0.11218998399189417</v>
      </c>
      <c r="FN47" s="2">
        <f t="shared" si="64"/>
        <v>0.10740896914555498</v>
      </c>
      <c r="FO47" s="2">
        <f t="shared" si="64"/>
        <v>0.11017357534743998</v>
      </c>
      <c r="FP47" s="2">
        <f t="shared" si="64"/>
        <v>0.12065907403939329</v>
      </c>
      <c r="FQ47" s="2">
        <f t="shared" si="64"/>
        <v>0.1165140286341249</v>
      </c>
      <c r="FR47" s="2">
        <f t="shared" si="64"/>
        <v>0.11911212161638626</v>
      </c>
      <c r="FS47" s="2">
        <f t="shared" si="64"/>
        <v>0.10912912702715868</v>
      </c>
      <c r="FT47" s="2">
        <f t="shared" si="64"/>
        <v>0.10542764954001289</v>
      </c>
      <c r="FU47" s="2">
        <f t="shared" si="64"/>
        <v>9.7842929128972897E-2</v>
      </c>
      <c r="FW47" s="2">
        <f t="shared" si="53"/>
        <v>1.1272932860378642E-5</v>
      </c>
      <c r="FX47" s="2">
        <f t="shared" si="53"/>
        <v>1.6303228657143617E-5</v>
      </c>
      <c r="FY47" s="2">
        <f t="shared" si="53"/>
        <v>1.4073652860856707E-5</v>
      </c>
      <c r="FZ47" s="2">
        <f t="shared" si="53"/>
        <v>1.50083060519102E-5</v>
      </c>
      <c r="GA47" s="2">
        <f t="shared" si="53"/>
        <v>1.4640016834659266E-5</v>
      </c>
      <c r="GB47" s="2">
        <f t="shared" si="53"/>
        <v>1.4921482317542505E-5</v>
      </c>
      <c r="GC47" s="2">
        <f t="shared" si="53"/>
        <v>1.4609038086012302E-5</v>
      </c>
      <c r="GD47" s="2">
        <f t="shared" si="53"/>
        <v>1.5858833791490047E-5</v>
      </c>
      <c r="GE47" s="2">
        <f t="shared" si="53"/>
        <v>1.8258009794159587E-5</v>
      </c>
      <c r="GF47" s="2">
        <f t="shared" si="53"/>
        <v>1.8244928103001041E-5</v>
      </c>
      <c r="GG47" s="2">
        <f t="shared" si="53"/>
        <v>1.7176906276399761E-5</v>
      </c>
      <c r="GH47" s="2">
        <f t="shared" si="53"/>
        <v>1.5885801796052154E-5</v>
      </c>
      <c r="GI47" s="2">
        <f t="shared" si="53"/>
        <v>1.3546275177271363E-5</v>
      </c>
      <c r="GJ47" s="2">
        <f t="shared" si="53"/>
        <v>1.177965969519625E-5</v>
      </c>
      <c r="GK47" s="2">
        <f t="shared" si="53"/>
        <v>1.0587743498676573E-5</v>
      </c>
      <c r="GM47" s="86">
        <f t="shared" si="54"/>
        <v>9.3178721954291919E-8</v>
      </c>
      <c r="GN47" s="86">
        <f t="shared" si="54"/>
        <v>1.074439394763819E-7</v>
      </c>
      <c r="GO47" s="86">
        <f t="shared" si="54"/>
        <v>9.1863898841520015E-8</v>
      </c>
      <c r="GP47" s="86">
        <f t="shared" si="54"/>
        <v>5.5405395831736765E-8</v>
      </c>
      <c r="GQ47" s="86">
        <f t="shared" si="54"/>
        <v>1.5414267078527062E-8</v>
      </c>
      <c r="GR47" s="86">
        <f t="shared" si="54"/>
        <v>2.1524650539476403E-8</v>
      </c>
      <c r="GS47" s="86">
        <f t="shared" si="54"/>
        <v>6.3380946230972573E-9</v>
      </c>
      <c r="GT47" s="86">
        <f t="shared" si="54"/>
        <v>2.0657605179026434E-9</v>
      </c>
      <c r="GU47" s="86">
        <f t="shared" si="54"/>
        <v>1.7386574355050477E-9</v>
      </c>
      <c r="GV47" s="86">
        <f t="shared" si="54"/>
        <v>1.5368454883973832E-8</v>
      </c>
      <c r="GW47" s="86">
        <f t="shared" si="54"/>
        <v>6.9628447688151331E-9</v>
      </c>
      <c r="GX47" s="86">
        <f t="shared" si="54"/>
        <v>1.267821355422448E-8</v>
      </c>
      <c r="GY47" s="86">
        <f t="shared" si="54"/>
        <v>2.0797395687181476E-9</v>
      </c>
      <c r="GZ47" s="86">
        <f t="shared" si="54"/>
        <v>4.1864812101736205E-10</v>
      </c>
      <c r="HA47" s="86">
        <f t="shared" si="54"/>
        <v>3.3551719647941353E-11</v>
      </c>
      <c r="HC47" s="86">
        <f t="shared" si="58"/>
        <v>5.7960965089559576E-19</v>
      </c>
      <c r="HD47" s="86">
        <f t="shared" si="58"/>
        <v>1.8598463856893251E-18</v>
      </c>
      <c r="HE47" s="86">
        <f t="shared" si="58"/>
        <v>1.3788263006713022E-20</v>
      </c>
      <c r="HF47" s="86">
        <f t="shared" si="58"/>
        <v>1.8813264642347896E-22</v>
      </c>
      <c r="HG47" s="86">
        <f t="shared" si="58"/>
        <v>2.2189326788283592E-22</v>
      </c>
      <c r="HH47" s="86">
        <f t="shared" si="58"/>
        <v>2.4742264427193003E-22</v>
      </c>
      <c r="HI47" s="86">
        <f t="shared" si="58"/>
        <v>1.1618758006754398E-26</v>
      </c>
      <c r="HJ47" s="86">
        <f t="shared" si="58"/>
        <v>1.9842376767682193E-23</v>
      </c>
      <c r="HK47" s="86">
        <f t="shared" si="58"/>
        <v>2.6217864138396314E-24</v>
      </c>
      <c r="HL47" s="86">
        <f t="shared" si="58"/>
        <v>1.3767823495375079E-22</v>
      </c>
      <c r="HM47" s="86">
        <f t="shared" si="58"/>
        <v>3.120360677445431E-24</v>
      </c>
      <c r="HN47" s="86">
        <f t="shared" si="58"/>
        <v>6.24116727202761E-24</v>
      </c>
      <c r="HO47" s="86">
        <f t="shared" si="58"/>
        <v>2.9244366711549528E-25</v>
      </c>
      <c r="HP47" s="86">
        <f t="shared" si="58"/>
        <v>9.4364351546497869E-30</v>
      </c>
      <c r="HQ47" s="86">
        <f t="shared" si="58"/>
        <v>1.7350706788434211E-31</v>
      </c>
      <c r="HS47" s="86">
        <f t="shared" si="55"/>
        <v>2.9051461674982239E-76</v>
      </c>
      <c r="HT47" s="86">
        <f t="shared" si="55"/>
        <v>6.4624836069783369E-73</v>
      </c>
      <c r="HU47" s="86">
        <f t="shared" si="55"/>
        <v>4.465609962421311E-83</v>
      </c>
      <c r="HV47" s="86">
        <f t="shared" si="55"/>
        <v>4.3745197769309058E-91</v>
      </c>
      <c r="HW47" s="86">
        <f t="shared" si="55"/>
        <v>3.0219123539909493E-91</v>
      </c>
      <c r="HX47" s="86">
        <f t="shared" si="55"/>
        <v>5.7219719964048108E-91</v>
      </c>
      <c r="HY47" s="86">
        <f t="shared" si="55"/>
        <v>9.1982771837957836E-111</v>
      </c>
      <c r="HZ47" s="86">
        <f t="shared" si="55"/>
        <v>1.0049967681631712E-95</v>
      </c>
      <c r="IA47" s="86">
        <f t="shared" si="55"/>
        <v>3.9776630859767721E-100</v>
      </c>
      <c r="IB47" s="86">
        <f t="shared" si="55"/>
        <v>2.9048115449118411E-93</v>
      </c>
      <c r="IC47" s="86">
        <f t="shared" si="55"/>
        <v>3.1963085797550756E-101</v>
      </c>
      <c r="ID47" s="86">
        <f t="shared" si="55"/>
        <v>8.9833142324074769E-100</v>
      </c>
      <c r="IE47" s="86">
        <f t="shared" si="55"/>
        <v>2.5052662811401794E-105</v>
      </c>
      <c r="IF47" s="86">
        <f t="shared" si="55"/>
        <v>2.3035524232692388E-69</v>
      </c>
      <c r="IG47" s="86">
        <f t="shared" si="55"/>
        <v>1.5151700094027592E-47</v>
      </c>
      <c r="II47" s="86">
        <f t="shared" si="56"/>
        <v>1.7068660703833215E-234</v>
      </c>
      <c r="IJ47" s="86">
        <f t="shared" si="56"/>
        <v>4.3371695699613241E-219</v>
      </c>
      <c r="IK47" s="86">
        <f t="shared" si="56"/>
        <v>1.6521982991897886E-258</v>
      </c>
      <c r="IL47" s="86">
        <f t="shared" si="56"/>
        <v>1.5586021481392725E-283</v>
      </c>
      <c r="IM47" s="86">
        <f t="shared" si="56"/>
        <v>4.92320447578287E-280</v>
      </c>
      <c r="IN47" s="86">
        <f t="shared" si="56"/>
        <v>2.6321906322441962E-276</v>
      </c>
      <c r="IO47" s="86">
        <f t="shared" si="56"/>
        <v>0</v>
      </c>
      <c r="IP47" s="86">
        <f t="shared" si="56"/>
        <v>8.1905678982388754E-289</v>
      </c>
      <c r="IQ47" s="86">
        <f t="shared" si="56"/>
        <v>1.8678911458165772E-304</v>
      </c>
      <c r="IR47" s="86">
        <f t="shared" si="56"/>
        <v>1.5458269992936367E-283</v>
      </c>
      <c r="IS47" s="86">
        <f t="shared" si="56"/>
        <v>0</v>
      </c>
      <c r="IT47" s="86">
        <f t="shared" si="56"/>
        <v>8.2602787479397357E-306</v>
      </c>
      <c r="IU47" s="86">
        <f t="shared" si="56"/>
        <v>0</v>
      </c>
      <c r="IV47" s="86">
        <f t="shared" si="56"/>
        <v>2.6150539405455369E-240</v>
      </c>
      <c r="IW47" s="86">
        <f t="shared" si="56"/>
        <v>3.0044076388092957E-205</v>
      </c>
      <c r="IY47" s="86">
        <f t="shared" si="57"/>
        <v>9.3178721954871528E-8</v>
      </c>
      <c r="IZ47" s="86">
        <f t="shared" si="57"/>
        <v>1.0744393947824175E-7</v>
      </c>
      <c r="JA47" s="86">
        <f t="shared" si="57"/>
        <v>9.1863898841533806E-8</v>
      </c>
      <c r="JB47" s="86">
        <f t="shared" si="57"/>
        <v>5.5405395831736951E-8</v>
      </c>
      <c r="JC47" s="86">
        <f t="shared" si="57"/>
        <v>1.5414267078527284E-8</v>
      </c>
      <c r="JD47" s="86">
        <f t="shared" si="57"/>
        <v>2.1524650539476651E-8</v>
      </c>
      <c r="JE47" s="86">
        <f t="shared" si="57"/>
        <v>6.3380946230972573E-9</v>
      </c>
      <c r="JF47" s="86">
        <f t="shared" si="57"/>
        <v>2.0657605179026632E-9</v>
      </c>
      <c r="JG47" s="86">
        <f t="shared" si="57"/>
        <v>1.7386574355050503E-9</v>
      </c>
      <c r="JH47" s="86">
        <f t="shared" si="57"/>
        <v>1.5368454883973971E-8</v>
      </c>
      <c r="JI47" s="86">
        <f t="shared" si="57"/>
        <v>6.9628447688151364E-9</v>
      </c>
      <c r="JJ47" s="86">
        <f t="shared" si="57"/>
        <v>1.2678213554224486E-8</v>
      </c>
      <c r="JK47" s="86">
        <f t="shared" si="57"/>
        <v>2.079739568718148E-9</v>
      </c>
      <c r="JL47" s="86">
        <f t="shared" si="57"/>
        <v>4.1864812101736205E-10</v>
      </c>
      <c r="JM47" s="86">
        <f t="shared" si="57"/>
        <v>3.3551719647941353E-11</v>
      </c>
    </row>
    <row r="48" spans="2:273" x14ac:dyDescent="0.25">
      <c r="B48" s="2">
        <v>21</v>
      </c>
      <c r="C48" s="37">
        <v>89.887</v>
      </c>
      <c r="D48" s="37">
        <v>90.581000000000003</v>
      </c>
      <c r="E48" s="37">
        <v>88.757999999999996</v>
      </c>
      <c r="F48" s="37">
        <v>90</v>
      </c>
      <c r="G48" s="37">
        <v>92.81</v>
      </c>
      <c r="H48" s="37">
        <v>101.983</v>
      </c>
      <c r="I48" s="37">
        <v>100.517</v>
      </c>
      <c r="J48" s="37">
        <v>99.016999999999996</v>
      </c>
      <c r="K48" s="37">
        <v>103.254</v>
      </c>
      <c r="L48" s="37">
        <v>99.051000000000002</v>
      </c>
      <c r="M48" s="37">
        <v>97.033000000000001</v>
      </c>
      <c r="N48" s="37">
        <v>94.332999999999998</v>
      </c>
      <c r="O48" s="37">
        <v>99.533000000000001</v>
      </c>
      <c r="P48" s="37">
        <v>99.95</v>
      </c>
      <c r="Q48" s="37">
        <v>98.983000000000004</v>
      </c>
      <c r="S48" s="4">
        <f t="shared" si="59"/>
        <v>92.946501137936565</v>
      </c>
      <c r="T48" s="4">
        <f t="shared" si="59"/>
        <v>91.892365707549615</v>
      </c>
      <c r="U48" s="4">
        <f t="shared" si="59"/>
        <v>91.594419754081898</v>
      </c>
      <c r="V48" s="4">
        <f t="shared" si="59"/>
        <v>91.512788429722889</v>
      </c>
      <c r="W48" s="4">
        <f t="shared" si="59"/>
        <v>95.432458530654472</v>
      </c>
      <c r="X48" s="4">
        <f t="shared" si="59"/>
        <v>102.61398452552042</v>
      </c>
      <c r="Y48" s="4">
        <f t="shared" si="59"/>
        <v>103.26911815124014</v>
      </c>
      <c r="Z48" s="4">
        <f t="shared" si="59"/>
        <v>101.54051004262523</v>
      </c>
      <c r="AA48" s="4">
        <f t="shared" si="59"/>
        <v>102.2111801648098</v>
      </c>
      <c r="AB48" s="4">
        <f t="shared" si="59"/>
        <v>99.502304118158833</v>
      </c>
      <c r="AC48" s="4">
        <f t="shared" si="59"/>
        <v>96.676032655753744</v>
      </c>
      <c r="AD48" s="4">
        <f t="shared" si="59"/>
        <v>97.944962021256785</v>
      </c>
      <c r="AE48" s="4">
        <f t="shared" si="59"/>
        <v>99.965690943780103</v>
      </c>
      <c r="AF48" s="4">
        <f t="shared" si="59"/>
        <v>101.59126466765929</v>
      </c>
      <c r="AG48" s="4">
        <f t="shared" si="59"/>
        <v>99.674816914820042</v>
      </c>
      <c r="AI48" s="4">
        <f t="shared" si="60"/>
        <v>-3.0595011379365644</v>
      </c>
      <c r="AJ48" s="4">
        <f t="shared" si="60"/>
        <v>-1.3113657075496121</v>
      </c>
      <c r="AK48" s="4">
        <f t="shared" si="60"/>
        <v>-2.8364197540819021</v>
      </c>
      <c r="AL48" s="4">
        <f t="shared" si="60"/>
        <v>-1.5127884297228888</v>
      </c>
      <c r="AM48" s="4">
        <f t="shared" si="60"/>
        <v>-2.6224585306544697</v>
      </c>
      <c r="AN48" s="4">
        <f t="shared" si="60"/>
        <v>-0.63098452552041806</v>
      </c>
      <c r="AO48" s="4">
        <f t="shared" si="60"/>
        <v>-2.7521181512401398</v>
      </c>
      <c r="AP48" s="4">
        <f t="shared" si="60"/>
        <v>-2.523510042625233</v>
      </c>
      <c r="AQ48" s="4">
        <f t="shared" si="60"/>
        <v>1.0428198351902012</v>
      </c>
      <c r="AR48" s="4">
        <f t="shared" si="60"/>
        <v>-0.45130411815883065</v>
      </c>
      <c r="AS48" s="4">
        <f t="shared" si="60"/>
        <v>0.35696734424625731</v>
      </c>
      <c r="AT48" s="4">
        <f t="shared" si="60"/>
        <v>-3.6119620212567867</v>
      </c>
      <c r="AU48" s="4">
        <f t="shared" si="60"/>
        <v>-0.43269094378010209</v>
      </c>
      <c r="AV48" s="4">
        <f t="shared" si="60"/>
        <v>-1.6412646676592857</v>
      </c>
      <c r="AW48" s="4">
        <f t="shared" si="60"/>
        <v>-0.69181691482003771</v>
      </c>
      <c r="AY48" s="2">
        <f t="shared" si="51"/>
        <v>92.946261463624026</v>
      </c>
      <c r="AZ48" s="2">
        <f t="shared" si="51"/>
        <v>91.89208332646281</v>
      </c>
      <c r="BA48" s="2">
        <f t="shared" si="51"/>
        <v>91.59418793589532</v>
      </c>
      <c r="BB48" s="2">
        <f t="shared" si="51"/>
        <v>91.512640622726735</v>
      </c>
      <c r="BC48" s="2">
        <f t="shared" si="51"/>
        <v>95.432413637097284</v>
      </c>
      <c r="BD48" s="2">
        <f t="shared" si="51"/>
        <v>102.61392444877838</v>
      </c>
      <c r="BE48" s="2">
        <f t="shared" si="51"/>
        <v>103.26909815021624</v>
      </c>
      <c r="BF48" s="2">
        <f t="shared" si="51"/>
        <v>101.54050265882945</v>
      </c>
      <c r="BG48" s="2">
        <f t="shared" si="51"/>
        <v>102.21117408265607</v>
      </c>
      <c r="BH48" s="2">
        <f t="shared" si="51"/>
        <v>99.502257909254013</v>
      </c>
      <c r="BI48" s="2">
        <f t="shared" si="51"/>
        <v>96.676011300764173</v>
      </c>
      <c r="BJ48" s="2">
        <f t="shared" si="51"/>
        <v>97.944924176360345</v>
      </c>
      <c r="BK48" s="2">
        <f t="shared" si="51"/>
        <v>99.965684215343728</v>
      </c>
      <c r="BL48" s="2">
        <f t="shared" si="51"/>
        <v>101.59126330804064</v>
      </c>
      <c r="BM48" s="2">
        <f t="shared" si="51"/>
        <v>99.674816800987585</v>
      </c>
      <c r="BO48" s="2">
        <f t="shared" si="10"/>
        <v>89.887</v>
      </c>
      <c r="BP48" s="2">
        <f t="shared" si="11"/>
        <v>90.581000000000003</v>
      </c>
      <c r="BQ48" s="2">
        <f t="shared" si="12"/>
        <v>88.757999999999996</v>
      </c>
      <c r="BR48" s="2">
        <f t="shared" si="13"/>
        <v>90</v>
      </c>
      <c r="BS48" s="2">
        <f t="shared" si="14"/>
        <v>92.81</v>
      </c>
      <c r="BT48" s="2">
        <f t="shared" si="15"/>
        <v>101.983</v>
      </c>
      <c r="BU48" s="2">
        <f t="shared" si="16"/>
        <v>100.517</v>
      </c>
      <c r="BV48" s="2">
        <f t="shared" si="17"/>
        <v>99.016999999999996</v>
      </c>
      <c r="BW48" s="2">
        <f t="shared" si="18"/>
        <v>103.254</v>
      </c>
      <c r="BX48" s="2">
        <f t="shared" si="19"/>
        <v>99.051000000000002</v>
      </c>
      <c r="BY48" s="2">
        <f t="shared" si="20"/>
        <v>97.033000000000001</v>
      </c>
      <c r="BZ48" s="2">
        <f t="shared" si="21"/>
        <v>94.332999999999998</v>
      </c>
      <c r="CA48" s="2">
        <f t="shared" si="22"/>
        <v>99.533000000000001</v>
      </c>
      <c r="CB48" s="2">
        <f t="shared" si="23"/>
        <v>99.95</v>
      </c>
      <c r="CC48" s="2">
        <f t="shared" si="24"/>
        <v>98.983000000000004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93.080953283302051</v>
      </c>
      <c r="DL48" s="2">
        <f t="shared" si="61"/>
        <v>91.060688836772968</v>
      </c>
      <c r="DM48" s="2">
        <f t="shared" si="61"/>
        <v>90.968027485928701</v>
      </c>
      <c r="DN48" s="2">
        <f t="shared" si="61"/>
        <v>90.767461538461561</v>
      </c>
      <c r="DO48" s="2">
        <f t="shared" si="61"/>
        <v>95.502202647992121</v>
      </c>
      <c r="DP48" s="2">
        <f t="shared" si="61"/>
        <v>102.77789230769231</v>
      </c>
      <c r="DQ48" s="2">
        <f t="shared" si="61"/>
        <v>102.815197983698</v>
      </c>
      <c r="DR48" s="2">
        <f t="shared" si="61"/>
        <v>100.91716876876879</v>
      </c>
      <c r="DS48" s="2">
        <f t="shared" si="61"/>
        <v>101.65148235294119</v>
      </c>
      <c r="DT48" s="2">
        <f t="shared" si="61"/>
        <v>99.319972972972948</v>
      </c>
      <c r="DU48" s="2">
        <f t="shared" si="61"/>
        <v>96.544991205491215</v>
      </c>
      <c r="DV48" s="2">
        <f t="shared" si="61"/>
        <v>97.485749644381229</v>
      </c>
      <c r="DW48" s="2">
        <f t="shared" si="61"/>
        <v>99.114637837837847</v>
      </c>
      <c r="DX48" s="2">
        <f t="shared" si="61"/>
        <v>100.51726058377893</v>
      </c>
      <c r="DY48" s="2">
        <f t="shared" si="61"/>
        <v>99.227668621700872</v>
      </c>
      <c r="EA48" s="2">
        <f t="shared" si="62"/>
        <v>92.069235226620762</v>
      </c>
      <c r="EB48" s="2">
        <f t="shared" si="62"/>
        <v>97.111274238399602</v>
      </c>
      <c r="EC48" s="2">
        <f t="shared" si="62"/>
        <v>95.556400225479138</v>
      </c>
      <c r="ED48" s="2">
        <f t="shared" si="62"/>
        <v>96.323516036922229</v>
      </c>
      <c r="EE48" s="2">
        <f t="shared" si="62"/>
        <v>94.944984702352244</v>
      </c>
      <c r="EF48" s="2">
        <f t="shared" si="62"/>
        <v>101.48505695159118</v>
      </c>
      <c r="EG48" s="2">
        <f t="shared" si="62"/>
        <v>106.54537103879493</v>
      </c>
      <c r="EH48" s="2">
        <f t="shared" si="62"/>
        <v>106.26499383096855</v>
      </c>
      <c r="EI48" s="2">
        <f t="shared" si="62"/>
        <v>106.33386780770196</v>
      </c>
      <c r="EJ48" s="2">
        <f t="shared" si="62"/>
        <v>100.71387535867105</v>
      </c>
      <c r="EK48" s="2">
        <f t="shared" si="62"/>
        <v>97.581686843833637</v>
      </c>
      <c r="EL48" s="2">
        <f t="shared" si="62"/>
        <v>101.0417252708876</v>
      </c>
      <c r="EM48" s="2">
        <f t="shared" si="62"/>
        <v>106.30195664158097</v>
      </c>
      <c r="EN48" s="2">
        <f t="shared" si="62"/>
        <v>109.90273305444238</v>
      </c>
      <c r="EO48" s="2">
        <f t="shared" si="62"/>
        <v>103.43500703886826</v>
      </c>
      <c r="EQ48" s="2">
        <f t="shared" si="63"/>
        <v>92.225750947056326</v>
      </c>
      <c r="ER48" s="2">
        <f t="shared" si="63"/>
        <v>96.348343561005819</v>
      </c>
      <c r="ES48" s="2">
        <f t="shared" si="63"/>
        <v>93.893930143845424</v>
      </c>
      <c r="ET48" s="2">
        <f t="shared" si="63"/>
        <v>93.752032807289666</v>
      </c>
      <c r="EU48" s="2">
        <f t="shared" si="63"/>
        <v>93.689208459305618</v>
      </c>
      <c r="EV48" s="2">
        <f t="shared" si="63"/>
        <v>100.11092177140122</v>
      </c>
      <c r="EW48" s="2">
        <f t="shared" si="63"/>
        <v>103.46374271558344</v>
      </c>
      <c r="EX48" s="2">
        <f t="shared" si="63"/>
        <v>104.63651914893617</v>
      </c>
      <c r="EY48" s="2">
        <f t="shared" si="63"/>
        <v>106.08859044079955</v>
      </c>
      <c r="EZ48" s="2">
        <f t="shared" si="63"/>
        <v>100.39580897984116</v>
      </c>
      <c r="FA48" s="2">
        <f t="shared" si="63"/>
        <v>100.19401607554464</v>
      </c>
      <c r="FB48" s="2">
        <f t="shared" si="63"/>
        <v>102.58279554683331</v>
      </c>
      <c r="FC48" s="2">
        <f t="shared" si="63"/>
        <v>105.54185887676144</v>
      </c>
      <c r="FD48" s="2">
        <f t="shared" si="63"/>
        <v>107.95302922745982</v>
      </c>
      <c r="FE48" s="2">
        <f t="shared" si="63"/>
        <v>102.9880269210939</v>
      </c>
      <c r="FG48" s="2">
        <f t="shared" si="64"/>
        <v>0.13313368621118848</v>
      </c>
      <c r="FH48" s="2">
        <f t="shared" si="64"/>
        <v>0.13740953523215452</v>
      </c>
      <c r="FI48" s="2">
        <f t="shared" si="64"/>
        <v>0.13647237044715244</v>
      </c>
      <c r="FJ48" s="2">
        <f t="shared" si="64"/>
        <v>0.13412780624439752</v>
      </c>
      <c r="FK48" s="2">
        <f t="shared" si="64"/>
        <v>0.12520927075710708</v>
      </c>
      <c r="FL48" s="2">
        <f t="shared" si="64"/>
        <v>0.12681071556170145</v>
      </c>
      <c r="FM48" s="2">
        <f t="shared" si="64"/>
        <v>0.12169664055295906</v>
      </c>
      <c r="FN48" s="2">
        <f t="shared" si="64"/>
        <v>0.11656368712406594</v>
      </c>
      <c r="FO48" s="2">
        <f t="shared" si="64"/>
        <v>0.1195323720027755</v>
      </c>
      <c r="FP48" s="2">
        <f t="shared" si="64"/>
        <v>0.13077766500071247</v>
      </c>
      <c r="FQ48" s="2">
        <f t="shared" si="64"/>
        <v>0.1263349527403537</v>
      </c>
      <c r="FR48" s="2">
        <f t="shared" si="64"/>
        <v>0.1291200326472623</v>
      </c>
      <c r="FS48" s="2">
        <f t="shared" si="64"/>
        <v>0.1184110084178413</v>
      </c>
      <c r="FT48" s="2">
        <f t="shared" si="64"/>
        <v>0.11443514540560829</v>
      </c>
      <c r="FU48" s="2">
        <f t="shared" si="64"/>
        <v>0.10627939187202759</v>
      </c>
      <c r="FW48" s="2">
        <f t="shared" si="53"/>
        <v>1.2360511644794786E-5</v>
      </c>
      <c r="FX48" s="2">
        <f t="shared" si="53"/>
        <v>1.7876106631857681E-5</v>
      </c>
      <c r="FY48" s="2">
        <f t="shared" si="53"/>
        <v>1.5431432549208523E-5</v>
      </c>
      <c r="FZ48" s="2">
        <f t="shared" si="53"/>
        <v>1.6456256518726907E-5</v>
      </c>
      <c r="GA48" s="2">
        <f t="shared" si="53"/>
        <v>1.6052436577230749E-5</v>
      </c>
      <c r="GB48" s="2">
        <f t="shared" si="53"/>
        <v>1.6361056461982213E-5</v>
      </c>
      <c r="GC48" s="2">
        <f t="shared" si="53"/>
        <v>1.6018469150648172E-5</v>
      </c>
      <c r="GD48" s="2">
        <f t="shared" si="53"/>
        <v>1.7388838863153305E-5</v>
      </c>
      <c r="GE48" s="2">
        <f t="shared" si="53"/>
        <v>2.0019474379963584E-5</v>
      </c>
      <c r="GF48" s="2">
        <f t="shared" si="53"/>
        <v>2.0005130641354484E-5</v>
      </c>
      <c r="GG48" s="2">
        <f t="shared" si="53"/>
        <v>1.8834071997501039E-5</v>
      </c>
      <c r="GH48" s="2">
        <f t="shared" si="53"/>
        <v>1.7418408601586866E-5</v>
      </c>
      <c r="GI48" s="2">
        <f t="shared" si="53"/>
        <v>1.4853175958918126E-5</v>
      </c>
      <c r="GJ48" s="2">
        <f t="shared" si="53"/>
        <v>1.2916125334847145E-5</v>
      </c>
      <c r="GK48" s="2">
        <f t="shared" si="53"/>
        <v>1.1609218033997353E-5</v>
      </c>
      <c r="GM48" s="86">
        <f t="shared" si="54"/>
        <v>1.9244031550466699E-7</v>
      </c>
      <c r="GN48" s="86">
        <f t="shared" si="54"/>
        <v>2.2269124979342685E-7</v>
      </c>
      <c r="GO48" s="86">
        <f t="shared" si="54"/>
        <v>1.9193601989913786E-7</v>
      </c>
      <c r="GP48" s="86">
        <f t="shared" si="54"/>
        <v>1.1902060799752453E-7</v>
      </c>
      <c r="GQ48" s="86">
        <f t="shared" si="54"/>
        <v>3.5059871219017368E-8</v>
      </c>
      <c r="GR48" s="86">
        <f t="shared" si="54"/>
        <v>4.8132955160502791E-8</v>
      </c>
      <c r="GS48" s="86">
        <f t="shared" si="54"/>
        <v>1.5109768426113685E-8</v>
      </c>
      <c r="GT48" s="86">
        <f t="shared" si="54"/>
        <v>5.2001973672004171E-9</v>
      </c>
      <c r="GU48" s="86">
        <f t="shared" si="54"/>
        <v>4.4834355204556341E-9</v>
      </c>
      <c r="GV48" s="86">
        <f t="shared" si="54"/>
        <v>3.5683104072020011E-8</v>
      </c>
      <c r="GW48" s="86">
        <f t="shared" si="54"/>
        <v>1.6793009585355991E-8</v>
      </c>
      <c r="GX48" s="86">
        <f t="shared" si="54"/>
        <v>2.9650372353199011E-8</v>
      </c>
      <c r="GY48" s="86">
        <f t="shared" si="54"/>
        <v>5.2736673264745926E-9</v>
      </c>
      <c r="GZ48" s="86">
        <f t="shared" si="54"/>
        <v>1.1611264333511696E-9</v>
      </c>
      <c r="HA48" s="86">
        <f t="shared" si="54"/>
        <v>1.0551141811231651E-10</v>
      </c>
      <c r="HC48" s="86">
        <f t="shared" si="58"/>
        <v>2.089160027588478E-18</v>
      </c>
      <c r="HD48" s="86">
        <f t="shared" si="58"/>
        <v>6.5695682640771071E-18</v>
      </c>
      <c r="HE48" s="86">
        <f t="shared" si="58"/>
        <v>5.7875465839895462E-20</v>
      </c>
      <c r="HF48" s="86">
        <f t="shared" si="58"/>
        <v>9.1556704218439283E-22</v>
      </c>
      <c r="HG48" s="86">
        <f t="shared" si="58"/>
        <v>1.0627910169164568E-21</v>
      </c>
      <c r="HH48" s="86">
        <f t="shared" si="58"/>
        <v>1.1737847722506181E-21</v>
      </c>
      <c r="HI48" s="86">
        <f t="shared" si="58"/>
        <v>7.6713013931551609E-26</v>
      </c>
      <c r="HJ48" s="86">
        <f t="shared" si="58"/>
        <v>1.0246407884208178E-22</v>
      </c>
      <c r="HK48" s="86">
        <f t="shared" si="58"/>
        <v>1.4949048525693157E-23</v>
      </c>
      <c r="HL48" s="86">
        <f t="shared" si="58"/>
        <v>6.9268574505084968E-22</v>
      </c>
      <c r="HM48" s="86">
        <f t="shared" si="58"/>
        <v>1.7803215626664239E-23</v>
      </c>
      <c r="HN48" s="86">
        <f t="shared" si="58"/>
        <v>3.44606489638938E-23</v>
      </c>
      <c r="HO48" s="86">
        <f t="shared" si="58"/>
        <v>1.7421090374496626E-24</v>
      </c>
      <c r="HP48" s="86">
        <f t="shared" si="58"/>
        <v>8.0002493187657438E-29</v>
      </c>
      <c r="HQ48" s="86">
        <f t="shared" si="58"/>
        <v>1.6580108988094327E-30</v>
      </c>
      <c r="HS48" s="86">
        <f t="shared" si="55"/>
        <v>1.007613990098704E-74</v>
      </c>
      <c r="HT48" s="86">
        <f t="shared" si="55"/>
        <v>2.0579988886419836E-71</v>
      </c>
      <c r="HU48" s="86">
        <f t="shared" si="55"/>
        <v>2.3606626679254947E-81</v>
      </c>
      <c r="HV48" s="86">
        <f t="shared" si="55"/>
        <v>3.4965794504854917E-89</v>
      </c>
      <c r="HW48" s="86">
        <f t="shared" si="55"/>
        <v>2.3371703745183835E-89</v>
      </c>
      <c r="HX48" s="86">
        <f t="shared" si="55"/>
        <v>4.3011912957619297E-89</v>
      </c>
      <c r="HY48" s="86">
        <f t="shared" si="55"/>
        <v>1.7935465289779373E-108</v>
      </c>
      <c r="HZ48" s="86">
        <f t="shared" si="55"/>
        <v>9.5867588947111775E-94</v>
      </c>
      <c r="IA48" s="86">
        <f t="shared" si="55"/>
        <v>5.0820856602923715E-98</v>
      </c>
      <c r="IB48" s="86">
        <f t="shared" si="55"/>
        <v>2.6499136062635789E-91</v>
      </c>
      <c r="IC48" s="86">
        <f t="shared" si="55"/>
        <v>4.2372053382990568E-99</v>
      </c>
      <c r="ID48" s="86">
        <f t="shared" si="55"/>
        <v>1.0822508074692535E-97</v>
      </c>
      <c r="IE48" s="86">
        <f t="shared" si="55"/>
        <v>3.7164562440852674E-103</v>
      </c>
      <c r="IF48" s="86">
        <f t="shared" si="55"/>
        <v>5.7642947700169706E-68</v>
      </c>
      <c r="IG48" s="86">
        <f t="shared" si="55"/>
        <v>1.2809165935153775E-46</v>
      </c>
      <c r="II48" s="86">
        <f t="shared" si="56"/>
        <v>9.4208771217235182E-231</v>
      </c>
      <c r="IJ48" s="86">
        <f t="shared" si="56"/>
        <v>1.7689837699031663E-215</v>
      </c>
      <c r="IK48" s="86">
        <f t="shared" si="56"/>
        <v>2.6790042378215977E-254</v>
      </c>
      <c r="IL48" s="86">
        <f t="shared" si="56"/>
        <v>6.9168170693284419E-279</v>
      </c>
      <c r="IM48" s="86">
        <f t="shared" si="56"/>
        <v>1.868376124002262E-275</v>
      </c>
      <c r="IN48" s="86">
        <f t="shared" si="56"/>
        <v>8.8278593784360129E-272</v>
      </c>
      <c r="IO48" s="86">
        <f t="shared" si="56"/>
        <v>0</v>
      </c>
      <c r="IP48" s="86">
        <f t="shared" si="56"/>
        <v>4.6895291132427719E-284</v>
      </c>
      <c r="IQ48" s="86">
        <f t="shared" si="56"/>
        <v>2.2548191679353065E-299</v>
      </c>
      <c r="IR48" s="86">
        <f t="shared" si="56"/>
        <v>8.3025425678120616E-279</v>
      </c>
      <c r="IS48" s="86">
        <f t="shared" si="56"/>
        <v>5.8075457091648116E-304</v>
      </c>
      <c r="IT48" s="86">
        <f t="shared" si="56"/>
        <v>9.0673956756581371E-301</v>
      </c>
      <c r="IU48" s="86">
        <f t="shared" si="56"/>
        <v>0</v>
      </c>
      <c r="IV48" s="86">
        <f t="shared" si="56"/>
        <v>1.8523361229054261E-236</v>
      </c>
      <c r="IW48" s="86">
        <f t="shared" si="56"/>
        <v>5.3869699112449681E-202</v>
      </c>
      <c r="IY48" s="86">
        <f t="shared" si="57"/>
        <v>1.9244031550675615E-7</v>
      </c>
      <c r="IZ48" s="86">
        <f t="shared" si="57"/>
        <v>2.2269124979999641E-7</v>
      </c>
      <c r="JA48" s="86">
        <f t="shared" si="57"/>
        <v>1.9193601989919572E-7</v>
      </c>
      <c r="JB48" s="86">
        <f t="shared" si="57"/>
        <v>1.1902060799752544E-7</v>
      </c>
      <c r="JC48" s="86">
        <f t="shared" si="57"/>
        <v>3.5059871219018434E-8</v>
      </c>
      <c r="JD48" s="86">
        <f t="shared" si="57"/>
        <v>4.8132955160503963E-8</v>
      </c>
      <c r="JE48" s="86">
        <f t="shared" si="57"/>
        <v>1.5109768426113685E-8</v>
      </c>
      <c r="JF48" s="86">
        <f t="shared" si="57"/>
        <v>5.2001973672005197E-9</v>
      </c>
      <c r="JG48" s="86">
        <f t="shared" si="57"/>
        <v>4.483435520455649E-9</v>
      </c>
      <c r="JH48" s="86">
        <f t="shared" si="57"/>
        <v>3.5683104072020706E-8</v>
      </c>
      <c r="JI48" s="86">
        <f t="shared" si="57"/>
        <v>1.6793009585356008E-8</v>
      </c>
      <c r="JJ48" s="86">
        <f t="shared" si="57"/>
        <v>2.9650372353199044E-8</v>
      </c>
      <c r="JK48" s="86">
        <f t="shared" si="57"/>
        <v>5.2736673264745942E-9</v>
      </c>
      <c r="JL48" s="86">
        <f t="shared" si="57"/>
        <v>1.1611264333511696E-9</v>
      </c>
      <c r="JM48" s="86">
        <f t="shared" si="57"/>
        <v>1.0551141811231651E-10</v>
      </c>
    </row>
    <row r="49" spans="2:273" x14ac:dyDescent="0.25">
      <c r="B49" s="2">
        <v>22</v>
      </c>
      <c r="C49" s="37">
        <v>91.338999999999999</v>
      </c>
      <c r="D49" s="37">
        <v>90.516000000000005</v>
      </c>
      <c r="E49" s="37">
        <v>89.774000000000001</v>
      </c>
      <c r="F49" s="37">
        <v>88.46</v>
      </c>
      <c r="G49" s="37">
        <v>95.475999999999999</v>
      </c>
      <c r="H49" s="37">
        <v>102.417</v>
      </c>
      <c r="I49" s="37">
        <v>102.883</v>
      </c>
      <c r="J49" s="37">
        <v>99.983000000000004</v>
      </c>
      <c r="K49" s="37">
        <v>102.78</v>
      </c>
      <c r="L49" s="37">
        <v>100.42400000000001</v>
      </c>
      <c r="M49" s="37">
        <v>93.9</v>
      </c>
      <c r="N49" s="37">
        <v>96.733000000000004</v>
      </c>
      <c r="O49" s="37">
        <v>97.483000000000004</v>
      </c>
      <c r="P49" s="37">
        <v>99.85</v>
      </c>
      <c r="Q49" s="37">
        <v>99.733000000000004</v>
      </c>
      <c r="S49" s="4">
        <f t="shared" si="59"/>
        <v>93.049187317190004</v>
      </c>
      <c r="T49" s="4">
        <f t="shared" si="59"/>
        <v>92.03699895769256</v>
      </c>
      <c r="U49" s="4">
        <f t="shared" si="59"/>
        <v>91.730795036255572</v>
      </c>
      <c r="V49" s="4">
        <f t="shared" si="59"/>
        <v>91.629640129460824</v>
      </c>
      <c r="W49" s="4">
        <f t="shared" si="59"/>
        <v>95.44878752469279</v>
      </c>
      <c r="X49" s="4">
        <f t="shared" si="59"/>
        <v>102.58115507720076</v>
      </c>
      <c r="Y49" s="4">
        <f t="shared" si="59"/>
        <v>103.3142395951604</v>
      </c>
      <c r="Z49" s="4">
        <f t="shared" si="59"/>
        <v>101.65871501331708</v>
      </c>
      <c r="AA49" s="4">
        <f t="shared" si="59"/>
        <v>102.35313806362947</v>
      </c>
      <c r="AB49" s="4">
        <f t="shared" si="59"/>
        <v>99.506491023977716</v>
      </c>
      <c r="AC49" s="4">
        <f t="shared" si="59"/>
        <v>96.694503823632104</v>
      </c>
      <c r="AD49" s="4">
        <f t="shared" si="59"/>
        <v>98.01268004306975</v>
      </c>
      <c r="AE49" s="4">
        <f t="shared" si="59"/>
        <v>100.10756337219867</v>
      </c>
      <c r="AF49" s="4">
        <f t="shared" si="59"/>
        <v>101.81133407317982</v>
      </c>
      <c r="AG49" s="4">
        <f t="shared" si="59"/>
        <v>99.796182805830782</v>
      </c>
      <c r="AI49" s="4">
        <f t="shared" si="60"/>
        <v>-1.7101873171900053</v>
      </c>
      <c r="AJ49" s="4">
        <f t="shared" si="60"/>
        <v>-1.5209989576925551</v>
      </c>
      <c r="AK49" s="4">
        <f t="shared" si="60"/>
        <v>-1.9567950362555706</v>
      </c>
      <c r="AL49" s="4">
        <f t="shared" si="60"/>
        <v>-3.1696401294608307</v>
      </c>
      <c r="AM49" s="4">
        <f t="shared" si="60"/>
        <v>2.7212475307209161E-2</v>
      </c>
      <c r="AN49" s="4">
        <f t="shared" si="60"/>
        <v>-0.1641550772007605</v>
      </c>
      <c r="AO49" s="4">
        <f t="shared" si="60"/>
        <v>-0.431239595160406</v>
      </c>
      <c r="AP49" s="4">
        <f t="shared" si="60"/>
        <v>-1.675715013317074</v>
      </c>
      <c r="AQ49" s="4">
        <f t="shared" si="60"/>
        <v>0.42686193637052838</v>
      </c>
      <c r="AR49" s="4">
        <f t="shared" si="60"/>
        <v>0.91750897602229031</v>
      </c>
      <c r="AS49" s="4">
        <f t="shared" si="60"/>
        <v>-2.7945038236320983</v>
      </c>
      <c r="AT49" s="4">
        <f t="shared" si="60"/>
        <v>-1.2796800430697459</v>
      </c>
      <c r="AU49" s="4">
        <f t="shared" si="60"/>
        <v>-2.624563372198665</v>
      </c>
      <c r="AV49" s="4">
        <f t="shared" si="60"/>
        <v>-1.9613340731798274</v>
      </c>
      <c r="AW49" s="4">
        <f t="shared" si="60"/>
        <v>-6.3182805830777511E-2</v>
      </c>
      <c r="AY49" s="2">
        <f t="shared" si="51"/>
        <v>93.048712388199561</v>
      </c>
      <c r="AZ49" s="2">
        <f t="shared" si="51"/>
        <v>92.036437794003191</v>
      </c>
      <c r="BA49" s="2">
        <f t="shared" si="51"/>
        <v>91.730330750975654</v>
      </c>
      <c r="BB49" s="2">
        <f t="shared" si="51"/>
        <v>91.629336053575472</v>
      </c>
      <c r="BC49" s="2">
        <f t="shared" si="51"/>
        <v>95.448689861733868</v>
      </c>
      <c r="BD49" s="2">
        <f t="shared" si="51"/>
        <v>102.58102652184439</v>
      </c>
      <c r="BE49" s="2">
        <f t="shared" si="51"/>
        <v>103.31419405750856</v>
      </c>
      <c r="BF49" s="2">
        <f t="shared" si="51"/>
        <v>101.65869728747393</v>
      </c>
      <c r="BG49" s="2">
        <f t="shared" si="51"/>
        <v>102.35312312834431</v>
      </c>
      <c r="BH49" s="2">
        <f t="shared" si="51"/>
        <v>99.506388577856015</v>
      </c>
      <c r="BI49" s="2">
        <f t="shared" si="51"/>
        <v>96.694454692956128</v>
      </c>
      <c r="BJ49" s="2">
        <f t="shared" si="51"/>
        <v>98.012595537738036</v>
      </c>
      <c r="BK49" s="2">
        <f t="shared" si="51"/>
        <v>100.10754711103763</v>
      </c>
      <c r="BL49" s="2">
        <f t="shared" si="51"/>
        <v>101.81133048974283</v>
      </c>
      <c r="BM49" s="2">
        <f t="shared" si="51"/>
        <v>99.796182466807437</v>
      </c>
      <c r="BO49" s="2">
        <f t="shared" si="10"/>
        <v>91.338999999999999</v>
      </c>
      <c r="BP49" s="2">
        <f t="shared" si="11"/>
        <v>90.516000000000005</v>
      </c>
      <c r="BQ49" s="2">
        <f t="shared" si="12"/>
        <v>89.774000000000001</v>
      </c>
      <c r="BR49" s="2">
        <f t="shared" si="13"/>
        <v>88.46</v>
      </c>
      <c r="BS49" s="2">
        <f t="shared" si="14"/>
        <v>95.475999999999999</v>
      </c>
      <c r="BT49" s="2">
        <f t="shared" si="15"/>
        <v>102.417</v>
      </c>
      <c r="BU49" s="2">
        <f t="shared" si="16"/>
        <v>102.883</v>
      </c>
      <c r="BV49" s="2">
        <f t="shared" si="17"/>
        <v>99.983000000000004</v>
      </c>
      <c r="BW49" s="2">
        <f t="shared" si="18"/>
        <v>102.78</v>
      </c>
      <c r="BX49" s="2">
        <f t="shared" si="19"/>
        <v>100.42400000000001</v>
      </c>
      <c r="BY49" s="2">
        <f t="shared" si="20"/>
        <v>93.9</v>
      </c>
      <c r="BZ49" s="2">
        <f t="shared" si="21"/>
        <v>96.733000000000004</v>
      </c>
      <c r="CA49" s="2">
        <f t="shared" si="22"/>
        <v>97.483000000000004</v>
      </c>
      <c r="CB49" s="2">
        <f t="shared" si="23"/>
        <v>99.85</v>
      </c>
      <c r="CC49" s="2">
        <f t="shared" si="24"/>
        <v>99.733000000000004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93.233059849906184</v>
      </c>
      <c r="DL49" s="2">
        <f t="shared" si="61"/>
        <v>91.17801651031894</v>
      </c>
      <c r="DM49" s="2">
        <f t="shared" si="61"/>
        <v>91.094482457786114</v>
      </c>
      <c r="DN49" s="2">
        <f t="shared" si="61"/>
        <v>90.85982935222674</v>
      </c>
      <c r="DO49" s="2">
        <f t="shared" si="61"/>
        <v>95.547523689681583</v>
      </c>
      <c r="DP49" s="2">
        <f t="shared" si="61"/>
        <v>102.78038461538462</v>
      </c>
      <c r="DQ49" s="2">
        <f t="shared" si="61"/>
        <v>102.85319656799658</v>
      </c>
      <c r="DR49" s="2">
        <f t="shared" si="61"/>
        <v>101.01846181896184</v>
      </c>
      <c r="DS49" s="2">
        <f t="shared" si="61"/>
        <v>101.78655462184875</v>
      </c>
      <c r="DT49" s="2">
        <f t="shared" si="61"/>
        <v>99.330405405405372</v>
      </c>
      <c r="DU49" s="2">
        <f t="shared" si="61"/>
        <v>96.57331694551695</v>
      </c>
      <c r="DV49" s="2">
        <f t="shared" si="61"/>
        <v>97.544658605974405</v>
      </c>
      <c r="DW49" s="2">
        <f t="shared" si="61"/>
        <v>99.222646074646079</v>
      </c>
      <c r="DX49" s="2">
        <f t="shared" si="61"/>
        <v>100.69361452762921</v>
      </c>
      <c r="DY49" s="2">
        <f t="shared" si="61"/>
        <v>99.337445564516116</v>
      </c>
      <c r="EA49" s="2">
        <f t="shared" si="62"/>
        <v>91.953982214572576</v>
      </c>
      <c r="EB49" s="2">
        <f t="shared" si="62"/>
        <v>96.951138021914161</v>
      </c>
      <c r="EC49" s="2">
        <f t="shared" si="62"/>
        <v>95.399834019165723</v>
      </c>
      <c r="ED49" s="2">
        <f t="shared" si="62"/>
        <v>96.160164617374903</v>
      </c>
      <c r="EE49" s="2">
        <f t="shared" si="62"/>
        <v>94.819093321902514</v>
      </c>
      <c r="EF49" s="2">
        <f t="shared" si="62"/>
        <v>101.32925561605971</v>
      </c>
      <c r="EG49" s="2">
        <f t="shared" si="62"/>
        <v>106.3489413102174</v>
      </c>
      <c r="EH49" s="2">
        <f t="shared" si="62"/>
        <v>106.08433146206046</v>
      </c>
      <c r="EI49" s="2">
        <f t="shared" si="62"/>
        <v>106.15926496630027</v>
      </c>
      <c r="EJ49" s="2">
        <f t="shared" si="62"/>
        <v>100.57320142629416</v>
      </c>
      <c r="EK49" s="2">
        <f t="shared" si="62"/>
        <v>97.458078882103266</v>
      </c>
      <c r="EL49" s="2">
        <f t="shared" si="62"/>
        <v>100.89079336089402</v>
      </c>
      <c r="EM49" s="2">
        <f t="shared" si="62"/>
        <v>106.11617994453863</v>
      </c>
      <c r="EN49" s="2">
        <f t="shared" si="62"/>
        <v>109.70001320191201</v>
      </c>
      <c r="EO49" s="2">
        <f t="shared" si="62"/>
        <v>103.31439765142149</v>
      </c>
      <c r="EQ49" s="2">
        <f t="shared" si="63"/>
        <v>92.108293252777287</v>
      </c>
      <c r="ER49" s="2">
        <f t="shared" si="63"/>
        <v>96.197917645144372</v>
      </c>
      <c r="ES49" s="2">
        <f t="shared" si="63"/>
        <v>93.75767301969249</v>
      </c>
      <c r="ET49" s="2">
        <f t="shared" si="63"/>
        <v>93.620746712435746</v>
      </c>
      <c r="EU49" s="2">
        <f t="shared" si="63"/>
        <v>93.579101183041246</v>
      </c>
      <c r="EV49" s="2">
        <f t="shared" si="63"/>
        <v>99.972665573233499</v>
      </c>
      <c r="EW49" s="2">
        <f t="shared" si="63"/>
        <v>103.30512354997953</v>
      </c>
      <c r="EX49" s="2">
        <f t="shared" si="63"/>
        <v>104.47586896656534</v>
      </c>
      <c r="EY49" s="2">
        <f t="shared" si="63"/>
        <v>105.91699454870121</v>
      </c>
      <c r="EZ49" s="2">
        <f t="shared" si="63"/>
        <v>100.25926771533291</v>
      </c>
      <c r="FA49" s="2">
        <f t="shared" si="63"/>
        <v>100.03688751728752</v>
      </c>
      <c r="FB49" s="2">
        <f t="shared" si="63"/>
        <v>102.41233827426225</v>
      </c>
      <c r="FC49" s="2">
        <f t="shared" si="63"/>
        <v>105.36546949370502</v>
      </c>
      <c r="FD49" s="2">
        <f t="shared" si="63"/>
        <v>107.77574026204455</v>
      </c>
      <c r="FE49" s="2">
        <f t="shared" si="63"/>
        <v>102.87324790857028</v>
      </c>
      <c r="FG49" s="2">
        <f t="shared" si="64"/>
        <v>0.14412694585064287</v>
      </c>
      <c r="FH49" s="2">
        <f t="shared" si="64"/>
        <v>0.14869530212162199</v>
      </c>
      <c r="FI49" s="2">
        <f t="shared" si="64"/>
        <v>0.14769434500840317</v>
      </c>
      <c r="FJ49" s="2">
        <f t="shared" si="64"/>
        <v>0.14518940479219034</v>
      </c>
      <c r="FK49" s="2">
        <f t="shared" si="64"/>
        <v>0.13565058112450237</v>
      </c>
      <c r="FL49" s="2">
        <f t="shared" si="64"/>
        <v>0.1373646016775712</v>
      </c>
      <c r="FM49" s="2">
        <f t="shared" si="64"/>
        <v>0.13188919235956317</v>
      </c>
      <c r="FN49" s="2">
        <f t="shared" si="64"/>
        <v>0.12638819813596902</v>
      </c>
      <c r="FO49" s="2">
        <f t="shared" si="64"/>
        <v>0.12957039911460386</v>
      </c>
      <c r="FP49" s="2">
        <f t="shared" si="64"/>
        <v>0.14160816069152105</v>
      </c>
      <c r="FQ49" s="2">
        <f t="shared" si="64"/>
        <v>0.13685544909518035</v>
      </c>
      <c r="FR49" s="2">
        <f t="shared" si="64"/>
        <v>0.13983533427110159</v>
      </c>
      <c r="FS49" s="2">
        <f t="shared" si="64"/>
        <v>0.12836859574261317</v>
      </c>
      <c r="FT49" s="2">
        <f t="shared" si="64"/>
        <v>0.12410545596936355</v>
      </c>
      <c r="FU49" s="2">
        <f t="shared" si="64"/>
        <v>0.11535027522781627</v>
      </c>
      <c r="FW49" s="2">
        <f t="shared" si="53"/>
        <v>1.3553015349451355E-5</v>
      </c>
      <c r="FX49" s="2">
        <f t="shared" si="53"/>
        <v>1.9600727349279468E-5</v>
      </c>
      <c r="FY49" s="2">
        <f t="shared" si="53"/>
        <v>1.6920204134716049E-5</v>
      </c>
      <c r="FZ49" s="2">
        <f t="shared" si="53"/>
        <v>1.8043897815168964E-5</v>
      </c>
      <c r="GA49" s="2">
        <f t="shared" si="53"/>
        <v>1.7601119442872964E-5</v>
      </c>
      <c r="GB49" s="2">
        <f t="shared" si="53"/>
        <v>1.7939513359174491E-5</v>
      </c>
      <c r="GC49" s="2">
        <f t="shared" si="53"/>
        <v>1.756387501548578E-5</v>
      </c>
      <c r="GD49" s="2">
        <f t="shared" si="53"/>
        <v>1.9066450682981972E-5</v>
      </c>
      <c r="GE49" s="2">
        <f t="shared" si="53"/>
        <v>2.1950874759018729E-5</v>
      </c>
      <c r="GF49" s="2">
        <f t="shared" si="53"/>
        <v>2.1935147223114599E-5</v>
      </c>
      <c r="GG49" s="2">
        <f t="shared" si="53"/>
        <v>2.0651111765184522E-5</v>
      </c>
      <c r="GH49" s="2">
        <f t="shared" si="53"/>
        <v>1.9098873147560712E-5</v>
      </c>
      <c r="GI49" s="2">
        <f t="shared" si="53"/>
        <v>1.6286160244240074E-5</v>
      </c>
      <c r="GJ49" s="2">
        <f t="shared" si="53"/>
        <v>1.4162232160408366E-5</v>
      </c>
      <c r="GK49" s="2">
        <f t="shared" si="53"/>
        <v>1.2729240191337802E-5</v>
      </c>
      <c r="GM49" s="86">
        <f t="shared" si="54"/>
        <v>3.9068087073901055E-7</v>
      </c>
      <c r="GN49" s="86">
        <f t="shared" si="54"/>
        <v>4.5355353328076515E-7</v>
      </c>
      <c r="GO49" s="86">
        <f t="shared" si="54"/>
        <v>3.9398435028343611E-7</v>
      </c>
      <c r="GP49" s="86">
        <f t="shared" si="54"/>
        <v>2.5099393902633478E-7</v>
      </c>
      <c r="GQ49" s="86">
        <f t="shared" si="54"/>
        <v>7.8178464716913151E-8</v>
      </c>
      <c r="GR49" s="86">
        <f t="shared" si="54"/>
        <v>1.0556844161631007E-7</v>
      </c>
      <c r="GS49" s="86">
        <f t="shared" si="54"/>
        <v>3.5268542589850215E-8</v>
      </c>
      <c r="GT49" s="86">
        <f t="shared" si="54"/>
        <v>1.27993834292844E-8</v>
      </c>
      <c r="GU49" s="86">
        <f t="shared" si="54"/>
        <v>1.1292896006697768E-8</v>
      </c>
      <c r="GV49" s="86">
        <f t="shared" si="54"/>
        <v>8.114162123492533E-8</v>
      </c>
      <c r="GW49" s="86">
        <f t="shared" si="54"/>
        <v>3.9628050372237528E-8</v>
      </c>
      <c r="GX49" s="86">
        <f t="shared" si="54"/>
        <v>6.7903682701904144E-8</v>
      </c>
      <c r="GY49" s="86">
        <f t="shared" si="54"/>
        <v>1.3070306305920331E-8</v>
      </c>
      <c r="GZ49" s="86">
        <f t="shared" si="54"/>
        <v>3.1395163640848667E-9</v>
      </c>
      <c r="HA49" s="86">
        <f t="shared" si="54"/>
        <v>3.2241702156521641E-10</v>
      </c>
      <c r="HC49" s="86">
        <f t="shared" si="58"/>
        <v>7.3785795607507686E-18</v>
      </c>
      <c r="HD49" s="86">
        <f t="shared" si="58"/>
        <v>2.2739916601916101E-17</v>
      </c>
      <c r="HE49" s="86">
        <f t="shared" si="58"/>
        <v>2.373178052491066E-19</v>
      </c>
      <c r="HF49" s="86">
        <f t="shared" si="58"/>
        <v>4.3414640742611496E-21</v>
      </c>
      <c r="HG49" s="86">
        <f t="shared" si="58"/>
        <v>4.9620599702862565E-21</v>
      </c>
      <c r="HH49" s="86">
        <f t="shared" si="58"/>
        <v>5.4294941022061794E-21</v>
      </c>
      <c r="HI49" s="86">
        <f t="shared" si="58"/>
        <v>4.9109042380925411E-25</v>
      </c>
      <c r="HJ49" s="86">
        <f t="shared" si="58"/>
        <v>5.1515508495090855E-22</v>
      </c>
      <c r="HK49" s="86">
        <f t="shared" si="58"/>
        <v>8.280600139070385E-23</v>
      </c>
      <c r="HL49" s="86">
        <f t="shared" si="58"/>
        <v>3.3924939976393753E-21</v>
      </c>
      <c r="HM49" s="86">
        <f t="shared" si="58"/>
        <v>9.8667301428392981E-23</v>
      </c>
      <c r="HN49" s="86">
        <f t="shared" si="58"/>
        <v>1.8495865844036228E-22</v>
      </c>
      <c r="HO49" s="86">
        <f t="shared" si="58"/>
        <v>1.0079098664446474E-23</v>
      </c>
      <c r="HP49" s="86">
        <f t="shared" si="58"/>
        <v>6.5469600363188756E-28</v>
      </c>
      <c r="HQ49" s="86">
        <f t="shared" si="58"/>
        <v>1.5265364671164843E-29</v>
      </c>
      <c r="HS49" s="86">
        <f t="shared" si="55"/>
        <v>3.3682510173596838E-73</v>
      </c>
      <c r="HT49" s="86">
        <f t="shared" si="55"/>
        <v>6.3171482215927142E-70</v>
      </c>
      <c r="HU49" s="86">
        <f t="shared" si="55"/>
        <v>1.1961963235138967E-79</v>
      </c>
      <c r="HV49" s="86">
        <f t="shared" si="55"/>
        <v>2.6664773495655801E-87</v>
      </c>
      <c r="HW49" s="86">
        <f t="shared" si="55"/>
        <v>1.7259337836740236E-87</v>
      </c>
      <c r="HX49" s="86">
        <f t="shared" si="55"/>
        <v>3.0885780152516156E-87</v>
      </c>
      <c r="HY49" s="86">
        <f t="shared" si="55"/>
        <v>3.3072070120257516E-106</v>
      </c>
      <c r="HZ49" s="86">
        <f t="shared" si="55"/>
        <v>8.7129805280475671E-92</v>
      </c>
      <c r="IA49" s="86">
        <f t="shared" si="55"/>
        <v>6.1619599329302705E-96</v>
      </c>
      <c r="IB49" s="86">
        <f t="shared" si="55"/>
        <v>2.3024385888772487E-89</v>
      </c>
      <c r="IC49" s="86">
        <f t="shared" si="55"/>
        <v>5.3294195144723277E-97</v>
      </c>
      <c r="ID49" s="86">
        <f t="shared" si="55"/>
        <v>1.2386601147832024E-95</v>
      </c>
      <c r="IE49" s="86">
        <f t="shared" si="55"/>
        <v>5.2294748568761571E-101</v>
      </c>
      <c r="IF49" s="86">
        <f t="shared" si="55"/>
        <v>1.3949373446718896E-66</v>
      </c>
      <c r="IG49" s="86">
        <f t="shared" si="55"/>
        <v>1.0597080557194649E-45</v>
      </c>
      <c r="II49" s="86">
        <f t="shared" si="56"/>
        <v>4.8491734749684397E-227</v>
      </c>
      <c r="IJ49" s="86">
        <f t="shared" si="56"/>
        <v>6.7299383327570423E-212</v>
      </c>
      <c r="IK49" s="86">
        <f t="shared" si="56"/>
        <v>4.0095069470749552E-250</v>
      </c>
      <c r="IL49" s="86">
        <f t="shared" si="56"/>
        <v>2.8082818726481911E-274</v>
      </c>
      <c r="IM49" s="86">
        <f t="shared" si="56"/>
        <v>6.4967353370508346E-271</v>
      </c>
      <c r="IN49" s="86">
        <f t="shared" si="56"/>
        <v>2.7151222254006355E-267</v>
      </c>
      <c r="IO49" s="86">
        <f t="shared" si="56"/>
        <v>0</v>
      </c>
      <c r="IP49" s="86">
        <f t="shared" si="56"/>
        <v>2.4501275256603186E-279</v>
      </c>
      <c r="IQ49" s="86">
        <f t="shared" si="56"/>
        <v>2.4652176895339684E-294</v>
      </c>
      <c r="IR49" s="86">
        <f t="shared" si="56"/>
        <v>4.0665758330367363E-274</v>
      </c>
      <c r="IS49" s="86">
        <f t="shared" si="56"/>
        <v>7.1105151831870264E-299</v>
      </c>
      <c r="IT49" s="86">
        <f t="shared" si="56"/>
        <v>9.0332198561732898E-296</v>
      </c>
      <c r="IU49" s="86">
        <f t="shared" si="56"/>
        <v>0</v>
      </c>
      <c r="IV49" s="86">
        <f t="shared" si="56"/>
        <v>1.2207953233498784E-232</v>
      </c>
      <c r="IW49" s="86">
        <f t="shared" si="56"/>
        <v>9.0933262690468221E-199</v>
      </c>
      <c r="IY49" s="86">
        <f t="shared" si="57"/>
        <v>3.9068087074638911E-7</v>
      </c>
      <c r="IZ49" s="86">
        <f t="shared" si="57"/>
        <v>4.5355353330350507E-7</v>
      </c>
      <c r="JA49" s="86">
        <f t="shared" si="57"/>
        <v>3.9398435028367344E-7</v>
      </c>
      <c r="JB49" s="86">
        <f t="shared" si="57"/>
        <v>2.5099393902633912E-7</v>
      </c>
      <c r="JC49" s="86">
        <f t="shared" si="57"/>
        <v>7.8178464716918115E-8</v>
      </c>
      <c r="JD49" s="86">
        <f t="shared" si="57"/>
        <v>1.055684416163155E-7</v>
      </c>
      <c r="JE49" s="86">
        <f t="shared" si="57"/>
        <v>3.5268542589850215E-8</v>
      </c>
      <c r="JF49" s="86">
        <f t="shared" si="57"/>
        <v>1.2799383429284914E-8</v>
      </c>
      <c r="JG49" s="86">
        <f t="shared" si="57"/>
        <v>1.1292896006697851E-8</v>
      </c>
      <c r="JH49" s="86">
        <f t="shared" si="57"/>
        <v>8.1141621234928718E-8</v>
      </c>
      <c r="JI49" s="86">
        <f t="shared" si="57"/>
        <v>3.9628050372237627E-8</v>
      </c>
      <c r="JJ49" s="86">
        <f t="shared" si="57"/>
        <v>6.7903682701904329E-8</v>
      </c>
      <c r="JK49" s="86">
        <f t="shared" si="57"/>
        <v>1.3070306305920341E-8</v>
      </c>
      <c r="JL49" s="86">
        <f t="shared" si="57"/>
        <v>3.1395163640848667E-9</v>
      </c>
      <c r="JM49" s="86">
        <f t="shared" si="57"/>
        <v>3.2241702156521641E-10</v>
      </c>
    </row>
    <row r="50" spans="2:273" x14ac:dyDescent="0.25">
      <c r="B50" s="2">
        <v>23</v>
      </c>
      <c r="C50" s="37">
        <v>90.661000000000001</v>
      </c>
      <c r="D50" s="37">
        <v>88.096999999999994</v>
      </c>
      <c r="E50" s="37">
        <v>90.242000000000004</v>
      </c>
      <c r="F50" s="37">
        <v>91.507999999999996</v>
      </c>
      <c r="G50" s="37">
        <v>94.364999999999995</v>
      </c>
      <c r="H50" s="37">
        <v>101.717</v>
      </c>
      <c r="I50" s="37">
        <v>101.18300000000001</v>
      </c>
      <c r="J50" s="37">
        <v>99.965999999999994</v>
      </c>
      <c r="K50" s="37">
        <v>100.051</v>
      </c>
      <c r="L50" s="37">
        <v>97.61</v>
      </c>
      <c r="M50" s="37">
        <v>95.667000000000002</v>
      </c>
      <c r="N50" s="37">
        <v>97.283000000000001</v>
      </c>
      <c r="O50" s="37">
        <v>100.4</v>
      </c>
      <c r="P50" s="37">
        <v>102.25</v>
      </c>
      <c r="Q50" s="37">
        <v>99.667000000000002</v>
      </c>
      <c r="S50" s="4">
        <f t="shared" si="59"/>
        <v>93.145058232891913</v>
      </c>
      <c r="T50" s="4">
        <f t="shared" si="59"/>
        <v>92.179769457792773</v>
      </c>
      <c r="U50" s="4">
        <f t="shared" si="59"/>
        <v>91.864059710756365</v>
      </c>
      <c r="V50" s="4">
        <f t="shared" si="59"/>
        <v>91.744755191924156</v>
      </c>
      <c r="W50" s="4">
        <f t="shared" si="59"/>
        <v>95.46094689714829</v>
      </c>
      <c r="X50" s="4">
        <f t="shared" si="59"/>
        <v>102.54388388960156</v>
      </c>
      <c r="Y50" s="4">
        <f t="shared" si="59"/>
        <v>103.35694367183491</v>
      </c>
      <c r="Z50" s="4">
        <f t="shared" si="59"/>
        <v>101.77474058242548</v>
      </c>
      <c r="AA50" s="4">
        <f t="shared" si="59"/>
        <v>102.49177006633356</v>
      </c>
      <c r="AB50" s="4">
        <f t="shared" si="59"/>
        <v>99.508275024093024</v>
      </c>
      <c r="AC50" s="4">
        <f t="shared" si="59"/>
        <v>96.710345291349256</v>
      </c>
      <c r="AD50" s="4">
        <f t="shared" si="59"/>
        <v>98.078259149021861</v>
      </c>
      <c r="AE50" s="4">
        <f t="shared" si="59"/>
        <v>100.24825241097327</v>
      </c>
      <c r="AF50" s="4">
        <f t="shared" si="59"/>
        <v>102.03005479259581</v>
      </c>
      <c r="AG50" s="4">
        <f t="shared" si="59"/>
        <v>99.91586406495189</v>
      </c>
      <c r="AI50" s="4">
        <f t="shared" si="60"/>
        <v>-2.4840582328919112</v>
      </c>
      <c r="AJ50" s="4">
        <f t="shared" si="60"/>
        <v>-4.0827694577927787</v>
      </c>
      <c r="AK50" s="4">
        <f t="shared" si="60"/>
        <v>-1.6220597107563606</v>
      </c>
      <c r="AL50" s="4">
        <f t="shared" si="60"/>
        <v>-0.23675519192416061</v>
      </c>
      <c r="AM50" s="4">
        <f t="shared" si="60"/>
        <v>-1.0959468971482949</v>
      </c>
      <c r="AN50" s="4">
        <f t="shared" si="60"/>
        <v>-0.8268838896015609</v>
      </c>
      <c r="AO50" s="4">
        <f t="shared" si="60"/>
        <v>-2.1739436718349054</v>
      </c>
      <c r="AP50" s="4">
        <f t="shared" si="60"/>
        <v>-1.8087405824254859</v>
      </c>
      <c r="AQ50" s="4">
        <f t="shared" si="60"/>
        <v>-2.4407700663335561</v>
      </c>
      <c r="AR50" s="4">
        <f t="shared" si="60"/>
        <v>-1.8982750240930244</v>
      </c>
      <c r="AS50" s="4">
        <f t="shared" si="60"/>
        <v>-1.0433452913492545</v>
      </c>
      <c r="AT50" s="4">
        <f t="shared" si="60"/>
        <v>-0.79525914902185946</v>
      </c>
      <c r="AU50" s="4">
        <f t="shared" si="60"/>
        <v>0.15174758902674057</v>
      </c>
      <c r="AV50" s="4">
        <f t="shared" si="60"/>
        <v>0.21994520740419432</v>
      </c>
      <c r="AW50" s="4">
        <f t="shared" si="60"/>
        <v>-0.24886406495188851</v>
      </c>
      <c r="AY50" s="2">
        <f t="shared" si="51"/>
        <v>93.144133646276856</v>
      </c>
      <c r="AZ50" s="2">
        <f t="shared" si="51"/>
        <v>92.178674226173371</v>
      </c>
      <c r="BA50" s="2">
        <f t="shared" si="51"/>
        <v>91.863146668759143</v>
      </c>
      <c r="BB50" s="2">
        <f t="shared" si="51"/>
        <v>91.744141438378108</v>
      </c>
      <c r="BC50" s="2">
        <f t="shared" si="51"/>
        <v>95.460738726553686</v>
      </c>
      <c r="BD50" s="2">
        <f t="shared" si="51"/>
        <v>102.54361423075709</v>
      </c>
      <c r="BE50" s="2">
        <f t="shared" si="51"/>
        <v>103.3568422177074</v>
      </c>
      <c r="BF50" s="2">
        <f t="shared" si="51"/>
        <v>101.77469899983605</v>
      </c>
      <c r="BG50" s="2">
        <f t="shared" si="51"/>
        <v>102.49173426444035</v>
      </c>
      <c r="BH50" s="2">
        <f t="shared" si="51"/>
        <v>99.508052715921167</v>
      </c>
      <c r="BI50" s="2">
        <f t="shared" si="51"/>
        <v>96.710234761663315</v>
      </c>
      <c r="BJ50" s="2">
        <f t="shared" si="51"/>
        <v>98.078074479834982</v>
      </c>
      <c r="BK50" s="2">
        <f t="shared" si="51"/>
        <v>100.24821402240329</v>
      </c>
      <c r="BL50" s="2">
        <f t="shared" si="51"/>
        <v>102.03004559084432</v>
      </c>
      <c r="BM50" s="2">
        <f t="shared" si="51"/>
        <v>99.915863084427514</v>
      </c>
      <c r="BO50" s="2">
        <f t="shared" si="10"/>
        <v>90.661000000000001</v>
      </c>
      <c r="BP50" s="2">
        <f t="shared" si="11"/>
        <v>88.096999999999994</v>
      </c>
      <c r="BQ50" s="2">
        <f t="shared" si="12"/>
        <v>90.242000000000004</v>
      </c>
      <c r="BR50" s="2">
        <f t="shared" si="13"/>
        <v>91.507999999999996</v>
      </c>
      <c r="BS50" s="2">
        <f t="shared" si="14"/>
        <v>94.364999999999995</v>
      </c>
      <c r="BT50" s="2">
        <f t="shared" si="15"/>
        <v>101.717</v>
      </c>
      <c r="BU50" s="2">
        <f t="shared" si="16"/>
        <v>101.18300000000001</v>
      </c>
      <c r="BV50" s="2">
        <f t="shared" si="17"/>
        <v>99.965999999999994</v>
      </c>
      <c r="BW50" s="2">
        <f t="shared" si="18"/>
        <v>100.051</v>
      </c>
      <c r="BX50" s="2">
        <f t="shared" si="19"/>
        <v>97.61</v>
      </c>
      <c r="BY50" s="2">
        <f t="shared" si="20"/>
        <v>95.667000000000002</v>
      </c>
      <c r="BZ50" s="2">
        <f t="shared" si="21"/>
        <v>97.283000000000001</v>
      </c>
      <c r="CA50" s="2">
        <f t="shared" si="22"/>
        <v>100.4</v>
      </c>
      <c r="CB50" s="2">
        <f t="shared" si="23"/>
        <v>102.25</v>
      </c>
      <c r="CC50" s="2">
        <f t="shared" si="24"/>
        <v>99.667000000000002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93.385166416510302</v>
      </c>
      <c r="DL50" s="2">
        <f t="shared" si="61"/>
        <v>91.295344183864898</v>
      </c>
      <c r="DM50" s="2">
        <f t="shared" si="61"/>
        <v>91.220937429643513</v>
      </c>
      <c r="DN50" s="2">
        <f t="shared" si="61"/>
        <v>90.952197165991919</v>
      </c>
      <c r="DO50" s="2">
        <f t="shared" si="61"/>
        <v>95.592844731371045</v>
      </c>
      <c r="DP50" s="2">
        <f t="shared" si="61"/>
        <v>102.78287692307693</v>
      </c>
      <c r="DQ50" s="2">
        <f t="shared" si="61"/>
        <v>102.89119515229517</v>
      </c>
      <c r="DR50" s="2">
        <f t="shared" si="61"/>
        <v>101.11975486915489</v>
      </c>
      <c r="DS50" s="2">
        <f t="shared" si="61"/>
        <v>101.92162689075631</v>
      </c>
      <c r="DT50" s="2">
        <f t="shared" si="61"/>
        <v>99.34083783783781</v>
      </c>
      <c r="DU50" s="2">
        <f t="shared" si="61"/>
        <v>96.601642685542686</v>
      </c>
      <c r="DV50" s="2">
        <f t="shared" si="61"/>
        <v>97.60356756756758</v>
      </c>
      <c r="DW50" s="2">
        <f t="shared" si="61"/>
        <v>99.33065431145431</v>
      </c>
      <c r="DX50" s="2">
        <f t="shared" si="61"/>
        <v>100.86996847147947</v>
      </c>
      <c r="DY50" s="2">
        <f t="shared" si="61"/>
        <v>99.447222507331361</v>
      </c>
      <c r="EA50" s="2">
        <f t="shared" si="62"/>
        <v>91.838729202524377</v>
      </c>
      <c r="EB50" s="2">
        <f t="shared" si="62"/>
        <v>96.791001805428735</v>
      </c>
      <c r="EC50" s="2">
        <f t="shared" si="62"/>
        <v>95.243267812852309</v>
      </c>
      <c r="ED50" s="2">
        <f t="shared" si="62"/>
        <v>95.996813197827578</v>
      </c>
      <c r="EE50" s="2">
        <f t="shared" si="62"/>
        <v>94.693201941452784</v>
      </c>
      <c r="EF50" s="2">
        <f t="shared" si="62"/>
        <v>101.17345428052825</v>
      </c>
      <c r="EG50" s="2">
        <f t="shared" si="62"/>
        <v>106.15251158163989</v>
      </c>
      <c r="EH50" s="2">
        <f t="shared" si="62"/>
        <v>105.90366909315239</v>
      </c>
      <c r="EI50" s="2">
        <f t="shared" si="62"/>
        <v>105.98466212489859</v>
      </c>
      <c r="EJ50" s="2">
        <f t="shared" si="62"/>
        <v>100.43252749391729</v>
      </c>
      <c r="EK50" s="2">
        <f t="shared" si="62"/>
        <v>97.334470920372894</v>
      </c>
      <c r="EL50" s="2">
        <f t="shared" si="62"/>
        <v>100.73986145090043</v>
      </c>
      <c r="EM50" s="2">
        <f t="shared" si="62"/>
        <v>105.93040324749629</v>
      </c>
      <c r="EN50" s="2">
        <f t="shared" si="62"/>
        <v>109.49729334938165</v>
      </c>
      <c r="EO50" s="2">
        <f t="shared" si="62"/>
        <v>103.19378826397471</v>
      </c>
      <c r="EQ50" s="2">
        <f t="shared" si="63"/>
        <v>91.990835558498247</v>
      </c>
      <c r="ER50" s="2">
        <f t="shared" si="63"/>
        <v>96.047491729282925</v>
      </c>
      <c r="ES50" s="2">
        <f t="shared" si="63"/>
        <v>93.621415895539542</v>
      </c>
      <c r="ET50" s="2">
        <f t="shared" si="63"/>
        <v>93.489460617581841</v>
      </c>
      <c r="EU50" s="2">
        <f t="shared" si="63"/>
        <v>93.468993906776888</v>
      </c>
      <c r="EV50" s="2">
        <f t="shared" si="63"/>
        <v>99.834409375065789</v>
      </c>
      <c r="EW50" s="2">
        <f t="shared" si="63"/>
        <v>103.14650438437562</v>
      </c>
      <c r="EX50" s="2">
        <f t="shared" si="63"/>
        <v>104.31521878419453</v>
      </c>
      <c r="EY50" s="2">
        <f t="shared" si="63"/>
        <v>105.74539865660286</v>
      </c>
      <c r="EZ50" s="2">
        <f t="shared" si="63"/>
        <v>100.12272645082467</v>
      </c>
      <c r="FA50" s="2">
        <f t="shared" si="63"/>
        <v>99.879758959030397</v>
      </c>
      <c r="FB50" s="2">
        <f t="shared" si="63"/>
        <v>102.24188100169118</v>
      </c>
      <c r="FC50" s="2">
        <f t="shared" si="63"/>
        <v>105.1890801106486</v>
      </c>
      <c r="FD50" s="2">
        <f t="shared" si="63"/>
        <v>107.59845129662928</v>
      </c>
      <c r="FE50" s="2">
        <f t="shared" si="63"/>
        <v>102.75846889604665</v>
      </c>
      <c r="FG50" s="2">
        <f t="shared" si="64"/>
        <v>0.15586473763055891</v>
      </c>
      <c r="FH50" s="2">
        <f t="shared" si="64"/>
        <v>0.16073527181894648</v>
      </c>
      <c r="FI50" s="2">
        <f t="shared" si="64"/>
        <v>0.15966846765597043</v>
      </c>
      <c r="FJ50" s="2">
        <f t="shared" si="64"/>
        <v>0.15699785169414598</v>
      </c>
      <c r="FK50" s="2">
        <f t="shared" si="64"/>
        <v>0.14681646987942373</v>
      </c>
      <c r="FL50" s="2">
        <f t="shared" si="64"/>
        <v>0.14864731404010273</v>
      </c>
      <c r="FM50" s="2">
        <f t="shared" si="64"/>
        <v>0.14279661796409568</v>
      </c>
      <c r="FN50" s="2">
        <f t="shared" si="64"/>
        <v>0.13691243362876337</v>
      </c>
      <c r="FO50" s="2">
        <f t="shared" si="64"/>
        <v>0.14031705352469168</v>
      </c>
      <c r="FP50" s="2">
        <f t="shared" si="64"/>
        <v>0.15317753382424151</v>
      </c>
      <c r="FQ50" s="2">
        <f t="shared" si="64"/>
        <v>0.14810352121157216</v>
      </c>
      <c r="FR50" s="2">
        <f t="shared" si="64"/>
        <v>0.15128539462053614</v>
      </c>
      <c r="FS50" s="2">
        <f t="shared" si="64"/>
        <v>0.13903149315810026</v>
      </c>
      <c r="FT50" s="2">
        <f t="shared" si="64"/>
        <v>0.13446886747181944</v>
      </c>
      <c r="FU50" s="2">
        <f t="shared" si="64"/>
        <v>0.12508699524508371</v>
      </c>
      <c r="FW50" s="2">
        <f t="shared" si="53"/>
        <v>1.4860566391429483E-5</v>
      </c>
      <c r="FX50" s="2">
        <f t="shared" si="53"/>
        <v>2.1491729525251577E-5</v>
      </c>
      <c r="FY50" s="2">
        <f t="shared" si="53"/>
        <v>1.8552604622165192E-5</v>
      </c>
      <c r="FZ50" s="2">
        <f t="shared" si="53"/>
        <v>1.9784706085707005E-5</v>
      </c>
      <c r="GA50" s="2">
        <f t="shared" si="53"/>
        <v>1.9299210924363922E-5</v>
      </c>
      <c r="GB50" s="2">
        <f t="shared" si="53"/>
        <v>1.9670251203036386E-5</v>
      </c>
      <c r="GC50" s="2">
        <f t="shared" si="53"/>
        <v>1.9258373360353936E-5</v>
      </c>
      <c r="GD50" s="2">
        <f t="shared" si="53"/>
        <v>2.0905908995376979E-5</v>
      </c>
      <c r="GE50" s="2">
        <f t="shared" si="53"/>
        <v>2.4068604587505132E-5</v>
      </c>
      <c r="GF50" s="2">
        <f t="shared" si="53"/>
        <v>2.4051359760322631E-5</v>
      </c>
      <c r="GG50" s="2">
        <f t="shared" si="53"/>
        <v>2.2643448662241023E-5</v>
      </c>
      <c r="GH50" s="2">
        <f t="shared" si="53"/>
        <v>2.0941459389951835E-5</v>
      </c>
      <c r="GI50" s="2">
        <f t="shared" si="53"/>
        <v>1.7857391548109547E-5</v>
      </c>
      <c r="GJ50" s="2">
        <f t="shared" si="53"/>
        <v>1.5528557555213551E-5</v>
      </c>
      <c r="GK50" s="2">
        <f t="shared" si="53"/>
        <v>1.3957317182372097E-5</v>
      </c>
      <c r="GM50" s="86">
        <f t="shared" si="54"/>
        <v>7.7966024611175893E-7</v>
      </c>
      <c r="GN50" s="86">
        <f t="shared" si="54"/>
        <v>9.0775563337243108E-7</v>
      </c>
      <c r="GO50" s="86">
        <f t="shared" si="54"/>
        <v>7.9455362584510669E-7</v>
      </c>
      <c r="GP50" s="86">
        <f t="shared" si="54"/>
        <v>5.1962066503123145E-7</v>
      </c>
      <c r="GQ50" s="86">
        <f t="shared" si="54"/>
        <v>1.7090884167819431E-7</v>
      </c>
      <c r="GR50" s="86">
        <f t="shared" si="54"/>
        <v>2.2710251792684456E-7</v>
      </c>
      <c r="GS50" s="86">
        <f t="shared" si="54"/>
        <v>8.060451156842315E-8</v>
      </c>
      <c r="GT50" s="86">
        <f t="shared" si="54"/>
        <v>3.0803448698142758E-8</v>
      </c>
      <c r="GU50" s="86">
        <f t="shared" si="54"/>
        <v>2.7784947818264145E-8</v>
      </c>
      <c r="GV50" s="86">
        <f t="shared" si="54"/>
        <v>1.8071136019312009E-7</v>
      </c>
      <c r="GW50" s="86">
        <f t="shared" si="54"/>
        <v>9.150006724508726E-8</v>
      </c>
      <c r="GX50" s="86">
        <f t="shared" si="54"/>
        <v>1.5228587238075796E-7</v>
      </c>
      <c r="GY50" s="86">
        <f t="shared" si="54"/>
        <v>3.1662125628670817E-8</v>
      </c>
      <c r="GZ50" s="86">
        <f t="shared" si="54"/>
        <v>8.2758296356196506E-9</v>
      </c>
      <c r="HA50" s="86">
        <f t="shared" si="54"/>
        <v>9.5737772759704578E-10</v>
      </c>
      <c r="HC50" s="86">
        <f t="shared" si="58"/>
        <v>2.5535370674175971E-17</v>
      </c>
      <c r="HD50" s="86">
        <f t="shared" si="58"/>
        <v>7.7132375103270372E-17</v>
      </c>
      <c r="HE50" s="86">
        <f t="shared" si="58"/>
        <v>9.5065015260963957E-19</v>
      </c>
      <c r="HF50" s="86">
        <f t="shared" si="58"/>
        <v>2.005885529133242E-20</v>
      </c>
      <c r="HG50" s="86">
        <f t="shared" si="58"/>
        <v>2.258344782470109E-20</v>
      </c>
      <c r="HH50" s="86">
        <f t="shared" si="58"/>
        <v>2.4488140129606005E-20</v>
      </c>
      <c r="HI50" s="86">
        <f t="shared" si="58"/>
        <v>3.0481811151245937E-24</v>
      </c>
      <c r="HJ50" s="86">
        <f t="shared" si="58"/>
        <v>2.5217176790327123E-21</v>
      </c>
      <c r="HK50" s="86">
        <f t="shared" si="58"/>
        <v>4.4560090221653549E-22</v>
      </c>
      <c r="HL50" s="86">
        <f t="shared" si="58"/>
        <v>1.6174012609186505E-20</v>
      </c>
      <c r="HM50" s="86">
        <f t="shared" si="58"/>
        <v>5.3116958928667176E-22</v>
      </c>
      <c r="HN50" s="86">
        <f t="shared" si="58"/>
        <v>9.6499130865198995E-22</v>
      </c>
      <c r="HO50" s="86">
        <f t="shared" si="58"/>
        <v>5.6635025757326345E-23</v>
      </c>
      <c r="HP50" s="86">
        <f t="shared" si="58"/>
        <v>5.1715462856268594E-27</v>
      </c>
      <c r="HQ50" s="86">
        <f t="shared" si="58"/>
        <v>1.3541927611035404E-28</v>
      </c>
      <c r="HS50" s="86">
        <f t="shared" si="55"/>
        <v>1.0851749523486413E-71</v>
      </c>
      <c r="HT50" s="86">
        <f t="shared" si="55"/>
        <v>1.8690817799964728E-68</v>
      </c>
      <c r="HU50" s="86">
        <f t="shared" si="55"/>
        <v>5.8101514582655972E-78</v>
      </c>
      <c r="HV50" s="86">
        <f t="shared" si="55"/>
        <v>1.9400591486811962E-85</v>
      </c>
      <c r="HW50" s="86">
        <f t="shared" si="55"/>
        <v>1.2169821190859279E-85</v>
      </c>
      <c r="HX50" s="86">
        <f t="shared" si="55"/>
        <v>2.1186354314050464E-85</v>
      </c>
      <c r="HY50" s="86">
        <f t="shared" si="55"/>
        <v>5.7670503424131065E-104</v>
      </c>
      <c r="HZ50" s="86">
        <f t="shared" si="55"/>
        <v>7.5448487517470091E-90</v>
      </c>
      <c r="IA50" s="86">
        <f t="shared" si="55"/>
        <v>7.0902210595212571E-94</v>
      </c>
      <c r="IB50" s="86">
        <f t="shared" si="55"/>
        <v>1.9054084873530784E-87</v>
      </c>
      <c r="IC50" s="86">
        <f t="shared" si="55"/>
        <v>6.3599103498121019E-95</v>
      </c>
      <c r="ID50" s="86">
        <f t="shared" si="55"/>
        <v>1.3468225543507837E-93</v>
      </c>
      <c r="IE50" s="86">
        <f t="shared" si="55"/>
        <v>6.979785947052852E-99</v>
      </c>
      <c r="IF50" s="86">
        <f t="shared" si="55"/>
        <v>3.2645599469010114E-65</v>
      </c>
      <c r="IG50" s="86">
        <f t="shared" si="55"/>
        <v>8.5794297707764402E-45</v>
      </c>
      <c r="II50" s="86">
        <f t="shared" si="56"/>
        <v>2.3277110113703115E-223</v>
      </c>
      <c r="IJ50" s="86">
        <f t="shared" si="56"/>
        <v>2.388188655204105E-208</v>
      </c>
      <c r="IK50" s="86">
        <f t="shared" si="56"/>
        <v>5.5387961285005258E-246</v>
      </c>
      <c r="IL50" s="86">
        <f t="shared" si="56"/>
        <v>1.0431313552323305E-269</v>
      </c>
      <c r="IM50" s="86">
        <f t="shared" si="56"/>
        <v>2.0698600291869463E-266</v>
      </c>
      <c r="IN50" s="86">
        <f t="shared" si="56"/>
        <v>7.6580779472709622E-263</v>
      </c>
      <c r="IO50" s="86">
        <f t="shared" si="56"/>
        <v>0</v>
      </c>
      <c r="IP50" s="86">
        <f t="shared" si="56"/>
        <v>1.16813460895343E-274</v>
      </c>
      <c r="IQ50" s="86">
        <f t="shared" si="56"/>
        <v>2.4410842784358617E-289</v>
      </c>
      <c r="IR50" s="86">
        <f t="shared" si="56"/>
        <v>1.8164134931933904E-269</v>
      </c>
      <c r="IS50" s="86">
        <f t="shared" si="56"/>
        <v>7.8816558767128566E-294</v>
      </c>
      <c r="IT50" s="86">
        <f t="shared" si="56"/>
        <v>8.1672389085891076E-291</v>
      </c>
      <c r="IU50" s="86">
        <f t="shared" si="56"/>
        <v>0</v>
      </c>
      <c r="IV50" s="86">
        <f t="shared" si="56"/>
        <v>7.4860084019476227E-229</v>
      </c>
      <c r="IW50" s="86">
        <f t="shared" si="56"/>
        <v>1.44508699225632E-195</v>
      </c>
      <c r="IY50" s="86">
        <f t="shared" si="57"/>
        <v>7.7966024613729433E-7</v>
      </c>
      <c r="IZ50" s="86">
        <f t="shared" si="57"/>
        <v>9.0775563344956349E-7</v>
      </c>
      <c r="JA50" s="86">
        <f t="shared" si="57"/>
        <v>7.9455362584605738E-7</v>
      </c>
      <c r="JB50" s="86">
        <f t="shared" si="57"/>
        <v>5.1962066503125146E-7</v>
      </c>
      <c r="JC50" s="86">
        <f t="shared" si="57"/>
        <v>1.7090884167821689E-7</v>
      </c>
      <c r="JD50" s="86">
        <f t="shared" si="57"/>
        <v>2.2710251792686905E-7</v>
      </c>
      <c r="JE50" s="86">
        <f t="shared" si="57"/>
        <v>8.060451156842315E-8</v>
      </c>
      <c r="JF50" s="86">
        <f t="shared" si="57"/>
        <v>3.0803448698145279E-8</v>
      </c>
      <c r="JG50" s="86">
        <f t="shared" si="57"/>
        <v>2.7784947818264592E-8</v>
      </c>
      <c r="JH50" s="86">
        <f t="shared" si="57"/>
        <v>1.8071136019313626E-7</v>
      </c>
      <c r="JI50" s="86">
        <f t="shared" si="57"/>
        <v>9.1500067245087789E-8</v>
      </c>
      <c r="JJ50" s="86">
        <f t="shared" si="57"/>
        <v>1.5228587238075892E-7</v>
      </c>
      <c r="JK50" s="86">
        <f t="shared" si="57"/>
        <v>3.1662125628670877E-8</v>
      </c>
      <c r="JL50" s="86">
        <f t="shared" si="57"/>
        <v>8.2758296356196506E-9</v>
      </c>
      <c r="JM50" s="86">
        <f t="shared" si="57"/>
        <v>9.5737772759704578E-10</v>
      </c>
    </row>
    <row r="51" spans="2:273" x14ac:dyDescent="0.25">
      <c r="B51" s="2">
        <v>24</v>
      </c>
      <c r="C51" s="37">
        <v>92.5</v>
      </c>
      <c r="D51" s="37">
        <v>89.855000000000004</v>
      </c>
      <c r="E51" s="37">
        <v>90.113</v>
      </c>
      <c r="F51" s="37">
        <v>90.46</v>
      </c>
      <c r="G51" s="37">
        <v>91.936999999999998</v>
      </c>
      <c r="H51" s="37">
        <v>103.017</v>
      </c>
      <c r="I51" s="37">
        <v>101.583</v>
      </c>
      <c r="J51" s="37">
        <v>99.728999999999999</v>
      </c>
      <c r="K51" s="37">
        <v>100.729</v>
      </c>
      <c r="L51" s="37">
        <v>98.457999999999998</v>
      </c>
      <c r="M51" s="37">
        <v>96.917000000000002</v>
      </c>
      <c r="N51" s="37">
        <v>96.75</v>
      </c>
      <c r="O51" s="37">
        <v>100.367</v>
      </c>
      <c r="P51" s="37">
        <v>100.883</v>
      </c>
      <c r="Q51" s="37">
        <v>98.832999999999998</v>
      </c>
      <c r="S51" s="4">
        <f t="shared" si="59"/>
        <v>93.233654110221281</v>
      </c>
      <c r="T51" s="4">
        <f t="shared" si="59"/>
        <v>92.320378647266807</v>
      </c>
      <c r="U51" s="4">
        <f t="shared" si="59"/>
        <v>91.99384331683045</v>
      </c>
      <c r="V51" s="4">
        <f t="shared" si="59"/>
        <v>91.857809507666602</v>
      </c>
      <c r="W51" s="4">
        <f t="shared" si="59"/>
        <v>95.468595251968566</v>
      </c>
      <c r="X51" s="4">
        <f t="shared" si="59"/>
        <v>102.50185124485371</v>
      </c>
      <c r="Y51" s="4">
        <f t="shared" si="59"/>
        <v>103.39684184629427</v>
      </c>
      <c r="Z51" s="4">
        <f t="shared" si="59"/>
        <v>101.88813724743923</v>
      </c>
      <c r="AA51" s="4">
        <f t="shared" si="59"/>
        <v>102.62653525855197</v>
      </c>
      <c r="AB51" s="4">
        <f t="shared" si="59"/>
        <v>99.507410207702705</v>
      </c>
      <c r="AC51" s="4">
        <f t="shared" si="59"/>
        <v>96.723277818321222</v>
      </c>
      <c r="AD51" s="4">
        <f t="shared" si="59"/>
        <v>98.14136539133807</v>
      </c>
      <c r="AE51" s="4">
        <f t="shared" si="59"/>
        <v>100.38732552626065</v>
      </c>
      <c r="AF51" s="4">
        <f t="shared" si="59"/>
        <v>102.24687836529159</v>
      </c>
      <c r="AG51" s="4">
        <f t="shared" si="59"/>
        <v>100.0335071720974</v>
      </c>
      <c r="AI51" s="4">
        <f t="shared" si="60"/>
        <v>-0.73365411022128058</v>
      </c>
      <c r="AJ51" s="4">
        <f t="shared" si="60"/>
        <v>-2.4653786472668031</v>
      </c>
      <c r="AK51" s="4">
        <f t="shared" si="60"/>
        <v>-1.8808433168304504</v>
      </c>
      <c r="AL51" s="4">
        <f t="shared" si="60"/>
        <v>-1.3978095076666079</v>
      </c>
      <c r="AM51" s="4">
        <f t="shared" si="60"/>
        <v>-3.531595251968568</v>
      </c>
      <c r="AN51" s="4">
        <f t="shared" si="60"/>
        <v>0.515148755146285</v>
      </c>
      <c r="AO51" s="4">
        <f t="shared" si="60"/>
        <v>-1.8138418462942667</v>
      </c>
      <c r="AP51" s="4">
        <f t="shared" si="60"/>
        <v>-2.159137247439233</v>
      </c>
      <c r="AQ51" s="4">
        <f t="shared" si="60"/>
        <v>-1.8975352585519687</v>
      </c>
      <c r="AR51" s="4">
        <f t="shared" si="60"/>
        <v>-1.0494102077027065</v>
      </c>
      <c r="AS51" s="4">
        <f t="shared" si="60"/>
        <v>0.19372218167877975</v>
      </c>
      <c r="AT51" s="4">
        <f t="shared" si="60"/>
        <v>-1.3913653913380699</v>
      </c>
      <c r="AU51" s="4">
        <f t="shared" si="60"/>
        <v>-2.0325526260648985E-2</v>
      </c>
      <c r="AV51" s="4">
        <f t="shared" si="60"/>
        <v>-1.3638783652915976</v>
      </c>
      <c r="AW51" s="4">
        <f t="shared" si="60"/>
        <v>-1.200507172097403</v>
      </c>
      <c r="AY51" s="2">
        <f t="shared" si="51"/>
        <v>93.231885719387705</v>
      </c>
      <c r="AZ51" s="2">
        <f t="shared" si="51"/>
        <v>92.318279297311904</v>
      </c>
      <c r="BA51" s="2">
        <f t="shared" si="51"/>
        <v>91.992080265231266</v>
      </c>
      <c r="BB51" s="2">
        <f t="shared" si="51"/>
        <v>91.856594074468816</v>
      </c>
      <c r="BC51" s="2">
        <f t="shared" si="51"/>
        <v>95.468160489013087</v>
      </c>
      <c r="BD51" s="2">
        <f t="shared" si="51"/>
        <v>102.50129677255919</v>
      </c>
      <c r="BE51" s="2">
        <f t="shared" si="51"/>
        <v>103.39662066444106</v>
      </c>
      <c r="BF51" s="2">
        <f t="shared" si="51"/>
        <v>101.88804192534815</v>
      </c>
      <c r="BG51" s="2">
        <f t="shared" si="51"/>
        <v>102.6264514796211</v>
      </c>
      <c r="BH51" s="2">
        <f t="shared" si="51"/>
        <v>99.506938030090666</v>
      </c>
      <c r="BI51" s="2">
        <f t="shared" si="51"/>
        <v>96.723034666261341</v>
      </c>
      <c r="BJ51" s="2">
        <f t="shared" si="51"/>
        <v>98.140970444810833</v>
      </c>
      <c r="BK51" s="2">
        <f t="shared" si="51"/>
        <v>100.38723700139005</v>
      </c>
      <c r="BL51" s="2">
        <f t="shared" si="51"/>
        <v>102.2468553440207</v>
      </c>
      <c r="BM51" s="2">
        <f t="shared" si="51"/>
        <v>100.03350441816991</v>
      </c>
      <c r="BO51" s="2">
        <f t="shared" si="10"/>
        <v>92.5</v>
      </c>
      <c r="BP51" s="2">
        <f t="shared" si="11"/>
        <v>89.855000000000004</v>
      </c>
      <c r="BQ51" s="2">
        <f t="shared" si="12"/>
        <v>90.113</v>
      </c>
      <c r="BR51" s="2">
        <f t="shared" si="13"/>
        <v>90.46</v>
      </c>
      <c r="BS51" s="2">
        <f t="shared" si="14"/>
        <v>91.936999999999998</v>
      </c>
      <c r="BT51" s="2">
        <f t="shared" si="15"/>
        <v>103.017</v>
      </c>
      <c r="BU51" s="2">
        <f t="shared" si="16"/>
        <v>101.583</v>
      </c>
      <c r="BV51" s="2">
        <f t="shared" si="17"/>
        <v>99.728999999999999</v>
      </c>
      <c r="BW51" s="2">
        <f t="shared" si="18"/>
        <v>100.729</v>
      </c>
      <c r="BX51" s="2">
        <f t="shared" si="19"/>
        <v>98.457999999999998</v>
      </c>
      <c r="BY51" s="2">
        <f t="shared" si="20"/>
        <v>96.917000000000002</v>
      </c>
      <c r="BZ51" s="2">
        <f t="shared" si="21"/>
        <v>96.75</v>
      </c>
      <c r="CA51" s="2">
        <f t="shared" si="22"/>
        <v>100.367</v>
      </c>
      <c r="CB51" s="2">
        <f t="shared" si="23"/>
        <v>100.883</v>
      </c>
      <c r="CC51" s="2">
        <f t="shared" si="24"/>
        <v>98.832999999999998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93.537272983114434</v>
      </c>
      <c r="DL51" s="2">
        <f t="shared" si="61"/>
        <v>91.412671857410871</v>
      </c>
      <c r="DM51" s="2">
        <f t="shared" si="61"/>
        <v>91.347392401500926</v>
      </c>
      <c r="DN51" s="2">
        <f t="shared" si="61"/>
        <v>91.044564979757098</v>
      </c>
      <c r="DO51" s="2">
        <f t="shared" si="61"/>
        <v>95.638165773060507</v>
      </c>
      <c r="DP51" s="2">
        <f t="shared" si="61"/>
        <v>102.78536923076923</v>
      </c>
      <c r="DQ51" s="2">
        <f t="shared" si="61"/>
        <v>102.92919373659375</v>
      </c>
      <c r="DR51" s="2">
        <f t="shared" si="61"/>
        <v>101.22104791934794</v>
      </c>
      <c r="DS51" s="2">
        <f t="shared" si="61"/>
        <v>102.05669915966388</v>
      </c>
      <c r="DT51" s="2">
        <f t="shared" si="61"/>
        <v>99.351270270270234</v>
      </c>
      <c r="DU51" s="2">
        <f t="shared" si="61"/>
        <v>96.629968425568421</v>
      </c>
      <c r="DV51" s="2">
        <f t="shared" si="61"/>
        <v>97.662476529160742</v>
      </c>
      <c r="DW51" s="2">
        <f t="shared" si="61"/>
        <v>99.438662548262556</v>
      </c>
      <c r="DX51" s="2">
        <f t="shared" si="61"/>
        <v>101.04632241532974</v>
      </c>
      <c r="DY51" s="2">
        <f t="shared" si="61"/>
        <v>99.55699945014662</v>
      </c>
      <c r="EA51" s="2">
        <f t="shared" si="62"/>
        <v>91.723476190476191</v>
      </c>
      <c r="EB51" s="2">
        <f t="shared" si="62"/>
        <v>96.630865588943308</v>
      </c>
      <c r="EC51" s="2">
        <f t="shared" si="62"/>
        <v>95.086701606538895</v>
      </c>
      <c r="ED51" s="2">
        <f t="shared" si="62"/>
        <v>95.833461778280238</v>
      </c>
      <c r="EE51" s="2">
        <f t="shared" si="62"/>
        <v>94.56731056100304</v>
      </c>
      <c r="EF51" s="2">
        <f t="shared" si="62"/>
        <v>101.01765294499678</v>
      </c>
      <c r="EG51" s="2">
        <f t="shared" si="62"/>
        <v>105.95608185306236</v>
      </c>
      <c r="EH51" s="2">
        <f t="shared" si="62"/>
        <v>105.7230067242443</v>
      </c>
      <c r="EI51" s="2">
        <f t="shared" si="62"/>
        <v>105.81005928349691</v>
      </c>
      <c r="EJ51" s="2">
        <f t="shared" si="62"/>
        <v>100.29185356154041</v>
      </c>
      <c r="EK51" s="2">
        <f t="shared" si="62"/>
        <v>97.210862958642537</v>
      </c>
      <c r="EL51" s="2">
        <f t="shared" si="62"/>
        <v>100.58892954090685</v>
      </c>
      <c r="EM51" s="2">
        <f t="shared" si="62"/>
        <v>105.74462655045394</v>
      </c>
      <c r="EN51" s="2">
        <f t="shared" si="62"/>
        <v>109.29457349685129</v>
      </c>
      <c r="EO51" s="2">
        <f t="shared" si="62"/>
        <v>103.07317887652793</v>
      </c>
      <c r="EQ51" s="2">
        <f t="shared" si="63"/>
        <v>91.873377864219208</v>
      </c>
      <c r="ER51" s="2">
        <f t="shared" si="63"/>
        <v>95.897065813421463</v>
      </c>
      <c r="ES51" s="2">
        <f t="shared" si="63"/>
        <v>93.485158771386608</v>
      </c>
      <c r="ET51" s="2">
        <f t="shared" si="63"/>
        <v>93.358174522727921</v>
      </c>
      <c r="EU51" s="2">
        <f t="shared" si="63"/>
        <v>93.358886630512529</v>
      </c>
      <c r="EV51" s="2">
        <f t="shared" si="63"/>
        <v>99.696153176898065</v>
      </c>
      <c r="EW51" s="2">
        <f t="shared" si="63"/>
        <v>102.98788521877171</v>
      </c>
      <c r="EX51" s="2">
        <f t="shared" si="63"/>
        <v>104.15456860182371</v>
      </c>
      <c r="EY51" s="2">
        <f t="shared" si="63"/>
        <v>105.57380276450452</v>
      </c>
      <c r="EZ51" s="2">
        <f t="shared" si="63"/>
        <v>99.986185186316419</v>
      </c>
      <c r="FA51" s="2">
        <f t="shared" si="63"/>
        <v>99.722630400773284</v>
      </c>
      <c r="FB51" s="2">
        <f t="shared" si="63"/>
        <v>102.07142372912013</v>
      </c>
      <c r="FC51" s="2">
        <f t="shared" si="63"/>
        <v>105.01269072759219</v>
      </c>
      <c r="FD51" s="2">
        <f t="shared" si="63"/>
        <v>107.42116233121401</v>
      </c>
      <c r="FE51" s="2">
        <f t="shared" si="63"/>
        <v>102.64368988352302</v>
      </c>
      <c r="FG51" s="2">
        <f t="shared" si="64"/>
        <v>0.1683704081425334</v>
      </c>
      <c r="FH51" s="2">
        <f t="shared" si="64"/>
        <v>0.17355138168607154</v>
      </c>
      <c r="FI51" s="2">
        <f t="shared" si="64"/>
        <v>0.17241699141404593</v>
      </c>
      <c r="FJ51" s="2">
        <f t="shared" si="64"/>
        <v>0.16957617305531969</v>
      </c>
      <c r="FK51" s="2">
        <f t="shared" si="64"/>
        <v>0.15873267508452402</v>
      </c>
      <c r="FL51" s="2">
        <f t="shared" si="64"/>
        <v>0.16068413152111991</v>
      </c>
      <c r="FM51" s="2">
        <f t="shared" si="64"/>
        <v>0.15444561785241814</v>
      </c>
      <c r="FN51" s="2">
        <f t="shared" si="64"/>
        <v>0.14816438531394521</v>
      </c>
      <c r="FO51" s="2">
        <f t="shared" si="64"/>
        <v>0.15179959719288624</v>
      </c>
      <c r="FP51" s="2">
        <f t="shared" si="64"/>
        <v>0.16550987272394174</v>
      </c>
      <c r="FQ51" s="2">
        <f t="shared" si="64"/>
        <v>0.16010458568960942</v>
      </c>
      <c r="FR51" s="2">
        <f t="shared" si="64"/>
        <v>0.16349480855626544</v>
      </c>
      <c r="FS51" s="2">
        <f t="shared" si="64"/>
        <v>0.15042724383656195</v>
      </c>
      <c r="FT51" s="2">
        <f t="shared" si="64"/>
        <v>0.14555386527806904</v>
      </c>
      <c r="FU51" s="2">
        <f t="shared" si="64"/>
        <v>0.13551968858393817</v>
      </c>
      <c r="FW51" s="2">
        <f t="shared" si="53"/>
        <v>1.6294263669118545E-5</v>
      </c>
      <c r="FX51" s="2">
        <f t="shared" si="53"/>
        <v>2.3565163959871256E-5</v>
      </c>
      <c r="FY51" s="2">
        <f t="shared" si="53"/>
        <v>2.0342490038402451E-5</v>
      </c>
      <c r="FZ51" s="2">
        <f t="shared" si="53"/>
        <v>2.1693457431764742E-5</v>
      </c>
      <c r="GA51" s="2">
        <f t="shared" si="53"/>
        <v>2.1161124580312832E-5</v>
      </c>
      <c r="GB51" s="2">
        <f t="shared" si="53"/>
        <v>2.1567960626183738E-5</v>
      </c>
      <c r="GC51" s="2">
        <f t="shared" si="53"/>
        <v>2.1116347248362557E-5</v>
      </c>
      <c r="GD51" s="2">
        <f t="shared" si="53"/>
        <v>2.292282714945848E-5</v>
      </c>
      <c r="GE51" s="2">
        <f t="shared" si="53"/>
        <v>2.6390638860206032E-5</v>
      </c>
      <c r="GF51" s="2">
        <f t="shared" si="53"/>
        <v>2.6371730370987487E-5</v>
      </c>
      <c r="GG51" s="2">
        <f t="shared" si="53"/>
        <v>2.4827993504423046E-5</v>
      </c>
      <c r="GH51" s="2">
        <f t="shared" si="53"/>
        <v>2.296180722459743E-5</v>
      </c>
      <c r="GI51" s="2">
        <f t="shared" si="53"/>
        <v>1.9580206738755586E-5</v>
      </c>
      <c r="GJ51" s="2">
        <f t="shared" si="53"/>
        <v>1.7026699268003438E-5</v>
      </c>
      <c r="GK51" s="2">
        <f t="shared" si="53"/>
        <v>1.5303873359285047E-5</v>
      </c>
      <c r="GM51" s="86">
        <f t="shared" si="54"/>
        <v>1.5295259028386338E-6</v>
      </c>
      <c r="GN51" s="86">
        <f t="shared" si="54"/>
        <v>1.7854014056543609E-6</v>
      </c>
      <c r="GO51" s="86">
        <f t="shared" si="54"/>
        <v>1.5743482311448723E-6</v>
      </c>
      <c r="GP51" s="86">
        <f t="shared" si="54"/>
        <v>1.0560964433062476E-6</v>
      </c>
      <c r="GQ51" s="86">
        <f t="shared" si="54"/>
        <v>3.6631476709560057E-7</v>
      </c>
      <c r="GR51" s="86">
        <f t="shared" si="54"/>
        <v>4.7920116038794668E-7</v>
      </c>
      <c r="GS51" s="86">
        <f t="shared" si="54"/>
        <v>1.8037884847173995E-7</v>
      </c>
      <c r="GT51" s="86">
        <f t="shared" si="54"/>
        <v>7.2487513488453236E-8</v>
      </c>
      <c r="GU51" s="86">
        <f t="shared" si="54"/>
        <v>6.6778539422478329E-8</v>
      </c>
      <c r="GV51" s="86">
        <f t="shared" si="54"/>
        <v>3.9418569247058017E-7</v>
      </c>
      <c r="GW51" s="86">
        <f t="shared" si="54"/>
        <v>2.067272276243496E-7</v>
      </c>
      <c r="GX51" s="86">
        <f t="shared" si="54"/>
        <v>3.3445820319664048E-7</v>
      </c>
      <c r="GY51" s="86">
        <f t="shared" si="54"/>
        <v>7.4970165020194303E-8</v>
      </c>
      <c r="GZ51" s="86">
        <f t="shared" si="54"/>
        <v>2.1268626927955434E-8</v>
      </c>
      <c r="HA51" s="86">
        <f t="shared" si="54"/>
        <v>2.7625458691376565E-9</v>
      </c>
      <c r="HC51" s="86">
        <f t="shared" si="58"/>
        <v>8.6593134273833798E-17</v>
      </c>
      <c r="HD51" s="86">
        <f t="shared" si="58"/>
        <v>2.5637992839142224E-16</v>
      </c>
      <c r="HE51" s="86">
        <f t="shared" si="58"/>
        <v>3.7202280812652101E-18</v>
      </c>
      <c r="HF51" s="86">
        <f t="shared" si="58"/>
        <v>9.0303365351770738E-20</v>
      </c>
      <c r="HG51" s="86">
        <f t="shared" si="58"/>
        <v>1.0019279386550746E-19</v>
      </c>
      <c r="HH51" s="86">
        <f t="shared" si="58"/>
        <v>1.0769155045178095E-19</v>
      </c>
      <c r="HI51" s="86">
        <f t="shared" si="58"/>
        <v>1.8344713872023352E-23</v>
      </c>
      <c r="HJ51" s="86">
        <f t="shared" si="58"/>
        <v>1.2018519023437585E-20</v>
      </c>
      <c r="HK51" s="86">
        <f t="shared" si="58"/>
        <v>2.3295415401246258E-21</v>
      </c>
      <c r="HL51" s="86">
        <f t="shared" si="58"/>
        <v>7.5064827292426583E-20</v>
      </c>
      <c r="HM51" s="86">
        <f t="shared" si="58"/>
        <v>2.777681968497106E-21</v>
      </c>
      <c r="HN51" s="86">
        <f t="shared" si="58"/>
        <v>4.8941106761869771E-21</v>
      </c>
      <c r="HO51" s="86">
        <f t="shared" si="58"/>
        <v>3.0907902193240749E-22</v>
      </c>
      <c r="HP51" s="86">
        <f t="shared" si="58"/>
        <v>3.9432094628027388E-26</v>
      </c>
      <c r="HQ51" s="86">
        <f t="shared" si="58"/>
        <v>1.1574744103773209E-27</v>
      </c>
      <c r="HS51" s="86">
        <f t="shared" si="55"/>
        <v>3.3696216853710033E-70</v>
      </c>
      <c r="HT51" s="86">
        <f t="shared" si="55"/>
        <v>5.3304998681750742E-67</v>
      </c>
      <c r="HU51" s="86">
        <f t="shared" si="55"/>
        <v>2.7051416432111238E-76</v>
      </c>
      <c r="HV51" s="86">
        <f t="shared" si="55"/>
        <v>1.3467151484569572E-83</v>
      </c>
      <c r="HW51" s="86">
        <f t="shared" si="55"/>
        <v>8.1935417564642741E-84</v>
      </c>
      <c r="HX51" s="86">
        <f t="shared" si="55"/>
        <v>1.3882983527866102E-83</v>
      </c>
      <c r="HY51" s="86">
        <f t="shared" si="55"/>
        <v>9.5102256668209036E-102</v>
      </c>
      <c r="HZ51" s="86">
        <f t="shared" si="55"/>
        <v>6.224783928334563E-88</v>
      </c>
      <c r="IA51" s="86">
        <f t="shared" si="55"/>
        <v>7.7422260753737685E-92</v>
      </c>
      <c r="IB51" s="86">
        <f t="shared" si="55"/>
        <v>1.5018722192364865E-85</v>
      </c>
      <c r="IC51" s="86">
        <f t="shared" si="55"/>
        <v>7.2010181746860704E-93</v>
      </c>
      <c r="ID51" s="86">
        <f t="shared" si="55"/>
        <v>1.3912453319998171E-91</v>
      </c>
      <c r="IE51" s="86">
        <f t="shared" si="55"/>
        <v>8.8365385657006773E-97</v>
      </c>
      <c r="IF51" s="86">
        <f t="shared" si="55"/>
        <v>7.3885129860272742E-64</v>
      </c>
      <c r="IG51" s="86">
        <f t="shared" si="55"/>
        <v>6.7973299016090888E-44</v>
      </c>
      <c r="II51" s="86">
        <f t="shared" si="56"/>
        <v>1.042019489691476E-219</v>
      </c>
      <c r="IJ51" s="86">
        <f t="shared" si="56"/>
        <v>7.9049116430611914E-205</v>
      </c>
      <c r="IK51" s="86">
        <f t="shared" si="56"/>
        <v>7.0623159424853635E-242</v>
      </c>
      <c r="IL51" s="86">
        <f t="shared" si="56"/>
        <v>3.5448815034207036E-265</v>
      </c>
      <c r="IM51" s="86">
        <f t="shared" si="56"/>
        <v>6.0422993424896843E-262</v>
      </c>
      <c r="IN51" s="86">
        <f t="shared" si="56"/>
        <v>1.9808296176812577E-258</v>
      </c>
      <c r="IO51" s="86">
        <f t="shared" si="56"/>
        <v>0</v>
      </c>
      <c r="IP51" s="86">
        <f t="shared" si="56"/>
        <v>5.0820902410993279E-270</v>
      </c>
      <c r="IQ51" s="86">
        <f t="shared" si="56"/>
        <v>2.1892470086690873E-284</v>
      </c>
      <c r="IR51" s="86">
        <f t="shared" si="56"/>
        <v>7.3989347022314367E-265</v>
      </c>
      <c r="IS51" s="86">
        <f t="shared" si="56"/>
        <v>7.909378925407938E-289</v>
      </c>
      <c r="IT51" s="86">
        <f t="shared" si="56"/>
        <v>6.701640646167787E-286</v>
      </c>
      <c r="IU51" s="86">
        <f t="shared" si="56"/>
        <v>2.6541807728878707E-303</v>
      </c>
      <c r="IV51" s="86">
        <f t="shared" si="56"/>
        <v>4.2711285639188229E-225</v>
      </c>
      <c r="IW51" s="86">
        <f t="shared" si="56"/>
        <v>2.1620148722760154E-192</v>
      </c>
      <c r="IY51" s="86">
        <f t="shared" si="57"/>
        <v>1.5295259029252271E-6</v>
      </c>
      <c r="IZ51" s="86">
        <f t="shared" si="57"/>
        <v>1.7854014059107408E-6</v>
      </c>
      <c r="JA51" s="86">
        <f t="shared" si="57"/>
        <v>1.5743482311485925E-6</v>
      </c>
      <c r="JB51" s="86">
        <f t="shared" si="57"/>
        <v>1.0560964433063378E-6</v>
      </c>
      <c r="JC51" s="86">
        <f t="shared" si="57"/>
        <v>3.6631476709570078E-7</v>
      </c>
      <c r="JD51" s="86">
        <f t="shared" si="57"/>
        <v>4.7920116038805436E-7</v>
      </c>
      <c r="JE51" s="86">
        <f t="shared" si="57"/>
        <v>1.8037884847173997E-7</v>
      </c>
      <c r="JF51" s="86">
        <f t="shared" si="57"/>
        <v>7.2487513488465253E-8</v>
      </c>
      <c r="JG51" s="86">
        <f t="shared" si="57"/>
        <v>6.6778539422480659E-8</v>
      </c>
      <c r="JH51" s="86">
        <f t="shared" si="57"/>
        <v>3.9418569247065523E-7</v>
      </c>
      <c r="JI51" s="86">
        <f t="shared" si="57"/>
        <v>2.0672722762435238E-7</v>
      </c>
      <c r="JJ51" s="86">
        <f t="shared" si="57"/>
        <v>3.3445820319664535E-7</v>
      </c>
      <c r="JK51" s="86">
        <f t="shared" si="57"/>
        <v>7.4970165020194607E-8</v>
      </c>
      <c r="JL51" s="86">
        <f t="shared" si="57"/>
        <v>2.1268626927955434E-8</v>
      </c>
      <c r="JM51" s="86">
        <f t="shared" si="57"/>
        <v>2.7625458691376565E-9</v>
      </c>
    </row>
    <row r="52" spans="2:273" x14ac:dyDescent="0.25">
      <c r="B52" s="2">
        <v>25</v>
      </c>
      <c r="C52" s="37">
        <v>93.177000000000007</v>
      </c>
      <c r="D52" s="37">
        <v>89.338999999999999</v>
      </c>
      <c r="E52" s="37">
        <v>89.21</v>
      </c>
      <c r="F52" s="37">
        <v>88.063000000000002</v>
      </c>
      <c r="G52" s="37">
        <v>95.031999999999996</v>
      </c>
      <c r="H52" s="37">
        <v>103.517</v>
      </c>
      <c r="I52" s="37">
        <v>102.283</v>
      </c>
      <c r="J52" s="37">
        <v>100.102</v>
      </c>
      <c r="K52" s="37">
        <v>102.373</v>
      </c>
      <c r="L52" s="37">
        <v>97.948999999999998</v>
      </c>
      <c r="M52" s="37">
        <v>95.683000000000007</v>
      </c>
      <c r="N52" s="37">
        <v>96.85</v>
      </c>
      <c r="O52" s="37">
        <v>97.3</v>
      </c>
      <c r="P52" s="37">
        <v>100.917</v>
      </c>
      <c r="Q52" s="37">
        <v>99.516999999999996</v>
      </c>
      <c r="S52" s="4">
        <f t="shared" si="59"/>
        <v>93.31463491017</v>
      </c>
      <c r="T52" s="4">
        <f t="shared" si="59"/>
        <v>92.458647255117825</v>
      </c>
      <c r="U52" s="4">
        <f t="shared" si="59"/>
        <v>92.119879826076826</v>
      </c>
      <c r="V52" s="4">
        <f t="shared" si="59"/>
        <v>91.968551785932092</v>
      </c>
      <c r="W52" s="4">
        <f t="shared" si="59"/>
        <v>95.471431438599694</v>
      </c>
      <c r="X52" s="4">
        <f t="shared" si="59"/>
        <v>102.45479134227398</v>
      </c>
      <c r="Y52" s="4">
        <f t="shared" si="59"/>
        <v>103.4335459858154</v>
      </c>
      <c r="Z52" s="4">
        <f t="shared" si="59"/>
        <v>101.99843121800275</v>
      </c>
      <c r="AA52" s="4">
        <f t="shared" si="59"/>
        <v>102.75686672028769</v>
      </c>
      <c r="AB52" s="4">
        <f t="shared" si="59"/>
        <v>99.503696441509348</v>
      </c>
      <c r="AC52" s="4">
        <f t="shared" si="59"/>
        <v>96.733043767073411</v>
      </c>
      <c r="AD52" s="4">
        <f t="shared" si="59"/>
        <v>98.201689384627841</v>
      </c>
      <c r="AE52" s="4">
        <f t="shared" si="59"/>
        <v>100.52431876919599</v>
      </c>
      <c r="AF52" s="4">
        <f t="shared" si="59"/>
        <v>102.46120021707627</v>
      </c>
      <c r="AG52" s="4">
        <f t="shared" si="59"/>
        <v>100.14872585804066</v>
      </c>
      <c r="AI52" s="4">
        <f t="shared" si="60"/>
        <v>-0.13763491016999296</v>
      </c>
      <c r="AJ52" s="4">
        <f t="shared" si="60"/>
        <v>-3.119647255117826</v>
      </c>
      <c r="AK52" s="4">
        <f t="shared" si="60"/>
        <v>-2.9098798260768319</v>
      </c>
      <c r="AL52" s="4">
        <f t="shared" si="60"/>
        <v>-3.9055517859320901</v>
      </c>
      <c r="AM52" s="4">
        <f t="shared" si="60"/>
        <v>-0.4394314385996978</v>
      </c>
      <c r="AN52" s="4">
        <f t="shared" si="60"/>
        <v>1.0622086577260177</v>
      </c>
      <c r="AO52" s="4">
        <f t="shared" si="60"/>
        <v>-1.1505459858153984</v>
      </c>
      <c r="AP52" s="4">
        <f t="shared" si="60"/>
        <v>-1.8964312180027463</v>
      </c>
      <c r="AQ52" s="4">
        <f t="shared" si="60"/>
        <v>-0.38386672028768487</v>
      </c>
      <c r="AR52" s="4">
        <f t="shared" si="60"/>
        <v>-1.5546964415093498</v>
      </c>
      <c r="AS52" s="4">
        <f t="shared" si="60"/>
        <v>-1.0500437670734044</v>
      </c>
      <c r="AT52" s="4">
        <f t="shared" si="60"/>
        <v>-1.3516893846278464</v>
      </c>
      <c r="AU52" s="4">
        <f t="shared" si="60"/>
        <v>-3.2243187691959889</v>
      </c>
      <c r="AV52" s="4">
        <f t="shared" si="60"/>
        <v>-1.5442002170762663</v>
      </c>
      <c r="AW52" s="4">
        <f t="shared" si="60"/>
        <v>-0.63172585804066728</v>
      </c>
      <c r="AY52" s="2">
        <f t="shared" si="51"/>
        <v>93.311311984401001</v>
      </c>
      <c r="AZ52" s="2">
        <f t="shared" si="51"/>
        <v>92.454695171161717</v>
      </c>
      <c r="BA52" s="2">
        <f t="shared" si="51"/>
        <v>92.116537046648503</v>
      </c>
      <c r="BB52" s="2">
        <f t="shared" si="51"/>
        <v>91.966190257276665</v>
      </c>
      <c r="BC52" s="2">
        <f t="shared" si="51"/>
        <v>95.470541767819412</v>
      </c>
      <c r="BD52" s="2">
        <f t="shared" si="51"/>
        <v>102.45367374400452</v>
      </c>
      <c r="BE52" s="2">
        <f t="shared" si="51"/>
        <v>103.43307412930785</v>
      </c>
      <c r="BF52" s="2">
        <f t="shared" si="51"/>
        <v>101.99821769090663</v>
      </c>
      <c r="BG52" s="2">
        <f t="shared" si="51"/>
        <v>102.75667533877521</v>
      </c>
      <c r="BH52" s="2">
        <f t="shared" si="51"/>
        <v>99.50271481695215</v>
      </c>
      <c r="BI52" s="2">
        <f t="shared" si="51"/>
        <v>96.732520709143373</v>
      </c>
      <c r="BJ52" s="2">
        <f t="shared" si="51"/>
        <v>98.200862745994655</v>
      </c>
      <c r="BK52" s="2">
        <f t="shared" si="51"/>
        <v>100.52411936162216</v>
      </c>
      <c r="BL52" s="2">
        <f t="shared" si="51"/>
        <v>102.46114410243922</v>
      </c>
      <c r="BM52" s="2">
        <f t="shared" si="51"/>
        <v>100.1487183467956</v>
      </c>
      <c r="BO52" s="2">
        <f t="shared" si="10"/>
        <v>93.177000000000007</v>
      </c>
      <c r="BP52" s="2">
        <f t="shared" si="11"/>
        <v>89.338999999999999</v>
      </c>
      <c r="BQ52" s="2">
        <f t="shared" si="12"/>
        <v>89.21</v>
      </c>
      <c r="BR52" s="2">
        <f t="shared" si="13"/>
        <v>88.063000000000002</v>
      </c>
      <c r="BS52" s="2">
        <f t="shared" si="14"/>
        <v>95.031999999999996</v>
      </c>
      <c r="BT52" s="2">
        <f t="shared" si="15"/>
        <v>103.517</v>
      </c>
      <c r="BU52" s="2">
        <f t="shared" si="16"/>
        <v>102.283</v>
      </c>
      <c r="BV52" s="2">
        <f t="shared" si="17"/>
        <v>100.102</v>
      </c>
      <c r="BW52" s="2">
        <f t="shared" si="18"/>
        <v>102.373</v>
      </c>
      <c r="BX52" s="2">
        <f t="shared" si="19"/>
        <v>97.948999999999998</v>
      </c>
      <c r="BY52" s="2">
        <f t="shared" si="20"/>
        <v>95.683000000000007</v>
      </c>
      <c r="BZ52" s="2">
        <f t="shared" si="21"/>
        <v>96.85</v>
      </c>
      <c r="CA52" s="2">
        <f t="shared" si="22"/>
        <v>97.3</v>
      </c>
      <c r="CB52" s="2">
        <f t="shared" si="23"/>
        <v>100.917</v>
      </c>
      <c r="CC52" s="2">
        <f t="shared" si="24"/>
        <v>99.516999999999996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93.689379549718552</v>
      </c>
      <c r="DL52" s="2">
        <f t="shared" si="61"/>
        <v>91.529999530956829</v>
      </c>
      <c r="DM52" s="2">
        <f t="shared" si="61"/>
        <v>91.473847373358339</v>
      </c>
      <c r="DN52" s="2">
        <f t="shared" si="61"/>
        <v>91.136932793522277</v>
      </c>
      <c r="DO52" s="2">
        <f t="shared" si="61"/>
        <v>95.683486814749969</v>
      </c>
      <c r="DP52" s="2">
        <f t="shared" si="61"/>
        <v>102.78786153846154</v>
      </c>
      <c r="DQ52" s="2">
        <f t="shared" si="61"/>
        <v>102.96719232089234</v>
      </c>
      <c r="DR52" s="2">
        <f t="shared" si="61"/>
        <v>101.32234096954099</v>
      </c>
      <c r="DS52" s="2">
        <f t="shared" si="61"/>
        <v>102.19177142857143</v>
      </c>
      <c r="DT52" s="2">
        <f t="shared" si="61"/>
        <v>99.361702702702672</v>
      </c>
      <c r="DU52" s="2">
        <f t="shared" si="61"/>
        <v>96.658294165594171</v>
      </c>
      <c r="DV52" s="2">
        <f t="shared" si="61"/>
        <v>97.721385490753917</v>
      </c>
      <c r="DW52" s="2">
        <f t="shared" si="61"/>
        <v>99.546670785070788</v>
      </c>
      <c r="DX52" s="2">
        <f t="shared" si="61"/>
        <v>101.22267635918001</v>
      </c>
      <c r="DY52" s="2">
        <f t="shared" si="61"/>
        <v>99.666776392961864</v>
      </c>
      <c r="EA52" s="2">
        <f t="shared" si="62"/>
        <v>91.608223178427991</v>
      </c>
      <c r="EB52" s="2">
        <f t="shared" si="62"/>
        <v>96.470729372457868</v>
      </c>
      <c r="EC52" s="2">
        <f t="shared" si="62"/>
        <v>94.930135400225481</v>
      </c>
      <c r="ED52" s="2">
        <f t="shared" si="62"/>
        <v>95.670110358732913</v>
      </c>
      <c r="EE52" s="2">
        <f t="shared" si="62"/>
        <v>94.441419180553311</v>
      </c>
      <c r="EF52" s="2">
        <f t="shared" si="62"/>
        <v>100.86185160946532</v>
      </c>
      <c r="EG52" s="2">
        <f t="shared" si="62"/>
        <v>105.75965212448484</v>
      </c>
      <c r="EH52" s="2">
        <f t="shared" si="62"/>
        <v>105.54234435533621</v>
      </c>
      <c r="EI52" s="2">
        <f t="shared" si="62"/>
        <v>105.63545644209522</v>
      </c>
      <c r="EJ52" s="2">
        <f t="shared" si="62"/>
        <v>100.15117962916354</v>
      </c>
      <c r="EK52" s="2">
        <f t="shared" si="62"/>
        <v>97.087254996912165</v>
      </c>
      <c r="EL52" s="2">
        <f t="shared" si="62"/>
        <v>100.43799763091327</v>
      </c>
      <c r="EM52" s="2">
        <f t="shared" si="62"/>
        <v>105.55884985341162</v>
      </c>
      <c r="EN52" s="2">
        <f t="shared" si="62"/>
        <v>109.09185364432092</v>
      </c>
      <c r="EO52" s="2">
        <f t="shared" si="62"/>
        <v>102.95256948908116</v>
      </c>
      <c r="EQ52" s="2">
        <f t="shared" si="63"/>
        <v>91.755920169940168</v>
      </c>
      <c r="ER52" s="2">
        <f t="shared" si="63"/>
        <v>95.746639897560016</v>
      </c>
      <c r="ES52" s="2">
        <f t="shared" si="63"/>
        <v>93.348901647233674</v>
      </c>
      <c r="ET52" s="2">
        <f t="shared" si="63"/>
        <v>93.226888427874002</v>
      </c>
      <c r="EU52" s="2">
        <f t="shared" si="63"/>
        <v>93.248779354248171</v>
      </c>
      <c r="EV52" s="2">
        <f t="shared" si="63"/>
        <v>99.557896978730355</v>
      </c>
      <c r="EW52" s="2">
        <f t="shared" si="63"/>
        <v>102.8292660531678</v>
      </c>
      <c r="EX52" s="2">
        <f t="shared" si="63"/>
        <v>103.99391841945288</v>
      </c>
      <c r="EY52" s="2">
        <f t="shared" si="63"/>
        <v>105.40220687240617</v>
      </c>
      <c r="EZ52" s="2">
        <f t="shared" si="63"/>
        <v>99.84964392180818</v>
      </c>
      <c r="FA52" s="2">
        <f t="shared" si="63"/>
        <v>99.56550184251617</v>
      </c>
      <c r="FB52" s="2">
        <f t="shared" si="63"/>
        <v>101.90096645654906</v>
      </c>
      <c r="FC52" s="2">
        <f t="shared" si="63"/>
        <v>104.83630134453577</v>
      </c>
      <c r="FD52" s="2">
        <f t="shared" si="63"/>
        <v>107.24387336579873</v>
      </c>
      <c r="FE52" s="2">
        <f t="shared" si="63"/>
        <v>102.52891087099938</v>
      </c>
      <c r="FG52" s="2">
        <f t="shared" si="64"/>
        <v>0.18166352578227027</v>
      </c>
      <c r="FH52" s="2">
        <f t="shared" si="64"/>
        <v>0.18716148815045974</v>
      </c>
      <c r="FI52" s="2">
        <f t="shared" si="64"/>
        <v>0.18595815446996619</v>
      </c>
      <c r="FJ52" s="2">
        <f t="shared" si="64"/>
        <v>0.18294354614716163</v>
      </c>
      <c r="FK52" s="2">
        <f t="shared" si="64"/>
        <v>0.17142172346090143</v>
      </c>
      <c r="FL52" s="2">
        <f t="shared" si="64"/>
        <v>0.17349700670283497</v>
      </c>
      <c r="FM52" s="2">
        <f t="shared" si="64"/>
        <v>0.16685993356352288</v>
      </c>
      <c r="FN52" s="2">
        <f t="shared" si="64"/>
        <v>0.16016945443239966</v>
      </c>
      <c r="FO52" s="2">
        <f t="shared" si="64"/>
        <v>0.16404248862917811</v>
      </c>
      <c r="FP52" s="2">
        <f t="shared" si="64"/>
        <v>0.17862565543777181</v>
      </c>
      <c r="FQ52" s="2">
        <f t="shared" si="64"/>
        <v>0.17288076697568733</v>
      </c>
      <c r="FR52" s="2">
        <f t="shared" si="64"/>
        <v>0.17648467916775681</v>
      </c>
      <c r="FS52" s="2">
        <f t="shared" si="64"/>
        <v>0.16258066800739307</v>
      </c>
      <c r="FT52" s="2">
        <f t="shared" si="64"/>
        <v>0.1573864965823665</v>
      </c>
      <c r="FU52" s="2">
        <f t="shared" si="64"/>
        <v>0.14667663144646373</v>
      </c>
      <c r="FW52" s="2">
        <f t="shared" si="53"/>
        <v>1.7866276748873992E-5</v>
      </c>
      <c r="FX52" s="2">
        <f t="shared" si="53"/>
        <v>2.5838629725780021E-5</v>
      </c>
      <c r="FY52" s="2">
        <f t="shared" si="53"/>
        <v>2.2305053006320769E-5</v>
      </c>
      <c r="FZ52" s="2">
        <f t="shared" si="53"/>
        <v>2.3786353289345931E-5</v>
      </c>
      <c r="GA52" s="2">
        <f t="shared" si="53"/>
        <v>2.3202664337921777E-5</v>
      </c>
      <c r="GB52" s="2">
        <f t="shared" si="53"/>
        <v>2.3648749352670431E-5</v>
      </c>
      <c r="GC52" s="2">
        <f t="shared" si="53"/>
        <v>2.3153567170017227E-5</v>
      </c>
      <c r="GD52" s="2">
        <f t="shared" si="53"/>
        <v>2.5134324577448977E-5</v>
      </c>
      <c r="GE52" s="2">
        <f t="shared" si="53"/>
        <v>2.8936686416193208E-5</v>
      </c>
      <c r="GF52" s="2">
        <f t="shared" si="53"/>
        <v>2.8915953775581067E-5</v>
      </c>
      <c r="GG52" s="2">
        <f t="shared" si="53"/>
        <v>2.7223288322007826E-5</v>
      </c>
      <c r="GH52" s="2">
        <f t="shared" si="53"/>
        <v>2.5177065190715612E-5</v>
      </c>
      <c r="GI52" s="2">
        <f t="shared" si="53"/>
        <v>2.1469229208294296E-5</v>
      </c>
      <c r="GJ52" s="2">
        <f t="shared" si="53"/>
        <v>1.8669373831374863E-5</v>
      </c>
      <c r="GK52" s="2">
        <f t="shared" si="53"/>
        <v>1.6780338678988746E-5</v>
      </c>
      <c r="GM52" s="86">
        <f t="shared" si="54"/>
        <v>2.9497706296431172E-6</v>
      </c>
      <c r="GN52" s="86">
        <f t="shared" si="54"/>
        <v>3.4509732937964321E-6</v>
      </c>
      <c r="GO52" s="86">
        <f t="shared" si="54"/>
        <v>3.0649548807173138E-6</v>
      </c>
      <c r="GP52" s="86">
        <f t="shared" si="54"/>
        <v>2.1073050153388312E-6</v>
      </c>
      <c r="GQ52" s="86">
        <f t="shared" si="54"/>
        <v>7.6978520441074897E-7</v>
      </c>
      <c r="GR52" s="86">
        <f t="shared" si="54"/>
        <v>9.9182364480852173E-7</v>
      </c>
      <c r="GS52" s="86">
        <f t="shared" si="54"/>
        <v>3.952568668973463E-7</v>
      </c>
      <c r="GT52" s="86">
        <f t="shared" si="54"/>
        <v>1.6679921151482523E-7</v>
      </c>
      <c r="GU52" s="86">
        <f t="shared" si="54"/>
        <v>1.5678390290758296E-7</v>
      </c>
      <c r="GV52" s="86">
        <f t="shared" si="54"/>
        <v>8.4217760811020337E-7</v>
      </c>
      <c r="GW52" s="86">
        <f t="shared" si="54"/>
        <v>4.5703077086258092E-7</v>
      </c>
      <c r="GX52" s="86">
        <f t="shared" si="54"/>
        <v>7.1937239396635878E-7</v>
      </c>
      <c r="GY52" s="86">
        <f t="shared" si="54"/>
        <v>1.7351806201544058E-7</v>
      </c>
      <c r="GZ52" s="86">
        <f t="shared" si="54"/>
        <v>5.3291878302939996E-8</v>
      </c>
      <c r="HA52" s="86">
        <f t="shared" si="54"/>
        <v>7.7466061832427303E-9</v>
      </c>
      <c r="HC52" s="86">
        <f t="shared" si="58"/>
        <v>2.8774007718873827E-16</v>
      </c>
      <c r="HD52" s="86">
        <f t="shared" si="58"/>
        <v>8.3509267829369015E-16</v>
      </c>
      <c r="HE52" s="86">
        <f t="shared" si="58"/>
        <v>1.4222662839393807E-17</v>
      </c>
      <c r="HF52" s="86">
        <f t="shared" si="58"/>
        <v>3.9612637763504501E-19</v>
      </c>
      <c r="HG52" s="86">
        <f t="shared" si="58"/>
        <v>4.3331609417109946E-19</v>
      </c>
      <c r="HH52" s="86">
        <f t="shared" si="58"/>
        <v>4.617861332205778E-19</v>
      </c>
      <c r="HI52" s="86">
        <f t="shared" si="58"/>
        <v>1.070474128042561E-22</v>
      </c>
      <c r="HJ52" s="86">
        <f t="shared" si="58"/>
        <v>5.5770630875025513E-20</v>
      </c>
      <c r="HK52" s="86">
        <f t="shared" si="58"/>
        <v>1.183148832937858E-20</v>
      </c>
      <c r="HL52" s="86">
        <f t="shared" si="58"/>
        <v>3.3914046056048695E-19</v>
      </c>
      <c r="HM52" s="86">
        <f t="shared" si="58"/>
        <v>1.410995485325046E-20</v>
      </c>
      <c r="HN52" s="86">
        <f t="shared" si="58"/>
        <v>2.4128490690282006E-20</v>
      </c>
      <c r="HO52" s="86">
        <f t="shared" si="58"/>
        <v>1.6382461373169663E-21</v>
      </c>
      <c r="HP52" s="86">
        <f t="shared" si="58"/>
        <v>2.9022334380139873E-25</v>
      </c>
      <c r="HQ52" s="86">
        <f t="shared" si="58"/>
        <v>9.5324432005831496E-27</v>
      </c>
      <c r="HS52" s="86">
        <f t="shared" si="55"/>
        <v>1.0084390494402228E-68</v>
      </c>
      <c r="HT52" s="86">
        <f t="shared" si="55"/>
        <v>1.4653490659469053E-65</v>
      </c>
      <c r="HU52" s="86">
        <f t="shared" si="55"/>
        <v>1.2072890885693682E-74</v>
      </c>
      <c r="HV52" s="86">
        <f t="shared" si="55"/>
        <v>8.9191072794646746E-82</v>
      </c>
      <c r="HW52" s="86">
        <f t="shared" si="55"/>
        <v>5.2672955096870986E-82</v>
      </c>
      <c r="HX52" s="86">
        <f t="shared" si="55"/>
        <v>8.6903932194494075E-82</v>
      </c>
      <c r="HY52" s="86">
        <f t="shared" si="55"/>
        <v>1.4831112954095611E-99</v>
      </c>
      <c r="HZ52" s="86">
        <f t="shared" si="55"/>
        <v>4.8931564308095406E-86</v>
      </c>
      <c r="IA52" s="86">
        <f t="shared" si="55"/>
        <v>8.0230274352437998E-90</v>
      </c>
      <c r="IB52" s="86">
        <f t="shared" si="55"/>
        <v>1.1275191033300458E-83</v>
      </c>
      <c r="IC52" s="86">
        <f t="shared" si="55"/>
        <v>7.7358817700866668E-91</v>
      </c>
      <c r="ID52" s="86">
        <f t="shared" si="55"/>
        <v>1.3653164697206535E-89</v>
      </c>
      <c r="IE52" s="86">
        <f t="shared" si="55"/>
        <v>1.0611564365703829E-94</v>
      </c>
      <c r="IF52" s="86">
        <f t="shared" si="55"/>
        <v>1.617159782290794E-62</v>
      </c>
      <c r="IG52" s="86">
        <f t="shared" si="55"/>
        <v>5.2701984958786717E-43</v>
      </c>
      <c r="II52" s="86">
        <f t="shared" si="56"/>
        <v>4.3501933287867392E-216</v>
      </c>
      <c r="IJ52" s="86">
        <f t="shared" si="56"/>
        <v>2.4406010772777391E-201</v>
      </c>
      <c r="IK52" s="86">
        <f t="shared" si="56"/>
        <v>8.3116411305303835E-238</v>
      </c>
      <c r="IL52" s="86">
        <f t="shared" si="56"/>
        <v>1.1021213099720812E-260</v>
      </c>
      <c r="IM52" s="86">
        <f t="shared" si="56"/>
        <v>1.6161418769834216E-257</v>
      </c>
      <c r="IN52" s="86">
        <f t="shared" si="56"/>
        <v>4.6986374439793619E-254</v>
      </c>
      <c r="IO52" s="86">
        <f t="shared" si="56"/>
        <v>0</v>
      </c>
      <c r="IP52" s="86">
        <f t="shared" si="56"/>
        <v>2.0176121161301891E-265</v>
      </c>
      <c r="IQ52" s="86">
        <f t="shared" si="56"/>
        <v>1.7782458989269528E-279</v>
      </c>
      <c r="IR52" s="86">
        <f t="shared" si="56"/>
        <v>2.7484818092166357E-260</v>
      </c>
      <c r="IS52" s="86">
        <f t="shared" si="56"/>
        <v>7.1858205079686533E-284</v>
      </c>
      <c r="IT52" s="86">
        <f t="shared" si="56"/>
        <v>4.9906918520897659E-281</v>
      </c>
      <c r="IU52" s="86">
        <f t="shared" si="56"/>
        <v>3.3024610713455248E-298</v>
      </c>
      <c r="IV52" s="86">
        <f t="shared" si="56"/>
        <v>2.2673593660328299E-221</v>
      </c>
      <c r="IW52" s="86">
        <f t="shared" si="56"/>
        <v>3.045210474423745E-189</v>
      </c>
      <c r="IY52" s="86">
        <f t="shared" si="57"/>
        <v>2.9497706299308572E-6</v>
      </c>
      <c r="IZ52" s="86">
        <f t="shared" si="57"/>
        <v>3.4509732946315249E-6</v>
      </c>
      <c r="JA52" s="86">
        <f t="shared" si="57"/>
        <v>3.0649548807315363E-6</v>
      </c>
      <c r="JB52" s="86">
        <f t="shared" si="57"/>
        <v>2.1073050153392272E-6</v>
      </c>
      <c r="JC52" s="86">
        <f t="shared" si="57"/>
        <v>7.6978520441118233E-7</v>
      </c>
      <c r="JD52" s="86">
        <f t="shared" si="57"/>
        <v>9.9182364480898357E-7</v>
      </c>
      <c r="JE52" s="86">
        <f t="shared" si="57"/>
        <v>3.9525686689734641E-7</v>
      </c>
      <c r="JF52" s="86">
        <f t="shared" si="57"/>
        <v>1.66799211514881E-7</v>
      </c>
      <c r="JG52" s="86">
        <f t="shared" si="57"/>
        <v>1.567839029075948E-7</v>
      </c>
      <c r="JH52" s="86">
        <f t="shared" si="57"/>
        <v>8.421776081105425E-7</v>
      </c>
      <c r="JI52" s="86">
        <f t="shared" si="57"/>
        <v>4.5703077086259506E-7</v>
      </c>
      <c r="JJ52" s="86">
        <f t="shared" si="57"/>
        <v>7.1937239396638292E-7</v>
      </c>
      <c r="JK52" s="86">
        <f t="shared" si="57"/>
        <v>1.7351806201544222E-7</v>
      </c>
      <c r="JL52" s="86">
        <f t="shared" si="57"/>
        <v>5.3291878302939996E-8</v>
      </c>
      <c r="JM52" s="86">
        <f t="shared" si="57"/>
        <v>7.7466061832427303E-9</v>
      </c>
    </row>
    <row r="53" spans="2:273" x14ac:dyDescent="0.25">
      <c r="B53" s="2">
        <v>26</v>
      </c>
      <c r="C53" s="37">
        <v>94.064999999999998</v>
      </c>
      <c r="D53" s="37">
        <v>92.322999999999993</v>
      </c>
      <c r="E53" s="37">
        <v>91.581000000000003</v>
      </c>
      <c r="F53" s="37">
        <v>90.221999999999994</v>
      </c>
      <c r="G53" s="37">
        <v>94.332999999999998</v>
      </c>
      <c r="H53" s="37">
        <v>101.333</v>
      </c>
      <c r="I53" s="37">
        <v>101.867</v>
      </c>
      <c r="J53" s="37">
        <v>101.983</v>
      </c>
      <c r="K53" s="37">
        <v>102.69499999999999</v>
      </c>
      <c r="L53" s="37">
        <v>98.983000000000004</v>
      </c>
      <c r="M53" s="37">
        <v>96.433000000000007</v>
      </c>
      <c r="N53" s="37">
        <v>96.3</v>
      </c>
      <c r="O53" s="37">
        <v>99.617000000000004</v>
      </c>
      <c r="P53" s="37">
        <v>100.367</v>
      </c>
      <c r="Q53" s="37">
        <v>100.217</v>
      </c>
      <c r="S53" s="4">
        <f t="shared" si="59"/>
        <v>93.387880013228312</v>
      </c>
      <c r="T53" s="4">
        <f t="shared" si="59"/>
        <v>92.594628366727846</v>
      </c>
      <c r="U53" s="4">
        <f t="shared" si="59"/>
        <v>92.242109931729033</v>
      </c>
      <c r="V53" s="4">
        <f t="shared" si="59"/>
        <v>92.076888631279772</v>
      </c>
      <c r="W53" s="4">
        <f t="shared" si="59"/>
        <v>95.469243160281081</v>
      </c>
      <c r="X53" s="4">
        <f t="shared" si="59"/>
        <v>102.40254750932215</v>
      </c>
      <c r="Y53" s="4">
        <f t="shared" si="59"/>
        <v>103.46670067477038</v>
      </c>
      <c r="Z53" s="4">
        <f t="shared" si="59"/>
        <v>102.10514369568472</v>
      </c>
      <c r="AA53" s="4">
        <f t="shared" si="59"/>
        <v>102.88219184307373</v>
      </c>
      <c r="AB53" s="4">
        <f t="shared" si="59"/>
        <v>99.497035650618457</v>
      </c>
      <c r="AC53" s="4">
        <f t="shared" si="59"/>
        <v>96.739444886866394</v>
      </c>
      <c r="AD53" s="4">
        <f t="shared" si="59"/>
        <v>98.258995599306601</v>
      </c>
      <c r="AE53" s="4">
        <f t="shared" si="59"/>
        <v>100.65875435336689</v>
      </c>
      <c r="AF53" s="4">
        <f t="shared" si="59"/>
        <v>102.67236652715344</v>
      </c>
      <c r="AG53" s="4">
        <f t="shared" si="59"/>
        <v>100.26110293622982</v>
      </c>
      <c r="AI53" s="4">
        <f t="shared" si="60"/>
        <v>0.67711998677168594</v>
      </c>
      <c r="AJ53" s="4">
        <f t="shared" si="60"/>
        <v>-0.27162836672785318</v>
      </c>
      <c r="AK53" s="4">
        <f t="shared" si="60"/>
        <v>-0.66110993172902965</v>
      </c>
      <c r="AL53" s="4">
        <f t="shared" si="60"/>
        <v>-1.8548886312797777</v>
      </c>
      <c r="AM53" s="4">
        <f t="shared" si="60"/>
        <v>-1.136243160281083</v>
      </c>
      <c r="AN53" s="4">
        <f t="shared" si="60"/>
        <v>-1.0695475093221489</v>
      </c>
      <c r="AO53" s="4">
        <f t="shared" si="60"/>
        <v>-1.599700674770375</v>
      </c>
      <c r="AP53" s="4">
        <f t="shared" si="60"/>
        <v>-0.12214369568471284</v>
      </c>
      <c r="AQ53" s="4">
        <f t="shared" si="60"/>
        <v>-0.18719184307373382</v>
      </c>
      <c r="AR53" s="4">
        <f t="shared" si="60"/>
        <v>-0.51403565061845313</v>
      </c>
      <c r="AS53" s="4">
        <f t="shared" si="60"/>
        <v>-0.30644488686638738</v>
      </c>
      <c r="AT53" s="4">
        <f t="shared" si="60"/>
        <v>-1.9589955993066042</v>
      </c>
      <c r="AU53" s="4">
        <f t="shared" si="60"/>
        <v>-1.0417543533668834</v>
      </c>
      <c r="AV53" s="4">
        <f t="shared" si="60"/>
        <v>-2.3053665271534385</v>
      </c>
      <c r="AW53" s="4">
        <f t="shared" si="60"/>
        <v>-4.4102936229819534E-2</v>
      </c>
      <c r="AY53" s="2">
        <f t="shared" si="51"/>
        <v>93.381745575591381</v>
      </c>
      <c r="AZ53" s="2">
        <f t="shared" si="51"/>
        <v>92.58732152098473</v>
      </c>
      <c r="BA53" s="2">
        <f t="shared" si="51"/>
        <v>92.235886658801206</v>
      </c>
      <c r="BB53" s="2">
        <f t="shared" si="51"/>
        <v>92.072386891463182</v>
      </c>
      <c r="BC53" s="2">
        <f t="shared" si="51"/>
        <v>95.467459345464164</v>
      </c>
      <c r="BD53" s="2">
        <f t="shared" si="51"/>
        <v>102.40033934047011</v>
      </c>
      <c r="BE53" s="2">
        <f t="shared" si="51"/>
        <v>103.4657156410688</v>
      </c>
      <c r="BF53" s="2">
        <f t="shared" si="51"/>
        <v>102.10467629447807</v>
      </c>
      <c r="BG53" s="2">
        <f t="shared" si="51"/>
        <v>102.88176506558993</v>
      </c>
      <c r="BH53" s="2">
        <f t="shared" si="51"/>
        <v>99.495038202551839</v>
      </c>
      <c r="BI53" s="2">
        <f t="shared" si="51"/>
        <v>96.73834462908394</v>
      </c>
      <c r="BJ53" s="2">
        <f t="shared" si="51"/>
        <v>98.257302327670644</v>
      </c>
      <c r="BK53" s="2">
        <f t="shared" si="51"/>
        <v>100.65831558937303</v>
      </c>
      <c r="BL53" s="2">
        <f t="shared" si="51"/>
        <v>102.67223326369226</v>
      </c>
      <c r="BM53" s="2">
        <f t="shared" si="51"/>
        <v>100.2610830415626</v>
      </c>
      <c r="BO53" s="2">
        <f t="shared" si="10"/>
        <v>94.064999999999998</v>
      </c>
      <c r="BP53" s="2">
        <f t="shared" si="11"/>
        <v>92.322999999999993</v>
      </c>
      <c r="BQ53" s="2">
        <f t="shared" si="12"/>
        <v>91.581000000000003</v>
      </c>
      <c r="BR53" s="2">
        <f t="shared" si="13"/>
        <v>90.221999999999994</v>
      </c>
      <c r="BS53" s="2">
        <f t="shared" si="14"/>
        <v>94.332999999999998</v>
      </c>
      <c r="BT53" s="2">
        <f t="shared" si="15"/>
        <v>101.333</v>
      </c>
      <c r="BU53" s="2">
        <f t="shared" si="16"/>
        <v>101.867</v>
      </c>
      <c r="BV53" s="2">
        <f t="shared" si="17"/>
        <v>101.983</v>
      </c>
      <c r="BW53" s="2">
        <f t="shared" si="18"/>
        <v>102.69499999999999</v>
      </c>
      <c r="BX53" s="2">
        <f t="shared" si="19"/>
        <v>98.983000000000004</v>
      </c>
      <c r="BY53" s="2">
        <f t="shared" si="20"/>
        <v>96.433000000000007</v>
      </c>
      <c r="BZ53" s="2">
        <f t="shared" si="21"/>
        <v>96.3</v>
      </c>
      <c r="CA53" s="2">
        <f t="shared" si="22"/>
        <v>99.617000000000004</v>
      </c>
      <c r="CB53" s="2">
        <f t="shared" si="23"/>
        <v>100.367</v>
      </c>
      <c r="CC53" s="2">
        <f t="shared" si="24"/>
        <v>100.217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93.841486116322685</v>
      </c>
      <c r="DL53" s="2">
        <f t="shared" si="61"/>
        <v>91.647327204502801</v>
      </c>
      <c r="DM53" s="2">
        <f t="shared" si="61"/>
        <v>91.600302345215752</v>
      </c>
      <c r="DN53" s="2">
        <f t="shared" si="61"/>
        <v>91.22930060728747</v>
      </c>
      <c r="DO53" s="2">
        <f t="shared" si="61"/>
        <v>95.728807856439431</v>
      </c>
      <c r="DP53" s="2">
        <f t="shared" si="61"/>
        <v>102.79035384615385</v>
      </c>
      <c r="DQ53" s="2">
        <f t="shared" si="61"/>
        <v>103.00519090519091</v>
      </c>
      <c r="DR53" s="2">
        <f t="shared" si="61"/>
        <v>101.42363401973404</v>
      </c>
      <c r="DS53" s="2">
        <f t="shared" si="61"/>
        <v>102.32684369747899</v>
      </c>
      <c r="DT53" s="2">
        <f t="shared" si="61"/>
        <v>99.37213513513511</v>
      </c>
      <c r="DU53" s="2">
        <f t="shared" si="61"/>
        <v>96.686619905619906</v>
      </c>
      <c r="DV53" s="2">
        <f t="shared" si="61"/>
        <v>97.780294452347093</v>
      </c>
      <c r="DW53" s="2">
        <f t="shared" si="61"/>
        <v>99.654679021879033</v>
      </c>
      <c r="DX53" s="2">
        <f t="shared" si="61"/>
        <v>101.39903030303027</v>
      </c>
      <c r="DY53" s="2">
        <f t="shared" si="61"/>
        <v>99.776553335777109</v>
      </c>
      <c r="EA53" s="2">
        <f t="shared" si="62"/>
        <v>91.492970166379806</v>
      </c>
      <c r="EB53" s="2">
        <f t="shared" si="62"/>
        <v>96.310593155972441</v>
      </c>
      <c r="EC53" s="2">
        <f t="shared" si="62"/>
        <v>94.773569193912053</v>
      </c>
      <c r="ED53" s="2">
        <f t="shared" si="62"/>
        <v>95.506758939185588</v>
      </c>
      <c r="EE53" s="2">
        <f t="shared" si="62"/>
        <v>94.315527800103581</v>
      </c>
      <c r="EF53" s="2">
        <f t="shared" si="62"/>
        <v>100.70605027393385</v>
      </c>
      <c r="EG53" s="2">
        <f t="shared" si="62"/>
        <v>105.56322239590733</v>
      </c>
      <c r="EH53" s="2">
        <f t="shared" si="62"/>
        <v>105.36168198642814</v>
      </c>
      <c r="EI53" s="2">
        <f t="shared" si="62"/>
        <v>105.46085360069354</v>
      </c>
      <c r="EJ53" s="2">
        <f t="shared" si="62"/>
        <v>100.01050569678665</v>
      </c>
      <c r="EK53" s="2">
        <f t="shared" si="62"/>
        <v>96.963647035181793</v>
      </c>
      <c r="EL53" s="2">
        <f t="shared" si="62"/>
        <v>100.28706572091968</v>
      </c>
      <c r="EM53" s="2">
        <f t="shared" si="62"/>
        <v>105.37307315636927</v>
      </c>
      <c r="EN53" s="2">
        <f t="shared" si="62"/>
        <v>108.88913379179056</v>
      </c>
      <c r="EO53" s="2">
        <f t="shared" si="62"/>
        <v>102.83196010163437</v>
      </c>
      <c r="EQ53" s="2">
        <f t="shared" si="63"/>
        <v>91.638462475661129</v>
      </c>
      <c r="ER53" s="2">
        <f t="shared" si="63"/>
        <v>95.596213981698568</v>
      </c>
      <c r="ES53" s="2">
        <f t="shared" si="63"/>
        <v>93.212644523080726</v>
      </c>
      <c r="ET53" s="2">
        <f t="shared" si="63"/>
        <v>93.095602333020096</v>
      </c>
      <c r="EU53" s="2">
        <f t="shared" si="63"/>
        <v>93.138672077983799</v>
      </c>
      <c r="EV53" s="2">
        <f t="shared" si="63"/>
        <v>99.419640780562645</v>
      </c>
      <c r="EW53" s="2">
        <f t="shared" si="63"/>
        <v>102.6706468875639</v>
      </c>
      <c r="EX53" s="2">
        <f t="shared" si="63"/>
        <v>103.83326823708207</v>
      </c>
      <c r="EY53" s="2">
        <f t="shared" si="63"/>
        <v>105.23061098030783</v>
      </c>
      <c r="EZ53" s="2">
        <f t="shared" si="63"/>
        <v>99.713102657299928</v>
      </c>
      <c r="FA53" s="2">
        <f t="shared" si="63"/>
        <v>99.408373284259042</v>
      </c>
      <c r="FB53" s="2">
        <f t="shared" si="63"/>
        <v>101.730509183978</v>
      </c>
      <c r="FC53" s="2">
        <f t="shared" si="63"/>
        <v>104.65991196147935</v>
      </c>
      <c r="FD53" s="2">
        <f t="shared" si="63"/>
        <v>107.06658440038348</v>
      </c>
      <c r="FE53" s="2">
        <f t="shared" si="63"/>
        <v>102.41413185847576</v>
      </c>
      <c r="FG53" s="2">
        <f t="shared" si="64"/>
        <v>0.19575910946204822</v>
      </c>
      <c r="FH53" s="2">
        <f t="shared" si="64"/>
        <v>0.20157858583309238</v>
      </c>
      <c r="FI53" s="2">
        <f t="shared" si="64"/>
        <v>0.20030540113756976</v>
      </c>
      <c r="FJ53" s="2">
        <f t="shared" si="64"/>
        <v>0.19711452561543402</v>
      </c>
      <c r="FK53" s="2">
        <f t="shared" si="64"/>
        <v>0.18490218497790056</v>
      </c>
      <c r="FL53" s="2">
        <f t="shared" si="64"/>
        <v>0.18710381439852442</v>
      </c>
      <c r="FM53" s="2">
        <f t="shared" si="64"/>
        <v>0.18005961705458642</v>
      </c>
      <c r="FN53" s="2">
        <f t="shared" si="64"/>
        <v>0.17294974625036369</v>
      </c>
      <c r="FO53" s="2">
        <f t="shared" si="64"/>
        <v>0.17706666234903429</v>
      </c>
      <c r="FP53" s="2">
        <f t="shared" si="64"/>
        <v>0.1925409850476173</v>
      </c>
      <c r="FQ53" s="2">
        <f t="shared" si="64"/>
        <v>0.18645014764225448</v>
      </c>
      <c r="FR53" s="2">
        <f t="shared" si="64"/>
        <v>0.19027185828684703</v>
      </c>
      <c r="FS53" s="2">
        <f t="shared" si="64"/>
        <v>0.17551314793196821</v>
      </c>
      <c r="FT53" s="2">
        <f t="shared" si="64"/>
        <v>0.16998967652643682</v>
      </c>
      <c r="FU53" s="2">
        <f t="shared" si="64"/>
        <v>0.15858359643778974</v>
      </c>
      <c r="FW53" s="2">
        <f t="shared" si="53"/>
        <v>1.9589949134084425E-5</v>
      </c>
      <c r="FX53" s="2">
        <f t="shared" si="53"/>
        <v>2.8331423486138308E-5</v>
      </c>
      <c r="FY53" s="2">
        <f t="shared" si="53"/>
        <v>2.4456951655080356E-5</v>
      </c>
      <c r="FZ53" s="2">
        <f t="shared" si="53"/>
        <v>2.608115789480425E-5</v>
      </c>
      <c r="GA53" s="2">
        <f t="shared" si="53"/>
        <v>2.5441158587624155E-5</v>
      </c>
      <c r="GB53" s="2">
        <f t="shared" si="53"/>
        <v>2.5930278869027677E-5</v>
      </c>
      <c r="GC53" s="2">
        <f t="shared" si="53"/>
        <v>2.5387324854288885E-5</v>
      </c>
      <c r="GD53" s="2">
        <f t="shared" si="53"/>
        <v>2.7559172045328276E-5</v>
      </c>
      <c r="GE53" s="2">
        <f t="shared" si="53"/>
        <v>3.1728357146052192E-5</v>
      </c>
      <c r="GF53" s="2">
        <f t="shared" si="53"/>
        <v>3.1705624384555956E-5</v>
      </c>
      <c r="GG53" s="2">
        <f t="shared" si="53"/>
        <v>2.9849663673639918E-5</v>
      </c>
      <c r="GH53" s="2">
        <f t="shared" si="53"/>
        <v>2.7606035968389416E-5</v>
      </c>
      <c r="GI53" s="2">
        <f t="shared" si="53"/>
        <v>2.3540492955177625E-5</v>
      </c>
      <c r="GJ53" s="2">
        <f t="shared" si="53"/>
        <v>2.0470524470495681E-5</v>
      </c>
      <c r="GK53" s="2">
        <f t="shared" si="53"/>
        <v>1.839924569819322E-5</v>
      </c>
      <c r="GM53" s="86">
        <f t="shared" si="54"/>
        <v>5.5925794787235219E-6</v>
      </c>
      <c r="GN53" s="86">
        <f t="shared" si="54"/>
        <v>6.5554006522662083E-6</v>
      </c>
      <c r="GO53" s="86">
        <f t="shared" si="54"/>
        <v>5.8628158676121245E-6</v>
      </c>
      <c r="GP53" s="86">
        <f t="shared" si="54"/>
        <v>4.1283015125135107E-6</v>
      </c>
      <c r="GQ53" s="86">
        <f t="shared" si="54"/>
        <v>1.5860743409152668E-6</v>
      </c>
      <c r="GR53" s="86">
        <f t="shared" si="54"/>
        <v>2.0136556855247381E-6</v>
      </c>
      <c r="GS53" s="86">
        <f t="shared" si="54"/>
        <v>8.4811518579982855E-7</v>
      </c>
      <c r="GT53" s="86">
        <f t="shared" si="54"/>
        <v>3.7532372604572714E-7</v>
      </c>
      <c r="GU53" s="86">
        <f t="shared" si="54"/>
        <v>3.5959895550635972E-7</v>
      </c>
      <c r="GV53" s="86">
        <f t="shared" si="54"/>
        <v>1.7624172400444382E-6</v>
      </c>
      <c r="GW53" s="86">
        <f t="shared" si="54"/>
        <v>9.88734343640025E-7</v>
      </c>
      <c r="GX53" s="86">
        <f t="shared" si="54"/>
        <v>1.5153399022720213E-6</v>
      </c>
      <c r="GY53" s="86">
        <f t="shared" si="54"/>
        <v>3.9257571987827101E-7</v>
      </c>
      <c r="GZ53" s="86">
        <f t="shared" si="54"/>
        <v>1.30194269361458E-7</v>
      </c>
      <c r="HA53" s="86">
        <f t="shared" si="54"/>
        <v>2.1110832528911561E-8</v>
      </c>
      <c r="HC53" s="86">
        <f t="shared" si="58"/>
        <v>9.3690756501981137E-16</v>
      </c>
      <c r="HD53" s="86">
        <f t="shared" si="58"/>
        <v>2.6655860685205185E-15</v>
      </c>
      <c r="HE53" s="86">
        <f t="shared" si="58"/>
        <v>5.3120117400776876E-17</v>
      </c>
      <c r="HF53" s="86">
        <f t="shared" si="58"/>
        <v>1.6931678609759741E-18</v>
      </c>
      <c r="HG53" s="86">
        <f t="shared" si="58"/>
        <v>1.8268359032187654E-18</v>
      </c>
      <c r="HH53" s="86">
        <f t="shared" si="58"/>
        <v>1.9308023288904576E-18</v>
      </c>
      <c r="HI53" s="86">
        <f t="shared" si="58"/>
        <v>6.0567669893440064E-22</v>
      </c>
      <c r="HJ53" s="86">
        <f t="shared" si="58"/>
        <v>2.5197912485962857E-19</v>
      </c>
      <c r="HK53" s="86">
        <f t="shared" si="58"/>
        <v>5.8379103266329267E-20</v>
      </c>
      <c r="HL53" s="86">
        <f t="shared" si="58"/>
        <v>1.4915977820346173E-18</v>
      </c>
      <c r="HM53" s="86">
        <f t="shared" si="58"/>
        <v>6.9625313961481037E-20</v>
      </c>
      <c r="HN53" s="86">
        <f t="shared" si="58"/>
        <v>1.1563706725802762E-19</v>
      </c>
      <c r="HO53" s="86">
        <f t="shared" si="58"/>
        <v>8.4337040737205191E-21</v>
      </c>
      <c r="HP53" s="86">
        <f t="shared" si="58"/>
        <v>2.0619231754801934E-24</v>
      </c>
      <c r="HQ53" s="86">
        <f t="shared" si="58"/>
        <v>7.5642087243609373E-26</v>
      </c>
      <c r="HS53" s="86">
        <f t="shared" si="55"/>
        <v>2.9087498848344829E-67</v>
      </c>
      <c r="HT53" s="86">
        <f t="shared" si="55"/>
        <v>3.8828349632333791E-64</v>
      </c>
      <c r="HU53" s="86">
        <f t="shared" si="55"/>
        <v>5.1647871874399199E-73</v>
      </c>
      <c r="HV53" s="86">
        <f t="shared" si="55"/>
        <v>5.6357679484608009E-80</v>
      </c>
      <c r="HW53" s="86">
        <f t="shared" si="55"/>
        <v>3.2332062184391623E-80</v>
      </c>
      <c r="HX53" s="86">
        <f t="shared" si="55"/>
        <v>5.1966952084567149E-80</v>
      </c>
      <c r="HY53" s="86">
        <f t="shared" si="55"/>
        <v>2.1872763794020701E-97</v>
      </c>
      <c r="HZ53" s="86">
        <f t="shared" si="55"/>
        <v>3.6647652479469304E-84</v>
      </c>
      <c r="IA53" s="86">
        <f t="shared" si="55"/>
        <v>7.8900233868498275E-88</v>
      </c>
      <c r="IB53" s="86">
        <f t="shared" si="55"/>
        <v>8.0623583414001787E-82</v>
      </c>
      <c r="IC53" s="86">
        <f t="shared" si="55"/>
        <v>7.8849684403280112E-89</v>
      </c>
      <c r="ID53" s="86">
        <f t="shared" si="55"/>
        <v>1.2729179280128237E-87</v>
      </c>
      <c r="IE53" s="86">
        <f t="shared" si="55"/>
        <v>1.2087457533422515E-92</v>
      </c>
      <c r="IF53" s="86">
        <f t="shared" si="55"/>
        <v>3.4230512962577415E-61</v>
      </c>
      <c r="IG53" s="86">
        <f t="shared" si="55"/>
        <v>3.9987595316914896E-42</v>
      </c>
      <c r="II53" s="86">
        <f t="shared" si="56"/>
        <v>1.6936657924945604E-212</v>
      </c>
      <c r="IJ53" s="86">
        <f t="shared" si="56"/>
        <v>7.0285951409722668E-198</v>
      </c>
      <c r="IK53" s="86">
        <f t="shared" si="56"/>
        <v>9.0288999938689111E-234</v>
      </c>
      <c r="IL53" s="86">
        <f t="shared" si="56"/>
        <v>3.1348919868503233E-256</v>
      </c>
      <c r="IM53" s="86">
        <f t="shared" si="56"/>
        <v>3.9607120006468959E-253</v>
      </c>
      <c r="IN53" s="86">
        <f t="shared" si="56"/>
        <v>1.022103261217017E-249</v>
      </c>
      <c r="IO53" s="86">
        <f t="shared" si="56"/>
        <v>2.0787480766898194E-305</v>
      </c>
      <c r="IP53" s="86">
        <f t="shared" si="56"/>
        <v>7.3093601999359233E-261</v>
      </c>
      <c r="IQ53" s="86">
        <f t="shared" si="56"/>
        <v>1.3082010928772086E-274</v>
      </c>
      <c r="IR53" s="86">
        <f t="shared" si="56"/>
        <v>9.3107854124302195E-256</v>
      </c>
      <c r="IS53" s="86">
        <f t="shared" si="56"/>
        <v>5.91044238579404E-279</v>
      </c>
      <c r="IT53" s="86">
        <f t="shared" si="56"/>
        <v>3.3729870630135322E-276</v>
      </c>
      <c r="IU53" s="86">
        <f t="shared" si="56"/>
        <v>3.7182444985962524E-293</v>
      </c>
      <c r="IV53" s="86">
        <f t="shared" si="56"/>
        <v>1.1199121813132661E-217</v>
      </c>
      <c r="IW53" s="86">
        <f t="shared" si="56"/>
        <v>4.0380380105938131E-186</v>
      </c>
      <c r="IY53" s="86">
        <f t="shared" si="57"/>
        <v>5.5925794796604293E-6</v>
      </c>
      <c r="IZ53" s="86">
        <f t="shared" si="57"/>
        <v>6.5554006549317947E-6</v>
      </c>
      <c r="JA53" s="86">
        <f t="shared" si="57"/>
        <v>5.8628158676652445E-6</v>
      </c>
      <c r="JB53" s="86">
        <f t="shared" si="57"/>
        <v>4.1283015125152039E-6</v>
      </c>
      <c r="JC53" s="86">
        <f t="shared" si="57"/>
        <v>1.5860743409170936E-6</v>
      </c>
      <c r="JD53" s="86">
        <f t="shared" si="57"/>
        <v>2.013655685526669E-6</v>
      </c>
      <c r="JE53" s="86">
        <f t="shared" si="57"/>
        <v>8.4811518579982918E-7</v>
      </c>
      <c r="JF53" s="86">
        <f t="shared" si="57"/>
        <v>3.7532372604597914E-7</v>
      </c>
      <c r="JG53" s="86">
        <f t="shared" si="57"/>
        <v>3.5959895550641811E-7</v>
      </c>
      <c r="JH53" s="86">
        <f t="shared" si="57"/>
        <v>1.7624172400459299E-6</v>
      </c>
      <c r="JI53" s="86">
        <f t="shared" si="57"/>
        <v>9.8873434364009466E-7</v>
      </c>
      <c r="JJ53" s="86">
        <f t="shared" si="57"/>
        <v>1.5153399022721369E-6</v>
      </c>
      <c r="JK53" s="86">
        <f t="shared" si="57"/>
        <v>3.9257571987827943E-7</v>
      </c>
      <c r="JL53" s="86">
        <f t="shared" si="57"/>
        <v>1.30194269361458E-7</v>
      </c>
      <c r="JM53" s="86">
        <f t="shared" si="57"/>
        <v>2.1110832528911561E-8</v>
      </c>
    </row>
    <row r="54" spans="2:273" x14ac:dyDescent="0.25">
      <c r="B54" s="2">
        <v>27</v>
      </c>
      <c r="C54" s="37">
        <v>92.29</v>
      </c>
      <c r="D54" s="37">
        <v>92.144999999999996</v>
      </c>
      <c r="E54" s="37">
        <v>91.548000000000002</v>
      </c>
      <c r="F54" s="37">
        <v>91.238</v>
      </c>
      <c r="G54" s="37">
        <v>95.81</v>
      </c>
      <c r="H54" s="37">
        <v>100.167</v>
      </c>
      <c r="I54" s="37">
        <v>102.533</v>
      </c>
      <c r="J54" s="37">
        <v>101.271</v>
      </c>
      <c r="K54" s="37">
        <v>102.57599999999999</v>
      </c>
      <c r="L54" s="37">
        <v>96.728999999999999</v>
      </c>
      <c r="M54" s="37">
        <v>95.667000000000002</v>
      </c>
      <c r="N54" s="37">
        <v>96.216999999999999</v>
      </c>
      <c r="O54" s="37">
        <v>98.533000000000001</v>
      </c>
      <c r="P54" s="37">
        <v>98.966999999999999</v>
      </c>
      <c r="Q54" s="37">
        <v>97.5</v>
      </c>
      <c r="S54" s="4">
        <f t="shared" si="59"/>
        <v>93.453643571642758</v>
      </c>
      <c r="T54" s="4">
        <f t="shared" si="59"/>
        <v>92.728786520480782</v>
      </c>
      <c r="U54" s="4">
        <f t="shared" si="59"/>
        <v>92.360843615168079</v>
      </c>
      <c r="V54" s="4">
        <f t="shared" si="59"/>
        <v>92.183023845062635</v>
      </c>
      <c r="W54" s="4">
        <f t="shared" si="59"/>
        <v>95.461989188485433</v>
      </c>
      <c r="X54" s="4">
        <f t="shared" si="59"/>
        <v>102.34516414008714</v>
      </c>
      <c r="Y54" s="4">
        <f t="shared" si="59"/>
        <v>103.49604127409276</v>
      </c>
      <c r="Z54" s="4">
        <f t="shared" si="59"/>
        <v>102.20782778897083</v>
      </c>
      <c r="AA54" s="4">
        <f t="shared" si="59"/>
        <v>103.00197090042911</v>
      </c>
      <c r="AB54" s="4">
        <f t="shared" si="59"/>
        <v>99.487529346868115</v>
      </c>
      <c r="AC54" s="4">
        <f t="shared" si="59"/>
        <v>96.742409716935526</v>
      </c>
      <c r="AD54" s="4">
        <f t="shared" si="59"/>
        <v>98.31320888585968</v>
      </c>
      <c r="AE54" s="4">
        <f t="shared" si="59"/>
        <v>100.79017533424954</v>
      </c>
      <c r="AF54" s="4">
        <f t="shared" si="59"/>
        <v>102.87969027998112</v>
      </c>
      <c r="AG54" s="4">
        <f t="shared" si="59"/>
        <v>100.37019504693615</v>
      </c>
      <c r="AI54" s="4">
        <f t="shared" si="60"/>
        <v>-1.1636435716427513</v>
      </c>
      <c r="AJ54" s="4">
        <f t="shared" si="60"/>
        <v>-0.5837865204807855</v>
      </c>
      <c r="AK54" s="4">
        <f t="shared" si="60"/>
        <v>-0.81284361516807735</v>
      </c>
      <c r="AL54" s="4">
        <f t="shared" si="60"/>
        <v>-0.94502384506263581</v>
      </c>
      <c r="AM54" s="4">
        <f t="shared" si="60"/>
        <v>0.3480108115145697</v>
      </c>
      <c r="AN54" s="4">
        <f t="shared" si="60"/>
        <v>-2.1781641400871337</v>
      </c>
      <c r="AO54" s="4">
        <f t="shared" si="60"/>
        <v>-0.96304127409275964</v>
      </c>
      <c r="AP54" s="4">
        <f t="shared" si="60"/>
        <v>-0.93682778897083097</v>
      </c>
      <c r="AQ54" s="4">
        <f t="shared" si="60"/>
        <v>-0.425970900429121</v>
      </c>
      <c r="AR54" s="4">
        <f t="shared" si="60"/>
        <v>-2.7585293468681158</v>
      </c>
      <c r="AS54" s="4">
        <f t="shared" si="60"/>
        <v>-1.0754097169355248</v>
      </c>
      <c r="AT54" s="4">
        <f t="shared" si="60"/>
        <v>-2.0962088858596815</v>
      </c>
      <c r="AU54" s="4">
        <f t="shared" si="60"/>
        <v>-2.2571753342495384</v>
      </c>
      <c r="AV54" s="4">
        <f t="shared" si="60"/>
        <v>-3.9126902799811205</v>
      </c>
      <c r="AW54" s="4">
        <f t="shared" si="60"/>
        <v>-2.8701950469361464</v>
      </c>
      <c r="AY54" s="2">
        <f t="shared" si="51"/>
        <v>93.442517531991072</v>
      </c>
      <c r="AZ54" s="2">
        <f t="shared" si="51"/>
        <v>92.715518804347838</v>
      </c>
      <c r="BA54" s="2">
        <f t="shared" si="51"/>
        <v>92.349467384118171</v>
      </c>
      <c r="BB54" s="2">
        <f t="shared" si="51"/>
        <v>92.174604222807517</v>
      </c>
      <c r="BC54" s="2">
        <f t="shared" si="51"/>
        <v>95.458484787030969</v>
      </c>
      <c r="BD54" s="2">
        <f t="shared" si="51"/>
        <v>102.34088733431845</v>
      </c>
      <c r="BE54" s="2">
        <f t="shared" si="51"/>
        <v>103.4940290658932</v>
      </c>
      <c r="BF54" s="2">
        <f t="shared" si="51"/>
        <v>102.20682800984049</v>
      </c>
      <c r="BG54" s="2">
        <f t="shared" si="51"/>
        <v>103.00104184984187</v>
      </c>
      <c r="BH54" s="2">
        <f t="shared" si="51"/>
        <v>99.483551064202913</v>
      </c>
      <c r="BI54" s="2">
        <f t="shared" si="51"/>
        <v>96.740146574291074</v>
      </c>
      <c r="BJ54" s="2">
        <f t="shared" si="51"/>
        <v>98.309814422656231</v>
      </c>
      <c r="BK54" s="2">
        <f t="shared" si="51"/>
        <v>100.78923228734226</v>
      </c>
      <c r="BL54" s="2">
        <f t="shared" si="51"/>
        <v>102.87938193698572</v>
      </c>
      <c r="BM54" s="2">
        <f t="shared" si="51"/>
        <v>100.37014387560137</v>
      </c>
      <c r="BO54" s="2">
        <f t="shared" si="10"/>
        <v>92.29</v>
      </c>
      <c r="BP54" s="2">
        <f t="shared" si="11"/>
        <v>92.144999999999996</v>
      </c>
      <c r="BQ54" s="2">
        <f t="shared" si="12"/>
        <v>91.548000000000002</v>
      </c>
      <c r="BR54" s="2">
        <f t="shared" si="13"/>
        <v>91.238</v>
      </c>
      <c r="BS54" s="2">
        <f t="shared" si="14"/>
        <v>95.81</v>
      </c>
      <c r="BT54" s="2">
        <f t="shared" si="15"/>
        <v>100.167</v>
      </c>
      <c r="BU54" s="2">
        <f t="shared" si="16"/>
        <v>102.533</v>
      </c>
      <c r="BV54" s="2">
        <f t="shared" si="17"/>
        <v>101.271</v>
      </c>
      <c r="BW54" s="2">
        <f t="shared" si="18"/>
        <v>102.57599999999999</v>
      </c>
      <c r="BX54" s="2">
        <f t="shared" si="19"/>
        <v>96.728999999999999</v>
      </c>
      <c r="BY54" s="2">
        <f t="shared" si="20"/>
        <v>95.667000000000002</v>
      </c>
      <c r="BZ54" s="2">
        <f t="shared" si="21"/>
        <v>96.216999999999999</v>
      </c>
      <c r="CA54" s="2">
        <f t="shared" si="22"/>
        <v>98.533000000000001</v>
      </c>
      <c r="CB54" s="2">
        <f t="shared" si="23"/>
        <v>98.966999999999999</v>
      </c>
      <c r="CC54" s="2">
        <f t="shared" si="24"/>
        <v>97.5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93.993592682926817</v>
      </c>
      <c r="DL54" s="2">
        <f t="shared" si="61"/>
        <v>91.764654878048759</v>
      </c>
      <c r="DM54" s="2">
        <f t="shared" si="61"/>
        <v>91.726757317073165</v>
      </c>
      <c r="DN54" s="2">
        <f t="shared" si="61"/>
        <v>91.321668421052649</v>
      </c>
      <c r="DO54" s="2">
        <f t="shared" si="61"/>
        <v>95.774128898128893</v>
      </c>
      <c r="DP54" s="2">
        <f t="shared" si="61"/>
        <v>102.79284615384616</v>
      </c>
      <c r="DQ54" s="2">
        <f t="shared" si="61"/>
        <v>103.04318948948951</v>
      </c>
      <c r="DR54" s="2">
        <f t="shared" si="61"/>
        <v>101.52492706992709</v>
      </c>
      <c r="DS54" s="2">
        <f t="shared" si="61"/>
        <v>102.46191596638656</v>
      </c>
      <c r="DT54" s="2">
        <f t="shared" si="61"/>
        <v>99.382567567567534</v>
      </c>
      <c r="DU54" s="2">
        <f t="shared" si="61"/>
        <v>96.714945645645642</v>
      </c>
      <c r="DV54" s="2">
        <f t="shared" si="61"/>
        <v>97.839203413940268</v>
      </c>
      <c r="DW54" s="2">
        <f t="shared" si="61"/>
        <v>99.762687258687265</v>
      </c>
      <c r="DX54" s="2">
        <f t="shared" si="61"/>
        <v>101.57538424688055</v>
      </c>
      <c r="DY54" s="2">
        <f t="shared" si="61"/>
        <v>99.886330278592368</v>
      </c>
      <c r="EA54" s="2">
        <f t="shared" si="62"/>
        <v>91.377717154331606</v>
      </c>
      <c r="EB54" s="2">
        <f t="shared" si="62"/>
        <v>96.150456939487</v>
      </c>
      <c r="EC54" s="2">
        <f t="shared" si="62"/>
        <v>94.617002987598639</v>
      </c>
      <c r="ED54" s="2">
        <f t="shared" si="62"/>
        <v>95.343407519638248</v>
      </c>
      <c r="EE54" s="2">
        <f t="shared" si="62"/>
        <v>94.189636419653851</v>
      </c>
      <c r="EF54" s="2">
        <f t="shared" si="62"/>
        <v>100.55024893840239</v>
      </c>
      <c r="EG54" s="2">
        <f t="shared" si="62"/>
        <v>105.3667926673298</v>
      </c>
      <c r="EH54" s="2">
        <f t="shared" si="62"/>
        <v>105.18101961752005</v>
      </c>
      <c r="EI54" s="2">
        <f t="shared" si="62"/>
        <v>105.28625075929186</v>
      </c>
      <c r="EJ54" s="2">
        <f t="shared" si="62"/>
        <v>99.869831764409781</v>
      </c>
      <c r="EK54" s="2">
        <f t="shared" si="62"/>
        <v>96.840039073451422</v>
      </c>
      <c r="EL54" s="2">
        <f t="shared" si="62"/>
        <v>100.13613381092611</v>
      </c>
      <c r="EM54" s="2">
        <f t="shared" si="62"/>
        <v>105.18729645932693</v>
      </c>
      <c r="EN54" s="2">
        <f t="shared" si="62"/>
        <v>108.68641393926018</v>
      </c>
      <c r="EO54" s="2">
        <f t="shared" si="62"/>
        <v>102.71135071418759</v>
      </c>
      <c r="EQ54" s="2">
        <f t="shared" si="63"/>
        <v>91.521004781382089</v>
      </c>
      <c r="ER54" s="2">
        <f t="shared" si="63"/>
        <v>95.445788065837121</v>
      </c>
      <c r="ES54" s="2">
        <f t="shared" si="63"/>
        <v>93.076387398927793</v>
      </c>
      <c r="ET54" s="2">
        <f t="shared" si="63"/>
        <v>92.964316238166177</v>
      </c>
      <c r="EU54" s="2">
        <f t="shared" si="63"/>
        <v>93.02856480171944</v>
      </c>
      <c r="EV54" s="2">
        <f t="shared" si="63"/>
        <v>99.281384582394921</v>
      </c>
      <c r="EW54" s="2">
        <f t="shared" si="63"/>
        <v>102.51202772196</v>
      </c>
      <c r="EX54" s="2">
        <f t="shared" si="63"/>
        <v>103.67261805471125</v>
      </c>
      <c r="EY54" s="2">
        <f t="shared" si="63"/>
        <v>105.05901508820948</v>
      </c>
      <c r="EZ54" s="2">
        <f t="shared" si="63"/>
        <v>99.576561392791689</v>
      </c>
      <c r="FA54" s="2">
        <f t="shared" si="63"/>
        <v>99.251244726001929</v>
      </c>
      <c r="FB54" s="2">
        <f t="shared" si="63"/>
        <v>101.56005191140694</v>
      </c>
      <c r="FC54" s="2">
        <f t="shared" si="63"/>
        <v>104.48352257842295</v>
      </c>
      <c r="FD54" s="2">
        <f t="shared" si="63"/>
        <v>106.8892954349682</v>
      </c>
      <c r="FE54" s="2">
        <f t="shared" si="63"/>
        <v>102.29935284595213</v>
      </c>
      <c r="FG54" s="2">
        <f t="shared" si="64"/>
        <v>0.21066683896738761</v>
      </c>
      <c r="FH54" s="2">
        <f t="shared" si="64"/>
        <v>0.21681001634548944</v>
      </c>
      <c r="FI54" s="2">
        <f t="shared" si="64"/>
        <v>0.21546659069094426</v>
      </c>
      <c r="FJ54" s="2">
        <f t="shared" si="64"/>
        <v>0.21209825315584374</v>
      </c>
      <c r="FK54" s="2">
        <f t="shared" si="64"/>
        <v>0.19918789554865912</v>
      </c>
      <c r="FL54" s="2">
        <f t="shared" si="64"/>
        <v>0.20151757086511934</v>
      </c>
      <c r="FM54" s="2">
        <f t="shared" si="64"/>
        <v>0.19406026278356989</v>
      </c>
      <c r="FN54" s="2">
        <f t="shared" si="64"/>
        <v>0.18652332014044701</v>
      </c>
      <c r="FO54" s="2">
        <f t="shared" si="64"/>
        <v>0.19088876792858717</v>
      </c>
      <c r="FP54" s="2">
        <f t="shared" si="64"/>
        <v>0.20726680241252932</v>
      </c>
      <c r="FQ54" s="2">
        <f t="shared" si="64"/>
        <v>0.20082598858289979</v>
      </c>
      <c r="FR54" s="2">
        <f t="shared" si="64"/>
        <v>0.20486816155953219</v>
      </c>
      <c r="FS54" s="2">
        <f t="shared" si="64"/>
        <v>0.18924187092570668</v>
      </c>
      <c r="FT54" s="2">
        <f t="shared" si="64"/>
        <v>0.1833824472167688</v>
      </c>
      <c r="FU54" s="2">
        <f t="shared" si="64"/>
        <v>0.17126315360280447</v>
      </c>
      <c r="FW54" s="2">
        <f t="shared" si="53"/>
        <v>2.1479911491981443E-5</v>
      </c>
      <c r="FX54" s="2">
        <f t="shared" si="53"/>
        <v>3.1064703207088533E-5</v>
      </c>
      <c r="FY54" s="2">
        <f t="shared" si="53"/>
        <v>2.6816450958829407E-5</v>
      </c>
      <c r="FZ54" s="2">
        <f t="shared" si="53"/>
        <v>2.8597349003367429E-5</v>
      </c>
      <c r="GA54" s="2">
        <f t="shared" si="53"/>
        <v>2.7895607205706248E-5</v>
      </c>
      <c r="GB54" s="2">
        <f t="shared" si="53"/>
        <v>2.8431914271495584E-5</v>
      </c>
      <c r="GC54" s="2">
        <f t="shared" si="53"/>
        <v>2.7836579980347584E-5</v>
      </c>
      <c r="GD54" s="2">
        <f t="shared" si="53"/>
        <v>3.0217950906184318E-5</v>
      </c>
      <c r="GE54" s="2">
        <f t="shared" si="53"/>
        <v>3.4789345316610723E-5</v>
      </c>
      <c r="GF54" s="2">
        <f t="shared" si="53"/>
        <v>3.4764419491838152E-5</v>
      </c>
      <c r="GG54" s="2">
        <f t="shared" si="53"/>
        <v>3.272941112483025E-5</v>
      </c>
      <c r="GH54" s="2">
        <f t="shared" si="53"/>
        <v>3.026933590252291E-5</v>
      </c>
      <c r="GI54" s="2">
        <f t="shared" si="53"/>
        <v>2.5811578629994868E-5</v>
      </c>
      <c r="GJ54" s="2">
        <f t="shared" si="53"/>
        <v>2.2445439416685265E-5</v>
      </c>
      <c r="GK54" s="2">
        <f t="shared" si="53"/>
        <v>2.0174335921561242E-5</v>
      </c>
      <c r="GM54" s="86">
        <f t="shared" si="54"/>
        <v>1.0424181745244763E-5</v>
      </c>
      <c r="GN54" s="86">
        <f t="shared" si="54"/>
        <v>1.2238348072851509E-5</v>
      </c>
      <c r="GO54" s="86">
        <f t="shared" si="54"/>
        <v>1.1019487469782639E-5</v>
      </c>
      <c r="GP54" s="86">
        <f t="shared" si="54"/>
        <v>7.9405406503407524E-6</v>
      </c>
      <c r="GQ54" s="86">
        <f t="shared" si="54"/>
        <v>3.2042834554418469E-6</v>
      </c>
      <c r="GR54" s="86">
        <f t="shared" si="54"/>
        <v>4.0103708756691764E-6</v>
      </c>
      <c r="GS54" s="86">
        <f t="shared" si="54"/>
        <v>1.7820787967480826E-6</v>
      </c>
      <c r="GT54" s="86">
        <f t="shared" si="54"/>
        <v>8.2587555786799665E-7</v>
      </c>
      <c r="GU54" s="86">
        <f t="shared" si="54"/>
        <v>8.0575693107135323E-7</v>
      </c>
      <c r="GV54" s="86">
        <f t="shared" si="54"/>
        <v>3.6126993810038298E-6</v>
      </c>
      <c r="GW54" s="86">
        <f t="shared" si="54"/>
        <v>2.093226489994689E-6</v>
      </c>
      <c r="GX54" s="86">
        <f t="shared" si="54"/>
        <v>3.1262699874611244E-6</v>
      </c>
      <c r="GY54" s="86">
        <f t="shared" si="54"/>
        <v>8.6824137594380546E-7</v>
      </c>
      <c r="GZ54" s="86">
        <f t="shared" si="54"/>
        <v>3.1013354654007057E-7</v>
      </c>
      <c r="HA54" s="86">
        <f t="shared" si="54"/>
        <v>5.5912443139724368E-8</v>
      </c>
      <c r="HC54" s="86">
        <f t="shared" si="58"/>
        <v>2.9893495969915591E-15</v>
      </c>
      <c r="HD54" s="86">
        <f t="shared" si="58"/>
        <v>8.3380091041102124E-15</v>
      </c>
      <c r="HE54" s="86">
        <f t="shared" si="58"/>
        <v>1.9382436677728734E-16</v>
      </c>
      <c r="HF54" s="86">
        <f t="shared" si="58"/>
        <v>7.0519189171452367E-18</v>
      </c>
      <c r="HG54" s="86">
        <f t="shared" si="58"/>
        <v>7.5080153643729378E-18</v>
      </c>
      <c r="HH54" s="86">
        <f t="shared" si="58"/>
        <v>7.8718509195969513E-18</v>
      </c>
      <c r="HI54" s="86">
        <f t="shared" si="58"/>
        <v>3.322841601515237E-21</v>
      </c>
      <c r="HJ54" s="86">
        <f t="shared" si="58"/>
        <v>1.1084918000456131E-18</v>
      </c>
      <c r="HK54" s="86">
        <f t="shared" si="58"/>
        <v>2.7985264408825854E-19</v>
      </c>
      <c r="HL54" s="86">
        <f t="shared" si="58"/>
        <v>6.3864233169171932E-18</v>
      </c>
      <c r="HM54" s="86">
        <f t="shared" si="58"/>
        <v>3.3374290290620318E-19</v>
      </c>
      <c r="HN54" s="86">
        <f t="shared" si="58"/>
        <v>5.3874011688490431E-19</v>
      </c>
      <c r="HO54" s="86">
        <f t="shared" si="58"/>
        <v>4.2168849866603365E-20</v>
      </c>
      <c r="HP54" s="86">
        <f t="shared" si="58"/>
        <v>1.4140835943160076E-23</v>
      </c>
      <c r="HQ54" s="86">
        <f t="shared" si="58"/>
        <v>5.7835434304292322E-25</v>
      </c>
      <c r="HS54" s="86">
        <f t="shared" si="55"/>
        <v>8.0863482798187806E-66</v>
      </c>
      <c r="HT54" s="86">
        <f t="shared" si="55"/>
        <v>9.9172818948565618E-63</v>
      </c>
      <c r="HU54" s="86">
        <f t="shared" si="55"/>
        <v>2.1179450994848027E-71</v>
      </c>
      <c r="HV54" s="86">
        <f t="shared" si="55"/>
        <v>3.3975991259597593E-78</v>
      </c>
      <c r="HW54" s="86">
        <f t="shared" si="55"/>
        <v>1.8950036203122239E-78</v>
      </c>
      <c r="HX54" s="86">
        <f t="shared" si="55"/>
        <v>2.9685711197367727E-78</v>
      </c>
      <c r="HY54" s="86">
        <f t="shared" si="55"/>
        <v>3.0505755331665374E-95</v>
      </c>
      <c r="HZ54" s="86">
        <f t="shared" si="55"/>
        <v>2.6151503747454981E-82</v>
      </c>
      <c r="IA54" s="86">
        <f t="shared" si="55"/>
        <v>7.3635486257740464E-86</v>
      </c>
      <c r="IB54" s="86">
        <f t="shared" si="55"/>
        <v>5.4909668009582074E-80</v>
      </c>
      <c r="IC54" s="86">
        <f t="shared" si="55"/>
        <v>7.6254516419401647E-87</v>
      </c>
      <c r="ID54" s="86">
        <f t="shared" si="55"/>
        <v>1.1274730730127566E-85</v>
      </c>
      <c r="IE54" s="86">
        <f t="shared" si="55"/>
        <v>1.3060205552428349E-90</v>
      </c>
      <c r="IF54" s="86">
        <f t="shared" si="55"/>
        <v>7.0071205245715132E-60</v>
      </c>
      <c r="IG54" s="86">
        <f t="shared" si="55"/>
        <v>2.9691649036434994E-41</v>
      </c>
      <c r="II54" s="86">
        <f t="shared" si="56"/>
        <v>6.149415463287906E-209</v>
      </c>
      <c r="IJ54" s="86">
        <f t="shared" si="56"/>
        <v>1.8880469238334591E-194</v>
      </c>
      <c r="IK54" s="86">
        <f t="shared" si="56"/>
        <v>9.0529865120844848E-230</v>
      </c>
      <c r="IL54" s="86">
        <f t="shared" si="56"/>
        <v>8.1579649013418588E-252</v>
      </c>
      <c r="IM54" s="86">
        <f t="shared" si="56"/>
        <v>8.8937340499400221E-249</v>
      </c>
      <c r="IN54" s="86">
        <f t="shared" si="56"/>
        <v>2.038995184373709E-245</v>
      </c>
      <c r="IO54" s="86">
        <f t="shared" si="56"/>
        <v>3.7472006628549412E-300</v>
      </c>
      <c r="IP54" s="86">
        <f t="shared" si="56"/>
        <v>2.41639543224102E-256</v>
      </c>
      <c r="IQ54" s="86">
        <f t="shared" si="56"/>
        <v>8.7165261503796206E-270</v>
      </c>
      <c r="IR54" s="86">
        <f t="shared" si="56"/>
        <v>2.8764057128741989E-251</v>
      </c>
      <c r="IS54" s="86">
        <f t="shared" si="56"/>
        <v>4.4012277143189053E-274</v>
      </c>
      <c r="IT54" s="86">
        <f t="shared" si="56"/>
        <v>2.0689189162214813E-271</v>
      </c>
      <c r="IU54" s="86">
        <f t="shared" si="56"/>
        <v>3.7881900477770756E-288</v>
      </c>
      <c r="IV54" s="86">
        <f t="shared" si="56"/>
        <v>5.1467609606291585E-214</v>
      </c>
      <c r="IW54" s="86">
        <f t="shared" si="56"/>
        <v>5.041020345652315E-183</v>
      </c>
      <c r="IY54" s="86">
        <f t="shared" si="57"/>
        <v>1.0424181748234113E-5</v>
      </c>
      <c r="IZ54" s="86">
        <f t="shared" si="57"/>
        <v>1.2238348081189518E-5</v>
      </c>
      <c r="JA54" s="86">
        <f t="shared" si="57"/>
        <v>1.1019487469976464E-5</v>
      </c>
      <c r="JB54" s="86">
        <f t="shared" si="57"/>
        <v>7.9405406503478048E-6</v>
      </c>
      <c r="JC54" s="86">
        <f t="shared" si="57"/>
        <v>3.204283455449355E-6</v>
      </c>
      <c r="JD54" s="86">
        <f t="shared" si="57"/>
        <v>4.0103708756770479E-6</v>
      </c>
      <c r="JE54" s="86">
        <f t="shared" si="57"/>
        <v>1.782078796748086E-6</v>
      </c>
      <c r="JF54" s="86">
        <f t="shared" si="57"/>
        <v>8.258755578691051E-7</v>
      </c>
      <c r="JG54" s="86">
        <f t="shared" si="57"/>
        <v>8.0575693107163307E-7</v>
      </c>
      <c r="JH54" s="86">
        <f t="shared" si="57"/>
        <v>3.6126993810102164E-6</v>
      </c>
      <c r="JI54" s="86">
        <f t="shared" si="57"/>
        <v>2.0932264899950227E-6</v>
      </c>
      <c r="JJ54" s="86">
        <f t="shared" si="57"/>
        <v>3.1262699874616631E-6</v>
      </c>
      <c r="JK54" s="86">
        <f t="shared" si="57"/>
        <v>8.682413759438476E-7</v>
      </c>
      <c r="JL54" s="86">
        <f t="shared" si="57"/>
        <v>3.1013354654007057E-7</v>
      </c>
      <c r="JM54" s="86">
        <f t="shared" si="57"/>
        <v>5.5912443139724368E-8</v>
      </c>
    </row>
    <row r="55" spans="2:273" x14ac:dyDescent="0.25">
      <c r="B55" s="2">
        <v>28</v>
      </c>
      <c r="C55" s="37">
        <v>93.21</v>
      </c>
      <c r="D55" s="37">
        <v>91.113</v>
      </c>
      <c r="E55" s="37">
        <v>91.257999999999996</v>
      </c>
      <c r="F55" s="37">
        <v>90.444000000000003</v>
      </c>
      <c r="G55" s="37">
        <v>96.762</v>
      </c>
      <c r="H55" s="37">
        <v>101.15</v>
      </c>
      <c r="I55" s="37">
        <v>104.05</v>
      </c>
      <c r="J55" s="37">
        <v>100.42400000000001</v>
      </c>
      <c r="K55" s="37">
        <v>102.864</v>
      </c>
      <c r="L55" s="37">
        <v>97.881</v>
      </c>
      <c r="M55" s="37">
        <v>96.483000000000004</v>
      </c>
      <c r="N55" s="37">
        <v>96.9</v>
      </c>
      <c r="O55" s="37">
        <v>99.483000000000004</v>
      </c>
      <c r="P55" s="37">
        <v>101.133</v>
      </c>
      <c r="Q55" s="37">
        <v>97.95</v>
      </c>
      <c r="S55" s="4">
        <f t="shared" si="59"/>
        <v>93.512791429977611</v>
      </c>
      <c r="T55" s="4">
        <f t="shared" si="59"/>
        <v>92.862273459188998</v>
      </c>
      <c r="U55" s="4">
        <f t="shared" si="59"/>
        <v>92.477011570632698</v>
      </c>
      <c r="V55" s="4">
        <f t="shared" si="59"/>
        <v>92.287679852255621</v>
      </c>
      <c r="W55" s="4">
        <f t="shared" si="59"/>
        <v>95.449935497026232</v>
      </c>
      <c r="X55" s="4">
        <f t="shared" si="59"/>
        <v>102.28303665968261</v>
      </c>
      <c r="Y55" s="4">
        <f t="shared" si="59"/>
        <v>103.52149499362072</v>
      </c>
      <c r="Z55" s="4">
        <f t="shared" si="59"/>
        <v>102.30613621537286</v>
      </c>
      <c r="AA55" s="4">
        <f t="shared" si="59"/>
        <v>103.11576780847089</v>
      </c>
      <c r="AB55" s="4">
        <f t="shared" si="59"/>
        <v>99.475643094567872</v>
      </c>
      <c r="AC55" s="4">
        <f t="shared" si="59"/>
        <v>96.742110786372052</v>
      </c>
      <c r="AD55" s="4">
        <f t="shared" si="59"/>
        <v>98.364561801356913</v>
      </c>
      <c r="AE55" s="4">
        <f t="shared" si="59"/>
        <v>100.91821024000943</v>
      </c>
      <c r="AF55" s="4">
        <f t="shared" si="59"/>
        <v>103.08248416583345</v>
      </c>
      <c r="AG55" s="4">
        <f t="shared" si="59"/>
        <v>100.47554299530375</v>
      </c>
      <c r="AI55" s="4">
        <f t="shared" si="60"/>
        <v>-0.3027914299776171</v>
      </c>
      <c r="AJ55" s="4">
        <f t="shared" si="60"/>
        <v>-1.7492734591889985</v>
      </c>
      <c r="AK55" s="4">
        <f t="shared" si="60"/>
        <v>-1.219011570632702</v>
      </c>
      <c r="AL55" s="4">
        <f t="shared" si="60"/>
        <v>-1.8436798522556188</v>
      </c>
      <c r="AM55" s="4">
        <f t="shared" si="60"/>
        <v>1.3120645029737688</v>
      </c>
      <c r="AN55" s="4">
        <f t="shared" si="60"/>
        <v>-1.1330366596826025</v>
      </c>
      <c r="AO55" s="4">
        <f t="shared" si="60"/>
        <v>0.52850500637927667</v>
      </c>
      <c r="AP55" s="4">
        <f t="shared" si="60"/>
        <v>-1.8821362153728529</v>
      </c>
      <c r="AQ55" s="4">
        <f t="shared" si="60"/>
        <v>-0.25176780847088764</v>
      </c>
      <c r="AR55" s="4">
        <f t="shared" si="60"/>
        <v>-1.5946430945678713</v>
      </c>
      <c r="AS55" s="4">
        <f t="shared" si="60"/>
        <v>-0.2591107863720481</v>
      </c>
      <c r="AT55" s="4">
        <f t="shared" si="60"/>
        <v>-1.4645618013569077</v>
      </c>
      <c r="AU55" s="4">
        <f t="shared" si="60"/>
        <v>-1.4352102400094253</v>
      </c>
      <c r="AV55" s="4">
        <f t="shared" si="60"/>
        <v>-1.9494841658334536</v>
      </c>
      <c r="AW55" s="4">
        <f t="shared" si="60"/>
        <v>-2.525542995303752</v>
      </c>
      <c r="AY55" s="2">
        <f t="shared" si="51"/>
        <v>93.492966202346665</v>
      </c>
      <c r="AZ55" s="2">
        <f t="shared" si="51"/>
        <v>92.838612907954555</v>
      </c>
      <c r="BA55" s="2">
        <f t="shared" si="51"/>
        <v>92.456592010185105</v>
      </c>
      <c r="BB55" s="2">
        <f t="shared" si="51"/>
        <v>92.272229802958208</v>
      </c>
      <c r="BC55" s="2">
        <f t="shared" si="51"/>
        <v>95.44318988153961</v>
      </c>
      <c r="BD55" s="2">
        <f t="shared" si="51"/>
        <v>102.27491681983152</v>
      </c>
      <c r="BE55" s="2">
        <f t="shared" si="51"/>
        <v>103.51747268468819</v>
      </c>
      <c r="BF55" s="2">
        <f t="shared" si="51"/>
        <v>102.30404645876584</v>
      </c>
      <c r="BG55" s="2">
        <f t="shared" si="51"/>
        <v>103.11379350652624</v>
      </c>
      <c r="BH55" s="2">
        <f t="shared" si="51"/>
        <v>99.467887665373581</v>
      </c>
      <c r="BI55" s="2">
        <f t="shared" si="51"/>
        <v>96.737558786640776</v>
      </c>
      <c r="BJ55" s="2">
        <f t="shared" si="51"/>
        <v>98.357902186503821</v>
      </c>
      <c r="BK55" s="2">
        <f t="shared" si="51"/>
        <v>100.91623031568173</v>
      </c>
      <c r="BL55" s="2">
        <f t="shared" si="51"/>
        <v>103.08178906925144</v>
      </c>
      <c r="BM55" s="2">
        <f t="shared" si="51"/>
        <v>100.47541518021355</v>
      </c>
      <c r="BO55" s="2">
        <f t="shared" si="10"/>
        <v>93.21</v>
      </c>
      <c r="BP55" s="2">
        <f t="shared" si="11"/>
        <v>91.113</v>
      </c>
      <c r="BQ55" s="2">
        <f t="shared" si="12"/>
        <v>91.257999999999996</v>
      </c>
      <c r="BR55" s="2">
        <f t="shared" si="13"/>
        <v>90.444000000000003</v>
      </c>
      <c r="BS55" s="2">
        <f t="shared" si="14"/>
        <v>96.762</v>
      </c>
      <c r="BT55" s="2">
        <f t="shared" si="15"/>
        <v>101.15</v>
      </c>
      <c r="BU55" s="2">
        <f t="shared" si="16"/>
        <v>104.05</v>
      </c>
      <c r="BV55" s="2">
        <f t="shared" si="17"/>
        <v>100.42400000000001</v>
      </c>
      <c r="BW55" s="2">
        <f t="shared" si="18"/>
        <v>102.864</v>
      </c>
      <c r="BX55" s="2">
        <f t="shared" si="19"/>
        <v>97.881</v>
      </c>
      <c r="BY55" s="2">
        <f t="shared" si="20"/>
        <v>96.483000000000004</v>
      </c>
      <c r="BZ55" s="2">
        <f t="shared" si="21"/>
        <v>96.9</v>
      </c>
      <c r="CA55" s="2">
        <f t="shared" si="22"/>
        <v>99.483000000000004</v>
      </c>
      <c r="CB55" s="2">
        <f t="shared" si="23"/>
        <v>101.133</v>
      </c>
      <c r="CC55" s="2">
        <f t="shared" si="24"/>
        <v>97.95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94.145699249530935</v>
      </c>
      <c r="DL55" s="2">
        <f t="shared" si="61"/>
        <v>91.881982551594731</v>
      </c>
      <c r="DM55" s="2">
        <f t="shared" si="61"/>
        <v>91.853212288930578</v>
      </c>
      <c r="DN55" s="2">
        <f t="shared" si="61"/>
        <v>91.414036234817829</v>
      </c>
      <c r="DO55" s="2">
        <f t="shared" si="61"/>
        <v>95.819449939818355</v>
      </c>
      <c r="DP55" s="2">
        <f t="shared" si="61"/>
        <v>102.79533846153846</v>
      </c>
      <c r="DQ55" s="2">
        <f t="shared" si="61"/>
        <v>103.08118807378808</v>
      </c>
      <c r="DR55" s="2">
        <f t="shared" si="61"/>
        <v>101.62622012012014</v>
      </c>
      <c r="DS55" s="2">
        <f t="shared" si="61"/>
        <v>102.59698823529412</v>
      </c>
      <c r="DT55" s="2">
        <f t="shared" si="61"/>
        <v>99.392999999999972</v>
      </c>
      <c r="DU55" s="2">
        <f t="shared" si="61"/>
        <v>96.743271385671392</v>
      </c>
      <c r="DV55" s="2">
        <f t="shared" si="61"/>
        <v>97.898112375533444</v>
      </c>
      <c r="DW55" s="2">
        <f t="shared" si="61"/>
        <v>99.870695495495497</v>
      </c>
      <c r="DX55" s="2">
        <f t="shared" si="61"/>
        <v>101.7517381907308</v>
      </c>
      <c r="DY55" s="2">
        <f t="shared" si="61"/>
        <v>99.996107221407613</v>
      </c>
      <c r="EA55" s="2">
        <f t="shared" si="62"/>
        <v>91.26246414228342</v>
      </c>
      <c r="EB55" s="2">
        <f t="shared" si="62"/>
        <v>95.990320723001574</v>
      </c>
      <c r="EC55" s="2">
        <f t="shared" si="62"/>
        <v>94.460436781285225</v>
      </c>
      <c r="ED55" s="2">
        <f t="shared" si="62"/>
        <v>95.180056100090923</v>
      </c>
      <c r="EE55" s="2">
        <f t="shared" si="62"/>
        <v>94.063745039204122</v>
      </c>
      <c r="EF55" s="2">
        <f t="shared" si="62"/>
        <v>100.39444760287093</v>
      </c>
      <c r="EG55" s="2">
        <f t="shared" si="62"/>
        <v>105.17036293875229</v>
      </c>
      <c r="EH55" s="2">
        <f t="shared" si="62"/>
        <v>105.00035724861198</v>
      </c>
      <c r="EI55" s="2">
        <f t="shared" si="62"/>
        <v>105.11164791789017</v>
      </c>
      <c r="EJ55" s="2">
        <f t="shared" si="62"/>
        <v>99.729157832032897</v>
      </c>
      <c r="EK55" s="2">
        <f t="shared" si="62"/>
        <v>96.716431111721064</v>
      </c>
      <c r="EL55" s="2">
        <f t="shared" si="62"/>
        <v>99.985201900932523</v>
      </c>
      <c r="EM55" s="2">
        <f t="shared" si="62"/>
        <v>105.00151976228459</v>
      </c>
      <c r="EN55" s="2">
        <f t="shared" si="62"/>
        <v>108.48369408672981</v>
      </c>
      <c r="EO55" s="2">
        <f t="shared" si="62"/>
        <v>102.59074132674081</v>
      </c>
      <c r="EQ55" s="2">
        <f t="shared" si="63"/>
        <v>91.40354708710305</v>
      </c>
      <c r="ER55" s="2">
        <f t="shared" si="63"/>
        <v>95.295362149975674</v>
      </c>
      <c r="ES55" s="2">
        <f t="shared" si="63"/>
        <v>92.940130274774845</v>
      </c>
      <c r="ET55" s="2">
        <f t="shared" si="63"/>
        <v>92.833030143312271</v>
      </c>
      <c r="EU55" s="2">
        <f t="shared" si="63"/>
        <v>92.918457525455082</v>
      </c>
      <c r="EV55" s="2">
        <f t="shared" si="63"/>
        <v>99.143128384227211</v>
      </c>
      <c r="EW55" s="2">
        <f t="shared" si="63"/>
        <v>102.35340855635609</v>
      </c>
      <c r="EX55" s="2">
        <f t="shared" si="63"/>
        <v>103.51196787234042</v>
      </c>
      <c r="EY55" s="2">
        <f t="shared" si="63"/>
        <v>104.88741919611114</v>
      </c>
      <c r="EZ55" s="2">
        <f t="shared" si="63"/>
        <v>99.440020128283436</v>
      </c>
      <c r="FA55" s="2">
        <f t="shared" si="63"/>
        <v>99.094116167744801</v>
      </c>
      <c r="FB55" s="2">
        <f t="shared" si="63"/>
        <v>101.38959463883587</v>
      </c>
      <c r="FC55" s="2">
        <f t="shared" si="63"/>
        <v>104.30713319536653</v>
      </c>
      <c r="FD55" s="2">
        <f t="shared" si="63"/>
        <v>106.71200646955293</v>
      </c>
      <c r="FE55" s="2">
        <f t="shared" si="63"/>
        <v>102.18457383342849</v>
      </c>
      <c r="FG55" s="2">
        <f t="shared" si="64"/>
        <v>0.22639026847240176</v>
      </c>
      <c r="FH55" s="2">
        <f t="shared" si="64"/>
        <v>0.23285668995456141</v>
      </c>
      <c r="FI55" s="2">
        <f t="shared" si="64"/>
        <v>0.23144321690536812</v>
      </c>
      <c r="FJ55" s="2">
        <f t="shared" si="64"/>
        <v>0.22789767257071147</v>
      </c>
      <c r="FK55" s="2">
        <f t="shared" si="64"/>
        <v>0.21428716603686709</v>
      </c>
      <c r="FL55" s="2">
        <f t="shared" si="64"/>
        <v>0.21674564259808363</v>
      </c>
      <c r="FM55" s="2">
        <f t="shared" si="64"/>
        <v>0.20887221919079327</v>
      </c>
      <c r="FN55" s="2">
        <f t="shared" si="64"/>
        <v>0.20090340966456649</v>
      </c>
      <c r="FO55" s="2">
        <f t="shared" si="64"/>
        <v>0.20552038439037254</v>
      </c>
      <c r="FP55" s="2">
        <f t="shared" si="64"/>
        <v>0.22280809689429376</v>
      </c>
      <c r="FQ55" s="2">
        <f t="shared" si="64"/>
        <v>0.21601593781042311</v>
      </c>
      <c r="FR55" s="2">
        <f t="shared" si="64"/>
        <v>0.22027957794073469</v>
      </c>
      <c r="FS55" s="2">
        <f t="shared" si="64"/>
        <v>0.20377904566284918</v>
      </c>
      <c r="FT55" s="2">
        <f t="shared" si="64"/>
        <v>0.19757920311174068</v>
      </c>
      <c r="FU55" s="2">
        <f t="shared" si="64"/>
        <v>0.18473392549662332</v>
      </c>
      <c r="FW55" s="2">
        <f t="shared" si="53"/>
        <v>2.3552205797791603E-5</v>
      </c>
      <c r="FX55" s="2">
        <f t="shared" si="53"/>
        <v>3.4061667651147853E-5</v>
      </c>
      <c r="FY55" s="2">
        <f t="shared" si="53"/>
        <v>2.9403577701280425E-5</v>
      </c>
      <c r="FZ55" s="2">
        <f t="shared" si="53"/>
        <v>3.1356283137056907E-5</v>
      </c>
      <c r="GA55" s="2">
        <f t="shared" si="53"/>
        <v>3.0586842750315376E-5</v>
      </c>
      <c r="GB55" s="2">
        <f t="shared" si="53"/>
        <v>3.1174888558723517E-5</v>
      </c>
      <c r="GC55" s="2">
        <f t="shared" si="53"/>
        <v>3.0522121032736042E-5</v>
      </c>
      <c r="GD55" s="2">
        <f t="shared" si="53"/>
        <v>3.3133227705025763E-5</v>
      </c>
      <c r="GE55" s="2">
        <f t="shared" si="53"/>
        <v>3.814563056525862E-5</v>
      </c>
      <c r="GF55" s="2">
        <f t="shared" si="53"/>
        <v>3.8118300125273765E-5</v>
      </c>
      <c r="GG55" s="2">
        <f t="shared" si="53"/>
        <v>3.5886972351603411E-5</v>
      </c>
      <c r="GH55" s="2">
        <f t="shared" si="53"/>
        <v>3.3189569904323085E-5</v>
      </c>
      <c r="GI55" s="2">
        <f t="shared" si="53"/>
        <v>2.8301762697231532E-5</v>
      </c>
      <c r="GJ55" s="2">
        <f t="shared" si="53"/>
        <v>2.4610881628494615E-5</v>
      </c>
      <c r="GK55" s="2">
        <f t="shared" si="53"/>
        <v>2.2120676404339723E-5</v>
      </c>
      <c r="GM55" s="86">
        <f t="shared" si="54"/>
        <v>1.9102577863655843E-5</v>
      </c>
      <c r="GN55" s="86">
        <f t="shared" si="54"/>
        <v>2.2455734102330198E-5</v>
      </c>
      <c r="GO55" s="86">
        <f t="shared" si="54"/>
        <v>2.0351882068290417E-5</v>
      </c>
      <c r="GP55" s="86">
        <f t="shared" si="54"/>
        <v>1.4996119239957352E-5</v>
      </c>
      <c r="GQ55" s="86">
        <f t="shared" si="54"/>
        <v>6.3475674267469266E-6</v>
      </c>
      <c r="GR55" s="86">
        <f t="shared" si="54"/>
        <v>7.8351599153120651E-6</v>
      </c>
      <c r="GS55" s="86">
        <f t="shared" si="54"/>
        <v>3.6670070869055103E-6</v>
      </c>
      <c r="GT55" s="86">
        <f t="shared" si="54"/>
        <v>1.7771997035006568E-6</v>
      </c>
      <c r="GU55" s="86">
        <f t="shared" si="54"/>
        <v>1.7639077107460571E-6</v>
      </c>
      <c r="GV55" s="86">
        <f t="shared" si="54"/>
        <v>7.2542074165315603E-6</v>
      </c>
      <c r="GW55" s="86">
        <f t="shared" si="54"/>
        <v>4.3368303914721992E-6</v>
      </c>
      <c r="GX55" s="86">
        <f t="shared" si="54"/>
        <v>6.3171318562959436E-6</v>
      </c>
      <c r="GY55" s="86">
        <f t="shared" si="54"/>
        <v>1.8772095388993708E-6</v>
      </c>
      <c r="GZ55" s="86">
        <f t="shared" si="54"/>
        <v>7.2036018765291641E-7</v>
      </c>
      <c r="HA55" s="86">
        <f t="shared" si="54"/>
        <v>1.4392607314437252E-7</v>
      </c>
      <c r="HC55" s="86">
        <f t="shared" si="58"/>
        <v>9.3464033874605589E-15</v>
      </c>
      <c r="HD55" s="86">
        <f t="shared" si="58"/>
        <v>2.5559249280817563E-14</v>
      </c>
      <c r="HE55" s="86">
        <f t="shared" si="58"/>
        <v>6.9092937762258167E-16</v>
      </c>
      <c r="HF55" s="86">
        <f t="shared" si="58"/>
        <v>2.8619398136601032E-17</v>
      </c>
      <c r="HG55" s="86">
        <f t="shared" si="58"/>
        <v>3.0080593776802823E-17</v>
      </c>
      <c r="HH55" s="86">
        <f t="shared" si="58"/>
        <v>3.1294117342219694E-17</v>
      </c>
      <c r="HI55" s="86">
        <f t="shared" si="58"/>
        <v>1.7676137042821058E-20</v>
      </c>
      <c r="HJ55" s="86">
        <f t="shared" si="58"/>
        <v>4.7480366811916852E-18</v>
      </c>
      <c r="HK55" s="86">
        <f t="shared" si="58"/>
        <v>1.3033481940832485E-18</v>
      </c>
      <c r="HL55" s="86">
        <f t="shared" si="58"/>
        <v>2.661966719920966E-17</v>
      </c>
      <c r="HM55" s="86">
        <f t="shared" si="58"/>
        <v>1.5540514519709421E-18</v>
      </c>
      <c r="HN55" s="86">
        <f t="shared" si="58"/>
        <v>2.439955710410937E-18</v>
      </c>
      <c r="HO55" s="86">
        <f t="shared" si="58"/>
        <v>2.0478785442376129E-19</v>
      </c>
      <c r="HP55" s="86">
        <f t="shared" si="58"/>
        <v>9.3614954330109706E-23</v>
      </c>
      <c r="HQ55" s="86">
        <f t="shared" si="58"/>
        <v>4.2608940888990476E-24</v>
      </c>
      <c r="HS55" s="86">
        <f t="shared" si="55"/>
        <v>2.1666512189871184E-64</v>
      </c>
      <c r="HT55" s="86">
        <f t="shared" si="55"/>
        <v>2.4415943625301932E-61</v>
      </c>
      <c r="HU55" s="86">
        <f t="shared" si="55"/>
        <v>8.3252893918141456E-70</v>
      </c>
      <c r="HV55" s="86">
        <f t="shared" si="55"/>
        <v>1.9542484498125285E-76</v>
      </c>
      <c r="HW55" s="86">
        <f t="shared" si="55"/>
        <v>1.0605199673917725E-76</v>
      </c>
      <c r="HX55" s="86">
        <f t="shared" si="55"/>
        <v>1.6199488440693706E-76</v>
      </c>
      <c r="HY55" s="86">
        <f t="shared" si="55"/>
        <v>4.0235494309767826E-93</v>
      </c>
      <c r="HZ55" s="86">
        <f t="shared" si="55"/>
        <v>1.7780413758041451E-80</v>
      </c>
      <c r="IA55" s="86">
        <f t="shared" si="55"/>
        <v>6.5217807952656469E-84</v>
      </c>
      <c r="IB55" s="86">
        <f t="shared" si="55"/>
        <v>3.5619300341741281E-78</v>
      </c>
      <c r="IC55" s="86">
        <f t="shared" si="55"/>
        <v>6.9969369347276348E-85</v>
      </c>
      <c r="ID55" s="86">
        <f t="shared" si="55"/>
        <v>9.4875031621769722E-84</v>
      </c>
      <c r="IE55" s="86">
        <f t="shared" si="55"/>
        <v>1.3385228670276874E-88</v>
      </c>
      <c r="IF55" s="86">
        <f t="shared" si="55"/>
        <v>1.3871794003855733E-58</v>
      </c>
      <c r="IG55" s="86">
        <f t="shared" si="55"/>
        <v>2.1575214328840742E-40</v>
      </c>
      <c r="II55" s="86">
        <f t="shared" si="56"/>
        <v>2.0822240085168729E-205</v>
      </c>
      <c r="IJ55" s="86">
        <f t="shared" si="56"/>
        <v>4.7307517298477969E-191</v>
      </c>
      <c r="IK55" s="86">
        <f t="shared" si="56"/>
        <v>8.3783489291491869E-226</v>
      </c>
      <c r="IL55" s="86">
        <f t="shared" si="56"/>
        <v>1.9422616311880725E-247</v>
      </c>
      <c r="IM55" s="86">
        <f t="shared" si="56"/>
        <v>1.8298381649773082E-244</v>
      </c>
      <c r="IN55" s="86">
        <f t="shared" si="56"/>
        <v>3.730240142624299E-241</v>
      </c>
      <c r="IO55" s="86">
        <f t="shared" si="56"/>
        <v>6.0775563598380218E-295</v>
      </c>
      <c r="IP55" s="86">
        <f t="shared" si="56"/>
        <v>7.2896082812482233E-252</v>
      </c>
      <c r="IQ55" s="86">
        <f t="shared" si="56"/>
        <v>5.2601631950308634E-265</v>
      </c>
      <c r="IR55" s="86">
        <f t="shared" si="56"/>
        <v>8.1037298518708231E-247</v>
      </c>
      <c r="IS55" s="86">
        <f t="shared" si="56"/>
        <v>2.9671432881253827E-269</v>
      </c>
      <c r="IT55" s="86">
        <f t="shared" si="56"/>
        <v>1.151722175866092E-266</v>
      </c>
      <c r="IU55" s="86">
        <f t="shared" si="56"/>
        <v>3.4923657002261017E-283</v>
      </c>
      <c r="IV55" s="86">
        <f t="shared" si="56"/>
        <v>2.2007514043546853E-210</v>
      </c>
      <c r="IW55" s="86">
        <f t="shared" si="56"/>
        <v>5.9246401925790196E-180</v>
      </c>
      <c r="IY55" s="86">
        <f t="shared" si="57"/>
        <v>1.9102577873002245E-5</v>
      </c>
      <c r="IZ55" s="86">
        <f t="shared" si="57"/>
        <v>2.2455734127889448E-5</v>
      </c>
      <c r="JA55" s="86">
        <f t="shared" si="57"/>
        <v>2.0351882068981345E-5</v>
      </c>
      <c r="JB55" s="86">
        <f t="shared" si="57"/>
        <v>1.4996119239985971E-5</v>
      </c>
      <c r="JC55" s="86">
        <f t="shared" si="57"/>
        <v>6.3475674267770073E-6</v>
      </c>
      <c r="JD55" s="86">
        <f t="shared" si="57"/>
        <v>7.8351599153433596E-6</v>
      </c>
      <c r="JE55" s="86">
        <f t="shared" si="57"/>
        <v>3.6670070869055281E-6</v>
      </c>
      <c r="JF55" s="86">
        <f t="shared" si="57"/>
        <v>1.7771997035054049E-6</v>
      </c>
      <c r="JG55" s="86">
        <f t="shared" si="57"/>
        <v>1.7639077107473604E-6</v>
      </c>
      <c r="JH55" s="86">
        <f t="shared" si="57"/>
        <v>7.25420741655818E-6</v>
      </c>
      <c r="JI55" s="86">
        <f t="shared" si="57"/>
        <v>4.3368303914737535E-6</v>
      </c>
      <c r="JJ55" s="86">
        <f t="shared" si="57"/>
        <v>6.3171318562983839E-6</v>
      </c>
      <c r="JK55" s="86">
        <f t="shared" si="57"/>
        <v>1.8772095388995755E-6</v>
      </c>
      <c r="JL55" s="86">
        <f t="shared" si="57"/>
        <v>7.2036018765291652E-7</v>
      </c>
      <c r="JM55" s="86">
        <f t="shared" si="57"/>
        <v>1.4392607314437252E-7</v>
      </c>
    </row>
    <row r="56" spans="2:273" x14ac:dyDescent="0.25">
      <c r="B56" s="2">
        <v>29</v>
      </c>
      <c r="C56" s="37">
        <v>93.257999999999996</v>
      </c>
      <c r="D56" s="37">
        <v>92.257999999999996</v>
      </c>
      <c r="E56" s="37">
        <v>90</v>
      </c>
      <c r="F56" s="37">
        <v>89.587000000000003</v>
      </c>
      <c r="G56" s="37">
        <v>94.507999999999996</v>
      </c>
      <c r="H56" s="37">
        <v>100.167</v>
      </c>
      <c r="I56" s="37">
        <v>101.55</v>
      </c>
      <c r="J56" s="37">
        <v>99.763000000000005</v>
      </c>
      <c r="K56" s="37">
        <v>102.64400000000001</v>
      </c>
      <c r="L56" s="37">
        <v>98.441000000000003</v>
      </c>
      <c r="M56" s="37">
        <v>95.15</v>
      </c>
      <c r="N56" s="37">
        <v>96.283000000000001</v>
      </c>
      <c r="O56" s="37">
        <v>98.566999999999993</v>
      </c>
      <c r="P56" s="37">
        <v>100.117</v>
      </c>
      <c r="Q56" s="37">
        <v>98.367000000000004</v>
      </c>
      <c r="S56" s="4">
        <f t="shared" si="59"/>
        <v>93.567154055139497</v>
      </c>
      <c r="T56" s="4">
        <f t="shared" si="59"/>
        <v>92.997340884257653</v>
      </c>
      <c r="U56" s="4">
        <f t="shared" si="59"/>
        <v>92.592543532830291</v>
      </c>
      <c r="V56" s="4">
        <f t="shared" si="59"/>
        <v>92.392439608621714</v>
      </c>
      <c r="W56" s="4">
        <f t="shared" si="59"/>
        <v>95.433875393418845</v>
      </c>
      <c r="X56" s="4">
        <f t="shared" si="59"/>
        <v>102.21715047316586</v>
      </c>
      <c r="Y56" s="4">
        <f t="shared" si="59"/>
        <v>103.54335177639486</v>
      </c>
      <c r="Z56" s="4">
        <f t="shared" si="59"/>
        <v>102.3999413641494</v>
      </c>
      <c r="AA56" s="4">
        <f t="shared" si="59"/>
        <v>103.22337624673563</v>
      </c>
      <c r="AB56" s="4">
        <f t="shared" si="59"/>
        <v>99.462476115073315</v>
      </c>
      <c r="AC56" s="4">
        <f t="shared" si="59"/>
        <v>96.739162938386229</v>
      </c>
      <c r="AD56" s="4">
        <f t="shared" si="59"/>
        <v>98.413838126024643</v>
      </c>
      <c r="AE56" s="4">
        <f t="shared" si="59"/>
        <v>101.0426887550616</v>
      </c>
      <c r="AF56" s="4">
        <f t="shared" si="59"/>
        <v>103.28012389894428</v>
      </c>
      <c r="AG56" s="4">
        <f t="shared" si="59"/>
        <v>100.57669298440292</v>
      </c>
      <c r="AI56" s="4">
        <f t="shared" si="60"/>
        <v>-0.30915405513950134</v>
      </c>
      <c r="AJ56" s="4">
        <f t="shared" si="60"/>
        <v>-0.73934088425765765</v>
      </c>
      <c r="AK56" s="4">
        <f t="shared" si="60"/>
        <v>-2.592543532830291</v>
      </c>
      <c r="AL56" s="4">
        <f t="shared" si="60"/>
        <v>-2.805439608621711</v>
      </c>
      <c r="AM56" s="4">
        <f t="shared" si="60"/>
        <v>-0.92587539341884906</v>
      </c>
      <c r="AN56" s="4">
        <f t="shared" si="60"/>
        <v>-2.0501504731658571</v>
      </c>
      <c r="AO56" s="4">
        <f t="shared" si="60"/>
        <v>-1.9933517763948601</v>
      </c>
      <c r="AP56" s="4">
        <f t="shared" si="60"/>
        <v>-2.6369413641493935</v>
      </c>
      <c r="AQ56" s="4">
        <f t="shared" si="60"/>
        <v>-0.57937624673562027</v>
      </c>
      <c r="AR56" s="4">
        <f t="shared" si="60"/>
        <v>-1.0214761150733125</v>
      </c>
      <c r="AS56" s="4">
        <f t="shared" si="60"/>
        <v>-1.5891629383862238</v>
      </c>
      <c r="AT56" s="4">
        <f t="shared" si="60"/>
        <v>-2.1308381260246421</v>
      </c>
      <c r="AU56" s="4">
        <f t="shared" si="60"/>
        <v>-2.4756887550616113</v>
      </c>
      <c r="AV56" s="4">
        <f t="shared" si="60"/>
        <v>-3.1631238989442778</v>
      </c>
      <c r="AW56" s="4">
        <f t="shared" si="60"/>
        <v>-2.2096929844029205</v>
      </c>
      <c r="AY56" s="2">
        <f t="shared" si="51"/>
        <v>93.532447820925711</v>
      </c>
      <c r="AZ56" s="2">
        <f t="shared" si="51"/>
        <v>92.955901241663994</v>
      </c>
      <c r="BA56" s="2">
        <f t="shared" si="51"/>
        <v>92.556555110893058</v>
      </c>
      <c r="BB56" s="2">
        <f t="shared" si="51"/>
        <v>92.364623768777861</v>
      </c>
      <c r="BC56" s="2">
        <f t="shared" si="51"/>
        <v>95.421152878845959</v>
      </c>
      <c r="BD56" s="2">
        <f t="shared" si="51"/>
        <v>102.2020386769338</v>
      </c>
      <c r="BE56" s="2">
        <f t="shared" si="51"/>
        <v>103.53548388028528</v>
      </c>
      <c r="BF56" s="2">
        <f t="shared" si="51"/>
        <v>102.39567296770576</v>
      </c>
      <c r="BG56" s="2">
        <f t="shared" si="51"/>
        <v>103.21928058451674</v>
      </c>
      <c r="BH56" s="2">
        <f t="shared" si="51"/>
        <v>99.447678010370268</v>
      </c>
      <c r="BI56" s="2">
        <f t="shared" si="51"/>
        <v>96.730210005106187</v>
      </c>
      <c r="BJ56" s="2">
        <f t="shared" si="51"/>
        <v>98.401051361788276</v>
      </c>
      <c r="BK56" s="2">
        <f t="shared" si="51"/>
        <v>101.0386282797769</v>
      </c>
      <c r="BL56" s="2">
        <f t="shared" si="51"/>
        <v>103.27859723205523</v>
      </c>
      <c r="BM56" s="2">
        <f t="shared" si="51"/>
        <v>100.57638295503484</v>
      </c>
      <c r="BO56" s="2">
        <f t="shared" si="10"/>
        <v>93.257999999999996</v>
      </c>
      <c r="BP56" s="2">
        <f t="shared" si="11"/>
        <v>92.257999999999996</v>
      </c>
      <c r="BQ56" s="2">
        <f t="shared" si="12"/>
        <v>90</v>
      </c>
      <c r="BR56" s="2">
        <f t="shared" si="13"/>
        <v>89.587000000000003</v>
      </c>
      <c r="BS56" s="2">
        <f t="shared" si="14"/>
        <v>94.507999999999996</v>
      </c>
      <c r="BT56" s="2">
        <f t="shared" si="15"/>
        <v>100.167</v>
      </c>
      <c r="BU56" s="2">
        <f t="shared" si="16"/>
        <v>101.55</v>
      </c>
      <c r="BV56" s="2">
        <f t="shared" si="17"/>
        <v>99.763000000000005</v>
      </c>
      <c r="BW56" s="2">
        <f t="shared" si="18"/>
        <v>102.64400000000001</v>
      </c>
      <c r="BX56" s="2">
        <f t="shared" si="19"/>
        <v>98.441000000000003</v>
      </c>
      <c r="BY56" s="2">
        <f t="shared" si="20"/>
        <v>95.15</v>
      </c>
      <c r="BZ56" s="2">
        <f t="shared" si="21"/>
        <v>96.283000000000001</v>
      </c>
      <c r="CA56" s="2">
        <f t="shared" si="22"/>
        <v>98.566999999999993</v>
      </c>
      <c r="CB56" s="2">
        <f t="shared" si="23"/>
        <v>100.117</v>
      </c>
      <c r="CC56" s="2">
        <f t="shared" si="24"/>
        <v>98.367000000000004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94.297805816135067</v>
      </c>
      <c r="DL56" s="2">
        <f t="shared" si="61"/>
        <v>91.999310225140704</v>
      </c>
      <c r="DM56" s="2">
        <f t="shared" si="61"/>
        <v>91.979667260787991</v>
      </c>
      <c r="DN56" s="2">
        <f t="shared" si="61"/>
        <v>91.506404048583008</v>
      </c>
      <c r="DO56" s="2">
        <f t="shared" si="61"/>
        <v>95.864770981507817</v>
      </c>
      <c r="DP56" s="2">
        <f t="shared" si="61"/>
        <v>102.79783076923077</v>
      </c>
      <c r="DQ56" s="2">
        <f t="shared" si="61"/>
        <v>103.11918665808668</v>
      </c>
      <c r="DR56" s="2">
        <f t="shared" si="61"/>
        <v>101.72751317031319</v>
      </c>
      <c r="DS56" s="2">
        <f t="shared" si="61"/>
        <v>102.73206050420168</v>
      </c>
      <c r="DT56" s="2">
        <f t="shared" si="61"/>
        <v>99.403432432432396</v>
      </c>
      <c r="DU56" s="2">
        <f t="shared" si="61"/>
        <v>96.771597125697127</v>
      </c>
      <c r="DV56" s="2">
        <f t="shared" si="61"/>
        <v>97.957021337126605</v>
      </c>
      <c r="DW56" s="2">
        <f t="shared" si="61"/>
        <v>99.978703732303742</v>
      </c>
      <c r="DX56" s="2">
        <f t="shared" si="61"/>
        <v>101.92809213458108</v>
      </c>
      <c r="DY56" s="2">
        <f t="shared" si="61"/>
        <v>100.10588416422286</v>
      </c>
      <c r="EA56" s="2">
        <f t="shared" si="62"/>
        <v>91.14721113023522</v>
      </c>
      <c r="EB56" s="2">
        <f t="shared" si="62"/>
        <v>95.830184506516147</v>
      </c>
      <c r="EC56" s="2">
        <f t="shared" si="62"/>
        <v>94.30387057497181</v>
      </c>
      <c r="ED56" s="2">
        <f t="shared" si="62"/>
        <v>95.016704680543597</v>
      </c>
      <c r="EE56" s="2">
        <f t="shared" si="62"/>
        <v>93.937853658754392</v>
      </c>
      <c r="EF56" s="2">
        <f t="shared" si="62"/>
        <v>100.23864626733946</v>
      </c>
      <c r="EG56" s="2">
        <f t="shared" si="62"/>
        <v>104.97393321017478</v>
      </c>
      <c r="EH56" s="2">
        <f t="shared" si="62"/>
        <v>104.81969487970389</v>
      </c>
      <c r="EI56" s="2">
        <f t="shared" si="62"/>
        <v>104.93704507648849</v>
      </c>
      <c r="EJ56" s="2">
        <f t="shared" si="62"/>
        <v>99.588483899656026</v>
      </c>
      <c r="EK56" s="2">
        <f t="shared" si="62"/>
        <v>96.592823149990693</v>
      </c>
      <c r="EL56" s="2">
        <f t="shared" si="62"/>
        <v>99.834269990938949</v>
      </c>
      <c r="EM56" s="2">
        <f t="shared" si="62"/>
        <v>104.81574306524226</v>
      </c>
      <c r="EN56" s="2">
        <f t="shared" si="62"/>
        <v>108.28097423419945</v>
      </c>
      <c r="EO56" s="2">
        <f t="shared" si="62"/>
        <v>102.47013193929403</v>
      </c>
      <c r="EQ56" s="2">
        <f t="shared" si="63"/>
        <v>91.28608939282401</v>
      </c>
      <c r="ER56" s="2">
        <f t="shared" si="63"/>
        <v>95.144936234114212</v>
      </c>
      <c r="ES56" s="2">
        <f t="shared" si="63"/>
        <v>92.803873150621911</v>
      </c>
      <c r="ET56" s="2">
        <f t="shared" si="63"/>
        <v>92.701744048458352</v>
      </c>
      <c r="EU56" s="2">
        <f t="shared" si="63"/>
        <v>92.808350249190724</v>
      </c>
      <c r="EV56" s="2">
        <f t="shared" si="63"/>
        <v>99.004872186059487</v>
      </c>
      <c r="EW56" s="2">
        <f t="shared" si="63"/>
        <v>102.19478939075218</v>
      </c>
      <c r="EX56" s="2">
        <f t="shared" si="63"/>
        <v>103.3513176899696</v>
      </c>
      <c r="EY56" s="2">
        <f t="shared" si="63"/>
        <v>104.71582330401279</v>
      </c>
      <c r="EZ56" s="2">
        <f t="shared" si="63"/>
        <v>99.303478863775183</v>
      </c>
      <c r="FA56" s="2">
        <f t="shared" si="63"/>
        <v>98.936987609487687</v>
      </c>
      <c r="FB56" s="2">
        <f t="shared" si="63"/>
        <v>101.21913736626482</v>
      </c>
      <c r="FC56" s="2">
        <f t="shared" si="63"/>
        <v>104.13074381231012</v>
      </c>
      <c r="FD56" s="2">
        <f t="shared" si="63"/>
        <v>106.53471750413766</v>
      </c>
      <c r="FE56" s="2">
        <f t="shared" si="63"/>
        <v>102.06979482090486</v>
      </c>
      <c r="FG56" s="2">
        <f t="shared" si="64"/>
        <v>0.24292606887373788</v>
      </c>
      <c r="FH56" s="2">
        <f t="shared" si="64"/>
        <v>0.24971234729821873</v>
      </c>
      <c r="FI56" s="2">
        <f t="shared" si="64"/>
        <v>0.24822966516602107</v>
      </c>
      <c r="FJ56" s="2">
        <f t="shared" si="64"/>
        <v>0.24450877623240838</v>
      </c>
      <c r="FK56" s="2">
        <f t="shared" si="64"/>
        <v>0.23020200009068809</v>
      </c>
      <c r="FL56" s="2">
        <f t="shared" si="64"/>
        <v>0.23278896789013401</v>
      </c>
      <c r="FM56" s="2">
        <f t="shared" si="64"/>
        <v>0.22449980058897595</v>
      </c>
      <c r="FN56" s="2">
        <f t="shared" si="64"/>
        <v>0.21609763136915164</v>
      </c>
      <c r="FO56" s="2">
        <f t="shared" si="64"/>
        <v>0.22096722997243179</v>
      </c>
      <c r="FP56" s="2">
        <f t="shared" si="64"/>
        <v>0.23916313983221163</v>
      </c>
      <c r="FQ56" s="2">
        <f t="shared" si="64"/>
        <v>0.23202125084317751</v>
      </c>
      <c r="FR56" s="2">
        <f t="shared" si="64"/>
        <v>0.23650549772764864</v>
      </c>
      <c r="FS56" s="2">
        <f t="shared" si="64"/>
        <v>0.21913111131350479</v>
      </c>
      <c r="FT56" s="2">
        <f t="shared" si="64"/>
        <v>0.21258890050809651</v>
      </c>
      <c r="FU56" s="2">
        <f t="shared" si="64"/>
        <v>0.1990098101666154</v>
      </c>
      <c r="FW56" s="2">
        <f t="shared" si="53"/>
        <v>2.5824421448185631E-5</v>
      </c>
      <c r="FX56" s="2">
        <f t="shared" si="53"/>
        <v>3.7347753171264573E-5</v>
      </c>
      <c r="FY56" s="2">
        <f t="shared" si="53"/>
        <v>3.2240290378666861E-5</v>
      </c>
      <c r="FZ56" s="2">
        <f t="shared" si="53"/>
        <v>3.438137676141545E-5</v>
      </c>
      <c r="GA56" s="2">
        <f t="shared" si="53"/>
        <v>3.3537707196034122E-5</v>
      </c>
      <c r="GB56" s="2">
        <f t="shared" si="53"/>
        <v>3.4182482761282717E-5</v>
      </c>
      <c r="GC56" s="2">
        <f t="shared" si="53"/>
        <v>3.346674166228231E-5</v>
      </c>
      <c r="GD56" s="2">
        <f t="shared" si="53"/>
        <v>3.6329745613506508E-5</v>
      </c>
      <c r="GE56" s="2">
        <f t="shared" si="53"/>
        <v>4.1825698265099747E-5</v>
      </c>
      <c r="GF56" s="2">
        <f t="shared" si="53"/>
        <v>4.1795731254057234E-5</v>
      </c>
      <c r="GG56" s="2">
        <f t="shared" si="53"/>
        <v>3.9349146470169142E-5</v>
      </c>
      <c r="GH56" s="2">
        <f t="shared" si="53"/>
        <v>3.6391523211261579E-5</v>
      </c>
      <c r="GI56" s="2">
        <f t="shared" si="53"/>
        <v>3.1032180976469315E-5</v>
      </c>
      <c r="GJ56" s="2">
        <f t="shared" si="53"/>
        <v>2.6985231019409376E-5</v>
      </c>
      <c r="GK56" s="2">
        <f t="shared" si="53"/>
        <v>2.4254787597628302E-5</v>
      </c>
      <c r="GM56" s="86">
        <f t="shared" si="54"/>
        <v>3.4417353636615704E-5</v>
      </c>
      <c r="GN56" s="86">
        <f t="shared" si="54"/>
        <v>4.0497540019736883E-5</v>
      </c>
      <c r="GO56" s="86">
        <f t="shared" si="54"/>
        <v>3.6936176606015165E-5</v>
      </c>
      <c r="GP56" s="86">
        <f t="shared" si="54"/>
        <v>2.780830036943801E-5</v>
      </c>
      <c r="GQ56" s="86">
        <f t="shared" si="54"/>
        <v>1.2330181127734861E-5</v>
      </c>
      <c r="GR56" s="86">
        <f t="shared" si="54"/>
        <v>1.5017295959574617E-5</v>
      </c>
      <c r="GS56" s="86">
        <f t="shared" si="54"/>
        <v>7.3896982307236587E-6</v>
      </c>
      <c r="GT56" s="86">
        <f t="shared" si="54"/>
        <v>3.7401460565050643E-6</v>
      </c>
      <c r="GU56" s="86">
        <f t="shared" si="54"/>
        <v>3.7727035989906927E-6</v>
      </c>
      <c r="GV56" s="86">
        <f t="shared" si="54"/>
        <v>1.4269259554905423E-5</v>
      </c>
      <c r="GW56" s="86">
        <f t="shared" si="54"/>
        <v>8.7936008788203488E-6</v>
      </c>
      <c r="GX56" s="86">
        <f t="shared" si="54"/>
        <v>1.2502838210087346E-5</v>
      </c>
      <c r="GY56" s="86">
        <f t="shared" si="54"/>
        <v>3.9678794769938647E-6</v>
      </c>
      <c r="GZ56" s="86">
        <f t="shared" si="54"/>
        <v>1.6316018373481176E-6</v>
      </c>
      <c r="HA56" s="86">
        <f t="shared" si="54"/>
        <v>3.6009619680413996E-7</v>
      </c>
      <c r="HC56" s="86">
        <f t="shared" si="58"/>
        <v>2.8635493947894862E-14</v>
      </c>
      <c r="HD56" s="86">
        <f t="shared" si="58"/>
        <v>7.678114311116049E-14</v>
      </c>
      <c r="HE56" s="86">
        <f t="shared" si="58"/>
        <v>2.4062448973482734E-15</v>
      </c>
      <c r="HF56" s="86">
        <f t="shared" si="58"/>
        <v>1.1317869501718793E-16</v>
      </c>
      <c r="HG56" s="86">
        <f t="shared" si="58"/>
        <v>1.1748658589382874E-16</v>
      </c>
      <c r="HH56" s="86">
        <f t="shared" si="58"/>
        <v>1.2131102551355804E-16</v>
      </c>
      <c r="HI56" s="86">
        <f t="shared" si="58"/>
        <v>9.1175709666795589E-20</v>
      </c>
      <c r="HJ56" s="86">
        <f t="shared" si="58"/>
        <v>1.9802238945856253E-17</v>
      </c>
      <c r="HK56" s="86">
        <f t="shared" si="58"/>
        <v>5.8973364157186988E-18</v>
      </c>
      <c r="HL56" s="86">
        <f t="shared" si="58"/>
        <v>1.0801693691400825E-16</v>
      </c>
      <c r="HM56" s="86">
        <f t="shared" si="58"/>
        <v>7.0296331001319243E-18</v>
      </c>
      <c r="HN56" s="86">
        <f t="shared" si="58"/>
        <v>1.074262124028465E-17</v>
      </c>
      <c r="HO56" s="86">
        <f t="shared" si="58"/>
        <v>9.6596364975825424E-19</v>
      </c>
      <c r="HP56" s="86">
        <f t="shared" si="58"/>
        <v>5.9825766162289906E-22</v>
      </c>
      <c r="HQ56" s="86">
        <f t="shared" si="58"/>
        <v>3.024746696059418E-23</v>
      </c>
      <c r="HS56" s="86">
        <f t="shared" si="55"/>
        <v>5.595221294106571E-63</v>
      </c>
      <c r="HT56" s="86">
        <f t="shared" si="55"/>
        <v>5.794190672514594E-60</v>
      </c>
      <c r="HU56" s="86">
        <f t="shared" si="55"/>
        <v>3.1369504466202805E-68</v>
      </c>
      <c r="HV56" s="86">
        <f t="shared" si="55"/>
        <v>1.0724507448155923E-74</v>
      </c>
      <c r="HW56" s="86">
        <f t="shared" si="55"/>
        <v>5.6671031228422639E-75</v>
      </c>
      <c r="HX56" s="86">
        <f t="shared" si="55"/>
        <v>8.4448132607821716E-75</v>
      </c>
      <c r="HY56" s="86">
        <f t="shared" si="55"/>
        <v>5.0186582184951284E-91</v>
      </c>
      <c r="HZ56" s="86">
        <f t="shared" si="55"/>
        <v>1.1518158159318227E-78</v>
      </c>
      <c r="IA56" s="86">
        <f t="shared" si="55"/>
        <v>5.4817189646107612E-82</v>
      </c>
      <c r="IB56" s="86">
        <f t="shared" si="55"/>
        <v>2.2007623895528843E-76</v>
      </c>
      <c r="IC56" s="86">
        <f t="shared" si="55"/>
        <v>6.0915592053593372E-83</v>
      </c>
      <c r="ID56" s="86">
        <f t="shared" si="55"/>
        <v>7.5847101868515199E-82</v>
      </c>
      <c r="IE56" s="86">
        <f t="shared" si="55"/>
        <v>1.3012585038124502E-86</v>
      </c>
      <c r="IF56" s="86">
        <f t="shared" si="55"/>
        <v>2.6557900162167197E-57</v>
      </c>
      <c r="IG56" s="86">
        <f t="shared" si="55"/>
        <v>1.5342240225269987E-39</v>
      </c>
      <c r="II56" s="86">
        <f t="shared" si="56"/>
        <v>6.5752020832236842E-202</v>
      </c>
      <c r="IJ56" s="86">
        <f t="shared" si="56"/>
        <v>1.1056591245202508E-187</v>
      </c>
      <c r="IK56" s="86">
        <f t="shared" si="56"/>
        <v>7.1570678660974686E-222</v>
      </c>
      <c r="IL56" s="86">
        <f t="shared" si="56"/>
        <v>4.2305893451887256E-243</v>
      </c>
      <c r="IM56" s="86">
        <f t="shared" si="56"/>
        <v>3.4495264782709857E-240</v>
      </c>
      <c r="IN56" s="86">
        <f t="shared" si="56"/>
        <v>6.2583109995784368E-237</v>
      </c>
      <c r="IO56" s="86">
        <f t="shared" si="56"/>
        <v>8.8688760498102774E-290</v>
      </c>
      <c r="IP56" s="86">
        <f t="shared" si="56"/>
        <v>2.0067280630675005E-247</v>
      </c>
      <c r="IQ56" s="86">
        <f t="shared" si="56"/>
        <v>2.8750306544918999E-260</v>
      </c>
      <c r="IR56" s="86">
        <f t="shared" si="56"/>
        <v>2.082051094559148E-242</v>
      </c>
      <c r="IS56" s="86">
        <f t="shared" si="56"/>
        <v>1.8109841467356551E-264</v>
      </c>
      <c r="IT56" s="86">
        <f t="shared" si="56"/>
        <v>5.8187279964358678E-262</v>
      </c>
      <c r="IU56" s="86">
        <f t="shared" si="56"/>
        <v>2.9134152436184063E-278</v>
      </c>
      <c r="IV56" s="86">
        <f t="shared" si="56"/>
        <v>8.7557931069158715E-207</v>
      </c>
      <c r="IW56" s="86">
        <f t="shared" si="56"/>
        <v>6.5554352128165975E-177</v>
      </c>
      <c r="IY56" s="86">
        <f t="shared" si="57"/>
        <v>3.4417353665251198E-5</v>
      </c>
      <c r="IZ56" s="86">
        <f t="shared" si="57"/>
        <v>4.0497540096518028E-5</v>
      </c>
      <c r="JA56" s="86">
        <f t="shared" si="57"/>
        <v>3.6936176608421409E-5</v>
      </c>
      <c r="JB56" s="86">
        <f t="shared" si="57"/>
        <v>2.7808300369551187E-5</v>
      </c>
      <c r="JC56" s="86">
        <f t="shared" si="57"/>
        <v>1.2330181127852348E-5</v>
      </c>
      <c r="JD56" s="86">
        <f t="shared" si="57"/>
        <v>1.5017295959695928E-5</v>
      </c>
      <c r="JE56" s="86">
        <f t="shared" si="57"/>
        <v>7.3896982307237501E-6</v>
      </c>
      <c r="JF56" s="86">
        <f t="shared" si="57"/>
        <v>3.7401460565248667E-6</v>
      </c>
      <c r="JG56" s="86">
        <f t="shared" si="57"/>
        <v>3.7727035989965902E-6</v>
      </c>
      <c r="JH56" s="86">
        <f t="shared" si="57"/>
        <v>1.426925955501344E-5</v>
      </c>
      <c r="JI56" s="86">
        <f t="shared" si="57"/>
        <v>8.7936008788273792E-6</v>
      </c>
      <c r="JJ56" s="86">
        <f t="shared" si="57"/>
        <v>1.2502838210098088E-5</v>
      </c>
      <c r="JK56" s="86">
        <f t="shared" si="57"/>
        <v>3.9678794769948303E-6</v>
      </c>
      <c r="JL56" s="86">
        <f t="shared" si="57"/>
        <v>1.6316018373481182E-6</v>
      </c>
      <c r="JM56" s="86">
        <f t="shared" si="57"/>
        <v>3.6009619680414001E-7</v>
      </c>
    </row>
    <row r="57" spans="2:273" x14ac:dyDescent="0.25">
      <c r="B57" s="2">
        <v>30</v>
      </c>
      <c r="C57" s="37">
        <v>92.129000000000005</v>
      </c>
      <c r="D57" s="37">
        <v>90.596999999999994</v>
      </c>
      <c r="E57" s="37">
        <v>90.225999999999999</v>
      </c>
      <c r="F57" s="37">
        <v>92.078999999999994</v>
      </c>
      <c r="G57" s="37">
        <v>94.031999999999996</v>
      </c>
      <c r="H57" s="37">
        <v>100.8</v>
      </c>
      <c r="I57" s="37">
        <v>102.93300000000001</v>
      </c>
      <c r="J57" s="37">
        <v>103.593</v>
      </c>
      <c r="K57" s="37">
        <v>103.068</v>
      </c>
      <c r="L57" s="37">
        <v>101</v>
      </c>
      <c r="M57" s="37">
        <v>95.132999999999996</v>
      </c>
      <c r="N57" s="37">
        <v>98.483000000000004</v>
      </c>
      <c r="O57" s="37">
        <v>98.816999999999993</v>
      </c>
      <c r="P57" s="37">
        <v>101.217</v>
      </c>
      <c r="Q57" s="37">
        <v>98.283000000000001</v>
      </c>
      <c r="S57" s="4">
        <f t="shared" si="59"/>
        <v>93.620039056278898</v>
      </c>
      <c r="T57" s="4">
        <f t="shared" si="59"/>
        <v>93.137940625475309</v>
      </c>
      <c r="U57" s="4">
        <f t="shared" si="59"/>
        <v>92.710921590346103</v>
      </c>
      <c r="V57" s="4">
        <f t="shared" si="59"/>
        <v>92.500259183207874</v>
      </c>
      <c r="W57" s="4">
        <f t="shared" si="59"/>
        <v>95.415476286628504</v>
      </c>
      <c r="X57" s="4">
        <f t="shared" si="59"/>
        <v>102.14945194438444</v>
      </c>
      <c r="Y57" s="4">
        <f t="shared" si="59"/>
        <v>103.56254488871679</v>
      </c>
      <c r="Z57" s="4">
        <f t="shared" si="59"/>
        <v>102.48954173876955</v>
      </c>
      <c r="AA57" s="4">
        <f t="shared" si="59"/>
        <v>103.32503811462732</v>
      </c>
      <c r="AB57" s="4">
        <f t="shared" si="59"/>
        <v>99.450190246669848</v>
      </c>
      <c r="AC57" s="4">
        <f t="shared" si="59"/>
        <v>96.734949303981338</v>
      </c>
      <c r="AD57" s="4">
        <f t="shared" si="59"/>
        <v>98.462763334380199</v>
      </c>
      <c r="AE57" s="4">
        <f t="shared" si="59"/>
        <v>101.1638417492867</v>
      </c>
      <c r="AF57" s="4">
        <f t="shared" si="59"/>
        <v>103.4721651104655</v>
      </c>
      <c r="AG57" s="4">
        <f t="shared" si="59"/>
        <v>100.67323890162417</v>
      </c>
      <c r="AI57" s="4">
        <f t="shared" si="60"/>
        <v>-1.4910390562788933</v>
      </c>
      <c r="AJ57" s="4">
        <f t="shared" si="60"/>
        <v>-2.5409406254753151</v>
      </c>
      <c r="AK57" s="4">
        <f t="shared" si="60"/>
        <v>-2.4849215903461044</v>
      </c>
      <c r="AL57" s="4">
        <f t="shared" si="60"/>
        <v>-0.42125918320788003</v>
      </c>
      <c r="AM57" s="4">
        <f t="shared" si="60"/>
        <v>-1.3834762866285075</v>
      </c>
      <c r="AN57" s="4">
        <f t="shared" si="60"/>
        <v>-1.349451944384441</v>
      </c>
      <c r="AO57" s="4">
        <f t="shared" si="60"/>
        <v>-0.62954488871677938</v>
      </c>
      <c r="AP57" s="4">
        <f t="shared" si="60"/>
        <v>1.1034582612304575</v>
      </c>
      <c r="AQ57" s="4">
        <f t="shared" si="60"/>
        <v>-0.25703811462732062</v>
      </c>
      <c r="AR57" s="4">
        <f t="shared" si="60"/>
        <v>1.5498097533301518</v>
      </c>
      <c r="AS57" s="4">
        <f t="shared" si="60"/>
        <v>-1.6019493039813426</v>
      </c>
      <c r="AT57" s="4">
        <f t="shared" si="60"/>
        <v>2.0236665619805194E-2</v>
      </c>
      <c r="AU57" s="4">
        <f t="shared" si="60"/>
        <v>-2.3468417492867104</v>
      </c>
      <c r="AV57" s="4">
        <f t="shared" si="60"/>
        <v>-2.2551651104654979</v>
      </c>
      <c r="AW57" s="4">
        <f t="shared" si="60"/>
        <v>-2.3902389016241727</v>
      </c>
      <c r="AY57" s="2">
        <f t="shared" si="51"/>
        <v>93.560348100125182</v>
      </c>
      <c r="AZ57" s="2">
        <f t="shared" si="51"/>
        <v>93.066660312305558</v>
      </c>
      <c r="BA57" s="2">
        <f t="shared" si="51"/>
        <v>92.648641727545296</v>
      </c>
      <c r="BB57" s="2">
        <f t="shared" si="51"/>
        <v>92.451125476361952</v>
      </c>
      <c r="BC57" s="2">
        <f t="shared" si="51"/>
        <v>95.39196545576587</v>
      </c>
      <c r="BD57" s="2">
        <f t="shared" si="51"/>
        <v>102.12188266573433</v>
      </c>
      <c r="BE57" s="2">
        <f t="shared" si="51"/>
        <v>103.54748497463392</v>
      </c>
      <c r="BF57" s="2">
        <f t="shared" si="51"/>
        <v>102.48102229591549</v>
      </c>
      <c r="BG57" s="2">
        <f t="shared" si="51"/>
        <v>103.31674398080845</v>
      </c>
      <c r="BH57" s="2">
        <f t="shared" si="51"/>
        <v>99.422552895722873</v>
      </c>
      <c r="BI57" s="2">
        <f t="shared" si="51"/>
        <v>96.717730567129351</v>
      </c>
      <c r="BJ57" s="2">
        <f t="shared" si="51"/>
        <v>98.438735991913916</v>
      </c>
      <c r="BK57" s="2">
        <f t="shared" si="51"/>
        <v>101.15570748772163</v>
      </c>
      <c r="BL57" s="2">
        <f t="shared" si="51"/>
        <v>103.46889824321083</v>
      </c>
      <c r="BM57" s="2">
        <f t="shared" si="51"/>
        <v>100.67250862254691</v>
      </c>
      <c r="BO57" s="2">
        <f t="shared" si="10"/>
        <v>92.129000000000005</v>
      </c>
      <c r="BP57" s="2">
        <f t="shared" si="11"/>
        <v>90.596999999999994</v>
      </c>
      <c r="BQ57" s="2">
        <f t="shared" si="12"/>
        <v>90.225999999999999</v>
      </c>
      <c r="BR57" s="2">
        <f t="shared" si="13"/>
        <v>92.078999999999994</v>
      </c>
      <c r="BS57" s="2">
        <f t="shared" si="14"/>
        <v>94.031999999999996</v>
      </c>
      <c r="BT57" s="2">
        <f t="shared" si="15"/>
        <v>100.8</v>
      </c>
      <c r="BU57" s="2">
        <f t="shared" si="16"/>
        <v>102.93300000000001</v>
      </c>
      <c r="BV57" s="2">
        <f t="shared" si="17"/>
        <v>103.593</v>
      </c>
      <c r="BW57" s="2">
        <f t="shared" si="18"/>
        <v>103.068</v>
      </c>
      <c r="BX57" s="2">
        <f t="shared" si="19"/>
        <v>101</v>
      </c>
      <c r="BY57" s="2">
        <f t="shared" si="20"/>
        <v>95.132999999999996</v>
      </c>
      <c r="BZ57" s="2">
        <f t="shared" si="21"/>
        <v>98.483000000000004</v>
      </c>
      <c r="CA57" s="2">
        <f t="shared" si="22"/>
        <v>98.816999999999993</v>
      </c>
      <c r="CB57" s="2">
        <f t="shared" si="23"/>
        <v>101.217</v>
      </c>
      <c r="CC57" s="2">
        <f t="shared" si="24"/>
        <v>98.283000000000001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94.4499123827392</v>
      </c>
      <c r="DL57" s="2">
        <f t="shared" si="61"/>
        <v>92.116637898686662</v>
      </c>
      <c r="DM57" s="2">
        <f t="shared" si="61"/>
        <v>92.10612223264539</v>
      </c>
      <c r="DN57" s="2">
        <f t="shared" si="61"/>
        <v>91.598771862348187</v>
      </c>
      <c r="DO57" s="2">
        <f t="shared" si="61"/>
        <v>95.910092023197279</v>
      </c>
      <c r="DP57" s="2">
        <f t="shared" si="61"/>
        <v>102.80032307692308</v>
      </c>
      <c r="DQ57" s="2">
        <f t="shared" si="61"/>
        <v>103.15718524238525</v>
      </c>
      <c r="DR57" s="2">
        <f t="shared" si="61"/>
        <v>101.82880622050624</v>
      </c>
      <c r="DS57" s="2">
        <f t="shared" si="61"/>
        <v>102.86713277310925</v>
      </c>
      <c r="DT57" s="2">
        <f t="shared" si="61"/>
        <v>99.413864864864834</v>
      </c>
      <c r="DU57" s="2">
        <f t="shared" si="61"/>
        <v>96.799922865722863</v>
      </c>
      <c r="DV57" s="2">
        <f t="shared" si="61"/>
        <v>98.01593029871978</v>
      </c>
      <c r="DW57" s="2">
        <f t="shared" si="61"/>
        <v>100.08671196911197</v>
      </c>
      <c r="DX57" s="2">
        <f t="shared" si="61"/>
        <v>102.10444607843135</v>
      </c>
      <c r="DY57" s="2">
        <f t="shared" si="61"/>
        <v>100.21566110703812</v>
      </c>
      <c r="EA57" s="2">
        <f t="shared" si="62"/>
        <v>91.031958118187035</v>
      </c>
      <c r="EB57" s="2">
        <f t="shared" si="62"/>
        <v>95.670048290030707</v>
      </c>
      <c r="EC57" s="2">
        <f t="shared" si="62"/>
        <v>94.147304368658396</v>
      </c>
      <c r="ED57" s="2">
        <f t="shared" si="62"/>
        <v>94.853353260996258</v>
      </c>
      <c r="EE57" s="2">
        <f t="shared" si="62"/>
        <v>93.811962278304662</v>
      </c>
      <c r="EF57" s="2">
        <f t="shared" si="62"/>
        <v>100.082844931808</v>
      </c>
      <c r="EG57" s="2">
        <f t="shared" si="62"/>
        <v>104.77750348159725</v>
      </c>
      <c r="EH57" s="2">
        <f t="shared" si="62"/>
        <v>104.63903251079581</v>
      </c>
      <c r="EI57" s="2">
        <f t="shared" si="62"/>
        <v>104.76244223508681</v>
      </c>
      <c r="EJ57" s="2">
        <f t="shared" si="62"/>
        <v>99.447809967279142</v>
      </c>
      <c r="EK57" s="2">
        <f t="shared" si="62"/>
        <v>96.469215188260321</v>
      </c>
      <c r="EL57" s="2">
        <f t="shared" si="62"/>
        <v>99.683338080945362</v>
      </c>
      <c r="EM57" s="2">
        <f t="shared" si="62"/>
        <v>104.62996636819992</v>
      </c>
      <c r="EN57" s="2">
        <f t="shared" si="62"/>
        <v>108.07825438166908</v>
      </c>
      <c r="EO57" s="2">
        <f t="shared" si="62"/>
        <v>102.34952255184726</v>
      </c>
      <c r="EQ57" s="2">
        <f t="shared" si="63"/>
        <v>91.168631698544971</v>
      </c>
      <c r="ER57" s="2">
        <f t="shared" si="63"/>
        <v>94.994510318252765</v>
      </c>
      <c r="ES57" s="2">
        <f t="shared" si="63"/>
        <v>92.667616026468977</v>
      </c>
      <c r="ET57" s="2">
        <f t="shared" si="63"/>
        <v>92.570457953604432</v>
      </c>
      <c r="EU57" s="2">
        <f t="shared" si="63"/>
        <v>92.698242972926352</v>
      </c>
      <c r="EV57" s="2">
        <f t="shared" si="63"/>
        <v>98.866615987891777</v>
      </c>
      <c r="EW57" s="2">
        <f t="shared" si="63"/>
        <v>102.03617022514827</v>
      </c>
      <c r="EX57" s="2">
        <f t="shared" si="63"/>
        <v>103.19066750759877</v>
      </c>
      <c r="EY57" s="2">
        <f t="shared" si="63"/>
        <v>104.54422741191445</v>
      </c>
      <c r="EZ57" s="2">
        <f t="shared" si="63"/>
        <v>99.166937599266944</v>
      </c>
      <c r="FA57" s="2">
        <f t="shared" si="63"/>
        <v>98.779859051230574</v>
      </c>
      <c r="FB57" s="2">
        <f t="shared" si="63"/>
        <v>101.04868009369375</v>
      </c>
      <c r="FC57" s="2">
        <f t="shared" si="63"/>
        <v>103.9543544292537</v>
      </c>
      <c r="FD57" s="2">
        <f t="shared" si="63"/>
        <v>106.35742853872239</v>
      </c>
      <c r="FE57" s="2">
        <f t="shared" si="63"/>
        <v>101.95501580838123</v>
      </c>
      <c r="FG57" s="2">
        <f t="shared" si="64"/>
        <v>0.2602633282333921</v>
      </c>
      <c r="FH57" s="2">
        <f t="shared" si="64"/>
        <v>0.26736289165669258</v>
      </c>
      <c r="FI57" s="2">
        <f t="shared" si="64"/>
        <v>0.26581253739918537</v>
      </c>
      <c r="FJ57" s="2">
        <f t="shared" si="64"/>
        <v>0.26191991254275343</v>
      </c>
      <c r="FK57" s="2">
        <f t="shared" si="64"/>
        <v>0.24692734737635261</v>
      </c>
      <c r="FL57" s="2">
        <f t="shared" si="64"/>
        <v>0.24964131832142336</v>
      </c>
      <c r="FM57" s="2">
        <f t="shared" si="64"/>
        <v>0.2409405246541188</v>
      </c>
      <c r="FN57" s="2">
        <f t="shared" si="64"/>
        <v>0.23210720529993731</v>
      </c>
      <c r="FO57" s="2">
        <f t="shared" si="64"/>
        <v>0.23722839157481321</v>
      </c>
      <c r="FP57" s="2">
        <f t="shared" si="64"/>
        <v>0.25632276931033027</v>
      </c>
      <c r="FQ57" s="2">
        <f t="shared" si="64"/>
        <v>0.24883604967282316</v>
      </c>
      <c r="FR57" s="2">
        <f t="shared" si="64"/>
        <v>0.25353798711762626</v>
      </c>
      <c r="FS57" s="2">
        <f t="shared" si="64"/>
        <v>0.23529796332810574</v>
      </c>
      <c r="FT57" s="2">
        <f t="shared" si="64"/>
        <v>0.22841427317595431</v>
      </c>
      <c r="FU57" s="2">
        <f t="shared" si="64"/>
        <v>0.2140991901988768</v>
      </c>
      <c r="FW57" s="2">
        <f t="shared" si="53"/>
        <v>2.831584449720267E-5</v>
      </c>
      <c r="FX57" s="2">
        <f t="shared" si="53"/>
        <v>4.0950849471332325E-5</v>
      </c>
      <c r="FY57" s="2">
        <f t="shared" si="53"/>
        <v>3.5350665479816332E-5</v>
      </c>
      <c r="FZ57" s="2">
        <f t="shared" si="53"/>
        <v>3.7698304924992622E-5</v>
      </c>
      <c r="GA57" s="2">
        <f t="shared" si="53"/>
        <v>3.6773245703457785E-5</v>
      </c>
      <c r="GB57" s="2">
        <f t="shared" si="53"/>
        <v>3.7480223433096847E-5</v>
      </c>
      <c r="GC57" s="2">
        <f t="shared" si="53"/>
        <v>3.6695434046033138E-5</v>
      </c>
      <c r="GD57" s="2">
        <f t="shared" si="53"/>
        <v>3.9834634315116937E-5</v>
      </c>
      <c r="GE57" s="2">
        <f t="shared" si="53"/>
        <v>4.5860781125606876E-5</v>
      </c>
      <c r="GF57" s="2">
        <f t="shared" si="53"/>
        <v>4.5827923216481562E-5</v>
      </c>
      <c r="GG57" s="2">
        <f t="shared" si="53"/>
        <v>4.3145317347320861E-5</v>
      </c>
      <c r="GH57" s="2">
        <f t="shared" si="53"/>
        <v>3.9902371628818436E-5</v>
      </c>
      <c r="GI57" s="2">
        <f t="shared" si="53"/>
        <v>3.4026007948021313E-5</v>
      </c>
      <c r="GJ57" s="2">
        <f t="shared" si="53"/>
        <v>2.9588640397045897E-5</v>
      </c>
      <c r="GK57" s="2">
        <f t="shared" si="53"/>
        <v>2.6594783519543547E-5</v>
      </c>
      <c r="GM57" s="86">
        <f t="shared" si="54"/>
        <v>6.0969810220586015E-5</v>
      </c>
      <c r="GN57" s="86">
        <f t="shared" si="54"/>
        <v>7.1786725913213485E-5</v>
      </c>
      <c r="GO57" s="86">
        <f t="shared" si="54"/>
        <v>6.5875022880622786E-5</v>
      </c>
      <c r="GP57" s="86">
        <f t="shared" si="54"/>
        <v>5.0635438062559675E-5</v>
      </c>
      <c r="GQ57" s="86">
        <f t="shared" si="54"/>
        <v>2.3487418992260314E-5</v>
      </c>
      <c r="GR57" s="86">
        <f t="shared" si="54"/>
        <v>2.8237999377318236E-5</v>
      </c>
      <c r="GS57" s="86">
        <f t="shared" si="54"/>
        <v>1.4584461357246502E-5</v>
      </c>
      <c r="GT57" s="86">
        <f t="shared" si="54"/>
        <v>7.6982256488254032E-6</v>
      </c>
      <c r="GU57" s="86">
        <f t="shared" si="54"/>
        <v>7.8841492813832189E-6</v>
      </c>
      <c r="GV57" s="86">
        <f t="shared" si="54"/>
        <v>2.7497036755159827E-5</v>
      </c>
      <c r="GW57" s="86">
        <f t="shared" si="54"/>
        <v>1.7450949533175514E-5</v>
      </c>
      <c r="GX57" s="86">
        <f t="shared" si="54"/>
        <v>2.4238851736442034E-5</v>
      </c>
      <c r="GY57" s="86">
        <f t="shared" si="54"/>
        <v>8.1996865861050751E-6</v>
      </c>
      <c r="GZ57" s="86">
        <f t="shared" si="54"/>
        <v>3.6038207614881781E-6</v>
      </c>
      <c r="HA57" s="86">
        <f t="shared" si="54"/>
        <v>8.7572436407680134E-7</v>
      </c>
      <c r="HC57" s="86">
        <f t="shared" si="58"/>
        <v>8.5972964395396354E-14</v>
      </c>
      <c r="HD57" s="86">
        <f t="shared" si="58"/>
        <v>2.2604074088996418E-13</v>
      </c>
      <c r="HE57" s="86">
        <f t="shared" si="58"/>
        <v>8.1871374125370339E-15</v>
      </c>
      <c r="HF57" s="86">
        <f t="shared" si="58"/>
        <v>4.3613932526211905E-16</v>
      </c>
      <c r="HG57" s="86">
        <f t="shared" si="58"/>
        <v>4.4733825826153418E-16</v>
      </c>
      <c r="HH57" s="86">
        <f t="shared" si="58"/>
        <v>4.5855849609601926E-16</v>
      </c>
      <c r="HI57" s="86">
        <f t="shared" si="58"/>
        <v>4.5602685208837577E-19</v>
      </c>
      <c r="HJ57" s="86">
        <f t="shared" si="58"/>
        <v>8.0415253427711234E-17</v>
      </c>
      <c r="HK57" s="86">
        <f t="shared" si="58"/>
        <v>2.592515822095884E-17</v>
      </c>
      <c r="HL57" s="86">
        <f t="shared" si="58"/>
        <v>4.267082812241265E-16</v>
      </c>
      <c r="HM57" s="86">
        <f t="shared" si="58"/>
        <v>3.0890117465148931E-17</v>
      </c>
      <c r="HN57" s="86">
        <f t="shared" si="58"/>
        <v>4.5980096728952916E-17</v>
      </c>
      <c r="HO57" s="86">
        <f t="shared" si="58"/>
        <v>4.4255464125037274E-18</v>
      </c>
      <c r="HP57" s="86">
        <f t="shared" si="58"/>
        <v>3.6907093657661443E-21</v>
      </c>
      <c r="HQ57" s="86">
        <f t="shared" si="58"/>
        <v>2.069018620598412E-22</v>
      </c>
      <c r="HS57" s="86">
        <f t="shared" si="55"/>
        <v>1.3926387313633738E-61</v>
      </c>
      <c r="HT57" s="86">
        <f t="shared" si="55"/>
        <v>1.3254147350056601E-58</v>
      </c>
      <c r="HU57" s="86">
        <f t="shared" si="55"/>
        <v>1.1330289536297341E-66</v>
      </c>
      <c r="HV57" s="86">
        <f t="shared" si="55"/>
        <v>5.6152132318238639E-73</v>
      </c>
      <c r="HW57" s="86">
        <f t="shared" si="55"/>
        <v>2.8915997496389905E-73</v>
      </c>
      <c r="HX57" s="86">
        <f t="shared" si="55"/>
        <v>4.2054747593559405E-73</v>
      </c>
      <c r="HY57" s="86">
        <f t="shared" si="55"/>
        <v>5.9199487414272645E-89</v>
      </c>
      <c r="HZ57" s="86">
        <f t="shared" si="55"/>
        <v>7.1092129400079881E-77</v>
      </c>
      <c r="IA57" s="86">
        <f t="shared" si="55"/>
        <v>4.3726052739306263E-80</v>
      </c>
      <c r="IB57" s="86">
        <f t="shared" si="55"/>
        <v>1.2951305190520973E-74</v>
      </c>
      <c r="IC57" s="86">
        <f t="shared" si="55"/>
        <v>5.0318593611377627E-81</v>
      </c>
      <c r="ID57" s="86">
        <f t="shared" si="55"/>
        <v>5.7606132545593386E-80</v>
      </c>
      <c r="IE57" s="86">
        <f t="shared" si="55"/>
        <v>1.1999542396915442E-84</v>
      </c>
      <c r="IF57" s="86">
        <f t="shared" si="55"/>
        <v>4.9172708839264244E-56</v>
      </c>
      <c r="IG57" s="86">
        <f t="shared" si="55"/>
        <v>1.067668482637969E-38</v>
      </c>
      <c r="II57" s="86">
        <f t="shared" si="56"/>
        <v>1.9363299486431576E-198</v>
      </c>
      <c r="IJ57" s="86">
        <f t="shared" si="56"/>
        <v>2.4103865720272156E-184</v>
      </c>
      <c r="IK57" s="86">
        <f t="shared" si="56"/>
        <v>5.6431623924041669E-218</v>
      </c>
      <c r="IL57" s="86">
        <f t="shared" si="56"/>
        <v>8.4306656088046951E-239</v>
      </c>
      <c r="IM57" s="86">
        <f t="shared" si="56"/>
        <v>5.9583381761314557E-236</v>
      </c>
      <c r="IN57" s="86">
        <f t="shared" si="56"/>
        <v>9.6289262039886368E-233</v>
      </c>
      <c r="IO57" s="86">
        <f t="shared" si="56"/>
        <v>1.1644647003792981E-284</v>
      </c>
      <c r="IP57" s="86">
        <f t="shared" si="56"/>
        <v>5.0410571886707099E-243</v>
      </c>
      <c r="IQ57" s="86">
        <f t="shared" si="56"/>
        <v>1.4232259983854006E-255</v>
      </c>
      <c r="IR57" s="86">
        <f t="shared" si="56"/>
        <v>4.8783176257756829E-238</v>
      </c>
      <c r="IS57" s="86">
        <f t="shared" si="56"/>
        <v>1.0006976069438217E-259</v>
      </c>
      <c r="IT57" s="86">
        <f t="shared" si="56"/>
        <v>2.6679953743979219E-257</v>
      </c>
      <c r="IU57" s="86">
        <f t="shared" si="56"/>
        <v>2.199279236495635E-273</v>
      </c>
      <c r="IV57" s="86">
        <f t="shared" si="56"/>
        <v>3.2412167613318109E-203</v>
      </c>
      <c r="IW57" s="86">
        <f t="shared" si="56"/>
        <v>6.8286939338904735E-174</v>
      </c>
      <c r="IY57" s="86">
        <f t="shared" si="57"/>
        <v>6.0969810306558978E-5</v>
      </c>
      <c r="IZ57" s="86">
        <f t="shared" si="57"/>
        <v>7.1786726139254229E-5</v>
      </c>
      <c r="JA57" s="86">
        <f t="shared" si="57"/>
        <v>6.5875022888809922E-5</v>
      </c>
      <c r="JB57" s="86">
        <f t="shared" si="57"/>
        <v>5.0635438062995816E-5</v>
      </c>
      <c r="JC57" s="86">
        <f t="shared" si="57"/>
        <v>2.3487418992707653E-5</v>
      </c>
      <c r="JD57" s="86">
        <f t="shared" si="57"/>
        <v>2.8237999377776796E-5</v>
      </c>
      <c r="JE57" s="86">
        <f t="shared" si="57"/>
        <v>1.4584461357246958E-5</v>
      </c>
      <c r="JF57" s="86">
        <f t="shared" si="57"/>
        <v>7.6982256489058188E-6</v>
      </c>
      <c r="JG57" s="86">
        <f t="shared" si="57"/>
        <v>7.8841492814091448E-6</v>
      </c>
      <c r="JH57" s="86">
        <f t="shared" si="57"/>
        <v>2.7497036755586535E-5</v>
      </c>
      <c r="JI57" s="86">
        <f t="shared" si="57"/>
        <v>1.7450949533206403E-5</v>
      </c>
      <c r="JJ57" s="86">
        <f t="shared" si="57"/>
        <v>2.4238851736488014E-5</v>
      </c>
      <c r="JK57" s="86">
        <f t="shared" si="57"/>
        <v>8.1996865861095E-6</v>
      </c>
      <c r="JL57" s="86">
        <f t="shared" si="57"/>
        <v>3.6038207614881819E-6</v>
      </c>
      <c r="JM57" s="86">
        <f t="shared" si="57"/>
        <v>8.7572436407680155E-7</v>
      </c>
    </row>
    <row r="58" spans="2:273" x14ac:dyDescent="0.25">
      <c r="B58" s="2">
        <v>31</v>
      </c>
      <c r="C58" s="37">
        <v>95.757999999999996</v>
      </c>
      <c r="D58" s="37">
        <v>92.548000000000002</v>
      </c>
      <c r="E58" s="37">
        <v>90.274000000000001</v>
      </c>
      <c r="F58" s="37">
        <v>88.412999999999997</v>
      </c>
      <c r="G58" s="37">
        <v>96.316999999999993</v>
      </c>
      <c r="H58" s="37">
        <v>104</v>
      </c>
      <c r="I58" s="37">
        <v>103.467</v>
      </c>
      <c r="J58" s="37">
        <v>101.068</v>
      </c>
      <c r="K58" s="37">
        <v>100.458</v>
      </c>
      <c r="L58" s="37">
        <v>98.542000000000002</v>
      </c>
      <c r="M58" s="37">
        <v>95.55</v>
      </c>
      <c r="N58" s="37">
        <v>98.566999999999993</v>
      </c>
      <c r="O58" s="37">
        <v>99.117000000000004</v>
      </c>
      <c r="P58" s="37">
        <v>98.95</v>
      </c>
      <c r="Q58" s="37">
        <v>100.517</v>
      </c>
      <c r="S58" s="4">
        <f t="shared" si="59"/>
        <v>93.676955157929484</v>
      </c>
      <c r="T58" s="4">
        <f t="shared" si="59"/>
        <v>93.2905711513325</v>
      </c>
      <c r="U58" s="4">
        <f t="shared" si="59"/>
        <v>92.837965453637239</v>
      </c>
      <c r="V58" s="4">
        <f t="shared" si="59"/>
        <v>92.616212903889817</v>
      </c>
      <c r="W58" s="4">
        <f t="shared" si="59"/>
        <v>95.397810594158614</v>
      </c>
      <c r="X58" s="4">
        <f t="shared" si="59"/>
        <v>102.08340825376877</v>
      </c>
      <c r="Y58" s="4">
        <f t="shared" si="59"/>
        <v>103.58109787376686</v>
      </c>
      <c r="Z58" s="4">
        <f t="shared" si="59"/>
        <v>102.57600610759998</v>
      </c>
      <c r="AA58" s="4">
        <f t="shared" si="59"/>
        <v>103.42181068079543</v>
      </c>
      <c r="AB58" s="4">
        <f t="shared" si="59"/>
        <v>99.442671164701096</v>
      </c>
      <c r="AC58" s="4">
        <f t="shared" si="59"/>
        <v>96.732140628111125</v>
      </c>
      <c r="AD58" s="4">
        <f t="shared" si="59"/>
        <v>98.514611127616391</v>
      </c>
      <c r="AE58" s="4">
        <f t="shared" si="59"/>
        <v>101.28263587015967</v>
      </c>
      <c r="AF58" s="4">
        <f t="shared" si="59"/>
        <v>103.65855168841559</v>
      </c>
      <c r="AG58" s="4">
        <f t="shared" si="59"/>
        <v>100.76490436801733</v>
      </c>
      <c r="AI58" s="4">
        <f t="shared" si="60"/>
        <v>2.0810448420705114</v>
      </c>
      <c r="AJ58" s="4">
        <f t="shared" si="60"/>
        <v>-0.7425711513324984</v>
      </c>
      <c r="AK58" s="4">
        <f t="shared" si="60"/>
        <v>-2.5639654536372376</v>
      </c>
      <c r="AL58" s="4">
        <f t="shared" si="60"/>
        <v>-4.2032129038898205</v>
      </c>
      <c r="AM58" s="4">
        <f t="shared" si="60"/>
        <v>0.91918940584137943</v>
      </c>
      <c r="AN58" s="4">
        <f t="shared" si="60"/>
        <v>1.9165917462312336</v>
      </c>
      <c r="AO58" s="4">
        <f t="shared" si="60"/>
        <v>-0.11409787376686609</v>
      </c>
      <c r="AP58" s="4">
        <f t="shared" si="60"/>
        <v>-1.5080061075999822</v>
      </c>
      <c r="AQ58" s="4">
        <f t="shared" si="60"/>
        <v>-2.963810680795433</v>
      </c>
      <c r="AR58" s="4">
        <f t="shared" si="60"/>
        <v>-0.90067116470109454</v>
      </c>
      <c r="AS58" s="4">
        <f t="shared" si="60"/>
        <v>-1.182140628111128</v>
      </c>
      <c r="AT58" s="4">
        <f t="shared" si="60"/>
        <v>5.2388872383602347E-2</v>
      </c>
      <c r="AU58" s="4">
        <f t="shared" si="60"/>
        <v>-2.1656358701596616</v>
      </c>
      <c r="AV58" s="4">
        <f t="shared" si="60"/>
        <v>-4.7085516884155822</v>
      </c>
      <c r="AW58" s="4">
        <f t="shared" si="60"/>
        <v>-0.24790436801733051</v>
      </c>
      <c r="AY58" s="2">
        <f t="shared" si="51"/>
        <v>93.57609461311209</v>
      </c>
      <c r="AZ58" s="2">
        <f t="shared" si="51"/>
        <v>93.170154747609345</v>
      </c>
      <c r="BA58" s="2">
        <f t="shared" si="51"/>
        <v>92.732137372921059</v>
      </c>
      <c r="BB58" s="2">
        <f t="shared" si="51"/>
        <v>92.531061477166688</v>
      </c>
      <c r="BC58" s="2">
        <f t="shared" si="51"/>
        <v>95.355240300853467</v>
      </c>
      <c r="BD58" s="2">
        <f t="shared" si="51"/>
        <v>102.03410501994976</v>
      </c>
      <c r="BE58" s="2">
        <f t="shared" si="51"/>
        <v>103.55289021404593</v>
      </c>
      <c r="BF58" s="2">
        <f t="shared" si="51"/>
        <v>102.55938978018024</v>
      </c>
      <c r="BG58" s="2">
        <f t="shared" si="51"/>
        <v>103.40541406230862</v>
      </c>
      <c r="BH58" s="2">
        <f t="shared" si="51"/>
        <v>99.392149600325084</v>
      </c>
      <c r="BI58" s="2">
        <f t="shared" si="51"/>
        <v>96.699758152251036</v>
      </c>
      <c r="BJ58" s="2">
        <f t="shared" si="51"/>
        <v>98.470425161445434</v>
      </c>
      <c r="BK58" s="2">
        <f t="shared" si="51"/>
        <v>101.26671846106781</v>
      </c>
      <c r="BL58" s="2">
        <f t="shared" si="51"/>
        <v>103.65174075308526</v>
      </c>
      <c r="BM58" s="2">
        <f t="shared" si="51"/>
        <v>100.76323389217286</v>
      </c>
      <c r="BO58" s="2">
        <f t="shared" si="10"/>
        <v>95.757999999999996</v>
      </c>
      <c r="BP58" s="2">
        <f t="shared" si="11"/>
        <v>92.548000000000002</v>
      </c>
      <c r="BQ58" s="2">
        <f t="shared" si="12"/>
        <v>90.274000000000001</v>
      </c>
      <c r="BR58" s="2">
        <f t="shared" si="13"/>
        <v>88.412999999999997</v>
      </c>
      <c r="BS58" s="2">
        <f t="shared" si="14"/>
        <v>96.316999999999993</v>
      </c>
      <c r="BT58" s="2">
        <f t="shared" si="15"/>
        <v>104</v>
      </c>
      <c r="BU58" s="2">
        <f t="shared" si="16"/>
        <v>103.467</v>
      </c>
      <c r="BV58" s="2">
        <f t="shared" si="17"/>
        <v>101.068</v>
      </c>
      <c r="BW58" s="2">
        <f t="shared" si="18"/>
        <v>100.458</v>
      </c>
      <c r="BX58" s="2">
        <f t="shared" si="19"/>
        <v>98.542000000000002</v>
      </c>
      <c r="BY58" s="2">
        <f t="shared" si="20"/>
        <v>95.55</v>
      </c>
      <c r="BZ58" s="2">
        <f t="shared" si="21"/>
        <v>98.566999999999993</v>
      </c>
      <c r="CA58" s="2">
        <f t="shared" si="22"/>
        <v>99.117000000000004</v>
      </c>
      <c r="CB58" s="2">
        <f t="shared" si="23"/>
        <v>98.95</v>
      </c>
      <c r="CC58" s="2">
        <f t="shared" si="24"/>
        <v>100.517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94.602018949343318</v>
      </c>
      <c r="DL58" s="2">
        <f t="shared" si="61"/>
        <v>92.233965572232634</v>
      </c>
      <c r="DM58" s="2">
        <f t="shared" si="61"/>
        <v>92.232577204502803</v>
      </c>
      <c r="DN58" s="2">
        <f t="shared" si="61"/>
        <v>91.69113967611338</v>
      </c>
      <c r="DO58" s="2">
        <f t="shared" si="61"/>
        <v>95.955413064886741</v>
      </c>
      <c r="DP58" s="2">
        <f t="shared" si="61"/>
        <v>102.80281538461539</v>
      </c>
      <c r="DQ58" s="2">
        <f t="shared" si="61"/>
        <v>103.19518382668385</v>
      </c>
      <c r="DR58" s="2">
        <f t="shared" si="61"/>
        <v>101.93009927069929</v>
      </c>
      <c r="DS58" s="2">
        <f t="shared" si="61"/>
        <v>103.00220504201681</v>
      </c>
      <c r="DT58" s="2">
        <f t="shared" si="61"/>
        <v>99.424297297297272</v>
      </c>
      <c r="DU58" s="2">
        <f t="shared" si="61"/>
        <v>96.828248605748612</v>
      </c>
      <c r="DV58" s="2">
        <f t="shared" si="61"/>
        <v>98.074839260312956</v>
      </c>
      <c r="DW58" s="2">
        <f t="shared" si="61"/>
        <v>100.19472020592021</v>
      </c>
      <c r="DX58" s="2">
        <f t="shared" si="61"/>
        <v>102.28080002228161</v>
      </c>
      <c r="DY58" s="2">
        <f t="shared" si="61"/>
        <v>100.32543804985336</v>
      </c>
      <c r="EA58" s="2">
        <f t="shared" si="62"/>
        <v>90.916705106138835</v>
      </c>
      <c r="EB58" s="2">
        <f t="shared" si="62"/>
        <v>95.50991207354528</v>
      </c>
      <c r="EC58" s="2">
        <f t="shared" si="62"/>
        <v>93.990738162344982</v>
      </c>
      <c r="ED58" s="2">
        <f t="shared" si="62"/>
        <v>94.690001841448932</v>
      </c>
      <c r="EE58" s="2">
        <f t="shared" si="62"/>
        <v>93.686070897854933</v>
      </c>
      <c r="EF58" s="2">
        <f t="shared" si="62"/>
        <v>99.927043596276533</v>
      </c>
      <c r="EG58" s="2">
        <f t="shared" si="62"/>
        <v>104.58107375301974</v>
      </c>
      <c r="EH58" s="2">
        <f t="shared" si="62"/>
        <v>104.45837014188773</v>
      </c>
      <c r="EI58" s="2">
        <f t="shared" si="62"/>
        <v>104.58783939368513</v>
      </c>
      <c r="EJ58" s="2">
        <f t="shared" si="62"/>
        <v>99.307136034902271</v>
      </c>
      <c r="EK58" s="2">
        <f t="shared" si="62"/>
        <v>96.345607226529964</v>
      </c>
      <c r="EL58" s="2">
        <f t="shared" si="62"/>
        <v>99.532406170951788</v>
      </c>
      <c r="EM58" s="2">
        <f t="shared" si="62"/>
        <v>104.44418967115757</v>
      </c>
      <c r="EN58" s="2">
        <f t="shared" si="62"/>
        <v>107.87553452913872</v>
      </c>
      <c r="EO58" s="2">
        <f t="shared" si="62"/>
        <v>102.22891316440048</v>
      </c>
      <c r="EQ58" s="2">
        <f t="shared" si="63"/>
        <v>91.051174004265931</v>
      </c>
      <c r="ER58" s="2">
        <f t="shared" si="63"/>
        <v>94.844084402391317</v>
      </c>
      <c r="ES58" s="2">
        <f t="shared" si="63"/>
        <v>92.531358902316029</v>
      </c>
      <c r="ET58" s="2">
        <f t="shared" si="63"/>
        <v>92.439171858750527</v>
      </c>
      <c r="EU58" s="2">
        <f t="shared" si="63"/>
        <v>92.588135696661993</v>
      </c>
      <c r="EV58" s="2">
        <f t="shared" si="63"/>
        <v>98.728359789724067</v>
      </c>
      <c r="EW58" s="2">
        <f t="shared" si="63"/>
        <v>101.87755105954437</v>
      </c>
      <c r="EX58" s="2">
        <f t="shared" si="63"/>
        <v>103.03001732522796</v>
      </c>
      <c r="EY58" s="2">
        <f t="shared" si="63"/>
        <v>104.37263151981611</v>
      </c>
      <c r="EZ58" s="2">
        <f t="shared" si="63"/>
        <v>99.030396334758692</v>
      </c>
      <c r="FA58" s="2">
        <f t="shared" si="63"/>
        <v>98.622730492973446</v>
      </c>
      <c r="FB58" s="2">
        <f t="shared" si="63"/>
        <v>100.87822282112269</v>
      </c>
      <c r="FC58" s="2">
        <f t="shared" si="63"/>
        <v>103.77796504619728</v>
      </c>
      <c r="FD58" s="2">
        <f t="shared" si="63"/>
        <v>106.18013957330712</v>
      </c>
      <c r="FE58" s="2">
        <f t="shared" si="63"/>
        <v>101.84023679585761</v>
      </c>
      <c r="FG58" s="2">
        <f t="shared" si="64"/>
        <v>0.27838294235439481</v>
      </c>
      <c r="FH58" s="2">
        <f t="shared" si="64"/>
        <v>0.28578582455080542</v>
      </c>
      <c r="FI58" s="2">
        <f t="shared" si="64"/>
        <v>0.28417007745376394</v>
      </c>
      <c r="FJ58" s="2">
        <f t="shared" si="64"/>
        <v>0.28011118660722956</v>
      </c>
      <c r="FK58" s="2">
        <f t="shared" si="64"/>
        <v>0.26445042223925158</v>
      </c>
      <c r="FL58" s="2">
        <f t="shared" si="64"/>
        <v>0.26728863067435088</v>
      </c>
      <c r="FM58" s="2">
        <f t="shared" si="64"/>
        <v>0.25818440441960105</v>
      </c>
      <c r="FN58" s="2">
        <f t="shared" si="64"/>
        <v>0.24892621424910713</v>
      </c>
      <c r="FO58" s="2">
        <f t="shared" si="64"/>
        <v>0.2542956020233747</v>
      </c>
      <c r="FP58" s="2">
        <f t="shared" si="64"/>
        <v>0.27426975772900447</v>
      </c>
      <c r="FQ58" s="2">
        <f t="shared" si="64"/>
        <v>0.26644665067160173</v>
      </c>
      <c r="FR58" s="2">
        <f t="shared" si="64"/>
        <v>0.2713611404003603</v>
      </c>
      <c r="FS58" s="2">
        <f t="shared" si="64"/>
        <v>0.25227222359422347</v>
      </c>
      <c r="FT58" s="2">
        <f t="shared" si="64"/>
        <v>0.24505108029198699</v>
      </c>
      <c r="FU58" s="2">
        <f t="shared" si="64"/>
        <v>0.23000415029371007</v>
      </c>
      <c r="FW58" s="2">
        <f t="shared" si="53"/>
        <v>3.1047621278759378E-5</v>
      </c>
      <c r="FX58" s="2">
        <f t="shared" si="53"/>
        <v>4.4901536158990871E-5</v>
      </c>
      <c r="FY58" s="2">
        <f t="shared" si="53"/>
        <v>3.8761101720380007E-5</v>
      </c>
      <c r="FZ58" s="2">
        <f t="shared" si="53"/>
        <v>4.1335219042955645E-5</v>
      </c>
      <c r="GA58" s="2">
        <f t="shared" si="53"/>
        <v>4.0320919064039114E-5</v>
      </c>
      <c r="GB58" s="2">
        <f t="shared" si="53"/>
        <v>4.1096099176470328E-5</v>
      </c>
      <c r="GC58" s="2">
        <f t="shared" si="53"/>
        <v>4.0235600883014288E-5</v>
      </c>
      <c r="GD58" s="2">
        <f t="shared" si="53"/>
        <v>4.3677640117106675E-5</v>
      </c>
      <c r="GE58" s="2">
        <f t="shared" si="53"/>
        <v>5.0285124072500873E-5</v>
      </c>
      <c r="GF58" s="2">
        <f t="shared" si="53"/>
        <v>5.0249096410274024E-5</v>
      </c>
      <c r="GG58" s="2">
        <f t="shared" si="53"/>
        <v>4.7307702814805004E-5</v>
      </c>
      <c r="GH58" s="2">
        <f t="shared" si="53"/>
        <v>4.3751912033279453E-5</v>
      </c>
      <c r="GI58" s="2">
        <f t="shared" si="53"/>
        <v>3.7308653341151649E-5</v>
      </c>
      <c r="GJ58" s="2">
        <f t="shared" si="53"/>
        <v>3.2443206434602303E-5</v>
      </c>
      <c r="GK58" s="2">
        <f t="shared" si="53"/>
        <v>2.9160525439763268E-5</v>
      </c>
      <c r="GM58" s="86">
        <f t="shared" si="54"/>
        <v>1.061992985266061E-4</v>
      </c>
      <c r="GN58" s="86">
        <f t="shared" si="54"/>
        <v>1.2508124946384881E-4</v>
      </c>
      <c r="GO58" s="86">
        <f t="shared" si="54"/>
        <v>1.1545949993690445E-4</v>
      </c>
      <c r="GP58" s="86">
        <f t="shared" si="54"/>
        <v>9.0539565051832494E-5</v>
      </c>
      <c r="GQ58" s="86">
        <f t="shared" si="54"/>
        <v>4.387571023942288E-5</v>
      </c>
      <c r="GR58" s="86">
        <f t="shared" si="54"/>
        <v>5.2094696092695373E-5</v>
      </c>
      <c r="GS58" s="86">
        <f t="shared" si="54"/>
        <v>2.8191804554026471E-5</v>
      </c>
      <c r="GT58" s="86">
        <f t="shared" si="54"/>
        <v>1.5497547227433253E-5</v>
      </c>
      <c r="GU58" s="86">
        <f t="shared" si="54"/>
        <v>1.6099197765990578E-5</v>
      </c>
      <c r="GV58" s="86">
        <f t="shared" si="54"/>
        <v>5.1911613457106936E-5</v>
      </c>
      <c r="GW58" s="86">
        <f t="shared" si="54"/>
        <v>3.3896186207206618E-5</v>
      </c>
      <c r="GX58" s="86">
        <f t="shared" si="54"/>
        <v>4.6031094711619902E-5</v>
      </c>
      <c r="GY58" s="86">
        <f t="shared" si="54"/>
        <v>1.6567243253346057E-5</v>
      </c>
      <c r="GZ58" s="86">
        <f t="shared" si="54"/>
        <v>7.7628175824616415E-6</v>
      </c>
      <c r="HA58" s="86">
        <f t="shared" si="54"/>
        <v>2.0701878982971239E-6</v>
      </c>
      <c r="HC58" s="86">
        <f t="shared" si="58"/>
        <v>2.5294211940411391E-13</v>
      </c>
      <c r="HD58" s="86">
        <f t="shared" si="58"/>
        <v>6.5215332519140497E-13</v>
      </c>
      <c r="HE58" s="86">
        <f t="shared" si="58"/>
        <v>2.7215474011952231E-14</v>
      </c>
      <c r="HF58" s="86">
        <f t="shared" si="58"/>
        <v>1.6377509657021947E-15</v>
      </c>
      <c r="HG58" s="86">
        <f t="shared" si="58"/>
        <v>1.6604859971681886E-15</v>
      </c>
      <c r="HH58" s="86">
        <f t="shared" si="58"/>
        <v>1.6902524602417109E-15</v>
      </c>
      <c r="HI58" s="86">
        <f t="shared" si="58"/>
        <v>2.211703198391894E-18</v>
      </c>
      <c r="HJ58" s="86">
        <f t="shared" si="58"/>
        <v>3.1797430043900049E-16</v>
      </c>
      <c r="HK58" s="86">
        <f t="shared" si="58"/>
        <v>1.1072940377379966E-16</v>
      </c>
      <c r="HL58" s="86">
        <f t="shared" si="58"/>
        <v>1.6410667154206732E-15</v>
      </c>
      <c r="HM58" s="86">
        <f t="shared" si="58"/>
        <v>1.3186579044648068E-16</v>
      </c>
      <c r="HN58" s="86">
        <f t="shared" si="58"/>
        <v>1.9132278998167874E-16</v>
      </c>
      <c r="HO58" s="86">
        <f t="shared" si="58"/>
        <v>1.9693740798383086E-17</v>
      </c>
      <c r="HP58" s="86">
        <f t="shared" si="58"/>
        <v>2.1979404594631214E-20</v>
      </c>
      <c r="HQ58" s="86">
        <f t="shared" si="58"/>
        <v>1.3637438278906726E-21</v>
      </c>
      <c r="HS58" s="86">
        <f t="shared" si="55"/>
        <v>3.3408262749226346E-60</v>
      </c>
      <c r="HT58" s="86">
        <f t="shared" si="55"/>
        <v>2.9224825332675111E-57</v>
      </c>
      <c r="HU58" s="86">
        <f t="shared" si="55"/>
        <v>3.9228417279734926E-65</v>
      </c>
      <c r="HV58" s="86">
        <f t="shared" si="55"/>
        <v>2.8050970872367763E-71</v>
      </c>
      <c r="HW58" s="86">
        <f t="shared" si="55"/>
        <v>1.4088067479863157E-71</v>
      </c>
      <c r="HX58" s="86">
        <f t="shared" si="55"/>
        <v>2.0006799011207092E-71</v>
      </c>
      <c r="HY58" s="86">
        <f t="shared" si="55"/>
        <v>6.603918304834788E-87</v>
      </c>
      <c r="HZ58" s="86">
        <f t="shared" si="55"/>
        <v>4.1807933052985171E-75</v>
      </c>
      <c r="IA58" s="86">
        <f t="shared" si="55"/>
        <v>3.3100776334035524E-78</v>
      </c>
      <c r="IB58" s="86">
        <f t="shared" si="55"/>
        <v>7.2595213546894934E-73</v>
      </c>
      <c r="IC58" s="86">
        <f t="shared" si="55"/>
        <v>3.9437509001480671E-79</v>
      </c>
      <c r="ID58" s="86">
        <f t="shared" si="55"/>
        <v>4.1566411810184458E-78</v>
      </c>
      <c r="IE58" s="86">
        <f t="shared" si="55"/>
        <v>1.0496160610615281E-82</v>
      </c>
      <c r="IF58" s="86">
        <f t="shared" si="55"/>
        <v>8.8049137953180327E-55</v>
      </c>
      <c r="IG58" s="86">
        <f t="shared" si="55"/>
        <v>7.2710848449792666E-38</v>
      </c>
      <c r="II58" s="86">
        <f t="shared" si="56"/>
        <v>5.3178832452793895E-195</v>
      </c>
      <c r="IJ58" s="86">
        <f t="shared" si="56"/>
        <v>4.901478837537659E-181</v>
      </c>
      <c r="IK58" s="86">
        <f t="shared" si="56"/>
        <v>4.1069677805336518E-214</v>
      </c>
      <c r="IL58" s="86">
        <f t="shared" si="56"/>
        <v>1.5370618220925477E-234</v>
      </c>
      <c r="IM58" s="86">
        <f t="shared" si="56"/>
        <v>9.4299697827432536E-232</v>
      </c>
      <c r="IN58" s="86">
        <f t="shared" si="56"/>
        <v>1.35862489580259E-228</v>
      </c>
      <c r="IO58" s="86">
        <f t="shared" si="56"/>
        <v>1.3756338234945448E-279</v>
      </c>
      <c r="IP58" s="86">
        <f t="shared" si="56"/>
        <v>1.1555909428537011E-238</v>
      </c>
      <c r="IQ58" s="86">
        <f t="shared" si="56"/>
        <v>6.3810779441544312E-251</v>
      </c>
      <c r="IR58" s="86">
        <f t="shared" si="56"/>
        <v>1.0423694886931662E-233</v>
      </c>
      <c r="IS58" s="86">
        <f t="shared" si="56"/>
        <v>5.0061494486137213E-255</v>
      </c>
      <c r="IT58" s="86">
        <f t="shared" si="56"/>
        <v>1.1102465073723371E-252</v>
      </c>
      <c r="IU58" s="86">
        <f t="shared" si="56"/>
        <v>1.50229174503991E-268</v>
      </c>
      <c r="IV58" s="86">
        <f t="shared" si="56"/>
        <v>1.1163730050832253E-199</v>
      </c>
      <c r="IW58" s="86">
        <f t="shared" si="56"/>
        <v>6.6968550589815942E-171</v>
      </c>
      <c r="IY58" s="86">
        <f t="shared" si="57"/>
        <v>1.0619929877954821E-4</v>
      </c>
      <c r="IZ58" s="86">
        <f t="shared" si="57"/>
        <v>1.2508125011600213E-4</v>
      </c>
      <c r="JA58" s="86">
        <f t="shared" si="57"/>
        <v>1.1545949996411993E-4</v>
      </c>
      <c r="JB58" s="86">
        <f t="shared" si="57"/>
        <v>9.053956505347025E-5</v>
      </c>
      <c r="JC58" s="86">
        <f t="shared" si="57"/>
        <v>4.3875710241083363E-5</v>
      </c>
      <c r="JD58" s="86">
        <f t="shared" si="57"/>
        <v>5.2094696094385624E-5</v>
      </c>
      <c r="JE58" s="86">
        <f t="shared" si="57"/>
        <v>2.8191804554028683E-5</v>
      </c>
      <c r="JF58" s="86">
        <f t="shared" si="57"/>
        <v>1.5497547227751226E-5</v>
      </c>
      <c r="JG58" s="86">
        <f t="shared" si="57"/>
        <v>1.6099197766101309E-5</v>
      </c>
      <c r="JH58" s="86">
        <f t="shared" si="57"/>
        <v>5.1911613458748004E-5</v>
      </c>
      <c r="JI58" s="86">
        <f t="shared" si="57"/>
        <v>3.3896186207338484E-5</v>
      </c>
      <c r="JJ58" s="86">
        <f t="shared" si="57"/>
        <v>4.6031094711811223E-5</v>
      </c>
      <c r="JK58" s="86">
        <f t="shared" si="57"/>
        <v>1.6567243253365753E-5</v>
      </c>
      <c r="JL58" s="86">
        <f t="shared" si="57"/>
        <v>7.7628175824616635E-6</v>
      </c>
      <c r="JM58" s="86">
        <f t="shared" si="57"/>
        <v>2.0701878982971252E-6</v>
      </c>
    </row>
    <row r="59" spans="2:273" x14ac:dyDescent="0.25">
      <c r="B59" s="2">
        <v>32</v>
      </c>
      <c r="C59" s="37">
        <v>95.031999999999996</v>
      </c>
      <c r="D59" s="37">
        <v>92.305999999999997</v>
      </c>
      <c r="E59" s="37">
        <v>90.757999999999996</v>
      </c>
      <c r="F59" s="37">
        <v>91.983999999999995</v>
      </c>
      <c r="G59" s="37">
        <v>96.206000000000003</v>
      </c>
      <c r="H59" s="37">
        <v>101.467</v>
      </c>
      <c r="I59" s="37">
        <v>101.65</v>
      </c>
      <c r="J59" s="37">
        <v>102.068</v>
      </c>
      <c r="K59" s="37">
        <v>104.017</v>
      </c>
      <c r="L59" s="37">
        <v>100.068</v>
      </c>
      <c r="M59" s="37">
        <v>98.15</v>
      </c>
      <c r="N59" s="37">
        <v>99.132999999999996</v>
      </c>
      <c r="O59" s="37">
        <v>99.816999999999993</v>
      </c>
      <c r="P59" s="37">
        <v>101.06699999999999</v>
      </c>
      <c r="Q59" s="37">
        <v>99.367000000000004</v>
      </c>
      <c r="S59" s="4">
        <f t="shared" si="59"/>
        <v>93.746604499498133</v>
      </c>
      <c r="T59" s="4">
        <f t="shared" si="59"/>
        <v>93.465433261034477</v>
      </c>
      <c r="U59" s="4">
        <f t="shared" si="59"/>
        <v>92.982911528220711</v>
      </c>
      <c r="V59" s="4">
        <f t="shared" si="59"/>
        <v>92.748541695870813</v>
      </c>
      <c r="W59" s="4">
        <f t="shared" si="59"/>
        <v>95.386143850372051</v>
      </c>
      <c r="X59" s="4">
        <f t="shared" si="59"/>
        <v>102.0248266770749</v>
      </c>
      <c r="Y59" s="4">
        <f t="shared" si="59"/>
        <v>103.6028140589985</v>
      </c>
      <c r="Z59" s="4">
        <f t="shared" si="59"/>
        <v>102.66172902944317</v>
      </c>
      <c r="AA59" s="4">
        <f t="shared" si="59"/>
        <v>103.5161639575222</v>
      </c>
      <c r="AB59" s="4">
        <f t="shared" si="59"/>
        <v>99.446513703961571</v>
      </c>
      <c r="AC59" s="4">
        <f t="shared" si="59"/>
        <v>96.735495426876241</v>
      </c>
      <c r="AD59" s="4">
        <f t="shared" si="59"/>
        <v>98.575114377586516</v>
      </c>
      <c r="AE59" s="4">
        <f t="shared" si="59"/>
        <v>101.40131466171238</v>
      </c>
      <c r="AF59" s="4">
        <f t="shared" si="59"/>
        <v>103.83997457580172</v>
      </c>
      <c r="AG59" s="4">
        <f t="shared" si="59"/>
        <v>100.85169747326712</v>
      </c>
      <c r="AI59" s="4">
        <f t="shared" si="60"/>
        <v>1.2853955005018634</v>
      </c>
      <c r="AJ59" s="4">
        <f t="shared" si="60"/>
        <v>-1.1594332610344793</v>
      </c>
      <c r="AK59" s="4">
        <f t="shared" si="60"/>
        <v>-2.2249115282207157</v>
      </c>
      <c r="AL59" s="4">
        <f t="shared" si="60"/>
        <v>-0.76454169587081822</v>
      </c>
      <c r="AM59" s="4">
        <f t="shared" si="60"/>
        <v>0.81985614962795239</v>
      </c>
      <c r="AN59" s="4">
        <f t="shared" si="60"/>
        <v>-0.55782667707489964</v>
      </c>
      <c r="AO59" s="4">
        <f t="shared" si="60"/>
        <v>-1.9528140589984986</v>
      </c>
      <c r="AP59" s="4">
        <f t="shared" si="60"/>
        <v>-0.59372902944316763</v>
      </c>
      <c r="AQ59" s="4">
        <f t="shared" si="60"/>
        <v>0.50083604247780045</v>
      </c>
      <c r="AR59" s="4">
        <f t="shared" si="60"/>
        <v>0.62148629603842664</v>
      </c>
      <c r="AS59" s="4">
        <f t="shared" si="60"/>
        <v>1.4145045731237644</v>
      </c>
      <c r="AT59" s="4">
        <f t="shared" si="60"/>
        <v>0.55788562241347961</v>
      </c>
      <c r="AU59" s="4">
        <f t="shared" si="60"/>
        <v>-1.5843146617123836</v>
      </c>
      <c r="AV59" s="4">
        <f t="shared" si="60"/>
        <v>-2.7729745758017259</v>
      </c>
      <c r="AW59" s="4">
        <f t="shared" si="60"/>
        <v>-1.4846974732671185</v>
      </c>
      <c r="AY59" s="2">
        <f t="shared" ref="AY59:BM75" si="65">IF(OR($B59 &lt; C$230, $B59 &gt; C$233), #N/A, ((1-FG59)*DK59) + (FG59 - FW59)*EA59 + (FW59*EQ59))</f>
        <v>93.579169665559618</v>
      </c>
      <c r="AZ59" s="2">
        <f t="shared" si="65"/>
        <v>93.265647670258005</v>
      </c>
      <c r="BA59" s="2">
        <f t="shared" si="65"/>
        <v>92.806339208821797</v>
      </c>
      <c r="BB59" s="2">
        <f t="shared" si="65"/>
        <v>92.603754761317177</v>
      </c>
      <c r="BC59" s="2">
        <f t="shared" si="65"/>
        <v>95.310619160120297</v>
      </c>
      <c r="BD59" s="2">
        <f t="shared" si="65"/>
        <v>101.93839636176467</v>
      </c>
      <c r="BE59" s="2">
        <f t="shared" si="65"/>
        <v>103.55111384962507</v>
      </c>
      <c r="BF59" s="2">
        <f t="shared" si="65"/>
        <v>102.63005988792682</v>
      </c>
      <c r="BG59" s="2">
        <f t="shared" si="65"/>
        <v>103.48452123135827</v>
      </c>
      <c r="BH59" s="2">
        <f t="shared" si="65"/>
        <v>99.356118117819022</v>
      </c>
      <c r="BI59" s="2">
        <f t="shared" si="65"/>
        <v>96.675944073934957</v>
      </c>
      <c r="BJ59" s="2">
        <f t="shared" si="65"/>
        <v>98.495590690212865</v>
      </c>
      <c r="BK59" s="2">
        <f t="shared" si="65"/>
        <v>101.37088902989345</v>
      </c>
      <c r="BL59" s="2">
        <f t="shared" si="65"/>
        <v>103.82613986474227</v>
      </c>
      <c r="BM59" s="2">
        <f t="shared" si="65"/>
        <v>100.84798676458237</v>
      </c>
      <c r="BO59" s="2">
        <f t="shared" si="10"/>
        <v>95.031999999999996</v>
      </c>
      <c r="BP59" s="2">
        <f t="shared" si="11"/>
        <v>92.305999999999997</v>
      </c>
      <c r="BQ59" s="2">
        <f t="shared" si="12"/>
        <v>90.757999999999996</v>
      </c>
      <c r="BR59" s="2">
        <f t="shared" si="13"/>
        <v>91.983999999999995</v>
      </c>
      <c r="BS59" s="2">
        <f t="shared" si="14"/>
        <v>96.206000000000003</v>
      </c>
      <c r="BT59" s="2">
        <f t="shared" si="15"/>
        <v>101.467</v>
      </c>
      <c r="BU59" s="2">
        <f t="shared" si="16"/>
        <v>101.65</v>
      </c>
      <c r="BV59" s="2">
        <f t="shared" si="17"/>
        <v>102.068</v>
      </c>
      <c r="BW59" s="2">
        <f t="shared" si="18"/>
        <v>104.017</v>
      </c>
      <c r="BX59" s="2">
        <f t="shared" si="19"/>
        <v>100.068</v>
      </c>
      <c r="BY59" s="2">
        <f t="shared" si="20"/>
        <v>98.15</v>
      </c>
      <c r="BZ59" s="2">
        <f t="shared" si="21"/>
        <v>99.132999999999996</v>
      </c>
      <c r="CA59" s="2">
        <f t="shared" si="22"/>
        <v>99.816999999999993</v>
      </c>
      <c r="CB59" s="2">
        <f t="shared" si="23"/>
        <v>101.06699999999999</v>
      </c>
      <c r="CC59" s="2">
        <f t="shared" si="24"/>
        <v>99.367000000000004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94.75412551594745</v>
      </c>
      <c r="DL59" s="2">
        <f t="shared" si="61"/>
        <v>92.351293245778592</v>
      </c>
      <c r="DM59" s="2">
        <f t="shared" si="61"/>
        <v>92.359032176360216</v>
      </c>
      <c r="DN59" s="2">
        <f t="shared" si="61"/>
        <v>91.783507489878559</v>
      </c>
      <c r="DO59" s="2">
        <f t="shared" si="61"/>
        <v>96.000734106576203</v>
      </c>
      <c r="DP59" s="2">
        <f t="shared" si="61"/>
        <v>102.80530769230769</v>
      </c>
      <c r="DQ59" s="2">
        <f t="shared" si="61"/>
        <v>103.23318241098242</v>
      </c>
      <c r="DR59" s="2">
        <f t="shared" si="61"/>
        <v>102.03139232089234</v>
      </c>
      <c r="DS59" s="2">
        <f t="shared" si="61"/>
        <v>103.13727731092438</v>
      </c>
      <c r="DT59" s="2">
        <f t="shared" si="61"/>
        <v>99.434729729729696</v>
      </c>
      <c r="DU59" s="2">
        <f t="shared" si="61"/>
        <v>96.856574345774348</v>
      </c>
      <c r="DV59" s="2">
        <f t="shared" si="61"/>
        <v>98.133748221906131</v>
      </c>
      <c r="DW59" s="2">
        <f t="shared" si="61"/>
        <v>100.30272844272845</v>
      </c>
      <c r="DX59" s="2">
        <f t="shared" si="61"/>
        <v>102.45715396613188</v>
      </c>
      <c r="DY59" s="2">
        <f t="shared" si="61"/>
        <v>100.43521499266861</v>
      </c>
      <c r="EA59" s="2">
        <f t="shared" si="62"/>
        <v>90.801452094090649</v>
      </c>
      <c r="EB59" s="2">
        <f t="shared" si="62"/>
        <v>95.349775857059839</v>
      </c>
      <c r="EC59" s="2">
        <f t="shared" si="62"/>
        <v>93.834171956031568</v>
      </c>
      <c r="ED59" s="2">
        <f t="shared" si="62"/>
        <v>94.526650421901607</v>
      </c>
      <c r="EE59" s="2">
        <f t="shared" si="62"/>
        <v>93.560179517405203</v>
      </c>
      <c r="EF59" s="2">
        <f t="shared" si="62"/>
        <v>99.771242260745055</v>
      </c>
      <c r="EG59" s="2">
        <f t="shared" si="62"/>
        <v>104.38464402444221</v>
      </c>
      <c r="EH59" s="2">
        <f t="shared" si="62"/>
        <v>104.27770777297965</v>
      </c>
      <c r="EI59" s="2">
        <f t="shared" si="62"/>
        <v>104.41323655228344</v>
      </c>
      <c r="EJ59" s="2">
        <f t="shared" si="62"/>
        <v>99.166462102525401</v>
      </c>
      <c r="EK59" s="2">
        <f t="shared" si="62"/>
        <v>96.221999264799592</v>
      </c>
      <c r="EL59" s="2">
        <f t="shared" si="62"/>
        <v>99.3814742609582</v>
      </c>
      <c r="EM59" s="2">
        <f t="shared" si="62"/>
        <v>104.25841297411523</v>
      </c>
      <c r="EN59" s="2">
        <f t="shared" si="62"/>
        <v>107.67281467660835</v>
      </c>
      <c r="EO59" s="2">
        <f t="shared" si="62"/>
        <v>102.10830377695369</v>
      </c>
      <c r="EQ59" s="2">
        <f t="shared" si="63"/>
        <v>90.933716309986892</v>
      </c>
      <c r="ER59" s="2">
        <f t="shared" si="63"/>
        <v>94.69365848652987</v>
      </c>
      <c r="ES59" s="2">
        <f t="shared" si="63"/>
        <v>92.395101778163095</v>
      </c>
      <c r="ET59" s="2">
        <f t="shared" si="63"/>
        <v>92.307885763896607</v>
      </c>
      <c r="EU59" s="2">
        <f t="shared" si="63"/>
        <v>92.478028420397635</v>
      </c>
      <c r="EV59" s="2">
        <f t="shared" si="63"/>
        <v>98.590103591556343</v>
      </c>
      <c r="EW59" s="2">
        <f t="shared" si="63"/>
        <v>101.71893189394046</v>
      </c>
      <c r="EX59" s="2">
        <f t="shared" si="63"/>
        <v>102.86936714285714</v>
      </c>
      <c r="EY59" s="2">
        <f t="shared" si="63"/>
        <v>104.20103562771776</v>
      </c>
      <c r="EZ59" s="2">
        <f t="shared" si="63"/>
        <v>98.893855070250453</v>
      </c>
      <c r="FA59" s="2">
        <f t="shared" si="63"/>
        <v>98.465601934716332</v>
      </c>
      <c r="FB59" s="2">
        <f t="shared" si="63"/>
        <v>100.70776554855163</v>
      </c>
      <c r="FC59" s="2">
        <f t="shared" si="63"/>
        <v>103.60157566314086</v>
      </c>
      <c r="FD59" s="2">
        <f t="shared" si="63"/>
        <v>106.00285060789186</v>
      </c>
      <c r="FE59" s="2">
        <f t="shared" si="63"/>
        <v>101.72545778333397</v>
      </c>
      <c r="FG59" s="2">
        <f t="shared" si="64"/>
        <v>0.29725712894802125</v>
      </c>
      <c r="FH59" s="2">
        <f t="shared" si="64"/>
        <v>0.30494981824811679</v>
      </c>
      <c r="FI59" s="2">
        <f t="shared" si="64"/>
        <v>0.30327173051125961</v>
      </c>
      <c r="FJ59" s="2">
        <f t="shared" si="64"/>
        <v>0.29905398763614799</v>
      </c>
      <c r="FK59" s="2">
        <f t="shared" si="64"/>
        <v>0.28275012028514007</v>
      </c>
      <c r="FL59" s="2">
        <f t="shared" si="64"/>
        <v>0.28570844203762519</v>
      </c>
      <c r="FM59" s="2">
        <f t="shared" si="64"/>
        <v>0.27621332653574393</v>
      </c>
      <c r="FN59" s="2">
        <f t="shared" si="64"/>
        <v>0.26654093210814905</v>
      </c>
      <c r="FO59" s="2">
        <f t="shared" si="64"/>
        <v>0.27215259637327893</v>
      </c>
      <c r="FP59" s="2">
        <f t="shared" si="64"/>
        <v>0.29297829545216436</v>
      </c>
      <c r="FQ59" s="2">
        <f t="shared" si="64"/>
        <v>0.2848309941269721</v>
      </c>
      <c r="FR59" s="2">
        <f t="shared" si="64"/>
        <v>0.28995054287309474</v>
      </c>
      <c r="FS59" s="2">
        <f t="shared" si="64"/>
        <v>0.27003858588201446</v>
      </c>
      <c r="FT59" s="2">
        <f t="shared" si="64"/>
        <v>0.26248741636024597</v>
      </c>
      <c r="FU59" s="2">
        <f t="shared" si="64"/>
        <v>0.24671972989627772</v>
      </c>
      <c r="FW59" s="2">
        <f t="shared" ref="FW59:GK75" si="67">POWER(10,($B59-C$232)/C$229)/(1+POWER(10,($B59-C$232)/C$229))</f>
        <v>3.4042937801425366E-5</v>
      </c>
      <c r="FX59" s="2">
        <f t="shared" si="67"/>
        <v>4.9233342091884531E-5</v>
      </c>
      <c r="FY59" s="2">
        <f t="shared" si="67"/>
        <v>4.2500543959800641E-5</v>
      </c>
      <c r="FZ59" s="2">
        <f t="shared" si="67"/>
        <v>4.5322985667721987E-5</v>
      </c>
      <c r="GA59" s="2">
        <f t="shared" si="67"/>
        <v>4.4210836618060032E-5</v>
      </c>
      <c r="GB59" s="2">
        <f t="shared" si="67"/>
        <v>4.5060798032992579E-5</v>
      </c>
      <c r="GC59" s="2">
        <f t="shared" si="67"/>
        <v>4.411728781988942E-5</v>
      </c>
      <c r="GD59" s="2">
        <f t="shared" si="67"/>
        <v>4.7891378236005253E-5</v>
      </c>
      <c r="GE59" s="2">
        <f t="shared" si="67"/>
        <v>5.5136274646733228E-5</v>
      </c>
      <c r="GF59" s="2">
        <f t="shared" si="67"/>
        <v>5.5096771483799908E-5</v>
      </c>
      <c r="GG59" s="2">
        <f t="shared" si="67"/>
        <v>5.1871627895551076E-5</v>
      </c>
      <c r="GH59" s="2">
        <f t="shared" si="67"/>
        <v>4.7972815085749581E-5</v>
      </c>
      <c r="GI59" s="2">
        <f t="shared" si="67"/>
        <v>4.0907977668934566E-5</v>
      </c>
      <c r="GJ59" s="2">
        <f t="shared" si="67"/>
        <v>3.557315712232516E-5</v>
      </c>
      <c r="GK59" s="2">
        <f t="shared" si="67"/>
        <v>3.1973790379159406E-5</v>
      </c>
      <c r="GM59" s="86">
        <f t="shared" ref="GM59:HA75" si="68" xml:space="preserve"> _xlfn.NORM.DIST($B59, C$7, ABS(C$11), TRUE) * _xlfn.NORM.DIST(($B59 - C$7)*C$15, 0, ABS(C$11), TRUE) * 2</f>
        <v>1.8189331568326382E-4</v>
      </c>
      <c r="GN59" s="86">
        <f t="shared" si="68"/>
        <v>2.1423610061637637E-4</v>
      </c>
      <c r="GO59" s="86">
        <f t="shared" si="68"/>
        <v>1.9888341884277872E-4</v>
      </c>
      <c r="GP59" s="86">
        <f t="shared" si="68"/>
        <v>1.5898147958352932E-4</v>
      </c>
      <c r="GQ59" s="86">
        <f t="shared" si="68"/>
        <v>8.0381637970084111E-5</v>
      </c>
      <c r="GR59" s="86">
        <f t="shared" si="68"/>
        <v>9.4295515538578425E-5</v>
      </c>
      <c r="GS59" s="86">
        <f t="shared" si="68"/>
        <v>5.3375968831998422E-5</v>
      </c>
      <c r="GT59" s="86">
        <f t="shared" si="68"/>
        <v>3.0516006198705707E-5</v>
      </c>
      <c r="GU59" s="86">
        <f t="shared" si="68"/>
        <v>3.2123626877962853E-5</v>
      </c>
      <c r="GV59" s="86">
        <f t="shared" si="68"/>
        <v>9.601966842799136E-5</v>
      </c>
      <c r="GW59" s="86">
        <f t="shared" si="68"/>
        <v>6.4444409390705223E-5</v>
      </c>
      <c r="GX59" s="86">
        <f t="shared" si="68"/>
        <v>8.5634571519953813E-5</v>
      </c>
      <c r="GY59" s="86">
        <f t="shared" si="68"/>
        <v>3.2729570666291163E-5</v>
      </c>
      <c r="GZ59" s="86">
        <f t="shared" si="68"/>
        <v>1.6308249282280474E-5</v>
      </c>
      <c r="HA59" s="86">
        <f t="shared" si="68"/>
        <v>4.7574159837152749E-6</v>
      </c>
      <c r="HC59" s="86">
        <f t="shared" si="58"/>
        <v>7.2926883789514658E-13</v>
      </c>
      <c r="HD59" s="86">
        <f t="shared" ref="HD59:HQ77" si="69" xml:space="preserve"> _xlfn.NORM.DIST($B59, D$8, ABS(D$12), TRUE) * _xlfn.NORM.DIST(($B59 - D$8)*D$16, 0, ABS(D$12), TRUE) * 2</f>
        <v>1.8439493756921483E-12</v>
      </c>
      <c r="HE59" s="86">
        <f t="shared" si="69"/>
        <v>8.8388767068109497E-14</v>
      </c>
      <c r="HF59" s="86">
        <f t="shared" si="69"/>
        <v>5.9929205148942535E-15</v>
      </c>
      <c r="HG59" s="86">
        <f t="shared" si="69"/>
        <v>6.0088539459134259E-15</v>
      </c>
      <c r="HH59" s="86">
        <f t="shared" si="69"/>
        <v>6.0754230923388636E-15</v>
      </c>
      <c r="HI59" s="86">
        <f t="shared" si="69"/>
        <v>1.0401463646355194E-17</v>
      </c>
      <c r="HJ59" s="86">
        <f t="shared" si="69"/>
        <v>1.2242804021378682E-15</v>
      </c>
      <c r="HK59" s="86">
        <f t="shared" si="69"/>
        <v>4.595014077845239E-16</v>
      </c>
      <c r="HL59" s="86">
        <f t="shared" si="69"/>
        <v>6.1444591969021217E-15</v>
      </c>
      <c r="HM59" s="86">
        <f t="shared" si="69"/>
        <v>5.4686079949520961E-16</v>
      </c>
      <c r="HN59" s="86">
        <f t="shared" si="69"/>
        <v>7.7393944564421055E-16</v>
      </c>
      <c r="HO59" s="86">
        <f t="shared" si="69"/>
        <v>8.5123745790840435E-17</v>
      </c>
      <c r="HP59" s="86">
        <f t="shared" si="69"/>
        <v>1.2636092552648907E-19</v>
      </c>
      <c r="HQ59" s="86">
        <f t="shared" si="69"/>
        <v>8.6616461197394661E-21</v>
      </c>
      <c r="HS59" s="86">
        <f t="shared" ref="HS59:IG75" si="70" xml:space="preserve"> _xlfn.NORM.DIST($B59, C$9, ABS(C$13), TRUE) * _xlfn.NORM.DIST(($B59 - C$9)*C$17, 0, ABS(C$13), TRUE) * 2</f>
        <v>7.7244019367182256E-59</v>
      </c>
      <c r="HT59" s="86">
        <f t="shared" si="70"/>
        <v>6.2114729133617901E-56</v>
      </c>
      <c r="HU59" s="86">
        <f t="shared" si="70"/>
        <v>1.3019324188343248E-63</v>
      </c>
      <c r="HV59" s="86">
        <f t="shared" si="70"/>
        <v>1.3369764819880178E-69</v>
      </c>
      <c r="HW59" s="86">
        <f t="shared" si="70"/>
        <v>6.5539373106804391E-70</v>
      </c>
      <c r="HX59" s="86">
        <f t="shared" si="70"/>
        <v>9.0924140098736498E-70</v>
      </c>
      <c r="HY59" s="86">
        <f t="shared" si="70"/>
        <v>6.9669112613027476E-85</v>
      </c>
      <c r="HZ59" s="86">
        <f t="shared" si="70"/>
        <v>2.3425883980710758E-73</v>
      </c>
      <c r="IA59" s="86">
        <f t="shared" si="70"/>
        <v>2.3780007881025087E-76</v>
      </c>
      <c r="IB59" s="86">
        <f t="shared" si="70"/>
        <v>3.8757701526283867E-71</v>
      </c>
      <c r="IC59" s="86">
        <f t="shared" si="70"/>
        <v>2.9327355813832942E-77</v>
      </c>
      <c r="ID59" s="86">
        <f t="shared" si="70"/>
        <v>2.8494556953852882E-76</v>
      </c>
      <c r="IE59" s="86">
        <f t="shared" si="70"/>
        <v>8.7088806524760484E-81</v>
      </c>
      <c r="IF59" s="86">
        <f t="shared" si="70"/>
        <v>1.5247476805994417E-53</v>
      </c>
      <c r="IG59" s="86">
        <f t="shared" si="70"/>
        <v>4.8459435147254438E-37</v>
      </c>
      <c r="II59" s="86">
        <f t="shared" ref="II59:IW75" si="71" xml:space="preserve"> _xlfn.NORM.DIST($B59, C$10, ABS(C$14), TRUE) * _xlfn.NORM.DIST(($B59 - C$10)*C$18, 0, ABS(C$14), TRUE) * 2</f>
        <v>1.3620341682394292E-191</v>
      </c>
      <c r="IJ59" s="86">
        <f t="shared" si="71"/>
        <v>9.2970081119900384E-178</v>
      </c>
      <c r="IK59" s="86">
        <f t="shared" si="71"/>
        <v>2.7588749103466598E-210</v>
      </c>
      <c r="IL59" s="86">
        <f t="shared" si="71"/>
        <v>2.563834162716441E-230</v>
      </c>
      <c r="IM59" s="86">
        <f t="shared" si="71"/>
        <v>1.3674629835247334E-227</v>
      </c>
      <c r="IN59" s="86">
        <f t="shared" si="71"/>
        <v>1.7580163677816914E-224</v>
      </c>
      <c r="IO59" s="86">
        <f t="shared" si="71"/>
        <v>1.4621730610399261E-274</v>
      </c>
      <c r="IP59" s="86">
        <f t="shared" si="71"/>
        <v>2.4173341846008118E-234</v>
      </c>
      <c r="IQ59" s="86">
        <f t="shared" si="71"/>
        <v>2.5912165323736554E-246</v>
      </c>
      <c r="IR59" s="86">
        <f t="shared" si="71"/>
        <v>2.0311730071558472E-229</v>
      </c>
      <c r="IS59" s="86">
        <f t="shared" si="71"/>
        <v>2.2673479215523654E-250</v>
      </c>
      <c r="IT59" s="86">
        <f t="shared" si="71"/>
        <v>4.1930664157112907E-248</v>
      </c>
      <c r="IU59" s="86">
        <f t="shared" si="71"/>
        <v>9.2859156466979272E-264</v>
      </c>
      <c r="IV59" s="86">
        <f t="shared" si="71"/>
        <v>3.577666383162766E-196</v>
      </c>
      <c r="IW59" s="86">
        <f t="shared" si="71"/>
        <v>6.1830372668250562E-168</v>
      </c>
      <c r="IY59" s="86">
        <f t="shared" ref="IY59:JM75" si="72">GM59+HC59+HS59+II59</f>
        <v>1.8189331641253265E-4</v>
      </c>
      <c r="IZ59" s="86">
        <f t="shared" si="72"/>
        <v>2.1423610246032573E-4</v>
      </c>
      <c r="JA59" s="86">
        <f t="shared" si="72"/>
        <v>1.9888341893116749E-4</v>
      </c>
      <c r="JB59" s="86">
        <f t="shared" si="72"/>
        <v>1.5898147958952224E-4</v>
      </c>
      <c r="JC59" s="86">
        <f t="shared" si="72"/>
        <v>8.0381637976092963E-5</v>
      </c>
      <c r="JD59" s="86">
        <f t="shared" si="72"/>
        <v>9.4295515544653847E-5</v>
      </c>
      <c r="JE59" s="86">
        <f t="shared" si="72"/>
        <v>5.3375968832008823E-5</v>
      </c>
      <c r="JF59" s="86">
        <f t="shared" si="72"/>
        <v>3.0516006199929988E-5</v>
      </c>
      <c r="JG59" s="86">
        <f t="shared" si="72"/>
        <v>3.2123626878422351E-5</v>
      </c>
      <c r="JH59" s="86">
        <f t="shared" si="72"/>
        <v>9.6019668434135818E-5</v>
      </c>
      <c r="JI59" s="86">
        <f t="shared" si="72"/>
        <v>6.4444409391252081E-5</v>
      </c>
      <c r="JJ59" s="86">
        <f t="shared" si="72"/>
        <v>8.5634571520727757E-5</v>
      </c>
      <c r="JK59" s="86">
        <f t="shared" si="72"/>
        <v>3.2729570666376287E-5</v>
      </c>
      <c r="JL59" s="86">
        <f t="shared" si="72"/>
        <v>1.6308249282280599E-5</v>
      </c>
      <c r="JM59" s="86">
        <f t="shared" si="72"/>
        <v>4.7574159837152834E-6</v>
      </c>
    </row>
    <row r="60" spans="2:273" x14ac:dyDescent="0.25">
      <c r="B60" s="2">
        <v>33</v>
      </c>
      <c r="C60" s="37">
        <v>95.355000000000004</v>
      </c>
      <c r="D60" s="37">
        <v>92.968000000000004</v>
      </c>
      <c r="E60" s="37">
        <v>93.596999999999994</v>
      </c>
      <c r="F60" s="37">
        <v>92.063000000000002</v>
      </c>
      <c r="G60" s="37">
        <v>99.078999999999994</v>
      </c>
      <c r="H60" s="37">
        <v>104.733</v>
      </c>
      <c r="I60" s="37">
        <v>102.883</v>
      </c>
      <c r="J60" s="37">
        <v>103.254</v>
      </c>
      <c r="K60" s="37">
        <v>102.18600000000001</v>
      </c>
      <c r="L60" s="37">
        <v>99.203000000000003</v>
      </c>
      <c r="M60" s="37">
        <v>97.816999999999993</v>
      </c>
      <c r="N60" s="37">
        <v>99.233000000000004</v>
      </c>
      <c r="O60" s="37">
        <v>100.033</v>
      </c>
      <c r="P60" s="37">
        <v>102.783</v>
      </c>
      <c r="Q60" s="37">
        <v>100.5</v>
      </c>
      <c r="S60" s="4">
        <f t="shared" si="59"/>
        <v>93.842198355185943</v>
      </c>
      <c r="T60" s="4">
        <f t="shared" si="59"/>
        <v>93.677952821163359</v>
      </c>
      <c r="U60" s="4">
        <f t="shared" si="59"/>
        <v>93.159844403322793</v>
      </c>
      <c r="V60" s="4">
        <f t="shared" si="59"/>
        <v>92.910076681442931</v>
      </c>
      <c r="W60" s="4">
        <f t="shared" si="59"/>
        <v>95.389066078137517</v>
      </c>
      <c r="X60" s="4">
        <f t="shared" si="59"/>
        <v>101.98301400412943</v>
      </c>
      <c r="Y60" s="4">
        <f t="shared" si="59"/>
        <v>103.63430449870938</v>
      </c>
      <c r="Z60" s="4">
        <f t="shared" si="59"/>
        <v>102.75129748831334</v>
      </c>
      <c r="AA60" s="4">
        <f t="shared" si="59"/>
        <v>103.61291926704956</v>
      </c>
      <c r="AB60" s="4">
        <f t="shared" si="59"/>
        <v>99.472437564966171</v>
      </c>
      <c r="AC60" s="4">
        <f t="shared" si="59"/>
        <v>96.753049274160688</v>
      </c>
      <c r="AD60" s="4">
        <f t="shared" si="59"/>
        <v>98.653784708575117</v>
      </c>
      <c r="AE60" s="4">
        <f t="shared" si="59"/>
        <v>101.52424332756726</v>
      </c>
      <c r="AF60" s="4">
        <f t="shared" si="59"/>
        <v>104.01846802643423</v>
      </c>
      <c r="AG60" s="4">
        <f t="shared" si="59"/>
        <v>100.9341932483002</v>
      </c>
      <c r="AI60" s="4">
        <f t="shared" si="60"/>
        <v>1.5128016448140613</v>
      </c>
      <c r="AJ60" s="4">
        <f t="shared" si="60"/>
        <v>-0.70995282116335545</v>
      </c>
      <c r="AK60" s="4">
        <f t="shared" si="60"/>
        <v>0.43715559667720072</v>
      </c>
      <c r="AL60" s="4">
        <f t="shared" si="60"/>
        <v>-0.84707668144292825</v>
      </c>
      <c r="AM60" s="4">
        <f t="shared" si="60"/>
        <v>3.689933921862476</v>
      </c>
      <c r="AN60" s="4">
        <f t="shared" si="60"/>
        <v>2.7499859958705741</v>
      </c>
      <c r="AO60" s="4">
        <f t="shared" si="60"/>
        <v>-0.75130449870938776</v>
      </c>
      <c r="AP60" s="4">
        <f t="shared" si="60"/>
        <v>0.50270251168666391</v>
      </c>
      <c r="AQ60" s="4">
        <f t="shared" si="60"/>
        <v>-1.4269192670495556</v>
      </c>
      <c r="AR60" s="4">
        <f t="shared" si="60"/>
        <v>-0.269437564966168</v>
      </c>
      <c r="AS60" s="4">
        <f t="shared" si="60"/>
        <v>1.0639507258393053</v>
      </c>
      <c r="AT60" s="4">
        <f t="shared" si="60"/>
        <v>0.57921529142488737</v>
      </c>
      <c r="AU60" s="4">
        <f t="shared" si="60"/>
        <v>-1.4912433275672612</v>
      </c>
      <c r="AV60" s="4">
        <f t="shared" si="60"/>
        <v>-1.2354680264342335</v>
      </c>
      <c r="AW60" s="4">
        <f t="shared" si="60"/>
        <v>-0.434193248300204</v>
      </c>
      <c r="AY60" s="2">
        <f t="shared" si="65"/>
        <v>93.569123285034578</v>
      </c>
      <c r="AZ60" s="2">
        <f t="shared" si="65"/>
        <v>93.352412244766683</v>
      </c>
      <c r="BA60" s="2">
        <f t="shared" si="65"/>
        <v>92.870568170592634</v>
      </c>
      <c r="BB60" s="2">
        <f t="shared" si="65"/>
        <v>92.66853512355182</v>
      </c>
      <c r="BC60" s="2">
        <f t="shared" si="65"/>
        <v>95.257781138676421</v>
      </c>
      <c r="BD60" s="2">
        <f t="shared" si="65"/>
        <v>101.83448971658673</v>
      </c>
      <c r="BE60" s="2">
        <f t="shared" si="65"/>
        <v>103.54157920192168</v>
      </c>
      <c r="BF60" s="2">
        <f t="shared" si="65"/>
        <v>102.69231610655584</v>
      </c>
      <c r="BG60" s="2">
        <f t="shared" si="65"/>
        <v>103.55330779567424</v>
      </c>
      <c r="BH60" s="2">
        <f t="shared" si="65"/>
        <v>99.314127794426327</v>
      </c>
      <c r="BI60" s="2">
        <f t="shared" si="65"/>
        <v>96.645959985090428</v>
      </c>
      <c r="BJ60" s="2">
        <f t="shared" si="65"/>
        <v>98.513715653346225</v>
      </c>
      <c r="BK60" s="2">
        <f t="shared" si="65"/>
        <v>101.46743397817201</v>
      </c>
      <c r="BL60" s="2">
        <f t="shared" si="65"/>
        <v>103.99108877957723</v>
      </c>
      <c r="BM60" s="2">
        <f t="shared" si="65"/>
        <v>100.92618866294107</v>
      </c>
      <c r="BO60" s="2">
        <f t="shared" si="10"/>
        <v>95.355000000000004</v>
      </c>
      <c r="BP60" s="2">
        <f t="shared" si="11"/>
        <v>92.968000000000004</v>
      </c>
      <c r="BQ60" s="2">
        <f t="shared" si="12"/>
        <v>93.596999999999994</v>
      </c>
      <c r="BR60" s="2">
        <f t="shared" si="13"/>
        <v>92.063000000000002</v>
      </c>
      <c r="BS60" s="2">
        <f t="shared" si="14"/>
        <v>99.078999999999994</v>
      </c>
      <c r="BT60" s="2">
        <f t="shared" si="15"/>
        <v>104.733</v>
      </c>
      <c r="BU60" s="2">
        <f t="shared" si="16"/>
        <v>102.883</v>
      </c>
      <c r="BV60" s="2">
        <f t="shared" si="17"/>
        <v>103.254</v>
      </c>
      <c r="BW60" s="2">
        <f t="shared" si="18"/>
        <v>102.18600000000001</v>
      </c>
      <c r="BX60" s="2">
        <f t="shared" si="19"/>
        <v>99.203000000000003</v>
      </c>
      <c r="BY60" s="2">
        <f t="shared" si="20"/>
        <v>97.816999999999993</v>
      </c>
      <c r="BZ60" s="2">
        <f t="shared" si="21"/>
        <v>99.233000000000004</v>
      </c>
      <c r="CA60" s="2">
        <f t="shared" si="22"/>
        <v>100.033</v>
      </c>
      <c r="CB60" s="2">
        <f t="shared" si="23"/>
        <v>102.783</v>
      </c>
      <c r="CC60" s="2">
        <f t="shared" si="24"/>
        <v>100.5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94.906232082551583</v>
      </c>
      <c r="DL60" s="2">
        <f t="shared" si="61"/>
        <v>92.468620919324565</v>
      </c>
      <c r="DM60" s="2">
        <f t="shared" si="61"/>
        <v>92.485487148217629</v>
      </c>
      <c r="DN60" s="2">
        <f t="shared" si="61"/>
        <v>91.875875303643738</v>
      </c>
      <c r="DO60" s="2">
        <f t="shared" si="61"/>
        <v>96.046055148265665</v>
      </c>
      <c r="DP60" s="2">
        <f t="shared" si="61"/>
        <v>102.8078</v>
      </c>
      <c r="DQ60" s="2">
        <f t="shared" si="61"/>
        <v>103.27118099528101</v>
      </c>
      <c r="DR60" s="2">
        <f t="shared" si="61"/>
        <v>102.13268537108539</v>
      </c>
      <c r="DS60" s="2">
        <f t="shared" si="61"/>
        <v>103.27234957983194</v>
      </c>
      <c r="DT60" s="2">
        <f t="shared" si="61"/>
        <v>99.445162162162134</v>
      </c>
      <c r="DU60" s="2">
        <f t="shared" si="61"/>
        <v>96.884900085800084</v>
      </c>
      <c r="DV60" s="2">
        <f t="shared" si="61"/>
        <v>98.192657183499293</v>
      </c>
      <c r="DW60" s="2">
        <f t="shared" si="61"/>
        <v>100.41073667953668</v>
      </c>
      <c r="DX60" s="2">
        <f t="shared" si="61"/>
        <v>102.63350790998214</v>
      </c>
      <c r="DY60" s="2">
        <f t="shared" si="61"/>
        <v>100.54499193548386</v>
      </c>
      <c r="EA60" s="2">
        <f t="shared" si="62"/>
        <v>90.68619908204245</v>
      </c>
      <c r="EB60" s="2">
        <f t="shared" si="62"/>
        <v>95.189639640574413</v>
      </c>
      <c r="EC60" s="2">
        <f t="shared" si="62"/>
        <v>93.67760574971814</v>
      </c>
      <c r="ED60" s="2">
        <f t="shared" si="62"/>
        <v>94.363299002354267</v>
      </c>
      <c r="EE60" s="2">
        <f t="shared" si="62"/>
        <v>93.434288136955473</v>
      </c>
      <c r="EF60" s="2">
        <f t="shared" si="62"/>
        <v>99.615440925213591</v>
      </c>
      <c r="EG60" s="2">
        <f t="shared" si="62"/>
        <v>104.1882142958647</v>
      </c>
      <c r="EH60" s="2">
        <f t="shared" si="62"/>
        <v>104.09704540407157</v>
      </c>
      <c r="EI60" s="2">
        <f t="shared" si="62"/>
        <v>104.23863371088176</v>
      </c>
      <c r="EJ60" s="2">
        <f t="shared" si="62"/>
        <v>99.025788170148516</v>
      </c>
      <c r="EK60" s="2">
        <f t="shared" si="62"/>
        <v>96.098391303069221</v>
      </c>
      <c r="EL60" s="2">
        <f t="shared" si="62"/>
        <v>99.230542350964612</v>
      </c>
      <c r="EM60" s="2">
        <f t="shared" si="62"/>
        <v>104.07263627707289</v>
      </c>
      <c r="EN60" s="2">
        <f t="shared" si="62"/>
        <v>107.47009482407799</v>
      </c>
      <c r="EO60" s="2">
        <f t="shared" si="62"/>
        <v>101.98769438950691</v>
      </c>
      <c r="EQ60" s="2">
        <f t="shared" si="63"/>
        <v>90.816258615707852</v>
      </c>
      <c r="ER60" s="2">
        <f t="shared" si="63"/>
        <v>94.543232570668422</v>
      </c>
      <c r="ES60" s="2">
        <f t="shared" si="63"/>
        <v>92.258844654010147</v>
      </c>
      <c r="ET60" s="2">
        <f t="shared" si="63"/>
        <v>92.176599669042687</v>
      </c>
      <c r="EU60" s="2">
        <f t="shared" si="63"/>
        <v>92.367921144133277</v>
      </c>
      <c r="EV60" s="2">
        <f t="shared" si="63"/>
        <v>98.451847393388633</v>
      </c>
      <c r="EW60" s="2">
        <f t="shared" si="63"/>
        <v>101.56031272833656</v>
      </c>
      <c r="EX60" s="2">
        <f t="shared" si="63"/>
        <v>102.70871696048631</v>
      </c>
      <c r="EY60" s="2">
        <f t="shared" si="63"/>
        <v>104.02943973561942</v>
      </c>
      <c r="EZ60" s="2">
        <f t="shared" si="63"/>
        <v>98.7573138057422</v>
      </c>
      <c r="FA60" s="2">
        <f t="shared" si="63"/>
        <v>98.308473376459204</v>
      </c>
      <c r="FB60" s="2">
        <f t="shared" si="63"/>
        <v>100.53730827598056</v>
      </c>
      <c r="FC60" s="2">
        <f t="shared" si="63"/>
        <v>103.42518628008445</v>
      </c>
      <c r="FD60" s="2">
        <f t="shared" si="63"/>
        <v>105.82556164247659</v>
      </c>
      <c r="FE60" s="2">
        <f t="shared" si="63"/>
        <v>101.61067877081034</v>
      </c>
      <c r="FG60" s="2">
        <f t="shared" si="64"/>
        <v>0.31684909860090071</v>
      </c>
      <c r="FH60" s="2">
        <f t="shared" si="64"/>
        <v>0.32481445774405365</v>
      </c>
      <c r="FI60" s="2">
        <f t="shared" si="64"/>
        <v>0.32307786925824789</v>
      </c>
      <c r="FJ60" s="2">
        <f t="shared" si="64"/>
        <v>0.31871067615968951</v>
      </c>
      <c r="FK60" s="2">
        <f t="shared" si="64"/>
        <v>0.30179656644606789</v>
      </c>
      <c r="FL60" s="2">
        <f t="shared" si="64"/>
        <v>0.30486946168068063</v>
      </c>
      <c r="FM60" s="2">
        <f t="shared" si="64"/>
        <v>0.29500054916516943</v>
      </c>
      <c r="FN60" s="2">
        <f t="shared" si="64"/>
        <v>0.2849292540230236</v>
      </c>
      <c r="FO60" s="2">
        <f t="shared" si="64"/>
        <v>0.29077458039468124</v>
      </c>
      <c r="FP60" s="2">
        <f t="shared" si="64"/>
        <v>0.31241362395870698</v>
      </c>
      <c r="FQ60" s="2">
        <f t="shared" si="64"/>
        <v>0.30395820898451553</v>
      </c>
      <c r="FR60" s="2">
        <f t="shared" si="64"/>
        <v>0.30927287800449493</v>
      </c>
      <c r="FS60" s="2">
        <f t="shared" si="64"/>
        <v>0.28857326957043666</v>
      </c>
      <c r="FT60" s="2">
        <f t="shared" si="64"/>
        <v>0.28070311540340781</v>
      </c>
      <c r="FU60" s="2">
        <f t="shared" si="64"/>
        <v>0.26423324087347988</v>
      </c>
      <c r="FW60" s="2">
        <f t="shared" si="67"/>
        <v>3.732721643436593E-5</v>
      </c>
      <c r="FX60" s="2">
        <f t="shared" si="67"/>
        <v>5.3983029710639908E-5</v>
      </c>
      <c r="FY60" s="2">
        <f t="shared" si="67"/>
        <v>4.6600728695645275E-5</v>
      </c>
      <c r="FZ60" s="2">
        <f t="shared" si="67"/>
        <v>4.9695448266479408E-5</v>
      </c>
      <c r="GA60" s="2">
        <f t="shared" si="67"/>
        <v>4.8476011616255349E-5</v>
      </c>
      <c r="GB60" s="2">
        <f t="shared" si="67"/>
        <v>4.9407967748554425E-5</v>
      </c>
      <c r="GC60" s="2">
        <f t="shared" si="67"/>
        <v>4.8373438272891001E-5</v>
      </c>
      <c r="GD60" s="2">
        <f t="shared" si="67"/>
        <v>5.2511609390511508E-5</v>
      </c>
      <c r="GE60" s="2">
        <f t="shared" si="67"/>
        <v>6.045540137732196E-5</v>
      </c>
      <c r="GF60" s="2">
        <f t="shared" si="67"/>
        <v>6.0412087481135092E-5</v>
      </c>
      <c r="GG60" s="2">
        <f t="shared" si="67"/>
        <v>5.6875824351936973E-5</v>
      </c>
      <c r="GH60" s="2">
        <f t="shared" si="67"/>
        <v>5.2600902294764252E-5</v>
      </c>
      <c r="GI60" s="2">
        <f t="shared" si="67"/>
        <v>4.4854528533680209E-5</v>
      </c>
      <c r="GJ60" s="2">
        <f t="shared" si="67"/>
        <v>3.9005057285921283E-5</v>
      </c>
      <c r="GK60" s="2">
        <f t="shared" si="67"/>
        <v>3.5058455851401259E-5</v>
      </c>
      <c r="GM60" s="86">
        <f t="shared" si="68"/>
        <v>3.0635175678553063E-4</v>
      </c>
      <c r="GN60" s="86">
        <f t="shared" si="68"/>
        <v>3.60717155882434E-4</v>
      </c>
      <c r="GO60" s="86">
        <f t="shared" si="68"/>
        <v>3.3670453859679477E-4</v>
      </c>
      <c r="GP60" s="86">
        <f t="shared" si="68"/>
        <v>2.7415813919325538E-4</v>
      </c>
      <c r="GQ60" s="86">
        <f t="shared" si="68"/>
        <v>1.4442946383010945E-4</v>
      </c>
      <c r="GR60" s="86">
        <f t="shared" si="68"/>
        <v>1.674744872084295E-4</v>
      </c>
      <c r="GS60" s="86">
        <f t="shared" si="68"/>
        <v>9.8987971153291864E-5</v>
      </c>
      <c r="GT60" s="86">
        <f t="shared" si="68"/>
        <v>5.8777179386975634E-5</v>
      </c>
      <c r="GU60" s="86">
        <f t="shared" si="68"/>
        <v>6.2638522976217852E-5</v>
      </c>
      <c r="GV60" s="86">
        <f t="shared" si="68"/>
        <v>1.740193835540766E-4</v>
      </c>
      <c r="GW60" s="86">
        <f t="shared" si="68"/>
        <v>1.1993539170525001E-4</v>
      </c>
      <c r="GX60" s="86">
        <f t="shared" si="68"/>
        <v>1.5607382888521359E-4</v>
      </c>
      <c r="GY60" s="86">
        <f t="shared" si="68"/>
        <v>6.3225481421698952E-5</v>
      </c>
      <c r="GZ60" s="86">
        <f t="shared" si="68"/>
        <v>3.3415941283957853E-5</v>
      </c>
      <c r="HA60" s="86">
        <f t="shared" si="68"/>
        <v>1.0628679949625257E-5</v>
      </c>
      <c r="HC60" s="86">
        <f t="shared" ref="HC60:HH122" si="73" xml:space="preserve"> _xlfn.NORM.DIST($B60, C$8, ABS(C$12), TRUE) * _xlfn.NORM.DIST(($B60 - C$8)*C$16, 0, ABS(C$12), TRUE) * 2</f>
        <v>2.0604729199838492E-12</v>
      </c>
      <c r="HD60" s="86">
        <f t="shared" si="69"/>
        <v>5.1096400142166607E-12</v>
      </c>
      <c r="HE60" s="86">
        <f t="shared" si="69"/>
        <v>2.8046695446732766E-13</v>
      </c>
      <c r="HF60" s="86">
        <f t="shared" si="69"/>
        <v>2.1369951105921367E-14</v>
      </c>
      <c r="HG60" s="86">
        <f t="shared" si="69"/>
        <v>2.1198810745136321E-14</v>
      </c>
      <c r="HH60" s="86">
        <f t="shared" si="69"/>
        <v>2.1294903286270609E-14</v>
      </c>
      <c r="HI60" s="86">
        <f t="shared" si="69"/>
        <v>4.7435075706012933E-17</v>
      </c>
      <c r="HJ60" s="86">
        <f t="shared" si="69"/>
        <v>4.5899846806732538E-15</v>
      </c>
      <c r="HK60" s="86">
        <f t="shared" si="69"/>
        <v>1.8526771165650003E-15</v>
      </c>
      <c r="HL60" s="86">
        <f t="shared" si="69"/>
        <v>2.2398040434257576E-14</v>
      </c>
      <c r="HM60" s="86">
        <f t="shared" si="69"/>
        <v>2.2032321806108246E-15</v>
      </c>
      <c r="HN60" s="86">
        <f t="shared" si="69"/>
        <v>3.043668229178462E-15</v>
      </c>
      <c r="HO60" s="86">
        <f t="shared" si="69"/>
        <v>3.5738864673899932E-16</v>
      </c>
      <c r="HP60" s="86">
        <f t="shared" si="69"/>
        <v>7.0130532202250637E-19</v>
      </c>
      <c r="HQ60" s="86">
        <f t="shared" si="69"/>
        <v>5.3011964960389167E-20</v>
      </c>
      <c r="HS60" s="86">
        <f t="shared" si="70"/>
        <v>1.7213641600118527E-57</v>
      </c>
      <c r="HT60" s="86">
        <f t="shared" si="70"/>
        <v>1.2725688360365651E-54</v>
      </c>
      <c r="HU60" s="86">
        <f t="shared" si="70"/>
        <v>4.1419559248596817E-62</v>
      </c>
      <c r="HV60" s="86">
        <f t="shared" si="70"/>
        <v>6.0798854635683394E-68</v>
      </c>
      <c r="HW60" s="86">
        <f t="shared" si="70"/>
        <v>2.9113354104196246E-68</v>
      </c>
      <c r="HX60" s="86">
        <f t="shared" si="70"/>
        <v>3.9474921732693591E-68</v>
      </c>
      <c r="HY60" s="86">
        <f t="shared" si="70"/>
        <v>6.9508061874650236E-83</v>
      </c>
      <c r="HZ60" s="86">
        <f t="shared" si="70"/>
        <v>1.2506473721126346E-71</v>
      </c>
      <c r="IA60" s="86">
        <f t="shared" si="70"/>
        <v>1.6212996336085808E-74</v>
      </c>
      <c r="IB60" s="86">
        <f t="shared" si="70"/>
        <v>1.9709026896834754E-69</v>
      </c>
      <c r="IC60" s="86">
        <f t="shared" si="70"/>
        <v>2.0692851473825492E-75</v>
      </c>
      <c r="ID60" s="86">
        <f t="shared" si="70"/>
        <v>1.8557879853682863E-74</v>
      </c>
      <c r="IE60" s="86">
        <f t="shared" si="70"/>
        <v>6.8542786827485727E-79</v>
      </c>
      <c r="IF60" s="86">
        <f t="shared" si="70"/>
        <v>2.5535485617239847E-52</v>
      </c>
      <c r="IG60" s="86">
        <f t="shared" si="70"/>
        <v>3.1606402627088357E-36</v>
      </c>
      <c r="II60" s="86">
        <f t="shared" si="71"/>
        <v>3.2533259890228045E-188</v>
      </c>
      <c r="IJ60" s="86">
        <f t="shared" si="71"/>
        <v>1.644885261638163E-174</v>
      </c>
      <c r="IK60" s="86">
        <f t="shared" si="71"/>
        <v>1.7106270611419286E-206</v>
      </c>
      <c r="IL60" s="86">
        <f t="shared" si="71"/>
        <v>3.9125356632921222E-226</v>
      </c>
      <c r="IM60" s="86">
        <f t="shared" si="71"/>
        <v>1.8169444063300385E-223</v>
      </c>
      <c r="IN60" s="86">
        <f t="shared" si="71"/>
        <v>2.086164524032757E-220</v>
      </c>
      <c r="IO60" s="86">
        <f t="shared" si="71"/>
        <v>1.3983464477040302E-269</v>
      </c>
      <c r="IP60" s="86">
        <f t="shared" si="71"/>
        <v>4.6144504836307473E-230</v>
      </c>
      <c r="IQ60" s="86">
        <f t="shared" si="71"/>
        <v>9.5302334694668891E-242</v>
      </c>
      <c r="IR60" s="86">
        <f t="shared" si="71"/>
        <v>3.6094950692484719E-225</v>
      </c>
      <c r="IS60" s="86">
        <f t="shared" si="71"/>
        <v>9.2970811329807699E-246</v>
      </c>
      <c r="IT60" s="86">
        <f t="shared" si="71"/>
        <v>1.4372182495888198E-243</v>
      </c>
      <c r="IU60" s="86">
        <f t="shared" si="71"/>
        <v>5.1938855663771342E-259</v>
      </c>
      <c r="IV60" s="86">
        <f t="shared" si="71"/>
        <v>1.066793185035724E-192</v>
      </c>
      <c r="IW60" s="86">
        <f t="shared" si="71"/>
        <v>5.3744142282964802E-165</v>
      </c>
      <c r="IY60" s="86">
        <f t="shared" si="72"/>
        <v>3.0635175884600357E-4</v>
      </c>
      <c r="IZ60" s="86">
        <f t="shared" si="72"/>
        <v>3.6071716099207404E-4</v>
      </c>
      <c r="JA60" s="86">
        <f t="shared" si="72"/>
        <v>3.3670453887726172E-4</v>
      </c>
      <c r="JB60" s="86">
        <f t="shared" si="72"/>
        <v>2.7415813921462533E-4</v>
      </c>
      <c r="JC60" s="86">
        <f t="shared" si="72"/>
        <v>1.4442946385130826E-4</v>
      </c>
      <c r="JD60" s="86">
        <f t="shared" si="72"/>
        <v>1.674744872297244E-4</v>
      </c>
      <c r="JE60" s="86">
        <f t="shared" si="72"/>
        <v>9.8987971153339298E-5</v>
      </c>
      <c r="JF60" s="86">
        <f t="shared" si="72"/>
        <v>5.8777179391565618E-5</v>
      </c>
      <c r="JG60" s="86">
        <f t="shared" si="72"/>
        <v>6.2638522978070523E-5</v>
      </c>
      <c r="JH60" s="86">
        <f t="shared" si="72"/>
        <v>1.7401938357647465E-4</v>
      </c>
      <c r="JI60" s="86">
        <f t="shared" si="72"/>
        <v>1.1993539170745324E-4</v>
      </c>
      <c r="JJ60" s="86">
        <f t="shared" si="72"/>
        <v>1.5607382888825727E-4</v>
      </c>
      <c r="JK60" s="86">
        <f t="shared" si="72"/>
        <v>6.3225481422056346E-5</v>
      </c>
      <c r="JL60" s="86">
        <f t="shared" si="72"/>
        <v>3.3415941283958551E-5</v>
      </c>
      <c r="JM60" s="86">
        <f t="shared" si="72"/>
        <v>1.062867994962531E-5</v>
      </c>
    </row>
    <row r="61" spans="2:273" x14ac:dyDescent="0.25">
      <c r="B61" s="2">
        <v>34</v>
      </c>
      <c r="C61" s="37">
        <v>95.822999999999993</v>
      </c>
      <c r="D61" s="37">
        <v>93.71</v>
      </c>
      <c r="E61" s="37">
        <v>95.451999999999998</v>
      </c>
      <c r="F61" s="37">
        <v>93.888999999999996</v>
      </c>
      <c r="G61" s="37">
        <v>97.683000000000007</v>
      </c>
      <c r="H61" s="37">
        <v>103.25</v>
      </c>
      <c r="I61" s="37">
        <v>104.06699999999999</v>
      </c>
      <c r="J61" s="37">
        <v>103.23699999999999</v>
      </c>
      <c r="K61" s="37">
        <v>102.542</v>
      </c>
      <c r="L61" s="37">
        <v>99.424000000000007</v>
      </c>
      <c r="M61" s="37">
        <v>98.35</v>
      </c>
      <c r="N61" s="37">
        <v>97.35</v>
      </c>
      <c r="O61" s="37">
        <v>100.93300000000001</v>
      </c>
      <c r="P61" s="37">
        <v>101.2</v>
      </c>
      <c r="Q61" s="37">
        <v>98.566999999999993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93.983138249688395</v>
      </c>
      <c r="T61" s="4">
        <f t="shared" si="74"/>
        <v>93.950709144975946</v>
      </c>
      <c r="U61" s="4">
        <f t="shared" si="74"/>
        <v>93.38952272965831</v>
      </c>
      <c r="V61" s="4">
        <f t="shared" si="74"/>
        <v>93.120098299659617</v>
      </c>
      <c r="W61" s="4">
        <f t="shared" si="74"/>
        <v>95.42005755297366</v>
      </c>
      <c r="X61" s="4">
        <f t="shared" si="74"/>
        <v>101.97235813650633</v>
      </c>
      <c r="Y61" s="4">
        <f t="shared" si="74"/>
        <v>103.68646498945762</v>
      </c>
      <c r="Z61" s="4">
        <f t="shared" si="74"/>
        <v>102.8527943493259</v>
      </c>
      <c r="AA61" s="4">
        <f t="shared" si="74"/>
        <v>103.72066908475395</v>
      </c>
      <c r="AB61" s="4">
        <f t="shared" si="74"/>
        <v>99.537241970294261</v>
      </c>
      <c r="AC61" s="4">
        <f t="shared" si="74"/>
        <v>96.797814768868477</v>
      </c>
      <c r="AD61" s="4">
        <f t="shared" si="74"/>
        <v>98.765750326255286</v>
      </c>
      <c r="AE61" s="4">
        <f t="shared" si="74"/>
        <v>101.65917883390678</v>
      </c>
      <c r="AF61" s="4">
        <f t="shared" si="74"/>
        <v>104.19836349909684</v>
      </c>
      <c r="AG61" s="4">
        <f t="shared" si="74"/>
        <v>101.01403081372355</v>
      </c>
      <c r="AI61" s="4">
        <f t="shared" ref="AI61:AW77" si="75">IF(OR($B61 &lt; C$230, $B61 &gt; C$233), 0, C61-S61)</f>
        <v>1.8398617503115986</v>
      </c>
      <c r="AJ61" s="4">
        <f t="shared" si="75"/>
        <v>-0.24070914497595197</v>
      </c>
      <c r="AK61" s="4">
        <f t="shared" si="75"/>
        <v>2.062477270341688</v>
      </c>
      <c r="AL61" s="4">
        <f t="shared" si="75"/>
        <v>0.76890170034037908</v>
      </c>
      <c r="AM61" s="4">
        <f t="shared" si="75"/>
        <v>2.2629424470263473</v>
      </c>
      <c r="AN61" s="4">
        <f t="shared" si="75"/>
        <v>1.2776418634936704</v>
      </c>
      <c r="AO61" s="4">
        <f t="shared" si="75"/>
        <v>0.38053501054237415</v>
      </c>
      <c r="AP61" s="4">
        <f t="shared" si="75"/>
        <v>0.38420565067409029</v>
      </c>
      <c r="AQ61" s="4">
        <f t="shared" si="75"/>
        <v>-1.1786690847539489</v>
      </c>
      <c r="AR61" s="4">
        <f t="shared" si="75"/>
        <v>-0.1132419702942542</v>
      </c>
      <c r="AS61" s="4">
        <f t="shared" si="75"/>
        <v>1.5521852311315172</v>
      </c>
      <c r="AT61" s="4">
        <f t="shared" si="75"/>
        <v>-1.4157503262552922</v>
      </c>
      <c r="AU61" s="4">
        <f t="shared" si="75"/>
        <v>-0.72617883390677207</v>
      </c>
      <c r="AV61" s="4">
        <f t="shared" si="75"/>
        <v>-2.9983634990968397</v>
      </c>
      <c r="AW61" s="4">
        <f t="shared" si="75"/>
        <v>-2.4470308137235577</v>
      </c>
      <c r="AY61" s="2">
        <f t="shared" si="65"/>
        <v>93.54558589569794</v>
      </c>
      <c r="AZ61" s="2">
        <f t="shared" si="65"/>
        <v>93.429744139980954</v>
      </c>
      <c r="BA61" s="2">
        <f t="shared" si="65"/>
        <v>92.924181735330933</v>
      </c>
      <c r="BB61" s="2">
        <f t="shared" si="65"/>
        <v>92.724750434084427</v>
      </c>
      <c r="BC61" s="2">
        <f t="shared" si="65"/>
        <v>95.196451009238856</v>
      </c>
      <c r="BD61" s="2">
        <f t="shared" si="65"/>
        <v>101.72216836699874</v>
      </c>
      <c r="BE61" s="2">
        <f t="shared" si="65"/>
        <v>103.52372853624655</v>
      </c>
      <c r="BF61" s="2">
        <f t="shared" si="65"/>
        <v>102.74545202456507</v>
      </c>
      <c r="BG61" s="2">
        <f t="shared" si="65"/>
        <v>103.61104092152968</v>
      </c>
      <c r="BH61" s="2">
        <f t="shared" si="65"/>
        <v>99.265874196038197</v>
      </c>
      <c r="BI61" s="2">
        <f t="shared" si="65"/>
        <v>96.609504822837167</v>
      </c>
      <c r="BJ61" s="2">
        <f t="shared" si="65"/>
        <v>98.52430354190804</v>
      </c>
      <c r="BK61" s="2">
        <f t="shared" si="65"/>
        <v>101.55556612977847</v>
      </c>
      <c r="BL61" s="2">
        <f t="shared" si="65"/>
        <v>104.14557236774286</v>
      </c>
      <c r="BM61" s="2">
        <f t="shared" si="65"/>
        <v>100.99726262556804</v>
      </c>
      <c r="BO61" s="2">
        <f t="shared" si="10"/>
        <v>95.822999999999993</v>
      </c>
      <c r="BP61" s="2">
        <f t="shared" si="11"/>
        <v>93.71</v>
      </c>
      <c r="BQ61" s="2">
        <f t="shared" si="12"/>
        <v>95.451999999999998</v>
      </c>
      <c r="BR61" s="2">
        <f t="shared" si="13"/>
        <v>93.888999999999996</v>
      </c>
      <c r="BS61" s="2">
        <f t="shared" si="14"/>
        <v>97.683000000000007</v>
      </c>
      <c r="BT61" s="2">
        <f t="shared" si="15"/>
        <v>103.25</v>
      </c>
      <c r="BU61" s="2">
        <f t="shared" si="16"/>
        <v>104.06699999999999</v>
      </c>
      <c r="BV61" s="2">
        <f t="shared" si="17"/>
        <v>103.23699999999999</v>
      </c>
      <c r="BW61" s="2">
        <f t="shared" si="18"/>
        <v>102.542</v>
      </c>
      <c r="BX61" s="2">
        <f t="shared" si="19"/>
        <v>99.424000000000007</v>
      </c>
      <c r="BY61" s="2">
        <f t="shared" si="20"/>
        <v>98.35</v>
      </c>
      <c r="BZ61" s="2">
        <f t="shared" si="21"/>
        <v>97.35</v>
      </c>
      <c r="CA61" s="2">
        <f t="shared" si="22"/>
        <v>100.93300000000001</v>
      </c>
      <c r="CB61" s="2">
        <f t="shared" si="23"/>
        <v>101.2</v>
      </c>
      <c r="CC61" s="2">
        <f t="shared" si="24"/>
        <v>98.566999999999993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95.058338649155701</v>
      </c>
      <c r="DL61" s="2">
        <f t="shared" si="76"/>
        <v>92.585948592870523</v>
      </c>
      <c r="DM61" s="2">
        <f t="shared" si="76"/>
        <v>92.611942120075042</v>
      </c>
      <c r="DN61" s="2">
        <f t="shared" si="76"/>
        <v>91.968243117408917</v>
      </c>
      <c r="DO61" s="2">
        <f t="shared" si="76"/>
        <v>96.091376189955142</v>
      </c>
      <c r="DP61" s="2">
        <f t="shared" si="76"/>
        <v>102.81029230769231</v>
      </c>
      <c r="DQ61" s="2">
        <f t="shared" si="76"/>
        <v>103.30917957957959</v>
      </c>
      <c r="DR61" s="2">
        <f t="shared" si="76"/>
        <v>102.23397842127844</v>
      </c>
      <c r="DS61" s="2">
        <f t="shared" si="76"/>
        <v>103.4074218487395</v>
      </c>
      <c r="DT61" s="2">
        <f t="shared" si="76"/>
        <v>99.455594594594558</v>
      </c>
      <c r="DU61" s="2">
        <f t="shared" si="76"/>
        <v>96.913225825825833</v>
      </c>
      <c r="DV61" s="2">
        <f t="shared" si="76"/>
        <v>98.251566145092468</v>
      </c>
      <c r="DW61" s="2">
        <f t="shared" si="76"/>
        <v>100.51874491634491</v>
      </c>
      <c r="DX61" s="2">
        <f t="shared" si="76"/>
        <v>102.80986185383242</v>
      </c>
      <c r="DY61" s="2">
        <f t="shared" si="76"/>
        <v>100.65476887829911</v>
      </c>
      <c r="EA61" s="2">
        <f t="shared" ref="EA61:EO77" si="77">CE$228*$B61+CE$229</f>
        <v>90.570946069994264</v>
      </c>
      <c r="EB61" s="2">
        <f t="shared" si="77"/>
        <v>95.029503424088986</v>
      </c>
      <c r="EC61" s="2">
        <f t="shared" si="77"/>
        <v>93.521039543404726</v>
      </c>
      <c r="ED61" s="2">
        <f t="shared" si="77"/>
        <v>94.199947582806942</v>
      </c>
      <c r="EE61" s="2">
        <f t="shared" si="77"/>
        <v>93.308396756505729</v>
      </c>
      <c r="EF61" s="2">
        <f t="shared" si="77"/>
        <v>99.459639589682126</v>
      </c>
      <c r="EG61" s="2">
        <f t="shared" si="77"/>
        <v>103.99178456728717</v>
      </c>
      <c r="EH61" s="2">
        <f t="shared" si="77"/>
        <v>103.91638303516349</v>
      </c>
      <c r="EI61" s="2">
        <f t="shared" si="77"/>
        <v>104.06403086948008</v>
      </c>
      <c r="EJ61" s="2">
        <f t="shared" si="77"/>
        <v>98.885114237771631</v>
      </c>
      <c r="EK61" s="2">
        <f t="shared" si="77"/>
        <v>95.974783341338849</v>
      </c>
      <c r="EL61" s="2">
        <f t="shared" si="77"/>
        <v>99.079610440971038</v>
      </c>
      <c r="EM61" s="2">
        <f t="shared" si="77"/>
        <v>103.88685958003056</v>
      </c>
      <c r="EN61" s="2">
        <f t="shared" si="77"/>
        <v>107.26737497154762</v>
      </c>
      <c r="EO61" s="2">
        <f t="shared" si="77"/>
        <v>101.86708500206014</v>
      </c>
      <c r="EQ61" s="2">
        <f t="shared" ref="EQ61:FE77" si="78">CU$228*$B61+CU$229</f>
        <v>90.698800921428813</v>
      </c>
      <c r="ER61" s="2">
        <f t="shared" si="78"/>
        <v>94.392806654806961</v>
      </c>
      <c r="ES61" s="2">
        <f t="shared" si="78"/>
        <v>92.122587529857213</v>
      </c>
      <c r="ET61" s="2">
        <f t="shared" si="78"/>
        <v>92.045313574188782</v>
      </c>
      <c r="EU61" s="2">
        <f t="shared" si="78"/>
        <v>92.257813867868904</v>
      </c>
      <c r="EV61" s="2">
        <f t="shared" si="78"/>
        <v>98.313591195220909</v>
      </c>
      <c r="EW61" s="2">
        <f t="shared" si="78"/>
        <v>101.40169356273265</v>
      </c>
      <c r="EX61" s="2">
        <f t="shared" si="78"/>
        <v>102.5480667781155</v>
      </c>
      <c r="EY61" s="2">
        <f t="shared" si="78"/>
        <v>103.85784384352107</v>
      </c>
      <c r="EZ61" s="2">
        <f t="shared" si="78"/>
        <v>98.620772541233947</v>
      </c>
      <c r="FA61" s="2">
        <f t="shared" si="78"/>
        <v>98.151344818202091</v>
      </c>
      <c r="FB61" s="2">
        <f t="shared" si="78"/>
        <v>100.36685100340951</v>
      </c>
      <c r="FC61" s="2">
        <f t="shared" si="78"/>
        <v>103.24879689702803</v>
      </c>
      <c r="FD61" s="2">
        <f t="shared" si="78"/>
        <v>105.64827267706131</v>
      </c>
      <c r="FE61" s="2">
        <f t="shared" si="78"/>
        <v>101.49589975828671</v>
      </c>
      <c r="FG61" s="2">
        <f t="shared" ref="FG61:FU77" si="79">POWER(10,($B61-C$231)/C$229)/(1+POWER(10,($B61-C$231)/C$229))</f>
        <v>0.33711291349200445</v>
      </c>
      <c r="FH61" s="2">
        <f t="shared" si="79"/>
        <v>0.34533018166355572</v>
      </c>
      <c r="FI61" s="2">
        <f t="shared" si="79"/>
        <v>0.34353971662342703</v>
      </c>
      <c r="FJ61" s="2">
        <f t="shared" si="79"/>
        <v>0.33903446168529255</v>
      </c>
      <c r="FK61" s="2">
        <f t="shared" si="79"/>
        <v>0.32155082739932872</v>
      </c>
      <c r="FL61" s="2">
        <f t="shared" si="79"/>
        <v>0.32473131227389285</v>
      </c>
      <c r="FM61" s="2">
        <f t="shared" si="79"/>
        <v>0.31451035285048556</v>
      </c>
      <c r="FN61" s="2">
        <f t="shared" si="79"/>
        <v>0.30406026193277452</v>
      </c>
      <c r="FO61" s="2">
        <f t="shared" si="79"/>
        <v>0.31012784474456073</v>
      </c>
      <c r="FP61" s="2">
        <f t="shared" si="79"/>
        <v>0.33253185013951092</v>
      </c>
      <c r="FQ61" s="2">
        <f t="shared" si="79"/>
        <v>0.32378834546668511</v>
      </c>
      <c r="FR61" s="2">
        <f t="shared" si="79"/>
        <v>0.32928571091461489</v>
      </c>
      <c r="FS61" s="2">
        <f t="shared" si="79"/>
        <v>0.307843615208165</v>
      </c>
      <c r="FT61" s="2">
        <f t="shared" si="79"/>
        <v>0.2996692829514237</v>
      </c>
      <c r="FU61" s="2">
        <f t="shared" si="79"/>
        <v>0.28252368270731548</v>
      </c>
      <c r="FW61" s="2">
        <f t="shared" si="67"/>
        <v>4.0928331549333837E-5</v>
      </c>
      <c r="FX61" s="2">
        <f t="shared" si="67"/>
        <v>5.9190906762254191E-5</v>
      </c>
      <c r="FY61" s="2">
        <f t="shared" si="67"/>
        <v>5.1096453211843509E-5</v>
      </c>
      <c r="FZ61" s="2">
        <f t="shared" si="67"/>
        <v>5.4489714219339073E-5</v>
      </c>
      <c r="GA61" s="2">
        <f t="shared" si="67"/>
        <v>5.3152641184781181E-5</v>
      </c>
      <c r="GB61" s="2">
        <f t="shared" si="67"/>
        <v>5.417450111347858E-5</v>
      </c>
      <c r="GC61" s="2">
        <f t="shared" si="67"/>
        <v>5.3040172801168069E-5</v>
      </c>
      <c r="GD61" s="2">
        <f t="shared" si="67"/>
        <v>5.7577543040275502E-5</v>
      </c>
      <c r="GE61" s="2">
        <f t="shared" si="67"/>
        <v>6.6287642818151963E-5</v>
      </c>
      <c r="GF61" s="2">
        <f t="shared" si="67"/>
        <v>6.6240150629204642E-5</v>
      </c>
      <c r="GG61" s="2">
        <f t="shared" si="67"/>
        <v>6.2362759087838753E-5</v>
      </c>
      <c r="GH61" s="2">
        <f t="shared" si="67"/>
        <v>5.7675449769977751E-5</v>
      </c>
      <c r="GI61" s="2">
        <f t="shared" si="67"/>
        <v>4.9181799702011292E-5</v>
      </c>
      <c r="GJ61" s="2">
        <f t="shared" si="67"/>
        <v>4.2768033911333452E-5</v>
      </c>
      <c r="GK61" s="2">
        <f t="shared" si="67"/>
        <v>3.8440702410578369E-5</v>
      </c>
      <c r="GM61" s="86">
        <f t="shared" si="68"/>
        <v>5.0740454126970618E-4</v>
      </c>
      <c r="GN61" s="86">
        <f t="shared" si="68"/>
        <v>5.9708698246631775E-4</v>
      </c>
      <c r="GO61" s="86">
        <f t="shared" si="68"/>
        <v>5.6027854454823137E-4</v>
      </c>
      <c r="GP61" s="86">
        <f t="shared" si="68"/>
        <v>4.6432936870057992E-4</v>
      </c>
      <c r="GQ61" s="86">
        <f t="shared" si="68"/>
        <v>2.5453365538445464E-4</v>
      </c>
      <c r="GR61" s="86">
        <f t="shared" si="68"/>
        <v>2.9187053422388481E-4</v>
      </c>
      <c r="GS61" s="86">
        <f t="shared" si="68"/>
        <v>1.7982831315713061E-4</v>
      </c>
      <c r="GT61" s="86">
        <f t="shared" si="68"/>
        <v>1.1074700945086455E-4</v>
      </c>
      <c r="GU61" s="86">
        <f t="shared" si="68"/>
        <v>1.1936661154010313E-4</v>
      </c>
      <c r="GV61" s="86">
        <f t="shared" si="68"/>
        <v>3.0903206007315478E-4</v>
      </c>
      <c r="GW61" s="86">
        <f t="shared" si="68"/>
        <v>2.1850647413285135E-4</v>
      </c>
      <c r="GX61" s="86">
        <f t="shared" si="68"/>
        <v>2.7868959473277885E-4</v>
      </c>
      <c r="GY61" s="86">
        <f t="shared" si="68"/>
        <v>1.1943525215161764E-4</v>
      </c>
      <c r="GZ61" s="86">
        <f t="shared" si="68"/>
        <v>6.678630017809372E-5</v>
      </c>
      <c r="HA61" s="86">
        <f t="shared" si="68"/>
        <v>2.3086848227502267E-5</v>
      </c>
      <c r="HC61" s="86">
        <f t="shared" si="73"/>
        <v>5.7051190889806324E-12</v>
      </c>
      <c r="HD61" s="86">
        <f t="shared" si="69"/>
        <v>1.3876492271718638E-11</v>
      </c>
      <c r="HE61" s="86">
        <f t="shared" si="69"/>
        <v>8.6951326619057077E-13</v>
      </c>
      <c r="HF61" s="86">
        <f t="shared" si="69"/>
        <v>7.4259082395084253E-14</v>
      </c>
      <c r="HG61" s="86">
        <f t="shared" si="69"/>
        <v>7.2912380772366016E-14</v>
      </c>
      <c r="HH61" s="86">
        <f t="shared" si="69"/>
        <v>7.2787269374924956E-14</v>
      </c>
      <c r="HI61" s="86">
        <f t="shared" si="69"/>
        <v>2.0977271227077941E-16</v>
      </c>
      <c r="HJ61" s="86">
        <f t="shared" si="69"/>
        <v>1.6756740972131377E-14</v>
      </c>
      <c r="HK61" s="86">
        <f t="shared" si="69"/>
        <v>7.2578617429506936E-15</v>
      </c>
      <c r="HL61" s="86">
        <f t="shared" si="69"/>
        <v>7.9489977592905365E-14</v>
      </c>
      <c r="HM61" s="86">
        <f t="shared" si="69"/>
        <v>8.6236220167563822E-15</v>
      </c>
      <c r="HN61" s="86">
        <f t="shared" si="69"/>
        <v>1.1637097584476114E-14</v>
      </c>
      <c r="HO61" s="86">
        <f t="shared" si="69"/>
        <v>1.4574879929216187E-15</v>
      </c>
      <c r="HP61" s="86">
        <f t="shared" si="69"/>
        <v>3.757560562203267E-18</v>
      </c>
      <c r="HQ61" s="86">
        <f t="shared" si="69"/>
        <v>3.1265125196263908E-19</v>
      </c>
      <c r="HS61" s="86">
        <f t="shared" si="70"/>
        <v>3.6972514744059631E-56</v>
      </c>
      <c r="HT61" s="86">
        <f t="shared" si="70"/>
        <v>2.5131216736614626E-53</v>
      </c>
      <c r="HU61" s="86">
        <f t="shared" si="70"/>
        <v>1.2631456672597242E-60</v>
      </c>
      <c r="HV61" s="86">
        <f t="shared" si="70"/>
        <v>2.637936738849745E-66</v>
      </c>
      <c r="HW61" s="86">
        <f t="shared" si="70"/>
        <v>1.2348745525474197E-66</v>
      </c>
      <c r="HX61" s="86">
        <f t="shared" si="70"/>
        <v>1.6372136421035562E-66</v>
      </c>
      <c r="HY61" s="86">
        <f t="shared" si="70"/>
        <v>6.5582492499537995E-81</v>
      </c>
      <c r="HZ61" s="86">
        <f t="shared" si="70"/>
        <v>6.3617542688822186E-70</v>
      </c>
      <c r="IA61" s="86">
        <f t="shared" si="70"/>
        <v>1.0490439304950049E-72</v>
      </c>
      <c r="IB61" s="86">
        <f t="shared" si="70"/>
        <v>9.5462128654741124E-68</v>
      </c>
      <c r="IC61" s="86">
        <f t="shared" si="70"/>
        <v>1.3853304434223617E-73</v>
      </c>
      <c r="ID61" s="86">
        <f t="shared" si="70"/>
        <v>1.1482685301660456E-72</v>
      </c>
      <c r="IE61" s="86">
        <f t="shared" si="70"/>
        <v>5.1171746188035636E-77</v>
      </c>
      <c r="IF61" s="86">
        <f t="shared" si="70"/>
        <v>4.1358515810749177E-51</v>
      </c>
      <c r="IG61" s="86">
        <f t="shared" si="70"/>
        <v>2.0173936793706216E-35</v>
      </c>
      <c r="II61" s="86">
        <f t="shared" si="71"/>
        <v>7.246998331741497E-185</v>
      </c>
      <c r="IJ61" s="86">
        <f t="shared" si="71"/>
        <v>2.7145948757337339E-171</v>
      </c>
      <c r="IK61" s="86">
        <f t="shared" si="71"/>
        <v>9.7902086403920483E-203</v>
      </c>
      <c r="IL61" s="86">
        <f t="shared" si="71"/>
        <v>5.4625717301460174E-222</v>
      </c>
      <c r="IM61" s="86">
        <f t="shared" si="71"/>
        <v>2.2120205461452853E-219</v>
      </c>
      <c r="IN61" s="86">
        <f t="shared" si="71"/>
        <v>2.2702682309092215E-216</v>
      </c>
      <c r="IO61" s="86">
        <f t="shared" si="71"/>
        <v>1.2032379942885188E-264</v>
      </c>
      <c r="IP61" s="86">
        <f t="shared" si="71"/>
        <v>8.0381241590810555E-226</v>
      </c>
      <c r="IQ61" s="86">
        <f t="shared" si="71"/>
        <v>3.1746384669295205E-237</v>
      </c>
      <c r="IR61" s="86">
        <f t="shared" si="71"/>
        <v>5.8495306587957045E-221</v>
      </c>
      <c r="IS61" s="86">
        <f t="shared" si="71"/>
        <v>3.451356975490526E-241</v>
      </c>
      <c r="IT61" s="86">
        <f t="shared" si="71"/>
        <v>4.4708804100811532E-239</v>
      </c>
      <c r="IU61" s="86">
        <f t="shared" si="71"/>
        <v>2.6288019556271657E-254</v>
      </c>
      <c r="IV61" s="86">
        <f t="shared" si="71"/>
        <v>2.9597234603690839E-189</v>
      </c>
      <c r="IW61" s="86">
        <f t="shared" si="71"/>
        <v>4.3980415357613899E-162</v>
      </c>
      <c r="IY61" s="86">
        <f t="shared" si="72"/>
        <v>5.0740454697482528E-4</v>
      </c>
      <c r="IZ61" s="86">
        <f t="shared" si="72"/>
        <v>5.9708699634281005E-4</v>
      </c>
      <c r="JA61" s="86">
        <f t="shared" si="72"/>
        <v>5.602785454177446E-4</v>
      </c>
      <c r="JB61" s="86">
        <f t="shared" si="72"/>
        <v>4.6432936877483899E-4</v>
      </c>
      <c r="JC61" s="86">
        <f t="shared" si="72"/>
        <v>2.5453365545736702E-4</v>
      </c>
      <c r="JD61" s="86">
        <f t="shared" si="72"/>
        <v>2.9187053429667207E-4</v>
      </c>
      <c r="JE61" s="86">
        <f t="shared" si="72"/>
        <v>1.7982831315734038E-4</v>
      </c>
      <c r="JF61" s="86">
        <f t="shared" si="72"/>
        <v>1.1074700946762128E-4</v>
      </c>
      <c r="JG61" s="86">
        <f t="shared" si="72"/>
        <v>1.1936661154736099E-4</v>
      </c>
      <c r="JH61" s="86">
        <f t="shared" si="72"/>
        <v>3.0903206015264474E-4</v>
      </c>
      <c r="JI61" s="86">
        <f t="shared" si="72"/>
        <v>2.1850647414147495E-4</v>
      </c>
      <c r="JJ61" s="86">
        <f t="shared" si="72"/>
        <v>2.7868959474441598E-4</v>
      </c>
      <c r="JK61" s="86">
        <f t="shared" si="72"/>
        <v>1.1943525215307514E-4</v>
      </c>
      <c r="JL61" s="86">
        <f t="shared" si="72"/>
        <v>6.6786300178097474E-5</v>
      </c>
      <c r="JM61" s="86">
        <f t="shared" si="72"/>
        <v>2.3086848227502579E-5</v>
      </c>
    </row>
    <row r="62" spans="2:273" x14ac:dyDescent="0.25">
      <c r="B62" s="2">
        <v>35</v>
      </c>
      <c r="C62" s="37">
        <v>95.5</v>
      </c>
      <c r="D62" s="37">
        <v>94.725999999999999</v>
      </c>
      <c r="E62" s="37">
        <v>95.822999999999993</v>
      </c>
      <c r="F62" s="37">
        <v>91.667000000000002</v>
      </c>
      <c r="G62" s="37">
        <v>97.221999999999994</v>
      </c>
      <c r="H62" s="37">
        <v>102.65</v>
      </c>
      <c r="I62" s="37">
        <v>102.133</v>
      </c>
      <c r="J62" s="37">
        <v>100.91500000000001</v>
      </c>
      <c r="K62" s="37">
        <v>105.254</v>
      </c>
      <c r="L62" s="37">
        <v>100.407</v>
      </c>
      <c r="M62" s="37">
        <v>99.7</v>
      </c>
      <c r="N62" s="37">
        <v>98.683000000000007</v>
      </c>
      <c r="O62" s="37">
        <v>102.883</v>
      </c>
      <c r="P62" s="37">
        <v>102.65</v>
      </c>
      <c r="Q62" s="37">
        <v>100.35</v>
      </c>
      <c r="S62" s="4">
        <f t="shared" si="74"/>
        <v>94.197074793245463</v>
      </c>
      <c r="T62" s="4">
        <f t="shared" si="74"/>
        <v>94.315768160852045</v>
      </c>
      <c r="U62" s="4">
        <f t="shared" si="74"/>
        <v>93.701605516273943</v>
      </c>
      <c r="V62" s="4">
        <f t="shared" si="74"/>
        <v>93.406659011943148</v>
      </c>
      <c r="W62" s="4">
        <f t="shared" si="74"/>
        <v>95.499569535893073</v>
      </c>
      <c r="X62" s="4">
        <f t="shared" si="74"/>
        <v>102.01439904278146</v>
      </c>
      <c r="Y62" s="4">
        <f t="shared" si="74"/>
        <v>103.77651441934701</v>
      </c>
      <c r="Z62" s="4">
        <f t="shared" si="74"/>
        <v>102.97968273462619</v>
      </c>
      <c r="AA62" s="4">
        <f t="shared" si="74"/>
        <v>103.85383800599598</v>
      </c>
      <c r="AB62" s="4">
        <f t="shared" si="74"/>
        <v>99.666387287152489</v>
      </c>
      <c r="AC62" s="4">
        <f t="shared" si="74"/>
        <v>96.890109141256076</v>
      </c>
      <c r="AD62" s="4">
        <f t="shared" si="74"/>
        <v>98.934206372221482</v>
      </c>
      <c r="AE62" s="4">
        <f t="shared" si="74"/>
        <v>101.81910336386399</v>
      </c>
      <c r="AF62" s="4">
        <f t="shared" si="74"/>
        <v>104.38775433048963</v>
      </c>
      <c r="AG62" s="4">
        <f t="shared" si="74"/>
        <v>101.09475377376842</v>
      </c>
      <c r="AI62" s="4">
        <f t="shared" si="75"/>
        <v>1.3029252067545372</v>
      </c>
      <c r="AJ62" s="4">
        <f t="shared" si="75"/>
        <v>0.41023183914795425</v>
      </c>
      <c r="AK62" s="4">
        <f t="shared" si="75"/>
        <v>2.1213944837260499</v>
      </c>
      <c r="AL62" s="4">
        <f t="shared" si="75"/>
        <v>-1.7396590119431465</v>
      </c>
      <c r="AM62" s="4">
        <f t="shared" si="75"/>
        <v>1.722430464106921</v>
      </c>
      <c r="AN62" s="4">
        <f t="shared" si="75"/>
        <v>0.63560095721854282</v>
      </c>
      <c r="AO62" s="4">
        <f t="shared" si="75"/>
        <v>-1.6435144193470137</v>
      </c>
      <c r="AP62" s="4">
        <f t="shared" si="75"/>
        <v>-2.0646827346261887</v>
      </c>
      <c r="AQ62" s="4">
        <f t="shared" si="75"/>
        <v>1.4001619940040229</v>
      </c>
      <c r="AR62" s="4">
        <f t="shared" si="75"/>
        <v>0.74061271284750774</v>
      </c>
      <c r="AS62" s="4">
        <f t="shared" si="75"/>
        <v>2.8098908587439269</v>
      </c>
      <c r="AT62" s="4">
        <f t="shared" si="75"/>
        <v>-0.25120637222147479</v>
      </c>
      <c r="AU62" s="4">
        <f t="shared" si="75"/>
        <v>1.0638966361360076</v>
      </c>
      <c r="AV62" s="4">
        <f t="shared" si="75"/>
        <v>-1.7377543304896221</v>
      </c>
      <c r="AW62" s="4">
        <f t="shared" si="75"/>
        <v>-0.74475377376842289</v>
      </c>
      <c r="AY62" s="2">
        <f t="shared" si="65"/>
        <v>93.508280201064551</v>
      </c>
      <c r="AZ62" s="2">
        <f t="shared" si="65"/>
        <v>93.496974572968071</v>
      </c>
      <c r="BA62" s="2">
        <f t="shared" si="65"/>
        <v>92.966586959771504</v>
      </c>
      <c r="BB62" s="2">
        <f t="shared" si="65"/>
        <v>92.771778524744064</v>
      </c>
      <c r="BC62" s="2">
        <f t="shared" si="65"/>
        <v>95.126407241604809</v>
      </c>
      <c r="BD62" s="2">
        <f t="shared" si="65"/>
        <v>101.60127325487994</v>
      </c>
      <c r="BE62" s="2">
        <f t="shared" si="65"/>
        <v>103.49703351165739</v>
      </c>
      <c r="BF62" s="2">
        <f t="shared" si="65"/>
        <v>102.78878338299513</v>
      </c>
      <c r="BG62" s="2">
        <f t="shared" si="65"/>
        <v>103.65702636545268</v>
      </c>
      <c r="BH62" s="2">
        <f t="shared" si="65"/>
        <v>99.211085992990988</v>
      </c>
      <c r="BI62" s="2">
        <f t="shared" si="65"/>
        <v>96.566311781630532</v>
      </c>
      <c r="BJ62" s="2">
        <f t="shared" si="65"/>
        <v>98.526887822726152</v>
      </c>
      <c r="BK62" s="2">
        <f t="shared" si="65"/>
        <v>101.63450868257719</v>
      </c>
      <c r="BL62" s="2">
        <f t="shared" si="65"/>
        <v>104.28858245901101</v>
      </c>
      <c r="BM62" s="2">
        <f t="shared" si="65"/>
        <v>101.06064243569139</v>
      </c>
      <c r="BO62" s="2">
        <f t="shared" si="10"/>
        <v>95.5</v>
      </c>
      <c r="BP62" s="2">
        <f t="shared" si="11"/>
        <v>94.725999999999999</v>
      </c>
      <c r="BQ62" s="2">
        <f t="shared" si="12"/>
        <v>95.822999999999993</v>
      </c>
      <c r="BR62" s="2">
        <f t="shared" si="13"/>
        <v>91.667000000000002</v>
      </c>
      <c r="BS62" s="2">
        <f t="shared" si="14"/>
        <v>97.221999999999994</v>
      </c>
      <c r="BT62" s="2">
        <f t="shared" si="15"/>
        <v>102.65</v>
      </c>
      <c r="BU62" s="2">
        <f t="shared" si="16"/>
        <v>102.133</v>
      </c>
      <c r="BV62" s="2">
        <f t="shared" si="17"/>
        <v>100.91500000000001</v>
      </c>
      <c r="BW62" s="2">
        <f t="shared" si="18"/>
        <v>105.254</v>
      </c>
      <c r="BX62" s="2">
        <f t="shared" si="19"/>
        <v>100.407</v>
      </c>
      <c r="BY62" s="2">
        <f t="shared" si="20"/>
        <v>99.7</v>
      </c>
      <c r="BZ62" s="2">
        <f t="shared" si="21"/>
        <v>98.683000000000007</v>
      </c>
      <c r="CA62" s="2">
        <f t="shared" si="22"/>
        <v>102.883</v>
      </c>
      <c r="CB62" s="2">
        <f t="shared" si="23"/>
        <v>102.65</v>
      </c>
      <c r="CC62" s="2">
        <f t="shared" si="24"/>
        <v>100.35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95.210445215759833</v>
      </c>
      <c r="DL62" s="2">
        <f t="shared" si="76"/>
        <v>92.703276266416495</v>
      </c>
      <c r="DM62" s="2">
        <f t="shared" si="76"/>
        <v>92.738397091932455</v>
      </c>
      <c r="DN62" s="2">
        <f t="shared" si="76"/>
        <v>92.060610931174111</v>
      </c>
      <c r="DO62" s="2">
        <f t="shared" si="76"/>
        <v>96.136697231644604</v>
      </c>
      <c r="DP62" s="2">
        <f t="shared" si="76"/>
        <v>102.81278461538461</v>
      </c>
      <c r="DQ62" s="2">
        <f t="shared" si="76"/>
        <v>103.34717816387818</v>
      </c>
      <c r="DR62" s="2">
        <f t="shared" si="76"/>
        <v>102.33527147147149</v>
      </c>
      <c r="DS62" s="2">
        <f t="shared" si="76"/>
        <v>103.54249411764707</v>
      </c>
      <c r="DT62" s="2">
        <f t="shared" si="76"/>
        <v>99.466027027026996</v>
      </c>
      <c r="DU62" s="2">
        <f t="shared" si="76"/>
        <v>96.941551565851569</v>
      </c>
      <c r="DV62" s="2">
        <f t="shared" si="76"/>
        <v>98.310475106685644</v>
      </c>
      <c r="DW62" s="2">
        <f t="shared" si="76"/>
        <v>100.62675315315316</v>
      </c>
      <c r="DX62" s="2">
        <f t="shared" si="76"/>
        <v>102.98621579768269</v>
      </c>
      <c r="DY62" s="2">
        <f t="shared" si="76"/>
        <v>100.76454582111435</v>
      </c>
      <c r="EA62" s="2">
        <f t="shared" si="77"/>
        <v>90.455693057946064</v>
      </c>
      <c r="EB62" s="2">
        <f t="shared" si="77"/>
        <v>94.869367207603545</v>
      </c>
      <c r="EC62" s="2">
        <f t="shared" si="77"/>
        <v>93.364473337091312</v>
      </c>
      <c r="ED62" s="2">
        <f t="shared" si="77"/>
        <v>94.036596163259617</v>
      </c>
      <c r="EE62" s="2">
        <f t="shared" si="77"/>
        <v>93.182505376056</v>
      </c>
      <c r="EF62" s="2">
        <f t="shared" si="77"/>
        <v>99.303838254150662</v>
      </c>
      <c r="EG62" s="2">
        <f t="shared" si="77"/>
        <v>103.79535483870966</v>
      </c>
      <c r="EH62" s="2">
        <f t="shared" si="77"/>
        <v>103.7357206662554</v>
      </c>
      <c r="EI62" s="2">
        <f t="shared" si="77"/>
        <v>103.88942802807838</v>
      </c>
      <c r="EJ62" s="2">
        <f t="shared" si="77"/>
        <v>98.744440305394761</v>
      </c>
      <c r="EK62" s="2">
        <f t="shared" si="77"/>
        <v>95.851175379608492</v>
      </c>
      <c r="EL62" s="2">
        <f t="shared" si="77"/>
        <v>98.92867853097745</v>
      </c>
      <c r="EM62" s="2">
        <f t="shared" si="77"/>
        <v>103.70108288298822</v>
      </c>
      <c r="EN62" s="2">
        <f t="shared" si="77"/>
        <v>107.06465511901725</v>
      </c>
      <c r="EO62" s="2">
        <f t="shared" si="77"/>
        <v>101.74647561461336</v>
      </c>
      <c r="EQ62" s="2">
        <f t="shared" si="78"/>
        <v>90.581343227149773</v>
      </c>
      <c r="ER62" s="2">
        <f t="shared" si="78"/>
        <v>94.242380738945513</v>
      </c>
      <c r="ES62" s="2">
        <f t="shared" si="78"/>
        <v>91.986330405704265</v>
      </c>
      <c r="ET62" s="2">
        <f t="shared" si="78"/>
        <v>91.914027479334862</v>
      </c>
      <c r="EU62" s="2">
        <f t="shared" si="78"/>
        <v>92.147706591604546</v>
      </c>
      <c r="EV62" s="2">
        <f t="shared" si="78"/>
        <v>98.175334997053199</v>
      </c>
      <c r="EW62" s="2">
        <f t="shared" si="78"/>
        <v>101.24307439712874</v>
      </c>
      <c r="EX62" s="2">
        <f t="shared" si="78"/>
        <v>102.38741659574468</v>
      </c>
      <c r="EY62" s="2">
        <f t="shared" si="78"/>
        <v>103.68624795142273</v>
      </c>
      <c r="EZ62" s="2">
        <f t="shared" si="78"/>
        <v>98.484231276725708</v>
      </c>
      <c r="FA62" s="2">
        <f t="shared" si="78"/>
        <v>97.994216259944963</v>
      </c>
      <c r="FB62" s="2">
        <f t="shared" si="78"/>
        <v>100.19639373083845</v>
      </c>
      <c r="FC62" s="2">
        <f t="shared" si="78"/>
        <v>103.07240751397163</v>
      </c>
      <c r="FD62" s="2">
        <f t="shared" si="78"/>
        <v>105.47098371164604</v>
      </c>
      <c r="FE62" s="2">
        <f t="shared" si="78"/>
        <v>101.38112074576308</v>
      </c>
      <c r="FG62" s="2">
        <f t="shared" si="79"/>
        <v>0.3579935603333777</v>
      </c>
      <c r="FH62" s="2">
        <f t="shared" si="79"/>
        <v>0.3664384461488765</v>
      </c>
      <c r="FI62" s="2">
        <f t="shared" si="79"/>
        <v>0.36459948969754352</v>
      </c>
      <c r="FJ62" s="2">
        <f t="shared" si="79"/>
        <v>0.35996949673772966</v>
      </c>
      <c r="FK62" s="2">
        <f t="shared" si="79"/>
        <v>0.34196481844193283</v>
      </c>
      <c r="FL62" s="2">
        <f t="shared" si="79"/>
        <v>0.34524446991755586</v>
      </c>
      <c r="FM62" s="2">
        <f t="shared" si="79"/>
        <v>0.33469787568201337</v>
      </c>
      <c r="FN62" s="2">
        <f t="shared" si="79"/>
        <v>0.32389395814905875</v>
      </c>
      <c r="FO62" s="2">
        <f t="shared" si="79"/>
        <v>0.33016955678142773</v>
      </c>
      <c r="FP62" s="2">
        <f t="shared" si="79"/>
        <v>0.3532799694112691</v>
      </c>
      <c r="FQ62" s="2">
        <f t="shared" si="79"/>
        <v>0.34427230522552094</v>
      </c>
      <c r="FR62" s="2">
        <f t="shared" si="79"/>
        <v>0.34993747662599345</v>
      </c>
      <c r="FS62" s="2">
        <f t="shared" si="79"/>
        <v>0.3278078541529465</v>
      </c>
      <c r="FT62" s="2">
        <f t="shared" si="79"/>
        <v>0.31934798886895044</v>
      </c>
      <c r="FU62" s="2">
        <f t="shared" si="79"/>
        <v>0.301561288766233</v>
      </c>
      <c r="FW62" s="2">
        <f t="shared" si="67"/>
        <v>4.4876845943539274E-5</v>
      </c>
      <c r="FX62" s="2">
        <f t="shared" si="67"/>
        <v>6.4901168048074595E-5</v>
      </c>
      <c r="FY62" s="2">
        <f t="shared" si="67"/>
        <v>5.6025870656658823E-5</v>
      </c>
      <c r="FZ62" s="2">
        <f t="shared" si="67"/>
        <v>5.9746469464246056E-5</v>
      </c>
      <c r="GA62" s="2">
        <f t="shared" si="67"/>
        <v>5.8280413260441097E-5</v>
      </c>
      <c r="GB62" s="2">
        <f t="shared" si="67"/>
        <v>5.9400848789933826E-5</v>
      </c>
      <c r="GC62" s="2">
        <f t="shared" si="67"/>
        <v>5.8157095393484526E-5</v>
      </c>
      <c r="GD62" s="2">
        <f t="shared" si="67"/>
        <v>6.3132169833375476E-5</v>
      </c>
      <c r="GE62" s="2">
        <f t="shared" si="67"/>
        <v>7.2682490196614304E-5</v>
      </c>
      <c r="GF62" s="2">
        <f t="shared" si="67"/>
        <v>7.2630416712762361E-5</v>
      </c>
      <c r="GG62" s="2">
        <f t="shared" si="67"/>
        <v>6.8378994178909202E-5</v>
      </c>
      <c r="GH62" s="2">
        <f t="shared" si="67"/>
        <v>6.3239521234063231E-5</v>
      </c>
      <c r="GI62" s="2">
        <f t="shared" si="67"/>
        <v>5.3926515140569123E-5</v>
      </c>
      <c r="GJ62" s="2">
        <f t="shared" si="67"/>
        <v>4.6894023182379243E-5</v>
      </c>
      <c r="GK62" s="2">
        <f t="shared" si="67"/>
        <v>4.2149235719194712E-5</v>
      </c>
      <c r="GM62" s="86">
        <f t="shared" si="68"/>
        <v>8.2649863789862775E-4</v>
      </c>
      <c r="GN62" s="86">
        <f t="shared" si="68"/>
        <v>9.7169469882536145E-4</v>
      </c>
      <c r="GO62" s="86">
        <f t="shared" si="68"/>
        <v>9.1640743032463177E-4</v>
      </c>
      <c r="GP62" s="86">
        <f t="shared" si="68"/>
        <v>7.724091294875363E-4</v>
      </c>
      <c r="GQ62" s="86">
        <f t="shared" si="68"/>
        <v>4.3999858001818153E-4</v>
      </c>
      <c r="GR62" s="86">
        <f t="shared" si="68"/>
        <v>4.9916214739540333E-4</v>
      </c>
      <c r="GS62" s="86">
        <f t="shared" si="68"/>
        <v>3.2003688882476492E-4</v>
      </c>
      <c r="GT62" s="86">
        <f t="shared" si="68"/>
        <v>2.0413880591675998E-4</v>
      </c>
      <c r="GU62" s="86">
        <f t="shared" si="68"/>
        <v>2.223201698001096E-4</v>
      </c>
      <c r="GV62" s="86">
        <f t="shared" si="68"/>
        <v>5.3778280514527944E-4</v>
      </c>
      <c r="GW62" s="86">
        <f t="shared" si="68"/>
        <v>3.8973152976099368E-4</v>
      </c>
      <c r="GX62" s="86">
        <f t="shared" si="68"/>
        <v>4.8758456032171258E-4</v>
      </c>
      <c r="GY62" s="86">
        <f t="shared" si="68"/>
        <v>2.2064318292521081E-4</v>
      </c>
      <c r="GZ62" s="86">
        <f t="shared" si="68"/>
        <v>1.3020866222932307E-4</v>
      </c>
      <c r="HA62" s="86">
        <f t="shared" si="68"/>
        <v>4.8759596063955394E-5</v>
      </c>
      <c r="HC62" s="86">
        <f t="shared" si="73"/>
        <v>1.5480578286555125E-11</v>
      </c>
      <c r="HD62" s="86">
        <f t="shared" si="69"/>
        <v>3.6933763580161575E-11</v>
      </c>
      <c r="HE62" s="86">
        <f t="shared" si="69"/>
        <v>2.6338280989992238E-12</v>
      </c>
      <c r="HF62" s="86">
        <f t="shared" si="69"/>
        <v>2.5146858428496871E-13</v>
      </c>
      <c r="HG62" s="86">
        <f t="shared" si="69"/>
        <v>2.4449381669104434E-13</v>
      </c>
      <c r="HH62" s="86">
        <f t="shared" si="69"/>
        <v>2.4261775352360785E-13</v>
      </c>
      <c r="HI62" s="86">
        <f t="shared" si="69"/>
        <v>8.9960064089131278E-16</v>
      </c>
      <c r="HJ62" s="86">
        <f t="shared" si="69"/>
        <v>5.956933539204445E-14</v>
      </c>
      <c r="HK62" s="86">
        <f t="shared" si="69"/>
        <v>2.7626201969002165E-14</v>
      </c>
      <c r="HL62" s="86">
        <f t="shared" si="69"/>
        <v>2.7466175521984138E-13</v>
      </c>
      <c r="HM62" s="86">
        <f t="shared" si="69"/>
        <v>3.2792362712393042E-14</v>
      </c>
      <c r="HN62" s="86">
        <f t="shared" si="69"/>
        <v>4.3257007760477708E-14</v>
      </c>
      <c r="HO62" s="86">
        <f t="shared" si="69"/>
        <v>5.7736507283879289E-15</v>
      </c>
      <c r="HP62" s="86">
        <f t="shared" si="69"/>
        <v>1.9436445311392467E-17</v>
      </c>
      <c r="HQ62" s="86">
        <f t="shared" si="69"/>
        <v>1.7769149427344219E-18</v>
      </c>
      <c r="HS62" s="86">
        <f t="shared" si="70"/>
        <v>7.6539397462423799E-55</v>
      </c>
      <c r="HT62" s="86">
        <f t="shared" si="70"/>
        <v>4.784018775394699E-52</v>
      </c>
      <c r="HU62" s="86">
        <f t="shared" si="70"/>
        <v>3.6926142718176703E-59</v>
      </c>
      <c r="HV62" s="86">
        <f t="shared" si="70"/>
        <v>1.0920244238966323E-64</v>
      </c>
      <c r="HW62" s="86">
        <f t="shared" si="70"/>
        <v>5.0014470263986938E-65</v>
      </c>
      <c r="HX62" s="86">
        <f t="shared" si="70"/>
        <v>6.486837365211612E-65</v>
      </c>
      <c r="HY62" s="86">
        <f t="shared" si="70"/>
        <v>5.8519428774285106E-79</v>
      </c>
      <c r="HZ62" s="86">
        <f t="shared" si="70"/>
        <v>3.0833556528928469E-68</v>
      </c>
      <c r="IA62" s="86">
        <f t="shared" si="70"/>
        <v>6.4417646266304607E-71</v>
      </c>
      <c r="IB62" s="86">
        <f t="shared" si="70"/>
        <v>4.404103258773959E-66</v>
      </c>
      <c r="IC62" s="86">
        <f t="shared" si="70"/>
        <v>8.7998179343936338E-72</v>
      </c>
      <c r="ID62" s="86">
        <f t="shared" si="70"/>
        <v>6.7500789974562214E-71</v>
      </c>
      <c r="IE62" s="86">
        <f t="shared" si="70"/>
        <v>3.6238427458401574E-75</v>
      </c>
      <c r="IF62" s="86">
        <f t="shared" si="70"/>
        <v>6.4783128996072363E-50</v>
      </c>
      <c r="IG62" s="86">
        <f t="shared" si="70"/>
        <v>1.2601621641002107E-34</v>
      </c>
      <c r="II62" s="86">
        <f t="shared" si="71"/>
        <v>1.5054986798002904E-181</v>
      </c>
      <c r="IJ62" s="86">
        <f t="shared" si="71"/>
        <v>4.1788056322507213E-168</v>
      </c>
      <c r="IK62" s="86">
        <f t="shared" si="71"/>
        <v>5.1718095288977665E-199</v>
      </c>
      <c r="IL62" s="86">
        <f t="shared" si="71"/>
        <v>6.9776175239387983E-218</v>
      </c>
      <c r="IM62" s="86">
        <f t="shared" si="71"/>
        <v>2.4675094505350402E-215</v>
      </c>
      <c r="IN62" s="86">
        <f t="shared" si="71"/>
        <v>2.2657368081316109E-212</v>
      </c>
      <c r="IO62" s="86">
        <f t="shared" si="71"/>
        <v>9.315576435359782E-260</v>
      </c>
      <c r="IP62" s="86">
        <f t="shared" si="71"/>
        <v>1.277737276392684E-221</v>
      </c>
      <c r="IQ62" s="86">
        <f t="shared" si="71"/>
        <v>9.5780401162470897E-233</v>
      </c>
      <c r="IR62" s="86">
        <f t="shared" si="71"/>
        <v>8.6451267441277494E-217</v>
      </c>
      <c r="IS62" s="86">
        <f t="shared" si="71"/>
        <v>1.1599751254730481E-236</v>
      </c>
      <c r="IT62" s="86">
        <f t="shared" si="71"/>
        <v>1.2622443736346981E-234</v>
      </c>
      <c r="IU62" s="86">
        <f t="shared" si="71"/>
        <v>1.2039872556873335E-249</v>
      </c>
      <c r="IV62" s="86">
        <f t="shared" si="71"/>
        <v>7.640348981164964E-186</v>
      </c>
      <c r="IW62" s="86">
        <f t="shared" si="71"/>
        <v>3.3883406201357185E-159</v>
      </c>
      <c r="IY62" s="86">
        <f t="shared" si="72"/>
        <v>8.2649865337920605E-4</v>
      </c>
      <c r="IZ62" s="86">
        <f t="shared" si="72"/>
        <v>9.7169473575912501E-4</v>
      </c>
      <c r="JA62" s="86">
        <f t="shared" si="72"/>
        <v>9.1640743295845982E-4</v>
      </c>
      <c r="JB62" s="86">
        <f t="shared" si="72"/>
        <v>7.7240912973900486E-4</v>
      </c>
      <c r="JC62" s="86">
        <f t="shared" si="72"/>
        <v>4.3999858026267535E-4</v>
      </c>
      <c r="JD62" s="86">
        <f t="shared" si="72"/>
        <v>4.991621476380211E-4</v>
      </c>
      <c r="JE62" s="86">
        <f t="shared" si="72"/>
        <v>3.2003688882566454E-4</v>
      </c>
      <c r="JF62" s="86">
        <f t="shared" si="72"/>
        <v>2.0413880597632933E-4</v>
      </c>
      <c r="JG62" s="86">
        <f t="shared" si="72"/>
        <v>2.223201698277358E-4</v>
      </c>
      <c r="JH62" s="86">
        <f t="shared" si="72"/>
        <v>5.3778280541994124E-4</v>
      </c>
      <c r="JI62" s="86">
        <f t="shared" si="72"/>
        <v>3.8973152979378603E-4</v>
      </c>
      <c r="JJ62" s="86">
        <f t="shared" si="72"/>
        <v>4.8758456036496959E-4</v>
      </c>
      <c r="JK62" s="86">
        <f t="shared" si="72"/>
        <v>2.2064318293098446E-4</v>
      </c>
      <c r="JL62" s="86">
        <f t="shared" si="72"/>
        <v>1.302086622293425E-4</v>
      </c>
      <c r="JM62" s="86">
        <f t="shared" si="72"/>
        <v>4.875959606395717E-5</v>
      </c>
    </row>
    <row r="63" spans="2:273" x14ac:dyDescent="0.25">
      <c r="B63" s="2">
        <v>36</v>
      </c>
      <c r="C63" s="37">
        <v>97.257999999999996</v>
      </c>
      <c r="D63" s="37">
        <v>90.403000000000006</v>
      </c>
      <c r="E63" s="37">
        <v>93.983999999999995</v>
      </c>
      <c r="F63" s="37">
        <v>93.397000000000006</v>
      </c>
      <c r="G63" s="37">
        <v>96.635000000000005</v>
      </c>
      <c r="H63" s="37">
        <v>103.633</v>
      </c>
      <c r="I63" s="37">
        <v>105.967</v>
      </c>
      <c r="J63" s="37">
        <v>103.983</v>
      </c>
      <c r="K63" s="37">
        <v>104.64400000000001</v>
      </c>
      <c r="L63" s="37">
        <v>101.729</v>
      </c>
      <c r="M63" s="37">
        <v>95.867000000000004</v>
      </c>
      <c r="N63" s="37">
        <v>98.783000000000001</v>
      </c>
      <c r="O63" s="37">
        <v>99.033000000000001</v>
      </c>
      <c r="P63" s="37">
        <v>103.5</v>
      </c>
      <c r="Q63" s="37">
        <v>102.217</v>
      </c>
      <c r="S63" s="4">
        <f t="shared" si="74"/>
        <v>94.522305382522219</v>
      </c>
      <c r="T63" s="4">
        <f t="shared" si="74"/>
        <v>94.817354609850995</v>
      </c>
      <c r="U63" s="4">
        <f t="shared" si="74"/>
        <v>94.137224145923213</v>
      </c>
      <c r="V63" s="4">
        <f t="shared" si="74"/>
        <v>93.809337809171083</v>
      </c>
      <c r="W63" s="4">
        <f t="shared" si="74"/>
        <v>95.657664772795329</v>
      </c>
      <c r="X63" s="4">
        <f t="shared" si="74"/>
        <v>102.14041644246954</v>
      </c>
      <c r="Y63" s="4">
        <f t="shared" si="74"/>
        <v>103.93068380950874</v>
      </c>
      <c r="Z63" s="4">
        <f t="shared" si="74"/>
        <v>103.15341414516162</v>
      </c>
      <c r="AA63" s="4">
        <f t="shared" si="74"/>
        <v>104.03554053175613</v>
      </c>
      <c r="AB63" s="4">
        <f t="shared" si="74"/>
        <v>99.897235368086328</v>
      </c>
      <c r="AC63" s="4">
        <f t="shared" si="74"/>
        <v>97.060590238531873</v>
      </c>
      <c r="AD63" s="4">
        <f t="shared" si="74"/>
        <v>99.193523332527235</v>
      </c>
      <c r="AE63" s="4">
        <f t="shared" si="74"/>
        <v>102.02475496595372</v>
      </c>
      <c r="AF63" s="4">
        <f t="shared" si="74"/>
        <v>104.60064602776849</v>
      </c>
      <c r="AG63" s="4">
        <f t="shared" si="74"/>
        <v>101.18316958995415</v>
      </c>
      <c r="AI63" s="4">
        <f t="shared" si="75"/>
        <v>2.7356946174777761</v>
      </c>
      <c r="AJ63" s="4">
        <f t="shared" si="75"/>
        <v>-4.4143546098509887</v>
      </c>
      <c r="AK63" s="4">
        <f t="shared" si="75"/>
        <v>-0.1532241459232182</v>
      </c>
      <c r="AL63" s="4">
        <f t="shared" si="75"/>
        <v>-0.41233780917107765</v>
      </c>
      <c r="AM63" s="4">
        <f t="shared" si="75"/>
        <v>0.97733522720467647</v>
      </c>
      <c r="AN63" s="4">
        <f t="shared" si="75"/>
        <v>1.4925835575304518</v>
      </c>
      <c r="AO63" s="4">
        <f t="shared" si="75"/>
        <v>2.036316190491263</v>
      </c>
      <c r="AP63" s="4">
        <f t="shared" si="75"/>
        <v>0.82958585483838476</v>
      </c>
      <c r="AQ63" s="4">
        <f t="shared" si="75"/>
        <v>0.60845946824387909</v>
      </c>
      <c r="AR63" s="4">
        <f t="shared" si="75"/>
        <v>1.8317646319136713</v>
      </c>
      <c r="AS63" s="4">
        <f t="shared" si="75"/>
        <v>-1.1935902385318684</v>
      </c>
      <c r="AT63" s="4">
        <f t="shared" si="75"/>
        <v>-0.41052333252723372</v>
      </c>
      <c r="AU63" s="4">
        <f t="shared" si="75"/>
        <v>-2.9917549659537173</v>
      </c>
      <c r="AV63" s="4">
        <f t="shared" si="75"/>
        <v>-1.1006460277684909</v>
      </c>
      <c r="AW63" s="4">
        <f t="shared" si="75"/>
        <v>1.0338304100458515</v>
      </c>
      <c r="AY63" s="2">
        <f t="shared" si="65"/>
        <v>93.457031774796448</v>
      </c>
      <c r="AZ63" s="2">
        <f t="shared" si="65"/>
        <v>93.55348353228905</v>
      </c>
      <c r="BA63" s="2">
        <f t="shared" si="65"/>
        <v>92.99725335555172</v>
      </c>
      <c r="BB63" s="2">
        <f t="shared" si="65"/>
        <v>92.809039335733701</v>
      </c>
      <c r="BC63" s="2">
        <f t="shared" si="65"/>
        <v>95.047489441615241</v>
      </c>
      <c r="BD63" s="2">
        <f t="shared" si="65"/>
        <v>101.47170962305231</v>
      </c>
      <c r="BE63" s="2">
        <f t="shared" si="65"/>
        <v>103.46100590697907</v>
      </c>
      <c r="BF63" s="2">
        <f t="shared" si="65"/>
        <v>102.82166079868607</v>
      </c>
      <c r="BG63" s="2">
        <f t="shared" si="65"/>
        <v>103.69062260041467</v>
      </c>
      <c r="BH63" s="2">
        <f t="shared" si="65"/>
        <v>99.149531622951244</v>
      </c>
      <c r="BI63" s="2">
        <f t="shared" si="65"/>
        <v>96.516155074357371</v>
      </c>
      <c r="BJ63" s="2">
        <f t="shared" si="65"/>
        <v>98.521041605859196</v>
      </c>
      <c r="BK63" s="2">
        <f t="shared" si="65"/>
        <v>101.70350851266357</v>
      </c>
      <c r="BL63" s="2">
        <f t="shared" si="65"/>
        <v>104.4191345401658</v>
      </c>
      <c r="BM63" s="2">
        <f t="shared" si="65"/>
        <v>101.11578250162925</v>
      </c>
      <c r="BO63" s="2">
        <f t="shared" si="10"/>
        <v>97.257999999999996</v>
      </c>
      <c r="BP63" s="2">
        <f t="shared" si="11"/>
        <v>90.403000000000006</v>
      </c>
      <c r="BQ63" s="2">
        <f t="shared" si="12"/>
        <v>93.983999999999995</v>
      </c>
      <c r="BR63" s="2">
        <f t="shared" si="13"/>
        <v>93.397000000000006</v>
      </c>
      <c r="BS63" s="2">
        <f t="shared" si="14"/>
        <v>96.635000000000005</v>
      </c>
      <c r="BT63" s="2">
        <f t="shared" si="15"/>
        <v>103.633</v>
      </c>
      <c r="BU63" s="2">
        <f t="shared" si="16"/>
        <v>105.967</v>
      </c>
      <c r="BV63" s="2">
        <f t="shared" si="17"/>
        <v>103.983</v>
      </c>
      <c r="BW63" s="2">
        <f t="shared" si="18"/>
        <v>104.64400000000001</v>
      </c>
      <c r="BX63" s="2">
        <f t="shared" si="19"/>
        <v>101.729</v>
      </c>
      <c r="BY63" s="2">
        <f t="shared" si="20"/>
        <v>95.867000000000004</v>
      </c>
      <c r="BZ63" s="2">
        <f t="shared" si="21"/>
        <v>98.783000000000001</v>
      </c>
      <c r="CA63" s="2">
        <f t="shared" si="22"/>
        <v>99.033000000000001</v>
      </c>
      <c r="CB63" s="2">
        <f t="shared" si="23"/>
        <v>103.5</v>
      </c>
      <c r="CC63" s="2">
        <f t="shared" si="24"/>
        <v>102.217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95.362551782363965</v>
      </c>
      <c r="DL63" s="2">
        <f t="shared" si="76"/>
        <v>92.820603939962467</v>
      </c>
      <c r="DM63" s="2">
        <f t="shared" si="76"/>
        <v>92.864852063789854</v>
      </c>
      <c r="DN63" s="2">
        <f t="shared" si="76"/>
        <v>92.15297874493929</v>
      </c>
      <c r="DO63" s="2">
        <f t="shared" si="76"/>
        <v>96.182018273334066</v>
      </c>
      <c r="DP63" s="2">
        <f t="shared" si="76"/>
        <v>102.81527692307692</v>
      </c>
      <c r="DQ63" s="2">
        <f t="shared" si="76"/>
        <v>103.38517674817676</v>
      </c>
      <c r="DR63" s="2">
        <f t="shared" si="76"/>
        <v>102.43656452166454</v>
      </c>
      <c r="DS63" s="2">
        <f t="shared" si="76"/>
        <v>103.67756638655463</v>
      </c>
      <c r="DT63" s="2">
        <f t="shared" si="76"/>
        <v>99.476459459459434</v>
      </c>
      <c r="DU63" s="2">
        <f t="shared" si="76"/>
        <v>96.969877305877304</v>
      </c>
      <c r="DV63" s="2">
        <f t="shared" si="76"/>
        <v>98.369384068278819</v>
      </c>
      <c r="DW63" s="2">
        <f t="shared" si="76"/>
        <v>100.73476138996139</v>
      </c>
      <c r="DX63" s="2">
        <f t="shared" si="76"/>
        <v>103.16256974153295</v>
      </c>
      <c r="DY63" s="2">
        <f t="shared" si="76"/>
        <v>100.8743227639296</v>
      </c>
      <c r="EA63" s="2">
        <f t="shared" si="77"/>
        <v>90.340440045897878</v>
      </c>
      <c r="EB63" s="2">
        <f t="shared" si="77"/>
        <v>94.709230991118119</v>
      </c>
      <c r="EC63" s="2">
        <f t="shared" si="77"/>
        <v>93.207907130777897</v>
      </c>
      <c r="ED63" s="2">
        <f t="shared" si="77"/>
        <v>93.873244743712277</v>
      </c>
      <c r="EE63" s="2">
        <f t="shared" si="77"/>
        <v>93.05661399560627</v>
      </c>
      <c r="EF63" s="2">
        <f t="shared" si="77"/>
        <v>99.148036918619198</v>
      </c>
      <c r="EG63" s="2">
        <f t="shared" si="77"/>
        <v>103.59892511013214</v>
      </c>
      <c r="EH63" s="2">
        <f t="shared" si="77"/>
        <v>103.55505829734732</v>
      </c>
      <c r="EI63" s="2">
        <f t="shared" si="77"/>
        <v>103.71482518667671</v>
      </c>
      <c r="EJ63" s="2">
        <f t="shared" si="77"/>
        <v>98.603766373017891</v>
      </c>
      <c r="EK63" s="2">
        <f t="shared" si="77"/>
        <v>95.72756741787812</v>
      </c>
      <c r="EL63" s="2">
        <f t="shared" si="77"/>
        <v>98.777746620983876</v>
      </c>
      <c r="EM63" s="2">
        <f t="shared" si="77"/>
        <v>103.51530618594587</v>
      </c>
      <c r="EN63" s="2">
        <f t="shared" si="77"/>
        <v>106.86193526648688</v>
      </c>
      <c r="EO63" s="2">
        <f t="shared" si="77"/>
        <v>101.62586622716658</v>
      </c>
      <c r="EQ63" s="2">
        <f t="shared" si="78"/>
        <v>90.463885532870734</v>
      </c>
      <c r="ER63" s="2">
        <f t="shared" si="78"/>
        <v>94.091954823084066</v>
      </c>
      <c r="ES63" s="2">
        <f t="shared" si="78"/>
        <v>91.850073281551332</v>
      </c>
      <c r="ET63" s="2">
        <f t="shared" si="78"/>
        <v>91.782741384480957</v>
      </c>
      <c r="EU63" s="2">
        <f t="shared" si="78"/>
        <v>92.037599315340188</v>
      </c>
      <c r="EV63" s="2">
        <f t="shared" si="78"/>
        <v>98.037078798885489</v>
      </c>
      <c r="EW63" s="2">
        <f t="shared" si="78"/>
        <v>101.08445523152483</v>
      </c>
      <c r="EX63" s="2">
        <f t="shared" si="78"/>
        <v>102.22676641337385</v>
      </c>
      <c r="EY63" s="2">
        <f t="shared" si="78"/>
        <v>103.51465205932438</v>
      </c>
      <c r="EZ63" s="2">
        <f t="shared" si="78"/>
        <v>98.347690012217456</v>
      </c>
      <c r="FA63" s="2">
        <f t="shared" si="78"/>
        <v>97.83708770168785</v>
      </c>
      <c r="FB63" s="2">
        <f t="shared" si="78"/>
        <v>100.02593645826738</v>
      </c>
      <c r="FC63" s="2">
        <f t="shared" si="78"/>
        <v>102.89601813091521</v>
      </c>
      <c r="FD63" s="2">
        <f t="shared" si="78"/>
        <v>105.29369474623077</v>
      </c>
      <c r="FE63" s="2">
        <f t="shared" si="78"/>
        <v>101.26634173323944</v>
      </c>
      <c r="FG63" s="2">
        <f t="shared" si="79"/>
        <v>0.37942725726774801</v>
      </c>
      <c r="FH63" s="2">
        <f t="shared" si="79"/>
        <v>0.38807212819041603</v>
      </c>
      <c r="FI63" s="2">
        <f t="shared" si="79"/>
        <v>0.38619078203126112</v>
      </c>
      <c r="FJ63" s="2">
        <f t="shared" si="79"/>
        <v>0.38145120627490797</v>
      </c>
      <c r="FK63" s="2">
        <f t="shared" si="79"/>
        <v>0.36298142991228155</v>
      </c>
      <c r="FL63" s="2">
        <f t="shared" si="79"/>
        <v>0.366350427072068</v>
      </c>
      <c r="FM63" s="2">
        <f t="shared" si="79"/>
        <v>0.35550915988382037</v>
      </c>
      <c r="FN63" s="2">
        <f t="shared" si="79"/>
        <v>0.34438119661309308</v>
      </c>
      <c r="FO63" s="2">
        <f t="shared" si="79"/>
        <v>0.35084775826987796</v>
      </c>
      <c r="FP63" s="2">
        <f t="shared" si="79"/>
        <v>0.37459611907753154</v>
      </c>
      <c r="FQ63" s="2">
        <f t="shared" si="79"/>
        <v>0.36535199342336006</v>
      </c>
      <c r="FR63" s="2">
        <f t="shared" si="79"/>
        <v>0.37116769565978236</v>
      </c>
      <c r="FS63" s="2">
        <f t="shared" si="79"/>
        <v>0.34841508108330332</v>
      </c>
      <c r="FT63" s="2">
        <f t="shared" si="79"/>
        <v>0.3396921515357324</v>
      </c>
      <c r="FU63" s="2">
        <f t="shared" si="79"/>
        <v>0.32130723654309667</v>
      </c>
      <c r="FW63" s="2">
        <f t="shared" si="67"/>
        <v>4.9206270043472971E-5</v>
      </c>
      <c r="FX63" s="2">
        <f t="shared" si="67"/>
        <v>7.1162270082995581E-5</v>
      </c>
      <c r="FY63" s="2">
        <f t="shared" si="67"/>
        <v>6.1430813544527751E-5</v>
      </c>
      <c r="FZ63" s="2">
        <f t="shared" si="67"/>
        <v>6.5510323447403858E-5</v>
      </c>
      <c r="GA63" s="2">
        <f t="shared" si="67"/>
        <v>6.3902843090075644E-5</v>
      </c>
      <c r="GB63" s="2">
        <f t="shared" si="67"/>
        <v>6.5131362270100281E-5</v>
      </c>
      <c r="GC63" s="2">
        <f t="shared" si="67"/>
        <v>6.3767629256716084E-5</v>
      </c>
      <c r="GD63" s="2">
        <f t="shared" si="67"/>
        <v>6.922262607094389E-5</v>
      </c>
      <c r="GE63" s="2">
        <f t="shared" si="67"/>
        <v>7.969420690424016E-5</v>
      </c>
      <c r="GF63" s="2">
        <f t="shared" si="67"/>
        <v>7.9637110265070129E-5</v>
      </c>
      <c r="GG63" s="2">
        <f t="shared" si="67"/>
        <v>7.4975581571315119E-5</v>
      </c>
      <c r="GH63" s="2">
        <f t="shared" si="67"/>
        <v>6.9340333106021604E-5</v>
      </c>
      <c r="GI63" s="2">
        <f t="shared" si="67"/>
        <v>5.9128940413535429E-5</v>
      </c>
      <c r="GJ63" s="2">
        <f t="shared" si="67"/>
        <v>5.1418041320799018E-5</v>
      </c>
      <c r="GK63" s="2">
        <f t="shared" si="67"/>
        <v>4.6215530015564902E-5</v>
      </c>
      <c r="GM63" s="86">
        <f t="shared" si="68"/>
        <v>1.3240642965272277E-3</v>
      </c>
      <c r="GN63" s="86">
        <f t="shared" si="68"/>
        <v>1.5547845960329854E-3</v>
      </c>
      <c r="GO63" s="86">
        <f t="shared" si="68"/>
        <v>1.4734308581422883E-3</v>
      </c>
      <c r="GP63" s="86">
        <f t="shared" si="68"/>
        <v>1.2620972324408741E-3</v>
      </c>
      <c r="GQ63" s="86">
        <f t="shared" si="68"/>
        <v>7.4610906995645806E-4</v>
      </c>
      <c r="GR63" s="86">
        <f t="shared" si="68"/>
        <v>8.3778149694142866E-4</v>
      </c>
      <c r="GS63" s="86">
        <f t="shared" si="68"/>
        <v>5.5800483561997216E-4</v>
      </c>
      <c r="GT63" s="86">
        <f t="shared" si="68"/>
        <v>3.6814585331359091E-4</v>
      </c>
      <c r="GU63" s="86">
        <f t="shared" si="68"/>
        <v>4.047271935979838E-4</v>
      </c>
      <c r="GV63" s="86">
        <f t="shared" si="68"/>
        <v>9.1714753042202921E-4</v>
      </c>
      <c r="GW63" s="86">
        <f t="shared" si="68"/>
        <v>6.8058604202936844E-4</v>
      </c>
      <c r="GX63" s="86">
        <f t="shared" si="68"/>
        <v>8.358896036456759E-4</v>
      </c>
      <c r="GY63" s="86">
        <f t="shared" si="68"/>
        <v>3.9865540856535108E-4</v>
      </c>
      <c r="GZ63" s="86">
        <f t="shared" si="68"/>
        <v>2.4765407745884618E-4</v>
      </c>
      <c r="HA63" s="86">
        <f t="shared" si="68"/>
        <v>1.0013865630388782E-4</v>
      </c>
      <c r="HC63" s="86">
        <f t="shared" si="73"/>
        <v>4.1166198363924625E-11</v>
      </c>
      <c r="HD63" s="86">
        <f t="shared" si="69"/>
        <v>9.6344883050129932E-11</v>
      </c>
      <c r="HE63" s="86">
        <f t="shared" si="69"/>
        <v>7.795115336479023E-12</v>
      </c>
      <c r="HF63" s="86">
        <f t="shared" si="69"/>
        <v>8.2987654578944977E-13</v>
      </c>
      <c r="HG63" s="86">
        <f t="shared" si="69"/>
        <v>7.9931615556402238E-13</v>
      </c>
      <c r="HH63" s="86">
        <f t="shared" si="69"/>
        <v>7.8864998909301048E-13</v>
      </c>
      <c r="HI63" s="86">
        <f t="shared" si="69"/>
        <v>3.7411870766035326E-15</v>
      </c>
      <c r="HJ63" s="86">
        <f t="shared" si="69"/>
        <v>2.0621399343627279E-13</v>
      </c>
      <c r="HK63" s="86">
        <f t="shared" si="69"/>
        <v>1.0217511599667301E-13</v>
      </c>
      <c r="HL63" s="86">
        <f t="shared" si="69"/>
        <v>9.2400729457842085E-13</v>
      </c>
      <c r="HM63" s="86">
        <f t="shared" si="69"/>
        <v>1.2114829113177105E-13</v>
      </c>
      <c r="HN63" s="86">
        <f t="shared" si="69"/>
        <v>1.563293593277247E-13</v>
      </c>
      <c r="HO63" s="86">
        <f t="shared" si="69"/>
        <v>2.2216969654541469E-14</v>
      </c>
      <c r="HP63" s="86">
        <f t="shared" si="69"/>
        <v>9.7061640192937696E-17</v>
      </c>
      <c r="HQ63" s="86">
        <f t="shared" si="69"/>
        <v>9.731978691799489E-18</v>
      </c>
      <c r="HS63" s="86">
        <f t="shared" si="70"/>
        <v>1.5271877294183883E-53</v>
      </c>
      <c r="HT63" s="86">
        <f t="shared" si="70"/>
        <v>8.7785139798285073E-51</v>
      </c>
      <c r="HU63" s="86">
        <f t="shared" si="70"/>
        <v>1.0347815261122247E-57</v>
      </c>
      <c r="HV63" s="86">
        <f t="shared" si="70"/>
        <v>4.3132142787287428E-63</v>
      </c>
      <c r="HW63" s="86">
        <f t="shared" si="70"/>
        <v>1.9342490569066855E-63</v>
      </c>
      <c r="HX63" s="86">
        <f t="shared" si="70"/>
        <v>2.4553074202928889E-63</v>
      </c>
      <c r="HY63" s="86">
        <f t="shared" si="70"/>
        <v>4.9382525799216204E-77</v>
      </c>
      <c r="HZ63" s="86">
        <f t="shared" si="70"/>
        <v>1.4238909121273534E-66</v>
      </c>
      <c r="IA63" s="86">
        <f t="shared" si="70"/>
        <v>3.7540371364027137E-69</v>
      </c>
      <c r="IB63" s="86">
        <f t="shared" si="70"/>
        <v>1.9352900548266416E-64</v>
      </c>
      <c r="IC63" s="86">
        <f t="shared" si="70"/>
        <v>5.3037493911100283E-70</v>
      </c>
      <c r="ID63" s="86">
        <f t="shared" si="70"/>
        <v>3.7698687824069893E-69</v>
      </c>
      <c r="IE63" s="86">
        <f t="shared" si="70"/>
        <v>2.4343370147983986E-73</v>
      </c>
      <c r="IF63" s="86">
        <f t="shared" si="70"/>
        <v>9.8137856233944147E-49</v>
      </c>
      <c r="IG63" s="86">
        <f t="shared" si="70"/>
        <v>7.7034235994119355E-34</v>
      </c>
      <c r="II63" s="86">
        <f t="shared" si="71"/>
        <v>2.9167210314580151E-178</v>
      </c>
      <c r="IJ63" s="86">
        <f t="shared" si="71"/>
        <v>6.0003665790365511E-165</v>
      </c>
      <c r="IK63" s="86">
        <f t="shared" si="71"/>
        <v>2.5217833122617139E-195</v>
      </c>
      <c r="IL63" s="86">
        <f t="shared" si="71"/>
        <v>8.1543443954613819E-214</v>
      </c>
      <c r="IM63" s="86">
        <f t="shared" si="71"/>
        <v>2.5220364384764437E-211</v>
      </c>
      <c r="IN63" s="86">
        <f t="shared" si="71"/>
        <v>2.073701003182635E-208</v>
      </c>
      <c r="IO63" s="86">
        <f t="shared" si="71"/>
        <v>6.4891839827460712E-255</v>
      </c>
      <c r="IP63" s="86">
        <f t="shared" si="71"/>
        <v>1.8534517550206485E-217</v>
      </c>
      <c r="IQ63" s="86">
        <f t="shared" si="71"/>
        <v>2.6172875349253819E-228</v>
      </c>
      <c r="IR63" s="86">
        <f t="shared" si="71"/>
        <v>1.1651940175749235E-212</v>
      </c>
      <c r="IS63" s="86">
        <f t="shared" si="71"/>
        <v>3.5295859126625374E-232</v>
      </c>
      <c r="IT63" s="86">
        <f t="shared" si="71"/>
        <v>3.2342577408372344E-230</v>
      </c>
      <c r="IU63" s="86">
        <f t="shared" si="71"/>
        <v>4.9898229576825541E-245</v>
      </c>
      <c r="IV63" s="86">
        <f t="shared" si="71"/>
        <v>1.8351310440221216E-182</v>
      </c>
      <c r="IW63" s="86">
        <f t="shared" si="71"/>
        <v>2.4576214416740933E-156</v>
      </c>
      <c r="IY63" s="86">
        <f t="shared" si="72"/>
        <v>1.324064337693426E-3</v>
      </c>
      <c r="IZ63" s="86">
        <f t="shared" si="72"/>
        <v>1.5547846923778684E-3</v>
      </c>
      <c r="JA63" s="86">
        <f t="shared" si="72"/>
        <v>1.4734308659374036E-3</v>
      </c>
      <c r="JB63" s="86">
        <f t="shared" si="72"/>
        <v>1.2620972332707506E-3</v>
      </c>
      <c r="JC63" s="86">
        <f t="shared" si="72"/>
        <v>7.4610907075577419E-4</v>
      </c>
      <c r="JD63" s="86">
        <f t="shared" si="72"/>
        <v>8.3778149773007862E-4</v>
      </c>
      <c r="JE63" s="86">
        <f t="shared" si="72"/>
        <v>5.5800483562371331E-4</v>
      </c>
      <c r="JF63" s="86">
        <f t="shared" si="72"/>
        <v>3.6814585351980492E-4</v>
      </c>
      <c r="JG63" s="86">
        <f t="shared" si="72"/>
        <v>4.047271937001589E-4</v>
      </c>
      <c r="JH63" s="86">
        <f t="shared" si="72"/>
        <v>9.171475313460365E-4</v>
      </c>
      <c r="JI63" s="86">
        <f t="shared" si="72"/>
        <v>6.8058604215051675E-4</v>
      </c>
      <c r="JJ63" s="86">
        <f t="shared" si="72"/>
        <v>8.3588960380200528E-4</v>
      </c>
      <c r="JK63" s="86">
        <f t="shared" si="72"/>
        <v>3.9865540858756806E-4</v>
      </c>
      <c r="JL63" s="86">
        <f t="shared" si="72"/>
        <v>2.4765407745894321E-4</v>
      </c>
      <c r="JM63" s="86">
        <f t="shared" si="72"/>
        <v>1.0013865630389755E-4</v>
      </c>
    </row>
    <row r="64" spans="2:273" x14ac:dyDescent="0.25">
      <c r="B64" s="2">
        <v>37</v>
      </c>
      <c r="C64" s="37">
        <v>97.644999999999996</v>
      </c>
      <c r="D64" s="37">
        <v>97.177000000000007</v>
      </c>
      <c r="E64" s="37">
        <v>93.161000000000001</v>
      </c>
      <c r="F64" s="37">
        <v>94.332999999999998</v>
      </c>
      <c r="G64" s="37">
        <v>97.397000000000006</v>
      </c>
      <c r="H64" s="37">
        <v>102.93300000000001</v>
      </c>
      <c r="I64" s="37">
        <v>103.267</v>
      </c>
      <c r="J64" s="37">
        <v>101.627</v>
      </c>
      <c r="K64" s="37">
        <v>105.08499999999999</v>
      </c>
      <c r="L64" s="37">
        <v>100.508</v>
      </c>
      <c r="M64" s="37">
        <v>97.316999999999993</v>
      </c>
      <c r="N64" s="37">
        <v>98.95</v>
      </c>
      <c r="O64" s="37">
        <v>103.18300000000001</v>
      </c>
      <c r="P64" s="37">
        <v>104.55</v>
      </c>
      <c r="Q64" s="37">
        <v>102.31699999999999</v>
      </c>
      <c r="S64" s="4">
        <f t="shared" si="74"/>
        <v>95.010395778861806</v>
      </c>
      <c r="T64" s="4">
        <f t="shared" si="74"/>
        <v>95.514704246992352</v>
      </c>
      <c r="U64" s="4">
        <f t="shared" si="74"/>
        <v>94.751756521423033</v>
      </c>
      <c r="V64" s="4">
        <f t="shared" si="74"/>
        <v>94.382301655758212</v>
      </c>
      <c r="W64" s="4">
        <f t="shared" si="74"/>
        <v>95.937191347030932</v>
      </c>
      <c r="X64" s="4">
        <f t="shared" si="74"/>
        <v>102.39448802159836</v>
      </c>
      <c r="Y64" s="4">
        <f t="shared" si="74"/>
        <v>104.18758432003578</v>
      </c>
      <c r="Z64" s="4">
        <f t="shared" si="74"/>
        <v>103.40686557662424</v>
      </c>
      <c r="AA64" s="4">
        <f t="shared" si="74"/>
        <v>104.30134333069884</v>
      </c>
      <c r="AB64" s="4">
        <f t="shared" si="74"/>
        <v>100.28287552642443</v>
      </c>
      <c r="AC64" s="4">
        <f t="shared" si="74"/>
        <v>97.35399805409628</v>
      </c>
      <c r="AD64" s="4">
        <f t="shared" si="74"/>
        <v>99.592963627125243</v>
      </c>
      <c r="AE64" s="4">
        <f t="shared" si="74"/>
        <v>102.30794795841882</v>
      </c>
      <c r="AF64" s="4">
        <f t="shared" si="74"/>
        <v>104.85995941885272</v>
      </c>
      <c r="AG64" s="4">
        <f t="shared" si="74"/>
        <v>101.29144484610765</v>
      </c>
      <c r="AI64" s="4">
        <f t="shared" si="75"/>
        <v>2.6346042211381899</v>
      </c>
      <c r="AJ64" s="4">
        <f t="shared" si="75"/>
        <v>1.6622957530076548</v>
      </c>
      <c r="AK64" s="4">
        <f t="shared" si="75"/>
        <v>-1.5907565214230317</v>
      </c>
      <c r="AL64" s="4">
        <f t="shared" si="75"/>
        <v>-4.9301655758213769E-2</v>
      </c>
      <c r="AM64" s="4">
        <f t="shared" si="75"/>
        <v>1.4598086529690733</v>
      </c>
      <c r="AN64" s="4">
        <f t="shared" si="75"/>
        <v>0.53851197840164389</v>
      </c>
      <c r="AO64" s="4">
        <f t="shared" si="75"/>
        <v>-0.92058432003578616</v>
      </c>
      <c r="AP64" s="4">
        <f t="shared" si="75"/>
        <v>-1.7798655766242462</v>
      </c>
      <c r="AQ64" s="4">
        <f t="shared" si="75"/>
        <v>0.78365666930115196</v>
      </c>
      <c r="AR64" s="4">
        <f t="shared" si="75"/>
        <v>0.22512447357556198</v>
      </c>
      <c r="AS64" s="4">
        <f t="shared" si="75"/>
        <v>-3.6998054096287092E-2</v>
      </c>
      <c r="AT64" s="4">
        <f t="shared" si="75"/>
        <v>-0.64296362712524058</v>
      </c>
      <c r="AU64" s="4">
        <f t="shared" si="75"/>
        <v>0.87505204158118488</v>
      </c>
      <c r="AV64" s="4">
        <f t="shared" si="75"/>
        <v>-0.30995941885272771</v>
      </c>
      <c r="AW64" s="4">
        <f t="shared" si="75"/>
        <v>1.0255551538923413</v>
      </c>
      <c r="AY64" s="2">
        <f t="shared" si="65"/>
        <v>93.391777864110054</v>
      </c>
      <c r="AZ64" s="2">
        <f t="shared" si="65"/>
        <v>93.598712726649239</v>
      </c>
      <c r="BA64" s="2">
        <f t="shared" si="65"/>
        <v>93.015725130060389</v>
      </c>
      <c r="BB64" s="2">
        <f t="shared" si="65"/>
        <v>92.83600691626809</v>
      </c>
      <c r="BC64" s="2">
        <f t="shared" si="65"/>
        <v>94.959604877695313</v>
      </c>
      <c r="BD64" s="2">
        <f t="shared" si="65"/>
        <v>101.33345258637364</v>
      </c>
      <c r="BE64" s="2">
        <f t="shared" si="65"/>
        <v>103.4152082764945</v>
      </c>
      <c r="BF64" s="2">
        <f t="shared" si="65"/>
        <v>102.84348278956919</v>
      </c>
      <c r="BG64" s="2">
        <f t="shared" si="65"/>
        <v>103.7112548841293</v>
      </c>
      <c r="BH64" s="2">
        <f t="shared" si="65"/>
        <v>99.081025475030216</v>
      </c>
      <c r="BI64" s="2">
        <f t="shared" si="65"/>
        <v>96.458856221817214</v>
      </c>
      <c r="BJ64" s="2">
        <f t="shared" si="65"/>
        <v>98.506387088628117</v>
      </c>
      <c r="BK64" s="2">
        <f t="shared" si="65"/>
        <v>101.76185008894252</v>
      </c>
      <c r="BL64" s="2">
        <f t="shared" si="65"/>
        <v>104.53628543667969</v>
      </c>
      <c r="BM64" s="2">
        <f t="shared" si="65"/>
        <v>101.1621682386792</v>
      </c>
      <c r="BO64" s="2">
        <f t="shared" si="10"/>
        <v>97.644999999999996</v>
      </c>
      <c r="BP64" s="2">
        <f t="shared" si="11"/>
        <v>97.177000000000007</v>
      </c>
      <c r="BQ64" s="2">
        <f t="shared" si="12"/>
        <v>93.161000000000001</v>
      </c>
      <c r="BR64" s="2">
        <f t="shared" si="13"/>
        <v>94.332999999999998</v>
      </c>
      <c r="BS64" s="2">
        <f t="shared" si="14"/>
        <v>97.397000000000006</v>
      </c>
      <c r="BT64" s="2">
        <f t="shared" si="15"/>
        <v>102.93300000000001</v>
      </c>
      <c r="BU64" s="2">
        <f t="shared" si="16"/>
        <v>103.267</v>
      </c>
      <c r="BV64" s="2">
        <f t="shared" si="17"/>
        <v>101.627</v>
      </c>
      <c r="BW64" s="2">
        <f t="shared" si="18"/>
        <v>105.08499999999999</v>
      </c>
      <c r="BX64" s="2">
        <f t="shared" si="19"/>
        <v>100.508</v>
      </c>
      <c r="BY64" s="2">
        <f t="shared" si="20"/>
        <v>97.316999999999993</v>
      </c>
      <c r="BZ64" s="2">
        <f t="shared" si="21"/>
        <v>98.95</v>
      </c>
      <c r="CA64" s="2">
        <f t="shared" si="22"/>
        <v>103.18300000000001</v>
      </c>
      <c r="CB64" s="2">
        <f t="shared" si="23"/>
        <v>104.55</v>
      </c>
      <c r="CC64" s="2">
        <f t="shared" si="24"/>
        <v>102.31699999999999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95.514658348968084</v>
      </c>
      <c r="DL64" s="2">
        <f t="shared" si="76"/>
        <v>92.937931613508425</v>
      </c>
      <c r="DM64" s="2">
        <f t="shared" si="76"/>
        <v>92.991307035647267</v>
      </c>
      <c r="DN64" s="2">
        <f t="shared" si="76"/>
        <v>92.245346558704469</v>
      </c>
      <c r="DO64" s="2">
        <f t="shared" si="76"/>
        <v>96.227339315023528</v>
      </c>
      <c r="DP64" s="2">
        <f t="shared" si="76"/>
        <v>102.81776923076923</v>
      </c>
      <c r="DQ64" s="2">
        <f t="shared" si="76"/>
        <v>103.42317533247535</v>
      </c>
      <c r="DR64" s="2">
        <f t="shared" si="76"/>
        <v>102.53785757185759</v>
      </c>
      <c r="DS64" s="2">
        <f t="shared" si="76"/>
        <v>103.81263865546219</v>
      </c>
      <c r="DT64" s="2">
        <f t="shared" si="76"/>
        <v>99.486891891891858</v>
      </c>
      <c r="DU64" s="2">
        <f t="shared" si="76"/>
        <v>96.998203045903054</v>
      </c>
      <c r="DV64" s="2">
        <f t="shared" si="76"/>
        <v>98.42829302987198</v>
      </c>
      <c r="DW64" s="2">
        <f t="shared" si="76"/>
        <v>100.84276962676964</v>
      </c>
      <c r="DX64" s="2">
        <f t="shared" si="76"/>
        <v>103.33892368538322</v>
      </c>
      <c r="DY64" s="2">
        <f t="shared" si="76"/>
        <v>100.98409970674486</v>
      </c>
      <c r="EA64" s="2">
        <f t="shared" si="77"/>
        <v>90.225187033849679</v>
      </c>
      <c r="EB64" s="2">
        <f t="shared" si="77"/>
        <v>94.549094774632692</v>
      </c>
      <c r="EC64" s="2">
        <f t="shared" si="77"/>
        <v>93.051340924464483</v>
      </c>
      <c r="ED64" s="2">
        <f t="shared" si="77"/>
        <v>93.709893324164952</v>
      </c>
      <c r="EE64" s="2">
        <f t="shared" si="77"/>
        <v>92.93072261515654</v>
      </c>
      <c r="EF64" s="2">
        <f t="shared" si="77"/>
        <v>98.992235583087734</v>
      </c>
      <c r="EG64" s="2">
        <f t="shared" si="77"/>
        <v>103.40249538155462</v>
      </c>
      <c r="EH64" s="2">
        <f t="shared" si="77"/>
        <v>103.37439592843924</v>
      </c>
      <c r="EI64" s="2">
        <f t="shared" si="77"/>
        <v>103.54022234527503</v>
      </c>
      <c r="EJ64" s="2">
        <f t="shared" si="77"/>
        <v>98.463092440641006</v>
      </c>
      <c r="EK64" s="2">
        <f t="shared" si="77"/>
        <v>95.603959456147749</v>
      </c>
      <c r="EL64" s="2">
        <f t="shared" si="77"/>
        <v>98.626814710990288</v>
      </c>
      <c r="EM64" s="2">
        <f t="shared" si="77"/>
        <v>103.32952948890353</v>
      </c>
      <c r="EN64" s="2">
        <f t="shared" si="77"/>
        <v>106.65921541395652</v>
      </c>
      <c r="EO64" s="2">
        <f t="shared" si="77"/>
        <v>101.50525683971981</v>
      </c>
      <c r="EQ64" s="2">
        <f t="shared" si="78"/>
        <v>90.346427838591708</v>
      </c>
      <c r="ER64" s="2">
        <f t="shared" si="78"/>
        <v>93.941528907222619</v>
      </c>
      <c r="ES64" s="2">
        <f t="shared" si="78"/>
        <v>91.713816157398398</v>
      </c>
      <c r="ET64" s="2">
        <f t="shared" si="78"/>
        <v>91.651455289627037</v>
      </c>
      <c r="EU64" s="2">
        <f t="shared" si="78"/>
        <v>91.92749203907583</v>
      </c>
      <c r="EV64" s="2">
        <f t="shared" si="78"/>
        <v>97.898822600717764</v>
      </c>
      <c r="EW64" s="2">
        <f t="shared" si="78"/>
        <v>100.92583606592093</v>
      </c>
      <c r="EX64" s="2">
        <f t="shared" si="78"/>
        <v>102.06611623100304</v>
      </c>
      <c r="EY64" s="2">
        <f t="shared" si="78"/>
        <v>103.34305616722604</v>
      </c>
      <c r="EZ64" s="2">
        <f t="shared" si="78"/>
        <v>98.211148747709217</v>
      </c>
      <c r="FA64" s="2">
        <f t="shared" si="78"/>
        <v>97.679959143430736</v>
      </c>
      <c r="FB64" s="2">
        <f t="shared" si="78"/>
        <v>99.855479185696325</v>
      </c>
      <c r="FC64" s="2">
        <f t="shared" si="78"/>
        <v>102.71962874785879</v>
      </c>
      <c r="FD64" s="2">
        <f t="shared" si="78"/>
        <v>105.11640578081551</v>
      </c>
      <c r="FE64" s="2">
        <f t="shared" si="78"/>
        <v>101.15156272071582</v>
      </c>
      <c r="FG64" s="2">
        <f t="shared" si="79"/>
        <v>0.40134200560601868</v>
      </c>
      <c r="FH64" s="2">
        <f t="shared" si="79"/>
        <v>0.41015617526241738</v>
      </c>
      <c r="FI64" s="2">
        <f t="shared" si="79"/>
        <v>0.40823919206679343</v>
      </c>
      <c r="FJ64" s="2">
        <f t="shared" si="79"/>
        <v>0.40340686244144369</v>
      </c>
      <c r="FK64" s="2">
        <f t="shared" si="79"/>
        <v>0.38453489099244142</v>
      </c>
      <c r="FL64" s="2">
        <f t="shared" si="79"/>
        <v>0.38798209488183771</v>
      </c>
      <c r="FM64" s="2">
        <f t="shared" si="79"/>
        <v>0.37688143045792261</v>
      </c>
      <c r="FN64" s="2">
        <f t="shared" si="79"/>
        <v>0.36546383619048867</v>
      </c>
      <c r="FO64" s="2">
        <f t="shared" si="79"/>
        <v>0.37210159124251352</v>
      </c>
      <c r="FP64" s="2">
        <f t="shared" si="79"/>
        <v>0.39641007496351077</v>
      </c>
      <c r="FQ64" s="2">
        <f t="shared" si="79"/>
        <v>0.38696070963615831</v>
      </c>
      <c r="FR64" s="2">
        <f t="shared" si="79"/>
        <v>0.3929074314752124</v>
      </c>
      <c r="FS64" s="2">
        <f t="shared" si="79"/>
        <v>0.36960545246037224</v>
      </c>
      <c r="FT64" s="2">
        <f t="shared" si="79"/>
        <v>0.36064563913346415</v>
      </c>
      <c r="FU64" s="2">
        <f t="shared" si="79"/>
        <v>0.34171355200905712</v>
      </c>
      <c r="FW64" s="2">
        <f t="shared" si="67"/>
        <v>5.3953346081745987E-5</v>
      </c>
      <c r="FX64" s="2">
        <f t="shared" si="67"/>
        <v>7.8027341828957531E-5</v>
      </c>
      <c r="FY64" s="2">
        <f t="shared" si="67"/>
        <v>6.7357148415005287E-5</v>
      </c>
      <c r="FZ64" s="2">
        <f t="shared" si="67"/>
        <v>7.1830187292752117E-5</v>
      </c>
      <c r="GA64" s="2">
        <f t="shared" si="67"/>
        <v>7.006764213662563E-5</v>
      </c>
      <c r="GB64" s="2">
        <f t="shared" si="67"/>
        <v>7.1414669861883143E-5</v>
      </c>
      <c r="GC64" s="2">
        <f t="shared" si="67"/>
        <v>6.991938494268109E-5</v>
      </c>
      <c r="GD64" s="2">
        <f t="shared" si="67"/>
        <v>7.5900593266416762E-5</v>
      </c>
      <c r="GE64" s="2">
        <f t="shared" si="67"/>
        <v>8.7382288368562872E-5</v>
      </c>
      <c r="GF64" s="2">
        <f t="shared" si="67"/>
        <v>8.7319684110995929E-5</v>
      </c>
      <c r="GG64" s="2">
        <f t="shared" si="67"/>
        <v>8.2208495780218958E-5</v>
      </c>
      <c r="GH64" s="2">
        <f t="shared" si="67"/>
        <v>7.6029654738573335E-5</v>
      </c>
      <c r="GI64" s="2">
        <f t="shared" si="67"/>
        <v>6.483322407341196E-5</v>
      </c>
      <c r="GJ64" s="2">
        <f t="shared" si="67"/>
        <v>5.6378481518791685E-5</v>
      </c>
      <c r="GK64" s="2">
        <f t="shared" si="67"/>
        <v>5.0674095040070435E-5</v>
      </c>
      <c r="GM64" s="86">
        <f t="shared" si="68"/>
        <v>2.0863275546570519E-3</v>
      </c>
      <c r="GN64" s="86">
        <f t="shared" si="68"/>
        <v>2.4461759950661988E-3</v>
      </c>
      <c r="GO64" s="86">
        <f t="shared" si="68"/>
        <v>2.3289310277560234E-3</v>
      </c>
      <c r="GP64" s="86">
        <f t="shared" si="68"/>
        <v>2.0257817379189876E-3</v>
      </c>
      <c r="GQ64" s="86">
        <f t="shared" si="68"/>
        <v>1.2411637183431467E-3</v>
      </c>
      <c r="GR64" s="86">
        <f t="shared" si="68"/>
        <v>1.380027941613882E-3</v>
      </c>
      <c r="GS64" s="86">
        <f t="shared" si="68"/>
        <v>9.532438606686351E-4</v>
      </c>
      <c r="GT64" s="86">
        <f t="shared" si="68"/>
        <v>6.4960324784036738E-4</v>
      </c>
      <c r="GU64" s="86">
        <f t="shared" si="68"/>
        <v>7.2022676017691124E-4</v>
      </c>
      <c r="GV64" s="86">
        <f t="shared" si="68"/>
        <v>1.5329732898405662E-3</v>
      </c>
      <c r="GW64" s="86">
        <f t="shared" si="68"/>
        <v>1.1637282904395077E-3</v>
      </c>
      <c r="GX64" s="86">
        <f t="shared" si="68"/>
        <v>1.4042734169901411E-3</v>
      </c>
      <c r="GY64" s="86">
        <f t="shared" si="68"/>
        <v>7.0451189335228928E-4</v>
      </c>
      <c r="GZ64" s="86">
        <f t="shared" si="68"/>
        <v>4.5955940780182796E-4</v>
      </c>
      <c r="HA64" s="86">
        <f t="shared" si="68"/>
        <v>1.9999959813625886E-4</v>
      </c>
      <c r="HC64" s="86">
        <f t="shared" si="73"/>
        <v>1.072833388252787E-10</v>
      </c>
      <c r="HD64" s="86">
        <f t="shared" si="69"/>
        <v>2.4632137577559076E-10</v>
      </c>
      <c r="HE64" s="86">
        <f t="shared" si="69"/>
        <v>2.2541831444202142E-11</v>
      </c>
      <c r="HF64" s="86">
        <f t="shared" si="69"/>
        <v>2.6689889563292065E-12</v>
      </c>
      <c r="HG64" s="86">
        <f t="shared" si="69"/>
        <v>2.5477753775427617E-12</v>
      </c>
      <c r="HH64" s="86">
        <f t="shared" si="69"/>
        <v>2.5000471843233789E-12</v>
      </c>
      <c r="HI64" s="86">
        <f t="shared" si="69"/>
        <v>1.5088150223613192E-14</v>
      </c>
      <c r="HJ64" s="86">
        <f t="shared" si="69"/>
        <v>6.9515784402295517E-13</v>
      </c>
      <c r="HK64" s="86">
        <f t="shared" si="69"/>
        <v>3.6718842056201221E-13</v>
      </c>
      <c r="HL64" s="86">
        <f t="shared" si="69"/>
        <v>3.0265817734191525E-12</v>
      </c>
      <c r="HM64" s="86">
        <f t="shared" si="69"/>
        <v>4.3484251339635423E-13</v>
      </c>
      <c r="HN64" s="86">
        <f t="shared" si="69"/>
        <v>5.4929446103814974E-13</v>
      </c>
      <c r="HO64" s="86">
        <f t="shared" si="69"/>
        <v>8.3045457811871057E-14</v>
      </c>
      <c r="HP64" s="86">
        <f t="shared" si="69"/>
        <v>4.6795789104128565E-16</v>
      </c>
      <c r="HQ64" s="86">
        <f t="shared" si="69"/>
        <v>5.1365560809280084E-17</v>
      </c>
      <c r="HS64" s="86">
        <f t="shared" si="70"/>
        <v>2.9369917871813237E-52</v>
      </c>
      <c r="HT64" s="86">
        <f t="shared" si="70"/>
        <v>1.5527431004132403E-49</v>
      </c>
      <c r="HU64" s="86">
        <f t="shared" si="70"/>
        <v>2.7797090444295525E-56</v>
      </c>
      <c r="HV64" s="86">
        <f t="shared" si="70"/>
        <v>1.6254447013127428E-61</v>
      </c>
      <c r="HW64" s="86">
        <f t="shared" si="70"/>
        <v>7.1429024546429728E-62</v>
      </c>
      <c r="HX64" s="86">
        <f t="shared" si="70"/>
        <v>8.8782148381940137E-62</v>
      </c>
      <c r="HY64" s="86">
        <f t="shared" si="70"/>
        <v>3.9410258514711199E-75</v>
      </c>
      <c r="HZ64" s="86">
        <f t="shared" si="70"/>
        <v>6.2652425499587875E-65</v>
      </c>
      <c r="IA64" s="86">
        <f t="shared" si="70"/>
        <v>2.0762355781357729E-67</v>
      </c>
      <c r="IB64" s="86">
        <f t="shared" si="70"/>
        <v>8.1002541176551589E-63</v>
      </c>
      <c r="IC64" s="86">
        <f t="shared" si="70"/>
        <v>3.0330746343698029E-68</v>
      </c>
      <c r="ID64" s="86">
        <f t="shared" si="70"/>
        <v>2.0003102440328372E-67</v>
      </c>
      <c r="IE64" s="86">
        <f t="shared" si="70"/>
        <v>1.5511935887261161E-71</v>
      </c>
      <c r="IF64" s="86">
        <f t="shared" si="70"/>
        <v>1.4377734511413365E-47</v>
      </c>
      <c r="IG64" s="86">
        <f t="shared" si="70"/>
        <v>4.6085479027859194E-33</v>
      </c>
      <c r="II64" s="86">
        <f t="shared" si="71"/>
        <v>5.2699000673696915E-175</v>
      </c>
      <c r="IJ64" s="86">
        <f t="shared" si="71"/>
        <v>8.0367899394305789E-162</v>
      </c>
      <c r="IK64" s="86">
        <f t="shared" si="71"/>
        <v>1.1349805123219112E-191</v>
      </c>
      <c r="IL64" s="86">
        <f t="shared" si="71"/>
        <v>8.7185359250557537E-210</v>
      </c>
      <c r="IM64" s="86">
        <f t="shared" si="71"/>
        <v>2.3619325275008437E-207</v>
      </c>
      <c r="IN64" s="86">
        <f t="shared" si="71"/>
        <v>1.7405557682735341E-204</v>
      </c>
      <c r="IO64" s="86">
        <f t="shared" si="71"/>
        <v>4.0671794406786123E-250</v>
      </c>
      <c r="IP64" s="86">
        <f t="shared" si="71"/>
        <v>2.4534353887735356E-213</v>
      </c>
      <c r="IQ64" s="86">
        <f t="shared" si="71"/>
        <v>6.4776789050958288E-224</v>
      </c>
      <c r="IR64" s="86">
        <f t="shared" si="71"/>
        <v>1.4321959849115122E-208</v>
      </c>
      <c r="IS64" s="86">
        <f t="shared" si="71"/>
        <v>9.723349493056915E-228</v>
      </c>
      <c r="IT64" s="86">
        <f t="shared" si="71"/>
        <v>7.5212037634112992E-226</v>
      </c>
      <c r="IU64" s="86">
        <f t="shared" si="71"/>
        <v>1.8713211561483609E-240</v>
      </c>
      <c r="IV64" s="86">
        <f t="shared" si="71"/>
        <v>4.1012238899615518E-179</v>
      </c>
      <c r="IW64" s="86">
        <f t="shared" si="71"/>
        <v>1.6782001826688403E-153</v>
      </c>
      <c r="IY64" s="86">
        <f t="shared" si="72"/>
        <v>2.0863276619403908E-3</v>
      </c>
      <c r="IZ64" s="86">
        <f t="shared" si="72"/>
        <v>2.4461762413875744E-3</v>
      </c>
      <c r="JA64" s="86">
        <f t="shared" si="72"/>
        <v>2.3289310502978547E-3</v>
      </c>
      <c r="JB64" s="86">
        <f t="shared" si="72"/>
        <v>2.0257817405879767E-3</v>
      </c>
      <c r="JC64" s="86">
        <f t="shared" si="72"/>
        <v>1.241163720890922E-3</v>
      </c>
      <c r="JD64" s="86">
        <f t="shared" si="72"/>
        <v>1.3800279441139292E-3</v>
      </c>
      <c r="JE64" s="86">
        <f t="shared" si="72"/>
        <v>9.5324386068372329E-4</v>
      </c>
      <c r="JF64" s="86">
        <f t="shared" si="72"/>
        <v>6.4960324853552518E-4</v>
      </c>
      <c r="JG64" s="86">
        <f t="shared" si="72"/>
        <v>7.2022676054409962E-4</v>
      </c>
      <c r="JH64" s="86">
        <f t="shared" si="72"/>
        <v>1.532973292867148E-3</v>
      </c>
      <c r="JI64" s="86">
        <f t="shared" si="72"/>
        <v>1.1637282908743502E-3</v>
      </c>
      <c r="JJ64" s="86">
        <f t="shared" si="72"/>
        <v>1.4042734175394357E-3</v>
      </c>
      <c r="JK64" s="86">
        <f t="shared" si="72"/>
        <v>7.0451189343533473E-4</v>
      </c>
      <c r="JL64" s="86">
        <f t="shared" si="72"/>
        <v>4.595594078022959E-4</v>
      </c>
      <c r="JM64" s="86">
        <f t="shared" si="72"/>
        <v>1.9999959813631022E-4</v>
      </c>
    </row>
    <row r="65" spans="2:273" x14ac:dyDescent="0.25">
      <c r="B65" s="2">
        <v>38</v>
      </c>
      <c r="C65" s="37">
        <v>97.016000000000005</v>
      </c>
      <c r="D65" s="37">
        <v>95.451999999999998</v>
      </c>
      <c r="E65" s="37">
        <v>93.435000000000002</v>
      </c>
      <c r="F65" s="37">
        <v>93.078999999999994</v>
      </c>
      <c r="G65" s="37">
        <v>96.27</v>
      </c>
      <c r="H65" s="37">
        <v>103.917</v>
      </c>
      <c r="I65" s="37">
        <v>103.85</v>
      </c>
      <c r="J65" s="37">
        <v>104.18600000000001</v>
      </c>
      <c r="K65" s="37">
        <v>104.712</v>
      </c>
      <c r="L65" s="37">
        <v>98.965999999999994</v>
      </c>
      <c r="M65" s="37">
        <v>97.466999999999999</v>
      </c>
      <c r="N65" s="37">
        <v>99.55</v>
      </c>
      <c r="O65" s="37">
        <v>99.516999999999996</v>
      </c>
      <c r="P65" s="37">
        <v>103.883</v>
      </c>
      <c r="Q65" s="37">
        <v>100.45</v>
      </c>
      <c r="S65" s="4">
        <f t="shared" si="74"/>
        <v>95.728809431685349</v>
      </c>
      <c r="T65" s="4">
        <f t="shared" si="74"/>
        <v>96.484817069756744</v>
      </c>
      <c r="U65" s="4">
        <f t="shared" si="74"/>
        <v>95.617543648362414</v>
      </c>
      <c r="V65" s="4">
        <f t="shared" si="74"/>
        <v>95.197421440028165</v>
      </c>
      <c r="W65" s="4">
        <f t="shared" si="74"/>
        <v>96.397348516238964</v>
      </c>
      <c r="X65" s="4">
        <f t="shared" si="74"/>
        <v>102.83685823242622</v>
      </c>
      <c r="Y65" s="4">
        <f t="shared" si="74"/>
        <v>104.6021697558007</v>
      </c>
      <c r="Z65" s="4">
        <f t="shared" si="74"/>
        <v>103.78861745247357</v>
      </c>
      <c r="AA65" s="4">
        <f t="shared" si="74"/>
        <v>104.70392461299069</v>
      </c>
      <c r="AB65" s="4">
        <f t="shared" si="74"/>
        <v>100.89630074294813</v>
      </c>
      <c r="AC65" s="4">
        <f t="shared" si="74"/>
        <v>97.833453846327913</v>
      </c>
      <c r="AD65" s="4">
        <f t="shared" si="74"/>
        <v>100.20080434574834</v>
      </c>
      <c r="AE65" s="4">
        <f t="shared" si="74"/>
        <v>102.71567811503942</v>
      </c>
      <c r="AF65" s="4">
        <f t="shared" si="74"/>
        <v>105.20149217886565</v>
      </c>
      <c r="AG65" s="4">
        <f t="shared" si="74"/>
        <v>101.4401665924189</v>
      </c>
      <c r="AI65" s="4">
        <f t="shared" si="75"/>
        <v>1.2871905683146565</v>
      </c>
      <c r="AJ65" s="4">
        <f t="shared" si="75"/>
        <v>-1.0328170697567458</v>
      </c>
      <c r="AK65" s="4">
        <f t="shared" si="75"/>
        <v>-2.1825436483624117</v>
      </c>
      <c r="AL65" s="4">
        <f t="shared" si="75"/>
        <v>-2.1184214400281718</v>
      </c>
      <c r="AM65" s="4">
        <f t="shared" si="75"/>
        <v>-0.12734851623896759</v>
      </c>
      <c r="AN65" s="4">
        <f t="shared" si="75"/>
        <v>1.0801417675737781</v>
      </c>
      <c r="AO65" s="4">
        <f t="shared" si="75"/>
        <v>-0.75216975580070766</v>
      </c>
      <c r="AP65" s="4">
        <f t="shared" si="75"/>
        <v>0.39738254752643343</v>
      </c>
      <c r="AQ65" s="4">
        <f t="shared" si="75"/>
        <v>8.0753870093133173E-3</v>
      </c>
      <c r="AR65" s="4">
        <f t="shared" si="75"/>
        <v>-1.930300742948134</v>
      </c>
      <c r="AS65" s="4">
        <f t="shared" si="75"/>
        <v>-0.36645384632791433</v>
      </c>
      <c r="AT65" s="4">
        <f t="shared" si="75"/>
        <v>-0.65080434574834101</v>
      </c>
      <c r="AU65" s="4">
        <f t="shared" si="75"/>
        <v>-3.1986781150394279</v>
      </c>
      <c r="AV65" s="4">
        <f t="shared" si="75"/>
        <v>-1.3184921788656538</v>
      </c>
      <c r="AW65" s="4">
        <f t="shared" si="75"/>
        <v>-0.99016659241890181</v>
      </c>
      <c r="AY65" s="2">
        <f t="shared" si="65"/>
        <v>93.312573945897654</v>
      </c>
      <c r="AZ65" s="2">
        <f t="shared" si="65"/>
        <v>93.632177774872403</v>
      </c>
      <c r="BA65" s="2">
        <f t="shared" si="65"/>
        <v>93.02163230596814</v>
      </c>
      <c r="BB65" s="2">
        <f t="shared" si="65"/>
        <v>92.852220839017434</v>
      </c>
      <c r="BC65" s="2">
        <f t="shared" si="65"/>
        <v>94.86273378087914</v>
      </c>
      <c r="BD65" s="2">
        <f t="shared" si="65"/>
        <v>101.18655133950821</v>
      </c>
      <c r="BE65" s="2">
        <f t="shared" si="65"/>
        <v>103.35926415143298</v>
      </c>
      <c r="BF65" s="2">
        <f t="shared" si="65"/>
        <v>102.85370867310715</v>
      </c>
      <c r="BG65" s="2">
        <f t="shared" si="65"/>
        <v>103.71842876667178</v>
      </c>
      <c r="BH65" s="2">
        <f t="shared" si="65"/>
        <v>99.005433334532</v>
      </c>
      <c r="BI65" s="2">
        <f t="shared" si="65"/>
        <v>96.394289605163038</v>
      </c>
      <c r="BJ65" s="2">
        <f t="shared" si="65"/>
        <v>98.482604420922172</v>
      </c>
      <c r="BK65" s="2">
        <f t="shared" si="65"/>
        <v>101.80886956661256</v>
      </c>
      <c r="BL65" s="2">
        <f t="shared" si="65"/>
        <v>104.63915145768449</v>
      </c>
      <c r="BM65" s="2">
        <f t="shared" si="65"/>
        <v>101.19932664698192</v>
      </c>
      <c r="BO65" s="2">
        <f t="shared" si="10"/>
        <v>97.016000000000005</v>
      </c>
      <c r="BP65" s="2">
        <f t="shared" si="11"/>
        <v>95.451999999999998</v>
      </c>
      <c r="BQ65" s="2">
        <f t="shared" si="12"/>
        <v>93.435000000000002</v>
      </c>
      <c r="BR65" s="2">
        <f t="shared" si="13"/>
        <v>93.078999999999994</v>
      </c>
      <c r="BS65" s="2">
        <f t="shared" si="14"/>
        <v>96.27</v>
      </c>
      <c r="BT65" s="2">
        <f t="shared" si="15"/>
        <v>103.917</v>
      </c>
      <c r="BU65" s="2">
        <f t="shared" si="16"/>
        <v>103.85</v>
      </c>
      <c r="BV65" s="2">
        <f t="shared" si="17"/>
        <v>104.18600000000001</v>
      </c>
      <c r="BW65" s="2">
        <f t="shared" si="18"/>
        <v>104.712</v>
      </c>
      <c r="BX65" s="2">
        <f t="shared" si="19"/>
        <v>98.965999999999994</v>
      </c>
      <c r="BY65" s="2">
        <f t="shared" si="20"/>
        <v>97.466999999999999</v>
      </c>
      <c r="BZ65" s="2">
        <f t="shared" si="21"/>
        <v>99.55</v>
      </c>
      <c r="CA65" s="2">
        <f t="shared" si="22"/>
        <v>99.516999999999996</v>
      </c>
      <c r="CB65" s="2">
        <f t="shared" si="23"/>
        <v>103.883</v>
      </c>
      <c r="CC65" s="2">
        <f t="shared" si="24"/>
        <v>100.45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95.666764915572216</v>
      </c>
      <c r="DL65" s="2">
        <f t="shared" si="76"/>
        <v>93.055259287054398</v>
      </c>
      <c r="DM65" s="2">
        <f t="shared" si="76"/>
        <v>93.11776200750468</v>
      </c>
      <c r="DN65" s="2">
        <f t="shared" si="76"/>
        <v>92.337714372469648</v>
      </c>
      <c r="DO65" s="2">
        <f t="shared" si="76"/>
        <v>96.27266035671299</v>
      </c>
      <c r="DP65" s="2">
        <f t="shared" si="76"/>
        <v>102.82026153846154</v>
      </c>
      <c r="DQ65" s="2">
        <f t="shared" si="76"/>
        <v>103.46117391677393</v>
      </c>
      <c r="DR65" s="2">
        <f t="shared" si="76"/>
        <v>102.63915062205065</v>
      </c>
      <c r="DS65" s="2">
        <f t="shared" si="76"/>
        <v>103.94771092436976</v>
      </c>
      <c r="DT65" s="2">
        <f t="shared" si="76"/>
        <v>99.497324324324296</v>
      </c>
      <c r="DU65" s="2">
        <f t="shared" si="76"/>
        <v>97.026528785928789</v>
      </c>
      <c r="DV65" s="2">
        <f t="shared" si="76"/>
        <v>98.487201991465156</v>
      </c>
      <c r="DW65" s="2">
        <f t="shared" si="76"/>
        <v>100.95077786357787</v>
      </c>
      <c r="DX65" s="2">
        <f t="shared" si="76"/>
        <v>103.51527762923348</v>
      </c>
      <c r="DY65" s="2">
        <f t="shared" si="76"/>
        <v>101.0938766495601</v>
      </c>
      <c r="EA65" s="2">
        <f t="shared" si="77"/>
        <v>90.109934021801493</v>
      </c>
      <c r="EB65" s="2">
        <f t="shared" si="77"/>
        <v>94.388958558147252</v>
      </c>
      <c r="EC65" s="2">
        <f t="shared" si="77"/>
        <v>92.894774718151069</v>
      </c>
      <c r="ED65" s="2">
        <f t="shared" si="77"/>
        <v>93.546541904617627</v>
      </c>
      <c r="EE65" s="2">
        <f t="shared" si="77"/>
        <v>92.804831234706811</v>
      </c>
      <c r="EF65" s="2">
        <f t="shared" si="77"/>
        <v>98.836434247556269</v>
      </c>
      <c r="EG65" s="2">
        <f t="shared" si="77"/>
        <v>103.2060656529771</v>
      </c>
      <c r="EH65" s="2">
        <f t="shared" si="77"/>
        <v>103.19373355953115</v>
      </c>
      <c r="EI65" s="2">
        <f t="shared" si="77"/>
        <v>103.36561950387333</v>
      </c>
      <c r="EJ65" s="2">
        <f t="shared" si="77"/>
        <v>98.322418508264136</v>
      </c>
      <c r="EK65" s="2">
        <f t="shared" si="77"/>
        <v>95.480351494417377</v>
      </c>
      <c r="EL65" s="2">
        <f t="shared" si="77"/>
        <v>98.475882800996715</v>
      </c>
      <c r="EM65" s="2">
        <f t="shared" si="77"/>
        <v>103.1437527918612</v>
      </c>
      <c r="EN65" s="2">
        <f t="shared" si="77"/>
        <v>106.45649556142615</v>
      </c>
      <c r="EO65" s="2">
        <f t="shared" si="77"/>
        <v>101.38464745227301</v>
      </c>
      <c r="EQ65" s="2">
        <f t="shared" si="78"/>
        <v>90.228970144312669</v>
      </c>
      <c r="ER65" s="2">
        <f t="shared" si="78"/>
        <v>93.791102991361171</v>
      </c>
      <c r="ES65" s="2">
        <f t="shared" si="78"/>
        <v>91.57755903324545</v>
      </c>
      <c r="ET65" s="2">
        <f t="shared" si="78"/>
        <v>91.520169194773118</v>
      </c>
      <c r="EU65" s="2">
        <f t="shared" si="78"/>
        <v>91.817384762811457</v>
      </c>
      <c r="EV65" s="2">
        <f t="shared" si="78"/>
        <v>97.760566402550054</v>
      </c>
      <c r="EW65" s="2">
        <f t="shared" si="78"/>
        <v>100.76721690031702</v>
      </c>
      <c r="EX65" s="2">
        <f t="shared" si="78"/>
        <v>101.90546604863222</v>
      </c>
      <c r="EY65" s="2">
        <f t="shared" si="78"/>
        <v>103.17146027512769</v>
      </c>
      <c r="EZ65" s="2">
        <f t="shared" si="78"/>
        <v>98.074607483200964</v>
      </c>
      <c r="FA65" s="2">
        <f t="shared" si="78"/>
        <v>97.522830585173608</v>
      </c>
      <c r="FB65" s="2">
        <f t="shared" si="78"/>
        <v>99.685021913125254</v>
      </c>
      <c r="FC65" s="2">
        <f t="shared" si="78"/>
        <v>102.54323936480237</v>
      </c>
      <c r="FD65" s="2">
        <f t="shared" si="78"/>
        <v>104.93911681540024</v>
      </c>
      <c r="FE65" s="2">
        <f t="shared" si="78"/>
        <v>101.03678370819219</v>
      </c>
      <c r="FG65" s="2">
        <f t="shared" si="79"/>
        <v>0.42365838670660166</v>
      </c>
      <c r="FH65" s="2">
        <f t="shared" si="79"/>
        <v>0.43260849701147541</v>
      </c>
      <c r="FI65" s="2">
        <f t="shared" si="79"/>
        <v>0.43066319445213258</v>
      </c>
      <c r="FJ65" s="2">
        <f t="shared" si="79"/>
        <v>0.42575640390687913</v>
      </c>
      <c r="FK65" s="2">
        <f t="shared" si="79"/>
        <v>0.40655137942528913</v>
      </c>
      <c r="FL65" s="2">
        <f t="shared" si="79"/>
        <v>0.41006445179775103</v>
      </c>
      <c r="FM65" s="2">
        <f t="shared" si="79"/>
        <v>0.3987436179090918</v>
      </c>
      <c r="FN65" s="2">
        <f t="shared" si="79"/>
        <v>0.3870751328537464</v>
      </c>
      <c r="FO65" s="2">
        <f t="shared" si="79"/>
        <v>0.39386176612084717</v>
      </c>
      <c r="FP65" s="2">
        <f t="shared" si="79"/>
        <v>0.41864399411233066</v>
      </c>
      <c r="FQ65" s="2">
        <f t="shared" si="79"/>
        <v>0.40902378497059372</v>
      </c>
      <c r="FR65" s="2">
        <f t="shared" si="79"/>
        <v>0.41507999427268716</v>
      </c>
      <c r="FS65" s="2">
        <f t="shared" si="79"/>
        <v>0.39131062609455475</v>
      </c>
      <c r="FT65" s="2">
        <f t="shared" si="79"/>
        <v>0.38214360677513182</v>
      </c>
      <c r="FU65" s="2">
        <f t="shared" si="79"/>
        <v>0.36272323324941991</v>
      </c>
      <c r="FW65" s="2">
        <f t="shared" si="67"/>
        <v>5.9158359649320069E-5</v>
      </c>
      <c r="FX65" s="2">
        <f t="shared" si="67"/>
        <v>8.5554634968544677E-5</v>
      </c>
      <c r="FY65" s="2">
        <f t="shared" si="67"/>
        <v>7.3855164643928716E-5</v>
      </c>
      <c r="FZ65" s="2">
        <f t="shared" si="67"/>
        <v>7.8759688383049723E-5</v>
      </c>
      <c r="GA65" s="2">
        <f t="shared" si="67"/>
        <v>7.6827122506646728E-5</v>
      </c>
      <c r="GB65" s="2">
        <f t="shared" si="67"/>
        <v>7.8304088876393889E-5</v>
      </c>
      <c r="GC65" s="2">
        <f t="shared" si="67"/>
        <v>7.666456392153952E-5</v>
      </c>
      <c r="GD65" s="2">
        <f t="shared" si="67"/>
        <v>8.3222736171473577E-5</v>
      </c>
      <c r="GE65" s="2">
        <f t="shared" si="67"/>
        <v>9.5811966183828346E-5</v>
      </c>
      <c r="GF65" s="2">
        <f t="shared" si="67"/>
        <v>9.5743323137399171E-5</v>
      </c>
      <c r="GG65" s="2">
        <f t="shared" si="67"/>
        <v>9.0139108237961846E-5</v>
      </c>
      <c r="GH65" s="2">
        <f t="shared" si="67"/>
        <v>8.3364247187385385E-5</v>
      </c>
      <c r="GI65" s="2">
        <f t="shared" si="67"/>
        <v>7.1087771928680745E-5</v>
      </c>
      <c r="GJ65" s="2">
        <f t="shared" si="67"/>
        <v>6.18174394737767E-5</v>
      </c>
      <c r="GK65" s="2">
        <f t="shared" si="67"/>
        <v>5.5562768677389129E-5</v>
      </c>
      <c r="GM65" s="86">
        <f t="shared" si="68"/>
        <v>3.2336422172095499E-3</v>
      </c>
      <c r="GN65" s="86">
        <f t="shared" si="68"/>
        <v>3.7845438447116652E-3</v>
      </c>
      <c r="GO65" s="86">
        <f t="shared" si="68"/>
        <v>3.6191015817365296E-3</v>
      </c>
      <c r="GP65" s="86">
        <f t="shared" si="68"/>
        <v>3.1943294738971122E-3</v>
      </c>
      <c r="GQ65" s="86">
        <f t="shared" si="68"/>
        <v>2.0256522384861889E-3</v>
      </c>
      <c r="GR65" s="86">
        <f t="shared" si="68"/>
        <v>2.2312376546543438E-3</v>
      </c>
      <c r="GS65" s="86">
        <f t="shared" si="68"/>
        <v>1.5956337003564169E-3</v>
      </c>
      <c r="GT65" s="86">
        <f t="shared" si="68"/>
        <v>1.1216219557673307E-3</v>
      </c>
      <c r="GU65" s="86">
        <f t="shared" si="68"/>
        <v>1.2529639520632203E-3</v>
      </c>
      <c r="GV65" s="86">
        <f t="shared" si="68"/>
        <v>2.5114832464412317E-3</v>
      </c>
      <c r="GW65" s="86">
        <f t="shared" si="68"/>
        <v>1.9485390836362295E-3</v>
      </c>
      <c r="GX65" s="86">
        <f t="shared" si="68"/>
        <v>2.3120391955875723E-3</v>
      </c>
      <c r="GY65" s="86">
        <f t="shared" si="68"/>
        <v>1.2178673216581353E-3</v>
      </c>
      <c r="GZ65" s="86">
        <f t="shared" si="68"/>
        <v>8.320882390438015E-4</v>
      </c>
      <c r="HA65" s="86">
        <f t="shared" si="68"/>
        <v>3.8849506815503087E-4</v>
      </c>
      <c r="HC65" s="86">
        <f t="shared" si="73"/>
        <v>2.7401159904726931E-10</v>
      </c>
      <c r="HD65" s="86">
        <f t="shared" si="69"/>
        <v>6.1723630099551775E-10</v>
      </c>
      <c r="HE65" s="86">
        <f t="shared" si="69"/>
        <v>6.3693552444511788E-11</v>
      </c>
      <c r="HF65" s="86">
        <f t="shared" si="69"/>
        <v>8.3655022028468397E-12</v>
      </c>
      <c r="HG65" s="86">
        <f t="shared" si="69"/>
        <v>7.9177850756488347E-12</v>
      </c>
      <c r="HH65" s="86">
        <f t="shared" si="69"/>
        <v>7.7289829896769586E-12</v>
      </c>
      <c r="HI65" s="86">
        <f t="shared" si="69"/>
        <v>5.901167903418783E-14</v>
      </c>
      <c r="HJ65" s="86">
        <f t="shared" si="69"/>
        <v>2.282058891893501E-12</v>
      </c>
      <c r="HK65" s="86">
        <f t="shared" si="69"/>
        <v>1.2822173189075888E-12</v>
      </c>
      <c r="HL65" s="86">
        <f t="shared" si="69"/>
        <v>9.652463444079415E-12</v>
      </c>
      <c r="HM65" s="86">
        <f t="shared" si="69"/>
        <v>1.5164423165816838E-12</v>
      </c>
      <c r="HN65" s="86">
        <f t="shared" si="69"/>
        <v>1.8765465049578974E-12</v>
      </c>
      <c r="HO65" s="86">
        <f t="shared" si="69"/>
        <v>3.0154500634043033E-13</v>
      </c>
      <c r="HP65" s="86">
        <f t="shared" si="69"/>
        <v>2.1782275819328673E-15</v>
      </c>
      <c r="HQ65" s="86">
        <f t="shared" si="69"/>
        <v>2.6126916306973345E-16</v>
      </c>
      <c r="HS65" s="86">
        <f t="shared" si="70"/>
        <v>5.4439934791354094E-51</v>
      </c>
      <c r="HT65" s="86">
        <f t="shared" si="70"/>
        <v>2.6474663729053178E-48</v>
      </c>
      <c r="HU65" s="86">
        <f t="shared" si="70"/>
        <v>7.1579352517446931E-55</v>
      </c>
      <c r="HV65" s="86">
        <f t="shared" si="70"/>
        <v>5.8445044008759077E-60</v>
      </c>
      <c r="HW65" s="86">
        <f t="shared" si="70"/>
        <v>2.5187463376539216E-60</v>
      </c>
      <c r="HX65" s="86">
        <f t="shared" si="70"/>
        <v>3.0668609820964462E-60</v>
      </c>
      <c r="HY65" s="86">
        <f t="shared" si="70"/>
        <v>2.9744714048643515E-73</v>
      </c>
      <c r="HZ65" s="86">
        <f t="shared" si="70"/>
        <v>2.6266905288876038E-63</v>
      </c>
      <c r="IA65" s="86">
        <f t="shared" si="70"/>
        <v>1.0897852668333627E-65</v>
      </c>
      <c r="IB65" s="86">
        <f t="shared" si="70"/>
        <v>3.2293648440035435E-61</v>
      </c>
      <c r="IC65" s="86">
        <f t="shared" si="70"/>
        <v>1.6457954498300088E-66</v>
      </c>
      <c r="ID65" s="86">
        <f t="shared" si="70"/>
        <v>1.0083796192025064E-65</v>
      </c>
      <c r="IE65" s="86">
        <f t="shared" si="70"/>
        <v>9.376202728530069E-70</v>
      </c>
      <c r="IF65" s="86">
        <f t="shared" si="70"/>
        <v>2.0371604371389335E-46</v>
      </c>
      <c r="IG65" s="86">
        <f t="shared" si="70"/>
        <v>2.6981673581054649E-32</v>
      </c>
      <c r="II65" s="86">
        <f t="shared" si="71"/>
        <v>8.8798071433462374E-172</v>
      </c>
      <c r="IJ65" s="86">
        <f t="shared" si="71"/>
        <v>1.004077997625952E-158</v>
      </c>
      <c r="IK65" s="86">
        <f t="shared" si="71"/>
        <v>4.7150378300042766E-188</v>
      </c>
      <c r="IL65" s="86">
        <f t="shared" si="71"/>
        <v>8.5284764744239191E-206</v>
      </c>
      <c r="IM65" s="86">
        <f t="shared" si="71"/>
        <v>2.0267863459260868E-203</v>
      </c>
      <c r="IN65" s="86">
        <f t="shared" si="71"/>
        <v>1.3397866143377842E-200</v>
      </c>
      <c r="IO65" s="86">
        <f t="shared" si="71"/>
        <v>2.2936134544958474E-245</v>
      </c>
      <c r="IP65" s="86">
        <f t="shared" si="71"/>
        <v>2.9636189113144373E-209</v>
      </c>
      <c r="IQ65" s="86">
        <f t="shared" si="71"/>
        <v>1.4520494302877217E-219</v>
      </c>
      <c r="IR65" s="86">
        <f t="shared" si="71"/>
        <v>1.6054056645223181E-204</v>
      </c>
      <c r="IS65" s="86">
        <f t="shared" si="71"/>
        <v>2.4250789799146984E-223</v>
      </c>
      <c r="IT65" s="86">
        <f t="shared" si="71"/>
        <v>1.5873854819099869E-221</v>
      </c>
      <c r="IU65" s="86">
        <f t="shared" si="71"/>
        <v>6.3505625798319224E-236</v>
      </c>
      <c r="IV65" s="86">
        <f t="shared" si="71"/>
        <v>8.5281158177990543E-176</v>
      </c>
      <c r="IW65" s="86">
        <f t="shared" si="71"/>
        <v>1.0788823105412912E-150</v>
      </c>
      <c r="IY65" s="86">
        <f t="shared" si="72"/>
        <v>3.2336424912211489E-3</v>
      </c>
      <c r="IZ65" s="86">
        <f t="shared" si="72"/>
        <v>3.7845444619479664E-3</v>
      </c>
      <c r="JA65" s="86">
        <f t="shared" si="72"/>
        <v>3.6191016454300822E-3</v>
      </c>
      <c r="JB65" s="86">
        <f t="shared" si="72"/>
        <v>3.1943294822626145E-3</v>
      </c>
      <c r="JC65" s="86">
        <f t="shared" si="72"/>
        <v>2.0256522464039738E-3</v>
      </c>
      <c r="JD65" s="86">
        <f t="shared" si="72"/>
        <v>2.2312376623833266E-3</v>
      </c>
      <c r="JE65" s="86">
        <f t="shared" si="72"/>
        <v>1.5956337004154285E-3</v>
      </c>
      <c r="JF65" s="86">
        <f t="shared" si="72"/>
        <v>1.1216219580493896E-3</v>
      </c>
      <c r="JG65" s="86">
        <f t="shared" si="72"/>
        <v>1.2529639533454377E-3</v>
      </c>
      <c r="JH65" s="86">
        <f t="shared" si="72"/>
        <v>2.511483256093695E-3</v>
      </c>
      <c r="JI65" s="86">
        <f t="shared" si="72"/>
        <v>1.9485390851526718E-3</v>
      </c>
      <c r="JJ65" s="86">
        <f t="shared" si="72"/>
        <v>2.3120391974641189E-3</v>
      </c>
      <c r="JK65" s="86">
        <f t="shared" si="72"/>
        <v>1.2178673219596804E-3</v>
      </c>
      <c r="JL65" s="86">
        <f t="shared" si="72"/>
        <v>8.3208823904597977E-4</v>
      </c>
      <c r="JM65" s="86">
        <f t="shared" si="72"/>
        <v>3.8849506815529216E-4</v>
      </c>
    </row>
    <row r="66" spans="2:273" x14ac:dyDescent="0.25">
      <c r="B66" s="2">
        <v>39</v>
      </c>
      <c r="C66" s="37">
        <v>96.531999999999996</v>
      </c>
      <c r="D66" s="37">
        <v>95.451999999999998</v>
      </c>
      <c r="E66" s="37">
        <v>94.177000000000007</v>
      </c>
      <c r="F66" s="37">
        <v>95.316999999999993</v>
      </c>
      <c r="G66" s="37">
        <v>95.968000000000004</v>
      </c>
      <c r="H66" s="37">
        <v>101.833</v>
      </c>
      <c r="I66" s="37">
        <v>104.05</v>
      </c>
      <c r="J66" s="37">
        <v>100.932</v>
      </c>
      <c r="K66" s="37">
        <v>102.746</v>
      </c>
      <c r="L66" s="37">
        <v>99.677999999999997</v>
      </c>
      <c r="M66" s="37">
        <v>97.766999999999996</v>
      </c>
      <c r="N66" s="37">
        <v>100.867</v>
      </c>
      <c r="O66" s="37">
        <v>100.217</v>
      </c>
      <c r="P66" s="37">
        <v>103.367</v>
      </c>
      <c r="Q66" s="37">
        <v>99.917000000000002</v>
      </c>
      <c r="S66" s="4">
        <f t="shared" si="74"/>
        <v>96.763207649704697</v>
      </c>
      <c r="T66" s="4">
        <f t="shared" si="74"/>
        <v>97.824694558024049</v>
      </c>
      <c r="U66" s="4">
        <f t="shared" si="74"/>
        <v>96.826153272495091</v>
      </c>
      <c r="V66" s="4">
        <f t="shared" si="74"/>
        <v>96.347034089545886</v>
      </c>
      <c r="W66" s="4">
        <f t="shared" si="74"/>
        <v>97.117341753763355</v>
      </c>
      <c r="X66" s="4">
        <f t="shared" si="74"/>
        <v>103.54730318756087</v>
      </c>
      <c r="Y66" s="4">
        <f t="shared" si="74"/>
        <v>105.25003572607314</v>
      </c>
      <c r="Z66" s="4">
        <f t="shared" si="74"/>
        <v>104.36791661097092</v>
      </c>
      <c r="AA66" s="4">
        <f t="shared" si="74"/>
        <v>105.31842045517224</v>
      </c>
      <c r="AB66" s="4">
        <f t="shared" si="74"/>
        <v>101.83447941784333</v>
      </c>
      <c r="AC66" s="4">
        <f t="shared" si="74"/>
        <v>98.58495526684807</v>
      </c>
      <c r="AD66" s="4">
        <f t="shared" si="74"/>
        <v>101.10845351331081</v>
      </c>
      <c r="AE66" s="4">
        <f t="shared" si="74"/>
        <v>103.31483661445816</v>
      </c>
      <c r="AF66" s="4">
        <f t="shared" si="74"/>
        <v>105.6788001385773</v>
      </c>
      <c r="AG66" s="4">
        <f t="shared" si="74"/>
        <v>101.66255163380194</v>
      </c>
      <c r="AI66" s="4">
        <f t="shared" si="75"/>
        <v>-0.2312076497047002</v>
      </c>
      <c r="AJ66" s="4">
        <f t="shared" si="75"/>
        <v>-2.372694558024051</v>
      </c>
      <c r="AK66" s="4">
        <f t="shared" si="75"/>
        <v>-2.6491532724950844</v>
      </c>
      <c r="AL66" s="4">
        <f t="shared" si="75"/>
        <v>-1.030034089545893</v>
      </c>
      <c r="AM66" s="4">
        <f t="shared" si="75"/>
        <v>-1.1493417537633519</v>
      </c>
      <c r="AN66" s="4">
        <f t="shared" si="75"/>
        <v>-1.7143031875608727</v>
      </c>
      <c r="AO66" s="4">
        <f t="shared" si="75"/>
        <v>-1.2000357260731391</v>
      </c>
      <c r="AP66" s="4">
        <f t="shared" si="75"/>
        <v>-3.4359166109709207</v>
      </c>
      <c r="AQ66" s="4">
        <f t="shared" si="75"/>
        <v>-2.5724204551722494</v>
      </c>
      <c r="AR66" s="4">
        <f t="shared" si="75"/>
        <v>-2.1564794178433289</v>
      </c>
      <c r="AS66" s="4">
        <f t="shared" si="75"/>
        <v>-0.81795526684807385</v>
      </c>
      <c r="AT66" s="4">
        <f t="shared" si="75"/>
        <v>-0.24145351331080178</v>
      </c>
      <c r="AU66" s="4">
        <f t="shared" si="75"/>
        <v>-3.0978366144581599</v>
      </c>
      <c r="AV66" s="4">
        <f t="shared" si="75"/>
        <v>-2.311800138577297</v>
      </c>
      <c r="AW66" s="4">
        <f t="shared" si="75"/>
        <v>-1.7455516338019379</v>
      </c>
      <c r="AY66" s="2">
        <f t="shared" si="65"/>
        <v>93.219597643245478</v>
      </c>
      <c r="AZ66" s="2">
        <f t="shared" si="65"/>
        <v>93.653479149951778</v>
      </c>
      <c r="BA66" s="2">
        <f t="shared" si="65"/>
        <v>93.014700245928353</v>
      </c>
      <c r="BB66" s="2">
        <f t="shared" si="65"/>
        <v>92.857296578595779</v>
      </c>
      <c r="BC66" s="2">
        <f t="shared" si="65"/>
        <v>94.756933132233939</v>
      </c>
      <c r="BD66" s="2">
        <f t="shared" si="65"/>
        <v>101.03113174587708</v>
      </c>
      <c r="BE66" s="2">
        <f t="shared" si="65"/>
        <v>103.29286738592964</v>
      </c>
      <c r="BF66" s="2">
        <f t="shared" si="65"/>
        <v>102.85187086839233</v>
      </c>
      <c r="BG66" s="2">
        <f t="shared" si="65"/>
        <v>103.71174250865407</v>
      </c>
      <c r="BH66" s="2">
        <f t="shared" si="65"/>
        <v>98.922676839648929</v>
      </c>
      <c r="BI66" s="2">
        <f t="shared" si="65"/>
        <v>96.322387025658173</v>
      </c>
      <c r="BJ66" s="2">
        <f t="shared" si="65"/>
        <v>98.449439631411323</v>
      </c>
      <c r="BK66" s="2">
        <f t="shared" si="65"/>
        <v>101.84396857379147</v>
      </c>
      <c r="BL66" s="2">
        <f t="shared" si="65"/>
        <v>104.72692640313548</v>
      </c>
      <c r="BM66" s="2">
        <f t="shared" si="65"/>
        <v>101.22683673280615</v>
      </c>
      <c r="BO66" s="2">
        <f t="shared" si="10"/>
        <v>96.531999999999996</v>
      </c>
      <c r="BP66" s="2">
        <f t="shared" si="11"/>
        <v>95.451999999999998</v>
      </c>
      <c r="BQ66" s="2">
        <f t="shared" si="12"/>
        <v>94.177000000000007</v>
      </c>
      <c r="BR66" s="2">
        <f t="shared" si="13"/>
        <v>95.316999999999993</v>
      </c>
      <c r="BS66" s="2">
        <f t="shared" si="14"/>
        <v>95.968000000000004</v>
      </c>
      <c r="BT66" s="2">
        <f t="shared" si="15"/>
        <v>101.833</v>
      </c>
      <c r="BU66" s="2">
        <f t="shared" si="16"/>
        <v>104.05</v>
      </c>
      <c r="BV66" s="2">
        <f t="shared" si="17"/>
        <v>100.932</v>
      </c>
      <c r="BW66" s="2">
        <f t="shared" si="18"/>
        <v>102.746</v>
      </c>
      <c r="BX66" s="2">
        <f t="shared" si="19"/>
        <v>99.677999999999997</v>
      </c>
      <c r="BY66" s="2">
        <f t="shared" si="20"/>
        <v>97.766999999999996</v>
      </c>
      <c r="BZ66" s="2">
        <f t="shared" si="21"/>
        <v>100.867</v>
      </c>
      <c r="CA66" s="2">
        <f t="shared" si="22"/>
        <v>100.217</v>
      </c>
      <c r="CB66" s="2">
        <f t="shared" si="23"/>
        <v>103.367</v>
      </c>
      <c r="CC66" s="2">
        <f t="shared" si="24"/>
        <v>99.917000000000002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95.818871482176348</v>
      </c>
      <c r="DL66" s="2">
        <f t="shared" si="76"/>
        <v>93.172586960600356</v>
      </c>
      <c r="DM66" s="2">
        <f t="shared" si="76"/>
        <v>93.244216979362093</v>
      </c>
      <c r="DN66" s="2">
        <f t="shared" si="76"/>
        <v>92.430082186234827</v>
      </c>
      <c r="DO66" s="2">
        <f t="shared" si="76"/>
        <v>96.317981398402452</v>
      </c>
      <c r="DP66" s="2">
        <f t="shared" si="76"/>
        <v>102.82275384615384</v>
      </c>
      <c r="DQ66" s="2">
        <f t="shared" si="76"/>
        <v>103.49917250107251</v>
      </c>
      <c r="DR66" s="2">
        <f t="shared" si="76"/>
        <v>102.7404436722437</v>
      </c>
      <c r="DS66" s="2">
        <f t="shared" si="76"/>
        <v>104.08278319327732</v>
      </c>
      <c r="DT66" s="2">
        <f t="shared" si="76"/>
        <v>99.50775675675672</v>
      </c>
      <c r="DU66" s="2">
        <f t="shared" si="76"/>
        <v>97.054854525954525</v>
      </c>
      <c r="DV66" s="2">
        <f t="shared" si="76"/>
        <v>98.546110953058331</v>
      </c>
      <c r="DW66" s="2">
        <f t="shared" si="76"/>
        <v>101.0587861003861</v>
      </c>
      <c r="DX66" s="2">
        <f t="shared" si="76"/>
        <v>103.69163157308375</v>
      </c>
      <c r="DY66" s="2">
        <f t="shared" si="76"/>
        <v>101.20365359237535</v>
      </c>
      <c r="EA66" s="2">
        <f t="shared" si="77"/>
        <v>89.994681009753293</v>
      </c>
      <c r="EB66" s="2">
        <f t="shared" si="77"/>
        <v>94.228822341661825</v>
      </c>
      <c r="EC66" s="2">
        <f t="shared" si="77"/>
        <v>92.738208511837655</v>
      </c>
      <c r="ED66" s="2">
        <f t="shared" si="77"/>
        <v>93.383190485070287</v>
      </c>
      <c r="EE66" s="2">
        <f t="shared" si="77"/>
        <v>92.678939854257081</v>
      </c>
      <c r="EF66" s="2">
        <f t="shared" si="77"/>
        <v>98.680632912024805</v>
      </c>
      <c r="EG66" s="2">
        <f t="shared" si="77"/>
        <v>103.00963592439959</v>
      </c>
      <c r="EH66" s="2">
        <f t="shared" si="77"/>
        <v>103.01307119062308</v>
      </c>
      <c r="EI66" s="2">
        <f t="shared" si="77"/>
        <v>103.19101666247165</v>
      </c>
      <c r="EJ66" s="2">
        <f t="shared" si="77"/>
        <v>98.181744575887251</v>
      </c>
      <c r="EK66" s="2">
        <f t="shared" si="77"/>
        <v>95.35674353268702</v>
      </c>
      <c r="EL66" s="2">
        <f t="shared" si="77"/>
        <v>98.324950891003127</v>
      </c>
      <c r="EM66" s="2">
        <f t="shared" si="77"/>
        <v>102.95797609481886</v>
      </c>
      <c r="EN66" s="2">
        <f t="shared" si="77"/>
        <v>106.25377570889579</v>
      </c>
      <c r="EO66" s="2">
        <f t="shared" si="77"/>
        <v>101.26403806482624</v>
      </c>
      <c r="EQ66" s="2">
        <f t="shared" si="78"/>
        <v>90.111512450033629</v>
      </c>
      <c r="ER66" s="2">
        <f t="shared" si="78"/>
        <v>93.64067707549971</v>
      </c>
      <c r="ES66" s="2">
        <f t="shared" si="78"/>
        <v>91.441301909092516</v>
      </c>
      <c r="ET66" s="2">
        <f t="shared" si="78"/>
        <v>91.388883099919212</v>
      </c>
      <c r="EU66" s="2">
        <f t="shared" si="78"/>
        <v>91.707277486547099</v>
      </c>
      <c r="EV66" s="2">
        <f t="shared" si="78"/>
        <v>97.622310204382345</v>
      </c>
      <c r="EW66" s="2">
        <f t="shared" si="78"/>
        <v>100.60859773471311</v>
      </c>
      <c r="EX66" s="2">
        <f t="shared" si="78"/>
        <v>101.74481586626139</v>
      </c>
      <c r="EY66" s="2">
        <f t="shared" si="78"/>
        <v>102.99986438302935</v>
      </c>
      <c r="EZ66" s="2">
        <f t="shared" si="78"/>
        <v>97.938066218692725</v>
      </c>
      <c r="FA66" s="2">
        <f t="shared" si="78"/>
        <v>97.365702026916495</v>
      </c>
      <c r="FB66" s="2">
        <f t="shared" si="78"/>
        <v>99.514564640554198</v>
      </c>
      <c r="FC66" s="2">
        <f t="shared" si="78"/>
        <v>102.36684998174596</v>
      </c>
      <c r="FD66" s="2">
        <f t="shared" si="78"/>
        <v>104.76182784998497</v>
      </c>
      <c r="FE66" s="2">
        <f t="shared" si="78"/>
        <v>100.92200469566855</v>
      </c>
      <c r="FG66" s="2">
        <f t="shared" si="79"/>
        <v>0.44629059258377607</v>
      </c>
      <c r="FH66" s="2">
        <f t="shared" si="79"/>
        <v>0.45534108278925883</v>
      </c>
      <c r="FI66" s="2">
        <f t="shared" si="79"/>
        <v>0.45337523907161004</v>
      </c>
      <c r="FJ66" s="2">
        <f t="shared" si="79"/>
        <v>0.44841348725236319</v>
      </c>
      <c r="FK66" s="2">
        <f t="shared" si="79"/>
        <v>0.42894987477214808</v>
      </c>
      <c r="FL66" s="2">
        <f t="shared" si="79"/>
        <v>0.43251543429415373</v>
      </c>
      <c r="FM66" s="2">
        <f t="shared" si="79"/>
        <v>0.42101712666817132</v>
      </c>
      <c r="FN66" s="2">
        <f t="shared" si="79"/>
        <v>0.40914037808924303</v>
      </c>
      <c r="FO66" s="2">
        <f t="shared" si="79"/>
        <v>0.41605127614629817</v>
      </c>
      <c r="FP66" s="2">
        <f t="shared" si="79"/>
        <v>0.44121339480675531</v>
      </c>
      <c r="FQ66" s="2">
        <f t="shared" si="79"/>
        <v>0.43145946173476196</v>
      </c>
      <c r="FR66" s="2">
        <f t="shared" si="79"/>
        <v>0.43760188431631286</v>
      </c>
      <c r="FS66" s="2">
        <f t="shared" si="79"/>
        <v>0.41345444711726037</v>
      </c>
      <c r="FT66" s="2">
        <f t="shared" si="79"/>
        <v>0.40411307912083433</v>
      </c>
      <c r="FU66" s="2">
        <f t="shared" si="79"/>
        <v>0.38427061131578644</v>
      </c>
      <c r="FW66" s="2">
        <f t="shared" si="67"/>
        <v>6.4865481255872294E-5</v>
      </c>
      <c r="FX66" s="2">
        <f t="shared" si="67"/>
        <v>9.3808017515907826E-5</v>
      </c>
      <c r="FY66" s="2">
        <f t="shared" si="67"/>
        <v>8.0980000688678282E-5</v>
      </c>
      <c r="FZ66" s="2">
        <f t="shared" si="67"/>
        <v>8.6357624850631184E-5</v>
      </c>
      <c r="GA66" s="2">
        <f t="shared" si="67"/>
        <v>8.4238640312179217E-5</v>
      </c>
      <c r="GB66" s="2">
        <f t="shared" si="67"/>
        <v>8.5858077495193751E-5</v>
      </c>
      <c r="GC66" s="2">
        <f t="shared" si="67"/>
        <v>8.4060401007497815E-5</v>
      </c>
      <c r="GD66" s="2">
        <f t="shared" si="67"/>
        <v>9.1251182963273219E-5</v>
      </c>
      <c r="GE66" s="2">
        <f t="shared" si="67"/>
        <v>1.050547607485854E-4</v>
      </c>
      <c r="GF66" s="2">
        <f t="shared" si="67"/>
        <v>1.0497949653581644E-4</v>
      </c>
      <c r="GG66" s="2">
        <f t="shared" si="67"/>
        <v>9.8834707290778987E-5</v>
      </c>
      <c r="GH66" s="2">
        <f t="shared" si="67"/>
        <v>9.1406344212971289E-5</v>
      </c>
      <c r="GI66" s="2">
        <f t="shared" si="67"/>
        <v>7.7945657348142431E-5</v>
      </c>
      <c r="GJ66" s="2">
        <f t="shared" si="67"/>
        <v>6.7781070275718303E-5</v>
      </c>
      <c r="GK66" s="2">
        <f t="shared" si="67"/>
        <v>6.0923037788330583E-5</v>
      </c>
      <c r="GM66" s="86">
        <f t="shared" si="68"/>
        <v>4.9302563384775811E-3</v>
      </c>
      <c r="GN66" s="86">
        <f t="shared" si="68"/>
        <v>5.7581327438206327E-3</v>
      </c>
      <c r="GO66" s="86">
        <f t="shared" si="68"/>
        <v>5.5296345986547094E-3</v>
      </c>
      <c r="GP66" s="86">
        <f t="shared" si="68"/>
        <v>4.9486825418908476E-3</v>
      </c>
      <c r="GQ66" s="86">
        <f t="shared" si="68"/>
        <v>3.2437399901728073E-3</v>
      </c>
      <c r="GR66" s="86">
        <f t="shared" si="68"/>
        <v>3.5411171877101789E-3</v>
      </c>
      <c r="GS66" s="86">
        <f t="shared" si="68"/>
        <v>2.6173610367222926E-3</v>
      </c>
      <c r="GT66" s="86">
        <f t="shared" si="68"/>
        <v>1.8951965152782537E-3</v>
      </c>
      <c r="GU66" s="86">
        <f t="shared" si="68"/>
        <v>2.1311455531220214E-3</v>
      </c>
      <c r="GV66" s="86">
        <f t="shared" si="68"/>
        <v>4.0333588542678604E-3</v>
      </c>
      <c r="GW66" s="86">
        <f t="shared" si="68"/>
        <v>3.195192347001035E-3</v>
      </c>
      <c r="GX66" s="86">
        <f t="shared" si="68"/>
        <v>3.730953264100671E-3</v>
      </c>
      <c r="GY66" s="86">
        <f t="shared" si="68"/>
        <v>2.0595555460050665E-3</v>
      </c>
      <c r="GZ66" s="86">
        <f t="shared" si="68"/>
        <v>1.4701902727082047E-3</v>
      </c>
      <c r="HA66" s="86">
        <f t="shared" si="68"/>
        <v>7.3403798263929631E-4</v>
      </c>
      <c r="HC66" s="86">
        <f t="shared" si="73"/>
        <v>6.8589619519761974E-10</v>
      </c>
      <c r="HD66" s="86">
        <f t="shared" si="69"/>
        <v>1.5159494802190371E-9</v>
      </c>
      <c r="HE66" s="86">
        <f t="shared" si="69"/>
        <v>1.7585306751970461E-10</v>
      </c>
      <c r="HF66" s="86">
        <f t="shared" si="69"/>
        <v>2.5553957091804852E-11</v>
      </c>
      <c r="HG66" s="86">
        <f t="shared" si="69"/>
        <v>2.3991367734526022E-11</v>
      </c>
      <c r="HH66" s="86">
        <f t="shared" si="69"/>
        <v>2.330318581103342E-11</v>
      </c>
      <c r="HI66" s="86">
        <f t="shared" si="69"/>
        <v>2.2383313205184299E-13</v>
      </c>
      <c r="HJ66" s="86">
        <f t="shared" si="69"/>
        <v>7.2955344030857446E-12</v>
      </c>
      <c r="HK66" s="86">
        <f t="shared" si="69"/>
        <v>4.3508352486597224E-12</v>
      </c>
      <c r="HL66" s="86">
        <f t="shared" si="69"/>
        <v>2.997382477523321E-11</v>
      </c>
      <c r="HM66" s="86">
        <f t="shared" si="69"/>
        <v>5.1381720148504576E-12</v>
      </c>
      <c r="HN66" s="86">
        <f t="shared" si="69"/>
        <v>6.2332175996880376E-12</v>
      </c>
      <c r="HO66" s="86">
        <f t="shared" si="69"/>
        <v>1.0636593731989356E-12</v>
      </c>
      <c r="HP66" s="86">
        <f t="shared" si="69"/>
        <v>9.7891865441912194E-15</v>
      </c>
      <c r="HQ66" s="86">
        <f t="shared" si="69"/>
        <v>1.2807340087813906E-15</v>
      </c>
      <c r="HS66" s="86">
        <f t="shared" si="70"/>
        <v>9.7260997377737469E-50</v>
      </c>
      <c r="HT66" s="86">
        <f t="shared" si="70"/>
        <v>4.3512634039185961E-47</v>
      </c>
      <c r="HU66" s="86">
        <f t="shared" si="70"/>
        <v>1.7669156355669248E-53</v>
      </c>
      <c r="HV66" s="86">
        <f t="shared" si="70"/>
        <v>2.0050694617104115E-58</v>
      </c>
      <c r="HW66" s="86">
        <f t="shared" si="70"/>
        <v>8.480928125153646E-59</v>
      </c>
      <c r="HX66" s="86">
        <f t="shared" si="70"/>
        <v>1.0120757619328031E-58</v>
      </c>
      <c r="HY66" s="86">
        <f t="shared" si="70"/>
        <v>2.1231304441809952E-71</v>
      </c>
      <c r="HZ66" s="86">
        <f t="shared" si="70"/>
        <v>1.049280542214002E-61</v>
      </c>
      <c r="IA66" s="86">
        <f t="shared" si="70"/>
        <v>5.4286699239931529E-64</v>
      </c>
      <c r="IB66" s="86">
        <f t="shared" si="70"/>
        <v>1.2263189272795808E-59</v>
      </c>
      <c r="IC66" s="86">
        <f t="shared" si="70"/>
        <v>8.4735073936198908E-65</v>
      </c>
      <c r="ID66" s="86">
        <f t="shared" si="70"/>
        <v>4.8295674388313738E-64</v>
      </c>
      <c r="IE66" s="86">
        <f t="shared" si="70"/>
        <v>5.376077041482283E-68</v>
      </c>
      <c r="IF66" s="86">
        <f t="shared" si="70"/>
        <v>2.7915318106145267E-45</v>
      </c>
      <c r="IG66" s="86">
        <f t="shared" si="70"/>
        <v>1.5459649195162907E-31</v>
      </c>
      <c r="II66" s="86">
        <f t="shared" si="71"/>
        <v>1.3954011259801135E-168</v>
      </c>
      <c r="IJ66" s="86">
        <f t="shared" si="71"/>
        <v>1.1701272253470412E-155</v>
      </c>
      <c r="IK66" s="86">
        <f t="shared" si="71"/>
        <v>1.8080018198024945E-184</v>
      </c>
      <c r="IL66" s="86">
        <f t="shared" si="71"/>
        <v>7.6326178008893968E-202</v>
      </c>
      <c r="IM66" s="86">
        <f t="shared" si="71"/>
        <v>1.5935789410390575E-199</v>
      </c>
      <c r="IN66" s="86">
        <f t="shared" si="71"/>
        <v>9.4577971251643881E-197</v>
      </c>
      <c r="IO66" s="86">
        <f t="shared" si="71"/>
        <v>1.1637817633347854E-240</v>
      </c>
      <c r="IP66" s="86">
        <f t="shared" si="71"/>
        <v>3.2668205519796387E-205</v>
      </c>
      <c r="IQ66" s="86">
        <f t="shared" si="71"/>
        <v>2.948072935745443E-215</v>
      </c>
      <c r="IR66" s="86">
        <f t="shared" si="71"/>
        <v>1.6411417611698705E-200</v>
      </c>
      <c r="IS66" s="86">
        <f t="shared" si="71"/>
        <v>5.4758878988763497E-219</v>
      </c>
      <c r="IT66" s="86">
        <f t="shared" si="71"/>
        <v>3.04060896749112E-217</v>
      </c>
      <c r="IU66" s="86">
        <f t="shared" si="71"/>
        <v>1.9501926426808507E-231</v>
      </c>
      <c r="IV66" s="86">
        <f t="shared" si="71"/>
        <v>1.6500102425231971E-172</v>
      </c>
      <c r="IW66" s="86">
        <f t="shared" si="71"/>
        <v>6.5299012250153792E-148</v>
      </c>
      <c r="IY66" s="86">
        <f t="shared" si="72"/>
        <v>4.930257024373776E-3</v>
      </c>
      <c r="IZ66" s="86">
        <f t="shared" si="72"/>
        <v>5.7581342597701132E-3</v>
      </c>
      <c r="JA66" s="86">
        <f t="shared" si="72"/>
        <v>5.5296347745077768E-3</v>
      </c>
      <c r="JB66" s="86">
        <f t="shared" si="72"/>
        <v>4.9486825674448049E-3</v>
      </c>
      <c r="JC66" s="86">
        <f t="shared" si="72"/>
        <v>3.2437400141641752E-3</v>
      </c>
      <c r="JD66" s="86">
        <f t="shared" si="72"/>
        <v>3.5411172110133646E-3</v>
      </c>
      <c r="JE66" s="86">
        <f t="shared" si="72"/>
        <v>2.6173610369461258E-3</v>
      </c>
      <c r="JF66" s="86">
        <f t="shared" si="72"/>
        <v>1.8951965225737881E-3</v>
      </c>
      <c r="JG66" s="86">
        <f t="shared" si="72"/>
        <v>2.1311455574728566E-3</v>
      </c>
      <c r="JH66" s="86">
        <f t="shared" si="72"/>
        <v>4.033358884241685E-3</v>
      </c>
      <c r="JI66" s="86">
        <f t="shared" si="72"/>
        <v>3.195192352139207E-3</v>
      </c>
      <c r="JJ66" s="86">
        <f t="shared" si="72"/>
        <v>3.7309532703338885E-3</v>
      </c>
      <c r="JK66" s="86">
        <f t="shared" si="72"/>
        <v>2.0595555470687261E-3</v>
      </c>
      <c r="JL66" s="86">
        <f t="shared" si="72"/>
        <v>1.4701902727179939E-3</v>
      </c>
      <c r="JM66" s="86">
        <f t="shared" si="72"/>
        <v>7.3403798264057708E-4</v>
      </c>
    </row>
    <row r="67" spans="2:273" x14ac:dyDescent="0.25">
      <c r="B67" s="2">
        <v>40</v>
      </c>
      <c r="C67" s="37">
        <v>99.774000000000001</v>
      </c>
      <c r="D67" s="37">
        <v>93.483999999999995</v>
      </c>
      <c r="E67" s="37">
        <v>96.613</v>
      </c>
      <c r="F67" s="37">
        <v>93.206000000000003</v>
      </c>
      <c r="G67" s="37">
        <v>97.332999999999998</v>
      </c>
      <c r="H67" s="37">
        <v>104.083</v>
      </c>
      <c r="I67" s="37">
        <v>104.417</v>
      </c>
      <c r="J67" s="37">
        <v>101.983</v>
      </c>
      <c r="K67" s="37">
        <v>101.932</v>
      </c>
      <c r="L67" s="37">
        <v>100.729</v>
      </c>
      <c r="M67" s="37">
        <v>95.35</v>
      </c>
      <c r="N67" s="37">
        <v>98.766999999999996</v>
      </c>
      <c r="O67" s="37">
        <v>102.55</v>
      </c>
      <c r="P67" s="37">
        <v>106.6</v>
      </c>
      <c r="Q67" s="37">
        <v>101.95</v>
      </c>
      <c r="S67" s="4">
        <f t="shared" si="74"/>
        <v>98.218956014363727</v>
      </c>
      <c r="T67" s="4">
        <f t="shared" si="74"/>
        <v>99.652505194852054</v>
      </c>
      <c r="U67" s="4">
        <f t="shared" si="74"/>
        <v>98.489656287508225</v>
      </c>
      <c r="V67" s="4">
        <f t="shared" si="74"/>
        <v>97.945774704094347</v>
      </c>
      <c r="W67" s="4">
        <f t="shared" si="74"/>
        <v>98.199623754959191</v>
      </c>
      <c r="X67" s="4">
        <f t="shared" si="74"/>
        <v>104.62799098801071</v>
      </c>
      <c r="Y67" s="4">
        <f t="shared" si="74"/>
        <v>106.23156500819741</v>
      </c>
      <c r="Z67" s="4">
        <f t="shared" si="74"/>
        <v>105.23991672901404</v>
      </c>
      <c r="AA67" s="4">
        <f t="shared" si="74"/>
        <v>106.24794785487639</v>
      </c>
      <c r="AB67" s="4">
        <f t="shared" si="74"/>
        <v>103.22160794513029</v>
      </c>
      <c r="AC67" s="4">
        <f t="shared" si="74"/>
        <v>99.721431420079213</v>
      </c>
      <c r="AD67" s="4">
        <f t="shared" si="74"/>
        <v>102.43389135702073</v>
      </c>
      <c r="AE67" s="4">
        <f t="shared" si="74"/>
        <v>104.19710406452805</v>
      </c>
      <c r="AF67" s="4">
        <f t="shared" si="74"/>
        <v>106.36870925027877</v>
      </c>
      <c r="AG67" s="4">
        <f t="shared" si="74"/>
        <v>102.00983309466248</v>
      </c>
      <c r="AI67" s="4">
        <f t="shared" si="75"/>
        <v>1.5550439856362743</v>
      </c>
      <c r="AJ67" s="4">
        <f t="shared" si="75"/>
        <v>-6.1685051948520595</v>
      </c>
      <c r="AK67" s="4">
        <f t="shared" si="75"/>
        <v>-1.8766562875082258</v>
      </c>
      <c r="AL67" s="4">
        <f t="shared" si="75"/>
        <v>-4.7397747040943443</v>
      </c>
      <c r="AM67" s="4">
        <f t="shared" si="75"/>
        <v>-0.86662375495919264</v>
      </c>
      <c r="AN67" s="4">
        <f t="shared" si="75"/>
        <v>-0.54499098801071</v>
      </c>
      <c r="AO67" s="4">
        <f t="shared" si="75"/>
        <v>-1.8145650081974054</v>
      </c>
      <c r="AP67" s="4">
        <f t="shared" si="75"/>
        <v>-3.2569167290140371</v>
      </c>
      <c r="AQ67" s="4">
        <f t="shared" si="75"/>
        <v>-4.3159478548763843</v>
      </c>
      <c r="AR67" s="4">
        <f t="shared" si="75"/>
        <v>-2.4926079451302883</v>
      </c>
      <c r="AS67" s="4">
        <f t="shared" si="75"/>
        <v>-4.3714314200792188</v>
      </c>
      <c r="AT67" s="4">
        <f t="shared" si="75"/>
        <v>-3.6668913570207309</v>
      </c>
      <c r="AU67" s="4">
        <f t="shared" si="75"/>
        <v>-1.647104064528051</v>
      </c>
      <c r="AV67" s="4">
        <f t="shared" si="75"/>
        <v>0.2312907497212251</v>
      </c>
      <c r="AW67" s="4">
        <f t="shared" si="75"/>
        <v>-5.983309466247988E-2</v>
      </c>
      <c r="AY67" s="2">
        <f t="shared" si="65"/>
        <v>93.113149707950399</v>
      </c>
      <c r="AZ67" s="2">
        <f t="shared" si="65"/>
        <v>93.662311416596097</v>
      </c>
      <c r="BA67" s="2">
        <f t="shared" si="65"/>
        <v>92.994757152740974</v>
      </c>
      <c r="BB67" s="2">
        <f t="shared" si="65"/>
        <v>92.850934421570543</v>
      </c>
      <c r="BC67" s="2">
        <f t="shared" si="65"/>
        <v>94.642338700092751</v>
      </c>
      <c r="BD67" s="2">
        <f t="shared" si="65"/>
        <v>100.86739710902459</v>
      </c>
      <c r="BE67" s="2">
        <f t="shared" si="65"/>
        <v>103.21579025150653</v>
      </c>
      <c r="BF67" s="2">
        <f t="shared" si="65"/>
        <v>102.8375861159696</v>
      </c>
      <c r="BG67" s="2">
        <f t="shared" si="65"/>
        <v>103.69089788486519</v>
      </c>
      <c r="BH67" s="2">
        <f t="shared" si="65"/>
        <v>98.832736729798469</v>
      </c>
      <c r="BI67" s="2">
        <f t="shared" si="65"/>
        <v>96.243141042630256</v>
      </c>
      <c r="BJ67" s="2">
        <f t="shared" si="65"/>
        <v>98.406711270974412</v>
      </c>
      <c r="BK67" s="2">
        <f t="shared" si="65"/>
        <v>101.86662717494438</v>
      </c>
      <c r="BL67" s="2">
        <f t="shared" si="65"/>
        <v>104.79889877933181</v>
      </c>
      <c r="BM67" s="2">
        <f t="shared" si="65"/>
        <v>101.24433938922245</v>
      </c>
      <c r="BO67" s="2">
        <f t="shared" si="10"/>
        <v>99.774000000000001</v>
      </c>
      <c r="BP67" s="2">
        <f t="shared" si="11"/>
        <v>93.483999999999995</v>
      </c>
      <c r="BQ67" s="2">
        <f t="shared" si="12"/>
        <v>96.613</v>
      </c>
      <c r="BR67" s="2">
        <f t="shared" si="13"/>
        <v>93.206000000000003</v>
      </c>
      <c r="BS67" s="2">
        <f t="shared" si="14"/>
        <v>97.332999999999998</v>
      </c>
      <c r="BT67" s="2">
        <f t="shared" si="15"/>
        <v>104.083</v>
      </c>
      <c r="BU67" s="2">
        <f t="shared" si="16"/>
        <v>104.417</v>
      </c>
      <c r="BV67" s="2">
        <f t="shared" si="17"/>
        <v>101.983</v>
      </c>
      <c r="BW67" s="2">
        <f t="shared" si="18"/>
        <v>101.932</v>
      </c>
      <c r="BX67" s="2">
        <f t="shared" si="19"/>
        <v>100.729</v>
      </c>
      <c r="BY67" s="2">
        <f t="shared" si="20"/>
        <v>95.35</v>
      </c>
      <c r="BZ67" s="2">
        <f t="shared" si="21"/>
        <v>98.766999999999996</v>
      </c>
      <c r="CA67" s="2">
        <f t="shared" si="22"/>
        <v>102.55</v>
      </c>
      <c r="CB67" s="2">
        <f t="shared" si="23"/>
        <v>106.6</v>
      </c>
      <c r="CC67" s="2">
        <f t="shared" si="24"/>
        <v>101.95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95.970978048780466</v>
      </c>
      <c r="DL67" s="2">
        <f t="shared" si="76"/>
        <v>93.289914634146328</v>
      </c>
      <c r="DM67" s="2">
        <f t="shared" si="76"/>
        <v>93.370671951219506</v>
      </c>
      <c r="DN67" s="2">
        <f t="shared" si="76"/>
        <v>92.522450000000021</v>
      </c>
      <c r="DO67" s="2">
        <f t="shared" si="76"/>
        <v>96.363302440091914</v>
      </c>
      <c r="DP67" s="2">
        <f t="shared" si="76"/>
        <v>102.82524615384615</v>
      </c>
      <c r="DQ67" s="2">
        <f t="shared" si="76"/>
        <v>103.5371710853711</v>
      </c>
      <c r="DR67" s="2">
        <f t="shared" si="76"/>
        <v>102.84173672243675</v>
      </c>
      <c r="DS67" s="2">
        <f t="shared" si="76"/>
        <v>104.21785546218487</v>
      </c>
      <c r="DT67" s="2">
        <f t="shared" si="76"/>
        <v>99.518189189189158</v>
      </c>
      <c r="DU67" s="2">
        <f t="shared" si="76"/>
        <v>97.083180265980261</v>
      </c>
      <c r="DV67" s="2">
        <f t="shared" si="76"/>
        <v>98.605019914651507</v>
      </c>
      <c r="DW67" s="2">
        <f t="shared" si="76"/>
        <v>101.16679433719435</v>
      </c>
      <c r="DX67" s="2">
        <f t="shared" si="76"/>
        <v>103.86798551693403</v>
      </c>
      <c r="DY67" s="2">
        <f t="shared" si="76"/>
        <v>101.31343053519061</v>
      </c>
      <c r="EA67" s="2">
        <f t="shared" si="77"/>
        <v>89.879427997705108</v>
      </c>
      <c r="EB67" s="2">
        <f t="shared" si="77"/>
        <v>94.068686125176384</v>
      </c>
      <c r="EC67" s="2">
        <f t="shared" si="77"/>
        <v>92.581642305524241</v>
      </c>
      <c r="ED67" s="2">
        <f t="shared" si="77"/>
        <v>93.219839065522962</v>
      </c>
      <c r="EE67" s="2">
        <f t="shared" si="77"/>
        <v>92.553048473807351</v>
      </c>
      <c r="EF67" s="2">
        <f t="shared" si="77"/>
        <v>98.524831576493341</v>
      </c>
      <c r="EG67" s="2">
        <f t="shared" si="77"/>
        <v>102.81320619582206</v>
      </c>
      <c r="EH67" s="2">
        <f t="shared" si="77"/>
        <v>102.83240882171499</v>
      </c>
      <c r="EI67" s="2">
        <f t="shared" si="77"/>
        <v>103.01641382106997</v>
      </c>
      <c r="EJ67" s="2">
        <f t="shared" si="77"/>
        <v>98.04107064351038</v>
      </c>
      <c r="EK67" s="2">
        <f t="shared" si="77"/>
        <v>95.233135570956648</v>
      </c>
      <c r="EL67" s="2">
        <f t="shared" si="77"/>
        <v>98.174018981009539</v>
      </c>
      <c r="EM67" s="2">
        <f t="shared" si="77"/>
        <v>102.77219939777652</v>
      </c>
      <c r="EN67" s="2">
        <f t="shared" si="77"/>
        <v>106.05105585636542</v>
      </c>
      <c r="EO67" s="2">
        <f t="shared" si="77"/>
        <v>101.14342867737946</v>
      </c>
      <c r="EQ67" s="2">
        <f t="shared" si="78"/>
        <v>89.99405475575459</v>
      </c>
      <c r="ER67" s="2">
        <f t="shared" si="78"/>
        <v>93.490251159638262</v>
      </c>
      <c r="ES67" s="2">
        <f t="shared" si="78"/>
        <v>91.305044784939568</v>
      </c>
      <c r="ET67" s="2">
        <f t="shared" si="78"/>
        <v>91.257597005065293</v>
      </c>
      <c r="EU67" s="2">
        <f t="shared" si="78"/>
        <v>91.597170210282741</v>
      </c>
      <c r="EV67" s="2">
        <f t="shared" si="78"/>
        <v>97.48405400621462</v>
      </c>
      <c r="EW67" s="2">
        <f t="shared" si="78"/>
        <v>100.44997856910921</v>
      </c>
      <c r="EX67" s="2">
        <f t="shared" si="78"/>
        <v>101.58416568389057</v>
      </c>
      <c r="EY67" s="2">
        <f t="shared" si="78"/>
        <v>102.82826849093099</v>
      </c>
      <c r="EZ67" s="2">
        <f t="shared" si="78"/>
        <v>97.801524954184472</v>
      </c>
      <c r="FA67" s="2">
        <f t="shared" si="78"/>
        <v>97.208573468659367</v>
      </c>
      <c r="FB67" s="2">
        <f t="shared" si="78"/>
        <v>99.344107367983142</v>
      </c>
      <c r="FC67" s="2">
        <f t="shared" si="78"/>
        <v>102.19046059868954</v>
      </c>
      <c r="FD67" s="2">
        <f t="shared" si="78"/>
        <v>104.5845388845697</v>
      </c>
      <c r="FE67" s="2">
        <f t="shared" si="78"/>
        <v>100.80722568314492</v>
      </c>
      <c r="FG67" s="2">
        <f t="shared" si="79"/>
        <v>0.46914766676514708</v>
      </c>
      <c r="FH67" s="2">
        <f t="shared" si="79"/>
        <v>0.47826131685977025</v>
      </c>
      <c r="FI67" s="2">
        <f t="shared" si="79"/>
        <v>0.47628305063007143</v>
      </c>
      <c r="FJ67" s="2">
        <f t="shared" si="79"/>
        <v>0.47128674581438357</v>
      </c>
      <c r="FK67" s="2">
        <f t="shared" si="79"/>
        <v>0.45164324096309777</v>
      </c>
      <c r="FL67" s="2">
        <f t="shared" si="79"/>
        <v>0.455247053521597</v>
      </c>
      <c r="FM67" s="2">
        <f t="shared" si="79"/>
        <v>0.4436168392128515</v>
      </c>
      <c r="FN67" s="2">
        <f t="shared" si="79"/>
        <v>0.43157777980766404</v>
      </c>
      <c r="FO67" s="2">
        <f t="shared" si="79"/>
        <v>0.43858635076264979</v>
      </c>
      <c r="FP67" s="2">
        <f t="shared" si="79"/>
        <v>0.46402835311684465</v>
      </c>
      <c r="FQ67" s="2">
        <f t="shared" si="79"/>
        <v>0.45418000006945236</v>
      </c>
      <c r="FR67" s="2">
        <f t="shared" si="79"/>
        <v>0.46038395589770154</v>
      </c>
      <c r="FS67" s="2">
        <f t="shared" si="79"/>
        <v>0.43595387437238975</v>
      </c>
      <c r="FT67" s="2">
        <f t="shared" si="79"/>
        <v>0.42647377736431497</v>
      </c>
      <c r="FU67" s="2">
        <f t="shared" si="79"/>
        <v>0.40628195695223041</v>
      </c>
      <c r="FW67" s="2">
        <f t="shared" si="67"/>
        <v>7.1123140783342222E-5</v>
      </c>
      <c r="FX67" s="2">
        <f t="shared" si="67"/>
        <v>1.0285751492504567E-4</v>
      </c>
      <c r="FY67" s="2">
        <f t="shared" si="67"/>
        <v>8.8792111363398361E-5</v>
      </c>
      <c r="FZ67" s="2">
        <f t="shared" si="67"/>
        <v>9.4688463810385971E-5</v>
      </c>
      <c r="GA67" s="2">
        <f t="shared" si="67"/>
        <v>9.2365081706294048E-5</v>
      </c>
      <c r="GB67" s="2">
        <f t="shared" si="67"/>
        <v>9.4140730127873799E-5</v>
      </c>
      <c r="GC67" s="2">
        <f t="shared" si="67"/>
        <v>9.2169649368299466E-5</v>
      </c>
      <c r="GD67" s="2">
        <f t="shared" si="67"/>
        <v>1.000540516406916E-4</v>
      </c>
      <c r="GE67" s="2">
        <f t="shared" si="67"/>
        <v>1.1518908706358347E-4</v>
      </c>
      <c r="GF67" s="2">
        <f t="shared" si="67"/>
        <v>1.1510656316758274E-4</v>
      </c>
      <c r="GG67" s="2">
        <f t="shared" si="67"/>
        <v>1.0836906822474019E-4</v>
      </c>
      <c r="GH67" s="2">
        <f t="shared" si="67"/>
        <v>1.0022417956978453E-4</v>
      </c>
      <c r="GI67" s="2">
        <f t="shared" si="67"/>
        <v>8.5465071064129796E-5</v>
      </c>
      <c r="GJ67" s="2">
        <f t="shared" si="67"/>
        <v>7.4319979660841562E-5</v>
      </c>
      <c r="GK67" s="2">
        <f t="shared" si="67"/>
        <v>6.6800389942067891E-5</v>
      </c>
      <c r="GM67" s="86">
        <f t="shared" si="68"/>
        <v>7.3951977166321712E-3</v>
      </c>
      <c r="GN67" s="86">
        <f t="shared" si="68"/>
        <v>8.6164606031251447E-3</v>
      </c>
      <c r="GO67" s="86">
        <f t="shared" si="68"/>
        <v>8.3076994118859836E-3</v>
      </c>
      <c r="GP67" s="86">
        <f t="shared" si="68"/>
        <v>7.5328795323477285E-3</v>
      </c>
      <c r="GQ67" s="86">
        <f t="shared" si="68"/>
        <v>5.096969071441612E-3</v>
      </c>
      <c r="GR67" s="86">
        <f t="shared" si="68"/>
        <v>5.5170905349105079E-3</v>
      </c>
      <c r="GS67" s="86">
        <f t="shared" si="68"/>
        <v>4.207623783949256E-3</v>
      </c>
      <c r="GT67" s="86">
        <f t="shared" si="68"/>
        <v>3.1341117270102963E-3</v>
      </c>
      <c r="GU67" s="86">
        <f t="shared" si="68"/>
        <v>3.544375207717949E-3</v>
      </c>
      <c r="GV67" s="86">
        <f t="shared" si="68"/>
        <v>6.3502177696007902E-3</v>
      </c>
      <c r="GW67" s="86">
        <f t="shared" si="68"/>
        <v>5.1316908604240605E-3</v>
      </c>
      <c r="GX67" s="86">
        <f t="shared" si="68"/>
        <v>5.9015971647071131E-3</v>
      </c>
      <c r="GY67" s="86">
        <f t="shared" si="68"/>
        <v>3.4076396667031056E-3</v>
      </c>
      <c r="GZ67" s="86">
        <f t="shared" si="68"/>
        <v>2.5351486433430178E-3</v>
      </c>
      <c r="HA67" s="86">
        <f t="shared" si="68"/>
        <v>1.3492133463744902E-3</v>
      </c>
      <c r="HC67" s="86">
        <f t="shared" si="73"/>
        <v>1.6827077985830959E-9</v>
      </c>
      <c r="HD67" s="86">
        <f t="shared" si="69"/>
        <v>3.6493069017243783E-9</v>
      </c>
      <c r="HE67" s="86">
        <f t="shared" si="69"/>
        <v>4.7441863816057732E-10</v>
      </c>
      <c r="HF67" s="86">
        <f t="shared" si="69"/>
        <v>7.6077235281579012E-11</v>
      </c>
      <c r="HG67" s="86">
        <f t="shared" si="69"/>
        <v>7.0880092757233179E-11</v>
      </c>
      <c r="HH67" s="86">
        <f t="shared" si="69"/>
        <v>6.8522963612377987E-11</v>
      </c>
      <c r="HI67" s="86">
        <f t="shared" si="69"/>
        <v>8.2338852524338724E-13</v>
      </c>
      <c r="HJ67" s="86">
        <f t="shared" si="69"/>
        <v>2.2713469576921749E-11</v>
      </c>
      <c r="HK67" s="86">
        <f t="shared" si="69"/>
        <v>1.4346042399633715E-11</v>
      </c>
      <c r="HL67" s="86">
        <f t="shared" si="69"/>
        <v>9.0630531825165773E-11</v>
      </c>
      <c r="HM67" s="86">
        <f t="shared" si="69"/>
        <v>1.6915721089959271E-11</v>
      </c>
      <c r="HN67" s="86">
        <f t="shared" si="69"/>
        <v>2.0131405789451356E-11</v>
      </c>
      <c r="HO67" s="86">
        <f t="shared" si="69"/>
        <v>3.6448253945218923E-12</v>
      </c>
      <c r="HP67" s="86">
        <f t="shared" si="69"/>
        <v>4.2476331723152228E-14</v>
      </c>
      <c r="HQ67" s="86">
        <f t="shared" si="69"/>
        <v>6.0505443946368533E-15</v>
      </c>
      <c r="HS67" s="86">
        <f t="shared" si="70"/>
        <v>1.6748189414547516E-48</v>
      </c>
      <c r="HT67" s="86">
        <f t="shared" si="70"/>
        <v>6.8937619045730266E-46</v>
      </c>
      <c r="HU67" s="86">
        <f t="shared" si="70"/>
        <v>4.1810506535362119E-52</v>
      </c>
      <c r="HV67" s="86">
        <f t="shared" si="70"/>
        <v>6.563256659319075E-57</v>
      </c>
      <c r="HW67" s="86">
        <f t="shared" si="70"/>
        <v>2.7268013119359026E-57</v>
      </c>
      <c r="HX67" s="86">
        <f t="shared" si="70"/>
        <v>3.190688078562226E-57</v>
      </c>
      <c r="HY67" s="86">
        <f t="shared" si="70"/>
        <v>1.4332165986381342E-69</v>
      </c>
      <c r="HZ67" s="86">
        <f t="shared" si="70"/>
        <v>3.9938149422946371E-60</v>
      </c>
      <c r="IA67" s="86">
        <f t="shared" si="70"/>
        <v>2.5664699330207962E-62</v>
      </c>
      <c r="IB67" s="86">
        <f t="shared" si="70"/>
        <v>4.4356741435582237E-58</v>
      </c>
      <c r="IC67" s="86">
        <f t="shared" si="70"/>
        <v>4.1394932378263663E-63</v>
      </c>
      <c r="ID67" s="86">
        <f t="shared" si="70"/>
        <v>2.1976162625675954E-62</v>
      </c>
      <c r="IE67" s="86">
        <f t="shared" si="70"/>
        <v>2.9240404328643307E-66</v>
      </c>
      <c r="IF67" s="86">
        <f t="shared" si="70"/>
        <v>3.6995104784311306E-44</v>
      </c>
      <c r="IG67" s="86">
        <f t="shared" si="70"/>
        <v>8.668779071721804E-31</v>
      </c>
      <c r="II67" s="86">
        <f t="shared" si="71"/>
        <v>2.0449830889510152E-165</v>
      </c>
      <c r="IJ67" s="86">
        <f t="shared" si="71"/>
        <v>1.2719801758981411E-152</v>
      </c>
      <c r="IK67" s="86">
        <f t="shared" si="71"/>
        <v>6.3992671144571604E-181</v>
      </c>
      <c r="IL67" s="86">
        <f t="shared" si="71"/>
        <v>6.2495759107317452E-198</v>
      </c>
      <c r="IM67" s="86">
        <f t="shared" si="71"/>
        <v>1.1480614199171428E-195</v>
      </c>
      <c r="IN67" s="86">
        <f t="shared" si="71"/>
        <v>6.1228246985346634E-193</v>
      </c>
      <c r="IO67" s="86">
        <f t="shared" si="71"/>
        <v>5.3131012718829302E-236</v>
      </c>
      <c r="IP67" s="86">
        <f t="shared" si="71"/>
        <v>3.2861259952091575E-201</v>
      </c>
      <c r="IQ67" s="86">
        <f t="shared" si="71"/>
        <v>5.4211415222675482E-211</v>
      </c>
      <c r="IR67" s="86">
        <f t="shared" si="71"/>
        <v>1.5299851927157477E-196</v>
      </c>
      <c r="IS67" s="86">
        <f t="shared" si="71"/>
        <v>1.1194449030512834E-214</v>
      </c>
      <c r="IT67" s="86">
        <f t="shared" si="71"/>
        <v>5.2859454908667127E-213</v>
      </c>
      <c r="IU67" s="86">
        <f t="shared" si="71"/>
        <v>5.4193231695923827E-227</v>
      </c>
      <c r="IV67" s="86">
        <f t="shared" si="71"/>
        <v>2.9703995798232171E-169</v>
      </c>
      <c r="IW67" s="86">
        <f t="shared" si="71"/>
        <v>3.7208494792306092E-145</v>
      </c>
      <c r="IY67" s="86">
        <f t="shared" si="72"/>
        <v>7.3951993993399698E-3</v>
      </c>
      <c r="IZ67" s="86">
        <f t="shared" si="72"/>
        <v>8.6164642524320465E-3</v>
      </c>
      <c r="JA67" s="86">
        <f t="shared" si="72"/>
        <v>8.3076998863046217E-3</v>
      </c>
      <c r="JB67" s="86">
        <f t="shared" si="72"/>
        <v>7.5328796084249642E-3</v>
      </c>
      <c r="JC67" s="86">
        <f t="shared" si="72"/>
        <v>5.0969691423217046E-3</v>
      </c>
      <c r="JD67" s="86">
        <f t="shared" si="72"/>
        <v>5.5170906034334713E-3</v>
      </c>
      <c r="JE67" s="86">
        <f t="shared" si="72"/>
        <v>4.2076237847726442E-3</v>
      </c>
      <c r="JF67" s="86">
        <f t="shared" si="72"/>
        <v>3.1341117497237659E-3</v>
      </c>
      <c r="JG67" s="86">
        <f t="shared" si="72"/>
        <v>3.5443752220639915E-3</v>
      </c>
      <c r="JH67" s="86">
        <f t="shared" si="72"/>
        <v>6.350217860231322E-3</v>
      </c>
      <c r="JI67" s="86">
        <f t="shared" si="72"/>
        <v>5.1316908773397819E-3</v>
      </c>
      <c r="JJ67" s="86">
        <f t="shared" si="72"/>
        <v>5.9015971848385192E-3</v>
      </c>
      <c r="JK67" s="86">
        <f t="shared" si="72"/>
        <v>3.4076396703479309E-3</v>
      </c>
      <c r="JL67" s="86">
        <f t="shared" si="72"/>
        <v>2.5351486433854943E-3</v>
      </c>
      <c r="JM67" s="86">
        <f t="shared" si="72"/>
        <v>1.3492133463805407E-3</v>
      </c>
    </row>
    <row r="68" spans="2:273" x14ac:dyDescent="0.25">
      <c r="B68" s="2">
        <v>41</v>
      </c>
      <c r="C68" s="37">
        <v>99.629000000000005</v>
      </c>
      <c r="D68" s="37">
        <v>97.855000000000004</v>
      </c>
      <c r="E68" s="37">
        <v>96.483999999999995</v>
      </c>
      <c r="F68" s="37">
        <v>97</v>
      </c>
      <c r="G68" s="37">
        <v>97.381</v>
      </c>
      <c r="H68" s="37">
        <v>106.18300000000001</v>
      </c>
      <c r="I68" s="37">
        <v>106.083</v>
      </c>
      <c r="J68" s="37">
        <v>104.91500000000001</v>
      </c>
      <c r="K68" s="37">
        <v>105.271</v>
      </c>
      <c r="L68" s="37">
        <v>101.30500000000001</v>
      </c>
      <c r="M68" s="37">
        <v>98.117000000000004</v>
      </c>
      <c r="N68" s="37">
        <v>99.65</v>
      </c>
      <c r="O68" s="37">
        <v>102.7</v>
      </c>
      <c r="P68" s="37">
        <v>105.967</v>
      </c>
      <c r="Q68" s="37">
        <v>103.117</v>
      </c>
      <c r="S68" s="4">
        <f t="shared" si="74"/>
        <v>100.22125875886221</v>
      </c>
      <c r="T68" s="4">
        <f t="shared" si="74"/>
        <v>102.10701000749322</v>
      </c>
      <c r="U68" s="4">
        <f t="shared" si="74"/>
        <v>100.7402654410435</v>
      </c>
      <c r="V68" s="4">
        <f t="shared" si="74"/>
        <v>100.13075135914431</v>
      </c>
      <c r="W68" s="4">
        <f t="shared" si="74"/>
        <v>99.772000559600755</v>
      </c>
      <c r="X68" s="4">
        <f t="shared" si="74"/>
        <v>106.20514153851643</v>
      </c>
      <c r="Y68" s="4">
        <f t="shared" si="74"/>
        <v>107.67515534983163</v>
      </c>
      <c r="Z68" s="4">
        <f t="shared" si="74"/>
        <v>106.53045987193428</v>
      </c>
      <c r="AA68" s="4">
        <f t="shared" si="74"/>
        <v>107.6284104962255</v>
      </c>
      <c r="AB68" s="4">
        <f t="shared" si="74"/>
        <v>105.21056583107303</v>
      </c>
      <c r="AC68" s="4">
        <f t="shared" si="74"/>
        <v>101.38541623695174</v>
      </c>
      <c r="AD68" s="4">
        <f t="shared" si="74"/>
        <v>104.32350040661015</v>
      </c>
      <c r="AE68" s="4">
        <f t="shared" si="74"/>
        <v>105.48327206340237</v>
      </c>
      <c r="AF68" s="4">
        <f t="shared" si="74"/>
        <v>107.37680487949316</v>
      </c>
      <c r="AG68" s="4">
        <f t="shared" si="74"/>
        <v>102.55755529317084</v>
      </c>
      <c r="AI68" s="4">
        <f t="shared" si="75"/>
        <v>-0.59225875886220081</v>
      </c>
      <c r="AJ68" s="4">
        <f t="shared" si="75"/>
        <v>-4.2520100074932117</v>
      </c>
      <c r="AK68" s="4">
        <f t="shared" si="75"/>
        <v>-4.2562654410435101</v>
      </c>
      <c r="AL68" s="4">
        <f t="shared" si="75"/>
        <v>-3.1307513591443126</v>
      </c>
      <c r="AM68" s="4">
        <f t="shared" si="75"/>
        <v>-2.3910005596007551</v>
      </c>
      <c r="AN68" s="4">
        <f t="shared" si="75"/>
        <v>-2.2141538516422088E-2</v>
      </c>
      <c r="AO68" s="4">
        <f t="shared" si="75"/>
        <v>-1.5921553498316285</v>
      </c>
      <c r="AP68" s="4">
        <f t="shared" si="75"/>
        <v>-1.6154598719342772</v>
      </c>
      <c r="AQ68" s="4">
        <f t="shared" si="75"/>
        <v>-2.3574104962254978</v>
      </c>
      <c r="AR68" s="4">
        <f t="shared" si="75"/>
        <v>-3.9055658310730195</v>
      </c>
      <c r="AS68" s="4">
        <f t="shared" si="75"/>
        <v>-3.2684162369517367</v>
      </c>
      <c r="AT68" s="4">
        <f t="shared" si="75"/>
        <v>-4.6735004066101453</v>
      </c>
      <c r="AU68" s="4">
        <f t="shared" si="75"/>
        <v>-2.7832720634023644</v>
      </c>
      <c r="AV68" s="4">
        <f t="shared" si="75"/>
        <v>-1.4098048794931657</v>
      </c>
      <c r="AW68" s="4">
        <f t="shared" si="75"/>
        <v>0.55944470682916858</v>
      </c>
      <c r="AY68" s="2">
        <f t="shared" si="65"/>
        <v>92.993651898101277</v>
      </c>
      <c r="AZ68" s="2">
        <f t="shared" si="65"/>
        <v>93.658470358681484</v>
      </c>
      <c r="BA68" s="2">
        <f t="shared" si="65"/>
        <v>92.961739188734867</v>
      </c>
      <c r="BB68" s="2">
        <f t="shared" si="65"/>
        <v>92.832926520734006</v>
      </c>
      <c r="BC68" s="2">
        <f t="shared" si="65"/>
        <v>94.519165156883119</v>
      </c>
      <c r="BD68" s="2">
        <f t="shared" si="65"/>
        <v>100.6956270014385</v>
      </c>
      <c r="BE68" s="2">
        <f t="shared" si="65"/>
        <v>103.12788991445218</v>
      </c>
      <c r="BF68" s="2">
        <f t="shared" si="65"/>
        <v>102.81056514131856</v>
      </c>
      <c r="BG68" s="2">
        <f t="shared" si="65"/>
        <v>103.655708884715</v>
      </c>
      <c r="BH68" s="2">
        <f t="shared" si="65"/>
        <v>98.735654709525363</v>
      </c>
      <c r="BI68" s="2">
        <f t="shared" si="65"/>
        <v>96.156606903445692</v>
      </c>
      <c r="BJ68" s="2">
        <f t="shared" si="65"/>
        <v>98.354315468929258</v>
      </c>
      <c r="BK68" s="2">
        <f t="shared" si="65"/>
        <v>101.87641549308508</v>
      </c>
      <c r="BL68" s="2">
        <f t="shared" si="65"/>
        <v>104.85446755104411</v>
      </c>
      <c r="BM68" s="2">
        <f t="shared" si="65"/>
        <v>101.25154634053959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97.381</v>
      </c>
      <c r="BT68" s="2">
        <f t="shared" si="15"/>
        <v>106.18300000000001</v>
      </c>
      <c r="BU68" s="2">
        <f t="shared" si="16"/>
        <v>106.083</v>
      </c>
      <c r="BV68" s="2">
        <f t="shared" si="17"/>
        <v>104.91500000000001</v>
      </c>
      <c r="BW68" s="2">
        <f t="shared" si="18"/>
        <v>105.271</v>
      </c>
      <c r="BX68" s="2">
        <f t="shared" si="19"/>
        <v>101.30500000000001</v>
      </c>
      <c r="BY68" s="2">
        <f t="shared" si="20"/>
        <v>98.117000000000004</v>
      </c>
      <c r="BZ68" s="2">
        <f t="shared" si="21"/>
        <v>99.65</v>
      </c>
      <c r="CA68" s="2">
        <f t="shared" si="22"/>
        <v>102.7</v>
      </c>
      <c r="CB68" s="2">
        <f t="shared" si="23"/>
        <v>105.967</v>
      </c>
      <c r="CC68" s="2">
        <f t="shared" si="24"/>
        <v>103.117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96.123084615384599</v>
      </c>
      <c r="DL68" s="2">
        <f t="shared" si="76"/>
        <v>93.407242307692286</v>
      </c>
      <c r="DM68" s="2">
        <f t="shared" si="76"/>
        <v>93.49712692307692</v>
      </c>
      <c r="DN68" s="2">
        <f t="shared" si="76"/>
        <v>92.6148178137652</v>
      </c>
      <c r="DO68" s="2">
        <f t="shared" si="76"/>
        <v>96.408623481781376</v>
      </c>
      <c r="DP68" s="2">
        <f t="shared" si="76"/>
        <v>102.82773846153846</v>
      </c>
      <c r="DQ68" s="2">
        <f t="shared" si="76"/>
        <v>103.57516966966968</v>
      </c>
      <c r="DR68" s="2">
        <f t="shared" si="76"/>
        <v>102.9430297726298</v>
      </c>
      <c r="DS68" s="2">
        <f t="shared" si="76"/>
        <v>104.35292773109244</v>
      </c>
      <c r="DT68" s="2">
        <f t="shared" si="76"/>
        <v>99.528621621621596</v>
      </c>
      <c r="DU68" s="2">
        <f t="shared" si="76"/>
        <v>97.11150600600601</v>
      </c>
      <c r="DV68" s="2">
        <f t="shared" si="76"/>
        <v>98.663928876244682</v>
      </c>
      <c r="DW68" s="2">
        <f t="shared" si="76"/>
        <v>101.27480257400258</v>
      </c>
      <c r="DX68" s="2">
        <f t="shared" si="76"/>
        <v>104.04433946078429</v>
      </c>
      <c r="DY68" s="2">
        <f t="shared" si="76"/>
        <v>101.42320747800585</v>
      </c>
      <c r="EA68" s="2">
        <f t="shared" si="77"/>
        <v>89.764174985656908</v>
      </c>
      <c r="EB68" s="2">
        <f t="shared" si="77"/>
        <v>93.908549908690958</v>
      </c>
      <c r="EC68" s="2">
        <f t="shared" si="77"/>
        <v>92.425076099210813</v>
      </c>
      <c r="ED68" s="2">
        <f t="shared" si="77"/>
        <v>93.056487645975636</v>
      </c>
      <c r="EE68" s="2">
        <f t="shared" si="77"/>
        <v>92.427157093357621</v>
      </c>
      <c r="EF68" s="2">
        <f t="shared" si="77"/>
        <v>98.369030240961877</v>
      </c>
      <c r="EG68" s="2">
        <f t="shared" si="77"/>
        <v>102.61677646724455</v>
      </c>
      <c r="EH68" s="2">
        <f t="shared" si="77"/>
        <v>102.65174645280692</v>
      </c>
      <c r="EI68" s="2">
        <f t="shared" si="77"/>
        <v>102.84181097966828</v>
      </c>
      <c r="EJ68" s="2">
        <f t="shared" si="77"/>
        <v>97.900396711133496</v>
      </c>
      <c r="EK68" s="2">
        <f t="shared" si="77"/>
        <v>95.109527609226276</v>
      </c>
      <c r="EL68" s="2">
        <f t="shared" si="77"/>
        <v>98.023087071015965</v>
      </c>
      <c r="EM68" s="2">
        <f t="shared" si="77"/>
        <v>102.58642270073418</v>
      </c>
      <c r="EN68" s="2">
        <f t="shared" si="77"/>
        <v>105.84833600383506</v>
      </c>
      <c r="EO68" s="2">
        <f t="shared" si="77"/>
        <v>101.02281928993268</v>
      </c>
      <c r="EQ68" s="2">
        <f t="shared" si="78"/>
        <v>89.87659706147555</v>
      </c>
      <c r="ER68" s="2">
        <f t="shared" si="78"/>
        <v>93.339825243776815</v>
      </c>
      <c r="ES68" s="2">
        <f t="shared" si="78"/>
        <v>91.168787660786634</v>
      </c>
      <c r="ET68" s="2">
        <f t="shared" si="78"/>
        <v>91.126310910211373</v>
      </c>
      <c r="EU68" s="2">
        <f t="shared" si="78"/>
        <v>91.487062934018383</v>
      </c>
      <c r="EV68" s="2">
        <f t="shared" si="78"/>
        <v>97.34579780804691</v>
      </c>
      <c r="EW68" s="2">
        <f t="shared" si="78"/>
        <v>100.2913594035053</v>
      </c>
      <c r="EX68" s="2">
        <f t="shared" si="78"/>
        <v>101.42351550151976</v>
      </c>
      <c r="EY68" s="2">
        <f t="shared" si="78"/>
        <v>102.65667259883266</v>
      </c>
      <c r="EZ68" s="2">
        <f t="shared" si="78"/>
        <v>97.66498368967622</v>
      </c>
      <c r="FA68" s="2">
        <f t="shared" si="78"/>
        <v>97.051444910402253</v>
      </c>
      <c r="FB68" s="2">
        <f t="shared" si="78"/>
        <v>99.173650095412071</v>
      </c>
      <c r="FC68" s="2">
        <f t="shared" si="78"/>
        <v>102.01407121563312</v>
      </c>
      <c r="FD68" s="2">
        <f t="shared" si="78"/>
        <v>104.40724991915442</v>
      </c>
      <c r="FE68" s="2">
        <f t="shared" si="78"/>
        <v>100.69244667062129</v>
      </c>
      <c r="FG68" s="2">
        <f t="shared" si="79"/>
        <v>0.49213492039982565</v>
      </c>
      <c r="FH68" s="2">
        <f t="shared" si="79"/>
        <v>0.50127345207069718</v>
      </c>
      <c r="FI68" s="2">
        <f t="shared" si="79"/>
        <v>0.49929109047109294</v>
      </c>
      <c r="FJ68" s="2">
        <f t="shared" si="79"/>
        <v>0.4942812199746513</v>
      </c>
      <c r="FK68" s="2">
        <f t="shared" si="79"/>
        <v>0.4745395118702177</v>
      </c>
      <c r="FL68" s="2">
        <f t="shared" si="79"/>
        <v>0.47816670977366643</v>
      </c>
      <c r="FM68" s="2">
        <f t="shared" si="79"/>
        <v>0.46645233381401391</v>
      </c>
      <c r="FN68" s="2">
        <f t="shared" si="79"/>
        <v>0.45429957010146832</v>
      </c>
      <c r="FO68" s="2">
        <f t="shared" si="79"/>
        <v>0.46137762854707665</v>
      </c>
      <c r="FP68" s="2">
        <f t="shared" si="79"/>
        <v>0.48699488345172914</v>
      </c>
      <c r="FQ68" s="2">
        <f t="shared" si="79"/>
        <v>0.47709298396419314</v>
      </c>
      <c r="FR68" s="2">
        <f t="shared" si="79"/>
        <v>0.4833327712240264</v>
      </c>
      <c r="FS68" s="2">
        <f t="shared" si="79"/>
        <v>0.4587201292291434</v>
      </c>
      <c r="FT68" s="2">
        <f t="shared" si="79"/>
        <v>0.44913917766964562</v>
      </c>
      <c r="FU68" s="2">
        <f t="shared" si="79"/>
        <v>0.42867633096068475</v>
      </c>
      <c r="FW68" s="2">
        <f t="shared" si="67"/>
        <v>7.7984437994019231E-5</v>
      </c>
      <c r="FX68" s="2">
        <f t="shared" si="67"/>
        <v>1.1277990325256923E-4</v>
      </c>
      <c r="FY68" s="2">
        <f t="shared" si="67"/>
        <v>9.7357780083794486E-5</v>
      </c>
      <c r="FZ68" s="2">
        <f t="shared" si="67"/>
        <v>1.0382288753366239E-4</v>
      </c>
      <c r="GA68" s="2">
        <f t="shared" si="67"/>
        <v>1.0127539568896114E-4</v>
      </c>
      <c r="GB68" s="2">
        <f t="shared" si="67"/>
        <v>1.0322232043461597E-4</v>
      </c>
      <c r="GC68" s="2">
        <f t="shared" si="67"/>
        <v>1.0106111220655863E-4</v>
      </c>
      <c r="GD68" s="2">
        <f t="shared" si="67"/>
        <v>1.0970602706374733E-4</v>
      </c>
      <c r="GE68" s="2">
        <f t="shared" si="67"/>
        <v>1.263009187870249E-4</v>
      </c>
      <c r="GF68" s="2">
        <f t="shared" si="67"/>
        <v>1.2621043514482189E-4</v>
      </c>
      <c r="GG68" s="2">
        <f t="shared" si="67"/>
        <v>1.1882307811952951E-4</v>
      </c>
      <c r="GH68" s="2">
        <f t="shared" si="67"/>
        <v>1.0989256502415885E-4</v>
      </c>
      <c r="GI68" s="2">
        <f t="shared" si="67"/>
        <v>9.3709814267883745E-5</v>
      </c>
      <c r="GJ68" s="2">
        <f t="shared" si="67"/>
        <v>8.1489652934116474E-5</v>
      </c>
      <c r="GK68" s="2">
        <f t="shared" si="67"/>
        <v>7.3244699019286294E-5</v>
      </c>
      <c r="GM68" s="86">
        <f t="shared" si="68"/>
        <v>1.0913661659665043E-2</v>
      </c>
      <c r="GN68" s="86">
        <f t="shared" si="68"/>
        <v>1.2682218825107536E-2</v>
      </c>
      <c r="GO68" s="86">
        <f t="shared" si="68"/>
        <v>1.227422822144866E-2</v>
      </c>
      <c r="GP68" s="86">
        <f t="shared" si="68"/>
        <v>1.1267722228377089E-2</v>
      </c>
      <c r="GQ68" s="86">
        <f t="shared" si="68"/>
        <v>7.8596974998345406E-3</v>
      </c>
      <c r="GR68" s="86">
        <f t="shared" si="68"/>
        <v>8.439127867990762E-3</v>
      </c>
      <c r="GS68" s="86">
        <f t="shared" si="68"/>
        <v>6.6297696663534652E-3</v>
      </c>
      <c r="GT68" s="86">
        <f t="shared" si="68"/>
        <v>5.073110130793812E-3</v>
      </c>
      <c r="GU68" s="86">
        <f t="shared" si="68"/>
        <v>5.7646067326245646E-3</v>
      </c>
      <c r="GV68" s="86">
        <f t="shared" si="68"/>
        <v>9.802661103783453E-3</v>
      </c>
      <c r="GW68" s="86">
        <f t="shared" si="68"/>
        <v>8.073262663349734E-3</v>
      </c>
      <c r="GX68" s="86">
        <f t="shared" si="68"/>
        <v>9.1515067900348138E-3</v>
      </c>
      <c r="GY68" s="86">
        <f t="shared" si="68"/>
        <v>5.5168282211245871E-3</v>
      </c>
      <c r="GZ68" s="86">
        <f t="shared" si="68"/>
        <v>4.266907550795191E-3</v>
      </c>
      <c r="HA68" s="86">
        <f t="shared" si="68"/>
        <v>2.412846331194761E-3</v>
      </c>
      <c r="HC68" s="86">
        <f t="shared" si="73"/>
        <v>4.0460240856860147E-9</v>
      </c>
      <c r="HD68" s="86">
        <f t="shared" si="69"/>
        <v>8.6106798272853142E-9</v>
      </c>
      <c r="HE68" s="86">
        <f t="shared" si="69"/>
        <v>1.2506637040941826E-9</v>
      </c>
      <c r="HF68" s="86">
        <f t="shared" si="69"/>
        <v>2.2074548447414842E-10</v>
      </c>
      <c r="HG68" s="86">
        <f t="shared" si="69"/>
        <v>2.0418383399423149E-10</v>
      </c>
      <c r="HH68" s="86">
        <f t="shared" si="69"/>
        <v>1.9651447349785201E-10</v>
      </c>
      <c r="HI68" s="86">
        <f t="shared" si="69"/>
        <v>2.9375788190810463E-12</v>
      </c>
      <c r="HJ68" s="86">
        <f t="shared" si="69"/>
        <v>6.8867738003358059E-11</v>
      </c>
      <c r="HK68" s="86">
        <f t="shared" si="69"/>
        <v>4.5967497362836895E-11</v>
      </c>
      <c r="HL68" s="86">
        <f t="shared" si="69"/>
        <v>2.6683699840246723E-10</v>
      </c>
      <c r="HM68" s="86">
        <f t="shared" si="69"/>
        <v>5.4110618120309125E-11</v>
      </c>
      <c r="HN68" s="86">
        <f t="shared" si="69"/>
        <v>6.3220139616303658E-11</v>
      </c>
      <c r="HO68" s="86">
        <f t="shared" si="69"/>
        <v>1.2133463456979036E-11</v>
      </c>
      <c r="HP68" s="86">
        <f t="shared" si="69"/>
        <v>1.7795709562818075E-13</v>
      </c>
      <c r="HQ68" s="86">
        <f t="shared" si="69"/>
        <v>2.7548972990518225E-14</v>
      </c>
      <c r="HS68" s="86">
        <f t="shared" si="70"/>
        <v>2.7797571995743039E-47</v>
      </c>
      <c r="HT68" s="86">
        <f t="shared" si="70"/>
        <v>1.0528224844949955E-44</v>
      </c>
      <c r="HU68" s="86">
        <f t="shared" si="70"/>
        <v>9.4841547664460758E-51</v>
      </c>
      <c r="HV68" s="86">
        <f t="shared" si="70"/>
        <v>2.0498385533498929E-55</v>
      </c>
      <c r="HW68" s="86">
        <f t="shared" si="70"/>
        <v>8.3717599324197045E-56</v>
      </c>
      <c r="HX68" s="86">
        <f t="shared" si="70"/>
        <v>9.6097046435107484E-56</v>
      </c>
      <c r="HY68" s="86">
        <f t="shared" si="70"/>
        <v>9.1499186825233931E-68</v>
      </c>
      <c r="HZ68" s="86">
        <f t="shared" si="70"/>
        <v>1.4484378097558317E-58</v>
      </c>
      <c r="IA68" s="86">
        <f t="shared" si="70"/>
        <v>1.151519475564702E-60</v>
      </c>
      <c r="IB68" s="86">
        <f t="shared" si="70"/>
        <v>1.5282268998405746E-56</v>
      </c>
      <c r="IC68" s="86">
        <f t="shared" si="70"/>
        <v>1.9188006043893968E-61</v>
      </c>
      <c r="ID68" s="86">
        <f t="shared" si="70"/>
        <v>9.5007302906529868E-61</v>
      </c>
      <c r="IE68" s="86">
        <f t="shared" si="70"/>
        <v>1.5086295884621666E-64</v>
      </c>
      <c r="IF68" s="86">
        <f t="shared" si="70"/>
        <v>4.7416784589981079E-43</v>
      </c>
      <c r="IG68" s="86">
        <f t="shared" si="70"/>
        <v>4.7571343605826703E-30</v>
      </c>
      <c r="II68" s="86">
        <f t="shared" si="71"/>
        <v>2.794964171925161E-162</v>
      </c>
      <c r="IJ68" s="86">
        <f t="shared" si="71"/>
        <v>1.2897634794053096E-149</v>
      </c>
      <c r="IK68" s="86">
        <f t="shared" si="71"/>
        <v>2.0906441596782692E-177</v>
      </c>
      <c r="IL68" s="86">
        <f t="shared" si="71"/>
        <v>4.6816978436733486E-194</v>
      </c>
      <c r="IM68" s="86">
        <f t="shared" si="71"/>
        <v>7.5785028092295186E-192</v>
      </c>
      <c r="IN68" s="86">
        <f t="shared" si="71"/>
        <v>3.6351468263262845E-189</v>
      </c>
      <c r="IO68" s="86">
        <f t="shared" si="71"/>
        <v>2.1824821062163595E-231</v>
      </c>
      <c r="IP68" s="86">
        <f t="shared" si="71"/>
        <v>3.0164768587233777E-197</v>
      </c>
      <c r="IQ68" s="86">
        <f t="shared" si="71"/>
        <v>9.0290040848628844E-207</v>
      </c>
      <c r="IR68" s="86">
        <f t="shared" si="71"/>
        <v>1.3007956260392333E-192</v>
      </c>
      <c r="IS68" s="86">
        <f t="shared" si="71"/>
        <v>2.0719118714963818E-210</v>
      </c>
      <c r="IT68" s="86">
        <f t="shared" si="71"/>
        <v>8.3400676816954778E-209</v>
      </c>
      <c r="IU68" s="86">
        <f t="shared" si="71"/>
        <v>1.362748188609012E-222</v>
      </c>
      <c r="IV68" s="86">
        <f t="shared" si="71"/>
        <v>4.9755209633615781E-166</v>
      </c>
      <c r="IW68" s="86">
        <f t="shared" si="71"/>
        <v>1.9960953429553742E-142</v>
      </c>
      <c r="IY68" s="86">
        <f t="shared" si="72"/>
        <v>1.0913665705689128E-2</v>
      </c>
      <c r="IZ68" s="86">
        <f t="shared" si="72"/>
        <v>1.2682227435787364E-2</v>
      </c>
      <c r="JA68" s="86">
        <f t="shared" si="72"/>
        <v>1.2274229472112364E-2</v>
      </c>
      <c r="JB68" s="86">
        <f t="shared" si="72"/>
        <v>1.1267722449122573E-2</v>
      </c>
      <c r="JC68" s="86">
        <f t="shared" si="72"/>
        <v>7.8596977040183754E-3</v>
      </c>
      <c r="JD68" s="86">
        <f t="shared" si="72"/>
        <v>8.4391280645052351E-3</v>
      </c>
      <c r="JE68" s="86">
        <f t="shared" si="72"/>
        <v>6.6297696692910442E-3</v>
      </c>
      <c r="JF68" s="86">
        <f t="shared" si="72"/>
        <v>5.0731101996615499E-3</v>
      </c>
      <c r="JG68" s="86">
        <f t="shared" si="72"/>
        <v>5.7646067785920617E-3</v>
      </c>
      <c r="JH68" s="86">
        <f t="shared" si="72"/>
        <v>9.8026613706204517E-3</v>
      </c>
      <c r="JI68" s="86">
        <f t="shared" si="72"/>
        <v>8.0732627174603527E-3</v>
      </c>
      <c r="JJ68" s="86">
        <f t="shared" si="72"/>
        <v>9.151506853254953E-3</v>
      </c>
      <c r="JK68" s="86">
        <f t="shared" si="72"/>
        <v>5.5168282332580506E-3</v>
      </c>
      <c r="JL68" s="86">
        <f t="shared" si="72"/>
        <v>4.2669075509731485E-3</v>
      </c>
      <c r="JM68" s="86">
        <f t="shared" si="72"/>
        <v>2.4128463312223102E-3</v>
      </c>
    </row>
    <row r="69" spans="2:273" x14ac:dyDescent="0.25">
      <c r="B69" s="2">
        <v>42</v>
      </c>
      <c r="C69" s="37">
        <v>102.129</v>
      </c>
      <c r="D69" s="37">
        <v>99.935000000000002</v>
      </c>
      <c r="E69" s="37">
        <v>99.774000000000001</v>
      </c>
      <c r="F69" s="37">
        <v>99</v>
      </c>
      <c r="G69" s="37">
        <v>97.888999999999996</v>
      </c>
      <c r="H69" s="37">
        <v>105.283</v>
      </c>
      <c r="I69" s="37">
        <v>106.167</v>
      </c>
      <c r="J69" s="37">
        <v>105.35599999999999</v>
      </c>
      <c r="K69" s="37">
        <v>105.69499999999999</v>
      </c>
      <c r="L69" s="37">
        <v>103.39</v>
      </c>
      <c r="M69" s="37">
        <v>99.433000000000007</v>
      </c>
      <c r="N69" s="37">
        <v>103.133</v>
      </c>
      <c r="O69" s="37">
        <v>103.06699999999999</v>
      </c>
      <c r="P69" s="37">
        <v>106.633</v>
      </c>
      <c r="Q69" s="37">
        <v>102.767</v>
      </c>
      <c r="S69" s="4">
        <f t="shared" si="74"/>
        <v>102.91327191482887</v>
      </c>
      <c r="T69" s="4">
        <f t="shared" si="74"/>
        <v>105.34452834321101</v>
      </c>
      <c r="U69" s="4">
        <f t="shared" si="74"/>
        <v>103.72762666257907</v>
      </c>
      <c r="V69" s="4">
        <f t="shared" si="74"/>
        <v>103.05924058029174</v>
      </c>
      <c r="W69" s="4">
        <f t="shared" si="74"/>
        <v>101.98768629422189</v>
      </c>
      <c r="X69" s="4">
        <f t="shared" si="74"/>
        <v>108.42862318147857</v>
      </c>
      <c r="Y69" s="4">
        <f t="shared" si="74"/>
        <v>109.73849305775248</v>
      </c>
      <c r="Z69" s="4">
        <f t="shared" si="74"/>
        <v>108.39929215236796</v>
      </c>
      <c r="AA69" s="4">
        <f t="shared" si="74"/>
        <v>109.631274048793</v>
      </c>
      <c r="AB69" s="4">
        <f t="shared" si="74"/>
        <v>107.98138826968524</v>
      </c>
      <c r="AC69" s="4">
        <f t="shared" si="74"/>
        <v>103.74911919351472</v>
      </c>
      <c r="AD69" s="4">
        <f t="shared" si="74"/>
        <v>106.95112583410088</v>
      </c>
      <c r="AE69" s="4">
        <f t="shared" si="74"/>
        <v>107.32588334875474</v>
      </c>
      <c r="AF69" s="4">
        <f t="shared" si="74"/>
        <v>108.84179250477371</v>
      </c>
      <c r="AG69" s="4">
        <f t="shared" si="74"/>
        <v>103.41204221871996</v>
      </c>
      <c r="AI69" s="4">
        <f t="shared" si="75"/>
        <v>-0.78427191482886371</v>
      </c>
      <c r="AJ69" s="4">
        <f t="shared" si="75"/>
        <v>-5.409528343211008</v>
      </c>
      <c r="AK69" s="4">
        <f t="shared" si="75"/>
        <v>-3.9536266625790688</v>
      </c>
      <c r="AL69" s="4">
        <f t="shared" si="75"/>
        <v>-4.0592405802917426</v>
      </c>
      <c r="AM69" s="4">
        <f t="shared" si="75"/>
        <v>-4.098686294221892</v>
      </c>
      <c r="AN69" s="4">
        <f t="shared" si="75"/>
        <v>-3.1456231814785696</v>
      </c>
      <c r="AO69" s="4">
        <f t="shared" si="75"/>
        <v>-3.5714930577524768</v>
      </c>
      <c r="AP69" s="4">
        <f t="shared" si="75"/>
        <v>-3.0432921523679681</v>
      </c>
      <c r="AQ69" s="4">
        <f t="shared" si="75"/>
        <v>-3.9362740487930097</v>
      </c>
      <c r="AR69" s="4">
        <f t="shared" si="75"/>
        <v>-4.5913882696852397</v>
      </c>
      <c r="AS69" s="4">
        <f t="shared" si="75"/>
        <v>-4.3161191935147087</v>
      </c>
      <c r="AT69" s="4">
        <f t="shared" si="75"/>
        <v>-3.8181258341008828</v>
      </c>
      <c r="AU69" s="4">
        <f t="shared" si="75"/>
        <v>-4.2588833487547504</v>
      </c>
      <c r="AV69" s="4">
        <f t="shared" si="75"/>
        <v>-2.2087925047737116</v>
      </c>
      <c r="AW69" s="4">
        <f t="shared" si="75"/>
        <v>-0.64504221871996492</v>
      </c>
      <c r="AY69" s="2">
        <f t="shared" si="65"/>
        <v>92.861641721164801</v>
      </c>
      <c r="AZ69" s="2">
        <f t="shared" si="65"/>
        <v>93.641857677996228</v>
      </c>
      <c r="BA69" s="2">
        <f t="shared" si="65"/>
        <v>92.915692957618688</v>
      </c>
      <c r="BB69" s="2">
        <f t="shared" si="65"/>
        <v>92.803161778217117</v>
      </c>
      <c r="BC69" s="2">
        <f t="shared" si="65"/>
        <v>94.387704188055793</v>
      </c>
      <c r="BD69" s="2">
        <f t="shared" si="65"/>
        <v>100.5161741124757</v>
      </c>
      <c r="BE69" s="2">
        <f t="shared" si="65"/>
        <v>103.02911298574426</v>
      </c>
      <c r="BF69" s="2">
        <f t="shared" si="65"/>
        <v>102.77062033011339</v>
      </c>
      <c r="BG69" s="2">
        <f t="shared" si="65"/>
        <v>103.60610789039214</v>
      </c>
      <c r="BH69" s="2">
        <f t="shared" si="65"/>
        <v>98.631533809797148</v>
      </c>
      <c r="BI69" s="2">
        <f t="shared" si="65"/>
        <v>96.062902936774847</v>
      </c>
      <c r="BJ69" s="2">
        <f t="shared" si="65"/>
        <v>98.292229158329434</v>
      </c>
      <c r="BK69" s="2">
        <f t="shared" si="65"/>
        <v>101.87300350292811</v>
      </c>
      <c r="BL69" s="2">
        <f t="shared" si="65"/>
        <v>104.8931557805136</v>
      </c>
      <c r="BM69" s="2">
        <f t="shared" si="65"/>
        <v>101.24824776648018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105.35599999999999</v>
      </c>
      <c r="BW69" s="2">
        <f t="shared" si="18"/>
        <v>105.69499999999999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103.06699999999999</v>
      </c>
      <c r="CB69" s="2">
        <f t="shared" si="23"/>
        <v>106.633</v>
      </c>
      <c r="CC69" s="2">
        <f t="shared" si="24"/>
        <v>102.767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96.275191181988731</v>
      </c>
      <c r="DL69" s="2">
        <f t="shared" si="76"/>
        <v>93.524569981238258</v>
      </c>
      <c r="DM69" s="2">
        <f t="shared" si="76"/>
        <v>93.623581894934318</v>
      </c>
      <c r="DN69" s="2">
        <f t="shared" si="76"/>
        <v>92.707185627530379</v>
      </c>
      <c r="DO69" s="2">
        <f t="shared" si="76"/>
        <v>96.453944523470838</v>
      </c>
      <c r="DP69" s="2">
        <f t="shared" si="76"/>
        <v>102.83023076923077</v>
      </c>
      <c r="DQ69" s="2">
        <f t="shared" si="76"/>
        <v>103.61316825396827</v>
      </c>
      <c r="DR69" s="2">
        <f t="shared" si="76"/>
        <v>103.04432282282285</v>
      </c>
      <c r="DS69" s="2">
        <f t="shared" si="76"/>
        <v>104.488</v>
      </c>
      <c r="DT69" s="2">
        <f t="shared" si="76"/>
        <v>99.53905405405402</v>
      </c>
      <c r="DU69" s="2">
        <f t="shared" si="76"/>
        <v>97.139831746031746</v>
      </c>
      <c r="DV69" s="2">
        <f t="shared" si="76"/>
        <v>98.722837837837844</v>
      </c>
      <c r="DW69" s="2">
        <f t="shared" si="76"/>
        <v>101.38281081081081</v>
      </c>
      <c r="DX69" s="2">
        <f t="shared" si="76"/>
        <v>104.22069340463456</v>
      </c>
      <c r="DY69" s="2">
        <f t="shared" si="76"/>
        <v>101.53298442082109</v>
      </c>
      <c r="EA69" s="2">
        <f t="shared" si="77"/>
        <v>89.648921973608722</v>
      </c>
      <c r="EB69" s="2">
        <f t="shared" si="77"/>
        <v>93.748413692205531</v>
      </c>
      <c r="EC69" s="2">
        <f t="shared" si="77"/>
        <v>92.268509892897399</v>
      </c>
      <c r="ED69" s="2">
        <f t="shared" si="77"/>
        <v>92.893136226428297</v>
      </c>
      <c r="EE69" s="2">
        <f t="shared" si="77"/>
        <v>92.301265712907892</v>
      </c>
      <c r="EF69" s="2">
        <f t="shared" si="77"/>
        <v>98.213228905430412</v>
      </c>
      <c r="EG69" s="2">
        <f t="shared" si="77"/>
        <v>102.42034673866702</v>
      </c>
      <c r="EH69" s="2">
        <f t="shared" si="77"/>
        <v>102.47108408389883</v>
      </c>
      <c r="EI69" s="2">
        <f t="shared" si="77"/>
        <v>102.6672081382666</v>
      </c>
      <c r="EJ69" s="2">
        <f t="shared" si="77"/>
        <v>97.759722778756625</v>
      </c>
      <c r="EK69" s="2">
        <f t="shared" si="77"/>
        <v>94.985919647495919</v>
      </c>
      <c r="EL69" s="2">
        <f t="shared" si="77"/>
        <v>97.872155161022377</v>
      </c>
      <c r="EM69" s="2">
        <f t="shared" si="77"/>
        <v>102.40064600369183</v>
      </c>
      <c r="EN69" s="2">
        <f t="shared" si="77"/>
        <v>105.64561615130469</v>
      </c>
      <c r="EO69" s="2">
        <f t="shared" si="77"/>
        <v>100.90220990248591</v>
      </c>
      <c r="EQ69" s="2">
        <f t="shared" si="78"/>
        <v>89.759139367196511</v>
      </c>
      <c r="ER69" s="2">
        <f t="shared" si="78"/>
        <v>93.189399327915368</v>
      </c>
      <c r="ES69" s="2">
        <f t="shared" si="78"/>
        <v>91.032530536633686</v>
      </c>
      <c r="ET69" s="2">
        <f t="shared" si="78"/>
        <v>90.995024815357468</v>
      </c>
      <c r="EU69" s="2">
        <f t="shared" si="78"/>
        <v>91.37695565775401</v>
      </c>
      <c r="EV69" s="2">
        <f t="shared" si="78"/>
        <v>97.207541609879186</v>
      </c>
      <c r="EW69" s="2">
        <f t="shared" si="78"/>
        <v>100.13274023790139</v>
      </c>
      <c r="EX69" s="2">
        <f t="shared" si="78"/>
        <v>101.26286531914893</v>
      </c>
      <c r="EY69" s="2">
        <f t="shared" si="78"/>
        <v>102.4850767067343</v>
      </c>
      <c r="EZ69" s="2">
        <f t="shared" si="78"/>
        <v>97.528442425167981</v>
      </c>
      <c r="FA69" s="2">
        <f t="shared" si="78"/>
        <v>96.894316352145125</v>
      </c>
      <c r="FB69" s="2">
        <f t="shared" si="78"/>
        <v>99.003192822841015</v>
      </c>
      <c r="FC69" s="2">
        <f t="shared" si="78"/>
        <v>101.83768183257672</v>
      </c>
      <c r="FD69" s="2">
        <f t="shared" si="78"/>
        <v>104.22996095373915</v>
      </c>
      <c r="FE69" s="2">
        <f t="shared" si="78"/>
        <v>100.57766765809767</v>
      </c>
      <c r="FG69" s="2">
        <f t="shared" si="79"/>
        <v>0.51515547858075317</v>
      </c>
      <c r="FH69" s="2">
        <f t="shared" si="79"/>
        <v>0.52428019357353928</v>
      </c>
      <c r="FI69" s="2">
        <f t="shared" si="79"/>
        <v>0.52230213291286076</v>
      </c>
      <c r="FJ69" s="2">
        <f t="shared" si="79"/>
        <v>0.51729991303079914</v>
      </c>
      <c r="FK69" s="2">
        <f t="shared" si="79"/>
        <v>0.49754334238052755</v>
      </c>
      <c r="FL69" s="2">
        <f t="shared" si="79"/>
        <v>0.50117866559973945</v>
      </c>
      <c r="FM69" s="2">
        <f t="shared" si="79"/>
        <v>0.48942928220417431</v>
      </c>
      <c r="FN69" s="2">
        <f t="shared" si="79"/>
        <v>0.4772133122122999</v>
      </c>
      <c r="FO69" s="2">
        <f t="shared" si="79"/>
        <v>0.48433151847743733</v>
      </c>
      <c r="FP69" s="2">
        <f t="shared" si="79"/>
        <v>0.51001646014616508</v>
      </c>
      <c r="FQ69" s="2">
        <f t="shared" si="79"/>
        <v>0.50010278797209784</v>
      </c>
      <c r="FR69" s="2">
        <f t="shared" si="79"/>
        <v>0.50635210280114706</v>
      </c>
      <c r="FS69" s="2">
        <f t="shared" si="79"/>
        <v>0.48166003693354426</v>
      </c>
      <c r="FT69" s="2">
        <f t="shared" si="79"/>
        <v>0.47201777608815326</v>
      </c>
      <c r="FU69" s="2">
        <f t="shared" si="79"/>
        <v>0.45136666410436554</v>
      </c>
      <c r="FW69" s="2">
        <f t="shared" si="67"/>
        <v>8.5507592557076492E-5</v>
      </c>
      <c r="FX69" s="2">
        <f t="shared" si="67"/>
        <v>1.236593593666214E-4</v>
      </c>
      <c r="FY69" s="2">
        <f t="shared" si="67"/>
        <v>1.0674968039739029E-4</v>
      </c>
      <c r="FZ69" s="2">
        <f t="shared" si="67"/>
        <v>1.1383839216253575E-4</v>
      </c>
      <c r="GA69" s="2">
        <f t="shared" si="67"/>
        <v>1.1104517817099806E-4</v>
      </c>
      <c r="GB69" s="2">
        <f t="shared" si="67"/>
        <v>1.1317989658685465E-4</v>
      </c>
      <c r="GC69" s="2">
        <f t="shared" si="67"/>
        <v>1.1081022559129619E-4</v>
      </c>
      <c r="GD69" s="2">
        <f t="shared" si="67"/>
        <v>1.2028899349336503E-4</v>
      </c>
      <c r="GE69" s="2">
        <f t="shared" si="67"/>
        <v>1.3848451612955232E-4</v>
      </c>
      <c r="GF69" s="2">
        <f t="shared" si="67"/>
        <v>1.3838530520574442E-4</v>
      </c>
      <c r="GG69" s="2">
        <f t="shared" si="67"/>
        <v>1.3028542078595445E-4</v>
      </c>
      <c r="GH69" s="2">
        <f t="shared" si="67"/>
        <v>1.2049352396640635E-4</v>
      </c>
      <c r="GI69" s="2">
        <f t="shared" si="67"/>
        <v>1.0274983915280902E-4</v>
      </c>
      <c r="GJ69" s="2">
        <f t="shared" si="67"/>
        <v>8.9350925178819274E-5</v>
      </c>
      <c r="GK69" s="2">
        <f t="shared" si="67"/>
        <v>8.0310647941203805E-5</v>
      </c>
      <c r="GM69" s="86">
        <f t="shared" si="68"/>
        <v>1.5847928283969619E-2</v>
      </c>
      <c r="GN69" s="86">
        <f t="shared" si="68"/>
        <v>1.836217808926844E-2</v>
      </c>
      <c r="GO69" s="86">
        <f t="shared" si="68"/>
        <v>1.7835309886737483E-2</v>
      </c>
      <c r="GP69" s="86">
        <f t="shared" si="68"/>
        <v>1.6563833554032608E-2</v>
      </c>
      <c r="GQ69" s="86">
        <f t="shared" si="68"/>
        <v>1.1895276544347553E-2</v>
      </c>
      <c r="GR69" s="86">
        <f t="shared" si="68"/>
        <v>1.2675024967203278E-2</v>
      </c>
      <c r="GS69" s="86">
        <f t="shared" si="68"/>
        <v>1.0239953038243614E-2</v>
      </c>
      <c r="GT69" s="86">
        <f t="shared" si="68"/>
        <v>8.0386911391717997E-3</v>
      </c>
      <c r="GU69" s="86">
        <f t="shared" si="68"/>
        <v>9.1697934073026038E-3</v>
      </c>
      <c r="GV69" s="86">
        <f t="shared" si="68"/>
        <v>1.4838363755209796E-2</v>
      </c>
      <c r="GW69" s="86">
        <f t="shared" si="68"/>
        <v>1.2442770803591E-2</v>
      </c>
      <c r="GX69" s="86">
        <f t="shared" si="68"/>
        <v>1.3913669334656287E-2</v>
      </c>
      <c r="GY69" s="86">
        <f t="shared" si="68"/>
        <v>8.7404680305308135E-3</v>
      </c>
      <c r="GZ69" s="86">
        <f t="shared" si="68"/>
        <v>7.0107208403327632E-3</v>
      </c>
      <c r="HA69" s="86">
        <f t="shared" si="68"/>
        <v>4.19884293022409E-3</v>
      </c>
      <c r="HC69" s="86">
        <f t="shared" si="73"/>
        <v>9.5351332227786004E-9</v>
      </c>
      <c r="HD69" s="86">
        <f t="shared" si="69"/>
        <v>1.9914777036092042E-8</v>
      </c>
      <c r="HE69" s="86">
        <f t="shared" si="69"/>
        <v>3.2217858974314303E-9</v>
      </c>
      <c r="HF69" s="86">
        <f t="shared" si="69"/>
        <v>6.2428123172860993E-10</v>
      </c>
      <c r="HG69" s="86">
        <f t="shared" si="69"/>
        <v>5.735307619146895E-10</v>
      </c>
      <c r="HH69" s="86">
        <f t="shared" si="69"/>
        <v>5.4966844846658762E-10</v>
      </c>
      <c r="HI69" s="86">
        <f t="shared" si="69"/>
        <v>1.0164580278916092E-11</v>
      </c>
      <c r="HJ69" s="86">
        <f t="shared" si="69"/>
        <v>2.033595787389418E-10</v>
      </c>
      <c r="HK69" s="86">
        <f t="shared" si="69"/>
        <v>1.4313321448312239E-10</v>
      </c>
      <c r="HL69" s="86">
        <f t="shared" si="69"/>
        <v>7.6501197366965115E-10</v>
      </c>
      <c r="HM69" s="86">
        <f t="shared" si="69"/>
        <v>1.6818849861859863E-10</v>
      </c>
      <c r="HN69" s="86">
        <f t="shared" si="69"/>
        <v>1.9304907454139947E-10</v>
      </c>
      <c r="HO69" s="86">
        <f t="shared" si="69"/>
        <v>3.9240776993637631E-11</v>
      </c>
      <c r="HP69" s="86">
        <f t="shared" si="69"/>
        <v>7.1988499979348688E-13</v>
      </c>
      <c r="HQ69" s="86">
        <f t="shared" si="69"/>
        <v>1.2089359479563761E-13</v>
      </c>
      <c r="HS69" s="86">
        <f t="shared" si="70"/>
        <v>4.4469026408956828E-46</v>
      </c>
      <c r="HT69" s="86">
        <f t="shared" si="70"/>
        <v>1.5499370134318698E-43</v>
      </c>
      <c r="HU69" s="86">
        <f t="shared" si="70"/>
        <v>2.062326992586085E-49</v>
      </c>
      <c r="HV69" s="86">
        <f t="shared" si="70"/>
        <v>6.1084691515086848E-54</v>
      </c>
      <c r="HW69" s="86">
        <f t="shared" si="70"/>
        <v>2.4543431183548543E-54</v>
      </c>
      <c r="HX69" s="86">
        <f t="shared" si="70"/>
        <v>2.7649809647308968E-54</v>
      </c>
      <c r="HY69" s="86">
        <f t="shared" si="70"/>
        <v>5.5245251454998563E-66</v>
      </c>
      <c r="HZ69" s="86">
        <f t="shared" si="70"/>
        <v>5.0052922050500852E-57</v>
      </c>
      <c r="IA69" s="86">
        <f t="shared" si="70"/>
        <v>4.9034411316276464E-59</v>
      </c>
      <c r="IB69" s="86">
        <f t="shared" si="70"/>
        <v>5.0152230500812231E-55</v>
      </c>
      <c r="IC69" s="86">
        <f t="shared" si="70"/>
        <v>8.4394355431158799E-60</v>
      </c>
      <c r="ID69" s="86">
        <f t="shared" si="70"/>
        <v>3.9023458727564754E-59</v>
      </c>
      <c r="IE69" s="86">
        <f t="shared" si="70"/>
        <v>7.3835507991676611E-63</v>
      </c>
      <c r="IF69" s="86">
        <f t="shared" si="70"/>
        <v>5.8777078139471849E-42</v>
      </c>
      <c r="IG69" s="86">
        <f t="shared" si="70"/>
        <v>2.5548404152082701E-29</v>
      </c>
      <c r="II69" s="86">
        <f t="shared" si="71"/>
        <v>3.5625372947150791E-159</v>
      </c>
      <c r="IJ69" s="86">
        <f t="shared" si="71"/>
        <v>1.2198969819540017E-146</v>
      </c>
      <c r="IK69" s="86">
        <f t="shared" si="71"/>
        <v>6.304481029199677E-174</v>
      </c>
      <c r="IL69" s="86">
        <f t="shared" si="71"/>
        <v>3.2087277538722768E-190</v>
      </c>
      <c r="IM69" s="86">
        <f t="shared" si="71"/>
        <v>4.5838385093221668E-188</v>
      </c>
      <c r="IN69" s="86">
        <f t="shared" si="71"/>
        <v>1.9792526802915411E-185</v>
      </c>
      <c r="IO69" s="86">
        <f t="shared" si="71"/>
        <v>8.0664080905386818E-227</v>
      </c>
      <c r="IP69" s="86">
        <f t="shared" si="71"/>
        <v>2.5268153738431342E-193</v>
      </c>
      <c r="IQ69" s="86">
        <f t="shared" si="71"/>
        <v>1.3620292992964417E-202</v>
      </c>
      <c r="IR69" s="86">
        <f t="shared" si="71"/>
        <v>1.0085850558879092E-188</v>
      </c>
      <c r="IS69" s="86">
        <f t="shared" si="71"/>
        <v>3.471851250212369E-206</v>
      </c>
      <c r="IT69" s="86">
        <f t="shared" si="71"/>
        <v>1.1942689134055363E-204</v>
      </c>
      <c r="IU69" s="86">
        <f t="shared" si="71"/>
        <v>3.1009162174521117E-218</v>
      </c>
      <c r="IV69" s="86">
        <f t="shared" si="71"/>
        <v>7.7545836651981016E-163</v>
      </c>
      <c r="IW69" s="86">
        <f t="shared" si="71"/>
        <v>1.0081494371028608E-139</v>
      </c>
      <c r="IY69" s="86">
        <f t="shared" si="72"/>
        <v>1.5847937819102841E-2</v>
      </c>
      <c r="IZ69" s="86">
        <f t="shared" si="72"/>
        <v>1.8362198004045475E-2</v>
      </c>
      <c r="JA69" s="86">
        <f t="shared" si="72"/>
        <v>1.783531310852338E-2</v>
      </c>
      <c r="JB69" s="86">
        <f t="shared" si="72"/>
        <v>1.6563834178313839E-2</v>
      </c>
      <c r="JC69" s="86">
        <f t="shared" si="72"/>
        <v>1.1895277117878314E-2</v>
      </c>
      <c r="JD69" s="86">
        <f t="shared" si="72"/>
        <v>1.2675025516871725E-2</v>
      </c>
      <c r="JE69" s="86">
        <f t="shared" si="72"/>
        <v>1.0239953048408195E-2</v>
      </c>
      <c r="JF69" s="86">
        <f t="shared" si="72"/>
        <v>8.0386913425313788E-3</v>
      </c>
      <c r="JG69" s="86">
        <f t="shared" si="72"/>
        <v>9.1697935504358192E-3</v>
      </c>
      <c r="JH69" s="86">
        <f t="shared" si="72"/>
        <v>1.483836452022177E-2</v>
      </c>
      <c r="JI69" s="86">
        <f t="shared" si="72"/>
        <v>1.2442770971779498E-2</v>
      </c>
      <c r="JJ69" s="86">
        <f t="shared" si="72"/>
        <v>1.3913669527705362E-2</v>
      </c>
      <c r="JK69" s="86">
        <f t="shared" si="72"/>
        <v>8.7404680697715908E-3</v>
      </c>
      <c r="JL69" s="86">
        <f t="shared" si="72"/>
        <v>7.0107208410526483E-3</v>
      </c>
      <c r="JM69" s="86">
        <f t="shared" si="72"/>
        <v>4.1988429303449837E-3</v>
      </c>
    </row>
    <row r="70" spans="2:273" x14ac:dyDescent="0.25">
      <c r="B70" s="2">
        <v>43</v>
      </c>
      <c r="C70" s="37">
        <v>103.435</v>
      </c>
      <c r="D70" s="37">
        <v>102.548</v>
      </c>
      <c r="E70" s="37">
        <v>104.581</v>
      </c>
      <c r="F70" s="37">
        <v>102.429</v>
      </c>
      <c r="G70" s="37">
        <v>100</v>
      </c>
      <c r="H70" s="37">
        <v>107.2</v>
      </c>
      <c r="I70" s="37">
        <v>105.867</v>
      </c>
      <c r="J70" s="37">
        <v>105.373</v>
      </c>
      <c r="K70" s="37">
        <v>105.898</v>
      </c>
      <c r="L70" s="37">
        <v>106.96599999999999</v>
      </c>
      <c r="M70" s="37">
        <v>102.15</v>
      </c>
      <c r="N70" s="37">
        <v>104.7</v>
      </c>
      <c r="O70" s="37">
        <v>103.8</v>
      </c>
      <c r="P70" s="37">
        <v>109.017</v>
      </c>
      <c r="Q70" s="37">
        <v>104.25</v>
      </c>
      <c r="S70" s="4">
        <f t="shared" si="74"/>
        <v>106.45155148214181</v>
      </c>
      <c r="T70" s="4">
        <f t="shared" si="74"/>
        <v>109.53277206414829</v>
      </c>
      <c r="U70" s="4">
        <f t="shared" si="74"/>
        <v>107.61308969034938</v>
      </c>
      <c r="V70" s="4">
        <f t="shared" si="74"/>
        <v>106.90309068895591</v>
      </c>
      <c r="W70" s="4">
        <f t="shared" si="74"/>
        <v>105.02227185287762</v>
      </c>
      <c r="X70" s="4">
        <f t="shared" si="74"/>
        <v>111.46853662142865</v>
      </c>
      <c r="Y70" s="4">
        <f t="shared" si="74"/>
        <v>112.60662879824626</v>
      </c>
      <c r="Z70" s="4">
        <f t="shared" si="74"/>
        <v>111.04026298319316</v>
      </c>
      <c r="AA70" s="4">
        <f t="shared" si="74"/>
        <v>112.46263390859271</v>
      </c>
      <c r="AB70" s="4">
        <f t="shared" si="74"/>
        <v>111.73550017591107</v>
      </c>
      <c r="AC70" s="4">
        <f t="shared" si="74"/>
        <v>107.01050326432708</v>
      </c>
      <c r="AD70" s="4">
        <f t="shared" si="74"/>
        <v>110.51310768961034</v>
      </c>
      <c r="AE70" s="4">
        <f t="shared" si="74"/>
        <v>109.90876562691059</v>
      </c>
      <c r="AF70" s="4">
        <f t="shared" si="74"/>
        <v>110.93715557916052</v>
      </c>
      <c r="AG70" s="4">
        <f t="shared" si="74"/>
        <v>104.71569618008721</v>
      </c>
      <c r="AI70" s="4">
        <f t="shared" si="75"/>
        <v>-3.0165514821418071</v>
      </c>
      <c r="AJ70" s="4">
        <f t="shared" si="75"/>
        <v>-6.984772064148288</v>
      </c>
      <c r="AK70" s="4">
        <f t="shared" si="75"/>
        <v>-3.0320896903493804</v>
      </c>
      <c r="AL70" s="4">
        <f t="shared" si="75"/>
        <v>-4.4740906889559113</v>
      </c>
      <c r="AM70" s="4">
        <f t="shared" si="75"/>
        <v>-5.0222718528776227</v>
      </c>
      <c r="AN70" s="4">
        <f t="shared" si="75"/>
        <v>-4.2685366214286518</v>
      </c>
      <c r="AO70" s="4">
        <f t="shared" si="75"/>
        <v>-6.7396287982462582</v>
      </c>
      <c r="AP70" s="4">
        <f t="shared" si="75"/>
        <v>-5.6672629831931545</v>
      </c>
      <c r="AQ70" s="4">
        <f t="shared" si="75"/>
        <v>-6.564633908592711</v>
      </c>
      <c r="AR70" s="4">
        <f t="shared" si="75"/>
        <v>-4.7695001759110767</v>
      </c>
      <c r="AS70" s="4">
        <f t="shared" si="75"/>
        <v>-4.8605032643270789</v>
      </c>
      <c r="AT70" s="4">
        <f t="shared" si="75"/>
        <v>-5.8131076896103338</v>
      </c>
      <c r="AU70" s="4">
        <f t="shared" si="75"/>
        <v>-6.1087656269105963</v>
      </c>
      <c r="AV70" s="4">
        <f t="shared" si="75"/>
        <v>-1.9201555791605216</v>
      </c>
      <c r="AW70" s="4">
        <f t="shared" si="75"/>
        <v>-0.46569618008720681</v>
      </c>
      <c r="AY70" s="2">
        <f t="shared" si="65"/>
        <v>92.717764162413232</v>
      </c>
      <c r="AZ70" s="2">
        <f t="shared" si="65"/>
        <v>93.61248305348569</v>
      </c>
      <c r="BA70" s="2">
        <f t="shared" si="65"/>
        <v>92.856775211262544</v>
      </c>
      <c r="BB70" s="2">
        <f t="shared" si="65"/>
        <v>92.76162833637143</v>
      </c>
      <c r="BC70" s="2">
        <f t="shared" si="65"/>
        <v>94.248320598351285</v>
      </c>
      <c r="BD70" s="2">
        <f t="shared" si="65"/>
        <v>100.32945917064674</v>
      </c>
      <c r="BE70" s="2">
        <f t="shared" si="65"/>
        <v>102.91949791101204</v>
      </c>
      <c r="BF70" s="2">
        <f t="shared" si="65"/>
        <v>102.71767105521492</v>
      </c>
      <c r="BG70" s="2">
        <f t="shared" si="65"/>
        <v>103.54214901364435</v>
      </c>
      <c r="BH70" s="2">
        <f t="shared" si="65"/>
        <v>98.520537196463607</v>
      </c>
      <c r="BI70" s="2">
        <f t="shared" si="65"/>
        <v>95.962209348927601</v>
      </c>
      <c r="BJ70" s="2">
        <f t="shared" si="65"/>
        <v>98.220511305352304</v>
      </c>
      <c r="BK70" s="2">
        <f t="shared" si="65"/>
        <v>101.85616856956217</v>
      </c>
      <c r="BL70" s="2">
        <f t="shared" si="65"/>
        <v>104.91462156740565</v>
      </c>
      <c r="BM70" s="2">
        <f t="shared" si="65"/>
        <v>101.23431825841843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104.25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96.427297748592849</v>
      </c>
      <c r="DL70" s="2">
        <f t="shared" si="76"/>
        <v>93.641897654784231</v>
      </c>
      <c r="DM70" s="2">
        <f t="shared" si="76"/>
        <v>93.750036866791731</v>
      </c>
      <c r="DN70" s="2">
        <f t="shared" si="76"/>
        <v>92.799553441295558</v>
      </c>
      <c r="DO70" s="2">
        <f t="shared" si="76"/>
        <v>96.4992655651603</v>
      </c>
      <c r="DP70" s="2">
        <f t="shared" si="76"/>
        <v>102.83272307692309</v>
      </c>
      <c r="DQ70" s="2">
        <f t="shared" si="76"/>
        <v>103.65116683826685</v>
      </c>
      <c r="DR70" s="2">
        <f t="shared" si="76"/>
        <v>103.1456158730159</v>
      </c>
      <c r="DS70" s="2">
        <f t="shared" si="76"/>
        <v>104.62307226890756</v>
      </c>
      <c r="DT70" s="2">
        <f t="shared" si="76"/>
        <v>99.549486486486458</v>
      </c>
      <c r="DU70" s="2">
        <f t="shared" si="76"/>
        <v>97.168157486057481</v>
      </c>
      <c r="DV70" s="2">
        <f t="shared" si="76"/>
        <v>98.781746799431019</v>
      </c>
      <c r="DW70" s="2">
        <f t="shared" si="76"/>
        <v>101.49081904761906</v>
      </c>
      <c r="DX70" s="2">
        <f t="shared" si="76"/>
        <v>104.39704734848482</v>
      </c>
      <c r="DY70" s="2">
        <f t="shared" si="76"/>
        <v>101.64276136363635</v>
      </c>
      <c r="EA70" s="2">
        <f t="shared" si="77"/>
        <v>89.533668961560522</v>
      </c>
      <c r="EB70" s="2">
        <f t="shared" si="77"/>
        <v>93.588277475720091</v>
      </c>
      <c r="EC70" s="2">
        <f t="shared" si="77"/>
        <v>92.111943686583984</v>
      </c>
      <c r="ED70" s="2">
        <f t="shared" si="77"/>
        <v>92.729784806880971</v>
      </c>
      <c r="EE70" s="2">
        <f t="shared" si="77"/>
        <v>92.175374332458148</v>
      </c>
      <c r="EF70" s="2">
        <f t="shared" si="77"/>
        <v>98.057427569898948</v>
      </c>
      <c r="EG70" s="2">
        <f t="shared" si="77"/>
        <v>102.22391701008951</v>
      </c>
      <c r="EH70" s="2">
        <f t="shared" si="77"/>
        <v>102.29042171499076</v>
      </c>
      <c r="EI70" s="2">
        <f t="shared" si="77"/>
        <v>102.49260529686492</v>
      </c>
      <c r="EJ70" s="2">
        <f t="shared" si="77"/>
        <v>97.619048846379741</v>
      </c>
      <c r="EK70" s="2">
        <f t="shared" si="77"/>
        <v>94.862311685765548</v>
      </c>
      <c r="EL70" s="2">
        <f t="shared" si="77"/>
        <v>97.721223251028803</v>
      </c>
      <c r="EM70" s="2">
        <f t="shared" si="77"/>
        <v>102.2148693066495</v>
      </c>
      <c r="EN70" s="2">
        <f t="shared" si="77"/>
        <v>105.44289629877431</v>
      </c>
      <c r="EO70" s="2">
        <f t="shared" si="77"/>
        <v>100.78160051503912</v>
      </c>
      <c r="EQ70" s="2">
        <f t="shared" si="78"/>
        <v>89.641681672917471</v>
      </c>
      <c r="ER70" s="2">
        <f t="shared" si="78"/>
        <v>93.03897341205392</v>
      </c>
      <c r="ES70" s="2">
        <f t="shared" si="78"/>
        <v>90.896273412480753</v>
      </c>
      <c r="ET70" s="2">
        <f t="shared" si="78"/>
        <v>90.863738720503548</v>
      </c>
      <c r="EU70" s="2">
        <f t="shared" si="78"/>
        <v>91.266848381489652</v>
      </c>
      <c r="EV70" s="2">
        <f t="shared" si="78"/>
        <v>97.069285411711476</v>
      </c>
      <c r="EW70" s="2">
        <f t="shared" si="78"/>
        <v>99.974121072297493</v>
      </c>
      <c r="EX70" s="2">
        <f t="shared" si="78"/>
        <v>101.10221513677811</v>
      </c>
      <c r="EY70" s="2">
        <f t="shared" si="78"/>
        <v>102.31348081463597</v>
      </c>
      <c r="EZ70" s="2">
        <f t="shared" si="78"/>
        <v>97.391901160659728</v>
      </c>
      <c r="FA70" s="2">
        <f t="shared" si="78"/>
        <v>96.737187793888012</v>
      </c>
      <c r="FB70" s="2">
        <f t="shared" si="78"/>
        <v>98.832735550269959</v>
      </c>
      <c r="FC70" s="2">
        <f t="shared" si="78"/>
        <v>101.6612924495203</v>
      </c>
      <c r="FD70" s="2">
        <f t="shared" si="78"/>
        <v>104.05267198832389</v>
      </c>
      <c r="FE70" s="2">
        <f t="shared" si="78"/>
        <v>100.46288864557403</v>
      </c>
      <c r="FG70" s="2">
        <f t="shared" si="79"/>
        <v>0.53811190414614396</v>
      </c>
      <c r="FH70" s="2">
        <f t="shared" si="79"/>
        <v>0.54718433761027419</v>
      </c>
      <c r="FI70" s="2">
        <f t="shared" si="79"/>
        <v>0.54521890156444663</v>
      </c>
      <c r="FJ70" s="2">
        <f t="shared" si="79"/>
        <v>0.54024541934062242</v>
      </c>
      <c r="FK70" s="2">
        <f t="shared" si="79"/>
        <v>0.52055757788442836</v>
      </c>
      <c r="FL70" s="2">
        <f t="shared" si="79"/>
        <v>0.52418562918133071</v>
      </c>
      <c r="FM70" s="2">
        <f t="shared" si="79"/>
        <v>0.51245098320543359</v>
      </c>
      <c r="FN70" s="2">
        <f t="shared" si="79"/>
        <v>0.50022336796813838</v>
      </c>
      <c r="FO70" s="2">
        <f t="shared" si="79"/>
        <v>0.50735170768127513</v>
      </c>
      <c r="FP70" s="2">
        <f t="shared" si="79"/>
        <v>0.53299562882444007</v>
      </c>
      <c r="FQ70" s="2">
        <f t="shared" si="79"/>
        <v>0.52311215661859856</v>
      </c>
      <c r="FR70" s="2">
        <f t="shared" si="79"/>
        <v>0.52934453419663552</v>
      </c>
      <c r="FS70" s="2">
        <f t="shared" si="79"/>
        <v>0.50467751979061104</v>
      </c>
      <c r="FT70" s="2">
        <f t="shared" si="79"/>
        <v>0.49501452360186959</v>
      </c>
      <c r="FU70" s="2">
        <f t="shared" si="79"/>
        <v>0.47426104042256623</v>
      </c>
      <c r="FW70" s="2">
        <f t="shared" si="67"/>
        <v>9.3756437388709468E-5</v>
      </c>
      <c r="FX70" s="2">
        <f t="shared" si="67"/>
        <v>1.3558817366905867E-4</v>
      </c>
      <c r="FY70" s="2">
        <f t="shared" si="67"/>
        <v>1.1704749152693334E-4</v>
      </c>
      <c r="FZ70" s="2">
        <f t="shared" si="67"/>
        <v>1.2481994400241779E-4</v>
      </c>
      <c r="GA70" s="2">
        <f t="shared" si="67"/>
        <v>1.217573122118608E-4</v>
      </c>
      <c r="GB70" s="2">
        <f t="shared" si="67"/>
        <v>1.2409793377520873E-4</v>
      </c>
      <c r="GC70" s="2">
        <f t="shared" si="67"/>
        <v>1.2149969734516192E-4</v>
      </c>
      <c r="GD70" s="2">
        <f t="shared" si="67"/>
        <v>1.3189272795141043E-4</v>
      </c>
      <c r="GE70" s="2">
        <f t="shared" si="67"/>
        <v>1.5184322370222095E-4</v>
      </c>
      <c r="GF70" s="2">
        <f t="shared" si="67"/>
        <v>1.5173444399317883E-4</v>
      </c>
      <c r="GG70" s="2">
        <f t="shared" si="67"/>
        <v>1.4285332754332796E-4</v>
      </c>
      <c r="GH70" s="2">
        <f t="shared" si="67"/>
        <v>1.3211698594594492E-4</v>
      </c>
      <c r="GI70" s="2">
        <f t="shared" si="67"/>
        <v>1.1266184145801803E-4</v>
      </c>
      <c r="GJ70" s="2">
        <f t="shared" si="67"/>
        <v>9.7970496717350667E-5</v>
      </c>
      <c r="GK70" s="2">
        <f t="shared" si="67"/>
        <v>8.8058192090848913E-5</v>
      </c>
      <c r="GM70" s="86">
        <f t="shared" si="68"/>
        <v>2.2646459969784673E-2</v>
      </c>
      <c r="GN70" s="86">
        <f t="shared" si="68"/>
        <v>2.6155508065244831E-2</v>
      </c>
      <c r="GO70" s="86">
        <f t="shared" si="68"/>
        <v>2.5491070772780469E-2</v>
      </c>
      <c r="GP70" s="86">
        <f t="shared" si="68"/>
        <v>2.3932348974824703E-2</v>
      </c>
      <c r="GQ70" s="86">
        <f t="shared" si="68"/>
        <v>1.7671341958560391E-2</v>
      </c>
      <c r="GR70" s="86">
        <f t="shared" si="68"/>
        <v>1.8694519386320291E-2</v>
      </c>
      <c r="GS70" s="86">
        <f t="shared" si="68"/>
        <v>1.5505649185908689E-2</v>
      </c>
      <c r="GT70" s="86">
        <f t="shared" si="68"/>
        <v>1.247108754067233E-2</v>
      </c>
      <c r="GU70" s="86">
        <f t="shared" si="68"/>
        <v>1.4268273683429184E-2</v>
      </c>
      <c r="GV70" s="86">
        <f t="shared" si="68"/>
        <v>2.2027887540398645E-2</v>
      </c>
      <c r="GW70" s="86">
        <f t="shared" si="68"/>
        <v>1.8789887460754939E-2</v>
      </c>
      <c r="GX70" s="86">
        <f t="shared" si="68"/>
        <v>2.0743145413750341E-2</v>
      </c>
      <c r="GY70" s="86">
        <f t="shared" si="68"/>
        <v>1.355340667773966E-2</v>
      </c>
      <c r="GZ70" s="86">
        <f t="shared" si="68"/>
        <v>1.124650708546477E-2</v>
      </c>
      <c r="HA70" s="86">
        <f t="shared" si="68"/>
        <v>7.1113398364465478E-3</v>
      </c>
      <c r="HC70" s="86">
        <f t="shared" si="73"/>
        <v>2.2024866476825373E-8</v>
      </c>
      <c r="HD70" s="86">
        <f t="shared" si="69"/>
        <v>4.5147590725508776E-8</v>
      </c>
      <c r="HE70" s="86">
        <f t="shared" si="69"/>
        <v>8.1103785661122361E-9</v>
      </c>
      <c r="HF70" s="86">
        <f t="shared" si="69"/>
        <v>1.7208047358550669E-9</v>
      </c>
      <c r="HG70" s="86">
        <f t="shared" si="69"/>
        <v>1.5708746728539215E-9</v>
      </c>
      <c r="HH70" s="86">
        <f t="shared" si="69"/>
        <v>1.4995671410821244E-9</v>
      </c>
      <c r="HI70" s="86">
        <f t="shared" si="69"/>
        <v>3.4112711924408637E-11</v>
      </c>
      <c r="HJ70" s="86">
        <f t="shared" si="69"/>
        <v>5.8484547218858743E-10</v>
      </c>
      <c r="HK70" s="86">
        <f t="shared" si="69"/>
        <v>4.3312488621414728E-10</v>
      </c>
      <c r="HL70" s="86">
        <f t="shared" si="69"/>
        <v>2.1357646270343501E-9</v>
      </c>
      <c r="HM70" s="86">
        <f t="shared" si="69"/>
        <v>5.0797745841640986E-10</v>
      </c>
      <c r="HN70" s="86">
        <f t="shared" si="69"/>
        <v>5.7322232722469329E-10</v>
      </c>
      <c r="HO70" s="86">
        <f t="shared" si="69"/>
        <v>1.2329536497816906E-10</v>
      </c>
      <c r="HP70" s="86">
        <f t="shared" si="69"/>
        <v>2.8119193837768642E-12</v>
      </c>
      <c r="HQ70" s="86">
        <f t="shared" si="69"/>
        <v>5.1132891806961243E-13</v>
      </c>
      <c r="HS70" s="86">
        <f t="shared" si="70"/>
        <v>6.8568099804246074E-45</v>
      </c>
      <c r="HT70" s="86">
        <f t="shared" si="70"/>
        <v>2.1995564806349441E-42</v>
      </c>
      <c r="HU70" s="86">
        <f t="shared" si="70"/>
        <v>4.2989688463305673E-48</v>
      </c>
      <c r="HV70" s="86">
        <f t="shared" si="70"/>
        <v>1.7368400099665714E-52</v>
      </c>
      <c r="HW70" s="86">
        <f t="shared" si="70"/>
        <v>6.8708614525599332E-53</v>
      </c>
      <c r="HX70" s="86">
        <f t="shared" si="70"/>
        <v>7.6003361741646732E-53</v>
      </c>
      <c r="HY70" s="86">
        <f t="shared" si="70"/>
        <v>3.1546206002011962E-64</v>
      </c>
      <c r="HZ70" s="86">
        <f t="shared" si="70"/>
        <v>1.6480820967824038E-55</v>
      </c>
      <c r="IA70" s="86">
        <f t="shared" si="70"/>
        <v>1.9816525746644944E-57</v>
      </c>
      <c r="IB70" s="86">
        <f t="shared" si="70"/>
        <v>1.5677224196621978E-53</v>
      </c>
      <c r="IC70" s="86">
        <f t="shared" si="70"/>
        <v>3.5220872481883044E-58</v>
      </c>
      <c r="ID70" s="86">
        <f t="shared" si="70"/>
        <v>1.5228614537224513E-57</v>
      </c>
      <c r="IE70" s="86">
        <f t="shared" si="70"/>
        <v>3.4279417611482151E-61</v>
      </c>
      <c r="IF70" s="86">
        <f t="shared" si="70"/>
        <v>7.0465073612130514E-41</v>
      </c>
      <c r="IG70" s="86">
        <f t="shared" si="70"/>
        <v>1.3428106336198864E-28</v>
      </c>
      <c r="II70" s="86">
        <f t="shared" si="71"/>
        <v>4.2348696255677808E-156</v>
      </c>
      <c r="IJ70" s="86">
        <f t="shared" si="71"/>
        <v>1.076268150531336E-143</v>
      </c>
      <c r="IK70" s="86">
        <f t="shared" si="71"/>
        <v>1.7548450214704764E-170</v>
      </c>
      <c r="IL70" s="86">
        <f t="shared" si="71"/>
        <v>2.0120552298470765E-186</v>
      </c>
      <c r="IM70" s="86">
        <f t="shared" si="71"/>
        <v>2.5404091897374697E-184</v>
      </c>
      <c r="IN70" s="86">
        <f t="shared" si="71"/>
        <v>9.8830401174789671E-182</v>
      </c>
      <c r="IO70" s="86">
        <f t="shared" si="71"/>
        <v>2.6824859945178429E-222</v>
      </c>
      <c r="IP70" s="86">
        <f t="shared" si="71"/>
        <v>1.9315486271725202E-189</v>
      </c>
      <c r="IQ70" s="86">
        <f t="shared" si="71"/>
        <v>1.8609362135224991E-198</v>
      </c>
      <c r="IR70" s="86">
        <f t="shared" si="71"/>
        <v>7.1317900644437764E-185</v>
      </c>
      <c r="IS70" s="86">
        <f t="shared" si="71"/>
        <v>5.2671190931203336E-202</v>
      </c>
      <c r="IT70" s="86">
        <f t="shared" si="71"/>
        <v>1.5521054968131383E-200</v>
      </c>
      <c r="IU70" s="86">
        <f t="shared" si="71"/>
        <v>6.3851214159086379E-214</v>
      </c>
      <c r="IV70" s="86">
        <f t="shared" si="71"/>
        <v>1.1245414395771675E-159</v>
      </c>
      <c r="IW70" s="86">
        <f t="shared" si="71"/>
        <v>4.7937322863462984E-137</v>
      </c>
      <c r="IY70" s="86">
        <f t="shared" si="72"/>
        <v>2.2646481994651149E-2</v>
      </c>
      <c r="IZ70" s="86">
        <f t="shared" si="72"/>
        <v>2.6155553212835556E-2</v>
      </c>
      <c r="JA70" s="86">
        <f t="shared" si="72"/>
        <v>2.5491078883159036E-2</v>
      </c>
      <c r="JB70" s="86">
        <f t="shared" si="72"/>
        <v>2.3932350695629438E-2</v>
      </c>
      <c r="JC70" s="86">
        <f t="shared" si="72"/>
        <v>1.7671343529435064E-2</v>
      </c>
      <c r="JD70" s="86">
        <f t="shared" si="72"/>
        <v>1.8694520885887432E-2</v>
      </c>
      <c r="JE70" s="86">
        <f t="shared" si="72"/>
        <v>1.5505649220021402E-2</v>
      </c>
      <c r="JF70" s="86">
        <f t="shared" si="72"/>
        <v>1.2471088125517803E-2</v>
      </c>
      <c r="JG70" s="86">
        <f t="shared" si="72"/>
        <v>1.4268274116554071E-2</v>
      </c>
      <c r="JH70" s="86">
        <f t="shared" si="72"/>
        <v>2.2027889676163273E-2</v>
      </c>
      <c r="JI70" s="86">
        <f t="shared" si="72"/>
        <v>1.8789887968732398E-2</v>
      </c>
      <c r="JJ70" s="86">
        <f t="shared" si="72"/>
        <v>2.0743145986972668E-2</v>
      </c>
      <c r="JK70" s="86">
        <f t="shared" si="72"/>
        <v>1.3553406801035025E-2</v>
      </c>
      <c r="JL70" s="86">
        <f t="shared" si="72"/>
        <v>1.1246507088276689E-2</v>
      </c>
      <c r="JM70" s="86">
        <f t="shared" si="72"/>
        <v>7.1113398369578766E-3</v>
      </c>
    </row>
    <row r="71" spans="2:273" x14ac:dyDescent="0.25">
      <c r="B71" s="2">
        <v>44</v>
      </c>
      <c r="C71" s="37">
        <v>105.79</v>
      </c>
      <c r="D71" s="37">
        <v>106.839</v>
      </c>
      <c r="E71" s="37">
        <v>108.17700000000001</v>
      </c>
      <c r="F71" s="37">
        <v>104.286</v>
      </c>
      <c r="G71" s="37">
        <v>104.63500000000001</v>
      </c>
      <c r="H71" s="37">
        <v>109.883</v>
      </c>
      <c r="I71" s="37">
        <v>108.417</v>
      </c>
      <c r="J71" s="37">
        <v>108.559</v>
      </c>
      <c r="K71" s="37">
        <v>108.42400000000001</v>
      </c>
      <c r="L71" s="37">
        <v>111.593</v>
      </c>
      <c r="M71" s="37">
        <v>105.35</v>
      </c>
      <c r="N71" s="37">
        <v>108.31699999999999</v>
      </c>
      <c r="O71" s="37">
        <v>107.733</v>
      </c>
      <c r="P71" s="37">
        <v>113.467</v>
      </c>
      <c r="Q71" s="37">
        <v>105.15</v>
      </c>
      <c r="S71" s="4">
        <f t="shared" si="74"/>
        <v>110.99830780458666</v>
      </c>
      <c r="T71" s="4">
        <f t="shared" si="74"/>
        <v>114.84105865689506</v>
      </c>
      <c r="U71" s="4">
        <f t="shared" si="74"/>
        <v>112.56045236664887</v>
      </c>
      <c r="V71" s="4">
        <f t="shared" si="74"/>
        <v>111.83917980755237</v>
      </c>
      <c r="W71" s="4">
        <f t="shared" si="74"/>
        <v>109.06659788944556</v>
      </c>
      <c r="X71" s="4">
        <f t="shared" si="74"/>
        <v>115.50788823376655</v>
      </c>
      <c r="Y71" s="4">
        <f t="shared" si="74"/>
        <v>116.48555606227411</v>
      </c>
      <c r="Z71" s="4">
        <f t="shared" si="74"/>
        <v>114.67684399596295</v>
      </c>
      <c r="AA71" s="4">
        <f t="shared" si="74"/>
        <v>116.3567194973286</v>
      </c>
      <c r="AB71" s="4">
        <f t="shared" si="74"/>
        <v>116.68460558939907</v>
      </c>
      <c r="AC71" s="4">
        <f t="shared" si="74"/>
        <v>111.38402218413778</v>
      </c>
      <c r="AD71" s="4">
        <f t="shared" si="74"/>
        <v>115.21813674030102</v>
      </c>
      <c r="AE71" s="4">
        <f t="shared" si="74"/>
        <v>113.44186432755234</v>
      </c>
      <c r="AF71" s="4">
        <f t="shared" si="74"/>
        <v>113.86817894957075</v>
      </c>
      <c r="AG71" s="4">
        <f t="shared" si="74"/>
        <v>106.64912909313635</v>
      </c>
      <c r="AI71" s="4">
        <f t="shared" si="75"/>
        <v>-5.2083078045866529</v>
      </c>
      <c r="AJ71" s="4">
        <f t="shared" si="75"/>
        <v>-8.0020586568950591</v>
      </c>
      <c r="AK71" s="4">
        <f t="shared" si="75"/>
        <v>-4.3834523666488678</v>
      </c>
      <c r="AL71" s="4">
        <f t="shared" si="75"/>
        <v>-7.5531798075523682</v>
      </c>
      <c r="AM71" s="4">
        <f t="shared" si="75"/>
        <v>-4.4315978894455554</v>
      </c>
      <c r="AN71" s="4">
        <f t="shared" si="75"/>
        <v>-5.6248882337665549</v>
      </c>
      <c r="AO71" s="4">
        <f t="shared" si="75"/>
        <v>-8.0685560622741122</v>
      </c>
      <c r="AP71" s="4">
        <f t="shared" si="75"/>
        <v>-6.1178439959629571</v>
      </c>
      <c r="AQ71" s="4">
        <f t="shared" si="75"/>
        <v>-7.9327194973285913</v>
      </c>
      <c r="AR71" s="4">
        <f t="shared" si="75"/>
        <v>-5.0916055893990659</v>
      </c>
      <c r="AS71" s="4">
        <f t="shared" si="75"/>
        <v>-6.0340221841377826</v>
      </c>
      <c r="AT71" s="4">
        <f t="shared" si="75"/>
        <v>-6.9011367403010269</v>
      </c>
      <c r="AU71" s="4">
        <f t="shared" si="75"/>
        <v>-5.7088643275523339</v>
      </c>
      <c r="AV71" s="4">
        <f t="shared" si="75"/>
        <v>-0.40117894957074896</v>
      </c>
      <c r="AW71" s="4">
        <f t="shared" si="75"/>
        <v>-1.4991290931363466</v>
      </c>
      <c r="AY71" s="2">
        <f t="shared" si="65"/>
        <v>92.562760664789764</v>
      </c>
      <c r="AZ71" s="2">
        <f t="shared" si="65"/>
        <v>93.570463473353968</v>
      </c>
      <c r="BA71" s="2">
        <f t="shared" si="65"/>
        <v>92.785249774331703</v>
      </c>
      <c r="BB71" s="2">
        <f t="shared" si="65"/>
        <v>92.708413565822653</v>
      </c>
      <c r="BC71" s="2">
        <f t="shared" si="65"/>
        <v>94.10144651678516</v>
      </c>
      <c r="BD71" s="2">
        <f t="shared" si="65"/>
        <v>100.13596408923982</v>
      </c>
      <c r="BE71" s="2">
        <f t="shared" si="65"/>
        <v>102.79917506379907</v>
      </c>
      <c r="BF71" s="2">
        <f t="shared" si="65"/>
        <v>102.65174639331561</v>
      </c>
      <c r="BG71" s="2">
        <f t="shared" si="65"/>
        <v>103.46400839671549</v>
      </c>
      <c r="BH71" s="2">
        <f t="shared" si="65"/>
        <v>98.402885448846035</v>
      </c>
      <c r="BI71" s="2">
        <f t="shared" si="65"/>
        <v>95.854765437897271</v>
      </c>
      <c r="BJ71" s="2">
        <f t="shared" si="65"/>
        <v>98.139302069421873</v>
      </c>
      <c r="BK71" s="2">
        <f t="shared" si="65"/>
        <v>101.82580039907876</v>
      </c>
      <c r="BL71" s="2">
        <f t="shared" si="65"/>
        <v>104.91866580751892</v>
      </c>
      <c r="BM71" s="2">
        <f t="shared" si="65"/>
        <v>101.20972082045628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96.579404315196982</v>
      </c>
      <c r="DL71" s="2">
        <f t="shared" si="76"/>
        <v>93.759225328330189</v>
      </c>
      <c r="DM71" s="2">
        <f t="shared" si="76"/>
        <v>93.876491838649144</v>
      </c>
      <c r="DN71" s="2">
        <f t="shared" si="76"/>
        <v>92.891921255060737</v>
      </c>
      <c r="DO71" s="2">
        <f t="shared" si="76"/>
        <v>96.544586606849762</v>
      </c>
      <c r="DP71" s="2">
        <f t="shared" si="76"/>
        <v>102.8352153846154</v>
      </c>
      <c r="DQ71" s="2">
        <f t="shared" si="76"/>
        <v>103.68916542256544</v>
      </c>
      <c r="DR71" s="2">
        <f t="shared" si="76"/>
        <v>103.24690892320895</v>
      </c>
      <c r="DS71" s="2">
        <f t="shared" si="76"/>
        <v>104.75814453781513</v>
      </c>
      <c r="DT71" s="2">
        <f t="shared" si="76"/>
        <v>99.559918918918882</v>
      </c>
      <c r="DU71" s="2">
        <f t="shared" si="76"/>
        <v>97.196483226083231</v>
      </c>
      <c r="DV71" s="2">
        <f t="shared" si="76"/>
        <v>98.840655761024195</v>
      </c>
      <c r="DW71" s="2">
        <f t="shared" si="76"/>
        <v>101.59882728442729</v>
      </c>
      <c r="DX71" s="2">
        <f t="shared" si="76"/>
        <v>104.57340129233509</v>
      </c>
      <c r="DY71" s="2">
        <f t="shared" si="76"/>
        <v>101.7525383064516</v>
      </c>
      <c r="EA71" s="2">
        <f t="shared" si="77"/>
        <v>89.418415949512337</v>
      </c>
      <c r="EB71" s="2">
        <f t="shared" si="77"/>
        <v>93.428141259234664</v>
      </c>
      <c r="EC71" s="2">
        <f t="shared" si="77"/>
        <v>91.95537748027057</v>
      </c>
      <c r="ED71" s="2">
        <f t="shared" si="77"/>
        <v>92.566433387333646</v>
      </c>
      <c r="EE71" s="2">
        <f t="shared" si="77"/>
        <v>92.049482952008418</v>
      </c>
      <c r="EF71" s="2">
        <f t="shared" si="77"/>
        <v>97.901626234367484</v>
      </c>
      <c r="EG71" s="2">
        <f t="shared" si="77"/>
        <v>102.02748728151198</v>
      </c>
      <c r="EH71" s="2">
        <f t="shared" si="77"/>
        <v>102.10975934608267</v>
      </c>
      <c r="EI71" s="2">
        <f t="shared" si="77"/>
        <v>102.31800245546324</v>
      </c>
      <c r="EJ71" s="2">
        <f t="shared" si="77"/>
        <v>97.47837491400287</v>
      </c>
      <c r="EK71" s="2">
        <f t="shared" si="77"/>
        <v>94.738703724035176</v>
      </c>
      <c r="EL71" s="2">
        <f t="shared" si="77"/>
        <v>97.570291341035215</v>
      </c>
      <c r="EM71" s="2">
        <f t="shared" si="77"/>
        <v>102.02909260960716</v>
      </c>
      <c r="EN71" s="2">
        <f t="shared" si="77"/>
        <v>105.24017644624395</v>
      </c>
      <c r="EO71" s="2">
        <f t="shared" si="77"/>
        <v>100.66099112759234</v>
      </c>
      <c r="EQ71" s="2">
        <f t="shared" si="78"/>
        <v>89.524223978638432</v>
      </c>
      <c r="ER71" s="2">
        <f t="shared" si="78"/>
        <v>92.888547496192473</v>
      </c>
      <c r="ES71" s="2">
        <f t="shared" si="78"/>
        <v>90.760016288327819</v>
      </c>
      <c r="ET71" s="2">
        <f t="shared" si="78"/>
        <v>90.732452625649643</v>
      </c>
      <c r="EU71" s="2">
        <f t="shared" si="78"/>
        <v>91.156741105225294</v>
      </c>
      <c r="EV71" s="2">
        <f t="shared" si="78"/>
        <v>96.931029213543766</v>
      </c>
      <c r="EW71" s="2">
        <f t="shared" si="78"/>
        <v>99.815501906693584</v>
      </c>
      <c r="EX71" s="2">
        <f t="shared" si="78"/>
        <v>100.94156495440728</v>
      </c>
      <c r="EY71" s="2">
        <f t="shared" si="78"/>
        <v>102.14188492253763</v>
      </c>
      <c r="EZ71" s="2">
        <f t="shared" si="78"/>
        <v>97.255359896151489</v>
      </c>
      <c r="FA71" s="2">
        <f t="shared" si="78"/>
        <v>96.580059235630898</v>
      </c>
      <c r="FB71" s="2">
        <f t="shared" si="78"/>
        <v>98.662278277698888</v>
      </c>
      <c r="FC71" s="2">
        <f t="shared" si="78"/>
        <v>101.48490306646389</v>
      </c>
      <c r="FD71" s="2">
        <f t="shared" si="78"/>
        <v>103.87538302290862</v>
      </c>
      <c r="FE71" s="2">
        <f t="shared" si="78"/>
        <v>100.3481096330504</v>
      </c>
      <c r="FG71" s="2">
        <f t="shared" si="79"/>
        <v>0.56090784155185547</v>
      </c>
      <c r="FH71" s="2">
        <f t="shared" si="79"/>
        <v>0.56989040704677607</v>
      </c>
      <c r="FI71" s="2">
        <f t="shared" si="79"/>
        <v>0.56794570745314787</v>
      </c>
      <c r="FJ71" s="2">
        <f t="shared" si="79"/>
        <v>0.56302156706774487</v>
      </c>
      <c r="FK71" s="2">
        <f t="shared" si="79"/>
        <v>0.5434848880544495</v>
      </c>
      <c r="FL71" s="2">
        <f t="shared" si="79"/>
        <v>0.54709039301051798</v>
      </c>
      <c r="FM71" s="2">
        <f t="shared" si="79"/>
        <v>0.53541998034108873</v>
      </c>
      <c r="FN71" s="2">
        <f t="shared" si="79"/>
        <v>0.52323247764268987</v>
      </c>
      <c r="FO71" s="2">
        <f t="shared" si="79"/>
        <v>0.53034076523261664</v>
      </c>
      <c r="FP71" s="2">
        <f t="shared" si="79"/>
        <v>0.55583565088815345</v>
      </c>
      <c r="FQ71" s="2">
        <f t="shared" si="79"/>
        <v>0.54602384178170515</v>
      </c>
      <c r="FR71" s="2">
        <f t="shared" si="79"/>
        <v>0.55221310317113048</v>
      </c>
      <c r="FS71" s="2">
        <f t="shared" si="79"/>
        <v>0.52767519260779827</v>
      </c>
      <c r="FT71" s="2">
        <f t="shared" si="79"/>
        <v>0.51803238514983752</v>
      </c>
      <c r="FU71" s="2">
        <f t="shared" si="79"/>
        <v>0.49726414656171714</v>
      </c>
      <c r="FW71" s="2">
        <f t="shared" si="67"/>
        <v>1.0280095946364352E-4</v>
      </c>
      <c r="FX71" s="2">
        <f t="shared" si="67"/>
        <v>1.4866753131806198E-4</v>
      </c>
      <c r="FY71" s="2">
        <f t="shared" si="67"/>
        <v>1.2833857310524108E-4</v>
      </c>
      <c r="FZ71" s="2">
        <f t="shared" si="67"/>
        <v>1.3686069891076771E-4</v>
      </c>
      <c r="GA71" s="2">
        <f t="shared" si="67"/>
        <v>1.3350266981534061E-4</v>
      </c>
      <c r="GB71" s="2">
        <f t="shared" si="67"/>
        <v>1.3606904945093353E-4</v>
      </c>
      <c r="GC71" s="2">
        <f t="shared" si="67"/>
        <v>1.3322020736015252E-4</v>
      </c>
      <c r="GD71" s="2">
        <f t="shared" si="67"/>
        <v>1.4461566022719354E-4</v>
      </c>
      <c r="GE71" s="2">
        <f t="shared" si="67"/>
        <v>1.6649034501122544E-4</v>
      </c>
      <c r="GF71" s="2">
        <f t="shared" si="67"/>
        <v>1.6637107392538975E-4</v>
      </c>
      <c r="GG71" s="2">
        <f t="shared" si="67"/>
        <v>1.566334001400012E-4</v>
      </c>
      <c r="GH71" s="2">
        <f t="shared" si="67"/>
        <v>1.448615479654199E-4</v>
      </c>
      <c r="GI71" s="2">
        <f t="shared" si="67"/>
        <v>1.2352990999866528E-4</v>
      </c>
      <c r="GJ71" s="2">
        <f t="shared" si="67"/>
        <v>1.0742149816608727E-4</v>
      </c>
      <c r="GK71" s="2">
        <f t="shared" si="67"/>
        <v>9.655306733394164E-5</v>
      </c>
      <c r="GM71" s="86">
        <f t="shared" si="68"/>
        <v>3.1849485879684974E-2</v>
      </c>
      <c r="GN71" s="86">
        <f t="shared" si="68"/>
        <v>3.6657582257249757E-2</v>
      </c>
      <c r="GO71" s="86">
        <f t="shared" si="68"/>
        <v>3.5840058766198335E-2</v>
      </c>
      <c r="GP71" s="86">
        <f t="shared" si="68"/>
        <v>3.3991029084255775E-2</v>
      </c>
      <c r="GQ71" s="86">
        <f t="shared" si="68"/>
        <v>2.5771937373313229E-2</v>
      </c>
      <c r="GR71" s="86">
        <f t="shared" si="68"/>
        <v>2.7080031959040855E-2</v>
      </c>
      <c r="GS71" s="86">
        <f t="shared" si="68"/>
        <v>2.3021530409498499E-2</v>
      </c>
      <c r="GT71" s="86">
        <f t="shared" si="68"/>
        <v>1.8944953521596718E-2</v>
      </c>
      <c r="GU71" s="86">
        <f t="shared" si="68"/>
        <v>2.1720700721576714E-2</v>
      </c>
      <c r="GV71" s="86">
        <f t="shared" si="68"/>
        <v>3.2075121413258786E-2</v>
      </c>
      <c r="GW71" s="86">
        <f t="shared" si="68"/>
        <v>2.7805832428121784E-2</v>
      </c>
      <c r="GX71" s="86">
        <f t="shared" si="68"/>
        <v>3.0328778841588966E-2</v>
      </c>
      <c r="GY71" s="86">
        <f t="shared" si="68"/>
        <v>2.0572917824202983E-2</v>
      </c>
      <c r="GZ71" s="86">
        <f t="shared" si="68"/>
        <v>1.7617775457681586E-2</v>
      </c>
      <c r="HA71" s="86">
        <f t="shared" si="68"/>
        <v>1.1723946013039397E-2</v>
      </c>
      <c r="HC71" s="86">
        <f t="shared" si="73"/>
        <v>4.9865285333210736E-8</v>
      </c>
      <c r="HD71" s="86">
        <f t="shared" si="69"/>
        <v>1.0032880953880115E-7</v>
      </c>
      <c r="HE71" s="86">
        <f t="shared" si="69"/>
        <v>1.9951962737232692E-8</v>
      </c>
      <c r="HF71" s="86">
        <f t="shared" si="69"/>
        <v>4.6233639169432204E-9</v>
      </c>
      <c r="HG71" s="86">
        <f t="shared" si="69"/>
        <v>4.1955388494721341E-9</v>
      </c>
      <c r="HH71" s="86">
        <f t="shared" si="69"/>
        <v>3.9902635281848113E-9</v>
      </c>
      <c r="HI71" s="86">
        <f t="shared" si="69"/>
        <v>1.1104075327279319E-10</v>
      </c>
      <c r="HJ71" s="86">
        <f t="shared" si="69"/>
        <v>1.638163643888133E-9</v>
      </c>
      <c r="HK71" s="86">
        <f t="shared" si="69"/>
        <v>1.2737441428683847E-9</v>
      </c>
      <c r="HL71" s="86">
        <f t="shared" si="69"/>
        <v>5.8065033420771036E-9</v>
      </c>
      <c r="HM71" s="86">
        <f t="shared" si="69"/>
        <v>1.4908719755355449E-9</v>
      </c>
      <c r="HN71" s="86">
        <f t="shared" si="69"/>
        <v>1.6551394854149696E-9</v>
      </c>
      <c r="HO71" s="86">
        <f t="shared" si="69"/>
        <v>3.7637834833567377E-10</v>
      </c>
      <c r="HP71" s="86">
        <f t="shared" si="69"/>
        <v>1.06059075527523E-11</v>
      </c>
      <c r="HQ71" s="86">
        <f t="shared" si="69"/>
        <v>2.0845376695225103E-12</v>
      </c>
      <c r="HS71" s="86">
        <f t="shared" si="70"/>
        <v>1.0190662041602565E-43</v>
      </c>
      <c r="HT71" s="86">
        <f t="shared" si="70"/>
        <v>3.0089889224636417E-41</v>
      </c>
      <c r="HU71" s="86">
        <f t="shared" si="70"/>
        <v>8.5905550633580114E-47</v>
      </c>
      <c r="HV71" s="86">
        <f t="shared" si="70"/>
        <v>4.7119891737693291E-51</v>
      </c>
      <c r="HW71" s="86">
        <f t="shared" si="70"/>
        <v>1.836736095790997E-51</v>
      </c>
      <c r="HX71" s="86">
        <f t="shared" si="70"/>
        <v>1.9958791010605435E-51</v>
      </c>
      <c r="HY71" s="86">
        <f t="shared" si="70"/>
        <v>1.7036328616789024E-62</v>
      </c>
      <c r="HZ71" s="86">
        <f t="shared" si="70"/>
        <v>5.170711557025482E-54</v>
      </c>
      <c r="IA71" s="86">
        <f t="shared" si="70"/>
        <v>7.6006955207715088E-56</v>
      </c>
      <c r="IB71" s="86">
        <f t="shared" si="70"/>
        <v>4.6679584424409425E-52</v>
      </c>
      <c r="IC71" s="86">
        <f t="shared" si="70"/>
        <v>1.3947370588851462E-56</v>
      </c>
      <c r="ID71" s="86">
        <f t="shared" si="70"/>
        <v>5.6462904013988462E-56</v>
      </c>
      <c r="IE71" s="86">
        <f t="shared" si="70"/>
        <v>1.5096954094943472E-59</v>
      </c>
      <c r="IF71" s="86">
        <f t="shared" si="70"/>
        <v>8.1701851631024047E-40</v>
      </c>
      <c r="IG71" s="86">
        <f t="shared" si="70"/>
        <v>6.9071712503629447E-28</v>
      </c>
      <c r="II71" s="86">
        <f t="shared" si="71"/>
        <v>4.6948199909340092E-153</v>
      </c>
      <c r="IJ71" s="86">
        <f t="shared" si="71"/>
        <v>8.8573335548592542E-141</v>
      </c>
      <c r="IK71" s="86">
        <f t="shared" si="71"/>
        <v>4.5086786649382822E-167</v>
      </c>
      <c r="IL71" s="86">
        <f t="shared" si="71"/>
        <v>1.1543177385841845E-182</v>
      </c>
      <c r="IM71" s="86">
        <f t="shared" si="71"/>
        <v>1.2900525894378746E-180</v>
      </c>
      <c r="IN71" s="86">
        <f t="shared" si="71"/>
        <v>4.5257526280739866E-178</v>
      </c>
      <c r="IO71" s="86">
        <f t="shared" si="71"/>
        <v>8.0264483153997634E-218</v>
      </c>
      <c r="IP71" s="86">
        <f t="shared" si="71"/>
        <v>1.3474024388498547E-185</v>
      </c>
      <c r="IQ71" s="86">
        <f t="shared" si="71"/>
        <v>2.3029045167470437E-194</v>
      </c>
      <c r="IR71" s="86">
        <f t="shared" si="71"/>
        <v>4.599049688588725E-181</v>
      </c>
      <c r="IS71" s="86">
        <f t="shared" si="71"/>
        <v>7.2344965630847743E-198</v>
      </c>
      <c r="IT71" s="86">
        <f t="shared" si="71"/>
        <v>1.8307448807946947E-196</v>
      </c>
      <c r="IU71" s="86">
        <f t="shared" si="71"/>
        <v>1.1897449646132032E-209</v>
      </c>
      <c r="IV71" s="86">
        <f t="shared" si="71"/>
        <v>1.5173659374629314E-156</v>
      </c>
      <c r="IW71" s="86">
        <f t="shared" si="71"/>
        <v>2.1459948781566971E-134</v>
      </c>
      <c r="IY71" s="86">
        <f t="shared" si="72"/>
        <v>3.1849535744970306E-2</v>
      </c>
      <c r="IZ71" s="86">
        <f t="shared" si="72"/>
        <v>3.6657682586059295E-2</v>
      </c>
      <c r="JA71" s="86">
        <f t="shared" si="72"/>
        <v>3.584007871816107E-2</v>
      </c>
      <c r="JB71" s="86">
        <f t="shared" si="72"/>
        <v>3.3991033707619689E-2</v>
      </c>
      <c r="JC71" s="86">
        <f t="shared" si="72"/>
        <v>2.577194156885208E-2</v>
      </c>
      <c r="JD71" s="86">
        <f t="shared" si="72"/>
        <v>2.7080035949304384E-2</v>
      </c>
      <c r="JE71" s="86">
        <f t="shared" si="72"/>
        <v>2.3021530520539252E-2</v>
      </c>
      <c r="JF71" s="86">
        <f t="shared" si="72"/>
        <v>1.8944955159760361E-2</v>
      </c>
      <c r="JG71" s="86">
        <f t="shared" si="72"/>
        <v>2.1720701995320855E-2</v>
      </c>
      <c r="JH71" s="86">
        <f t="shared" si="72"/>
        <v>3.2075127219762127E-2</v>
      </c>
      <c r="JI71" s="86">
        <f t="shared" si="72"/>
        <v>2.7805833918993758E-2</v>
      </c>
      <c r="JJ71" s="86">
        <f t="shared" si="72"/>
        <v>3.032878049672845E-2</v>
      </c>
      <c r="JK71" s="86">
        <f t="shared" si="72"/>
        <v>2.0572918200581332E-2</v>
      </c>
      <c r="JL71" s="86">
        <f t="shared" si="72"/>
        <v>1.7617775468287494E-2</v>
      </c>
      <c r="JM71" s="86">
        <f t="shared" si="72"/>
        <v>1.1723946015123934E-2</v>
      </c>
    </row>
    <row r="72" spans="2:273" x14ac:dyDescent="0.25">
      <c r="B72" s="2">
        <v>45</v>
      </c>
      <c r="C72" s="37">
        <v>112.032</v>
      </c>
      <c r="D72" s="37">
        <v>112.145</v>
      </c>
      <c r="E72" s="37">
        <v>111.919</v>
      </c>
      <c r="F72" s="37">
        <v>110.857</v>
      </c>
      <c r="G72" s="37">
        <v>107.175</v>
      </c>
      <c r="H72" s="37">
        <v>113.033</v>
      </c>
      <c r="I72" s="37">
        <v>113.3</v>
      </c>
      <c r="J72" s="37">
        <v>111.76300000000001</v>
      </c>
      <c r="K72" s="37">
        <v>114.492</v>
      </c>
      <c r="L72" s="37">
        <v>117.47499999999999</v>
      </c>
      <c r="M72" s="37">
        <v>109.717</v>
      </c>
      <c r="N72" s="37">
        <v>112.833</v>
      </c>
      <c r="O72" s="37">
        <v>110.533</v>
      </c>
      <c r="P72" s="37">
        <v>114.483</v>
      </c>
      <c r="Q72" s="37">
        <v>107.6</v>
      </c>
      <c r="S72" s="4">
        <f t="shared" si="74"/>
        <v>116.71018630178446</v>
      </c>
      <c r="T72" s="4">
        <f t="shared" si="74"/>
        <v>121.42675162335627</v>
      </c>
      <c r="U72" s="4">
        <f t="shared" si="74"/>
        <v>118.72299533762853</v>
      </c>
      <c r="V72" s="4">
        <f t="shared" si="74"/>
        <v>118.03561924357712</v>
      </c>
      <c r="W72" s="4">
        <f t="shared" si="74"/>
        <v>114.3147545282192</v>
      </c>
      <c r="X72" s="4">
        <f t="shared" si="74"/>
        <v>120.73069928965715</v>
      </c>
      <c r="Y72" s="4">
        <f t="shared" si="74"/>
        <v>121.59017824515323</v>
      </c>
      <c r="Z72" s="4">
        <f t="shared" si="74"/>
        <v>119.55134197837876</v>
      </c>
      <c r="AA72" s="4">
        <f t="shared" si="74"/>
        <v>121.56213575041495</v>
      </c>
      <c r="AB72" s="4">
        <f t="shared" si="74"/>
        <v>123.03356178949548</v>
      </c>
      <c r="AC72" s="4">
        <f t="shared" si="74"/>
        <v>117.08502017354141</v>
      </c>
      <c r="AD72" s="4">
        <f t="shared" si="74"/>
        <v>121.27118261191329</v>
      </c>
      <c r="AE72" s="4">
        <f t="shared" si="74"/>
        <v>118.14988000198569</v>
      </c>
      <c r="AF72" s="4">
        <f t="shared" si="74"/>
        <v>117.86233094893352</v>
      </c>
      <c r="AG72" s="4">
        <f t="shared" si="74"/>
        <v>109.42761546958261</v>
      </c>
      <c r="AI72" s="4">
        <f t="shared" si="75"/>
        <v>-4.6781863017844643</v>
      </c>
      <c r="AJ72" s="4">
        <f t="shared" si="75"/>
        <v>-9.2817516233562714</v>
      </c>
      <c r="AK72" s="4">
        <f t="shared" si="75"/>
        <v>-6.8039953376285354</v>
      </c>
      <c r="AL72" s="4">
        <f t="shared" si="75"/>
        <v>-7.178619243577117</v>
      </c>
      <c r="AM72" s="4">
        <f t="shared" si="75"/>
        <v>-7.1397545282191999</v>
      </c>
      <c r="AN72" s="4">
        <f t="shared" si="75"/>
        <v>-7.6976992896571517</v>
      </c>
      <c r="AO72" s="4">
        <f t="shared" si="75"/>
        <v>-8.2901782451532284</v>
      </c>
      <c r="AP72" s="4">
        <f t="shared" si="75"/>
        <v>-7.7883419783787531</v>
      </c>
      <c r="AQ72" s="4">
        <f t="shared" si="75"/>
        <v>-7.0701357504149485</v>
      </c>
      <c r="AR72" s="4">
        <f t="shared" si="75"/>
        <v>-5.5585617894954851</v>
      </c>
      <c r="AS72" s="4">
        <f t="shared" si="75"/>
        <v>-7.3680201735414101</v>
      </c>
      <c r="AT72" s="4">
        <f t="shared" si="75"/>
        <v>-8.438182611913291</v>
      </c>
      <c r="AU72" s="4">
        <f t="shared" si="75"/>
        <v>-7.6168800019856917</v>
      </c>
      <c r="AV72" s="4">
        <f t="shared" si="75"/>
        <v>-3.3793309489335144</v>
      </c>
      <c r="AW72" s="4">
        <f t="shared" si="75"/>
        <v>-1.8276154695826108</v>
      </c>
      <c r="AY72" s="2">
        <f t="shared" si="65"/>
        <v>92.397455758170224</v>
      </c>
      <c r="AZ72" s="2">
        <f t="shared" si="65"/>
        <v>93.516019881712182</v>
      </c>
      <c r="BA72" s="2">
        <f t="shared" si="65"/>
        <v>92.701481811642154</v>
      </c>
      <c r="BB72" s="2">
        <f t="shared" si="65"/>
        <v>92.643701558597655</v>
      </c>
      <c r="BC72" s="2">
        <f t="shared" si="65"/>
        <v>93.947573894018092</v>
      </c>
      <c r="BD72" s="2">
        <f t="shared" si="65"/>
        <v>99.936223570932341</v>
      </c>
      <c r="BE72" s="2">
        <f t="shared" si="65"/>
        <v>102.6683645124521</v>
      </c>
      <c r="BF72" s="2">
        <f t="shared" si="65"/>
        <v>102.57298508704901</v>
      </c>
      <c r="BG72" s="2">
        <f t="shared" si="65"/>
        <v>103.37198142376059</v>
      </c>
      <c r="BH72" s="2">
        <f t="shared" si="65"/>
        <v>98.278852404403949</v>
      </c>
      <c r="BI72" s="2">
        <f t="shared" si="65"/>
        <v>95.740865315427413</v>
      </c>
      <c r="BJ72" s="2">
        <f t="shared" si="65"/>
        <v>98.048819918548034</v>
      </c>
      <c r="BK72" s="2">
        <f t="shared" si="65"/>
        <v>101.78190318325665</v>
      </c>
      <c r="BL72" s="2">
        <f t="shared" si="65"/>
        <v>104.90523642587046</v>
      </c>
      <c r="BM72" s="2">
        <f t="shared" si="65"/>
        <v>101.17450870971045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96.731510881801114</v>
      </c>
      <c r="DL72" s="2">
        <f t="shared" si="76"/>
        <v>93.876553001876161</v>
      </c>
      <c r="DM72" s="2">
        <f t="shared" si="76"/>
        <v>94.002946810506558</v>
      </c>
      <c r="DN72" s="2">
        <f t="shared" si="76"/>
        <v>92.98428906882593</v>
      </c>
      <c r="DO72" s="2">
        <f t="shared" si="76"/>
        <v>96.589907648539224</v>
      </c>
      <c r="DP72" s="2">
        <f t="shared" si="76"/>
        <v>102.8377076923077</v>
      </c>
      <c r="DQ72" s="2">
        <f t="shared" si="76"/>
        <v>103.72716400686402</v>
      </c>
      <c r="DR72" s="2">
        <f t="shared" si="76"/>
        <v>103.348201973402</v>
      </c>
      <c r="DS72" s="2">
        <f t="shared" si="76"/>
        <v>104.89321680672269</v>
      </c>
      <c r="DT72" s="2">
        <f t="shared" si="76"/>
        <v>99.57035135135132</v>
      </c>
      <c r="DU72" s="2">
        <f t="shared" si="76"/>
        <v>97.224808966108967</v>
      </c>
      <c r="DV72" s="2">
        <f t="shared" si="76"/>
        <v>98.89956472261737</v>
      </c>
      <c r="DW72" s="2">
        <f t="shared" si="76"/>
        <v>101.70683552123552</v>
      </c>
      <c r="DX72" s="2">
        <f t="shared" si="76"/>
        <v>104.74975523618535</v>
      </c>
      <c r="DY72" s="2">
        <f t="shared" si="76"/>
        <v>101.86231524926684</v>
      </c>
      <c r="EA72" s="2">
        <f t="shared" si="77"/>
        <v>89.303162937464137</v>
      </c>
      <c r="EB72" s="2">
        <f t="shared" si="77"/>
        <v>93.268005042749223</v>
      </c>
      <c r="EC72" s="2">
        <f t="shared" si="77"/>
        <v>91.798811273957156</v>
      </c>
      <c r="ED72" s="2">
        <f t="shared" si="77"/>
        <v>92.403081967786306</v>
      </c>
      <c r="EE72" s="2">
        <f t="shared" si="77"/>
        <v>91.923591571558688</v>
      </c>
      <c r="EF72" s="2">
        <f t="shared" si="77"/>
        <v>97.74582489883602</v>
      </c>
      <c r="EG72" s="2">
        <f t="shared" si="77"/>
        <v>101.83105755293447</v>
      </c>
      <c r="EH72" s="2">
        <f t="shared" si="77"/>
        <v>101.92909697717459</v>
      </c>
      <c r="EI72" s="2">
        <f t="shared" si="77"/>
        <v>102.14339961406155</v>
      </c>
      <c r="EJ72" s="2">
        <f t="shared" si="77"/>
        <v>97.337700981625986</v>
      </c>
      <c r="EK72" s="2">
        <f t="shared" si="77"/>
        <v>94.615095762304804</v>
      </c>
      <c r="EL72" s="2">
        <f t="shared" si="77"/>
        <v>97.419359431041642</v>
      </c>
      <c r="EM72" s="2">
        <f t="shared" si="77"/>
        <v>101.84331591256482</v>
      </c>
      <c r="EN72" s="2">
        <f t="shared" si="77"/>
        <v>105.03745659371359</v>
      </c>
      <c r="EO72" s="2">
        <f t="shared" si="77"/>
        <v>100.54038174014556</v>
      </c>
      <c r="EQ72" s="2">
        <f t="shared" si="78"/>
        <v>89.406766284359392</v>
      </c>
      <c r="ER72" s="2">
        <f t="shared" si="78"/>
        <v>92.738121580331011</v>
      </c>
      <c r="ES72" s="2">
        <f t="shared" si="78"/>
        <v>90.623759164174871</v>
      </c>
      <c r="ET72" s="2">
        <f t="shared" si="78"/>
        <v>90.601166530795723</v>
      </c>
      <c r="EU72" s="2">
        <f t="shared" si="78"/>
        <v>91.046633828960935</v>
      </c>
      <c r="EV72" s="2">
        <f t="shared" si="78"/>
        <v>96.792773015376042</v>
      </c>
      <c r="EW72" s="2">
        <f t="shared" si="78"/>
        <v>99.656882741089674</v>
      </c>
      <c r="EX72" s="2">
        <f t="shared" si="78"/>
        <v>100.78091477203647</v>
      </c>
      <c r="EY72" s="2">
        <f t="shared" si="78"/>
        <v>101.97028903043928</v>
      </c>
      <c r="EZ72" s="2">
        <f t="shared" si="78"/>
        <v>97.118818631643236</v>
      </c>
      <c r="FA72" s="2">
        <f t="shared" si="78"/>
        <v>96.42293067737377</v>
      </c>
      <c r="FB72" s="2">
        <f t="shared" si="78"/>
        <v>98.491821005127832</v>
      </c>
      <c r="FC72" s="2">
        <f t="shared" si="78"/>
        <v>101.30851368340747</v>
      </c>
      <c r="FD72" s="2">
        <f t="shared" si="78"/>
        <v>103.69809405749335</v>
      </c>
      <c r="FE72" s="2">
        <f t="shared" si="78"/>
        <v>100.23333062052677</v>
      </c>
      <c r="FG72" s="2">
        <f t="shared" si="79"/>
        <v>0.58344962218495833</v>
      </c>
      <c r="FH72" s="2">
        <f t="shared" si="79"/>
        <v>0.59230622553132184</v>
      </c>
      <c r="FI72" s="2">
        <f t="shared" si="79"/>
        <v>0.59039003068326745</v>
      </c>
      <c r="FJ72" s="2">
        <f t="shared" si="79"/>
        <v>0.58553501696766952</v>
      </c>
      <c r="FK72" s="2">
        <f t="shared" si="79"/>
        <v>0.56622940689944012</v>
      </c>
      <c r="FL72" s="2">
        <f t="shared" si="79"/>
        <v>0.56979746955725641</v>
      </c>
      <c r="FM72" s="2">
        <f t="shared" si="79"/>
        <v>0.55823970639852749</v>
      </c>
      <c r="FN72" s="2">
        <f t="shared" si="79"/>
        <v>0.54614339748749929</v>
      </c>
      <c r="FO72" s="2">
        <f t="shared" si="79"/>
        <v>0.55320178580141999</v>
      </c>
      <c r="FP72" s="2">
        <f t="shared" si="79"/>
        <v>0.57844212246061777</v>
      </c>
      <c r="FQ72" s="2">
        <f t="shared" si="79"/>
        <v>0.56874223980966865</v>
      </c>
      <c r="FR72" s="2">
        <f t="shared" si="79"/>
        <v>0.57486292859346833</v>
      </c>
      <c r="FS72" s="2">
        <f t="shared" si="79"/>
        <v>0.55055600470975985</v>
      </c>
      <c r="FT72" s="2">
        <f t="shared" si="79"/>
        <v>0.54097396914065377</v>
      </c>
      <c r="FU72" s="2">
        <f t="shared" si="79"/>
        <v>0.52027884014086623</v>
      </c>
      <c r="FW72" s="2">
        <f t="shared" si="67"/>
        <v>1.12717892652662E-4</v>
      </c>
      <c r="FX72" s="2">
        <f t="shared" si="67"/>
        <v>1.6300836850709284E-4</v>
      </c>
      <c r="FY72" s="2">
        <f t="shared" si="67"/>
        <v>1.4071870477274921E-4</v>
      </c>
      <c r="FZ72" s="2">
        <f t="shared" si="67"/>
        <v>1.5006279082447664E-4</v>
      </c>
      <c r="GA72" s="2">
        <f t="shared" si="67"/>
        <v>1.4638088117950988E-4</v>
      </c>
      <c r="GB72" s="2">
        <f t="shared" si="67"/>
        <v>1.4919478730899887E-4</v>
      </c>
      <c r="GC72" s="2">
        <f t="shared" si="67"/>
        <v>1.4607117522586364E-4</v>
      </c>
      <c r="GD72" s="2">
        <f t="shared" si="67"/>
        <v>1.5856570591032485E-4</v>
      </c>
      <c r="GE72" s="2">
        <f t="shared" si="67"/>
        <v>1.8255010092781978E-4</v>
      </c>
      <c r="GF72" s="2">
        <f t="shared" si="67"/>
        <v>1.8241932698246177E-4</v>
      </c>
      <c r="GG72" s="2">
        <f t="shared" si="67"/>
        <v>1.7174251271859573E-4</v>
      </c>
      <c r="GH72" s="2">
        <f t="shared" si="67"/>
        <v>1.5883530892439935E-4</v>
      </c>
      <c r="GI72" s="2">
        <f t="shared" si="67"/>
        <v>1.3544623864453014E-4</v>
      </c>
      <c r="GJ72" s="2">
        <f t="shared" si="67"/>
        <v>1.177841098413795E-4</v>
      </c>
      <c r="GK72" s="2">
        <f t="shared" si="67"/>
        <v>1.0586734691993902E-4</v>
      </c>
      <c r="GM72" s="86">
        <f t="shared" si="68"/>
        <v>4.408913972229743E-2</v>
      </c>
      <c r="GN72" s="86">
        <f t="shared" si="68"/>
        <v>5.0557148084151265E-2</v>
      </c>
      <c r="GO72" s="86">
        <f t="shared" si="68"/>
        <v>4.9576930545212013E-2</v>
      </c>
      <c r="GP72" s="86">
        <f t="shared" si="68"/>
        <v>4.7463278423348985E-2</v>
      </c>
      <c r="GQ72" s="86">
        <f t="shared" si="68"/>
        <v>3.6903608958075949E-2</v>
      </c>
      <c r="GR72" s="86">
        <f t="shared" si="68"/>
        <v>3.853131648873432E-2</v>
      </c>
      <c r="GS72" s="86">
        <f t="shared" si="68"/>
        <v>3.3519410179468363E-2</v>
      </c>
      <c r="GT72" s="86">
        <f t="shared" si="68"/>
        <v>2.8185216014284354E-2</v>
      </c>
      <c r="GU72" s="86">
        <f t="shared" si="68"/>
        <v>3.2355072816667586E-2</v>
      </c>
      <c r="GV72" s="86">
        <f t="shared" si="68"/>
        <v>4.5818647681798087E-2</v>
      </c>
      <c r="GW72" s="86">
        <f t="shared" si="68"/>
        <v>4.0329654283490328E-2</v>
      </c>
      <c r="GX72" s="86">
        <f t="shared" si="68"/>
        <v>4.349631467767729E-2</v>
      </c>
      <c r="GY72" s="86">
        <f t="shared" si="68"/>
        <v>3.0573749900776524E-2</v>
      </c>
      <c r="GZ72" s="86">
        <f t="shared" si="68"/>
        <v>2.6955265904809154E-2</v>
      </c>
      <c r="HA72" s="86">
        <f t="shared" si="68"/>
        <v>1.8818471925495295E-2</v>
      </c>
      <c r="HC72" s="86">
        <f t="shared" si="73"/>
        <v>1.1066054182388208E-7</v>
      </c>
      <c r="HD72" s="86">
        <f t="shared" si="69"/>
        <v>2.1855473708579582E-7</v>
      </c>
      <c r="HE72" s="86">
        <f t="shared" si="69"/>
        <v>4.7967015847607907E-8</v>
      </c>
      <c r="HF72" s="86">
        <f t="shared" si="69"/>
        <v>1.2108013742437176E-8</v>
      </c>
      <c r="HG72" s="86">
        <f t="shared" si="69"/>
        <v>1.0927179998274172E-8</v>
      </c>
      <c r="HH72" s="86">
        <f t="shared" si="69"/>
        <v>1.0356674282564365E-8</v>
      </c>
      <c r="HI72" s="86">
        <f t="shared" si="69"/>
        <v>3.5059141339980274E-10</v>
      </c>
      <c r="HJ72" s="86">
        <f t="shared" si="69"/>
        <v>4.469159830685967E-9</v>
      </c>
      <c r="HK72" s="86">
        <f t="shared" si="69"/>
        <v>3.6405060721987626E-9</v>
      </c>
      <c r="HL72" s="86">
        <f t="shared" si="69"/>
        <v>1.5373268332500845E-8</v>
      </c>
      <c r="HM72" s="86">
        <f t="shared" si="69"/>
        <v>4.2520504426732446E-9</v>
      </c>
      <c r="HN72" s="86">
        <f t="shared" si="69"/>
        <v>4.6474656154113928E-9</v>
      </c>
      <c r="HO72" s="86">
        <f t="shared" si="69"/>
        <v>1.1163092017859601E-9</v>
      </c>
      <c r="HP72" s="86">
        <f t="shared" si="69"/>
        <v>3.8628897691265729E-11</v>
      </c>
      <c r="HQ72" s="86">
        <f t="shared" si="69"/>
        <v>8.1911631152231919E-12</v>
      </c>
      <c r="HS72" s="86">
        <f t="shared" si="70"/>
        <v>1.4598243889598673E-42</v>
      </c>
      <c r="HT72" s="86">
        <f t="shared" si="70"/>
        <v>3.9680102457127684E-40</v>
      </c>
      <c r="HU72" s="86">
        <f t="shared" si="70"/>
        <v>1.6456242676325901E-45</v>
      </c>
      <c r="HV72" s="86">
        <f t="shared" si="70"/>
        <v>1.2197426990214834E-49</v>
      </c>
      <c r="HW72" s="86">
        <f t="shared" si="70"/>
        <v>4.6886124067596543E-50</v>
      </c>
      <c r="HX72" s="86">
        <f t="shared" si="70"/>
        <v>5.0072438877797409E-50</v>
      </c>
      <c r="HY72" s="86">
        <f t="shared" si="70"/>
        <v>8.70129518260386E-61</v>
      </c>
      <c r="HZ72" s="86">
        <f t="shared" si="70"/>
        <v>1.5457746575081678E-52</v>
      </c>
      <c r="IA72" s="86">
        <f t="shared" si="70"/>
        <v>2.7668201099131521E-54</v>
      </c>
      <c r="IB72" s="86">
        <f t="shared" si="70"/>
        <v>1.3239335337467622E-50</v>
      </c>
      <c r="IC72" s="86">
        <f t="shared" si="70"/>
        <v>5.2407393216900645E-55</v>
      </c>
      <c r="ID72" s="86">
        <f t="shared" si="70"/>
        <v>1.9890084354430127E-54</v>
      </c>
      <c r="IE72" s="86">
        <f t="shared" si="70"/>
        <v>6.3071806172003143E-58</v>
      </c>
      <c r="IF72" s="86">
        <f t="shared" si="70"/>
        <v>9.1618692838113966E-39</v>
      </c>
      <c r="IG72" s="86">
        <f t="shared" si="70"/>
        <v>3.4771387975218404E-27</v>
      </c>
      <c r="II72" s="86">
        <f t="shared" si="71"/>
        <v>4.8539686820641444E-150</v>
      </c>
      <c r="IJ72" s="86">
        <f t="shared" si="71"/>
        <v>6.7994165650378127E-138</v>
      </c>
      <c r="IK72" s="86">
        <f t="shared" si="71"/>
        <v>1.0692562695040808E-163</v>
      </c>
      <c r="IL72" s="86">
        <f t="shared" si="71"/>
        <v>6.058850298956204E-179</v>
      </c>
      <c r="IM72" s="86">
        <f t="shared" si="71"/>
        <v>6.002628361811916E-177</v>
      </c>
      <c r="IN72" s="86">
        <f t="shared" si="71"/>
        <v>1.900653446057338E-174</v>
      </c>
      <c r="IO72" s="86">
        <f t="shared" si="71"/>
        <v>2.1609213993549293E-213</v>
      </c>
      <c r="IP72" s="86">
        <f t="shared" si="71"/>
        <v>8.5772785309574833E-182</v>
      </c>
      <c r="IQ72" s="86">
        <f t="shared" si="71"/>
        <v>2.5811948142364771E-190</v>
      </c>
      <c r="IR72" s="86">
        <f t="shared" si="71"/>
        <v>2.7047191900809914E-177</v>
      </c>
      <c r="IS72" s="86">
        <f t="shared" si="71"/>
        <v>8.9963764451390943E-194</v>
      </c>
      <c r="IT72" s="86">
        <f t="shared" si="71"/>
        <v>1.9598501070222862E-192</v>
      </c>
      <c r="IU72" s="86">
        <f t="shared" si="71"/>
        <v>2.0060653870099522E-205</v>
      </c>
      <c r="IV72" s="86">
        <f t="shared" si="71"/>
        <v>1.9050393363995487E-153</v>
      </c>
      <c r="IW72" s="86">
        <f t="shared" si="71"/>
        <v>9.0446227196915289E-132</v>
      </c>
      <c r="IY72" s="86">
        <f t="shared" si="72"/>
        <v>4.4089250382839257E-2</v>
      </c>
      <c r="IZ72" s="86">
        <f t="shared" si="72"/>
        <v>5.0557366638888351E-2</v>
      </c>
      <c r="JA72" s="86">
        <f t="shared" si="72"/>
        <v>4.9576978512227858E-2</v>
      </c>
      <c r="JB72" s="86">
        <f t="shared" si="72"/>
        <v>4.746329053136273E-2</v>
      </c>
      <c r="JC72" s="86">
        <f t="shared" si="72"/>
        <v>3.690361988525595E-2</v>
      </c>
      <c r="JD72" s="86">
        <f t="shared" si="72"/>
        <v>3.8531326845408602E-2</v>
      </c>
      <c r="JE72" s="86">
        <f t="shared" si="72"/>
        <v>3.3519410530059773E-2</v>
      </c>
      <c r="JF72" s="86">
        <f t="shared" si="72"/>
        <v>2.8185220483444184E-2</v>
      </c>
      <c r="JG72" s="86">
        <f t="shared" si="72"/>
        <v>3.2355076457173657E-2</v>
      </c>
      <c r="JH72" s="86">
        <f t="shared" si="72"/>
        <v>4.5818663055066419E-2</v>
      </c>
      <c r="JI72" s="86">
        <f t="shared" si="72"/>
        <v>4.0329658535540769E-2</v>
      </c>
      <c r="JJ72" s="86">
        <f t="shared" si="72"/>
        <v>4.3496319325142904E-2</v>
      </c>
      <c r="JK72" s="86">
        <f t="shared" si="72"/>
        <v>3.0573751017085725E-2</v>
      </c>
      <c r="JL72" s="86">
        <f t="shared" si="72"/>
        <v>2.6955265943438052E-2</v>
      </c>
      <c r="JM72" s="86">
        <f t="shared" si="72"/>
        <v>1.8818471933686458E-2</v>
      </c>
    </row>
    <row r="73" spans="2:273" x14ac:dyDescent="0.25">
      <c r="B73" s="2">
        <v>46</v>
      </c>
      <c r="C73" s="37">
        <v>117.387</v>
      </c>
      <c r="D73" s="37">
        <v>122.532</v>
      </c>
      <c r="E73" s="37">
        <v>120.048</v>
      </c>
      <c r="F73" s="37">
        <v>119.22199999999999</v>
      </c>
      <c r="G73" s="37">
        <v>111.60299999999999</v>
      </c>
      <c r="H73" s="37">
        <v>119.117</v>
      </c>
      <c r="I73" s="37">
        <v>120.55</v>
      </c>
      <c r="J73" s="37">
        <v>117.559</v>
      </c>
      <c r="K73" s="37">
        <v>120.441</v>
      </c>
      <c r="L73" s="37">
        <v>126.593</v>
      </c>
      <c r="M73" s="37">
        <v>116.667</v>
      </c>
      <c r="N73" s="37">
        <v>120.883</v>
      </c>
      <c r="O73" s="37">
        <v>117.81699999999999</v>
      </c>
      <c r="P73" s="37">
        <v>120.06699999999999</v>
      </c>
      <c r="Q73" s="37">
        <v>110.867</v>
      </c>
      <c r="S73" s="4">
        <f t="shared" si="74"/>
        <v>123.72368297950406</v>
      </c>
      <c r="T73" s="4">
        <f t="shared" si="74"/>
        <v>129.41826466842281</v>
      </c>
      <c r="U73" s="4">
        <f t="shared" si="74"/>
        <v>126.22710092207018</v>
      </c>
      <c r="V73" s="4">
        <f t="shared" si="74"/>
        <v>125.63392869438668</v>
      </c>
      <c r="W73" s="4">
        <f t="shared" si="74"/>
        <v>120.94691309431181</v>
      </c>
      <c r="X73" s="4">
        <f t="shared" si="74"/>
        <v>127.30536893497982</v>
      </c>
      <c r="Y73" s="4">
        <f t="shared" si="74"/>
        <v>128.1260492917024</v>
      </c>
      <c r="Z73" s="4">
        <f t="shared" si="74"/>
        <v>125.90657080697744</v>
      </c>
      <c r="AA73" s="4">
        <f t="shared" si="74"/>
        <v>128.31976496530629</v>
      </c>
      <c r="AB73" s="4">
        <f t="shared" si="74"/>
        <v>130.95728177166896</v>
      </c>
      <c r="AC73" s="4">
        <f t="shared" si="74"/>
        <v>124.30752095194148</v>
      </c>
      <c r="AD73" s="4">
        <f t="shared" si="74"/>
        <v>128.85146713458386</v>
      </c>
      <c r="AE73" s="4">
        <f t="shared" si="74"/>
        <v>124.2537001478676</v>
      </c>
      <c r="AF73" s="4">
        <f t="shared" si="74"/>
        <v>123.151386823566</v>
      </c>
      <c r="AG73" s="4">
        <f t="shared" si="74"/>
        <v>113.28924536264311</v>
      </c>
      <c r="AI73" s="4">
        <f t="shared" si="75"/>
        <v>-6.3366829795040616</v>
      </c>
      <c r="AJ73" s="4">
        <f t="shared" si="75"/>
        <v>-6.886264668422811</v>
      </c>
      <c r="AK73" s="4">
        <f t="shared" si="75"/>
        <v>-6.1791009220701767</v>
      </c>
      <c r="AL73" s="4">
        <f t="shared" si="75"/>
        <v>-6.4119286943866882</v>
      </c>
      <c r="AM73" s="4">
        <f t="shared" si="75"/>
        <v>-9.3439130943118158</v>
      </c>
      <c r="AN73" s="4">
        <f t="shared" si="75"/>
        <v>-8.1883689349798203</v>
      </c>
      <c r="AO73" s="4">
        <f t="shared" si="75"/>
        <v>-7.5760492917024038</v>
      </c>
      <c r="AP73" s="4">
        <f t="shared" si="75"/>
        <v>-8.3475708069774441</v>
      </c>
      <c r="AQ73" s="4">
        <f t="shared" si="75"/>
        <v>-7.8787649653062886</v>
      </c>
      <c r="AR73" s="4">
        <f t="shared" si="75"/>
        <v>-4.3642817716689564</v>
      </c>
      <c r="AS73" s="4">
        <f t="shared" si="75"/>
        <v>-7.6405209519414825</v>
      </c>
      <c r="AT73" s="4">
        <f t="shared" si="75"/>
        <v>-7.9684671345838609</v>
      </c>
      <c r="AU73" s="4">
        <f t="shared" si="75"/>
        <v>-6.4367001478676116</v>
      </c>
      <c r="AV73" s="4">
        <f t="shared" si="75"/>
        <v>-3.0843868235660068</v>
      </c>
      <c r="AW73" s="4">
        <f t="shared" si="75"/>
        <v>-2.4222453626431104</v>
      </c>
      <c r="AY73" s="2">
        <f t="shared" si="65"/>
        <v>92.222741843352054</v>
      </c>
      <c r="AZ73" s="2">
        <f t="shared" si="65"/>
        <v>93.449471307184425</v>
      </c>
      <c r="BA73" s="2">
        <f t="shared" si="65"/>
        <v>92.605929686553196</v>
      </c>
      <c r="BB73" s="2">
        <f t="shared" si="65"/>
        <v>92.5677682517953</v>
      </c>
      <c r="BC73" s="2">
        <f t="shared" si="65"/>
        <v>93.78724556708876</v>
      </c>
      <c r="BD73" s="2">
        <f t="shared" si="65"/>
        <v>99.730815479921191</v>
      </c>
      <c r="BE73" s="2">
        <f t="shared" si="65"/>
        <v>102.52737154141595</v>
      </c>
      <c r="BF73" s="2">
        <f t="shared" si="65"/>
        <v>102.48163273781329</v>
      </c>
      <c r="BG73" s="2">
        <f t="shared" si="65"/>
        <v>103.26647693568525</v>
      </c>
      <c r="BH73" s="2">
        <f t="shared" si="65"/>
        <v>98.148759732642205</v>
      </c>
      <c r="BI73" s="2">
        <f t="shared" si="65"/>
        <v>95.620852298154261</v>
      </c>
      <c r="BJ73" s="2">
        <f t="shared" si="65"/>
        <v>97.949356821040595</v>
      </c>
      <c r="BK73" s="2">
        <f t="shared" si="65"/>
        <v>101.72459485173447</v>
      </c>
      <c r="BL73" s="2">
        <f t="shared" si="65"/>
        <v>104.87442890240106</v>
      </c>
      <c r="BM73" s="2">
        <f t="shared" si="65"/>
        <v>101.12882500775831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96.883617448405232</v>
      </c>
      <c r="DL73" s="2">
        <f t="shared" si="76"/>
        <v>93.993880675422119</v>
      </c>
      <c r="DM73" s="2">
        <f t="shared" si="76"/>
        <v>94.129401782363971</v>
      </c>
      <c r="DN73" s="2">
        <f t="shared" si="76"/>
        <v>93.076656882591109</v>
      </c>
      <c r="DO73" s="2">
        <f t="shared" si="76"/>
        <v>96.635228690228686</v>
      </c>
      <c r="DP73" s="2">
        <f t="shared" si="76"/>
        <v>102.84020000000001</v>
      </c>
      <c r="DQ73" s="2">
        <f t="shared" si="76"/>
        <v>103.76516259116261</v>
      </c>
      <c r="DR73" s="2">
        <f t="shared" si="76"/>
        <v>103.44949502359505</v>
      </c>
      <c r="DS73" s="2">
        <f t="shared" si="76"/>
        <v>105.02828907563025</v>
      </c>
      <c r="DT73" s="2">
        <f t="shared" si="76"/>
        <v>99.580783783783758</v>
      </c>
      <c r="DU73" s="2">
        <f t="shared" si="76"/>
        <v>97.253134706134702</v>
      </c>
      <c r="DV73" s="2">
        <f t="shared" si="76"/>
        <v>98.958473684210531</v>
      </c>
      <c r="DW73" s="2">
        <f t="shared" si="76"/>
        <v>101.81484375804376</v>
      </c>
      <c r="DX73" s="2">
        <f t="shared" si="76"/>
        <v>104.92610918003562</v>
      </c>
      <c r="DY73" s="2">
        <f t="shared" si="76"/>
        <v>101.9720921920821</v>
      </c>
      <c r="EA73" s="2">
        <f t="shared" si="77"/>
        <v>89.187909925415951</v>
      </c>
      <c r="EB73" s="2">
        <f t="shared" si="77"/>
        <v>93.107868826263797</v>
      </c>
      <c r="EC73" s="2">
        <f t="shared" si="77"/>
        <v>91.642245067643742</v>
      </c>
      <c r="ED73" s="2">
        <f t="shared" si="77"/>
        <v>92.239730548238981</v>
      </c>
      <c r="EE73" s="2">
        <f t="shared" si="77"/>
        <v>91.797700191108959</v>
      </c>
      <c r="EF73" s="2">
        <f t="shared" si="77"/>
        <v>97.590023563304555</v>
      </c>
      <c r="EG73" s="2">
        <f t="shared" si="77"/>
        <v>101.63462782435695</v>
      </c>
      <c r="EH73" s="2">
        <f t="shared" si="77"/>
        <v>101.74843460826651</v>
      </c>
      <c r="EI73" s="2">
        <f t="shared" si="77"/>
        <v>101.96879677265987</v>
      </c>
      <c r="EJ73" s="2">
        <f t="shared" si="77"/>
        <v>97.197027049249115</v>
      </c>
      <c r="EK73" s="2">
        <f t="shared" si="77"/>
        <v>94.491487800574447</v>
      </c>
      <c r="EL73" s="2">
        <f t="shared" si="77"/>
        <v>97.268427521048054</v>
      </c>
      <c r="EM73" s="2">
        <f t="shared" si="77"/>
        <v>101.65753921552248</v>
      </c>
      <c r="EN73" s="2">
        <f t="shared" si="77"/>
        <v>104.83473674118322</v>
      </c>
      <c r="EO73" s="2">
        <f t="shared" si="77"/>
        <v>100.41977235269879</v>
      </c>
      <c r="EQ73" s="2">
        <f t="shared" si="78"/>
        <v>89.289308590080353</v>
      </c>
      <c r="ER73" s="2">
        <f t="shared" si="78"/>
        <v>92.587695664469564</v>
      </c>
      <c r="ES73" s="2">
        <f t="shared" si="78"/>
        <v>90.487502040021937</v>
      </c>
      <c r="ET73" s="2">
        <f t="shared" si="78"/>
        <v>90.469880435941803</v>
      </c>
      <c r="EU73" s="2">
        <f t="shared" si="78"/>
        <v>90.936526552696563</v>
      </c>
      <c r="EV73" s="2">
        <f t="shared" si="78"/>
        <v>96.654516817208332</v>
      </c>
      <c r="EW73" s="2">
        <f t="shared" si="78"/>
        <v>99.498263575485765</v>
      </c>
      <c r="EX73" s="2">
        <f t="shared" si="78"/>
        <v>100.62026458966565</v>
      </c>
      <c r="EY73" s="2">
        <f t="shared" si="78"/>
        <v>101.79869313834094</v>
      </c>
      <c r="EZ73" s="2">
        <f t="shared" si="78"/>
        <v>96.982277367134998</v>
      </c>
      <c r="FA73" s="2">
        <f t="shared" si="78"/>
        <v>96.265802119116657</v>
      </c>
      <c r="FB73" s="2">
        <f t="shared" si="78"/>
        <v>98.321363732556762</v>
      </c>
      <c r="FC73" s="2">
        <f t="shared" si="78"/>
        <v>101.13212430035105</v>
      </c>
      <c r="FD73" s="2">
        <f t="shared" si="78"/>
        <v>103.52080509207808</v>
      </c>
      <c r="FE73" s="2">
        <f t="shared" si="78"/>
        <v>100.11855160800314</v>
      </c>
      <c r="FG73" s="2">
        <f t="shared" si="79"/>
        <v>0.60564777483154175</v>
      </c>
      <c r="FH73" s="2">
        <f t="shared" si="79"/>
        <v>0.61434437587200408</v>
      </c>
      <c r="FI73" s="2">
        <f t="shared" si="79"/>
        <v>0.61246399076837599</v>
      </c>
      <c r="FJ73" s="2">
        <f t="shared" si="79"/>
        <v>0.60769676132221262</v>
      </c>
      <c r="FK73" s="2">
        <f t="shared" si="79"/>
        <v>0.58869832069720063</v>
      </c>
      <c r="FL73" s="2">
        <f t="shared" si="79"/>
        <v>0.5922146657957631</v>
      </c>
      <c r="FM73" s="2">
        <f t="shared" si="79"/>
        <v>0.58081609627157649</v>
      </c>
      <c r="FN73" s="2">
        <f t="shared" si="79"/>
        <v>0.56886053669341952</v>
      </c>
      <c r="FO73" s="2">
        <f t="shared" si="79"/>
        <v>0.57584001453953981</v>
      </c>
      <c r="FP73" s="2">
        <f t="shared" si="79"/>
        <v>0.60072451067462163</v>
      </c>
      <c r="FQ73" s="2">
        <f t="shared" si="79"/>
        <v>0.59117497015791509</v>
      </c>
      <c r="FR73" s="2">
        <f t="shared" si="79"/>
        <v>0.59720276354219348</v>
      </c>
      <c r="FS73" s="2">
        <f t="shared" si="79"/>
        <v>0.5732248700079583</v>
      </c>
      <c r="FT73" s="2">
        <f t="shared" si="79"/>
        <v>0.5637431696959313</v>
      </c>
      <c r="FU73" s="2">
        <f t="shared" si="79"/>
        <v>0.54320778309391449</v>
      </c>
      <c r="FW73" s="2">
        <f t="shared" si="67"/>
        <v>1.23591367575105E-4</v>
      </c>
      <c r="FX73" s="2">
        <f t="shared" si="67"/>
        <v>1.7873231097793028E-4</v>
      </c>
      <c r="FY73" s="2">
        <f t="shared" si="67"/>
        <v>1.5429289684821057E-4</v>
      </c>
      <c r="FZ73" s="2">
        <f t="shared" si="67"/>
        <v>1.6453819604241815E-4</v>
      </c>
      <c r="GA73" s="2">
        <f t="shared" si="67"/>
        <v>1.6050117785750421E-4</v>
      </c>
      <c r="GB73" s="2">
        <f t="shared" si="67"/>
        <v>1.6358647659160295E-4</v>
      </c>
      <c r="GC73" s="2">
        <f t="shared" si="67"/>
        <v>1.6016160161341084E-4</v>
      </c>
      <c r="GD73" s="2">
        <f t="shared" si="67"/>
        <v>1.7386117943522908E-4</v>
      </c>
      <c r="GE73" s="2">
        <f t="shared" si="67"/>
        <v>2.0015868015551205E-4</v>
      </c>
      <c r="GF73" s="2">
        <f t="shared" si="67"/>
        <v>2.0001529442468759E-4</v>
      </c>
      <c r="GG73" s="2">
        <f t="shared" si="67"/>
        <v>1.8830880038147262E-4</v>
      </c>
      <c r="GH73" s="2">
        <f t="shared" si="67"/>
        <v>1.7415678420961564E-4</v>
      </c>
      <c r="GI73" s="2">
        <f t="shared" si="67"/>
        <v>1.4851190672783731E-4</v>
      </c>
      <c r="GJ73" s="2">
        <f t="shared" si="67"/>
        <v>1.2914624072718559E-4</v>
      </c>
      <c r="GK73" s="2">
        <f t="shared" si="67"/>
        <v>1.1608005195228107E-4</v>
      </c>
      <c r="GM73" s="86">
        <f t="shared" si="68"/>
        <v>6.0082154843809722E-2</v>
      </c>
      <c r="GN73" s="86">
        <f t="shared" si="68"/>
        <v>6.8624779705798014E-2</v>
      </c>
      <c r="GO73" s="86">
        <f t="shared" si="68"/>
        <v>6.7481266804531148E-2</v>
      </c>
      <c r="GP73" s="86">
        <f t="shared" si="68"/>
        <v>6.5167520324444797E-2</v>
      </c>
      <c r="GQ73" s="86">
        <f t="shared" si="68"/>
        <v>5.1892256306217549E-2</v>
      </c>
      <c r="GR73" s="86">
        <f t="shared" si="68"/>
        <v>5.3861021512902722E-2</v>
      </c>
      <c r="GS73" s="86">
        <f t="shared" si="68"/>
        <v>4.7868379718704397E-2</v>
      </c>
      <c r="GT73" s="86">
        <f t="shared" si="68"/>
        <v>4.1073549771243403E-2</v>
      </c>
      <c r="GU73" s="86">
        <f t="shared" si="68"/>
        <v>4.7169425757221557E-2</v>
      </c>
      <c r="GV73" s="86">
        <f t="shared" si="68"/>
        <v>6.422001372998673E-2</v>
      </c>
      <c r="GW73" s="86">
        <f t="shared" si="68"/>
        <v>5.7341576004616791E-2</v>
      </c>
      <c r="GX73" s="86">
        <f t="shared" si="68"/>
        <v>6.1198970855067689E-2</v>
      </c>
      <c r="GY73" s="86">
        <f t="shared" si="68"/>
        <v>4.4492427717779059E-2</v>
      </c>
      <c r="GZ73" s="86">
        <f t="shared" si="68"/>
        <v>4.0288849036197803E-2</v>
      </c>
      <c r="HA73" s="86">
        <f t="shared" si="68"/>
        <v>2.9415803432834477E-2</v>
      </c>
      <c r="HC73" s="86">
        <f t="shared" si="73"/>
        <v>2.4071791469869975E-7</v>
      </c>
      <c r="HD73" s="86">
        <f t="shared" si="69"/>
        <v>4.6671373549622395E-7</v>
      </c>
      <c r="HE73" s="86">
        <f t="shared" si="69"/>
        <v>1.1270047609366059E-7</v>
      </c>
      <c r="HF73" s="86">
        <f t="shared" si="69"/>
        <v>3.0909371431004885E-8</v>
      </c>
      <c r="HG73" s="86">
        <f t="shared" si="69"/>
        <v>2.7753402729369562E-8</v>
      </c>
      <c r="HH73" s="86">
        <f t="shared" si="69"/>
        <v>2.6220171495988438E-8</v>
      </c>
      <c r="HI73" s="86">
        <f t="shared" si="69"/>
        <v>1.0737105251373072E-9</v>
      </c>
      <c r="HJ73" s="86">
        <f t="shared" si="69"/>
        <v>1.1875739040290986E-8</v>
      </c>
      <c r="HK73" s="86">
        <f t="shared" si="69"/>
        <v>1.0112697179242406E-8</v>
      </c>
      <c r="HL73" s="86">
        <f t="shared" si="69"/>
        <v>3.963903737626358E-8</v>
      </c>
      <c r="HM73" s="86">
        <f t="shared" si="69"/>
        <v>1.1785121205920974E-8</v>
      </c>
      <c r="HN73" s="86">
        <f t="shared" si="69"/>
        <v>1.2690619687135056E-8</v>
      </c>
      <c r="HO73" s="86">
        <f t="shared" si="69"/>
        <v>3.216922396007655E-9</v>
      </c>
      <c r="HP73" s="86">
        <f t="shared" si="69"/>
        <v>1.3586626634351148E-10</v>
      </c>
      <c r="HQ73" s="86">
        <f t="shared" si="69"/>
        <v>3.1025800202501951E-11</v>
      </c>
      <c r="HS73" s="86">
        <f t="shared" si="70"/>
        <v>2.0156679416396314E-41</v>
      </c>
      <c r="HT73" s="86">
        <f t="shared" si="70"/>
        <v>5.044221249320445E-39</v>
      </c>
      <c r="HU73" s="86">
        <f t="shared" si="70"/>
        <v>3.022004754625555E-44</v>
      </c>
      <c r="HV73" s="86">
        <f t="shared" si="70"/>
        <v>3.0126881866797063E-48</v>
      </c>
      <c r="HW73" s="86">
        <f t="shared" si="70"/>
        <v>1.1428950492735902E-48</v>
      </c>
      <c r="HX73" s="86">
        <f t="shared" si="70"/>
        <v>1.2001312836982721E-48</v>
      </c>
      <c r="HY73" s="86">
        <f t="shared" si="70"/>
        <v>4.2031340320844682E-59</v>
      </c>
      <c r="HZ73" s="86">
        <f t="shared" si="70"/>
        <v>4.4032048426720166E-51</v>
      </c>
      <c r="IA73" s="86">
        <f t="shared" si="70"/>
        <v>9.5590093907644685E-53</v>
      </c>
      <c r="IB73" s="86">
        <f t="shared" si="70"/>
        <v>3.5767565025535382E-49</v>
      </c>
      <c r="IC73" s="86">
        <f t="shared" si="70"/>
        <v>1.868544026108408E-53</v>
      </c>
      <c r="ID73" s="86">
        <f t="shared" si="70"/>
        <v>6.6570704566310523E-53</v>
      </c>
      <c r="IE73" s="86">
        <f t="shared" si="70"/>
        <v>2.4996179460265089E-56</v>
      </c>
      <c r="IF73" s="86">
        <f t="shared" si="70"/>
        <v>9.936483213568842E-38</v>
      </c>
      <c r="IG73" s="86">
        <f t="shared" si="70"/>
        <v>1.7130977628349395E-26</v>
      </c>
      <c r="II73" s="86">
        <f t="shared" si="71"/>
        <v>4.6803140320717574E-147</v>
      </c>
      <c r="IJ73" s="86">
        <f t="shared" si="71"/>
        <v>4.8688615373689313E-135</v>
      </c>
      <c r="IK73" s="86">
        <f t="shared" si="71"/>
        <v>2.3406542944548523E-160</v>
      </c>
      <c r="IL73" s="86">
        <f t="shared" si="71"/>
        <v>2.9096142862283782E-175</v>
      </c>
      <c r="IM73" s="86">
        <f t="shared" si="71"/>
        <v>2.5592148971329802E-173</v>
      </c>
      <c r="IN73" s="86">
        <f t="shared" si="71"/>
        <v>7.3202834261444626E-171</v>
      </c>
      <c r="IO73" s="86">
        <f t="shared" si="71"/>
        <v>5.2346191790179505E-209</v>
      </c>
      <c r="IP73" s="86">
        <f t="shared" si="71"/>
        <v>4.9826821256035482E-178</v>
      </c>
      <c r="IQ73" s="86">
        <f t="shared" si="71"/>
        <v>2.620396901791217E-186</v>
      </c>
      <c r="IR73" s="86">
        <f t="shared" si="71"/>
        <v>1.4506472667945257E-173</v>
      </c>
      <c r="IS73" s="86">
        <f t="shared" si="71"/>
        <v>1.0128661687194766E-189</v>
      </c>
      <c r="IT73" s="86">
        <f t="shared" si="71"/>
        <v>1.9041769665868609E-188</v>
      </c>
      <c r="IU73" s="86">
        <f t="shared" si="71"/>
        <v>3.0608618015358368E-201</v>
      </c>
      <c r="IV73" s="86">
        <f t="shared" si="71"/>
        <v>2.2254467289639127E-150</v>
      </c>
      <c r="IW73" s="86">
        <f t="shared" si="71"/>
        <v>3.5888884130484908E-129</v>
      </c>
      <c r="IY73" s="86">
        <f t="shared" si="72"/>
        <v>6.0082395561724421E-2</v>
      </c>
      <c r="IZ73" s="86">
        <f t="shared" si="72"/>
        <v>6.8625246419533506E-2</v>
      </c>
      <c r="JA73" s="86">
        <f t="shared" si="72"/>
        <v>6.7481379505007238E-2</v>
      </c>
      <c r="JB73" s="86">
        <f t="shared" si="72"/>
        <v>6.5167551233816234E-2</v>
      </c>
      <c r="JC73" s="86">
        <f t="shared" si="72"/>
        <v>5.1892284059620278E-2</v>
      </c>
      <c r="JD73" s="86">
        <f t="shared" si="72"/>
        <v>5.3861047733074222E-2</v>
      </c>
      <c r="JE73" s="86">
        <f t="shared" si="72"/>
        <v>4.786838079241492E-2</v>
      </c>
      <c r="JF73" s="86">
        <f t="shared" si="72"/>
        <v>4.1073561646982441E-2</v>
      </c>
      <c r="JG73" s="86">
        <f t="shared" si="72"/>
        <v>4.7169435869918737E-2</v>
      </c>
      <c r="JH73" s="86">
        <f t="shared" si="72"/>
        <v>6.4220053369024102E-2</v>
      </c>
      <c r="JI73" s="86">
        <f t="shared" si="72"/>
        <v>5.7341587789737997E-2</v>
      </c>
      <c r="JJ73" s="86">
        <f t="shared" si="72"/>
        <v>6.1198983545687376E-2</v>
      </c>
      <c r="JK73" s="86">
        <f t="shared" si="72"/>
        <v>4.4492430934701455E-2</v>
      </c>
      <c r="JL73" s="86">
        <f t="shared" si="72"/>
        <v>4.0288849172064073E-2</v>
      </c>
      <c r="JM73" s="86">
        <f t="shared" si="72"/>
        <v>2.9415803463860277E-2</v>
      </c>
    </row>
    <row r="74" spans="2:273" x14ac:dyDescent="0.25">
      <c r="B74" s="2">
        <v>47</v>
      </c>
      <c r="C74" s="37">
        <v>127.032</v>
      </c>
      <c r="D74" s="37">
        <v>135.09700000000001</v>
      </c>
      <c r="E74" s="37">
        <v>130.41900000000001</v>
      </c>
      <c r="F74" s="37">
        <v>129.12700000000001</v>
      </c>
      <c r="G74" s="37">
        <v>121.095</v>
      </c>
      <c r="H74" s="37">
        <v>126.833</v>
      </c>
      <c r="I74" s="37">
        <v>130.03299999999999</v>
      </c>
      <c r="J74" s="37">
        <v>129.22</v>
      </c>
      <c r="K74" s="37">
        <v>131.203</v>
      </c>
      <c r="L74" s="37">
        <v>138.25399999999999</v>
      </c>
      <c r="M74" s="37">
        <v>126.65</v>
      </c>
      <c r="N74" s="37">
        <v>133.483</v>
      </c>
      <c r="O74" s="37">
        <v>127.25</v>
      </c>
      <c r="P74" s="37">
        <v>126.117</v>
      </c>
      <c r="Q74" s="37">
        <v>115.583</v>
      </c>
      <c r="S74" s="4">
        <f t="shared" si="74"/>
        <v>132.13779880134862</v>
      </c>
      <c r="T74" s="4">
        <f t="shared" si="74"/>
        <v>138.89555008870471</v>
      </c>
      <c r="U74" s="4">
        <f t="shared" si="74"/>
        <v>135.15334653802503</v>
      </c>
      <c r="V74" s="4">
        <f t="shared" si="74"/>
        <v>134.7281036946751</v>
      </c>
      <c r="W74" s="4">
        <f t="shared" si="74"/>
        <v>129.10743243536825</v>
      </c>
      <c r="X74" s="4">
        <f t="shared" si="74"/>
        <v>135.36380296921848</v>
      </c>
      <c r="Y74" s="4">
        <f t="shared" si="74"/>
        <v>136.26510171717646</v>
      </c>
      <c r="Z74" s="4">
        <f t="shared" si="74"/>
        <v>133.9594827831543</v>
      </c>
      <c r="AA74" s="4">
        <f t="shared" si="74"/>
        <v>136.83238012734859</v>
      </c>
      <c r="AB74" s="4">
        <f t="shared" si="74"/>
        <v>140.57251052603368</v>
      </c>
      <c r="AC74" s="4">
        <f t="shared" si="74"/>
        <v>133.19622337713031</v>
      </c>
      <c r="AD74" s="4">
        <f t="shared" si="74"/>
        <v>138.08547792275562</v>
      </c>
      <c r="AE74" s="4">
        <f t="shared" si="74"/>
        <v>131.94453611788862</v>
      </c>
      <c r="AF74" s="4">
        <f t="shared" si="74"/>
        <v>129.94466827846949</v>
      </c>
      <c r="AG74" s="4">
        <f t="shared" si="74"/>
        <v>118.47273087475261</v>
      </c>
      <c r="AI74" s="4">
        <f t="shared" si="75"/>
        <v>-5.1057988013486266</v>
      </c>
      <c r="AJ74" s="4">
        <f t="shared" si="75"/>
        <v>-3.798550088704701</v>
      </c>
      <c r="AK74" s="4">
        <f t="shared" si="75"/>
        <v>-4.7343465380250223</v>
      </c>
      <c r="AL74" s="4">
        <f t="shared" si="75"/>
        <v>-5.6011036946750892</v>
      </c>
      <c r="AM74" s="4">
        <f t="shared" si="75"/>
        <v>-8.0124324353682539</v>
      </c>
      <c r="AN74" s="4">
        <f t="shared" si="75"/>
        <v>-8.5308029692184846</v>
      </c>
      <c r="AO74" s="4">
        <f t="shared" si="75"/>
        <v>-6.2321017171764765</v>
      </c>
      <c r="AP74" s="4">
        <f t="shared" si="75"/>
        <v>-4.7394827831543012</v>
      </c>
      <c r="AQ74" s="4">
        <f t="shared" si="75"/>
        <v>-5.6293801273485826</v>
      </c>
      <c r="AR74" s="4">
        <f t="shared" si="75"/>
        <v>-2.3185105260336911</v>
      </c>
      <c r="AS74" s="4">
        <f t="shared" si="75"/>
        <v>-6.5462233771303033</v>
      </c>
      <c r="AT74" s="4">
        <f t="shared" si="75"/>
        <v>-4.602477922755611</v>
      </c>
      <c r="AU74" s="4">
        <f t="shared" si="75"/>
        <v>-4.6945361178886174</v>
      </c>
      <c r="AV74" s="4">
        <f t="shared" si="75"/>
        <v>-3.8276682784694884</v>
      </c>
      <c r="AW74" s="4">
        <f t="shared" si="75"/>
        <v>-2.8897308747526154</v>
      </c>
      <c r="AY74" s="2">
        <f t="shared" si="65"/>
        <v>92.039562711171712</v>
      </c>
      <c r="AZ74" s="2">
        <f t="shared" si="65"/>
        <v>93.3712267536296</v>
      </c>
      <c r="BA74" s="2">
        <f t="shared" si="65"/>
        <v>92.499134764527</v>
      </c>
      <c r="BB74" s="2">
        <f t="shared" si="65"/>
        <v>92.480974415078236</v>
      </c>
      <c r="BC74" s="2">
        <f t="shared" si="65"/>
        <v>93.621045230643347</v>
      </c>
      <c r="BD74" s="2">
        <f t="shared" si="65"/>
        <v>99.520350343695</v>
      </c>
      <c r="BE74" s="2">
        <f t="shared" si="65"/>
        <v>102.37658011318695</v>
      </c>
      <c r="BF74" s="2">
        <f t="shared" si="65"/>
        <v>102.37803634586655</v>
      </c>
      <c r="BG74" s="2">
        <f t="shared" si="65"/>
        <v>103.14800868272394</v>
      </c>
      <c r="BH74" s="2">
        <f t="shared" si="65"/>
        <v>98.012970457843565</v>
      </c>
      <c r="BI74" s="2">
        <f t="shared" si="65"/>
        <v>95.495112189317084</v>
      </c>
      <c r="BJ74" s="2">
        <f t="shared" si="65"/>
        <v>97.841271722982299</v>
      </c>
      <c r="BK74" s="2">
        <f t="shared" si="65"/>
        <v>101.65410348230537</v>
      </c>
      <c r="BL74" s="2">
        <f t="shared" si="65"/>
        <v>104.82648308405736</v>
      </c>
      <c r="BM74" s="2">
        <f t="shared" si="65"/>
        <v>101.07289992183077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97.035724015009365</v>
      </c>
      <c r="DL74" s="2">
        <f t="shared" si="76"/>
        <v>94.111208348968091</v>
      </c>
      <c r="DM74" s="2">
        <f t="shared" si="76"/>
        <v>94.255856754221384</v>
      </c>
      <c r="DN74" s="2">
        <f t="shared" si="76"/>
        <v>93.169024696356288</v>
      </c>
      <c r="DO74" s="2">
        <f t="shared" si="76"/>
        <v>96.680549731918148</v>
      </c>
      <c r="DP74" s="2">
        <f t="shared" si="76"/>
        <v>102.84269230769232</v>
      </c>
      <c r="DQ74" s="2">
        <f t="shared" si="76"/>
        <v>103.80316117546118</v>
      </c>
      <c r="DR74" s="2">
        <f t="shared" si="76"/>
        <v>103.5507880737881</v>
      </c>
      <c r="DS74" s="2">
        <f t="shared" si="76"/>
        <v>105.16336134453782</v>
      </c>
      <c r="DT74" s="2">
        <f t="shared" si="76"/>
        <v>99.591216216216182</v>
      </c>
      <c r="DU74" s="2">
        <f t="shared" si="76"/>
        <v>97.281460446160452</v>
      </c>
      <c r="DV74" s="2">
        <f t="shared" si="76"/>
        <v>99.017382645803707</v>
      </c>
      <c r="DW74" s="2">
        <f t="shared" si="76"/>
        <v>101.922851994852</v>
      </c>
      <c r="DX74" s="2">
        <f t="shared" si="76"/>
        <v>105.1024631238859</v>
      </c>
      <c r="DY74" s="2">
        <f t="shared" si="76"/>
        <v>102.08186913489735</v>
      </c>
      <c r="EA74" s="2">
        <f t="shared" si="77"/>
        <v>89.072656913367751</v>
      </c>
      <c r="EB74" s="2">
        <f t="shared" si="77"/>
        <v>92.94773260977837</v>
      </c>
      <c r="EC74" s="2">
        <f t="shared" si="77"/>
        <v>91.485678861330328</v>
      </c>
      <c r="ED74" s="2">
        <f t="shared" si="77"/>
        <v>92.076379128691656</v>
      </c>
      <c r="EE74" s="2">
        <f t="shared" si="77"/>
        <v>91.671808810659229</v>
      </c>
      <c r="EF74" s="2">
        <f t="shared" si="77"/>
        <v>97.434222227773091</v>
      </c>
      <c r="EG74" s="2">
        <f t="shared" si="77"/>
        <v>101.43819809577943</v>
      </c>
      <c r="EH74" s="2">
        <f t="shared" si="77"/>
        <v>101.56777223935842</v>
      </c>
      <c r="EI74" s="2">
        <f t="shared" si="77"/>
        <v>101.79419393125819</v>
      </c>
      <c r="EJ74" s="2">
        <f t="shared" si="77"/>
        <v>97.056353116872231</v>
      </c>
      <c r="EK74" s="2">
        <f t="shared" si="77"/>
        <v>94.367879838844075</v>
      </c>
      <c r="EL74" s="2">
        <f t="shared" si="77"/>
        <v>97.117495611054466</v>
      </c>
      <c r="EM74" s="2">
        <f t="shared" si="77"/>
        <v>101.47176251848015</v>
      </c>
      <c r="EN74" s="2">
        <f t="shared" si="77"/>
        <v>104.63201688865286</v>
      </c>
      <c r="EO74" s="2">
        <f t="shared" si="77"/>
        <v>100.29916296525201</v>
      </c>
      <c r="EQ74" s="2">
        <f t="shared" si="78"/>
        <v>89.171850895801313</v>
      </c>
      <c r="ER74" s="2">
        <f t="shared" si="78"/>
        <v>92.437269748608117</v>
      </c>
      <c r="ES74" s="2">
        <f t="shared" si="78"/>
        <v>90.351244915868989</v>
      </c>
      <c r="ET74" s="2">
        <f t="shared" si="78"/>
        <v>90.338594341087898</v>
      </c>
      <c r="EU74" s="2">
        <f t="shared" si="78"/>
        <v>90.826419276432205</v>
      </c>
      <c r="EV74" s="2">
        <f t="shared" si="78"/>
        <v>96.516260619040608</v>
      </c>
      <c r="EW74" s="2">
        <f t="shared" si="78"/>
        <v>99.339644409881856</v>
      </c>
      <c r="EX74" s="2">
        <f t="shared" si="78"/>
        <v>100.45961440729482</v>
      </c>
      <c r="EY74" s="2">
        <f t="shared" si="78"/>
        <v>101.62709724624258</v>
      </c>
      <c r="EZ74" s="2">
        <f t="shared" si="78"/>
        <v>96.845736102626745</v>
      </c>
      <c r="FA74" s="2">
        <f t="shared" si="78"/>
        <v>96.108673560859529</v>
      </c>
      <c r="FB74" s="2">
        <f t="shared" si="78"/>
        <v>98.150906459985706</v>
      </c>
      <c r="FC74" s="2">
        <f t="shared" si="78"/>
        <v>100.95573491729463</v>
      </c>
      <c r="FD74" s="2">
        <f t="shared" si="78"/>
        <v>103.34351612666281</v>
      </c>
      <c r="FE74" s="2">
        <f t="shared" si="78"/>
        <v>100.0037725954795</v>
      </c>
      <c r="FG74" s="2">
        <f t="shared" si="79"/>
        <v>0.62741839070321337</v>
      </c>
      <c r="FH74" s="2">
        <f t="shared" si="79"/>
        <v>0.63592349511925761</v>
      </c>
      <c r="FI74" s="2">
        <f t="shared" si="79"/>
        <v>0.63408565741880019</v>
      </c>
      <c r="FJ74" s="2">
        <f t="shared" si="79"/>
        <v>0.62942347311183655</v>
      </c>
      <c r="FK74" s="2">
        <f t="shared" si="79"/>
        <v>0.61080334856919472</v>
      </c>
      <c r="FL74" s="2">
        <f t="shared" si="79"/>
        <v>0.61425454216164854</v>
      </c>
      <c r="FM74" s="2">
        <f t="shared" si="79"/>
        <v>0.60305911133920242</v>
      </c>
      <c r="FN74" s="2">
        <f t="shared" si="79"/>
        <v>0.59129153557281056</v>
      </c>
      <c r="FO74" s="2">
        <f t="shared" si="79"/>
        <v>0.5981643957291235</v>
      </c>
      <c r="FP74" s="2">
        <f t="shared" si="79"/>
        <v>0.622597555168794</v>
      </c>
      <c r="FQ74" s="2">
        <f t="shared" si="79"/>
        <v>0.61323434086939366</v>
      </c>
      <c r="FR74" s="2">
        <f t="shared" si="79"/>
        <v>0.61914642145224141</v>
      </c>
      <c r="FS74" s="2">
        <f t="shared" si="79"/>
        <v>0.59559022733591516</v>
      </c>
      <c r="FT74" s="2">
        <f t="shared" si="79"/>
        <v>0.58624676309425339</v>
      </c>
      <c r="FU74" s="2">
        <f t="shared" si="79"/>
        <v>0.56595508200030953</v>
      </c>
      <c r="FW74" s="2">
        <f t="shared" si="67"/>
        <v>1.3551362393048695E-4</v>
      </c>
      <c r="FX74" s="2">
        <f t="shared" si="67"/>
        <v>1.959727026251864E-4</v>
      </c>
      <c r="FY74" s="2">
        <f t="shared" si="67"/>
        <v>1.6917627887260084E-4</v>
      </c>
      <c r="FZ74" s="2">
        <f t="shared" si="67"/>
        <v>1.8040968050713006E-4</v>
      </c>
      <c r="GA74" s="2">
        <f t="shared" si="67"/>
        <v>1.7598331689830366E-4</v>
      </c>
      <c r="GB74" s="2">
        <f t="shared" si="67"/>
        <v>1.7936617391488665E-4</v>
      </c>
      <c r="GC74" s="2">
        <f t="shared" si="67"/>
        <v>1.7561099046946614E-4</v>
      </c>
      <c r="GD74" s="2">
        <f t="shared" si="67"/>
        <v>1.9063179478439444E-4</v>
      </c>
      <c r="GE74" s="2">
        <f t="shared" si="67"/>
        <v>2.1946539047448498E-4</v>
      </c>
      <c r="GF74" s="2">
        <f t="shared" si="67"/>
        <v>2.1930817721675593E-4</v>
      </c>
      <c r="GG74" s="2">
        <f t="shared" si="67"/>
        <v>2.0647274262668543E-4</v>
      </c>
      <c r="GH74" s="2">
        <f t="shared" si="67"/>
        <v>1.9095590809161818E-4</v>
      </c>
      <c r="GI74" s="2">
        <f t="shared" si="67"/>
        <v>1.6283773442947013E-4</v>
      </c>
      <c r="GJ74" s="2">
        <f t="shared" si="67"/>
        <v>1.4160427271081851E-4</v>
      </c>
      <c r="GK74" s="2">
        <f t="shared" si="67"/>
        <v>1.2727782056383728E-4</v>
      </c>
      <c r="GM74" s="86">
        <f t="shared" si="68"/>
        <v>8.06132844155312E-2</v>
      </c>
      <c r="GN74" s="86">
        <f t="shared" si="68"/>
        <v>9.1690831393670624E-2</v>
      </c>
      <c r="GO74" s="86">
        <f t="shared" si="68"/>
        <v>9.0395683574147123E-2</v>
      </c>
      <c r="GP74" s="86">
        <f t="shared" si="68"/>
        <v>8.7994714138673921E-2</v>
      </c>
      <c r="GQ74" s="86">
        <f t="shared" si="68"/>
        <v>7.1667557848788546E-2</v>
      </c>
      <c r="GR74" s="86">
        <f t="shared" si="68"/>
        <v>7.3978261221139541E-2</v>
      </c>
      <c r="GS74" s="86">
        <f t="shared" si="68"/>
        <v>6.7061087813184719E-2</v>
      </c>
      <c r="GT74" s="86">
        <f t="shared" si="68"/>
        <v>5.8640114923363254E-2</v>
      </c>
      <c r="GU74" s="86">
        <f t="shared" si="68"/>
        <v>6.7316295530696568E-2</v>
      </c>
      <c r="GV74" s="86">
        <f t="shared" si="68"/>
        <v>8.8334670858658135E-2</v>
      </c>
      <c r="GW74" s="86">
        <f t="shared" si="68"/>
        <v>7.9939090456298142E-2</v>
      </c>
      <c r="GX74" s="86">
        <f t="shared" si="68"/>
        <v>8.4491798630997525E-2</v>
      </c>
      <c r="GY74" s="86">
        <f t="shared" si="68"/>
        <v>6.3415485275593458E-2</v>
      </c>
      <c r="GZ74" s="86">
        <f t="shared" si="68"/>
        <v>5.8840219721777436E-2</v>
      </c>
      <c r="HA74" s="86">
        <f t="shared" si="68"/>
        <v>4.4789058303768593E-2</v>
      </c>
      <c r="HC74" s="86">
        <f t="shared" si="73"/>
        <v>5.1328388536873442E-7</v>
      </c>
      <c r="HD74" s="86">
        <f t="shared" si="69"/>
        <v>9.7703445787664721E-7</v>
      </c>
      <c r="HE74" s="86">
        <f t="shared" si="69"/>
        <v>2.587909711266836E-7</v>
      </c>
      <c r="HF74" s="86">
        <f t="shared" si="69"/>
        <v>7.6917473276340907E-8</v>
      </c>
      <c r="HG74" s="86">
        <f t="shared" si="69"/>
        <v>6.8742733512093164E-8</v>
      </c>
      <c r="HH74" s="86">
        <f t="shared" si="69"/>
        <v>6.4753248109242683E-8</v>
      </c>
      <c r="HI74" s="86">
        <f t="shared" si="69"/>
        <v>3.1897423189257469E-9</v>
      </c>
      <c r="HJ74" s="86">
        <f t="shared" si="69"/>
        <v>3.0738045750365754E-8</v>
      </c>
      <c r="HK74" s="86">
        <f t="shared" si="69"/>
        <v>2.7303243980116085E-8</v>
      </c>
      <c r="HL74" s="86">
        <f t="shared" si="69"/>
        <v>9.9540909839517666E-8</v>
      </c>
      <c r="HM74" s="86">
        <f t="shared" si="69"/>
        <v>3.1744163782397357E-8</v>
      </c>
      <c r="HN74" s="86">
        <f t="shared" si="69"/>
        <v>3.3701607692400952E-8</v>
      </c>
      <c r="HO74" s="86">
        <f t="shared" si="69"/>
        <v>9.0075800594345917E-9</v>
      </c>
      <c r="HP74" s="86">
        <f t="shared" si="69"/>
        <v>4.6149003202508755E-10</v>
      </c>
      <c r="HQ74" s="86">
        <f t="shared" si="69"/>
        <v>1.1328132255248782E-10</v>
      </c>
      <c r="HS74" s="86">
        <f t="shared" si="70"/>
        <v>2.682624201689879E-40</v>
      </c>
      <c r="HT74" s="86">
        <f t="shared" si="70"/>
        <v>6.1814041614387977E-38</v>
      </c>
      <c r="HU74" s="86">
        <f t="shared" si="70"/>
        <v>5.3200680321119197E-43</v>
      </c>
      <c r="HV74" s="86">
        <f t="shared" si="70"/>
        <v>7.1001055584783696E-47</v>
      </c>
      <c r="HW74" s="86">
        <f t="shared" si="70"/>
        <v>2.6603291202655754E-47</v>
      </c>
      <c r="HX74" s="86">
        <f t="shared" si="70"/>
        <v>2.7480635967925413E-47</v>
      </c>
      <c r="HY74" s="86">
        <f t="shared" si="70"/>
        <v>1.9202003705513499E-57</v>
      </c>
      <c r="HZ74" s="86">
        <f t="shared" si="70"/>
        <v>1.1951460258155143E-49</v>
      </c>
      <c r="IA74" s="86">
        <f t="shared" si="70"/>
        <v>3.1343821923178025E-51</v>
      </c>
      <c r="IB74" s="86">
        <f t="shared" si="70"/>
        <v>9.2044803551013146E-48</v>
      </c>
      <c r="IC74" s="86">
        <f t="shared" si="70"/>
        <v>6.3216049979161227E-52</v>
      </c>
      <c r="ID74" s="86">
        <f t="shared" si="70"/>
        <v>2.116924763796313E-51</v>
      </c>
      <c r="IE74" s="86">
        <f t="shared" si="70"/>
        <v>9.3973831392570421E-55</v>
      </c>
      <c r="IF74" s="86">
        <f t="shared" si="70"/>
        <v>1.0422695344399371E-36</v>
      </c>
      <c r="IG74" s="86">
        <f t="shared" si="70"/>
        <v>8.2600491336593843E-26</v>
      </c>
      <c r="II74" s="86">
        <f t="shared" si="71"/>
        <v>4.2087576390950698E-144</v>
      </c>
      <c r="IJ74" s="86">
        <f t="shared" si="71"/>
        <v>3.2521558147743291E-132</v>
      </c>
      <c r="IK74" s="86">
        <f t="shared" si="71"/>
        <v>4.7295156287505955E-157</v>
      </c>
      <c r="IL74" s="86">
        <f t="shared" si="71"/>
        <v>1.2783858646814577E-171</v>
      </c>
      <c r="IM74" s="86">
        <f t="shared" si="71"/>
        <v>9.9977966535800186E-170</v>
      </c>
      <c r="IN74" s="86">
        <f t="shared" si="71"/>
        <v>2.5856318115275889E-167</v>
      </c>
      <c r="IO74" s="86">
        <f t="shared" si="71"/>
        <v>1.1409398981242654E-204</v>
      </c>
      <c r="IP74" s="86">
        <f t="shared" si="71"/>
        <v>2.6414314831846938E-174</v>
      </c>
      <c r="IQ74" s="86">
        <f t="shared" si="71"/>
        <v>2.4094386801098911E-182</v>
      </c>
      <c r="IR74" s="86">
        <f t="shared" si="71"/>
        <v>7.0955831203725913E-170</v>
      </c>
      <c r="IS74" s="86">
        <f t="shared" si="71"/>
        <v>1.0324349437665045E-185</v>
      </c>
      <c r="IT74" s="86">
        <f t="shared" si="71"/>
        <v>1.6791217849653141E-184</v>
      </c>
      <c r="IU74" s="86">
        <f t="shared" si="71"/>
        <v>4.2262068489356319E-197</v>
      </c>
      <c r="IV74" s="86">
        <f t="shared" si="71"/>
        <v>2.4189729468620182E-147</v>
      </c>
      <c r="IW74" s="86">
        <f t="shared" si="71"/>
        <v>1.3407199151510474E-126</v>
      </c>
      <c r="IY74" s="86">
        <f t="shared" si="72"/>
        <v>8.0613797699416567E-2</v>
      </c>
      <c r="IZ74" s="86">
        <f t="shared" si="72"/>
        <v>9.1691808428128505E-2</v>
      </c>
      <c r="JA74" s="86">
        <f t="shared" si="72"/>
        <v>9.0395942365118248E-2</v>
      </c>
      <c r="JB74" s="86">
        <f t="shared" si="72"/>
        <v>8.7994791056147201E-2</v>
      </c>
      <c r="JC74" s="86">
        <f t="shared" si="72"/>
        <v>7.1667626591522052E-2</v>
      </c>
      <c r="JD74" s="86">
        <f t="shared" si="72"/>
        <v>7.3978325974387651E-2</v>
      </c>
      <c r="JE74" s="86">
        <f t="shared" si="72"/>
        <v>6.7061091002927037E-2</v>
      </c>
      <c r="JF74" s="86">
        <f t="shared" si="72"/>
        <v>5.8640145661409002E-2</v>
      </c>
      <c r="JG74" s="86">
        <f t="shared" si="72"/>
        <v>6.7316322833940553E-2</v>
      </c>
      <c r="JH74" s="86">
        <f t="shared" si="72"/>
        <v>8.8334770399567969E-2</v>
      </c>
      <c r="JI74" s="86">
        <f t="shared" si="72"/>
        <v>7.9939122200461926E-2</v>
      </c>
      <c r="JJ74" s="86">
        <f t="shared" si="72"/>
        <v>8.4491832332605224E-2</v>
      </c>
      <c r="JK74" s="86">
        <f t="shared" si="72"/>
        <v>6.3415494283173515E-2</v>
      </c>
      <c r="JL74" s="86">
        <f t="shared" si="72"/>
        <v>5.8840220183267469E-2</v>
      </c>
      <c r="JM74" s="86">
        <f t="shared" si="72"/>
        <v>4.4789058417049915E-2</v>
      </c>
    </row>
    <row r="75" spans="2:273" x14ac:dyDescent="0.25">
      <c r="B75" s="2">
        <v>48</v>
      </c>
      <c r="C75" s="37">
        <v>139.21</v>
      </c>
      <c r="D75" s="37">
        <v>150.19399999999999</v>
      </c>
      <c r="E75" s="37">
        <v>144.387</v>
      </c>
      <c r="F75" s="37">
        <v>144.667</v>
      </c>
      <c r="G75" s="37">
        <v>134.857</v>
      </c>
      <c r="H75" s="37">
        <v>140.05000000000001</v>
      </c>
      <c r="I75" s="37">
        <v>142.833</v>
      </c>
      <c r="J75" s="37">
        <v>141.49199999999999</v>
      </c>
      <c r="K75" s="37">
        <v>146.40700000000001</v>
      </c>
      <c r="L75" s="37">
        <v>154.119</v>
      </c>
      <c r="M75" s="37">
        <v>144.19999999999999</v>
      </c>
      <c r="N75" s="37">
        <v>149.767</v>
      </c>
      <c r="O75" s="37">
        <v>139.55000000000001</v>
      </c>
      <c r="P75" s="37">
        <v>135.483</v>
      </c>
      <c r="Q75" s="37">
        <v>120.93300000000001</v>
      </c>
      <c r="S75" s="4">
        <f t="shared" si="74"/>
        <v>141.99502452132234</v>
      </c>
      <c r="T75" s="4">
        <f t="shared" si="74"/>
        <v>149.8694999461398</v>
      </c>
      <c r="U75" s="4">
        <f t="shared" si="74"/>
        <v>145.51658605178281</v>
      </c>
      <c r="V75" s="4">
        <f t="shared" si="74"/>
        <v>145.34225079571308</v>
      </c>
      <c r="W75" s="4">
        <f t="shared" si="74"/>
        <v>138.87961789055242</v>
      </c>
      <c r="X75" s="4">
        <f t="shared" si="74"/>
        <v>144.97767916435473</v>
      </c>
      <c r="Y75" s="4">
        <f t="shared" si="74"/>
        <v>146.11662128134353</v>
      </c>
      <c r="Z75" s="4">
        <f t="shared" si="74"/>
        <v>143.86705036263879</v>
      </c>
      <c r="AA75" s="4">
        <f t="shared" si="74"/>
        <v>147.22744432821506</v>
      </c>
      <c r="AB75" s="4">
        <f t="shared" si="74"/>
        <v>151.9055937579119</v>
      </c>
      <c r="AC75" s="4">
        <f t="shared" si="74"/>
        <v>143.81486218508397</v>
      </c>
      <c r="AD75" s="4">
        <f t="shared" si="74"/>
        <v>149.01718054032705</v>
      </c>
      <c r="AE75" s="4">
        <f t="shared" si="74"/>
        <v>141.35193122726739</v>
      </c>
      <c r="AF75" s="4">
        <f t="shared" si="74"/>
        <v>138.39438635489392</v>
      </c>
      <c r="AG75" s="4">
        <f t="shared" si="74"/>
        <v>125.18428743426618</v>
      </c>
      <c r="AI75" s="4">
        <f t="shared" si="75"/>
        <v>-2.7850245213223275</v>
      </c>
      <c r="AJ75" s="4">
        <f t="shared" si="75"/>
        <v>0.32450005386019143</v>
      </c>
      <c r="AK75" s="4">
        <f t="shared" si="75"/>
        <v>-1.1295860517828089</v>
      </c>
      <c r="AL75" s="4">
        <f t="shared" si="75"/>
        <v>-0.67525079571308311</v>
      </c>
      <c r="AM75" s="4">
        <f t="shared" si="75"/>
        <v>-4.022617890552425</v>
      </c>
      <c r="AN75" s="4">
        <f t="shared" si="75"/>
        <v>-4.9276791643547142</v>
      </c>
      <c r="AO75" s="4">
        <f t="shared" si="75"/>
        <v>-3.2836212813435282</v>
      </c>
      <c r="AP75" s="4">
        <f t="shared" si="75"/>
        <v>-2.3750503626388024</v>
      </c>
      <c r="AQ75" s="4">
        <f t="shared" si="75"/>
        <v>-0.82044432821504643</v>
      </c>
      <c r="AR75" s="4">
        <f t="shared" si="75"/>
        <v>2.213406242088098</v>
      </c>
      <c r="AS75" s="4">
        <f t="shared" si="75"/>
        <v>0.38513781491602117</v>
      </c>
      <c r="AT75" s="4">
        <f t="shared" si="75"/>
        <v>0.74981945967294905</v>
      </c>
      <c r="AU75" s="4">
        <f t="shared" si="75"/>
        <v>-1.8019312272673744</v>
      </c>
      <c r="AV75" s="4">
        <f t="shared" si="75"/>
        <v>-2.9113863548939207</v>
      </c>
      <c r="AW75" s="4">
        <f t="shared" si="75"/>
        <v>-4.2512874342661746</v>
      </c>
      <c r="AY75" s="2">
        <f t="shared" si="65"/>
        <v>91.84889641521228</v>
      </c>
      <c r="AZ75" s="2">
        <f t="shared" si="65"/>
        <v>93.281775224987143</v>
      </c>
      <c r="BA75" s="2">
        <f t="shared" si="65"/>
        <v>92.381709596886196</v>
      </c>
      <c r="BB75" s="2">
        <f t="shared" si="65"/>
        <v>92.383756825565371</v>
      </c>
      <c r="BC75" s="2">
        <f t="shared" si="65"/>
        <v>93.449586696232984</v>
      </c>
      <c r="BD75" s="2">
        <f t="shared" si="65"/>
        <v>99.305460377197363</v>
      </c>
      <c r="BE75" s="2">
        <f t="shared" si="65"/>
        <v>102.21644454977101</v>
      </c>
      <c r="BF75" s="2">
        <f t="shared" si="65"/>
        <v>102.26263643748621</v>
      </c>
      <c r="BG75" s="2">
        <f t="shared" si="65"/>
        <v>103.01718437453607</v>
      </c>
      <c r="BH75" s="2">
        <f t="shared" si="65"/>
        <v>97.871881691882578</v>
      </c>
      <c r="BI75" s="2">
        <f t="shared" si="65"/>
        <v>95.364065718313128</v>
      </c>
      <c r="BJ75" s="2">
        <f t="shared" si="65"/>
        <v>97.724982594190408</v>
      </c>
      <c r="BK75" s="2">
        <f t="shared" si="65"/>
        <v>101.57076105265068</v>
      </c>
      <c r="BL75" s="2">
        <f t="shared" si="65"/>
        <v>104.76177645214551</v>
      </c>
      <c r="BM75" s="2">
        <f t="shared" si="65"/>
        <v>101.0070459220761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97.187830581613497</v>
      </c>
      <c r="DL75" s="2">
        <f t="shared" si="76"/>
        <v>94.228536022514049</v>
      </c>
      <c r="DM75" s="2">
        <f t="shared" si="76"/>
        <v>94.382311726078797</v>
      </c>
      <c r="DN75" s="2">
        <f t="shared" si="76"/>
        <v>93.261392510121468</v>
      </c>
      <c r="DO75" s="2">
        <f t="shared" si="76"/>
        <v>96.72587077360761</v>
      </c>
      <c r="DP75" s="2">
        <f t="shared" si="76"/>
        <v>102.84518461538462</v>
      </c>
      <c r="DQ75" s="2">
        <f t="shared" si="76"/>
        <v>103.84115975975978</v>
      </c>
      <c r="DR75" s="2">
        <f t="shared" si="76"/>
        <v>103.65208112398115</v>
      </c>
      <c r="DS75" s="2">
        <f t="shared" si="76"/>
        <v>105.29843361344538</v>
      </c>
      <c r="DT75" s="2">
        <f t="shared" si="76"/>
        <v>99.60164864864862</v>
      </c>
      <c r="DU75" s="2">
        <f t="shared" si="76"/>
        <v>97.309786186186187</v>
      </c>
      <c r="DV75" s="2">
        <f t="shared" si="76"/>
        <v>99.076291607396882</v>
      </c>
      <c r="DW75" s="2">
        <f t="shared" si="76"/>
        <v>102.03086023166024</v>
      </c>
      <c r="DX75" s="2">
        <f t="shared" si="76"/>
        <v>105.27881706773616</v>
      </c>
      <c r="DY75" s="2">
        <f t="shared" si="76"/>
        <v>102.19164607771259</v>
      </c>
      <c r="EA75" s="2">
        <f t="shared" si="77"/>
        <v>88.957403901319566</v>
      </c>
      <c r="EB75" s="2">
        <f t="shared" si="77"/>
        <v>92.78759639329293</v>
      </c>
      <c r="EC75" s="2">
        <f t="shared" si="77"/>
        <v>91.3291126550169</v>
      </c>
      <c r="ED75" s="2">
        <f t="shared" si="77"/>
        <v>91.913027709144316</v>
      </c>
      <c r="EE75" s="2">
        <f t="shared" si="77"/>
        <v>91.545917430209499</v>
      </c>
      <c r="EF75" s="2">
        <f t="shared" si="77"/>
        <v>97.278420892241627</v>
      </c>
      <c r="EG75" s="2">
        <f t="shared" si="77"/>
        <v>101.24176836720191</v>
      </c>
      <c r="EH75" s="2">
        <f t="shared" si="77"/>
        <v>101.38710987045035</v>
      </c>
      <c r="EI75" s="2">
        <f t="shared" si="77"/>
        <v>101.6195910898565</v>
      </c>
      <c r="EJ75" s="2">
        <f t="shared" si="77"/>
        <v>96.91567918449536</v>
      </c>
      <c r="EK75" s="2">
        <f t="shared" si="77"/>
        <v>94.244271877113704</v>
      </c>
      <c r="EL75" s="2">
        <f t="shared" si="77"/>
        <v>96.966563701060892</v>
      </c>
      <c r="EM75" s="2">
        <f t="shared" si="77"/>
        <v>101.28598582143781</v>
      </c>
      <c r="EN75" s="2">
        <f t="shared" si="77"/>
        <v>104.42929703612249</v>
      </c>
      <c r="EO75" s="2">
        <f t="shared" si="77"/>
        <v>100.17855357780523</v>
      </c>
      <c r="EQ75" s="2">
        <f t="shared" si="78"/>
        <v>89.054393201522274</v>
      </c>
      <c r="ER75" s="2">
        <f t="shared" si="78"/>
        <v>92.286843832746669</v>
      </c>
      <c r="ES75" s="2">
        <f t="shared" si="78"/>
        <v>90.214987791716055</v>
      </c>
      <c r="ET75" s="2">
        <f t="shared" si="78"/>
        <v>90.207308246233978</v>
      </c>
      <c r="EU75" s="2">
        <f t="shared" si="78"/>
        <v>90.716312000167846</v>
      </c>
      <c r="EV75" s="2">
        <f t="shared" si="78"/>
        <v>96.378004420872898</v>
      </c>
      <c r="EW75" s="2">
        <f t="shared" si="78"/>
        <v>99.181025244277947</v>
      </c>
      <c r="EX75" s="2">
        <f t="shared" si="78"/>
        <v>100.29896422492401</v>
      </c>
      <c r="EY75" s="2">
        <f t="shared" si="78"/>
        <v>101.45550135414425</v>
      </c>
      <c r="EZ75" s="2">
        <f t="shared" si="78"/>
        <v>96.709194838118492</v>
      </c>
      <c r="FA75" s="2">
        <f t="shared" si="78"/>
        <v>95.951545002602415</v>
      </c>
      <c r="FB75" s="2">
        <f t="shared" si="78"/>
        <v>97.980449187414649</v>
      </c>
      <c r="FC75" s="2">
        <f t="shared" si="78"/>
        <v>100.77934553423822</v>
      </c>
      <c r="FD75" s="2">
        <f t="shared" si="78"/>
        <v>103.16622716124755</v>
      </c>
      <c r="FE75" s="2">
        <f t="shared" si="78"/>
        <v>99.888993582955877</v>
      </c>
      <c r="FG75" s="2">
        <f t="shared" si="79"/>
        <v>0.64868430095078278</v>
      </c>
      <c r="FH75" s="2">
        <f t="shared" si="79"/>
        <v>0.65696936829005403</v>
      </c>
      <c r="FI75" s="2">
        <f t="shared" si="79"/>
        <v>0.65518016282622771</v>
      </c>
      <c r="FJ75" s="2">
        <f t="shared" si="79"/>
        <v>0.6506386642681814</v>
      </c>
      <c r="FK75" s="2">
        <f t="shared" si="79"/>
        <v>0.63246206687420481</v>
      </c>
      <c r="FL75" s="2">
        <f t="shared" si="79"/>
        <v>0.63583570839187864</v>
      </c>
      <c r="FM75" s="2">
        <f t="shared" si="79"/>
        <v>0.62488412395669812</v>
      </c>
      <c r="FN75" s="2">
        <f t="shared" si="79"/>
        <v>0.61334873031400783</v>
      </c>
      <c r="FO75" s="2">
        <f t="shared" si="79"/>
        <v>0.62008899231910675</v>
      </c>
      <c r="FP75" s="2">
        <f t="shared" si="79"/>
        <v>0.64398249060736068</v>
      </c>
      <c r="FQ75" s="2">
        <f t="shared" si="79"/>
        <v>0.63483865296618824</v>
      </c>
      <c r="FR75" s="2">
        <f t="shared" si="79"/>
        <v>0.6406140296838303</v>
      </c>
      <c r="FS75" s="2">
        <f t="shared" si="79"/>
        <v>0.61756547747491264</v>
      </c>
      <c r="FT75" s="2">
        <f t="shared" si="79"/>
        <v>0.60839590266521437</v>
      </c>
      <c r="FU75" s="2">
        <f t="shared" si="79"/>
        <v>0.58842787699034427</v>
      </c>
      <c r="FW75" s="2">
        <f t="shared" si="67"/>
        <v>1.4858579129314799E-4</v>
      </c>
      <c r="FX75" s="2">
        <f t="shared" si="67"/>
        <v>2.1487573279233959E-4</v>
      </c>
      <c r="FY75" s="2">
        <f t="shared" si="67"/>
        <v>1.8549507347083463E-4</v>
      </c>
      <c r="FZ75" s="2">
        <f t="shared" si="67"/>
        <v>1.9781183801539123E-4</v>
      </c>
      <c r="GA75" s="2">
        <f t="shared" si="67"/>
        <v>1.9295859370624301E-4</v>
      </c>
      <c r="GB75" s="2">
        <f t="shared" si="67"/>
        <v>1.966676955035974E-4</v>
      </c>
      <c r="GC75" s="2">
        <f t="shared" si="67"/>
        <v>1.9255035974307183E-4</v>
      </c>
      <c r="GD75" s="2">
        <f t="shared" si="67"/>
        <v>2.0901976222062504E-4</v>
      </c>
      <c r="GE75" s="2">
        <f t="shared" si="67"/>
        <v>2.4063392037093346E-4</v>
      </c>
      <c r="GF75" s="2">
        <f t="shared" si="67"/>
        <v>2.4046154675870003E-4</v>
      </c>
      <c r="GG75" s="2">
        <f t="shared" si="67"/>
        <v>2.2638835070543816E-4</v>
      </c>
      <c r="GH75" s="2">
        <f t="shared" si="67"/>
        <v>2.0937513231204298E-4</v>
      </c>
      <c r="GI75" s="2">
        <f t="shared" si="67"/>
        <v>1.7854522031392165E-4</v>
      </c>
      <c r="GJ75" s="2">
        <f t="shared" si="67"/>
        <v>1.5526387633577637E-4</v>
      </c>
      <c r="GK75" s="2">
        <f t="shared" si="67"/>
        <v>1.3955564142255353E-4</v>
      </c>
      <c r="GM75" s="86">
        <f t="shared" si="68"/>
        <v>0.10650790183441826</v>
      </c>
      <c r="GN75" s="86">
        <f t="shared" si="68"/>
        <v>0.12061147700394767</v>
      </c>
      <c r="GO75" s="86">
        <f t="shared" si="68"/>
        <v>0.1191920651755518</v>
      </c>
      <c r="GP75" s="86">
        <f t="shared" si="68"/>
        <v>0.11687253953197368</v>
      </c>
      <c r="GQ75" s="86">
        <f t="shared" si="68"/>
        <v>9.723235362002787E-2</v>
      </c>
      <c r="GR75" s="86">
        <f t="shared" si="68"/>
        <v>9.9857880136632465E-2</v>
      </c>
      <c r="GS75" s="86">
        <f t="shared" si="68"/>
        <v>9.2182404528478937E-2</v>
      </c>
      <c r="GT75" s="86">
        <f t="shared" si="68"/>
        <v>8.2034133269277693E-2</v>
      </c>
      <c r="GU75" s="86">
        <f t="shared" si="68"/>
        <v>9.4063127408084035E-2</v>
      </c>
      <c r="GV75" s="86">
        <f t="shared" si="68"/>
        <v>0.11925997818279174</v>
      </c>
      <c r="GW75" s="86">
        <f t="shared" si="68"/>
        <v>0.10929246297105903</v>
      </c>
      <c r="GX75" s="86">
        <f t="shared" si="68"/>
        <v>0.11448707430610706</v>
      </c>
      <c r="GY75" s="86">
        <f t="shared" si="68"/>
        <v>8.8546473032333831E-2</v>
      </c>
      <c r="GZ75" s="86">
        <f t="shared" si="68"/>
        <v>8.3989019779864921E-2</v>
      </c>
      <c r="HA75" s="86">
        <f t="shared" si="68"/>
        <v>6.6447700078053742E-2</v>
      </c>
      <c r="HC75" s="86">
        <f t="shared" si="73"/>
        <v>1.0728864398075838E-6</v>
      </c>
      <c r="HD75" s="86">
        <f t="shared" si="69"/>
        <v>2.0051745163631202E-6</v>
      </c>
      <c r="HE75" s="86">
        <f t="shared" si="69"/>
        <v>5.8080211543634665E-7</v>
      </c>
      <c r="HF75" s="86">
        <f t="shared" si="69"/>
        <v>1.8659227396816328E-7</v>
      </c>
      <c r="HG75" s="86">
        <f t="shared" si="69"/>
        <v>1.6605634528396901E-7</v>
      </c>
      <c r="HH75" s="86">
        <f t="shared" si="69"/>
        <v>1.5599612153807046E-7</v>
      </c>
      <c r="HI75" s="86">
        <f t="shared" si="69"/>
        <v>9.1922748984740342E-9</v>
      </c>
      <c r="HJ75" s="86">
        <f t="shared" si="69"/>
        <v>7.7497640487840064E-8</v>
      </c>
      <c r="HK75" s="86">
        <f t="shared" si="69"/>
        <v>7.1650804240565802E-8</v>
      </c>
      <c r="HL75" s="86">
        <f t="shared" si="69"/>
        <v>2.43455286951393E-7</v>
      </c>
      <c r="HM75" s="86">
        <f t="shared" si="69"/>
        <v>8.3100913842617232E-8</v>
      </c>
      <c r="HN75" s="86">
        <f t="shared" si="69"/>
        <v>8.7043603540233972E-8</v>
      </c>
      <c r="HO75" s="86">
        <f t="shared" si="69"/>
        <v>2.4507756029336449E-8</v>
      </c>
      <c r="HP75" s="86">
        <f t="shared" si="69"/>
        <v>1.5138476279396917E-9</v>
      </c>
      <c r="HQ75" s="86">
        <f t="shared" si="69"/>
        <v>3.9872100536371594E-10</v>
      </c>
      <c r="HS75" s="86">
        <f t="shared" si="70"/>
        <v>3.4413241319299929E-39</v>
      </c>
      <c r="HT75" s="86">
        <f t="shared" si="70"/>
        <v>7.3022123157079596E-37</v>
      </c>
      <c r="HU75" s="86">
        <f t="shared" si="70"/>
        <v>8.9784114414523793E-42</v>
      </c>
      <c r="HV75" s="86">
        <f t="shared" si="70"/>
        <v>1.5966247477118027E-45</v>
      </c>
      <c r="HW75" s="86">
        <f t="shared" si="70"/>
        <v>5.9133562521692658E-46</v>
      </c>
      <c r="HX75" s="86">
        <f t="shared" si="70"/>
        <v>6.0116741865615564E-46</v>
      </c>
      <c r="HY75" s="86">
        <f t="shared" si="70"/>
        <v>8.296720690653449E-56</v>
      </c>
      <c r="HZ75" s="86">
        <f t="shared" si="70"/>
        <v>3.0910432198603521E-48</v>
      </c>
      <c r="IA75" s="86">
        <f t="shared" si="70"/>
        <v>9.7544088654314666E-50</v>
      </c>
      <c r="IB75" s="86">
        <f t="shared" si="70"/>
        <v>2.2563097386057337E-46</v>
      </c>
      <c r="IC75" s="86">
        <f t="shared" si="70"/>
        <v>2.0293989127528929E-50</v>
      </c>
      <c r="ID75" s="86">
        <f t="shared" si="70"/>
        <v>6.3959664489901285E-50</v>
      </c>
      <c r="IE75" s="86">
        <f t="shared" si="70"/>
        <v>3.3514888307688759E-53</v>
      </c>
      <c r="IF75" s="86">
        <f t="shared" si="70"/>
        <v>1.0573737316378881E-35</v>
      </c>
      <c r="IG75" s="86">
        <f t="shared" si="70"/>
        <v>3.8978542859397185E-25</v>
      </c>
      <c r="II75" s="86">
        <f t="shared" si="71"/>
        <v>3.5296746116344333E-141</v>
      </c>
      <c r="IJ75" s="86">
        <f t="shared" si="71"/>
        <v>2.0263033583046478E-129</v>
      </c>
      <c r="IK75" s="86">
        <f t="shared" si="71"/>
        <v>8.8210641214526481E-154</v>
      </c>
      <c r="IL75" s="86">
        <f t="shared" si="71"/>
        <v>5.1389082974858157E-168</v>
      </c>
      <c r="IM75" s="86">
        <f t="shared" si="71"/>
        <v>3.5787808674872182E-166</v>
      </c>
      <c r="IN75" s="86">
        <f t="shared" si="71"/>
        <v>8.3756846999914286E-164</v>
      </c>
      <c r="IO75" s="86">
        <f t="shared" si="71"/>
        <v>2.237551380795823E-200</v>
      </c>
      <c r="IP75" s="86">
        <f t="shared" si="71"/>
        <v>1.2778476087243941E-170</v>
      </c>
      <c r="IQ75" s="86">
        <f t="shared" si="71"/>
        <v>2.0066345584514759E-178</v>
      </c>
      <c r="IR75" s="86">
        <f t="shared" si="71"/>
        <v>3.165206767709635E-166</v>
      </c>
      <c r="IS75" s="86">
        <f t="shared" si="71"/>
        <v>9.5279745342607153E-182</v>
      </c>
      <c r="IT75" s="86">
        <f t="shared" si="71"/>
        <v>1.3438431190132262E-180</v>
      </c>
      <c r="IU75" s="86">
        <f t="shared" si="71"/>
        <v>5.2804041289339765E-193</v>
      </c>
      <c r="IV75" s="86">
        <f t="shared" si="71"/>
        <v>2.4465061751266607E-144</v>
      </c>
      <c r="IW75" s="86">
        <f t="shared" si="71"/>
        <v>4.7154775204806123E-124</v>
      </c>
      <c r="IY75" s="86">
        <f t="shared" si="72"/>
        <v>0.10650897472085806</v>
      </c>
      <c r="IZ75" s="86">
        <f t="shared" si="72"/>
        <v>0.12061348217846403</v>
      </c>
      <c r="JA75" s="86">
        <f t="shared" si="72"/>
        <v>0.11919264597766722</v>
      </c>
      <c r="JB75" s="86">
        <f t="shared" si="72"/>
        <v>0.11687272612424765</v>
      </c>
      <c r="JC75" s="86">
        <f t="shared" si="72"/>
        <v>9.7232519676373155E-2</v>
      </c>
      <c r="JD75" s="86">
        <f t="shared" si="72"/>
        <v>9.9858036132753999E-2</v>
      </c>
      <c r="JE75" s="86">
        <f t="shared" si="72"/>
        <v>9.2182413720753836E-2</v>
      </c>
      <c r="JF75" s="86">
        <f t="shared" si="72"/>
        <v>8.2034210766918178E-2</v>
      </c>
      <c r="JG75" s="86">
        <f t="shared" si="72"/>
        <v>9.4063199058888269E-2</v>
      </c>
      <c r="JH75" s="86">
        <f t="shared" si="72"/>
        <v>0.1192602216380787</v>
      </c>
      <c r="JI75" s="86">
        <f t="shared" si="72"/>
        <v>0.10929254607197288</v>
      </c>
      <c r="JJ75" s="86">
        <f t="shared" si="72"/>
        <v>0.11448716134971061</v>
      </c>
      <c r="JK75" s="86">
        <f t="shared" si="72"/>
        <v>8.8546497540089864E-2</v>
      </c>
      <c r="JL75" s="86">
        <f t="shared" si="72"/>
        <v>8.3989021293712551E-2</v>
      </c>
      <c r="JM75" s="86">
        <f t="shared" si="72"/>
        <v>6.6447700476774743E-2</v>
      </c>
    </row>
    <row r="76" spans="2:273" x14ac:dyDescent="0.25">
      <c r="B76" s="2">
        <v>49</v>
      </c>
      <c r="C76" s="37">
        <v>156.59700000000001</v>
      </c>
      <c r="D76" s="37">
        <v>168.161</v>
      </c>
      <c r="E76" s="37">
        <v>160.726</v>
      </c>
      <c r="F76" s="37">
        <v>161.77799999999999</v>
      </c>
      <c r="G76" s="37">
        <v>152.55600000000001</v>
      </c>
      <c r="H76" s="37">
        <v>157.96700000000001</v>
      </c>
      <c r="I76" s="37">
        <v>161.667</v>
      </c>
      <c r="J76" s="37">
        <v>160.25399999999999</v>
      </c>
      <c r="K76" s="37">
        <v>164.64400000000001</v>
      </c>
      <c r="L76" s="37">
        <v>171.18600000000001</v>
      </c>
      <c r="M76" s="37">
        <v>160.35</v>
      </c>
      <c r="N76" s="37">
        <v>169.43299999999999</v>
      </c>
      <c r="O76" s="37">
        <v>154</v>
      </c>
      <c r="P76" s="37">
        <v>147</v>
      </c>
      <c r="Q76" s="37">
        <v>131.30000000000001</v>
      </c>
      <c r="S76" s="4">
        <f t="shared" si="74"/>
        <v>153.26189100641335</v>
      </c>
      <c r="T76" s="4">
        <f t="shared" si="74"/>
        <v>162.26161986960435</v>
      </c>
      <c r="U76" s="4">
        <f t="shared" si="74"/>
        <v>157.24693064739319</v>
      </c>
      <c r="V76" s="4">
        <f t="shared" si="74"/>
        <v>157.40902831807338</v>
      </c>
      <c r="W76" s="4">
        <f t="shared" si="74"/>
        <v>150.25950498515937</v>
      </c>
      <c r="X76" s="4">
        <f t="shared" si="74"/>
        <v>156.13410618717427</v>
      </c>
      <c r="Y76" s="4">
        <f t="shared" si="74"/>
        <v>157.69554003821449</v>
      </c>
      <c r="Z76" s="4">
        <f t="shared" si="74"/>
        <v>155.68470695031863</v>
      </c>
      <c r="AA76" s="4">
        <f t="shared" si="74"/>
        <v>159.5154193233767</v>
      </c>
      <c r="AB76" s="4">
        <f t="shared" si="74"/>
        <v>164.85575019660146</v>
      </c>
      <c r="AC76" s="4">
        <f t="shared" si="74"/>
        <v>156.11434729783448</v>
      </c>
      <c r="AD76" s="4">
        <f t="shared" si="74"/>
        <v>161.57839359810541</v>
      </c>
      <c r="AE76" s="4">
        <f t="shared" si="74"/>
        <v>152.50788344677582</v>
      </c>
      <c r="AF76" s="4">
        <f t="shared" si="74"/>
        <v>148.55609608494936</v>
      </c>
      <c r="AG76" s="4">
        <f t="shared" si="74"/>
        <v>133.55535798688965</v>
      </c>
      <c r="AI76" s="4">
        <f t="shared" si="75"/>
        <v>3.3351089935866582</v>
      </c>
      <c r="AJ76" s="4">
        <f t="shared" si="75"/>
        <v>5.8993801303956559</v>
      </c>
      <c r="AK76" s="4">
        <f t="shared" si="75"/>
        <v>3.4790693526068139</v>
      </c>
      <c r="AL76" s="4">
        <f t="shared" si="75"/>
        <v>4.3689716819266096</v>
      </c>
      <c r="AM76" s="4">
        <f t="shared" si="75"/>
        <v>2.2964950148406444</v>
      </c>
      <c r="AN76" s="4">
        <f t="shared" si="75"/>
        <v>1.8328938128257448</v>
      </c>
      <c r="AO76" s="4">
        <f t="shared" si="75"/>
        <v>3.9714599617855129</v>
      </c>
      <c r="AP76" s="4">
        <f t="shared" si="75"/>
        <v>4.5692930496813631</v>
      </c>
      <c r="AQ76" s="4">
        <f t="shared" si="75"/>
        <v>5.1285806766233009</v>
      </c>
      <c r="AR76" s="4">
        <f t="shared" si="75"/>
        <v>6.3302498033985444</v>
      </c>
      <c r="AS76" s="4">
        <f t="shared" si="75"/>
        <v>4.2356527021655097</v>
      </c>
      <c r="AT76" s="4">
        <f t="shared" si="75"/>
        <v>7.8546064018945856</v>
      </c>
      <c r="AU76" s="4">
        <f t="shared" si="75"/>
        <v>1.4921165532241787</v>
      </c>
      <c r="AV76" s="4">
        <f t="shared" si="75"/>
        <v>-1.5560960849493597</v>
      </c>
      <c r="AW76" s="4">
        <f t="shared" si="75"/>
        <v>-2.255357986889635</v>
      </c>
      <c r="AY76" s="2">
        <f t="shared" ref="AY76:BM92" si="80">IF(OR($B76 &lt; C$230, $B76 &gt; C$233), #N/A, ((1-FG76)*DK76) + (FG76 - FW76)*EA76 + (FW76*EQ76))</f>
        <v>91.65173811642407</v>
      </c>
      <c r="AZ76" s="2">
        <f t="shared" si="80"/>
        <v>93.181674321518216</v>
      </c>
      <c r="BA76" s="2">
        <f t="shared" si="80"/>
        <v>92.254324971062672</v>
      </c>
      <c r="BB76" s="2">
        <f t="shared" si="80"/>
        <v>92.276618020651725</v>
      </c>
      <c r="BC76" s="2">
        <f t="shared" si="80"/>
        <v>93.273502839495038</v>
      </c>
      <c r="BD76" s="2">
        <f t="shared" si="80"/>
        <v>99.08678842828904</v>
      </c>
      <c r="BE76" s="2">
        <f t="shared" si="80"/>
        <v>102.04747978562098</v>
      </c>
      <c r="BF76" s="2">
        <f t="shared" si="80"/>
        <v>102.13595712503781</v>
      </c>
      <c r="BG76" s="2">
        <f t="shared" si="80"/>
        <v>102.87469278812719</v>
      </c>
      <c r="BH76" s="2">
        <f t="shared" si="80"/>
        <v>97.725916862809811</v>
      </c>
      <c r="BI76" s="2">
        <f t="shared" si="80"/>
        <v>95.228160433584449</v>
      </c>
      <c r="BJ76" s="2">
        <f t="shared" si="80"/>
        <v>97.600957379000761</v>
      </c>
      <c r="BK76" s="2">
        <f t="shared" si="80"/>
        <v>101.47499483514731</v>
      </c>
      <c r="BL76" s="2">
        <f t="shared" si="80"/>
        <v>104.68081417545039</v>
      </c>
      <c r="BM76" s="2">
        <f t="shared" si="80"/>
        <v>100.93165092188133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97.339937148217615</v>
      </c>
      <c r="DL76" s="2">
        <f t="shared" si="76"/>
        <v>94.345863696060022</v>
      </c>
      <c r="DM76" s="2">
        <f t="shared" si="76"/>
        <v>94.508766697936196</v>
      </c>
      <c r="DN76" s="2">
        <f t="shared" si="76"/>
        <v>93.353760323886661</v>
      </c>
      <c r="DO76" s="2">
        <f t="shared" si="76"/>
        <v>96.771191815297072</v>
      </c>
      <c r="DP76" s="2">
        <f t="shared" si="76"/>
        <v>102.84767692307693</v>
      </c>
      <c r="DQ76" s="2">
        <f t="shared" si="76"/>
        <v>103.87915834405835</v>
      </c>
      <c r="DR76" s="2">
        <f t="shared" si="76"/>
        <v>103.7533741741742</v>
      </c>
      <c r="DS76" s="2">
        <f t="shared" si="76"/>
        <v>105.43350588235295</v>
      </c>
      <c r="DT76" s="2">
        <f t="shared" si="76"/>
        <v>99.612081081081044</v>
      </c>
      <c r="DU76" s="2">
        <f t="shared" si="76"/>
        <v>97.338111926211923</v>
      </c>
      <c r="DV76" s="2">
        <f t="shared" si="76"/>
        <v>99.135200568990058</v>
      </c>
      <c r="DW76" s="2">
        <f t="shared" si="76"/>
        <v>102.13886846846847</v>
      </c>
      <c r="DX76" s="2">
        <f t="shared" si="76"/>
        <v>105.45517101158643</v>
      </c>
      <c r="DY76" s="2">
        <f t="shared" si="76"/>
        <v>102.30142302052785</v>
      </c>
      <c r="EA76" s="2">
        <f t="shared" si="77"/>
        <v>88.842150889271366</v>
      </c>
      <c r="EB76" s="2">
        <f t="shared" si="77"/>
        <v>92.627460176807503</v>
      </c>
      <c r="EC76" s="2">
        <f t="shared" si="77"/>
        <v>91.172546448703486</v>
      </c>
      <c r="ED76" s="2">
        <f t="shared" si="77"/>
        <v>91.749676289596991</v>
      </c>
      <c r="EE76" s="2">
        <f t="shared" si="77"/>
        <v>91.42002604975977</v>
      </c>
      <c r="EF76" s="2">
        <f t="shared" si="77"/>
        <v>97.122619556710163</v>
      </c>
      <c r="EG76" s="2">
        <f t="shared" si="77"/>
        <v>101.0453386386244</v>
      </c>
      <c r="EH76" s="2">
        <f t="shared" si="77"/>
        <v>101.20644750154226</v>
      </c>
      <c r="EI76" s="2">
        <f t="shared" si="77"/>
        <v>101.44498824845482</v>
      </c>
      <c r="EJ76" s="2">
        <f t="shared" si="77"/>
        <v>96.775005252118476</v>
      </c>
      <c r="EK76" s="2">
        <f t="shared" si="77"/>
        <v>94.120663915383346</v>
      </c>
      <c r="EL76" s="2">
        <f t="shared" si="77"/>
        <v>96.815631791067304</v>
      </c>
      <c r="EM76" s="2">
        <f t="shared" si="77"/>
        <v>101.10020912439546</v>
      </c>
      <c r="EN76" s="2">
        <f t="shared" si="77"/>
        <v>104.22657718359213</v>
      </c>
      <c r="EO76" s="2">
        <f t="shared" si="77"/>
        <v>100.05794419035846</v>
      </c>
      <c r="EQ76" s="2">
        <f t="shared" si="78"/>
        <v>88.936935507243234</v>
      </c>
      <c r="ER76" s="2">
        <f t="shared" si="78"/>
        <v>92.136417916885222</v>
      </c>
      <c r="ES76" s="2">
        <f t="shared" si="78"/>
        <v>90.078730667563121</v>
      </c>
      <c r="ET76" s="2">
        <f t="shared" si="78"/>
        <v>90.076022151380073</v>
      </c>
      <c r="EU76" s="2">
        <f t="shared" si="78"/>
        <v>90.606204723903488</v>
      </c>
      <c r="EV76" s="2">
        <f t="shared" si="78"/>
        <v>96.239748222705188</v>
      </c>
      <c r="EW76" s="2">
        <f t="shared" si="78"/>
        <v>99.022406078674052</v>
      </c>
      <c r="EX76" s="2">
        <f t="shared" si="78"/>
        <v>100.13831404255319</v>
      </c>
      <c r="EY76" s="2">
        <f t="shared" si="78"/>
        <v>101.28390546204589</v>
      </c>
      <c r="EZ76" s="2">
        <f t="shared" si="78"/>
        <v>96.572653573610253</v>
      </c>
      <c r="FA76" s="2">
        <f t="shared" si="78"/>
        <v>95.794416444345302</v>
      </c>
      <c r="FB76" s="2">
        <f t="shared" si="78"/>
        <v>97.809991914843579</v>
      </c>
      <c r="FC76" s="2">
        <f t="shared" si="78"/>
        <v>100.6029561511818</v>
      </c>
      <c r="FD76" s="2">
        <f t="shared" si="78"/>
        <v>102.98893819583228</v>
      </c>
      <c r="FE76" s="2">
        <f t="shared" si="78"/>
        <v>99.77421457043225</v>
      </c>
      <c r="FG76" s="2">
        <f t="shared" si="79"/>
        <v>0.66937603519930056</v>
      </c>
      <c r="FH76" s="2">
        <f t="shared" si="79"/>
        <v>0.67741579385897954</v>
      </c>
      <c r="FI76" s="2">
        <f t="shared" si="79"/>
        <v>0.67568058756185323</v>
      </c>
      <c r="FJ76" s="2">
        <f t="shared" si="79"/>
        <v>0.67127362260466961</v>
      </c>
      <c r="FK76" s="2">
        <f t="shared" si="79"/>
        <v>0.65359903768522409</v>
      </c>
      <c r="FL76" s="2">
        <f t="shared" si="79"/>
        <v>0.65688391814104341</v>
      </c>
      <c r="FM76" s="2">
        <f t="shared" si="79"/>
        <v>0.64621311886173394</v>
      </c>
      <c r="FN76" s="2">
        <f t="shared" si="79"/>
        <v>0.63495045641869197</v>
      </c>
      <c r="FO76" s="2">
        <f t="shared" si="79"/>
        <v>0.6415342311131057</v>
      </c>
      <c r="FP76" s="2">
        <f t="shared" si="79"/>
        <v>0.66480805625294037</v>
      </c>
      <c r="FQ76" s="2">
        <f t="shared" si="79"/>
        <v>0.65591330515901558</v>
      </c>
      <c r="FR76" s="2">
        <f t="shared" si="79"/>
        <v>0.66153307480003321</v>
      </c>
      <c r="FS76" s="2">
        <f t="shared" si="79"/>
        <v>0.63907025061033584</v>
      </c>
      <c r="FT76" s="2">
        <f t="shared" si="79"/>
        <v>0.63010746246268901</v>
      </c>
      <c r="FU76" s="2">
        <f t="shared" si="79"/>
        <v>0.61053782393000089</v>
      </c>
      <c r="FW76" s="2">
        <f t="shared" ref="FW76:GK92" si="82">POWER(10,($B76-C$232)/C$229)/(1+POWER(10,($B76-C$232)/C$229))</f>
        <v>1.6291874492230796E-4</v>
      </c>
      <c r="FX76" s="2">
        <f t="shared" si="82"/>
        <v>2.356016716705132E-4</v>
      </c>
      <c r="FY76" s="2">
        <f t="shared" si="82"/>
        <v>2.0338766368032356E-4</v>
      </c>
      <c r="FZ76" s="2">
        <f t="shared" si="82"/>
        <v>2.1689222803680189E-4</v>
      </c>
      <c r="GA76" s="2">
        <f t="shared" si="82"/>
        <v>2.1157095208965547E-4</v>
      </c>
      <c r="GB76" s="2">
        <f t="shared" si="82"/>
        <v>2.1563774846362216E-4</v>
      </c>
      <c r="GC76" s="2">
        <f t="shared" si="82"/>
        <v>2.1112334909805967E-4</v>
      </c>
      <c r="GD76" s="2">
        <f t="shared" si="82"/>
        <v>2.2918099020856458E-4</v>
      </c>
      <c r="GE76" s="2">
        <f t="shared" si="82"/>
        <v>2.6384372156271847E-4</v>
      </c>
      <c r="GF76" s="2">
        <f t="shared" si="82"/>
        <v>2.636547264276672E-4</v>
      </c>
      <c r="GG76" s="2">
        <f t="shared" si="82"/>
        <v>2.4822446880473864E-4</v>
      </c>
      <c r="GH76" s="2">
        <f t="shared" si="82"/>
        <v>2.2957063003701216E-4</v>
      </c>
      <c r="GI76" s="2">
        <f t="shared" si="82"/>
        <v>1.9576756886231615E-4</v>
      </c>
      <c r="GJ76" s="2">
        <f t="shared" si="82"/>
        <v>1.7024090491381491E-4</v>
      </c>
      <c r="GK76" s="2">
        <f t="shared" si="82"/>
        <v>1.5301765772715006E-4</v>
      </c>
      <c r="GM76" s="86">
        <f t="shared" ref="GM76:HA92" si="83" xml:space="preserve"> _xlfn.NORM.DIST($B76, C$7, ABS(C$11), TRUE) * _xlfn.NORM.DIST(($B76 - C$7)*C$15, 0, ABS(C$11), TRUE) * 2</f>
        <v>0.13859197932560208</v>
      </c>
      <c r="GN76" s="86">
        <f t="shared" si="83"/>
        <v>0.15622077803037315</v>
      </c>
      <c r="GO76" s="86">
        <f t="shared" si="83"/>
        <v>0.15472532359056998</v>
      </c>
      <c r="GP76" s="86">
        <f t="shared" si="83"/>
        <v>0.15271558671992971</v>
      </c>
      <c r="GQ76" s="86">
        <f t="shared" si="83"/>
        <v>0.12961551178929903</v>
      </c>
      <c r="GR76" s="86">
        <f t="shared" si="83"/>
        <v>0.13249419622028996</v>
      </c>
      <c r="GS76" s="86">
        <f t="shared" si="83"/>
        <v>0.12435680353402867</v>
      </c>
      <c r="GT76" s="86">
        <f t="shared" si="83"/>
        <v>0.112463755664336</v>
      </c>
      <c r="GU76" s="86">
        <f t="shared" si="83"/>
        <v>0.12872185588798962</v>
      </c>
      <c r="GV76" s="86">
        <f t="shared" si="83"/>
        <v>0.15804827686288644</v>
      </c>
      <c r="GW76" s="86">
        <f t="shared" si="83"/>
        <v>0.14657786334278161</v>
      </c>
      <c r="GX76" s="86">
        <f t="shared" si="83"/>
        <v>0.15228875389416777</v>
      </c>
      <c r="GY76" s="86">
        <f t="shared" si="83"/>
        <v>0.12114662835532036</v>
      </c>
      <c r="GZ76" s="86">
        <f t="shared" si="83"/>
        <v>0.11720656838990083</v>
      </c>
      <c r="HA76" s="86">
        <f t="shared" si="83"/>
        <v>9.6081774106499623E-2</v>
      </c>
      <c r="HC76" s="86">
        <f t="shared" si="73"/>
        <v>2.1984218467941995E-6</v>
      </c>
      <c r="HD76" s="86">
        <f t="shared" si="69"/>
        <v>4.0345260242248098E-6</v>
      </c>
      <c r="HE76" s="86">
        <f t="shared" si="69"/>
        <v>1.274029456038242E-6</v>
      </c>
      <c r="HF76" s="86">
        <f t="shared" si="69"/>
        <v>4.4127933328022365E-7</v>
      </c>
      <c r="HG76" s="86">
        <f t="shared" si="69"/>
        <v>3.9121828192706289E-7</v>
      </c>
      <c r="HH76" s="86">
        <f t="shared" si="69"/>
        <v>3.6661378414481292E-7</v>
      </c>
      <c r="HI76" s="86">
        <f t="shared" si="69"/>
        <v>2.569846931747366E-8</v>
      </c>
      <c r="HJ76" s="86">
        <f t="shared" si="69"/>
        <v>1.9033308408837135E-7</v>
      </c>
      <c r="HK76" s="86">
        <f t="shared" si="69"/>
        <v>1.8277062609068513E-7</v>
      </c>
      <c r="HL76" s="86">
        <f t="shared" si="69"/>
        <v>5.7995559976387595E-7</v>
      </c>
      <c r="HM76" s="86">
        <f t="shared" si="69"/>
        <v>2.1143606098885818E-7</v>
      </c>
      <c r="HN76" s="86">
        <f t="shared" si="69"/>
        <v>2.1865540115234043E-7</v>
      </c>
      <c r="HO76" s="86">
        <f t="shared" si="69"/>
        <v>6.4795447940415126E-8</v>
      </c>
      <c r="HP76" s="86">
        <f t="shared" si="69"/>
        <v>4.7961237062503224E-9</v>
      </c>
      <c r="HQ76" s="86">
        <f t="shared" si="69"/>
        <v>1.352927085971647E-9</v>
      </c>
      <c r="HS76" s="86">
        <f t="shared" ref="HS76:IG92" si="84" xml:space="preserve"> _xlfn.NORM.DIST($B76, C$9, ABS(C$13), TRUE) * _xlfn.NORM.DIST(($B76 - C$9)*C$17, 0, ABS(C$13), TRUE) * 2</f>
        <v>4.2551877959905869E-38</v>
      </c>
      <c r="HT76" s="86">
        <f t="shared" si="84"/>
        <v>8.3157001848895081E-36</v>
      </c>
      <c r="HU76" s="86">
        <f t="shared" si="84"/>
        <v>1.4525962080290237E-40</v>
      </c>
      <c r="HV76" s="86">
        <f t="shared" si="84"/>
        <v>3.4258727492488652E-44</v>
      </c>
      <c r="HW76" s="86">
        <f t="shared" si="84"/>
        <v>1.2551775323545271E-44</v>
      </c>
      <c r="HX76" s="86">
        <f t="shared" si="84"/>
        <v>1.2564275834042908E-44</v>
      </c>
      <c r="HY76" s="86">
        <f t="shared" si="84"/>
        <v>3.3904375992189515E-54</v>
      </c>
      <c r="HZ76" s="86">
        <f t="shared" si="84"/>
        <v>7.6177018938226331E-47</v>
      </c>
      <c r="IA76" s="86">
        <f t="shared" si="84"/>
        <v>2.8811301167873433E-48</v>
      </c>
      <c r="IB76" s="86">
        <f t="shared" si="84"/>
        <v>5.2685446782821592E-45</v>
      </c>
      <c r="IC76" s="86">
        <f t="shared" si="84"/>
        <v>6.1819639364495487E-49</v>
      </c>
      <c r="ID76" s="86">
        <f t="shared" si="84"/>
        <v>1.8360659586035954E-48</v>
      </c>
      <c r="IE76" s="86">
        <f t="shared" si="84"/>
        <v>1.1338846747489852E-51</v>
      </c>
      <c r="IF76" s="86">
        <f t="shared" si="84"/>
        <v>1.0374821425890249E-34</v>
      </c>
      <c r="IG76" s="86">
        <f t="shared" si="84"/>
        <v>1.8001689452300301E-24</v>
      </c>
      <c r="II76" s="86">
        <f t="shared" ref="II76:IW92" si="85" xml:space="preserve"> _xlfn.NORM.DIST($B76, C$10, ABS(C$14), TRUE) * _xlfn.NORM.DIST(($B76 - C$10)*C$18, 0, ABS(C$14), TRUE) * 2</f>
        <v>2.7606936234458245E-138</v>
      </c>
      <c r="IJ76" s="86">
        <f t="shared" si="85"/>
        <v>1.1776815420572706E-126</v>
      </c>
      <c r="IK76" s="86">
        <f t="shared" si="85"/>
        <v>1.5186274736722838E-150</v>
      </c>
      <c r="IL76" s="86">
        <f t="shared" si="85"/>
        <v>1.8900060947495156E-164</v>
      </c>
      <c r="IM76" s="86">
        <f t="shared" si="85"/>
        <v>1.1738165509025022E-162</v>
      </c>
      <c r="IN76" s="86">
        <f t="shared" si="85"/>
        <v>2.4882262500760204E-160</v>
      </c>
      <c r="IO76" s="86">
        <f t="shared" si="85"/>
        <v>3.9483613595845369E-196</v>
      </c>
      <c r="IP76" s="86">
        <f t="shared" si="85"/>
        <v>5.6413547065863612E-167</v>
      </c>
      <c r="IQ76" s="86">
        <f t="shared" si="85"/>
        <v>1.5136499226872376E-174</v>
      </c>
      <c r="IR76" s="86">
        <f t="shared" si="85"/>
        <v>1.287671078391798E-162</v>
      </c>
      <c r="IS76" s="86">
        <f t="shared" si="85"/>
        <v>7.9609859251863842E-178</v>
      </c>
      <c r="IT76" s="86">
        <f t="shared" si="85"/>
        <v>9.7612967876640994E-177</v>
      </c>
      <c r="IU76" s="86">
        <f t="shared" si="85"/>
        <v>5.9702701669150288E-189</v>
      </c>
      <c r="IV76" s="86">
        <f t="shared" si="85"/>
        <v>2.3023115412159183E-141</v>
      </c>
      <c r="IW76" s="86">
        <f t="shared" si="85"/>
        <v>1.561434410529127E-121</v>
      </c>
      <c r="IY76" s="86">
        <f t="shared" ref="IY76:JM92" si="86">GM76+HC76+HS76+II76</f>
        <v>0.13859417774744887</v>
      </c>
      <c r="IZ76" s="86">
        <f t="shared" si="86"/>
        <v>0.15622481255639739</v>
      </c>
      <c r="JA76" s="86">
        <f t="shared" si="86"/>
        <v>0.15472659762002602</v>
      </c>
      <c r="JB76" s="86">
        <f t="shared" si="86"/>
        <v>0.15271602799926298</v>
      </c>
      <c r="JC76" s="86">
        <f t="shared" si="86"/>
        <v>0.12961590300758097</v>
      </c>
      <c r="JD76" s="86">
        <f t="shared" si="86"/>
        <v>0.1324945628340741</v>
      </c>
      <c r="JE76" s="86">
        <f t="shared" si="86"/>
        <v>0.12435682923249798</v>
      </c>
      <c r="JF76" s="86">
        <f t="shared" si="86"/>
        <v>0.11246394599742009</v>
      </c>
      <c r="JG76" s="86">
        <f t="shared" si="86"/>
        <v>0.1287220386586157</v>
      </c>
      <c r="JH76" s="86">
        <f t="shared" si="86"/>
        <v>0.15804885681848621</v>
      </c>
      <c r="JI76" s="86">
        <f t="shared" si="86"/>
        <v>0.1465780747788426</v>
      </c>
      <c r="JJ76" s="86">
        <f t="shared" si="86"/>
        <v>0.15228897254956891</v>
      </c>
      <c r="JK76" s="86">
        <f t="shared" si="86"/>
        <v>0.1211466931507683</v>
      </c>
      <c r="JL76" s="86">
        <f t="shared" si="86"/>
        <v>0.11720657318602454</v>
      </c>
      <c r="JM76" s="86">
        <f t="shared" si="86"/>
        <v>9.6081775459426713E-2</v>
      </c>
    </row>
    <row r="77" spans="2:273" x14ac:dyDescent="0.25">
      <c r="B77" s="2">
        <v>50</v>
      </c>
      <c r="C77" s="37">
        <v>172.59700000000001</v>
      </c>
      <c r="D77" s="37">
        <v>187.01599999999999</v>
      </c>
      <c r="E77" s="37">
        <v>177.065</v>
      </c>
      <c r="F77" s="37">
        <v>180.46</v>
      </c>
      <c r="G77" s="37">
        <v>169.857</v>
      </c>
      <c r="H77" s="37">
        <v>176.05</v>
      </c>
      <c r="I77" s="37">
        <v>179.45</v>
      </c>
      <c r="J77" s="37">
        <v>176.81399999999999</v>
      </c>
      <c r="K77" s="37">
        <v>183.797</v>
      </c>
      <c r="L77" s="37">
        <v>188.136</v>
      </c>
      <c r="M77" s="37">
        <v>179.18299999999999</v>
      </c>
      <c r="N77" s="37">
        <v>185.56700000000001</v>
      </c>
      <c r="O77" s="37">
        <v>173.767</v>
      </c>
      <c r="P77" s="37">
        <v>164.083</v>
      </c>
      <c r="Q77" s="37">
        <v>142.25</v>
      </c>
      <c r="S77" s="4">
        <f t="shared" si="74"/>
        <v>165.80925656784103</v>
      </c>
      <c r="T77" s="4">
        <f t="shared" si="74"/>
        <v>175.88338643143584</v>
      </c>
      <c r="U77" s="4">
        <f t="shared" si="74"/>
        <v>170.17290486842211</v>
      </c>
      <c r="V77" s="4">
        <f t="shared" si="74"/>
        <v>170.75067406685514</v>
      </c>
      <c r="W77" s="4">
        <f t="shared" si="74"/>
        <v>163.13175735109596</v>
      </c>
      <c r="X77" s="4">
        <f t="shared" si="74"/>
        <v>168.71350744291075</v>
      </c>
      <c r="Y77" s="4">
        <f t="shared" si="74"/>
        <v>170.88937528095138</v>
      </c>
      <c r="Z77" s="4">
        <f t="shared" si="74"/>
        <v>169.31550151143819</v>
      </c>
      <c r="AA77" s="4">
        <f t="shared" si="74"/>
        <v>173.54381269933279</v>
      </c>
      <c r="AB77" s="4">
        <f t="shared" si="74"/>
        <v>179.14809357717942</v>
      </c>
      <c r="AC77" s="4">
        <f t="shared" si="74"/>
        <v>169.90415395667083</v>
      </c>
      <c r="AD77" s="4">
        <f t="shared" si="74"/>
        <v>175.56108838554954</v>
      </c>
      <c r="AE77" s="4">
        <f t="shared" si="74"/>
        <v>165.30864661090047</v>
      </c>
      <c r="AF77" s="4">
        <f t="shared" si="74"/>
        <v>160.34890282606386</v>
      </c>
      <c r="AG77" s="4">
        <f t="shared" si="74"/>
        <v>143.5956639443057</v>
      </c>
      <c r="AI77" s="4">
        <f t="shared" si="75"/>
        <v>6.787743432158976</v>
      </c>
      <c r="AJ77" s="4">
        <f t="shared" si="75"/>
        <v>11.132613568564153</v>
      </c>
      <c r="AK77" s="4">
        <f t="shared" si="75"/>
        <v>6.8920951315778893</v>
      </c>
      <c r="AL77" s="4">
        <f t="shared" si="75"/>
        <v>9.7093259331448678</v>
      </c>
      <c r="AM77" s="4">
        <f t="shared" si="75"/>
        <v>6.7252426489040431</v>
      </c>
      <c r="AN77" s="4">
        <f t="shared" si="75"/>
        <v>7.3364925570892581</v>
      </c>
      <c r="AO77" s="4">
        <f t="shared" si="75"/>
        <v>8.5606247190486044</v>
      </c>
      <c r="AP77" s="4">
        <f t="shared" si="75"/>
        <v>7.4984984885618076</v>
      </c>
      <c r="AQ77" s="4">
        <f t="shared" si="75"/>
        <v>10.253187300667207</v>
      </c>
      <c r="AR77" s="4">
        <f t="shared" si="75"/>
        <v>8.9879064228205721</v>
      </c>
      <c r="AS77" s="4">
        <f t="shared" si="75"/>
        <v>9.2788460433291675</v>
      </c>
      <c r="AT77" s="4">
        <f t="shared" si="75"/>
        <v>10.005911614450469</v>
      </c>
      <c r="AU77" s="4">
        <f t="shared" si="75"/>
        <v>8.4583533890995284</v>
      </c>
      <c r="AV77" s="4">
        <f t="shared" si="75"/>
        <v>3.7340971739361351</v>
      </c>
      <c r="AW77" s="4">
        <f t="shared" si="75"/>
        <v>-1.3456639443056986</v>
      </c>
      <c r="AY77" s="2">
        <f t="shared" si="80"/>
        <v>91.449083481910392</v>
      </c>
      <c r="AZ77" s="2">
        <f t="shared" si="80"/>
        <v>93.071537880407192</v>
      </c>
      <c r="BA77" s="2">
        <f t="shared" si="80"/>
        <v>92.117696333434324</v>
      </c>
      <c r="BB77" s="2">
        <f t="shared" si="80"/>
        <v>92.160115059427255</v>
      </c>
      <c r="BC77" s="2">
        <f t="shared" si="80"/>
        <v>93.09343462889052</v>
      </c>
      <c r="BD77" s="2">
        <f t="shared" si="80"/>
        <v>98.864977225878505</v>
      </c>
      <c r="BE77" s="2">
        <f t="shared" si="80"/>
        <v>101.87025059311797</v>
      </c>
      <c r="BF77" s="2">
        <f t="shared" si="80"/>
        <v>101.99859452736929</v>
      </c>
      <c r="BG77" s="2">
        <f t="shared" si="80"/>
        <v>102.72128946301173</v>
      </c>
      <c r="BH77" s="2">
        <f t="shared" si="80"/>
        <v>97.575517731269713</v>
      </c>
      <c r="BI77" s="2">
        <f t="shared" si="80"/>
        <v>95.087862353758723</v>
      </c>
      <c r="BJ77" s="2">
        <f t="shared" si="80"/>
        <v>97.46970421919913</v>
      </c>
      <c r="BK77" s="2">
        <f t="shared" si="80"/>
        <v>101.36731683209962</v>
      </c>
      <c r="BL77" s="2">
        <f t="shared" si="80"/>
        <v>104.58421641605109</v>
      </c>
      <c r="BM77" s="2">
        <f t="shared" si="80"/>
        <v>100.84716979437945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97.492043714821747</v>
      </c>
      <c r="DL77" s="2">
        <f t="shared" si="76"/>
        <v>94.463191369605994</v>
      </c>
      <c r="DM77" s="2">
        <f t="shared" si="76"/>
        <v>94.635221669793609</v>
      </c>
      <c r="DN77" s="2">
        <f t="shared" si="76"/>
        <v>93.44612813765184</v>
      </c>
      <c r="DO77" s="2">
        <f t="shared" si="76"/>
        <v>96.816512856986535</v>
      </c>
      <c r="DP77" s="2">
        <f t="shared" si="76"/>
        <v>102.85016923076924</v>
      </c>
      <c r="DQ77" s="2">
        <f t="shared" si="76"/>
        <v>103.91715692835695</v>
      </c>
      <c r="DR77" s="2">
        <f t="shared" si="76"/>
        <v>103.85466722436725</v>
      </c>
      <c r="DS77" s="2">
        <f t="shared" si="76"/>
        <v>105.56857815126051</v>
      </c>
      <c r="DT77" s="2">
        <f t="shared" si="76"/>
        <v>99.622513513513482</v>
      </c>
      <c r="DU77" s="2">
        <f t="shared" si="76"/>
        <v>97.366437666237672</v>
      </c>
      <c r="DV77" s="2">
        <f t="shared" si="76"/>
        <v>99.194109530583219</v>
      </c>
      <c r="DW77" s="2">
        <f t="shared" si="76"/>
        <v>102.2468767052767</v>
      </c>
      <c r="DX77" s="2">
        <f t="shared" si="76"/>
        <v>105.63152495543669</v>
      </c>
      <c r="DY77" s="2">
        <f t="shared" si="76"/>
        <v>102.41119996334309</v>
      </c>
      <c r="EA77" s="2">
        <f t="shared" si="77"/>
        <v>88.72689787722318</v>
      </c>
      <c r="EB77" s="2">
        <f t="shared" si="77"/>
        <v>92.467323960322062</v>
      </c>
      <c r="EC77" s="2">
        <f t="shared" si="77"/>
        <v>91.015980242390071</v>
      </c>
      <c r="ED77" s="2">
        <f t="shared" si="77"/>
        <v>91.586324870049665</v>
      </c>
      <c r="EE77" s="2">
        <f t="shared" si="77"/>
        <v>91.29413466931004</v>
      </c>
      <c r="EF77" s="2">
        <f t="shared" si="77"/>
        <v>96.966818221178698</v>
      </c>
      <c r="EG77" s="2">
        <f t="shared" si="77"/>
        <v>100.84890891004687</v>
      </c>
      <c r="EH77" s="2">
        <f t="shared" si="77"/>
        <v>101.02578513263418</v>
      </c>
      <c r="EI77" s="2">
        <f t="shared" si="77"/>
        <v>101.27038540705314</v>
      </c>
      <c r="EJ77" s="2">
        <f t="shared" si="77"/>
        <v>96.634331319741605</v>
      </c>
      <c r="EK77" s="2">
        <f t="shared" si="77"/>
        <v>93.997055953652975</v>
      </c>
      <c r="EL77" s="2">
        <f t="shared" si="77"/>
        <v>96.66469988107373</v>
      </c>
      <c r="EM77" s="2">
        <f t="shared" si="77"/>
        <v>100.91443242735312</v>
      </c>
      <c r="EN77" s="2">
        <f t="shared" si="77"/>
        <v>104.02385733106175</v>
      </c>
      <c r="EO77" s="2">
        <f t="shared" si="77"/>
        <v>99.937334802911664</v>
      </c>
      <c r="EQ77" s="2">
        <f t="shared" si="78"/>
        <v>88.819477812964195</v>
      </c>
      <c r="ER77" s="2">
        <f t="shared" si="78"/>
        <v>91.98599200102376</v>
      </c>
      <c r="ES77" s="2">
        <f t="shared" si="78"/>
        <v>89.942473543410173</v>
      </c>
      <c r="ET77" s="2">
        <f t="shared" si="78"/>
        <v>89.944736056526153</v>
      </c>
      <c r="EU77" s="2">
        <f t="shared" si="78"/>
        <v>90.496097447639116</v>
      </c>
      <c r="EV77" s="2">
        <f t="shared" si="78"/>
        <v>96.101492024537464</v>
      </c>
      <c r="EW77" s="2">
        <f t="shared" si="78"/>
        <v>98.863786913070143</v>
      </c>
      <c r="EX77" s="2">
        <f t="shared" si="78"/>
        <v>99.977663860182361</v>
      </c>
      <c r="EY77" s="2">
        <f t="shared" si="78"/>
        <v>101.11230956994756</v>
      </c>
      <c r="EZ77" s="2">
        <f t="shared" si="78"/>
        <v>96.436112309102</v>
      </c>
      <c r="FA77" s="2">
        <f t="shared" si="78"/>
        <v>95.637287886088174</v>
      </c>
      <c r="FB77" s="2">
        <f t="shared" si="78"/>
        <v>97.639534642272523</v>
      </c>
      <c r="FC77" s="2">
        <f t="shared" si="78"/>
        <v>100.42656676812538</v>
      </c>
      <c r="FD77" s="2">
        <f t="shared" si="78"/>
        <v>102.811649230417</v>
      </c>
      <c r="FE77" s="2">
        <f t="shared" si="78"/>
        <v>99.659435557908608</v>
      </c>
      <c r="FG77" s="2">
        <f t="shared" si="79"/>
        <v>0.68943254143222332</v>
      </c>
      <c r="FH77" s="2">
        <f t="shared" si="79"/>
        <v>0.69720520614666937</v>
      </c>
      <c r="FI77" s="2">
        <f t="shared" si="79"/>
        <v>0.69552860417633544</v>
      </c>
      <c r="FJ77" s="2">
        <f t="shared" si="79"/>
        <v>0.69126810887964929</v>
      </c>
      <c r="FK77" s="2">
        <f t="shared" si="79"/>
        <v>0.67414671258209746</v>
      </c>
      <c r="FL77" s="2">
        <f t="shared" si="79"/>
        <v>0.67733293545077056</v>
      </c>
      <c r="FM77" s="2">
        <f t="shared" si="79"/>
        <v>0.66697567870316599</v>
      </c>
      <c r="FN77" s="2">
        <f t="shared" si="79"/>
        <v>0.65602215228314997</v>
      </c>
      <c r="FO77" s="2">
        <f t="shared" si="79"/>
        <v>0.66242793836692526</v>
      </c>
      <c r="FP77" s="2">
        <f t="shared" si="79"/>
        <v>0.68501127023148367</v>
      </c>
      <c r="FQ77" s="2">
        <f t="shared" si="79"/>
        <v>0.67639167140331846</v>
      </c>
      <c r="FR77" s="2">
        <f t="shared" si="79"/>
        <v>0.68183921528903868</v>
      </c>
      <c r="FS77" s="2">
        <f t="shared" si="79"/>
        <v>0.66003146772144994</v>
      </c>
      <c r="FT77" s="2">
        <f t="shared" si="79"/>
        <v>0.65130518887586497</v>
      </c>
      <c r="FU77" s="2">
        <f t="shared" si="79"/>
        <v>0.63220242096699497</v>
      </c>
      <c r="FW77" s="2">
        <f t="shared" si="82"/>
        <v>1.7863404376137663E-4</v>
      </c>
      <c r="FX77" s="2">
        <f t="shared" si="82"/>
        <v>2.5832622409692393E-4</v>
      </c>
      <c r="FY77" s="2">
        <f t="shared" si="82"/>
        <v>2.2300576266499528E-4</v>
      </c>
      <c r="FZ77" s="2">
        <f t="shared" si="82"/>
        <v>2.3781262263793097E-4</v>
      </c>
      <c r="GA77" s="2">
        <f t="shared" si="82"/>
        <v>2.3197820076828232E-4</v>
      </c>
      <c r="GB77" s="2">
        <f t="shared" si="82"/>
        <v>2.3643717053625118E-4</v>
      </c>
      <c r="GC77" s="2">
        <f t="shared" si="82"/>
        <v>2.3148743386153221E-4</v>
      </c>
      <c r="GD77" s="2">
        <f t="shared" si="82"/>
        <v>2.5128640254845809E-4</v>
      </c>
      <c r="GE77" s="2">
        <f t="shared" si="82"/>
        <v>2.8929152391893786E-4</v>
      </c>
      <c r="GF77" s="2">
        <f t="shared" si="82"/>
        <v>2.8908430542009552E-4</v>
      </c>
      <c r="GG77" s="2">
        <f t="shared" si="82"/>
        <v>2.7216619988969915E-4</v>
      </c>
      <c r="GH77" s="2">
        <f t="shared" si="82"/>
        <v>2.5171361521625916E-4</v>
      </c>
      <c r="GI77" s="2">
        <f t="shared" si="82"/>
        <v>2.1465081659471179E-4</v>
      </c>
      <c r="GJ77" s="2">
        <f t="shared" si="82"/>
        <v>1.8666237448690292E-4</v>
      </c>
      <c r="GK77" s="2">
        <f t="shared" si="82"/>
        <v>1.6777804843760648E-4</v>
      </c>
      <c r="GM77" s="86">
        <f t="shared" si="83"/>
        <v>0.17763445725594332</v>
      </c>
      <c r="GN77" s="86">
        <f t="shared" si="83"/>
        <v>0.19926130109896284</v>
      </c>
      <c r="GO77" s="86">
        <f t="shared" si="83"/>
        <v>0.19777249291346063</v>
      </c>
      <c r="GP77" s="86">
        <f t="shared" si="83"/>
        <v>0.19635977409071806</v>
      </c>
      <c r="GQ77" s="86">
        <f t="shared" si="83"/>
        <v>0.1698081205783302</v>
      </c>
      <c r="GR77" s="86">
        <f t="shared" si="83"/>
        <v>0.1728391331188496</v>
      </c>
      <c r="GS77" s="86">
        <f t="shared" si="83"/>
        <v>0.16466745376751143</v>
      </c>
      <c r="GT77" s="86">
        <f t="shared" si="83"/>
        <v>0.151086053909148</v>
      </c>
      <c r="GU77" s="86">
        <f t="shared" si="83"/>
        <v>0.17253250790541377</v>
      </c>
      <c r="GV77" s="86">
        <f t="shared" si="83"/>
        <v>0.20555375181126034</v>
      </c>
      <c r="GW77" s="86">
        <f t="shared" si="83"/>
        <v>0.19288610100979897</v>
      </c>
      <c r="GX77" s="86">
        <f t="shared" si="83"/>
        <v>0.19890043194049303</v>
      </c>
      <c r="GY77" s="86">
        <f t="shared" si="83"/>
        <v>0.16244000580517465</v>
      </c>
      <c r="GZ77" s="86">
        <f t="shared" si="83"/>
        <v>0.15995325839833763</v>
      </c>
      <c r="HA77" s="86">
        <f t="shared" si="83"/>
        <v>0.13545796480425698</v>
      </c>
      <c r="HC77" s="86">
        <f t="shared" si="73"/>
        <v>4.4161590152494328E-6</v>
      </c>
      <c r="HD77" s="86">
        <f t="shared" si="69"/>
        <v>7.9587900442671091E-6</v>
      </c>
      <c r="HE77" s="86">
        <f t="shared" si="69"/>
        <v>2.7316226687242795E-6</v>
      </c>
      <c r="HF77" s="86">
        <f t="shared" si="69"/>
        <v>1.0174278436574342E-6</v>
      </c>
      <c r="HG77" s="86">
        <f t="shared" ref="HG77:HQ100" si="87" xml:space="preserve"> _xlfn.NORM.DIST($B77, G$8, ABS(G$12), TRUE) * _xlfn.NORM.DIST(($B77 - G$8)*G$16, 0, ABS(G$12), TRUE) * 2</f>
        <v>8.9895085800420523E-7</v>
      </c>
      <c r="HH77" s="86">
        <f t="shared" si="87"/>
        <v>8.4055146485409271E-7</v>
      </c>
      <c r="HI77" s="86">
        <f t="shared" si="87"/>
        <v>6.9699168910297211E-8</v>
      </c>
      <c r="HJ77" s="86">
        <f t="shared" si="87"/>
        <v>4.553778717049231E-7</v>
      </c>
      <c r="HK77" s="86">
        <f t="shared" si="87"/>
        <v>4.532008205157876E-7</v>
      </c>
      <c r="HL77" s="86">
        <f t="shared" si="87"/>
        <v>1.345700875977814E-6</v>
      </c>
      <c r="HM77" s="86">
        <f t="shared" si="87"/>
        <v>5.2288296810112404E-7</v>
      </c>
      <c r="HN77" s="86">
        <f t="shared" si="87"/>
        <v>5.3424539554645138E-7</v>
      </c>
      <c r="HO77" s="86">
        <f t="shared" si="87"/>
        <v>1.6647538040391715E-7</v>
      </c>
      <c r="HP77" s="86">
        <f t="shared" si="87"/>
        <v>1.4676001323197249E-8</v>
      </c>
      <c r="HQ77" s="86">
        <f t="shared" si="87"/>
        <v>4.4258294270648529E-9</v>
      </c>
      <c r="HS77" s="86">
        <f t="shared" si="84"/>
        <v>5.0715641176201076E-37</v>
      </c>
      <c r="HT77" s="86">
        <f t="shared" si="84"/>
        <v>9.1289979523785874E-35</v>
      </c>
      <c r="HU77" s="86">
        <f t="shared" si="84"/>
        <v>2.2529747838679803E-39</v>
      </c>
      <c r="HV77" s="86">
        <f t="shared" si="84"/>
        <v>7.0141159170112329E-43</v>
      </c>
      <c r="HW77" s="86">
        <f t="shared" si="84"/>
        <v>2.5442021132066379E-43</v>
      </c>
      <c r="HX77" s="86">
        <f t="shared" si="84"/>
        <v>2.5087403760755298E-43</v>
      </c>
      <c r="HY77" s="86">
        <f t="shared" si="84"/>
        <v>1.3103800852042449E-52</v>
      </c>
      <c r="HZ77" s="86">
        <f t="shared" si="84"/>
        <v>1.7888772794368332E-45</v>
      </c>
      <c r="IA77" s="86">
        <f t="shared" si="84"/>
        <v>8.0768275185077024E-47</v>
      </c>
      <c r="IB77" s="86">
        <f t="shared" si="84"/>
        <v>1.1718667245339951E-43</v>
      </c>
      <c r="IC77" s="86">
        <f t="shared" si="84"/>
        <v>1.7869300401634673E-47</v>
      </c>
      <c r="ID77" s="86">
        <f t="shared" si="84"/>
        <v>5.0078893277478395E-47</v>
      </c>
      <c r="IE77" s="86">
        <f t="shared" si="84"/>
        <v>3.6391763879085346E-50</v>
      </c>
      <c r="IF77" s="86">
        <f t="shared" si="84"/>
        <v>9.8455276759432984E-34</v>
      </c>
      <c r="IG77" s="86">
        <f t="shared" si="84"/>
        <v>8.1366929480358718E-24</v>
      </c>
      <c r="II77" s="86">
        <f t="shared" si="85"/>
        <v>2.0137498859230347E-135</v>
      </c>
      <c r="IJ77" s="86">
        <f t="shared" si="85"/>
        <v>6.384732107908271E-124</v>
      </c>
      <c r="IK77" s="86">
        <f t="shared" si="85"/>
        <v>2.4132846701088559E-147</v>
      </c>
      <c r="IL77" s="86">
        <f t="shared" si="85"/>
        <v>6.3597503104923503E-161</v>
      </c>
      <c r="IM77" s="86">
        <f t="shared" si="85"/>
        <v>3.5277739603757784E-159</v>
      </c>
      <c r="IN77" s="86">
        <f t="shared" si="85"/>
        <v>6.7791683121982195E-157</v>
      </c>
      <c r="IO77" s="86">
        <f t="shared" si="85"/>
        <v>6.2689597811232236E-192</v>
      </c>
      <c r="IP77" s="86">
        <f t="shared" si="85"/>
        <v>2.2727595690883932E-163</v>
      </c>
      <c r="IQ77" s="86">
        <f t="shared" si="85"/>
        <v>1.0341618684427256E-170</v>
      </c>
      <c r="IR77" s="86">
        <f t="shared" si="85"/>
        <v>4.777468509291567E-159</v>
      </c>
      <c r="IS77" s="86">
        <f t="shared" si="85"/>
        <v>6.0223036694494033E-174</v>
      </c>
      <c r="IT77" s="86">
        <f t="shared" si="85"/>
        <v>6.4351718843356475E-173</v>
      </c>
      <c r="IU77" s="86">
        <f t="shared" si="85"/>
        <v>6.1084676013813485E-185</v>
      </c>
      <c r="IV77" s="86">
        <f t="shared" si="85"/>
        <v>2.015975908411551E-138</v>
      </c>
      <c r="IW77" s="86">
        <f t="shared" si="85"/>
        <v>4.8678056089676212E-119</v>
      </c>
      <c r="IY77" s="86">
        <f t="shared" si="86"/>
        <v>0.17763887341495857</v>
      </c>
      <c r="IZ77" s="86">
        <f t="shared" si="86"/>
        <v>0.19926925988900709</v>
      </c>
      <c r="JA77" s="86">
        <f t="shared" si="86"/>
        <v>0.19777522453612936</v>
      </c>
      <c r="JB77" s="86">
        <f t="shared" si="86"/>
        <v>0.19636079151856173</v>
      </c>
      <c r="JC77" s="86">
        <f t="shared" si="86"/>
        <v>0.1698090195291882</v>
      </c>
      <c r="JD77" s="86">
        <f t="shared" si="86"/>
        <v>0.17283997367031445</v>
      </c>
      <c r="JE77" s="86">
        <f t="shared" si="86"/>
        <v>0.16466752346668034</v>
      </c>
      <c r="JF77" s="86">
        <f t="shared" si="86"/>
        <v>0.15108650928701972</v>
      </c>
      <c r="JG77" s="86">
        <f t="shared" si="86"/>
        <v>0.17253296110623428</v>
      </c>
      <c r="JH77" s="86">
        <f t="shared" si="86"/>
        <v>0.20555509751213633</v>
      </c>
      <c r="JI77" s="86">
        <f t="shared" si="86"/>
        <v>0.19288662389276706</v>
      </c>
      <c r="JJ77" s="86">
        <f t="shared" si="86"/>
        <v>0.19890096618588857</v>
      </c>
      <c r="JK77" s="86">
        <f t="shared" si="86"/>
        <v>0.16244017228055505</v>
      </c>
      <c r="JL77" s="86">
        <f t="shared" si="86"/>
        <v>0.15995327307433896</v>
      </c>
      <c r="JM77" s="86">
        <f t="shared" si="86"/>
        <v>0.13545796923008641</v>
      </c>
    </row>
    <row r="78" spans="2:273" x14ac:dyDescent="0.25">
      <c r="B78" s="2">
        <v>51</v>
      </c>
      <c r="C78" s="37">
        <v>188.48400000000001</v>
      </c>
      <c r="D78" s="37">
        <v>203</v>
      </c>
      <c r="E78" s="37">
        <v>195.32300000000001</v>
      </c>
      <c r="F78" s="37">
        <v>197.571</v>
      </c>
      <c r="G78" s="37">
        <v>189.22200000000001</v>
      </c>
      <c r="H78" s="37">
        <v>194.017</v>
      </c>
      <c r="I78" s="37">
        <v>198.483</v>
      </c>
      <c r="J78" s="37">
        <v>195.37299999999999</v>
      </c>
      <c r="K78" s="37">
        <v>199.03399999999999</v>
      </c>
      <c r="L78" s="37">
        <v>202.05099999999999</v>
      </c>
      <c r="M78" s="37">
        <v>196.5</v>
      </c>
      <c r="N78" s="37">
        <v>201.6</v>
      </c>
      <c r="O78" s="37">
        <v>190.3</v>
      </c>
      <c r="P78" s="37">
        <v>180.083</v>
      </c>
      <c r="Q78" s="37">
        <v>160.36699999999999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179.3885562141063</v>
      </c>
      <c r="T78" s="4">
        <f t="shared" si="88"/>
        <v>190.40843834353743</v>
      </c>
      <c r="U78" s="4">
        <f t="shared" si="88"/>
        <v>184.003976628072</v>
      </c>
      <c r="V78" s="4">
        <f t="shared" si="88"/>
        <v>185.06028628967837</v>
      </c>
      <c r="W78" s="4">
        <f t="shared" si="88"/>
        <v>177.25004021233039</v>
      </c>
      <c r="X78" s="4">
        <f t="shared" si="88"/>
        <v>182.47161578972694</v>
      </c>
      <c r="Y78" s="4">
        <f t="shared" si="88"/>
        <v>185.41989790325934</v>
      </c>
      <c r="Z78" s="4">
        <f t="shared" si="88"/>
        <v>184.44304449795263</v>
      </c>
      <c r="AA78" s="4">
        <f t="shared" si="88"/>
        <v>188.93799657607403</v>
      </c>
      <c r="AB78" s="4">
        <f t="shared" si="88"/>
        <v>194.26235333915088</v>
      </c>
      <c r="AC78" s="4">
        <f t="shared" si="88"/>
        <v>184.82533677937823</v>
      </c>
      <c r="AD78" s="4">
        <f t="shared" si="88"/>
        <v>190.58550543205325</v>
      </c>
      <c r="AE78" s="4">
        <f t="shared" si="88"/>
        <v>179.46981394527592</v>
      </c>
      <c r="AF78" s="4">
        <f t="shared" si="88"/>
        <v>173.5183521641809</v>
      </c>
      <c r="AG78" s="4">
        <f t="shared" si="88"/>
        <v>155.14703566107292</v>
      </c>
      <c r="AI78" s="4">
        <f t="shared" ref="AI78:AW94" si="89">IF(OR($B78 &lt; C$230, $B78 &gt; C$233), 0, C78-S78)</f>
        <v>9.0954437858937069</v>
      </c>
      <c r="AJ78" s="4">
        <f t="shared" si="89"/>
        <v>12.591561656462574</v>
      </c>
      <c r="AK78" s="4">
        <f t="shared" si="89"/>
        <v>11.319023371928012</v>
      </c>
      <c r="AL78" s="4">
        <f t="shared" si="89"/>
        <v>12.510713710321625</v>
      </c>
      <c r="AM78" s="4">
        <f t="shared" si="89"/>
        <v>11.971959787669618</v>
      </c>
      <c r="AN78" s="4">
        <f t="shared" si="89"/>
        <v>11.545384210273056</v>
      </c>
      <c r="AO78" s="4">
        <f t="shared" si="89"/>
        <v>13.063102096740664</v>
      </c>
      <c r="AP78" s="4">
        <f t="shared" si="89"/>
        <v>10.929955502047363</v>
      </c>
      <c r="AQ78" s="4">
        <f t="shared" si="89"/>
        <v>10.096003423925964</v>
      </c>
      <c r="AR78" s="4">
        <f t="shared" si="89"/>
        <v>7.7886466608491105</v>
      </c>
      <c r="AS78" s="4">
        <f t="shared" si="89"/>
        <v>11.674663220621767</v>
      </c>
      <c r="AT78" s="4">
        <f t="shared" si="89"/>
        <v>11.014494567946741</v>
      </c>
      <c r="AU78" s="4">
        <f t="shared" si="89"/>
        <v>10.830186054724095</v>
      </c>
      <c r="AV78" s="4">
        <f t="shared" si="89"/>
        <v>6.5646478358191018</v>
      </c>
      <c r="AW78" s="4">
        <f t="shared" si="89"/>
        <v>5.2199643389270705</v>
      </c>
      <c r="AY78" s="2">
        <f t="shared" si="80"/>
        <v>91.241913153374028</v>
      </c>
      <c r="AZ78" s="2">
        <f t="shared" si="80"/>
        <v>92.952023139637859</v>
      </c>
      <c r="BA78" s="2">
        <f t="shared" si="80"/>
        <v>91.972570080260823</v>
      </c>
      <c r="BB78" s="2">
        <f t="shared" si="80"/>
        <v>92.03484773586456</v>
      </c>
      <c r="BC78" s="2">
        <f t="shared" si="80"/>
        <v>92.910020601110247</v>
      </c>
      <c r="BD78" s="2">
        <f t="shared" si="80"/>
        <v>98.640659273662422</v>
      </c>
      <c r="BE78" s="2">
        <f t="shared" si="80"/>
        <v>101.685360204511</v>
      </c>
      <c r="BF78" s="2">
        <f t="shared" si="80"/>
        <v>101.85120403025724</v>
      </c>
      <c r="BG78" s="2">
        <f t="shared" si="80"/>
        <v>102.55778154737244</v>
      </c>
      <c r="BH78" s="2">
        <f t="shared" si="80"/>
        <v>97.421136475951485</v>
      </c>
      <c r="BI78" s="2">
        <f t="shared" si="80"/>
        <v>94.94364767314633</v>
      </c>
      <c r="BJ78" s="2">
        <f t="shared" si="80"/>
        <v>97.331761324122823</v>
      </c>
      <c r="BK78" s="2">
        <f t="shared" si="80"/>
        <v>101.24831171603772</v>
      </c>
      <c r="BL78" s="2">
        <f t="shared" si="80"/>
        <v>104.4727034571543</v>
      </c>
      <c r="BM78" s="2">
        <f t="shared" si="80"/>
        <v>100.75411458393087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97.64415028142588</v>
      </c>
      <c r="DL78" s="2">
        <f t="shared" si="90"/>
        <v>94.580519043151952</v>
      </c>
      <c r="DM78" s="2">
        <f t="shared" si="90"/>
        <v>94.761676641651022</v>
      </c>
      <c r="DN78" s="2">
        <f t="shared" si="90"/>
        <v>93.538495951417019</v>
      </c>
      <c r="DO78" s="2">
        <f t="shared" si="90"/>
        <v>96.861833898675997</v>
      </c>
      <c r="DP78" s="2">
        <f t="shared" si="90"/>
        <v>102.85266153846155</v>
      </c>
      <c r="DQ78" s="2">
        <f t="shared" si="90"/>
        <v>103.95515551265552</v>
      </c>
      <c r="DR78" s="2">
        <f t="shared" si="90"/>
        <v>103.9559602745603</v>
      </c>
      <c r="DS78" s="2">
        <f t="shared" si="90"/>
        <v>105.70365042016807</v>
      </c>
      <c r="DT78" s="2">
        <f t="shared" si="90"/>
        <v>99.63294594594592</v>
      </c>
      <c r="DU78" s="2">
        <f t="shared" si="90"/>
        <v>97.394763406263408</v>
      </c>
      <c r="DV78" s="2">
        <f t="shared" si="90"/>
        <v>99.253018492176395</v>
      </c>
      <c r="DW78" s="2">
        <f t="shared" si="90"/>
        <v>102.35488494208495</v>
      </c>
      <c r="DX78" s="2">
        <f t="shared" si="90"/>
        <v>105.80787889928696</v>
      </c>
      <c r="DY78" s="2">
        <f t="shared" si="90"/>
        <v>102.52097690615834</v>
      </c>
      <c r="EA78" s="2">
        <f t="shared" ref="EA78:EO95" si="91">CE$228*$B78+CE$229</f>
        <v>88.611644865174981</v>
      </c>
      <c r="EB78" s="2">
        <f t="shared" si="91"/>
        <v>92.307187743836636</v>
      </c>
      <c r="EC78" s="2">
        <f t="shared" si="91"/>
        <v>90.859414036076657</v>
      </c>
      <c r="ED78" s="2">
        <f t="shared" si="91"/>
        <v>91.422973450502326</v>
      </c>
      <c r="EE78" s="2">
        <f t="shared" si="91"/>
        <v>91.16824328886031</v>
      </c>
      <c r="EF78" s="2">
        <f t="shared" si="91"/>
        <v>96.811016885647234</v>
      </c>
      <c r="EG78" s="2">
        <f t="shared" si="91"/>
        <v>100.65247918146936</v>
      </c>
      <c r="EH78" s="2">
        <f t="shared" si="91"/>
        <v>100.8451227637261</v>
      </c>
      <c r="EI78" s="2">
        <f t="shared" si="91"/>
        <v>101.09578256565146</v>
      </c>
      <c r="EJ78" s="2">
        <f t="shared" si="91"/>
        <v>96.493657387364721</v>
      </c>
      <c r="EK78" s="2">
        <f t="shared" si="91"/>
        <v>93.873447991922603</v>
      </c>
      <c r="EL78" s="2">
        <f t="shared" si="91"/>
        <v>96.513767971080142</v>
      </c>
      <c r="EM78" s="2">
        <f t="shared" si="91"/>
        <v>100.72865573031078</v>
      </c>
      <c r="EN78" s="2">
        <f t="shared" si="91"/>
        <v>103.82113747853138</v>
      </c>
      <c r="EO78" s="2">
        <f t="shared" si="91"/>
        <v>99.816725415464887</v>
      </c>
      <c r="EQ78" s="2">
        <f t="shared" ref="EQ78:FE94" si="92">CU$228*$B78+CU$229</f>
        <v>88.702020118685155</v>
      </c>
      <c r="ER78" s="2">
        <f t="shared" si="92"/>
        <v>91.835566085162313</v>
      </c>
      <c r="ES78" s="2">
        <f t="shared" si="92"/>
        <v>89.80621641925724</v>
      </c>
      <c r="ET78" s="2">
        <f t="shared" si="92"/>
        <v>89.813449961672234</v>
      </c>
      <c r="EU78" s="2">
        <f t="shared" si="92"/>
        <v>90.385990171374758</v>
      </c>
      <c r="EV78" s="2">
        <f t="shared" si="92"/>
        <v>95.963235826369754</v>
      </c>
      <c r="EW78" s="2">
        <f t="shared" si="92"/>
        <v>98.705167747466234</v>
      </c>
      <c r="EX78" s="2">
        <f t="shared" si="92"/>
        <v>99.817013677811545</v>
      </c>
      <c r="EY78" s="2">
        <f t="shared" si="92"/>
        <v>100.9407136778492</v>
      </c>
      <c r="EZ78" s="2">
        <f t="shared" si="92"/>
        <v>96.299571044593762</v>
      </c>
      <c r="FA78" s="2">
        <f t="shared" si="92"/>
        <v>95.480159327831061</v>
      </c>
      <c r="FB78" s="2">
        <f t="shared" si="92"/>
        <v>97.469077369701466</v>
      </c>
      <c r="FC78" s="2">
        <f t="shared" si="92"/>
        <v>100.25017738506898</v>
      </c>
      <c r="FD78" s="2">
        <f t="shared" si="92"/>
        <v>102.63436026500173</v>
      </c>
      <c r="FE78" s="2">
        <f t="shared" si="92"/>
        <v>99.544656545384981</v>
      </c>
      <c r="FG78" s="2">
        <f t="shared" ref="FG78:FU94" si="93">POWER(10,($B78-C$231)/C$229)/(1+POWER(10,($B78-C$231)/C$229))</f>
        <v>0.70880165960138375</v>
      </c>
      <c r="FH78" s="2">
        <f t="shared" si="93"/>
        <v>0.71628905163824508</v>
      </c>
      <c r="FI78" s="2">
        <f t="shared" si="93"/>
        <v>0.71467487453522049</v>
      </c>
      <c r="FJ78" s="2">
        <f t="shared" si="93"/>
        <v>0.71057080747314194</v>
      </c>
      <c r="FK78" s="2">
        <f t="shared" si="93"/>
        <v>0.69404609492909097</v>
      </c>
      <c r="FL78" s="2">
        <f t="shared" si="93"/>
        <v>0.69712515815293907</v>
      </c>
      <c r="FM78" s="2">
        <f t="shared" si="93"/>
        <v>0.68710973260303254</v>
      </c>
      <c r="FN78" s="2">
        <f t="shared" si="93"/>
        <v>0.67649723551347896</v>
      </c>
      <c r="FO78" s="2">
        <f t="shared" si="93"/>
        <v>0.68270614204943325</v>
      </c>
      <c r="FP78" s="2">
        <f t="shared" si="93"/>
        <v>0.70453795819955645</v>
      </c>
      <c r="FQ78" s="2">
        <f t="shared" si="93"/>
        <v>0.69621573581703</v>
      </c>
      <c r="FR78" s="2">
        <f t="shared" si="93"/>
        <v>0.70147684952667666</v>
      </c>
      <c r="FS78" s="2">
        <f t="shared" si="93"/>
        <v>0.68038417077595492</v>
      </c>
      <c r="FT78" s="2">
        <f t="shared" si="93"/>
        <v>0.67192063014155123</v>
      </c>
      <c r="FU78" s="2">
        <f t="shared" si="93"/>
        <v>0.65334613957909959</v>
      </c>
      <c r="FW78" s="2">
        <f t="shared" si="82"/>
        <v>1.9586495847968057E-4</v>
      </c>
      <c r="FX78" s="2">
        <f t="shared" si="82"/>
        <v>2.8324201301660484E-4</v>
      </c>
      <c r="FY78" s="2">
        <f t="shared" si="82"/>
        <v>2.4451569557389346E-4</v>
      </c>
      <c r="FZ78" s="2">
        <f t="shared" si="82"/>
        <v>2.607503729032214E-4</v>
      </c>
      <c r="GA78" s="2">
        <f t="shared" si="82"/>
        <v>2.5435334648181565E-4</v>
      </c>
      <c r="GB78" s="2">
        <f t="shared" si="82"/>
        <v>2.5924228866671864E-4</v>
      </c>
      <c r="GC78" s="2">
        <f t="shared" si="82"/>
        <v>2.5381525532982842E-4</v>
      </c>
      <c r="GD78" s="2">
        <f t="shared" si="82"/>
        <v>2.7552338168677784E-4</v>
      </c>
      <c r="GE78" s="2">
        <f t="shared" si="82"/>
        <v>3.17192995346757E-4</v>
      </c>
      <c r="GF78" s="2">
        <f t="shared" si="82"/>
        <v>3.1696579745890647E-4</v>
      </c>
      <c r="GG78" s="2">
        <f t="shared" si="82"/>
        <v>2.9841646805554427E-4</v>
      </c>
      <c r="GH78" s="2">
        <f t="shared" si="82"/>
        <v>2.7599178833077371E-4</v>
      </c>
      <c r="GI78" s="2">
        <f t="shared" si="82"/>
        <v>2.3535506618327902E-4</v>
      </c>
      <c r="GJ78" s="2">
        <f t="shared" si="82"/>
        <v>2.0466753783838227E-4</v>
      </c>
      <c r="GK78" s="2">
        <f t="shared" si="82"/>
        <v>1.8396199412457081E-4</v>
      </c>
      <c r="GM78" s="86">
        <f t="shared" si="83"/>
        <v>0.22425477657746246</v>
      </c>
      <c r="GN78" s="86">
        <f t="shared" si="83"/>
        <v>0.25026621311354841</v>
      </c>
      <c r="GO78" s="86">
        <f t="shared" si="83"/>
        <v>0.24894322154754711</v>
      </c>
      <c r="GP78" s="86">
        <f t="shared" si="83"/>
        <v>0.24846778292661453</v>
      </c>
      <c r="GQ78" s="86">
        <f t="shared" si="83"/>
        <v>0.21868142379661565</v>
      </c>
      <c r="GR78" s="86">
        <f t="shared" si="83"/>
        <v>0.22172262715350283</v>
      </c>
      <c r="GS78" s="86">
        <f t="shared" si="83"/>
        <v>0.21402333086018599</v>
      </c>
      <c r="GT78" s="86">
        <f t="shared" si="83"/>
        <v>0.19880562017928885</v>
      </c>
      <c r="GU78" s="86">
        <f t="shared" si="83"/>
        <v>0.2264535302500488</v>
      </c>
      <c r="GV78" s="86">
        <f t="shared" si="83"/>
        <v>0.26214223682104354</v>
      </c>
      <c r="GW78" s="86">
        <f t="shared" si="83"/>
        <v>0.24909054450779239</v>
      </c>
      <c r="GX78" s="86">
        <f t="shared" si="83"/>
        <v>0.25507733633638557</v>
      </c>
      <c r="GY78" s="86">
        <f t="shared" si="83"/>
        <v>0.21345306396182268</v>
      </c>
      <c r="GZ78" s="86">
        <f t="shared" si="83"/>
        <v>0.21352912322447817</v>
      </c>
      <c r="HA78" s="86">
        <f t="shared" si="83"/>
        <v>0.18625838190767346</v>
      </c>
      <c r="HC78" s="86">
        <f t="shared" si="73"/>
        <v>8.6970330588231366E-6</v>
      </c>
      <c r="HD78" s="86">
        <f t="shared" si="73"/>
        <v>1.539334747196072E-5</v>
      </c>
      <c r="HE78" s="86">
        <f t="shared" si="73"/>
        <v>5.7249409622880346E-6</v>
      </c>
      <c r="HF78" s="86">
        <f t="shared" si="73"/>
        <v>2.2870941587871175E-6</v>
      </c>
      <c r="HG78" s="86">
        <f t="shared" si="87"/>
        <v>2.0147699783133741E-6</v>
      </c>
      <c r="HH78" s="86">
        <f t="shared" si="87"/>
        <v>1.8801803814536661E-6</v>
      </c>
      <c r="HI78" s="86">
        <f t="shared" si="87"/>
        <v>1.8340232033673481E-7</v>
      </c>
      <c r="HJ78" s="86">
        <f t="shared" si="87"/>
        <v>1.0614048771855728E-6</v>
      </c>
      <c r="HK78" s="86">
        <f t="shared" si="87"/>
        <v>1.0924361058203814E-6</v>
      </c>
      <c r="HL78" s="86">
        <f t="shared" si="87"/>
        <v>3.0416030671075601E-6</v>
      </c>
      <c r="HM78" s="86">
        <f t="shared" si="87"/>
        <v>1.2569113245943509E-6</v>
      </c>
      <c r="HN78" s="86">
        <f t="shared" si="87"/>
        <v>1.2696977543870735E-6</v>
      </c>
      <c r="HO78" s="86">
        <f t="shared" si="87"/>
        <v>4.1566233027476847E-7</v>
      </c>
      <c r="HP78" s="86">
        <f t="shared" si="87"/>
        <v>4.3376726915742616E-8</v>
      </c>
      <c r="HQ78" s="86">
        <f t="shared" si="87"/>
        <v>1.3958932431208343E-8</v>
      </c>
      <c r="HS78" s="86">
        <f t="shared" si="84"/>
        <v>5.8263676747506956E-36</v>
      </c>
      <c r="HT78" s="86">
        <f t="shared" si="84"/>
        <v>9.6611831422910365E-34</v>
      </c>
      <c r="HU78" s="86">
        <f t="shared" si="84"/>
        <v>3.3499386067551564E-38</v>
      </c>
      <c r="HV78" s="86">
        <f t="shared" si="84"/>
        <v>1.3702857774235612E-41</v>
      </c>
      <c r="HW78" s="86">
        <f t="shared" si="84"/>
        <v>4.9246620694604205E-42</v>
      </c>
      <c r="HX78" s="86">
        <f t="shared" si="84"/>
        <v>4.7857851181156376E-42</v>
      </c>
      <c r="HY78" s="86">
        <f t="shared" si="84"/>
        <v>4.7899840082046817E-51</v>
      </c>
      <c r="HZ78" s="86">
        <f t="shared" si="84"/>
        <v>4.0029284024219968E-44</v>
      </c>
      <c r="IA78" s="86">
        <f t="shared" si="84"/>
        <v>2.1490079207670973E-45</v>
      </c>
      <c r="IB78" s="86">
        <f t="shared" si="84"/>
        <v>2.4829308603110379E-42</v>
      </c>
      <c r="IC78" s="86">
        <f t="shared" si="84"/>
        <v>4.9013292277994561E-46</v>
      </c>
      <c r="ID78" s="86">
        <f t="shared" si="84"/>
        <v>1.2978026001753469E-45</v>
      </c>
      <c r="IE78" s="86">
        <f t="shared" si="84"/>
        <v>1.108009313580165E-48</v>
      </c>
      <c r="IF78" s="86">
        <f t="shared" si="84"/>
        <v>9.0366267803328953E-33</v>
      </c>
      <c r="IG78" s="86">
        <f t="shared" si="84"/>
        <v>3.5994154847403119E-23</v>
      </c>
      <c r="II78" s="86">
        <f t="shared" si="85"/>
        <v>1.3699276798041676E-132</v>
      </c>
      <c r="IJ78" s="86">
        <f t="shared" si="85"/>
        <v>3.2288662678670072E-121</v>
      </c>
      <c r="IK78" s="86">
        <f t="shared" si="85"/>
        <v>3.5399244045525219E-144</v>
      </c>
      <c r="IL78" s="86">
        <f t="shared" si="85"/>
        <v>1.9579544336133559E-157</v>
      </c>
      <c r="IM78" s="86">
        <f t="shared" si="85"/>
        <v>9.7148878634293714E-156</v>
      </c>
      <c r="IN78" s="86">
        <f t="shared" si="85"/>
        <v>1.6938739764347968E-153</v>
      </c>
      <c r="IO78" s="86">
        <f t="shared" si="85"/>
        <v>8.9559139371637159E-188</v>
      </c>
      <c r="IP78" s="86">
        <f t="shared" si="85"/>
        <v>8.3558470408659357E-160</v>
      </c>
      <c r="IQ78" s="86">
        <f t="shared" si="85"/>
        <v>6.3996870170841385E-167</v>
      </c>
      <c r="IR78" s="86">
        <f t="shared" si="85"/>
        <v>1.6165233208160168E-155</v>
      </c>
      <c r="IS78" s="86">
        <f t="shared" si="85"/>
        <v>4.1246695468157446E-170</v>
      </c>
      <c r="IT78" s="86">
        <f t="shared" si="85"/>
        <v>3.8504157877509463E-169</v>
      </c>
      <c r="IU78" s="86">
        <f t="shared" si="85"/>
        <v>5.6556578260713146E-181</v>
      </c>
      <c r="IV78" s="86">
        <f t="shared" si="85"/>
        <v>1.6425216163412613E-135</v>
      </c>
      <c r="IW78" s="86">
        <f t="shared" si="85"/>
        <v>1.4287462920129486E-116</v>
      </c>
      <c r="IY78" s="86">
        <f t="shared" si="86"/>
        <v>0.22426347361052129</v>
      </c>
      <c r="IZ78" s="86">
        <f t="shared" si="86"/>
        <v>0.25028160646102038</v>
      </c>
      <c r="JA78" s="86">
        <f t="shared" si="86"/>
        <v>0.2489489464885094</v>
      </c>
      <c r="JB78" s="86">
        <f t="shared" si="86"/>
        <v>0.24847007002077331</v>
      </c>
      <c r="JC78" s="86">
        <f t="shared" si="86"/>
        <v>0.21868343856659397</v>
      </c>
      <c r="JD78" s="86">
        <f t="shared" si="86"/>
        <v>0.22172450733388427</v>
      </c>
      <c r="JE78" s="86">
        <f t="shared" si="86"/>
        <v>0.21402351426250632</v>
      </c>
      <c r="JF78" s="86">
        <f t="shared" si="86"/>
        <v>0.19880668158416603</v>
      </c>
      <c r="JG78" s="86">
        <f t="shared" si="86"/>
        <v>0.22645462268615463</v>
      </c>
      <c r="JH78" s="86">
        <f t="shared" si="86"/>
        <v>0.26214527842411067</v>
      </c>
      <c r="JI78" s="86">
        <f t="shared" si="86"/>
        <v>0.24909180141911699</v>
      </c>
      <c r="JJ78" s="86">
        <f t="shared" si="86"/>
        <v>0.25507860603413995</v>
      </c>
      <c r="JK78" s="86">
        <f t="shared" si="86"/>
        <v>0.21345347962415295</v>
      </c>
      <c r="JL78" s="86">
        <f t="shared" si="86"/>
        <v>0.21352916660120508</v>
      </c>
      <c r="JM78" s="86">
        <f t="shared" si="86"/>
        <v>0.18625839586660589</v>
      </c>
    </row>
    <row r="79" spans="2:273" x14ac:dyDescent="0.25">
      <c r="B79" s="2">
        <v>52</v>
      </c>
      <c r="C79" s="37">
        <v>202.01599999999999</v>
      </c>
      <c r="D79" s="37">
        <v>215.452</v>
      </c>
      <c r="E79" s="37">
        <v>208.048</v>
      </c>
      <c r="F79" s="37">
        <v>210.095</v>
      </c>
      <c r="G79" s="37">
        <v>203.286</v>
      </c>
      <c r="H79" s="37">
        <v>208.36699999999999</v>
      </c>
      <c r="I79" s="37">
        <v>210.983</v>
      </c>
      <c r="J79" s="37">
        <v>209.898</v>
      </c>
      <c r="K79" s="37">
        <v>213.83099999999999</v>
      </c>
      <c r="L79" s="37">
        <v>213.69499999999999</v>
      </c>
      <c r="M79" s="37">
        <v>210.1</v>
      </c>
      <c r="N79" s="37">
        <v>213.63300000000001</v>
      </c>
      <c r="O79" s="37">
        <v>203.96700000000001</v>
      </c>
      <c r="P79" s="37">
        <v>194.767</v>
      </c>
      <c r="Q79" s="37">
        <v>173.03299999999999</v>
      </c>
      <c r="S79" s="4">
        <f t="shared" si="88"/>
        <v>193.59188924330263</v>
      </c>
      <c r="T79" s="4">
        <f t="shared" si="88"/>
        <v>205.3186831437128</v>
      </c>
      <c r="U79" s="4">
        <f t="shared" si="88"/>
        <v>198.29733351955826</v>
      </c>
      <c r="V79" s="4">
        <f t="shared" si="88"/>
        <v>199.86734746951367</v>
      </c>
      <c r="W79" s="4">
        <f t="shared" si="88"/>
        <v>192.2177174244203</v>
      </c>
      <c r="X79" s="4">
        <f t="shared" si="88"/>
        <v>197.02069095205329</v>
      </c>
      <c r="Y79" s="4">
        <f t="shared" si="88"/>
        <v>200.78251581226871</v>
      </c>
      <c r="Z79" s="4">
        <f t="shared" si="88"/>
        <v>200.43704362112632</v>
      </c>
      <c r="AA79" s="4">
        <f t="shared" si="88"/>
        <v>205.00250480593155</v>
      </c>
      <c r="AB79" s="4">
        <f t="shared" si="88"/>
        <v>209.32165810218453</v>
      </c>
      <c r="AC79" s="4">
        <f t="shared" si="88"/>
        <v>200.30295665747227</v>
      </c>
      <c r="AD79" s="4">
        <f t="shared" si="88"/>
        <v>206.03584278439766</v>
      </c>
      <c r="AE79" s="4">
        <f t="shared" si="88"/>
        <v>194.45529791268652</v>
      </c>
      <c r="AF79" s="4">
        <f t="shared" si="88"/>
        <v>187.59065259854262</v>
      </c>
      <c r="AG79" s="4">
        <f t="shared" si="88"/>
        <v>167.83507975639986</v>
      </c>
      <c r="AI79" s="4">
        <f t="shared" si="89"/>
        <v>8.4241107566973596</v>
      </c>
      <c r="AJ79" s="4">
        <f t="shared" si="89"/>
        <v>10.133316856287195</v>
      </c>
      <c r="AK79" s="4">
        <f t="shared" si="89"/>
        <v>9.7506664804417369</v>
      </c>
      <c r="AL79" s="4">
        <f t="shared" si="89"/>
        <v>10.227652530486324</v>
      </c>
      <c r="AM79" s="4">
        <f t="shared" si="89"/>
        <v>11.068282575579701</v>
      </c>
      <c r="AN79" s="4">
        <f t="shared" si="89"/>
        <v>11.346309047946704</v>
      </c>
      <c r="AO79" s="4">
        <f t="shared" si="89"/>
        <v>10.200484187731291</v>
      </c>
      <c r="AP79" s="4">
        <f t="shared" si="89"/>
        <v>9.460956378873675</v>
      </c>
      <c r="AQ79" s="4">
        <f t="shared" si="89"/>
        <v>8.828495194068438</v>
      </c>
      <c r="AR79" s="4">
        <f t="shared" si="89"/>
        <v>4.3733418978154646</v>
      </c>
      <c r="AS79" s="4">
        <f t="shared" si="89"/>
        <v>9.7970433425277292</v>
      </c>
      <c r="AT79" s="4">
        <f t="shared" si="89"/>
        <v>7.5971572156023512</v>
      </c>
      <c r="AU79" s="4">
        <f t="shared" si="89"/>
        <v>9.5117020873134948</v>
      </c>
      <c r="AV79" s="4">
        <f t="shared" si="89"/>
        <v>7.1763474014573774</v>
      </c>
      <c r="AW79" s="4">
        <f t="shared" si="89"/>
        <v>5.1979202436001231</v>
      </c>
      <c r="AY79" s="2">
        <f t="shared" si="80"/>
        <v>91.031178710706754</v>
      </c>
      <c r="AZ79" s="2">
        <f t="shared" si="80"/>
        <v>92.823817882648314</v>
      </c>
      <c r="BA79" s="2">
        <f t="shared" si="80"/>
        <v>91.81971017482023</v>
      </c>
      <c r="BB79" s="2">
        <f t="shared" si="80"/>
        <v>91.901446673404095</v>
      </c>
      <c r="BC79" s="2">
        <f t="shared" si="80"/>
        <v>92.723887101065841</v>
      </c>
      <c r="BD79" s="2">
        <f t="shared" si="80"/>
        <v>98.414447677504498</v>
      </c>
      <c r="BE79" s="2">
        <f t="shared" si="80"/>
        <v>101.49343875110377</v>
      </c>
      <c r="BF79" s="2">
        <f t="shared" si="80"/>
        <v>101.69448688778502</v>
      </c>
      <c r="BG79" s="2">
        <f t="shared" si="80"/>
        <v>102.38501235847029</v>
      </c>
      <c r="BH79" s="2">
        <f t="shared" si="80"/>
        <v>97.263228103413638</v>
      </c>
      <c r="BI79" s="2">
        <f t="shared" si="80"/>
        <v>94.795994792701123</v>
      </c>
      <c r="BJ79" s="2">
        <f t="shared" si="80"/>
        <v>97.187686848750886</v>
      </c>
      <c r="BK79" s="2">
        <f t="shared" si="80"/>
        <v>101.11862377565355</v>
      </c>
      <c r="BL79" s="2">
        <f t="shared" si="80"/>
        <v>104.34707928525685</v>
      </c>
      <c r="BM79" s="2">
        <f t="shared" si="80"/>
        <v>100.6530438126955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97.796256848029998</v>
      </c>
      <c r="DL79" s="2">
        <f t="shared" si="90"/>
        <v>94.697846716697924</v>
      </c>
      <c r="DM79" s="2">
        <f t="shared" si="90"/>
        <v>94.888131613508435</v>
      </c>
      <c r="DN79" s="2">
        <f t="shared" si="90"/>
        <v>93.630863765182198</v>
      </c>
      <c r="DO79" s="2">
        <f t="shared" si="90"/>
        <v>96.907154940365459</v>
      </c>
      <c r="DP79" s="2">
        <f t="shared" si="90"/>
        <v>102.85515384615385</v>
      </c>
      <c r="DQ79" s="2">
        <f t="shared" si="90"/>
        <v>103.99315409695411</v>
      </c>
      <c r="DR79" s="2">
        <f t="shared" si="90"/>
        <v>104.05725332475335</v>
      </c>
      <c r="DS79" s="2">
        <f t="shared" si="90"/>
        <v>105.83872268907564</v>
      </c>
      <c r="DT79" s="2">
        <f t="shared" si="90"/>
        <v>99.643378378378344</v>
      </c>
      <c r="DU79" s="2">
        <f t="shared" si="90"/>
        <v>97.423089146289144</v>
      </c>
      <c r="DV79" s="2">
        <f t="shared" si="90"/>
        <v>99.31192745376957</v>
      </c>
      <c r="DW79" s="2">
        <f t="shared" si="90"/>
        <v>102.46289317889318</v>
      </c>
      <c r="DX79" s="2">
        <f t="shared" si="90"/>
        <v>105.98423284313724</v>
      </c>
      <c r="DY79" s="2">
        <f t="shared" si="90"/>
        <v>102.6307538489736</v>
      </c>
      <c r="EA79" s="2">
        <f t="shared" si="91"/>
        <v>88.496391853126795</v>
      </c>
      <c r="EB79" s="2">
        <f t="shared" si="91"/>
        <v>92.147051527351209</v>
      </c>
      <c r="EC79" s="2">
        <f t="shared" si="91"/>
        <v>90.702847829763243</v>
      </c>
      <c r="ED79" s="2">
        <f t="shared" si="91"/>
        <v>91.259622030955001</v>
      </c>
      <c r="EE79" s="2">
        <f t="shared" si="91"/>
        <v>91.042351908410581</v>
      </c>
      <c r="EF79" s="2">
        <f t="shared" si="91"/>
        <v>96.65521555011577</v>
      </c>
      <c r="EG79" s="2">
        <f t="shared" si="91"/>
        <v>100.45604945289183</v>
      </c>
      <c r="EH79" s="2">
        <f t="shared" si="91"/>
        <v>100.66446039481802</v>
      </c>
      <c r="EI79" s="2">
        <f t="shared" si="91"/>
        <v>100.92117972424977</v>
      </c>
      <c r="EJ79" s="2">
        <f t="shared" si="91"/>
        <v>96.35298345498785</v>
      </c>
      <c r="EK79" s="2">
        <f t="shared" si="91"/>
        <v>93.749840030192232</v>
      </c>
      <c r="EL79" s="2">
        <f t="shared" si="91"/>
        <v>96.362836061086568</v>
      </c>
      <c r="EM79" s="2">
        <f t="shared" si="91"/>
        <v>100.54287903326845</v>
      </c>
      <c r="EN79" s="2">
        <f t="shared" si="91"/>
        <v>103.61841762600102</v>
      </c>
      <c r="EO79" s="2">
        <f t="shared" si="91"/>
        <v>99.69611602801811</v>
      </c>
      <c r="EQ79" s="2">
        <f t="shared" si="92"/>
        <v>88.584562424406116</v>
      </c>
      <c r="ER79" s="2">
        <f t="shared" si="92"/>
        <v>91.685140169300865</v>
      </c>
      <c r="ES79" s="2">
        <f t="shared" si="92"/>
        <v>89.669959295104292</v>
      </c>
      <c r="ET79" s="2">
        <f t="shared" si="92"/>
        <v>89.682163866818328</v>
      </c>
      <c r="EU79" s="2">
        <f t="shared" si="92"/>
        <v>90.275882895110399</v>
      </c>
      <c r="EV79" s="2">
        <f t="shared" si="92"/>
        <v>95.82497962820203</v>
      </c>
      <c r="EW79" s="2">
        <f t="shared" si="92"/>
        <v>98.546548581862325</v>
      </c>
      <c r="EX79" s="2">
        <f t="shared" si="92"/>
        <v>99.656363495440729</v>
      </c>
      <c r="EY79" s="2">
        <f t="shared" si="92"/>
        <v>100.76911778575086</v>
      </c>
      <c r="EZ79" s="2">
        <f t="shared" si="92"/>
        <v>96.163029780085509</v>
      </c>
      <c r="FA79" s="2">
        <f t="shared" si="92"/>
        <v>95.323030769573933</v>
      </c>
      <c r="FB79" s="2">
        <f t="shared" si="92"/>
        <v>97.298620097130396</v>
      </c>
      <c r="FC79" s="2">
        <f t="shared" si="92"/>
        <v>100.07378800201256</v>
      </c>
      <c r="FD79" s="2">
        <f t="shared" si="92"/>
        <v>102.45707129958646</v>
      </c>
      <c r="FE79" s="2">
        <f t="shared" si="92"/>
        <v>99.429877532861354</v>
      </c>
      <c r="FG79" s="2">
        <f t="shared" si="93"/>
        <v>0.72744035277189267</v>
      </c>
      <c r="FH79" s="2">
        <f t="shared" si="93"/>
        <v>0.73462792724002635</v>
      </c>
      <c r="FI79" s="2">
        <f t="shared" si="93"/>
        <v>0.73307920800743209</v>
      </c>
      <c r="FJ79" s="2">
        <f t="shared" si="93"/>
        <v>0.72913953549337118</v>
      </c>
      <c r="FK79" s="2">
        <f t="shared" si="93"/>
        <v>0.71324715578487985</v>
      </c>
      <c r="FL79" s="2">
        <f t="shared" si="93"/>
        <v>0.71621199519172363</v>
      </c>
      <c r="FM79" s="2">
        <f t="shared" si="93"/>
        <v>0.70656205872829003</v>
      </c>
      <c r="FN79" s="2">
        <f t="shared" si="93"/>
        <v>0.6963177365532055</v>
      </c>
      <c r="FO79" s="2">
        <f t="shared" si="93"/>
        <v>0.70231362908553641</v>
      </c>
      <c r="FP79" s="2">
        <f t="shared" si="93"/>
        <v>0.72334303776361808</v>
      </c>
      <c r="FQ79" s="2">
        <f t="shared" si="93"/>
        <v>0.71533648140352102</v>
      </c>
      <c r="FR79" s="2">
        <f t="shared" si="93"/>
        <v>0.72039943853839694</v>
      </c>
      <c r="FS79" s="2">
        <f t="shared" si="93"/>
        <v>0.70007210864725933</v>
      </c>
      <c r="FT79" s="2">
        <f t="shared" si="93"/>
        <v>0.69189382559750456</v>
      </c>
      <c r="FU79" s="2">
        <f t="shared" si="93"/>
        <v>0.67390133121655982</v>
      </c>
      <c r="FW79" s="2">
        <f t="shared" si="82"/>
        <v>2.1475759815200979E-4</v>
      </c>
      <c r="FX79" s="2">
        <f t="shared" si="82"/>
        <v>3.1056020492554017E-4</v>
      </c>
      <c r="FY79" s="2">
        <f t="shared" si="82"/>
        <v>2.680998042210262E-4</v>
      </c>
      <c r="FZ79" s="2">
        <f t="shared" si="82"/>
        <v>2.8589990621909103E-4</v>
      </c>
      <c r="GA79" s="2">
        <f t="shared" si="82"/>
        <v>2.7888605479450503E-4</v>
      </c>
      <c r="GB79" s="2">
        <f t="shared" si="82"/>
        <v>2.8424640768949749E-4</v>
      </c>
      <c r="GC79" s="2">
        <f t="shared" si="82"/>
        <v>2.7829607850404824E-4</v>
      </c>
      <c r="GD79" s="2">
        <f t="shared" si="82"/>
        <v>3.020973501957696E-4</v>
      </c>
      <c r="GE79" s="2">
        <f t="shared" si="82"/>
        <v>3.4778456039160228E-4</v>
      </c>
      <c r="GF79" s="2">
        <f t="shared" si="82"/>
        <v>3.4753545810229774E-4</v>
      </c>
      <c r="GG79" s="2">
        <f t="shared" si="82"/>
        <v>3.271977303469821E-4</v>
      </c>
      <c r="GH79" s="2">
        <f t="shared" si="82"/>
        <v>3.0261092054081483E-4</v>
      </c>
      <c r="GI79" s="2">
        <f t="shared" si="82"/>
        <v>2.5805583884277203E-4</v>
      </c>
      <c r="GJ79" s="2">
        <f t="shared" si="82"/>
        <v>2.2440906152689739E-4</v>
      </c>
      <c r="GK79" s="2">
        <f t="shared" si="82"/>
        <v>2.0170673552065196E-4</v>
      </c>
      <c r="GM79" s="86">
        <f t="shared" si="83"/>
        <v>0.2787469413411387</v>
      </c>
      <c r="GN79" s="86">
        <f t="shared" si="83"/>
        <v>0.30931823081213444</v>
      </c>
      <c r="GO79" s="86">
        <f t="shared" si="83"/>
        <v>0.30850479985156398</v>
      </c>
      <c r="GP79" s="86">
        <f t="shared" si="83"/>
        <v>0.30934624557398366</v>
      </c>
      <c r="GQ79" s="86">
        <f t="shared" si="83"/>
        <v>0.27686665935108917</v>
      </c>
      <c r="GR79" s="86">
        <f t="shared" si="83"/>
        <v>0.2797334958378907</v>
      </c>
      <c r="GS79" s="86">
        <f t="shared" si="83"/>
        <v>0.27290168615755916</v>
      </c>
      <c r="GT79" s="86">
        <f t="shared" si="83"/>
        <v>0.25590586844511043</v>
      </c>
      <c r="GU79" s="86">
        <f t="shared" si="83"/>
        <v>0.29073431487751328</v>
      </c>
      <c r="GV79" s="86">
        <f t="shared" si="83"/>
        <v>0.32714743934752905</v>
      </c>
      <c r="GW79" s="86">
        <f t="shared" si="83"/>
        <v>0.3155872813426317</v>
      </c>
      <c r="GX79" s="86">
        <f t="shared" si="83"/>
        <v>0.32101069879872185</v>
      </c>
      <c r="GY79" s="86">
        <f t="shared" si="83"/>
        <v>0.27469747508418563</v>
      </c>
      <c r="GZ79" s="86">
        <f t="shared" si="83"/>
        <v>0.2788142517317479</v>
      </c>
      <c r="HA79" s="86">
        <f t="shared" si="83"/>
        <v>0.2498178631559313</v>
      </c>
      <c r="HC79" s="86">
        <f t="shared" si="73"/>
        <v>1.6792209246682709E-5</v>
      </c>
      <c r="HD79" s="86">
        <f t="shared" si="73"/>
        <v>2.9192359835372729E-5</v>
      </c>
      <c r="HE79" s="86">
        <f t="shared" si="73"/>
        <v>1.1728729721301495E-5</v>
      </c>
      <c r="HF79" s="86">
        <f t="shared" si="73"/>
        <v>5.0127586169093732E-6</v>
      </c>
      <c r="HG79" s="86">
        <f t="shared" si="87"/>
        <v>4.4046237769104046E-6</v>
      </c>
      <c r="HH79" s="86">
        <f t="shared" si="87"/>
        <v>4.1033170853257343E-6</v>
      </c>
      <c r="HI79" s="86">
        <f t="shared" si="87"/>
        <v>4.6823237529050587E-7</v>
      </c>
      <c r="HJ79" s="86">
        <f t="shared" si="87"/>
        <v>2.4102550915967206E-6</v>
      </c>
      <c r="HK79" s="86">
        <f t="shared" si="87"/>
        <v>2.5600380809543932E-6</v>
      </c>
      <c r="HL79" s="86">
        <f t="shared" si="87"/>
        <v>6.6970034419317037E-6</v>
      </c>
      <c r="HM79" s="86">
        <f t="shared" si="87"/>
        <v>2.9369997214296174E-6</v>
      </c>
      <c r="HN79" s="86">
        <f t="shared" si="87"/>
        <v>2.9353673075306657E-6</v>
      </c>
      <c r="HO79" s="86">
        <f t="shared" si="87"/>
        <v>1.0086458187433495E-6</v>
      </c>
      <c r="HP79" s="86">
        <f t="shared" si="87"/>
        <v>1.2384027916894147E-7</v>
      </c>
      <c r="HQ79" s="86">
        <f t="shared" si="87"/>
        <v>4.2449359292457306E-8</v>
      </c>
      <c r="HS79" s="86">
        <f t="shared" si="84"/>
        <v>6.4519277500879108E-35</v>
      </c>
      <c r="HT79" s="86">
        <f t="shared" si="84"/>
        <v>9.8565192281411088E-33</v>
      </c>
      <c r="HU79" s="86">
        <f t="shared" si="84"/>
        <v>4.7751791379931069E-37</v>
      </c>
      <c r="HV79" s="86">
        <f t="shared" si="84"/>
        <v>2.5544015427803196E-40</v>
      </c>
      <c r="HW79" s="86">
        <f t="shared" si="84"/>
        <v>9.1029636148909913E-41</v>
      </c>
      <c r="HX79" s="86">
        <f t="shared" si="84"/>
        <v>8.7223400321368703E-41</v>
      </c>
      <c r="HY79" s="86">
        <f t="shared" si="84"/>
        <v>1.6560339655487213E-49</v>
      </c>
      <c r="HZ79" s="86">
        <f t="shared" si="84"/>
        <v>8.5353032281330235E-43</v>
      </c>
      <c r="IA79" s="86">
        <f t="shared" si="84"/>
        <v>5.426975988665688E-44</v>
      </c>
      <c r="IB79" s="86">
        <f t="shared" si="84"/>
        <v>5.0113331375305597E-41</v>
      </c>
      <c r="IC79" s="86">
        <f t="shared" si="84"/>
        <v>1.2757007151861954E-44</v>
      </c>
      <c r="ID79" s="86">
        <f t="shared" si="84"/>
        <v>3.1956065886396731E-44</v>
      </c>
      <c r="IE79" s="86">
        <f t="shared" si="84"/>
        <v>3.2003163461599528E-47</v>
      </c>
      <c r="IF79" s="86">
        <f t="shared" si="84"/>
        <v>8.022052948210935E-32</v>
      </c>
      <c r="IG79" s="86">
        <f t="shared" si="84"/>
        <v>1.5583604571894538E-22</v>
      </c>
      <c r="II79" s="86">
        <f t="shared" si="85"/>
        <v>8.6915173298990971E-130</v>
      </c>
      <c r="IJ79" s="86">
        <f t="shared" si="85"/>
        <v>1.5231799041811633E-118</v>
      </c>
      <c r="IK79" s="86">
        <f t="shared" si="85"/>
        <v>4.7930139546378295E-141</v>
      </c>
      <c r="IL79" s="86">
        <f t="shared" si="85"/>
        <v>5.5150813037186649E-154</v>
      </c>
      <c r="IM79" s="86">
        <f t="shared" si="85"/>
        <v>2.4513905757684056E-152</v>
      </c>
      <c r="IN79" s="86">
        <f t="shared" si="85"/>
        <v>3.8815489806064754E-150</v>
      </c>
      <c r="IO79" s="86">
        <f t="shared" si="85"/>
        <v>1.1512279823971403E-183</v>
      </c>
      <c r="IP79" s="86">
        <f t="shared" si="85"/>
        <v>2.8034677146920115E-156</v>
      </c>
      <c r="IQ79" s="86">
        <f t="shared" si="85"/>
        <v>3.5870492799373408E-163</v>
      </c>
      <c r="IR79" s="86">
        <f t="shared" si="85"/>
        <v>4.9883695573097193E-152</v>
      </c>
      <c r="IS79" s="86">
        <f t="shared" si="85"/>
        <v>2.5576882829496016E-166</v>
      </c>
      <c r="IT79" s="86">
        <f t="shared" si="85"/>
        <v>2.0909860993712168E-165</v>
      </c>
      <c r="IU79" s="86">
        <f t="shared" si="85"/>
        <v>4.7385740043737161E-177</v>
      </c>
      <c r="IV79" s="86">
        <f t="shared" si="85"/>
        <v>1.2452095062584971E-132</v>
      </c>
      <c r="IW79" s="86">
        <f t="shared" si="85"/>
        <v>3.9481208830848505E-114</v>
      </c>
      <c r="IY79" s="86">
        <f t="shared" si="86"/>
        <v>0.27876373355038536</v>
      </c>
      <c r="IZ79" s="86">
        <f t="shared" si="86"/>
        <v>0.30934742317196984</v>
      </c>
      <c r="JA79" s="86">
        <f t="shared" si="86"/>
        <v>0.30851652858128531</v>
      </c>
      <c r="JB79" s="86">
        <f t="shared" si="86"/>
        <v>0.30935125833260058</v>
      </c>
      <c r="JC79" s="86">
        <f t="shared" si="86"/>
        <v>0.27687106397486611</v>
      </c>
      <c r="JD79" s="86">
        <f t="shared" si="86"/>
        <v>0.27973759915497604</v>
      </c>
      <c r="JE79" s="86">
        <f t="shared" si="86"/>
        <v>0.27290215438993448</v>
      </c>
      <c r="JF79" s="86">
        <f t="shared" si="86"/>
        <v>0.25590827870020205</v>
      </c>
      <c r="JG79" s="86">
        <f t="shared" si="86"/>
        <v>0.29073687491559425</v>
      </c>
      <c r="JH79" s="86">
        <f t="shared" si="86"/>
        <v>0.32715413635097096</v>
      </c>
      <c r="JI79" s="86">
        <f t="shared" si="86"/>
        <v>0.31559021834235312</v>
      </c>
      <c r="JJ79" s="86">
        <f t="shared" si="86"/>
        <v>0.3210136341660294</v>
      </c>
      <c r="JK79" s="86">
        <f t="shared" si="86"/>
        <v>0.27469848373000438</v>
      </c>
      <c r="JL79" s="86">
        <f t="shared" si="86"/>
        <v>0.27881437557202704</v>
      </c>
      <c r="JM79" s="86">
        <f t="shared" si="86"/>
        <v>0.2498179056052906</v>
      </c>
    </row>
    <row r="80" spans="2:273" x14ac:dyDescent="0.25">
      <c r="B80" s="2">
        <v>53</v>
      </c>
      <c r="C80" s="37">
        <v>214.726</v>
      </c>
      <c r="D80" s="37">
        <v>224.80600000000001</v>
      </c>
      <c r="E80" s="37">
        <v>218.85499999999999</v>
      </c>
      <c r="F80" s="37">
        <v>219.87299999999999</v>
      </c>
      <c r="G80" s="37">
        <v>214.952</v>
      </c>
      <c r="H80" s="37">
        <v>221.28299999999999</v>
      </c>
      <c r="I80" s="37">
        <v>222.31700000000001</v>
      </c>
      <c r="J80" s="37">
        <v>220.881</v>
      </c>
      <c r="K80" s="37">
        <v>222.76300000000001</v>
      </c>
      <c r="L80" s="37">
        <v>223.559</v>
      </c>
      <c r="M80" s="37">
        <v>219.667</v>
      </c>
      <c r="N80" s="37">
        <v>224.017</v>
      </c>
      <c r="O80" s="37">
        <v>213.43299999999999</v>
      </c>
      <c r="P80" s="37">
        <v>206.31700000000001</v>
      </c>
      <c r="Q80" s="37">
        <v>184.11699999999999</v>
      </c>
      <c r="S80" s="4">
        <f t="shared" si="88"/>
        <v>207.77450615686919</v>
      </c>
      <c r="T80" s="4">
        <f t="shared" si="88"/>
        <v>219.79538869066937</v>
      </c>
      <c r="U80" s="4">
        <f t="shared" si="88"/>
        <v>212.3713192351648</v>
      </c>
      <c r="V80" s="4">
        <f t="shared" si="88"/>
        <v>214.44430457664703</v>
      </c>
      <c r="W80" s="4">
        <f t="shared" si="88"/>
        <v>207.44137755712794</v>
      </c>
      <c r="X80" s="4">
        <f t="shared" si="88"/>
        <v>211.78229067570371</v>
      </c>
      <c r="Y80" s="4">
        <f t="shared" si="88"/>
        <v>216.13060241601809</v>
      </c>
      <c r="Z80" s="4">
        <f t="shared" si="88"/>
        <v>216.22987109091756</v>
      </c>
      <c r="AA80" s="4">
        <f t="shared" si="88"/>
        <v>220.54991480834749</v>
      </c>
      <c r="AB80" s="4">
        <f t="shared" si="88"/>
        <v>222.95421314823787</v>
      </c>
      <c r="AC80" s="4">
        <f t="shared" si="88"/>
        <v>215.41056262355397</v>
      </c>
      <c r="AD80" s="4">
        <f t="shared" si="88"/>
        <v>220.90376615727243</v>
      </c>
      <c r="AE80" s="4">
        <f t="shared" si="88"/>
        <v>209.34446062920361</v>
      </c>
      <c r="AF80" s="4">
        <f t="shared" si="88"/>
        <v>201.76511742803277</v>
      </c>
      <c r="AG80" s="4">
        <f t="shared" si="88"/>
        <v>180.98053925395033</v>
      </c>
      <c r="AI80" s="4">
        <f t="shared" si="89"/>
        <v>6.9514938431308053</v>
      </c>
      <c r="AJ80" s="4">
        <f t="shared" si="89"/>
        <v>5.0106113093306419</v>
      </c>
      <c r="AK80" s="4">
        <f t="shared" si="89"/>
        <v>6.4836807648351851</v>
      </c>
      <c r="AL80" s="4">
        <f t="shared" si="89"/>
        <v>5.4286954233529627</v>
      </c>
      <c r="AM80" s="4">
        <f t="shared" si="89"/>
        <v>7.5106224428720623</v>
      </c>
      <c r="AN80" s="4">
        <f t="shared" si="89"/>
        <v>9.500709324296281</v>
      </c>
      <c r="AO80" s="4">
        <f t="shared" si="89"/>
        <v>6.1863975839819147</v>
      </c>
      <c r="AP80" s="4">
        <f t="shared" si="89"/>
        <v>4.6511289090824448</v>
      </c>
      <c r="AQ80" s="4">
        <f t="shared" si="89"/>
        <v>2.2130851916525103</v>
      </c>
      <c r="AR80" s="4">
        <f t="shared" si="89"/>
        <v>0.60478685176212821</v>
      </c>
      <c r="AS80" s="4">
        <f t="shared" si="89"/>
        <v>4.2564373764460299</v>
      </c>
      <c r="AT80" s="4">
        <f t="shared" si="89"/>
        <v>3.113233842727567</v>
      </c>
      <c r="AU80" s="4">
        <f t="shared" si="89"/>
        <v>4.0885393707963829</v>
      </c>
      <c r="AV80" s="4">
        <f t="shared" si="89"/>
        <v>4.5518825719672407</v>
      </c>
      <c r="AW80" s="4">
        <f t="shared" si="89"/>
        <v>3.1364607460496643</v>
      </c>
      <c r="AY80" s="2">
        <f t="shared" si="80"/>
        <v>90.817790451546983</v>
      </c>
      <c r="AZ80" s="2">
        <f t="shared" si="80"/>
        <v>92.687627976924105</v>
      </c>
      <c r="BA80" s="2">
        <f t="shared" si="80"/>
        <v>91.659885490057562</v>
      </c>
      <c r="BB80" s="2">
        <f t="shared" si="80"/>
        <v>91.760561694624428</v>
      </c>
      <c r="BC80" s="2">
        <f t="shared" si="80"/>
        <v>92.535639543574518</v>
      </c>
      <c r="BD80" s="2">
        <f t="shared" si="80"/>
        <v>98.186928128481014</v>
      </c>
      <c r="BE80" s="2">
        <f t="shared" si="80"/>
        <v>101.2951319138546</v>
      </c>
      <c r="BF80" s="2">
        <f t="shared" si="80"/>
        <v>101.52917665649429</v>
      </c>
      <c r="BG80" s="2">
        <f t="shared" si="80"/>
        <v>102.20384618817398</v>
      </c>
      <c r="BH80" s="2">
        <f t="shared" si="80"/>
        <v>97.102243400056793</v>
      </c>
      <c r="BI80" s="2">
        <f t="shared" si="80"/>
        <v>94.645376909641598</v>
      </c>
      <c r="BJ80" s="2">
        <f t="shared" si="80"/>
        <v>97.038049107614626</v>
      </c>
      <c r="BK80" s="2">
        <f t="shared" si="80"/>
        <v>100.97894337254023</v>
      </c>
      <c r="BL80" s="2">
        <f t="shared" si="80"/>
        <v>104.20821428103936</v>
      </c>
      <c r="BM80" s="2">
        <f t="shared" si="80"/>
        <v>100.54455129793219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97.94836341463413</v>
      </c>
      <c r="DL80" s="2">
        <f t="shared" si="90"/>
        <v>94.815174390243882</v>
      </c>
      <c r="DM80" s="2">
        <f t="shared" si="90"/>
        <v>95.014586585365848</v>
      </c>
      <c r="DN80" s="2">
        <f t="shared" si="90"/>
        <v>93.723231578947377</v>
      </c>
      <c r="DO80" s="2">
        <f t="shared" si="90"/>
        <v>96.952475982054921</v>
      </c>
      <c r="DP80" s="2">
        <f t="shared" si="90"/>
        <v>102.85764615384616</v>
      </c>
      <c r="DQ80" s="2">
        <f t="shared" si="90"/>
        <v>104.03115268125269</v>
      </c>
      <c r="DR80" s="2">
        <f t="shared" si="90"/>
        <v>104.1585463749464</v>
      </c>
      <c r="DS80" s="2">
        <f t="shared" si="90"/>
        <v>105.9737949579832</v>
      </c>
      <c r="DT80" s="2">
        <f t="shared" si="90"/>
        <v>99.653810810810782</v>
      </c>
      <c r="DU80" s="2">
        <f t="shared" si="90"/>
        <v>97.451414886314893</v>
      </c>
      <c r="DV80" s="2">
        <f t="shared" si="90"/>
        <v>99.370836415362746</v>
      </c>
      <c r="DW80" s="2">
        <f t="shared" si="90"/>
        <v>102.57090141570141</v>
      </c>
      <c r="DX80" s="2">
        <f t="shared" si="90"/>
        <v>106.16058678698749</v>
      </c>
      <c r="DY80" s="2">
        <f t="shared" si="90"/>
        <v>102.74053079178884</v>
      </c>
      <c r="EA80" s="2">
        <f t="shared" si="91"/>
        <v>88.381138841078595</v>
      </c>
      <c r="EB80" s="2">
        <f t="shared" si="91"/>
        <v>91.986915310865768</v>
      </c>
      <c r="EC80" s="2">
        <f t="shared" si="91"/>
        <v>90.546281623449829</v>
      </c>
      <c r="ED80" s="2">
        <f t="shared" si="91"/>
        <v>91.096270611407675</v>
      </c>
      <c r="EE80" s="2">
        <f t="shared" si="91"/>
        <v>90.916460527960837</v>
      </c>
      <c r="EF80" s="2">
        <f t="shared" si="91"/>
        <v>96.499414214584306</v>
      </c>
      <c r="EG80" s="2">
        <f t="shared" si="91"/>
        <v>100.25961972431432</v>
      </c>
      <c r="EH80" s="2">
        <f t="shared" si="91"/>
        <v>100.48379802590993</v>
      </c>
      <c r="EI80" s="2">
        <f t="shared" si="91"/>
        <v>100.74657688284809</v>
      </c>
      <c r="EJ80" s="2">
        <f t="shared" si="91"/>
        <v>96.212309522610965</v>
      </c>
      <c r="EK80" s="2">
        <f t="shared" si="91"/>
        <v>93.626232068461874</v>
      </c>
      <c r="EL80" s="2">
        <f t="shared" si="91"/>
        <v>96.21190415109298</v>
      </c>
      <c r="EM80" s="2">
        <f t="shared" si="91"/>
        <v>100.35710233622611</v>
      </c>
      <c r="EN80" s="2">
        <f t="shared" si="91"/>
        <v>103.41569777347065</v>
      </c>
      <c r="EO80" s="2">
        <f t="shared" si="91"/>
        <v>99.575506640571334</v>
      </c>
      <c r="EQ80" s="2">
        <f t="shared" si="92"/>
        <v>88.467104730127076</v>
      </c>
      <c r="ER80" s="2">
        <f t="shared" si="92"/>
        <v>91.534714253439418</v>
      </c>
      <c r="ES80" s="2">
        <f t="shared" si="92"/>
        <v>89.533702170951358</v>
      </c>
      <c r="ET80" s="2">
        <f t="shared" si="92"/>
        <v>89.550877771964409</v>
      </c>
      <c r="EU80" s="2">
        <f t="shared" si="92"/>
        <v>90.165775618846041</v>
      </c>
      <c r="EV80" s="2">
        <f t="shared" si="92"/>
        <v>95.68672343003432</v>
      </c>
      <c r="EW80" s="2">
        <f t="shared" si="92"/>
        <v>98.387929416258416</v>
      </c>
      <c r="EX80" s="2">
        <f t="shared" si="92"/>
        <v>99.495713313069899</v>
      </c>
      <c r="EY80" s="2">
        <f t="shared" si="92"/>
        <v>100.59752189365251</v>
      </c>
      <c r="EZ80" s="2">
        <f t="shared" si="92"/>
        <v>96.02648851557727</v>
      </c>
      <c r="FA80" s="2">
        <f t="shared" si="92"/>
        <v>95.165902211316819</v>
      </c>
      <c r="FB80" s="2">
        <f t="shared" si="92"/>
        <v>97.12816282455934</v>
      </c>
      <c r="FC80" s="2">
        <f t="shared" si="92"/>
        <v>99.897398618956146</v>
      </c>
      <c r="FD80" s="2">
        <f t="shared" si="92"/>
        <v>102.27978233417119</v>
      </c>
      <c r="FE80" s="2">
        <f t="shared" si="92"/>
        <v>99.315098520337727</v>
      </c>
      <c r="FG80" s="2">
        <f t="shared" si="93"/>
        <v>0.74531470969845237</v>
      </c>
      <c r="FH80" s="2">
        <f t="shared" si="93"/>
        <v>0.75219149787706407</v>
      </c>
      <c r="FI80" s="2">
        <f t="shared" si="93"/>
        <v>0.75071049717545046</v>
      </c>
      <c r="FJ80" s="2">
        <f t="shared" si="93"/>
        <v>0.74694122506082106</v>
      </c>
      <c r="FK80" s="2">
        <f t="shared" si="93"/>
        <v>0.73170900976773634</v>
      </c>
      <c r="FL80" s="2">
        <f t="shared" si="93"/>
        <v>0.7345540058304264</v>
      </c>
      <c r="FM80" s="2">
        <f t="shared" si="93"/>
        <v>0.72528854339492654</v>
      </c>
      <c r="FN80" s="2">
        <f t="shared" si="93"/>
        <v>0.71543468612762173</v>
      </c>
      <c r="FO80" s="2">
        <f t="shared" si="93"/>
        <v>0.72120425763172213</v>
      </c>
      <c r="FP80" s="2">
        <f t="shared" si="93"/>
        <v>0.74139057044230805</v>
      </c>
      <c r="FQ80" s="2">
        <f t="shared" si="93"/>
        <v>0.73371404006343521</v>
      </c>
      <c r="FR80" s="2">
        <f t="shared" si="93"/>
        <v>0.73856959379605436</v>
      </c>
      <c r="FS80" s="2">
        <f t="shared" si="93"/>
        <v>0.7190480774860919</v>
      </c>
      <c r="FT80" s="2">
        <f t="shared" si="93"/>
        <v>0.71117374853377413</v>
      </c>
      <c r="FU80" s="2">
        <f t="shared" si="93"/>
        <v>0.69380889256096501</v>
      </c>
      <c r="FW80" s="2">
        <f t="shared" si="82"/>
        <v>2.3547214498215145E-4</v>
      </c>
      <c r="FX80" s="2">
        <f t="shared" si="82"/>
        <v>3.4051229076316637E-4</v>
      </c>
      <c r="FY80" s="2">
        <f t="shared" si="82"/>
        <v>2.9395798626439374E-4</v>
      </c>
      <c r="FZ80" s="2">
        <f t="shared" si="82"/>
        <v>3.1347436685154052E-4</v>
      </c>
      <c r="GA80" s="2">
        <f t="shared" si="82"/>
        <v>3.0578425073002021E-4</v>
      </c>
      <c r="GB80" s="2">
        <f t="shared" si="82"/>
        <v>3.1166144149087676E-4</v>
      </c>
      <c r="GC80" s="2">
        <f t="shared" si="82"/>
        <v>3.0513738936439259E-4</v>
      </c>
      <c r="GD80" s="2">
        <f t="shared" si="82"/>
        <v>3.3123350353439284E-4</v>
      </c>
      <c r="GE80" s="2">
        <f t="shared" si="82"/>
        <v>3.8132539257463384E-4</v>
      </c>
      <c r="GF80" s="2">
        <f t="shared" si="82"/>
        <v>3.8105227566767125E-4</v>
      </c>
      <c r="GG80" s="2">
        <f t="shared" si="82"/>
        <v>3.58753852209857E-4</v>
      </c>
      <c r="GH80" s="2">
        <f t="shared" si="82"/>
        <v>3.3179658936835949E-4</v>
      </c>
      <c r="GI80" s="2">
        <f t="shared" si="82"/>
        <v>2.8294555625041259E-4</v>
      </c>
      <c r="GJ80" s="2">
        <f t="shared" si="82"/>
        <v>2.4605431576219173E-4</v>
      </c>
      <c r="GK80" s="2">
        <f t="shared" si="82"/>
        <v>2.2116273362002907E-4</v>
      </c>
      <c r="GM80" s="86">
        <f t="shared" si="83"/>
        <v>0.34071795741183258</v>
      </c>
      <c r="GN80" s="86">
        <f t="shared" si="83"/>
        <v>0.37553911433667037</v>
      </c>
      <c r="GO80" s="86">
        <f t="shared" si="83"/>
        <v>0.37596235402848233</v>
      </c>
      <c r="GP80" s="86">
        <f t="shared" si="83"/>
        <v>0.37849688284767502</v>
      </c>
      <c r="GQ80" s="86">
        <f t="shared" si="83"/>
        <v>0.34449587738589371</v>
      </c>
      <c r="GR80" s="86">
        <f t="shared" si="83"/>
        <v>0.34695713054882726</v>
      </c>
      <c r="GS80" s="86">
        <f t="shared" si="83"/>
        <v>0.34080302525890266</v>
      </c>
      <c r="GT80" s="86">
        <f t="shared" si="83"/>
        <v>0.32141983475855612</v>
      </c>
      <c r="GU80" s="86">
        <f t="shared" si="83"/>
        <v>0.36404564984287502</v>
      </c>
      <c r="GV80" s="86">
        <f t="shared" si="83"/>
        <v>0.39797805703228795</v>
      </c>
      <c r="GW80" s="86">
        <f t="shared" si="83"/>
        <v>0.39161858793695409</v>
      </c>
      <c r="GX80" s="86">
        <f t="shared" si="83"/>
        <v>0.39556187635958473</v>
      </c>
      <c r="GY80" s="86">
        <f t="shared" si="83"/>
        <v>0.34549594591471816</v>
      </c>
      <c r="GZ80" s="86">
        <f t="shared" si="83"/>
        <v>0.35564223633640796</v>
      </c>
      <c r="HA80" s="86">
        <f t="shared" si="83"/>
        <v>0.32654437248620477</v>
      </c>
      <c r="HC80" s="86">
        <f t="shared" si="73"/>
        <v>3.1788769668562846E-5</v>
      </c>
      <c r="HD80" s="86">
        <f t="shared" si="73"/>
        <v>5.4284452757788045E-5</v>
      </c>
      <c r="HE80" s="86">
        <f t="shared" si="73"/>
        <v>2.3489990506701522E-5</v>
      </c>
      <c r="HF80" s="86">
        <f t="shared" si="73"/>
        <v>1.0712863821708704E-5</v>
      </c>
      <c r="HG80" s="86">
        <f t="shared" si="87"/>
        <v>9.3930973614500887E-6</v>
      </c>
      <c r="HH80" s="86">
        <f t="shared" si="87"/>
        <v>8.7376234163751562E-6</v>
      </c>
      <c r="HI80" s="86">
        <f t="shared" si="87"/>
        <v>1.1599034451255845E-6</v>
      </c>
      <c r="HJ80" s="86">
        <f t="shared" si="87"/>
        <v>5.3326208167993032E-6</v>
      </c>
      <c r="HK80" s="86">
        <f t="shared" si="87"/>
        <v>5.8326755244155474E-6</v>
      </c>
      <c r="HL80" s="86">
        <f t="shared" si="87"/>
        <v>1.4365086915591563E-5</v>
      </c>
      <c r="HM80" s="86">
        <f t="shared" si="87"/>
        <v>6.6715815400979629E-6</v>
      </c>
      <c r="HN80" s="86">
        <f t="shared" si="87"/>
        <v>6.601652102313198E-6</v>
      </c>
      <c r="HO80" s="86">
        <f t="shared" si="87"/>
        <v>2.3788561703189264E-6</v>
      </c>
      <c r="HP80" s="86">
        <f t="shared" si="87"/>
        <v>3.4154642827130137E-7</v>
      </c>
      <c r="HQ80" s="86">
        <f t="shared" si="87"/>
        <v>1.2447373990209622E-7</v>
      </c>
      <c r="HS80" s="86">
        <f t="shared" si="84"/>
        <v>6.886835915124399E-34</v>
      </c>
      <c r="HT80" s="86">
        <f t="shared" si="84"/>
        <v>9.6940703106953796E-32</v>
      </c>
      <c r="HU80" s="86">
        <f t="shared" si="84"/>
        <v>6.5255655181761234E-36</v>
      </c>
      <c r="HV80" s="86">
        <f t="shared" si="84"/>
        <v>4.5437084340682848E-39</v>
      </c>
      <c r="HW80" s="86">
        <f t="shared" si="84"/>
        <v>1.6068452281815744E-39</v>
      </c>
      <c r="HX80" s="86">
        <f t="shared" si="84"/>
        <v>1.5187925016580567E-39</v>
      </c>
      <c r="HY80" s="86">
        <f t="shared" si="84"/>
        <v>5.4150953371917746E-48</v>
      </c>
      <c r="HZ80" s="86">
        <f t="shared" si="84"/>
        <v>1.734232223580887E-41</v>
      </c>
      <c r="IA80" s="86">
        <f t="shared" si="84"/>
        <v>1.3007805312571699E-42</v>
      </c>
      <c r="IB80" s="86">
        <f t="shared" si="84"/>
        <v>9.634911364797326E-40</v>
      </c>
      <c r="IC80" s="86">
        <f t="shared" si="84"/>
        <v>3.1507637108479715E-43</v>
      </c>
      <c r="ID80" s="86">
        <f t="shared" si="84"/>
        <v>7.4763936257651896E-43</v>
      </c>
      <c r="IE80" s="86">
        <f t="shared" si="84"/>
        <v>8.7690966408729348E-46</v>
      </c>
      <c r="IF80" s="86">
        <f t="shared" si="84"/>
        <v>6.8877838096294543E-31</v>
      </c>
      <c r="IG80" s="86">
        <f t="shared" si="84"/>
        <v>6.6032591883390993E-22</v>
      </c>
      <c r="II80" s="86">
        <f t="shared" si="85"/>
        <v>5.1428101717664352E-127</v>
      </c>
      <c r="IJ80" s="86">
        <f t="shared" si="85"/>
        <v>6.7026624543091965E-116</v>
      </c>
      <c r="IK80" s="86">
        <f t="shared" si="85"/>
        <v>5.9903727822126719E-138</v>
      </c>
      <c r="IL80" s="86">
        <f t="shared" si="85"/>
        <v>1.4213115636210672E-150</v>
      </c>
      <c r="IM80" s="86">
        <f t="shared" si="85"/>
        <v>5.6679512671581335E-149</v>
      </c>
      <c r="IN80" s="86">
        <f t="shared" si="85"/>
        <v>8.157358450531958E-147</v>
      </c>
      <c r="IO80" s="86">
        <f t="shared" si="85"/>
        <v>1.3315300139120973E-179</v>
      </c>
      <c r="IP80" s="86">
        <f t="shared" si="85"/>
        <v>8.5836096842336408E-153</v>
      </c>
      <c r="IQ80" s="86">
        <f t="shared" si="85"/>
        <v>1.8210658298489525E-159</v>
      </c>
      <c r="IR80" s="86">
        <f t="shared" si="85"/>
        <v>1.4038770319500179E-148</v>
      </c>
      <c r="IS80" s="86">
        <f t="shared" si="85"/>
        <v>1.4359498845262083E-162</v>
      </c>
      <c r="IT80" s="86">
        <f t="shared" si="85"/>
        <v>1.0306042646744221E-161</v>
      </c>
      <c r="IU80" s="86">
        <f t="shared" si="85"/>
        <v>3.5927505551238609E-173</v>
      </c>
      <c r="IV80" s="86">
        <f t="shared" si="85"/>
        <v>8.7837596394018715E-130</v>
      </c>
      <c r="IW80" s="86">
        <f t="shared" si="85"/>
        <v>1.0271651164159208E-111</v>
      </c>
      <c r="IY80" s="86">
        <f t="shared" si="86"/>
        <v>0.34074974618150117</v>
      </c>
      <c r="IZ80" s="86">
        <f t="shared" si="86"/>
        <v>0.37559339878942816</v>
      </c>
      <c r="JA80" s="86">
        <f t="shared" si="86"/>
        <v>0.37598584401898905</v>
      </c>
      <c r="JB80" s="86">
        <f t="shared" si="86"/>
        <v>0.37850759571149672</v>
      </c>
      <c r="JC80" s="86">
        <f t="shared" si="86"/>
        <v>0.34450527048325519</v>
      </c>
      <c r="JD80" s="86">
        <f t="shared" si="86"/>
        <v>0.34696586817224362</v>
      </c>
      <c r="JE80" s="86">
        <f t="shared" si="86"/>
        <v>0.34080418516234778</v>
      </c>
      <c r="JF80" s="86">
        <f t="shared" si="86"/>
        <v>0.32142516737937293</v>
      </c>
      <c r="JG80" s="86">
        <f t="shared" si="86"/>
        <v>0.36405148251839942</v>
      </c>
      <c r="JH80" s="86">
        <f t="shared" si="86"/>
        <v>0.39799242211920355</v>
      </c>
      <c r="JI80" s="86">
        <f t="shared" si="86"/>
        <v>0.3916252595184942</v>
      </c>
      <c r="JJ80" s="86">
        <f t="shared" si="86"/>
        <v>0.39556847801168704</v>
      </c>
      <c r="JK80" s="86">
        <f t="shared" si="86"/>
        <v>0.34549832477088849</v>
      </c>
      <c r="JL80" s="86">
        <f t="shared" si="86"/>
        <v>0.35564257788283621</v>
      </c>
      <c r="JM80" s="86">
        <f t="shared" si="86"/>
        <v>0.3265444969599447</v>
      </c>
    </row>
    <row r="81" spans="2:273" x14ac:dyDescent="0.25">
      <c r="B81" s="2">
        <v>54</v>
      </c>
      <c r="C81" s="37">
        <v>221.69399999999999</v>
      </c>
      <c r="D81" s="37">
        <v>229.58099999999999</v>
      </c>
      <c r="E81" s="37">
        <v>224.661</v>
      </c>
      <c r="F81" s="37">
        <v>226.31700000000001</v>
      </c>
      <c r="G81" s="37">
        <v>223.762</v>
      </c>
      <c r="H81" s="37">
        <v>227.56700000000001</v>
      </c>
      <c r="I81" s="37">
        <v>227.8</v>
      </c>
      <c r="J81" s="37">
        <v>228.03399999999999</v>
      </c>
      <c r="K81" s="37">
        <v>229.881</v>
      </c>
      <c r="L81" s="37">
        <v>227.017</v>
      </c>
      <c r="M81" s="37">
        <v>223.61699999999999</v>
      </c>
      <c r="N81" s="37">
        <v>228.86699999999999</v>
      </c>
      <c r="O81" s="37">
        <v>220.7</v>
      </c>
      <c r="P81" s="37">
        <v>214.15</v>
      </c>
      <c r="Q81" s="37">
        <v>194.45</v>
      </c>
      <c r="S81" s="4">
        <f t="shared" si="88"/>
        <v>220.9249024365526</v>
      </c>
      <c r="T81" s="4">
        <f t="shared" si="88"/>
        <v>232.54761262027935</v>
      </c>
      <c r="U81" s="4">
        <f t="shared" si="88"/>
        <v>225.11798038223648</v>
      </c>
      <c r="V81" s="4">
        <f t="shared" si="88"/>
        <v>227.594980718702</v>
      </c>
      <c r="W81" s="4">
        <f t="shared" si="88"/>
        <v>221.98183486488438</v>
      </c>
      <c r="X81" s="4">
        <f t="shared" si="88"/>
        <v>225.84028216577195</v>
      </c>
      <c r="Y81" s="4">
        <f t="shared" si="88"/>
        <v>230.08544178365258</v>
      </c>
      <c r="Z81" s="4">
        <f t="shared" si="88"/>
        <v>230.20526787689587</v>
      </c>
      <c r="AA81" s="4">
        <f t="shared" si="88"/>
        <v>233.68330914457275</v>
      </c>
      <c r="AB81" s="4">
        <f t="shared" si="88"/>
        <v>233.21922571278719</v>
      </c>
      <c r="AC81" s="4">
        <f t="shared" si="88"/>
        <v>228.55492648749612</v>
      </c>
      <c r="AD81" s="4">
        <f t="shared" si="88"/>
        <v>233.49932057515451</v>
      </c>
      <c r="AE81" s="4">
        <f t="shared" si="88"/>
        <v>222.62470516385648</v>
      </c>
      <c r="AF81" s="4">
        <f t="shared" si="88"/>
        <v>214.64422732655549</v>
      </c>
      <c r="AG81" s="4">
        <f t="shared" si="88"/>
        <v>193.37095706502416</v>
      </c>
      <c r="AI81" s="4">
        <f t="shared" si="89"/>
        <v>0.76909756344738867</v>
      </c>
      <c r="AJ81" s="4">
        <f t="shared" si="89"/>
        <v>-2.9666126202793635</v>
      </c>
      <c r="AK81" s="4">
        <f t="shared" si="89"/>
        <v>-0.45698038223648041</v>
      </c>
      <c r="AL81" s="4">
        <f t="shared" si="89"/>
        <v>-1.2779807187019969</v>
      </c>
      <c r="AM81" s="4">
        <f t="shared" si="89"/>
        <v>1.7801651351156238</v>
      </c>
      <c r="AN81" s="4">
        <f t="shared" si="89"/>
        <v>1.7267178342280545</v>
      </c>
      <c r="AO81" s="4">
        <f t="shared" si="89"/>
        <v>-2.2854417836525727</v>
      </c>
      <c r="AP81" s="4">
        <f t="shared" si="89"/>
        <v>-2.1712678768958824</v>
      </c>
      <c r="AQ81" s="4">
        <f t="shared" si="89"/>
        <v>-3.8023091445727459</v>
      </c>
      <c r="AR81" s="4">
        <f t="shared" si="89"/>
        <v>-6.2022257127871967</v>
      </c>
      <c r="AS81" s="4">
        <f t="shared" si="89"/>
        <v>-4.9379264874961279</v>
      </c>
      <c r="AT81" s="4">
        <f t="shared" si="89"/>
        <v>-4.6323205751545231</v>
      </c>
      <c r="AU81" s="4">
        <f t="shared" si="89"/>
        <v>-1.9247051638564869</v>
      </c>
      <c r="AV81" s="4">
        <f t="shared" si="89"/>
        <v>-0.49422732655548884</v>
      </c>
      <c r="AW81" s="4">
        <f t="shared" si="89"/>
        <v>1.0790429349758313</v>
      </c>
      <c r="AY81" s="2">
        <f t="shared" si="80"/>
        <v>90.602607197147151</v>
      </c>
      <c r="AZ81" s="2">
        <f t="shared" si="80"/>
        <v>92.544165658171693</v>
      </c>
      <c r="BA81" s="2">
        <f t="shared" si="80"/>
        <v>91.493858202414302</v>
      </c>
      <c r="BB81" s="2">
        <f t="shared" si="80"/>
        <v>91.612850806402548</v>
      </c>
      <c r="BC81" s="2">
        <f t="shared" si="80"/>
        <v>92.345854885061172</v>
      </c>
      <c r="BD81" s="2">
        <f t="shared" si="80"/>
        <v>97.958652192266712</v>
      </c>
      <c r="BE81" s="2">
        <f t="shared" si="80"/>
        <v>101.09109013365729</v>
      </c>
      <c r="BF81" s="2">
        <f t="shared" si="80"/>
        <v>101.35602591838118</v>
      </c>
      <c r="BG81" s="2">
        <f t="shared" si="80"/>
        <v>102.01515382558611</v>
      </c>
      <c r="BH81" s="2">
        <f t="shared" si="80"/>
        <v>96.938622598634865</v>
      </c>
      <c r="BI81" s="2">
        <f t="shared" si="80"/>
        <v>94.492255352100003</v>
      </c>
      <c r="BJ81" s="2">
        <f t="shared" si="80"/>
        <v>96.883417404932558</v>
      </c>
      <c r="BK81" s="2">
        <f t="shared" si="80"/>
        <v>100.82999338985447</v>
      </c>
      <c r="BL81" s="2">
        <f t="shared" si="80"/>
        <v>104.05702765671802</v>
      </c>
      <c r="BM81" s="2">
        <f t="shared" si="80"/>
        <v>100.42925488626567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98.100469981238263</v>
      </c>
      <c r="DL81" s="2">
        <f t="shared" si="90"/>
        <v>94.932502063789855</v>
      </c>
      <c r="DM81" s="2">
        <f t="shared" si="90"/>
        <v>95.141041557223261</v>
      </c>
      <c r="DN81" s="2">
        <f t="shared" si="90"/>
        <v>93.815599392712571</v>
      </c>
      <c r="DO81" s="2">
        <f t="shared" si="90"/>
        <v>96.997797023744383</v>
      </c>
      <c r="DP81" s="2">
        <f t="shared" si="90"/>
        <v>102.86013846153847</v>
      </c>
      <c r="DQ81" s="2">
        <f t="shared" si="90"/>
        <v>104.06915126555128</v>
      </c>
      <c r="DR81" s="2">
        <f t="shared" si="90"/>
        <v>104.25983942513945</v>
      </c>
      <c r="DS81" s="2">
        <f t="shared" si="90"/>
        <v>106.10886722689077</v>
      </c>
      <c r="DT81" s="2">
        <f t="shared" si="90"/>
        <v>99.664243243243206</v>
      </c>
      <c r="DU81" s="2">
        <f t="shared" si="90"/>
        <v>97.479740626340629</v>
      </c>
      <c r="DV81" s="2">
        <f t="shared" si="90"/>
        <v>99.429745376955921</v>
      </c>
      <c r="DW81" s="2">
        <f t="shared" si="90"/>
        <v>102.67890965250966</v>
      </c>
      <c r="DX81" s="2">
        <f t="shared" si="90"/>
        <v>106.33694073083777</v>
      </c>
      <c r="DY81" s="2">
        <f t="shared" si="90"/>
        <v>102.85030773460409</v>
      </c>
      <c r="EA81" s="2">
        <f t="shared" si="91"/>
        <v>88.26588582903041</v>
      </c>
      <c r="EB81" s="2">
        <f t="shared" si="91"/>
        <v>91.826779094380342</v>
      </c>
      <c r="EC81" s="2">
        <f t="shared" si="91"/>
        <v>90.389715417136415</v>
      </c>
      <c r="ED81" s="2">
        <f t="shared" si="91"/>
        <v>90.93291919186035</v>
      </c>
      <c r="EE81" s="2">
        <f t="shared" si="91"/>
        <v>90.790569147511107</v>
      </c>
      <c r="EF81" s="2">
        <f t="shared" si="91"/>
        <v>96.343612879052841</v>
      </c>
      <c r="EG81" s="2">
        <f t="shared" si="91"/>
        <v>100.06318999573681</v>
      </c>
      <c r="EH81" s="2">
        <f t="shared" si="91"/>
        <v>100.30313565700186</v>
      </c>
      <c r="EI81" s="2">
        <f t="shared" si="91"/>
        <v>100.5719740414464</v>
      </c>
      <c r="EJ81" s="2">
        <f t="shared" si="91"/>
        <v>96.071635590234095</v>
      </c>
      <c r="EK81" s="2">
        <f t="shared" si="91"/>
        <v>93.502624106731503</v>
      </c>
      <c r="EL81" s="2">
        <f t="shared" si="91"/>
        <v>96.060972241099392</v>
      </c>
      <c r="EM81" s="2">
        <f t="shared" si="91"/>
        <v>100.17132563918376</v>
      </c>
      <c r="EN81" s="2">
        <f t="shared" si="91"/>
        <v>103.21297792094029</v>
      </c>
      <c r="EO81" s="2">
        <f t="shared" si="91"/>
        <v>99.454897253124557</v>
      </c>
      <c r="EQ81" s="2">
        <f t="shared" si="92"/>
        <v>88.349647035848037</v>
      </c>
      <c r="ER81" s="2">
        <f t="shared" si="92"/>
        <v>91.384288337577971</v>
      </c>
      <c r="ES81" s="2">
        <f t="shared" si="92"/>
        <v>89.397445046798424</v>
      </c>
      <c r="ET81" s="2">
        <f t="shared" si="92"/>
        <v>89.419591677110489</v>
      </c>
      <c r="EU81" s="2">
        <f t="shared" si="92"/>
        <v>90.055668342581669</v>
      </c>
      <c r="EV81" s="2">
        <f t="shared" si="92"/>
        <v>95.54846723186661</v>
      </c>
      <c r="EW81" s="2">
        <f t="shared" si="92"/>
        <v>98.229310250654521</v>
      </c>
      <c r="EX81" s="2">
        <f t="shared" si="92"/>
        <v>99.335063130699083</v>
      </c>
      <c r="EY81" s="2">
        <f t="shared" si="92"/>
        <v>100.42592600155417</v>
      </c>
      <c r="EZ81" s="2">
        <f t="shared" si="92"/>
        <v>95.889947251069017</v>
      </c>
      <c r="FA81" s="2">
        <f t="shared" si="92"/>
        <v>95.008773653059706</v>
      </c>
      <c r="FB81" s="2">
        <f t="shared" si="92"/>
        <v>96.957705551988269</v>
      </c>
      <c r="FC81" s="2">
        <f t="shared" si="92"/>
        <v>99.721009235899729</v>
      </c>
      <c r="FD81" s="2">
        <f t="shared" si="92"/>
        <v>102.10249336875592</v>
      </c>
      <c r="FE81" s="2">
        <f t="shared" si="92"/>
        <v>99.200319507814086</v>
      </c>
      <c r="FG81" s="2">
        <f t="shared" si="93"/>
        <v>0.76239974094162755</v>
      </c>
      <c r="FH81" s="2">
        <f t="shared" si="93"/>
        <v>0.76895821820412225</v>
      </c>
      <c r="FI81" s="2">
        <f t="shared" si="93"/>
        <v>0.76754645529191179</v>
      </c>
      <c r="FJ81" s="2">
        <f t="shared" si="93"/>
        <v>0.76395170153568226</v>
      </c>
      <c r="FK81" s="2">
        <f t="shared" si="93"/>
        <v>0.74939986688509097</v>
      </c>
      <c r="FL81" s="2">
        <f t="shared" si="93"/>
        <v>0.75212081811088838</v>
      </c>
      <c r="FM81" s="2">
        <f t="shared" si="93"/>
        <v>0.7432542095042235</v>
      </c>
      <c r="FN81" s="2">
        <f t="shared" si="93"/>
        <v>0.73380826404276389</v>
      </c>
      <c r="FO81" s="2">
        <f t="shared" si="93"/>
        <v>0.7393410350482521</v>
      </c>
      <c r="FP81" s="2">
        <f t="shared" si="93"/>
        <v>0.75865360162825413</v>
      </c>
      <c r="FQ81" s="2">
        <f t="shared" si="93"/>
        <v>0.75131762086636578</v>
      </c>
      <c r="FR81" s="2">
        <f t="shared" si="93"/>
        <v>0.75595894926282159</v>
      </c>
      <c r="FS81" s="2">
        <f t="shared" si="93"/>
        <v>0.73727402505638007</v>
      </c>
      <c r="FT81" s="2">
        <f t="shared" si="93"/>
        <v>0.729718507799474</v>
      </c>
      <c r="FU81" s="2">
        <f t="shared" si="93"/>
        <v>0.71301868440605831</v>
      </c>
      <c r="FW81" s="2">
        <f t="shared" si="82"/>
        <v>2.5818420736181653E-4</v>
      </c>
      <c r="FX81" s="2">
        <f t="shared" si="82"/>
        <v>3.7335203697513939E-4</v>
      </c>
      <c r="FY81" s="2">
        <f t="shared" si="82"/>
        <v>3.2230938165416124E-4</v>
      </c>
      <c r="FZ81" s="2">
        <f t="shared" si="82"/>
        <v>3.4370741340747043E-4</v>
      </c>
      <c r="GA81" s="2">
        <f t="shared" si="82"/>
        <v>3.3527587250396361E-4</v>
      </c>
      <c r="GB81" s="2">
        <f t="shared" si="82"/>
        <v>3.4171970016298687E-4</v>
      </c>
      <c r="GC81" s="2">
        <f t="shared" si="82"/>
        <v>3.3456664492355326E-4</v>
      </c>
      <c r="GD81" s="2">
        <f t="shared" si="82"/>
        <v>3.6317870842426171E-4</v>
      </c>
      <c r="GE81" s="2">
        <f t="shared" si="82"/>
        <v>4.1809959688274251E-4</v>
      </c>
      <c r="GF81" s="2">
        <f t="shared" si="82"/>
        <v>4.1780015217466834E-4</v>
      </c>
      <c r="GG81" s="2">
        <f t="shared" si="82"/>
        <v>3.9335216205513951E-4</v>
      </c>
      <c r="GH81" s="2">
        <f t="shared" si="82"/>
        <v>3.6379608027112194E-4</v>
      </c>
      <c r="GI81" s="2">
        <f t="shared" si="82"/>
        <v>3.1023516430081884E-4</v>
      </c>
      <c r="GJ81" s="2">
        <f t="shared" si="82"/>
        <v>2.6978678786492488E-4</v>
      </c>
      <c r="GK81" s="2">
        <f t="shared" si="82"/>
        <v>2.4249494100669436E-4</v>
      </c>
      <c r="GM81" s="86">
        <f t="shared" si="83"/>
        <v>0.40840167953292983</v>
      </c>
      <c r="GN81" s="86">
        <f t="shared" si="83"/>
        <v>0.44614603314528994</v>
      </c>
      <c r="GO81" s="86">
        <f t="shared" si="83"/>
        <v>0.44910528780076719</v>
      </c>
      <c r="GP81" s="86">
        <f t="shared" si="83"/>
        <v>0.45356020542874992</v>
      </c>
      <c r="GQ81" s="86">
        <f t="shared" si="83"/>
        <v>0.42048408124294218</v>
      </c>
      <c r="GR81" s="86">
        <f t="shared" si="83"/>
        <v>0.42225767258156266</v>
      </c>
      <c r="GS81" s="86">
        <f t="shared" si="83"/>
        <v>0.41519690245052099</v>
      </c>
      <c r="GT81" s="86">
        <f t="shared" si="83"/>
        <v>0.39222419913286788</v>
      </c>
      <c r="GU81" s="86">
        <f t="shared" si="83"/>
        <v>0.44199431833969521</v>
      </c>
      <c r="GV81" s="86">
        <f t="shared" si="83"/>
        <v>0.46900228391661897</v>
      </c>
      <c r="GW81" s="86">
        <f t="shared" si="83"/>
        <v>0.47360732031458119</v>
      </c>
      <c r="GX81" s="86">
        <f t="shared" si="83"/>
        <v>0.47464383306237856</v>
      </c>
      <c r="GY81" s="86">
        <f t="shared" si="83"/>
        <v>0.42270012784561839</v>
      </c>
      <c r="GZ81" s="86">
        <f t="shared" si="83"/>
        <v>0.44117605926276215</v>
      </c>
      <c r="HA81" s="86">
        <f t="shared" si="83"/>
        <v>0.41437419391393082</v>
      </c>
      <c r="HC81" s="86">
        <f t="shared" si="73"/>
        <v>5.900503544663036E-5</v>
      </c>
      <c r="HD81" s="86">
        <f t="shared" si="73"/>
        <v>9.8985921097517475E-5</v>
      </c>
      <c r="HE81" s="86">
        <f t="shared" si="73"/>
        <v>4.599288376776479E-5</v>
      </c>
      <c r="HF81" s="86">
        <f t="shared" si="73"/>
        <v>2.232523968995494E-5</v>
      </c>
      <c r="HG81" s="86">
        <f t="shared" si="87"/>
        <v>1.9541153782641669E-5</v>
      </c>
      <c r="HH81" s="86">
        <f t="shared" si="87"/>
        <v>1.8155090243147073E-5</v>
      </c>
      <c r="HI81" s="86">
        <f t="shared" si="87"/>
        <v>2.7881268204159215E-6</v>
      </c>
      <c r="HJ81" s="86">
        <f t="shared" si="87"/>
        <v>1.1495796547082584E-5</v>
      </c>
      <c r="HK81" s="86">
        <f t="shared" si="87"/>
        <v>1.2920772174446834E-5</v>
      </c>
      <c r="HL81" s="86">
        <f t="shared" si="87"/>
        <v>3.0020210215644371E-5</v>
      </c>
      <c r="HM81" s="86">
        <f t="shared" si="87"/>
        <v>1.4733575069994168E-5</v>
      </c>
      <c r="HN81" s="86">
        <f t="shared" si="87"/>
        <v>1.4444371195064216E-5</v>
      </c>
      <c r="HO81" s="86">
        <f t="shared" si="87"/>
        <v>5.4532485724947148E-6</v>
      </c>
      <c r="HP81" s="86">
        <f t="shared" si="87"/>
        <v>9.1001637510933869E-7</v>
      </c>
      <c r="HQ81" s="86">
        <f t="shared" si="87"/>
        <v>3.5196592383863184E-7</v>
      </c>
      <c r="HS81" s="86">
        <f t="shared" si="84"/>
        <v>7.0858464283268653E-33</v>
      </c>
      <c r="HT81" s="86">
        <f t="shared" si="84"/>
        <v>9.1913969893548547E-31</v>
      </c>
      <c r="HU81" s="86">
        <f t="shared" si="84"/>
        <v>8.5492068885361767E-35</v>
      </c>
      <c r="HV81" s="86">
        <f t="shared" si="84"/>
        <v>7.7122063663378899E-38</v>
      </c>
      <c r="HW81" s="86">
        <f t="shared" si="84"/>
        <v>2.7086546413710613E-38</v>
      </c>
      <c r="HX81" s="86">
        <f t="shared" si="84"/>
        <v>2.5266955307943179E-38</v>
      </c>
      <c r="HY81" s="86">
        <f t="shared" si="84"/>
        <v>1.6747427813723631E-46</v>
      </c>
      <c r="HZ81" s="86">
        <f t="shared" si="84"/>
        <v>3.3577331309711361E-40</v>
      </c>
      <c r="IA81" s="86">
        <f t="shared" si="84"/>
        <v>2.9592396836788148E-41</v>
      </c>
      <c r="IB81" s="86">
        <f t="shared" si="84"/>
        <v>1.7646220646303327E-38</v>
      </c>
      <c r="IC81" s="86">
        <f t="shared" si="84"/>
        <v>7.38445872994868E-42</v>
      </c>
      <c r="ID81" s="86">
        <f t="shared" si="84"/>
        <v>1.6619914630209585E-41</v>
      </c>
      <c r="IE81" s="86">
        <f t="shared" si="84"/>
        <v>2.2794635816877223E-44</v>
      </c>
      <c r="IF81" s="86">
        <f t="shared" si="84"/>
        <v>5.7199391082569244E-30</v>
      </c>
      <c r="IG81" s="86">
        <f t="shared" si="84"/>
        <v>2.7384572544967483E-21</v>
      </c>
      <c r="II81" s="86">
        <f t="shared" si="85"/>
        <v>2.8380068820357689E-124</v>
      </c>
      <c r="IJ81" s="86">
        <f t="shared" si="85"/>
        <v>2.7513116194740571E-113</v>
      </c>
      <c r="IK81" s="86">
        <f t="shared" si="85"/>
        <v>6.9108373836540019E-135</v>
      </c>
      <c r="IL81" s="86">
        <f t="shared" si="85"/>
        <v>3.3513203235058792E-147</v>
      </c>
      <c r="IM81" s="86">
        <f t="shared" si="85"/>
        <v>1.2008252621763176E-145</v>
      </c>
      <c r="IN81" s="86">
        <f t="shared" si="85"/>
        <v>1.5722288774675425E-143</v>
      </c>
      <c r="IO81" s="86">
        <f t="shared" si="85"/>
        <v>1.3857344722464805E-175</v>
      </c>
      <c r="IP81" s="86">
        <f t="shared" si="85"/>
        <v>2.3983632603035614E-149</v>
      </c>
      <c r="IQ81" s="86">
        <f t="shared" si="85"/>
        <v>8.3738463375499934E-156</v>
      </c>
      <c r="IR81" s="86">
        <f t="shared" si="85"/>
        <v>3.6032522288862788E-145</v>
      </c>
      <c r="IS81" s="86">
        <f t="shared" si="85"/>
        <v>7.2990356170786518E-159</v>
      </c>
      <c r="IT81" s="86">
        <f t="shared" si="85"/>
        <v>4.6103221741229857E-158</v>
      </c>
      <c r="IU81" s="86">
        <f t="shared" si="85"/>
        <v>2.4650317912921338E-169</v>
      </c>
      <c r="IV81" s="86">
        <f t="shared" si="85"/>
        <v>5.7653580141516319E-127</v>
      </c>
      <c r="IW81" s="86">
        <f t="shared" si="85"/>
        <v>2.5159712384590196E-109</v>
      </c>
      <c r="IY81" s="86">
        <f t="shared" si="86"/>
        <v>0.40846068456837648</v>
      </c>
      <c r="IZ81" s="86">
        <f t="shared" si="86"/>
        <v>0.44624501906638747</v>
      </c>
      <c r="JA81" s="86">
        <f t="shared" si="86"/>
        <v>0.44915128068453497</v>
      </c>
      <c r="JB81" s="86">
        <f t="shared" si="86"/>
        <v>0.4535825306684399</v>
      </c>
      <c r="JC81" s="86">
        <f t="shared" si="86"/>
        <v>0.42050362239672484</v>
      </c>
      <c r="JD81" s="86">
        <f t="shared" si="86"/>
        <v>0.42227582767180583</v>
      </c>
      <c r="JE81" s="86">
        <f t="shared" si="86"/>
        <v>0.41519969057734141</v>
      </c>
      <c r="JF81" s="86">
        <f t="shared" si="86"/>
        <v>0.39223569492941496</v>
      </c>
      <c r="JG81" s="86">
        <f t="shared" si="86"/>
        <v>0.44200723911186968</v>
      </c>
      <c r="JH81" s="86">
        <f t="shared" si="86"/>
        <v>0.46903230412683461</v>
      </c>
      <c r="JI81" s="86">
        <f t="shared" si="86"/>
        <v>0.47362205388965117</v>
      </c>
      <c r="JJ81" s="86">
        <f t="shared" si="86"/>
        <v>0.47465827743357364</v>
      </c>
      <c r="JK81" s="86">
        <f t="shared" si="86"/>
        <v>0.42270558109419087</v>
      </c>
      <c r="JL81" s="86">
        <f t="shared" si="86"/>
        <v>0.44117696927913724</v>
      </c>
      <c r="JM81" s="86">
        <f t="shared" si="86"/>
        <v>0.41437454587985467</v>
      </c>
    </row>
    <row r="82" spans="2:273" x14ac:dyDescent="0.25">
      <c r="B82" s="2">
        <v>55</v>
      </c>
      <c r="C82" s="37">
        <v>226.46799999999999</v>
      </c>
      <c r="D82" s="37">
        <v>232.339</v>
      </c>
      <c r="E82" s="37">
        <v>227.30600000000001</v>
      </c>
      <c r="F82" s="37">
        <v>228.22200000000001</v>
      </c>
      <c r="G82" s="37">
        <v>229.55600000000001</v>
      </c>
      <c r="H82" s="37">
        <v>230.85</v>
      </c>
      <c r="I82" s="37">
        <v>231.983</v>
      </c>
      <c r="J82" s="37">
        <v>230.983</v>
      </c>
      <c r="K82" s="37">
        <v>231.61</v>
      </c>
      <c r="L82" s="37">
        <v>228.102</v>
      </c>
      <c r="M82" s="37">
        <v>226.417</v>
      </c>
      <c r="N82" s="37">
        <v>230.167</v>
      </c>
      <c r="O82" s="37">
        <v>223.233</v>
      </c>
      <c r="P82" s="37">
        <v>217.733</v>
      </c>
      <c r="Q82" s="37">
        <v>199.15</v>
      </c>
      <c r="S82" s="4">
        <f t="shared" si="88"/>
        <v>231.52024712122042</v>
      </c>
      <c r="T82" s="4">
        <f t="shared" si="88"/>
        <v>241.6632688349778</v>
      </c>
      <c r="U82" s="4">
        <f t="shared" si="88"/>
        <v>234.74052783290219</v>
      </c>
      <c r="V82" s="4">
        <f t="shared" si="88"/>
        <v>237.34902279207662</v>
      </c>
      <c r="W82" s="4">
        <f t="shared" si="88"/>
        <v>234.21009121025628</v>
      </c>
      <c r="X82" s="4">
        <f t="shared" si="88"/>
        <v>237.61387184643107</v>
      </c>
      <c r="Y82" s="4">
        <f t="shared" si="88"/>
        <v>240.55205494690966</v>
      </c>
      <c r="Z82" s="4">
        <f t="shared" si="88"/>
        <v>240.21584758257112</v>
      </c>
      <c r="AA82" s="4">
        <f t="shared" si="88"/>
        <v>241.72971690284311</v>
      </c>
      <c r="AB82" s="4">
        <f t="shared" si="88"/>
        <v>237.78353403316012</v>
      </c>
      <c r="AC82" s="4">
        <f t="shared" si="88"/>
        <v>237.05917297468613</v>
      </c>
      <c r="AD82" s="4">
        <f t="shared" si="88"/>
        <v>241.181986426945</v>
      </c>
      <c r="AE82" s="4">
        <f t="shared" si="88"/>
        <v>232.02431282712055</v>
      </c>
      <c r="AF82" s="4">
        <f t="shared" si="88"/>
        <v>223.80815857878386</v>
      </c>
      <c r="AG82" s="4">
        <f t="shared" si="88"/>
        <v>202.83967552019615</v>
      </c>
      <c r="AI82" s="4">
        <f t="shared" si="89"/>
        <v>-5.0522471212204323</v>
      </c>
      <c r="AJ82" s="4">
        <f t="shared" si="89"/>
        <v>-9.3242688349778007</v>
      </c>
      <c r="AK82" s="4">
        <f t="shared" si="89"/>
        <v>-7.4345278329021767</v>
      </c>
      <c r="AL82" s="4">
        <f t="shared" si="89"/>
        <v>-9.127022792076616</v>
      </c>
      <c r="AM82" s="4">
        <f t="shared" si="89"/>
        <v>-4.6540912102562686</v>
      </c>
      <c r="AN82" s="4">
        <f t="shared" si="89"/>
        <v>-6.7638718464310728</v>
      </c>
      <c r="AO82" s="4">
        <f t="shared" si="89"/>
        <v>-8.5690549469096595</v>
      </c>
      <c r="AP82" s="4">
        <f t="shared" si="89"/>
        <v>-9.2328475825711109</v>
      </c>
      <c r="AQ82" s="4">
        <f t="shared" si="89"/>
        <v>-10.119716902843095</v>
      </c>
      <c r="AR82" s="4">
        <f t="shared" si="89"/>
        <v>-9.6815340331601192</v>
      </c>
      <c r="AS82" s="4">
        <f t="shared" si="89"/>
        <v>-10.642172974686133</v>
      </c>
      <c r="AT82" s="4">
        <f t="shared" si="89"/>
        <v>-11.014986426945001</v>
      </c>
      <c r="AU82" s="4">
        <f t="shared" si="89"/>
        <v>-8.7913128271205494</v>
      </c>
      <c r="AV82" s="4">
        <f t="shared" si="89"/>
        <v>-6.0751585787838565</v>
      </c>
      <c r="AW82" s="4">
        <f t="shared" si="89"/>
        <v>-3.6896755201961469</v>
      </c>
      <c r="AY82" s="2">
        <f t="shared" si="80"/>
        <v>90.386428226690043</v>
      </c>
      <c r="AZ82" s="2">
        <f t="shared" si="80"/>
        <v>92.394138839377248</v>
      </c>
      <c r="BA82" s="2">
        <f t="shared" si="80"/>
        <v>91.322373480857564</v>
      </c>
      <c r="BB82" s="2">
        <f t="shared" si="80"/>
        <v>91.458970076135827</v>
      </c>
      <c r="BC82" s="2">
        <f t="shared" si="80"/>
        <v>92.155075422441797</v>
      </c>
      <c r="BD82" s="2">
        <f t="shared" si="80"/>
        <v>97.730131984289045</v>
      </c>
      <c r="BE82" s="2">
        <f t="shared" si="80"/>
        <v>100.88195866972313</v>
      </c>
      <c r="BF82" s="2">
        <f t="shared" si="80"/>
        <v>101.17579369163333</v>
      </c>
      <c r="BG82" s="2">
        <f t="shared" si="80"/>
        <v>101.81979919032761</v>
      </c>
      <c r="BH82" s="2">
        <f t="shared" si="80"/>
        <v>96.77278988251112</v>
      </c>
      <c r="BI82" s="2">
        <f t="shared" si="80"/>
        <v>94.337073793651086</v>
      </c>
      <c r="BJ82" s="2">
        <f t="shared" si="80"/>
        <v>96.724353704474751</v>
      </c>
      <c r="BK82" s="2">
        <f t="shared" si="80"/>
        <v>100.67251610612882</v>
      </c>
      <c r="BL82" s="2">
        <f t="shared" si="80"/>
        <v>103.89447022734348</v>
      </c>
      <c r="BM82" s="2">
        <f t="shared" si="80"/>
        <v>100.30778547979632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98.252576547842381</v>
      </c>
      <c r="DL82" s="2">
        <f t="shared" si="90"/>
        <v>95.049829737335813</v>
      </c>
      <c r="DM82" s="2">
        <f t="shared" si="90"/>
        <v>95.26749652908066</v>
      </c>
      <c r="DN82" s="2">
        <f t="shared" si="90"/>
        <v>93.90796720647775</v>
      </c>
      <c r="DO82" s="2">
        <f t="shared" si="90"/>
        <v>97.043118065433845</v>
      </c>
      <c r="DP82" s="2">
        <f t="shared" si="90"/>
        <v>102.86263076923078</v>
      </c>
      <c r="DQ82" s="2">
        <f t="shared" si="90"/>
        <v>104.10714984984986</v>
      </c>
      <c r="DR82" s="2">
        <f t="shared" si="90"/>
        <v>104.3611324753325</v>
      </c>
      <c r="DS82" s="2">
        <f t="shared" si="90"/>
        <v>106.24393949579833</v>
      </c>
      <c r="DT82" s="2">
        <f t="shared" si="90"/>
        <v>99.674675675675644</v>
      </c>
      <c r="DU82" s="2">
        <f t="shared" si="90"/>
        <v>97.508066366366364</v>
      </c>
      <c r="DV82" s="2">
        <f t="shared" si="90"/>
        <v>99.488654338549082</v>
      </c>
      <c r="DW82" s="2">
        <f t="shared" si="90"/>
        <v>102.78691788931789</v>
      </c>
      <c r="DX82" s="2">
        <f t="shared" si="90"/>
        <v>106.51329467468803</v>
      </c>
      <c r="DY82" s="2">
        <f t="shared" si="90"/>
        <v>102.96008467741935</v>
      </c>
      <c r="EA82" s="2">
        <f t="shared" si="91"/>
        <v>88.15063281698221</v>
      </c>
      <c r="EB82" s="2">
        <f t="shared" si="91"/>
        <v>91.666642877894901</v>
      </c>
      <c r="EC82" s="2">
        <f t="shared" si="91"/>
        <v>90.233149210823001</v>
      </c>
      <c r="ED82" s="2">
        <f t="shared" si="91"/>
        <v>90.76956777231301</v>
      </c>
      <c r="EE82" s="2">
        <f t="shared" si="91"/>
        <v>90.664677767061377</v>
      </c>
      <c r="EF82" s="2">
        <f t="shared" si="91"/>
        <v>96.187811543521363</v>
      </c>
      <c r="EG82" s="2">
        <f t="shared" si="91"/>
        <v>99.866760267159279</v>
      </c>
      <c r="EH82" s="2">
        <f t="shared" si="91"/>
        <v>100.12247328809377</v>
      </c>
      <c r="EI82" s="2">
        <f t="shared" si="91"/>
        <v>100.39737120004472</v>
      </c>
      <c r="EJ82" s="2">
        <f t="shared" si="91"/>
        <v>95.93096165785721</v>
      </c>
      <c r="EK82" s="2">
        <f t="shared" si="91"/>
        <v>93.379016145001131</v>
      </c>
      <c r="EL82" s="2">
        <f t="shared" si="91"/>
        <v>95.910040331105819</v>
      </c>
      <c r="EM82" s="2">
        <f t="shared" si="91"/>
        <v>99.985548942141435</v>
      </c>
      <c r="EN82" s="2">
        <f t="shared" si="91"/>
        <v>103.01025806840993</v>
      </c>
      <c r="EO82" s="2">
        <f t="shared" si="91"/>
        <v>99.334287865677766</v>
      </c>
      <c r="EQ82" s="2">
        <f t="shared" si="92"/>
        <v>88.232189341568997</v>
      </c>
      <c r="ER82" s="2">
        <f t="shared" si="92"/>
        <v>91.233862421716509</v>
      </c>
      <c r="ES82" s="2">
        <f t="shared" si="92"/>
        <v>89.261187922645476</v>
      </c>
      <c r="ET82" s="2">
        <f t="shared" si="92"/>
        <v>89.288305582256584</v>
      </c>
      <c r="EU82" s="2">
        <f t="shared" si="92"/>
        <v>89.94556106631731</v>
      </c>
      <c r="EV82" s="2">
        <f t="shared" si="92"/>
        <v>95.410211033698886</v>
      </c>
      <c r="EW82" s="2">
        <f t="shared" si="92"/>
        <v>98.070691085050612</v>
      </c>
      <c r="EX82" s="2">
        <f t="shared" si="92"/>
        <v>99.174412948328268</v>
      </c>
      <c r="EY82" s="2">
        <f t="shared" si="92"/>
        <v>100.25433010945582</v>
      </c>
      <c r="EZ82" s="2">
        <f t="shared" si="92"/>
        <v>95.753405986560765</v>
      </c>
      <c r="FA82" s="2">
        <f t="shared" si="92"/>
        <v>94.851645094802578</v>
      </c>
      <c r="FB82" s="2">
        <f t="shared" si="92"/>
        <v>96.787248279417213</v>
      </c>
      <c r="FC82" s="2">
        <f t="shared" si="92"/>
        <v>99.544619852843311</v>
      </c>
      <c r="FD82" s="2">
        <f t="shared" si="92"/>
        <v>101.92520440334066</v>
      </c>
      <c r="FE82" s="2">
        <f t="shared" si="92"/>
        <v>99.085540495290459</v>
      </c>
      <c r="FG82" s="2">
        <f t="shared" si="93"/>
        <v>0.77867899666251061</v>
      </c>
      <c r="FH82" s="2">
        <f t="shared" si="93"/>
        <v>0.78491488833065681</v>
      </c>
      <c r="FI82" s="2">
        <f t="shared" si="93"/>
        <v>0.78357318503140982</v>
      </c>
      <c r="FJ82" s="2">
        <f t="shared" si="93"/>
        <v>0.78015528627330266</v>
      </c>
      <c r="FK82" s="2">
        <f t="shared" si="93"/>
        <v>0.76629678405529433</v>
      </c>
      <c r="FL82" s="2">
        <f t="shared" si="93"/>
        <v>0.76889085131229296</v>
      </c>
      <c r="FM82" s="2">
        <f t="shared" si="93"/>
        <v>0.76043303556373465</v>
      </c>
      <c r="FN82" s="2">
        <f t="shared" si="93"/>
        <v>0.75140772635468323</v>
      </c>
      <c r="FO82" s="2">
        <f t="shared" si="93"/>
        <v>0.75669598112578196</v>
      </c>
      <c r="FP82" s="2">
        <f t="shared" si="93"/>
        <v>0.77511381553822156</v>
      </c>
      <c r="FQ82" s="2">
        <f t="shared" si="93"/>
        <v>0.76812524103346314</v>
      </c>
      <c r="FR82" s="2">
        <f t="shared" si="93"/>
        <v>0.77254784378605468</v>
      </c>
      <c r="FS82" s="2">
        <f t="shared" si="93"/>
        <v>0.75472093766281323</v>
      </c>
      <c r="FT82" s="2">
        <f t="shared" si="93"/>
        <v>0.747495323199727</v>
      </c>
      <c r="FU82" s="2">
        <f t="shared" si="93"/>
        <v>0.73148971035548516</v>
      </c>
      <c r="FW82" s="2">
        <f t="shared" si="82"/>
        <v>2.8308630252253333E-4</v>
      </c>
      <c r="FX82" s="2">
        <f t="shared" si="82"/>
        <v>4.0935762283179065E-4</v>
      </c>
      <c r="FY82" s="2">
        <f t="shared" si="82"/>
        <v>3.5339422031038044E-4</v>
      </c>
      <c r="FZ82" s="2">
        <f t="shared" si="82"/>
        <v>3.7685518803380684E-4</v>
      </c>
      <c r="GA82" s="2">
        <f t="shared" si="82"/>
        <v>3.6761079285649702E-4</v>
      </c>
      <c r="GB82" s="2">
        <f t="shared" si="82"/>
        <v>3.7467584792051314E-4</v>
      </c>
      <c r="GC82" s="2">
        <f t="shared" si="82"/>
        <v>3.6683319053198966E-4</v>
      </c>
      <c r="GD82" s="2">
        <f t="shared" si="82"/>
        <v>3.9820358250434079E-4</v>
      </c>
      <c r="GE82" s="2">
        <f t="shared" si="82"/>
        <v>4.584186003402218E-4</v>
      </c>
      <c r="GF82" s="2">
        <f t="shared" si="82"/>
        <v>4.5809029222417089E-4</v>
      </c>
      <c r="GG82" s="2">
        <f t="shared" si="82"/>
        <v>4.3128570184694683E-4</v>
      </c>
      <c r="GH82" s="2">
        <f t="shared" si="82"/>
        <v>3.9888046979751318E-4</v>
      </c>
      <c r="GI82" s="2">
        <f t="shared" si="82"/>
        <v>3.4015591215027998E-4</v>
      </c>
      <c r="GJ82" s="2">
        <f t="shared" si="82"/>
        <v>2.9580763105985957E-4</v>
      </c>
      <c r="GK82" s="2">
        <f t="shared" si="82"/>
        <v>2.6588419500196876E-4</v>
      </c>
      <c r="GM82" s="86">
        <f t="shared" si="83"/>
        <v>0.47760909212735875</v>
      </c>
      <c r="GN82" s="86">
        <f t="shared" si="83"/>
        <v>0.51514109325691793</v>
      </c>
      <c r="GO82" s="86">
        <f t="shared" si="83"/>
        <v>0.52232069801567138</v>
      </c>
      <c r="GP82" s="86">
        <f t="shared" si="83"/>
        <v>0.52839614936910762</v>
      </c>
      <c r="GQ82" s="86">
        <f t="shared" si="83"/>
        <v>0.50076018438524206</v>
      </c>
      <c r="GR82" s="86">
        <f t="shared" si="83"/>
        <v>0.50155546441088705</v>
      </c>
      <c r="GS82" s="86">
        <f t="shared" si="83"/>
        <v>0.48994880166598198</v>
      </c>
      <c r="GT82" s="86">
        <f t="shared" si="83"/>
        <v>0.46210194508670055</v>
      </c>
      <c r="GU82" s="86">
        <f t="shared" si="83"/>
        <v>0.51538550622253132</v>
      </c>
      <c r="GV82" s="86">
        <f t="shared" si="83"/>
        <v>0.53082368800004787</v>
      </c>
      <c r="GW82" s="86">
        <f t="shared" si="83"/>
        <v>0.55218687305355485</v>
      </c>
      <c r="GX82" s="86">
        <f t="shared" si="83"/>
        <v>0.54881799964663303</v>
      </c>
      <c r="GY82" s="86">
        <f t="shared" si="83"/>
        <v>0.49887478582444578</v>
      </c>
      <c r="GZ82" s="86">
        <f t="shared" si="83"/>
        <v>0.52665372894668727</v>
      </c>
      <c r="HA82" s="86">
        <f t="shared" si="83"/>
        <v>0.50532874137262074</v>
      </c>
      <c r="HC82" s="86">
        <f t="shared" si="73"/>
        <v>1.073929550993996E-4</v>
      </c>
      <c r="HD82" s="86">
        <f t="shared" si="73"/>
        <v>1.7700534275917116E-4</v>
      </c>
      <c r="HE82" s="86">
        <f t="shared" si="73"/>
        <v>8.8044130326474994E-5</v>
      </c>
      <c r="HF82" s="86">
        <f t="shared" si="73"/>
        <v>4.5370789591244487E-5</v>
      </c>
      <c r="HG82" s="86">
        <f t="shared" si="87"/>
        <v>3.9660643641081449E-5</v>
      </c>
      <c r="HH82" s="86">
        <f t="shared" si="87"/>
        <v>3.6810908164096091E-5</v>
      </c>
      <c r="HI82" s="86">
        <f t="shared" si="87"/>
        <v>6.5037274253812664E-6</v>
      </c>
      <c r="HJ82" s="86">
        <f t="shared" si="87"/>
        <v>2.4148220393556415E-5</v>
      </c>
      <c r="HK82" s="86">
        <f t="shared" si="87"/>
        <v>2.7831662001849462E-5</v>
      </c>
      <c r="HL82" s="86">
        <f t="shared" si="87"/>
        <v>6.112619703386295E-5</v>
      </c>
      <c r="HM82" s="86">
        <f t="shared" si="87"/>
        <v>3.1635400026968071E-5</v>
      </c>
      <c r="HN82" s="86">
        <f t="shared" si="87"/>
        <v>3.0748976708148296E-5</v>
      </c>
      <c r="HO82" s="86">
        <f t="shared" si="87"/>
        <v>1.2151459722067444E-5</v>
      </c>
      <c r="HP82" s="86">
        <f t="shared" si="87"/>
        <v>2.3425663781607521E-6</v>
      </c>
      <c r="HQ82" s="86">
        <f t="shared" si="87"/>
        <v>9.5977851998674765E-7</v>
      </c>
      <c r="HS82" s="86">
        <f t="shared" si="84"/>
        <v>7.0276280457554584E-32</v>
      </c>
      <c r="HT82" s="86">
        <f t="shared" si="84"/>
        <v>8.4014306698125997E-30</v>
      </c>
      <c r="HU82" s="86">
        <f t="shared" si="84"/>
        <v>1.0737826373809586E-33</v>
      </c>
      <c r="HV82" s="86">
        <f t="shared" si="84"/>
        <v>1.2491009394195825E-36</v>
      </c>
      <c r="HW82" s="86">
        <f t="shared" si="84"/>
        <v>4.3603888105658716E-37</v>
      </c>
      <c r="HX82" s="86">
        <f t="shared" si="84"/>
        <v>4.0160582610377573E-37</v>
      </c>
      <c r="HY82" s="86">
        <f t="shared" si="84"/>
        <v>4.898903423807903E-45</v>
      </c>
      <c r="HZ82" s="86">
        <f t="shared" si="84"/>
        <v>6.1949721335513072E-39</v>
      </c>
      <c r="IA82" s="86">
        <f t="shared" si="84"/>
        <v>6.3898427225605393E-40</v>
      </c>
      <c r="IB82" s="86">
        <f t="shared" si="84"/>
        <v>3.0787124854025131E-37</v>
      </c>
      <c r="IC82" s="86">
        <f t="shared" si="84"/>
        <v>1.6423327883309073E-40</v>
      </c>
      <c r="ID82" s="86">
        <f t="shared" si="84"/>
        <v>3.5104837772907568E-40</v>
      </c>
      <c r="IE82" s="86">
        <f t="shared" si="84"/>
        <v>5.6212109755375019E-43</v>
      </c>
      <c r="IF82" s="86">
        <f t="shared" si="84"/>
        <v>4.5943541839796507E-29</v>
      </c>
      <c r="IG82" s="86">
        <f t="shared" si="84"/>
        <v>1.1115106145981994E-20</v>
      </c>
      <c r="II82" s="86">
        <f t="shared" si="85"/>
        <v>1.4606145076624214E-121</v>
      </c>
      <c r="IJ82" s="86">
        <f t="shared" si="85"/>
        <v>1.0534885687038053E-110</v>
      </c>
      <c r="IK82" s="86">
        <f t="shared" si="85"/>
        <v>7.3593664090734856E-132</v>
      </c>
      <c r="IL82" s="86">
        <f t="shared" si="85"/>
        <v>7.2299145411291176E-144</v>
      </c>
      <c r="IM82" s="86">
        <f t="shared" si="85"/>
        <v>2.3311752133276425E-142</v>
      </c>
      <c r="IN82" s="86">
        <f t="shared" si="85"/>
        <v>2.7791054541038404E-140</v>
      </c>
      <c r="IO82" s="86">
        <f t="shared" si="85"/>
        <v>1.2976267860748118E-171</v>
      </c>
      <c r="IP82" s="86">
        <f t="shared" si="85"/>
        <v>6.1154987762436284E-146</v>
      </c>
      <c r="IQ82" s="86">
        <f t="shared" si="85"/>
        <v>3.4876810498632469E-152</v>
      </c>
      <c r="IR82" s="86">
        <f t="shared" si="85"/>
        <v>8.4344505530332483E-142</v>
      </c>
      <c r="IS82" s="86">
        <f t="shared" si="85"/>
        <v>3.3591359039962851E-155</v>
      </c>
      <c r="IT82" s="86">
        <f t="shared" si="85"/>
        <v>1.8718476036560817E-154</v>
      </c>
      <c r="IU82" s="86">
        <f t="shared" si="85"/>
        <v>1.5305069039014798E-165</v>
      </c>
      <c r="IV82" s="86">
        <f t="shared" si="85"/>
        <v>3.5211223810151986E-124</v>
      </c>
      <c r="IW82" s="86">
        <f t="shared" si="85"/>
        <v>5.8021346380241657E-107</v>
      </c>
      <c r="IY82" s="86">
        <f t="shared" si="86"/>
        <v>0.47771648508245812</v>
      </c>
      <c r="IZ82" s="86">
        <f t="shared" si="86"/>
        <v>0.51531809859967714</v>
      </c>
      <c r="JA82" s="86">
        <f t="shared" si="86"/>
        <v>0.52240874214599786</v>
      </c>
      <c r="JB82" s="86">
        <f t="shared" si="86"/>
        <v>0.52844152015869883</v>
      </c>
      <c r="JC82" s="86">
        <f t="shared" si="86"/>
        <v>0.50079984502888308</v>
      </c>
      <c r="JD82" s="86">
        <f t="shared" si="86"/>
        <v>0.50159227531905115</v>
      </c>
      <c r="JE82" s="86">
        <f t="shared" si="86"/>
        <v>0.48995530539340737</v>
      </c>
      <c r="JF82" s="86">
        <f t="shared" si="86"/>
        <v>0.46212609330709409</v>
      </c>
      <c r="JG82" s="86">
        <f t="shared" si="86"/>
        <v>0.51541333788453314</v>
      </c>
      <c r="JH82" s="86">
        <f t="shared" si="86"/>
        <v>0.53088481419708178</v>
      </c>
      <c r="JI82" s="86">
        <f t="shared" si="86"/>
        <v>0.55221850845358178</v>
      </c>
      <c r="JJ82" s="86">
        <f t="shared" si="86"/>
        <v>0.54884874862334121</v>
      </c>
      <c r="JK82" s="86">
        <f t="shared" si="86"/>
        <v>0.49888693728416783</v>
      </c>
      <c r="JL82" s="86">
        <f t="shared" si="86"/>
        <v>0.52665607151306548</v>
      </c>
      <c r="JM82" s="86">
        <f t="shared" si="86"/>
        <v>0.50532970115114073</v>
      </c>
    </row>
    <row r="83" spans="2:273" x14ac:dyDescent="0.25">
      <c r="B83" s="2">
        <v>56</v>
      </c>
      <c r="C83" s="37">
        <v>228.839</v>
      </c>
      <c r="D83" s="37">
        <v>232.613</v>
      </c>
      <c r="E83" s="37">
        <v>226.952</v>
      </c>
      <c r="F83" s="37">
        <v>228.524</v>
      </c>
      <c r="G83" s="37">
        <v>229.58699999999999</v>
      </c>
      <c r="H83" s="37">
        <v>233.43299999999999</v>
      </c>
      <c r="I83" s="37">
        <v>233.3</v>
      </c>
      <c r="J83" s="37">
        <v>233.102</v>
      </c>
      <c r="K83" s="37">
        <v>230.441</v>
      </c>
      <c r="L83" s="37">
        <v>226.49199999999999</v>
      </c>
      <c r="M83" s="37">
        <v>225.81700000000001</v>
      </c>
      <c r="N83" s="37">
        <v>229.38300000000001</v>
      </c>
      <c r="O83" s="37">
        <v>224.5</v>
      </c>
      <c r="P83" s="37">
        <v>218.15</v>
      </c>
      <c r="Q83" s="37">
        <v>201.083</v>
      </c>
      <c r="S83" s="4">
        <f t="shared" si="88"/>
        <v>237.51128646683259</v>
      </c>
      <c r="T83" s="4">
        <f t="shared" si="88"/>
        <v>244.71562056513187</v>
      </c>
      <c r="U83" s="4">
        <f t="shared" si="88"/>
        <v>238.66053110299956</v>
      </c>
      <c r="V83" s="4">
        <f t="shared" si="88"/>
        <v>240.85589311787311</v>
      </c>
      <c r="W83" s="4">
        <f t="shared" si="88"/>
        <v>241.37772023480338</v>
      </c>
      <c r="X83" s="4">
        <f t="shared" si="88"/>
        <v>244.46656015469466</v>
      </c>
      <c r="Y83" s="4">
        <f t="shared" si="88"/>
        <v>244.80781663554839</v>
      </c>
      <c r="Z83" s="4">
        <f t="shared" si="88"/>
        <v>243.89712939725908</v>
      </c>
      <c r="AA83" s="4">
        <f t="shared" si="88"/>
        <v>241.70061322723913</v>
      </c>
      <c r="AB83" s="4">
        <f t="shared" si="88"/>
        <v>234.5243544081969</v>
      </c>
      <c r="AC83" s="4">
        <f t="shared" si="88"/>
        <v>237.22036342731116</v>
      </c>
      <c r="AD83" s="4">
        <f t="shared" si="88"/>
        <v>240.62140636851765</v>
      </c>
      <c r="AE83" s="4">
        <f t="shared" si="88"/>
        <v>234.70953167470071</v>
      </c>
      <c r="AF83" s="4">
        <f t="shared" si="88"/>
        <v>225.72434684164855</v>
      </c>
      <c r="AG83" s="4">
        <f t="shared" si="88"/>
        <v>206.0426287746657</v>
      </c>
      <c r="AI83" s="4">
        <f t="shared" si="89"/>
        <v>-8.6722864668325883</v>
      </c>
      <c r="AJ83" s="4">
        <f t="shared" si="89"/>
        <v>-12.102620565131872</v>
      </c>
      <c r="AK83" s="4">
        <f t="shared" si="89"/>
        <v>-11.708531102999558</v>
      </c>
      <c r="AL83" s="4">
        <f t="shared" si="89"/>
        <v>-12.331893117873108</v>
      </c>
      <c r="AM83" s="4">
        <f t="shared" si="89"/>
        <v>-11.790720234803388</v>
      </c>
      <c r="AN83" s="4">
        <f t="shared" si="89"/>
        <v>-11.033560154694669</v>
      </c>
      <c r="AO83" s="4">
        <f t="shared" si="89"/>
        <v>-11.50781663554838</v>
      </c>
      <c r="AP83" s="4">
        <f t="shared" si="89"/>
        <v>-10.795129397259075</v>
      </c>
      <c r="AQ83" s="4">
        <f t="shared" si="89"/>
        <v>-11.259613227239129</v>
      </c>
      <c r="AR83" s="4">
        <f t="shared" si="89"/>
        <v>-8.0323544081969089</v>
      </c>
      <c r="AS83" s="4">
        <f t="shared" si="89"/>
        <v>-11.403363427311149</v>
      </c>
      <c r="AT83" s="4">
        <f t="shared" si="89"/>
        <v>-11.238406368517644</v>
      </c>
      <c r="AU83" s="4">
        <f t="shared" si="89"/>
        <v>-10.209531674700713</v>
      </c>
      <c r="AV83" s="4">
        <f t="shared" si="89"/>
        <v>-7.5743468416485484</v>
      </c>
      <c r="AW83" s="4">
        <f t="shared" si="89"/>
        <v>-4.9596287746657026</v>
      </c>
      <c r="AY83" s="2">
        <f t="shared" si="80"/>
        <v>90.169987343022242</v>
      </c>
      <c r="AZ83" s="2">
        <f t="shared" si="80"/>
        <v>92.238241647150943</v>
      </c>
      <c r="BA83" s="2">
        <f t="shared" si="80"/>
        <v>91.146150631913386</v>
      </c>
      <c r="BB83" s="2">
        <f t="shared" si="80"/>
        <v>91.299564604070042</v>
      </c>
      <c r="BC83" s="2">
        <f t="shared" si="80"/>
        <v>91.963803967850197</v>
      </c>
      <c r="BD83" s="2">
        <f t="shared" si="80"/>
        <v>97.501836243637172</v>
      </c>
      <c r="BE83" s="2">
        <f t="shared" si="80"/>
        <v>100.66836872646084</v>
      </c>
      <c r="BF83" s="2">
        <f t="shared" si="80"/>
        <v>100.98923385586014</v>
      </c>
      <c r="BG83" s="2">
        <f t="shared" si="80"/>
        <v>101.61862737978632</v>
      </c>
      <c r="BH83" s="2">
        <f t="shared" si="80"/>
        <v>96.605148801632197</v>
      </c>
      <c r="BI83" s="2">
        <f t="shared" si="80"/>
        <v>94.180253430401905</v>
      </c>
      <c r="BJ83" s="2">
        <f t="shared" si="80"/>
        <v>96.561405301321628</v>
      </c>
      <c r="BK83" s="2">
        <f t="shared" si="80"/>
        <v>100.50726086187045</v>
      </c>
      <c r="BL83" s="2">
        <f t="shared" si="80"/>
        <v>103.72150802707472</v>
      </c>
      <c r="BM83" s="2">
        <f t="shared" si="80"/>
        <v>100.18077668007487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98.404683114446513</v>
      </c>
      <c r="DL83" s="2">
        <f t="shared" si="90"/>
        <v>95.167157410881785</v>
      </c>
      <c r="DM83" s="2">
        <f t="shared" si="90"/>
        <v>95.393951500938073</v>
      </c>
      <c r="DN83" s="2">
        <f t="shared" si="90"/>
        <v>94.000335020242929</v>
      </c>
      <c r="DO83" s="2">
        <f t="shared" si="90"/>
        <v>97.088439107123321</v>
      </c>
      <c r="DP83" s="2">
        <f t="shared" si="90"/>
        <v>102.86512307692308</v>
      </c>
      <c r="DQ83" s="2">
        <f t="shared" si="90"/>
        <v>104.14514843414845</v>
      </c>
      <c r="DR83" s="2">
        <f t="shared" si="90"/>
        <v>104.46242552552555</v>
      </c>
      <c r="DS83" s="2">
        <f t="shared" si="90"/>
        <v>106.37901176470589</v>
      </c>
      <c r="DT83" s="2">
        <f t="shared" si="90"/>
        <v>99.685108108108082</v>
      </c>
      <c r="DU83" s="2">
        <f t="shared" si="90"/>
        <v>97.5363921063921</v>
      </c>
      <c r="DV83" s="2">
        <f t="shared" si="90"/>
        <v>99.547563300142258</v>
      </c>
      <c r="DW83" s="2">
        <f t="shared" si="90"/>
        <v>102.89492612612614</v>
      </c>
      <c r="DX83" s="2">
        <f t="shared" si="90"/>
        <v>106.6896486185383</v>
      </c>
      <c r="DY83" s="2">
        <f t="shared" si="90"/>
        <v>103.06986162023459</v>
      </c>
      <c r="EA83" s="2">
        <f t="shared" si="91"/>
        <v>88.035379804934024</v>
      </c>
      <c r="EB83" s="2">
        <f t="shared" si="91"/>
        <v>91.506506661409475</v>
      </c>
      <c r="EC83" s="2">
        <f t="shared" si="91"/>
        <v>90.076583004509573</v>
      </c>
      <c r="ED83" s="2">
        <f t="shared" si="91"/>
        <v>90.606216352765685</v>
      </c>
      <c r="EE83" s="2">
        <f t="shared" si="91"/>
        <v>90.538786386611648</v>
      </c>
      <c r="EF83" s="2">
        <f t="shared" si="91"/>
        <v>96.032010207989899</v>
      </c>
      <c r="EG83" s="2">
        <f t="shared" si="91"/>
        <v>99.670330538581766</v>
      </c>
      <c r="EH83" s="2">
        <f t="shared" si="91"/>
        <v>99.941810919185698</v>
      </c>
      <c r="EI83" s="2">
        <f t="shared" si="91"/>
        <v>100.22276835864304</v>
      </c>
      <c r="EJ83" s="2">
        <f t="shared" si="91"/>
        <v>95.79028772548034</v>
      </c>
      <c r="EK83" s="2">
        <f t="shared" si="91"/>
        <v>93.25540818327076</v>
      </c>
      <c r="EL83" s="2">
        <f t="shared" si="91"/>
        <v>95.759108421112231</v>
      </c>
      <c r="EM83" s="2">
        <f t="shared" si="91"/>
        <v>99.799772245099092</v>
      </c>
      <c r="EN83" s="2">
        <f t="shared" si="91"/>
        <v>102.80753821587956</v>
      </c>
      <c r="EO83" s="2">
        <f t="shared" si="91"/>
        <v>99.213678478230989</v>
      </c>
      <c r="EQ83" s="2">
        <f t="shared" si="92"/>
        <v>88.114731647289958</v>
      </c>
      <c r="ER83" s="2">
        <f t="shared" si="92"/>
        <v>91.083436505855062</v>
      </c>
      <c r="ES83" s="2">
        <f t="shared" si="92"/>
        <v>89.124930798492542</v>
      </c>
      <c r="ET83" s="2">
        <f t="shared" si="92"/>
        <v>89.157019487402664</v>
      </c>
      <c r="EU83" s="2">
        <f t="shared" si="92"/>
        <v>89.835453790052952</v>
      </c>
      <c r="EV83" s="2">
        <f t="shared" si="92"/>
        <v>95.271954835531176</v>
      </c>
      <c r="EW83" s="2">
        <f t="shared" si="92"/>
        <v>97.912071919446703</v>
      </c>
      <c r="EX83" s="2">
        <f t="shared" si="92"/>
        <v>99.013762765957438</v>
      </c>
      <c r="EY83" s="2">
        <f t="shared" si="92"/>
        <v>100.08273421735748</v>
      </c>
      <c r="EZ83" s="2">
        <f t="shared" si="92"/>
        <v>95.616864722052526</v>
      </c>
      <c r="FA83" s="2">
        <f t="shared" si="92"/>
        <v>94.694516536545464</v>
      </c>
      <c r="FB83" s="2">
        <f t="shared" si="92"/>
        <v>96.616791006846142</v>
      </c>
      <c r="FC83" s="2">
        <f t="shared" si="92"/>
        <v>99.368230469786894</v>
      </c>
      <c r="FD83" s="2">
        <f t="shared" si="92"/>
        <v>101.74791543792539</v>
      </c>
      <c r="FE83" s="2">
        <f t="shared" si="92"/>
        <v>98.970761482766832</v>
      </c>
      <c r="FG83" s="2">
        <f t="shared" si="93"/>
        <v>0.79414403799406208</v>
      </c>
      <c r="FH83" s="2">
        <f t="shared" si="93"/>
        <v>0.80005607633850873</v>
      </c>
      <c r="FI83" s="2">
        <f t="shared" si="93"/>
        <v>0.79878461115374078</v>
      </c>
      <c r="FJ83" s="2">
        <f t="shared" si="93"/>
        <v>0.79554425604310297</v>
      </c>
      <c r="FK83" s="2">
        <f t="shared" si="93"/>
        <v>0.78238524554627042</v>
      </c>
      <c r="FL83" s="2">
        <f t="shared" si="93"/>
        <v>0.78485087229347472</v>
      </c>
      <c r="FM83" s="2">
        <f t="shared" si="93"/>
        <v>0.77680759284055245</v>
      </c>
      <c r="FN83" s="2">
        <f t="shared" si="93"/>
        <v>0.76821113539348806</v>
      </c>
      <c r="FO83" s="2">
        <f t="shared" si="93"/>
        <v>0.77324980291445733</v>
      </c>
      <c r="FP83" s="2">
        <f t="shared" si="93"/>
        <v>0.79076103640442985</v>
      </c>
      <c r="FQ83" s="2">
        <f t="shared" si="93"/>
        <v>0.7841232893258262</v>
      </c>
      <c r="FR83" s="2">
        <f t="shared" si="93"/>
        <v>0.78832484456347374</v>
      </c>
      <c r="FS83" s="2">
        <f t="shared" si="93"/>
        <v>0.77136853534448413</v>
      </c>
      <c r="FT83" s="2">
        <f t="shared" si="93"/>
        <v>0.76448029766878667</v>
      </c>
      <c r="FU83" s="2">
        <f t="shared" si="93"/>
        <v>0.7491900712402404</v>
      </c>
      <c r="FW83" s="2">
        <f t="shared" si="82"/>
        <v>3.103894810920734E-4</v>
      </c>
      <c r="FX83" s="2">
        <f t="shared" si="82"/>
        <v>4.4883398157263214E-4</v>
      </c>
      <c r="FY83" s="2">
        <f t="shared" si="82"/>
        <v>3.8747584628757043E-4</v>
      </c>
      <c r="FZ83" s="2">
        <f t="shared" si="82"/>
        <v>4.1319847358483241E-4</v>
      </c>
      <c r="GA83" s="2">
        <f t="shared" si="82"/>
        <v>4.0306292383262508E-4</v>
      </c>
      <c r="GB83" s="2">
        <f t="shared" si="82"/>
        <v>4.1080904792031999E-4</v>
      </c>
      <c r="GC83" s="2">
        <f t="shared" si="82"/>
        <v>4.0221036025040819E-4</v>
      </c>
      <c r="GD83" s="2">
        <f t="shared" si="82"/>
        <v>4.3660477237597546E-4</v>
      </c>
      <c r="GE83" s="2">
        <f t="shared" si="82"/>
        <v>5.0262377023717537E-4</v>
      </c>
      <c r="GF83" s="2">
        <f t="shared" si="82"/>
        <v>5.0226381937499274E-4</v>
      </c>
      <c r="GG83" s="2">
        <f t="shared" si="82"/>
        <v>4.7287569218362264E-4</v>
      </c>
      <c r="GH83" s="2">
        <f t="shared" si="82"/>
        <v>4.373469074619853E-4</v>
      </c>
      <c r="GI83" s="2">
        <f t="shared" si="82"/>
        <v>3.7296130125643277E-4</v>
      </c>
      <c r="GJ83" s="2">
        <f t="shared" si="82"/>
        <v>3.2433736145027559E-4</v>
      </c>
      <c r="GK83" s="2">
        <f t="shared" si="82"/>
        <v>2.9152874421537345E-4</v>
      </c>
      <c r="GM83" s="86">
        <f t="shared" si="83"/>
        <v>0.54066426796107359</v>
      </c>
      <c r="GN83" s="86">
        <f t="shared" si="83"/>
        <v>0.57233732994805753</v>
      </c>
      <c r="GO83" s="86">
        <f t="shared" si="83"/>
        <v>0.58474383565140098</v>
      </c>
      <c r="GP83" s="86">
        <f t="shared" si="83"/>
        <v>0.59097444406499555</v>
      </c>
      <c r="GQ83" s="86">
        <f t="shared" si="83"/>
        <v>0.57523164776852798</v>
      </c>
      <c r="GR83" s="86">
        <f t="shared" si="83"/>
        <v>0.57495317043726701</v>
      </c>
      <c r="GS83" s="86">
        <f t="shared" si="83"/>
        <v>0.55397667447693955</v>
      </c>
      <c r="GT83" s="86">
        <f t="shared" si="83"/>
        <v>0.52143104674489638</v>
      </c>
      <c r="GU83" s="86">
        <f t="shared" si="83"/>
        <v>0.56970256429830513</v>
      </c>
      <c r="GV83" s="86">
        <f t="shared" si="83"/>
        <v>0.57104512879347968</v>
      </c>
      <c r="GW83" s="86">
        <f t="shared" si="83"/>
        <v>0.60958087309968567</v>
      </c>
      <c r="GX83" s="86">
        <f t="shared" si="83"/>
        <v>0.60180875245779397</v>
      </c>
      <c r="GY83" s="86">
        <f t="shared" si="83"/>
        <v>0.56102227911706515</v>
      </c>
      <c r="GZ83" s="86">
        <f t="shared" si="83"/>
        <v>0.59379318914604373</v>
      </c>
      <c r="HA83" s="86">
        <f t="shared" si="83"/>
        <v>0.58094674795434875</v>
      </c>
      <c r="HC83" s="86">
        <f t="shared" si="73"/>
        <v>1.9167147886034125E-4</v>
      </c>
      <c r="HD83" s="86">
        <f t="shared" si="73"/>
        <v>3.1041268046389685E-4</v>
      </c>
      <c r="HE83" s="86">
        <f t="shared" si="73"/>
        <v>1.6479361207829169E-4</v>
      </c>
      <c r="HF83" s="86">
        <f t="shared" si="73"/>
        <v>8.9924193218212156E-5</v>
      </c>
      <c r="HG83" s="86">
        <f t="shared" si="87"/>
        <v>7.8535606987852077E-5</v>
      </c>
      <c r="HH83" s="86">
        <f t="shared" si="87"/>
        <v>7.2837681185134999E-5</v>
      </c>
      <c r="HI83" s="86">
        <f t="shared" si="87"/>
        <v>1.4723216365517912E-5</v>
      </c>
      <c r="HJ83" s="86">
        <f t="shared" si="87"/>
        <v>4.9432009436140146E-5</v>
      </c>
      <c r="HK83" s="86">
        <f t="shared" si="87"/>
        <v>5.8297964576036734E-5</v>
      </c>
      <c r="HL83" s="86">
        <f t="shared" si="87"/>
        <v>1.2127809753352393E-4</v>
      </c>
      <c r="HM83" s="86">
        <f t="shared" si="87"/>
        <v>6.6047843133532134E-5</v>
      </c>
      <c r="HN83" s="86">
        <f t="shared" si="87"/>
        <v>6.3691522944448091E-5</v>
      </c>
      <c r="HO83" s="86">
        <f t="shared" si="87"/>
        <v>2.6321984045348764E-5</v>
      </c>
      <c r="HP83" s="86">
        <f t="shared" si="87"/>
        <v>5.8265626165705497E-6</v>
      </c>
      <c r="HQ83" s="86">
        <f t="shared" si="87"/>
        <v>2.5241964360824732E-6</v>
      </c>
      <c r="HS83" s="86">
        <f t="shared" si="84"/>
        <v>6.7185299311124862E-31</v>
      </c>
      <c r="HT83" s="86">
        <f t="shared" si="84"/>
        <v>7.4032958921902095E-29</v>
      </c>
      <c r="HU83" s="86">
        <f t="shared" si="84"/>
        <v>1.2929855671401762E-32</v>
      </c>
      <c r="HV83" s="86">
        <f t="shared" si="84"/>
        <v>1.9305058833583494E-35</v>
      </c>
      <c r="HW83" s="86">
        <f t="shared" si="84"/>
        <v>6.7033611156845389E-36</v>
      </c>
      <c r="HX83" s="86">
        <f t="shared" si="84"/>
        <v>6.0987872462344241E-36</v>
      </c>
      <c r="HY83" s="86">
        <f t="shared" si="84"/>
        <v>1.3553834862152382E-43</v>
      </c>
      <c r="HZ83" s="86">
        <f t="shared" si="84"/>
        <v>1.0891572881807852E-37</v>
      </c>
      <c r="IA83" s="86">
        <f t="shared" si="84"/>
        <v>1.3095986875246195E-38</v>
      </c>
      <c r="IB83" s="86">
        <f t="shared" si="84"/>
        <v>5.1168668597877406E-36</v>
      </c>
      <c r="IC83" s="86">
        <f t="shared" si="84"/>
        <v>3.4661502229322358E-39</v>
      </c>
      <c r="ID83" s="86">
        <f t="shared" si="84"/>
        <v>7.0454812384824691E-39</v>
      </c>
      <c r="IE83" s="86">
        <f t="shared" si="84"/>
        <v>1.3150742782940757E-41</v>
      </c>
      <c r="IF83" s="86">
        <f t="shared" si="84"/>
        <v>3.5692922842672457E-28</v>
      </c>
      <c r="IG83" s="86">
        <f t="shared" si="84"/>
        <v>4.415544260281107E-20</v>
      </c>
      <c r="II83" s="86">
        <f t="shared" si="85"/>
        <v>7.0108098735877252E-119</v>
      </c>
      <c r="IJ83" s="86">
        <f t="shared" si="85"/>
        <v>3.7628669018037618E-108</v>
      </c>
      <c r="IK83" s="86">
        <f t="shared" si="85"/>
        <v>7.2340983596860231E-129</v>
      </c>
      <c r="IL83" s="86">
        <f t="shared" si="85"/>
        <v>1.4270602115009064E-140</v>
      </c>
      <c r="IM83" s="86">
        <f t="shared" si="85"/>
        <v>4.1467966114970002E-139</v>
      </c>
      <c r="IN83" s="86">
        <f t="shared" si="85"/>
        <v>4.5052474900793686E-137</v>
      </c>
      <c r="IO83" s="86">
        <f t="shared" si="85"/>
        <v>1.0933560961821711E-167</v>
      </c>
      <c r="IP83" s="86">
        <f t="shared" si="85"/>
        <v>1.4230563235078148E-142</v>
      </c>
      <c r="IQ83" s="86">
        <f t="shared" si="85"/>
        <v>1.3157167743720604E-148</v>
      </c>
      <c r="IR83" s="86">
        <f t="shared" si="85"/>
        <v>1.800598596454083E-138</v>
      </c>
      <c r="IS83" s="86">
        <f t="shared" si="85"/>
        <v>1.3996742368894931E-151</v>
      </c>
      <c r="IT83" s="86">
        <f t="shared" si="85"/>
        <v>6.8978054402151504E-151</v>
      </c>
      <c r="IU83" s="86">
        <f t="shared" si="85"/>
        <v>8.5993704791812359E-162</v>
      </c>
      <c r="IV83" s="86">
        <f t="shared" si="85"/>
        <v>2.0009958022818948E-121</v>
      </c>
      <c r="IW83" s="86">
        <f t="shared" si="85"/>
        <v>1.2597600170179494E-104</v>
      </c>
      <c r="IY83" s="86">
        <f t="shared" si="86"/>
        <v>0.54085593943993393</v>
      </c>
      <c r="IZ83" s="86">
        <f t="shared" si="86"/>
        <v>0.57264774262852147</v>
      </c>
      <c r="JA83" s="86">
        <f t="shared" si="86"/>
        <v>0.58490862926347931</v>
      </c>
      <c r="JB83" s="86">
        <f t="shared" si="86"/>
        <v>0.59106436825821373</v>
      </c>
      <c r="JC83" s="86">
        <f t="shared" si="86"/>
        <v>0.57531018337551587</v>
      </c>
      <c r="JD83" s="86">
        <f t="shared" si="86"/>
        <v>0.57502600811845217</v>
      </c>
      <c r="JE83" s="86">
        <f t="shared" si="86"/>
        <v>0.55399139769330508</v>
      </c>
      <c r="JF83" s="86">
        <f t="shared" si="86"/>
        <v>0.52148047875433257</v>
      </c>
      <c r="JG83" s="86">
        <f t="shared" si="86"/>
        <v>0.56976086226288114</v>
      </c>
      <c r="JH83" s="86">
        <f t="shared" si="86"/>
        <v>0.57116640689101317</v>
      </c>
      <c r="JI83" s="86">
        <f t="shared" si="86"/>
        <v>0.60964692094281925</v>
      </c>
      <c r="JJ83" s="86">
        <f t="shared" si="86"/>
        <v>0.60187244398073847</v>
      </c>
      <c r="JK83" s="86">
        <f t="shared" si="86"/>
        <v>0.56104860110111054</v>
      </c>
      <c r="JL83" s="86">
        <f t="shared" si="86"/>
        <v>0.59379901570866034</v>
      </c>
      <c r="JM83" s="86">
        <f t="shared" si="86"/>
        <v>0.58094927215078485</v>
      </c>
    </row>
    <row r="84" spans="2:273" x14ac:dyDescent="0.25">
      <c r="B84" s="2">
        <v>57</v>
      </c>
      <c r="C84" s="37">
        <v>226.08099999999999</v>
      </c>
      <c r="D84" s="37">
        <v>228.51599999999999</v>
      </c>
      <c r="E84" s="37">
        <v>224.435</v>
      </c>
      <c r="F84" s="37">
        <v>225.238</v>
      </c>
      <c r="G84" s="37">
        <v>228.50800000000001</v>
      </c>
      <c r="H84" s="37">
        <v>231.06700000000001</v>
      </c>
      <c r="I84" s="37">
        <v>230.46700000000001</v>
      </c>
      <c r="J84" s="37">
        <v>231.96600000000001</v>
      </c>
      <c r="K84" s="37">
        <v>227.18600000000001</v>
      </c>
      <c r="L84" s="37">
        <v>220.52500000000001</v>
      </c>
      <c r="M84" s="37">
        <v>221.55</v>
      </c>
      <c r="N84" s="37">
        <v>225.517</v>
      </c>
      <c r="O84" s="37">
        <v>220.68299999999999</v>
      </c>
      <c r="P84" s="37">
        <v>212.917</v>
      </c>
      <c r="Q84" s="37">
        <v>196.833</v>
      </c>
      <c r="S84" s="4">
        <f t="shared" si="88"/>
        <v>236.66278485908998</v>
      </c>
      <c r="T84" s="4">
        <f t="shared" si="88"/>
        <v>239.40006864932624</v>
      </c>
      <c r="U84" s="4">
        <f t="shared" si="88"/>
        <v>234.05862275220707</v>
      </c>
      <c r="V84" s="4">
        <f t="shared" si="88"/>
        <v>235.04476319565526</v>
      </c>
      <c r="W84" s="4">
        <f t="shared" si="88"/>
        <v>239.74299040511877</v>
      </c>
      <c r="X84" s="4">
        <f t="shared" si="88"/>
        <v>242.84833883861327</v>
      </c>
      <c r="Y84" s="4">
        <f t="shared" si="88"/>
        <v>240.21479466317476</v>
      </c>
      <c r="Z84" s="4">
        <f t="shared" si="88"/>
        <v>239.36395920238652</v>
      </c>
      <c r="AA84" s="4">
        <f t="shared" si="88"/>
        <v>231.5116530239483</v>
      </c>
      <c r="AB84" s="4">
        <f t="shared" si="88"/>
        <v>222.48903755611539</v>
      </c>
      <c r="AC84" s="4">
        <f t="shared" si="88"/>
        <v>225.73778486632412</v>
      </c>
      <c r="AD84" s="4">
        <f t="shared" si="88"/>
        <v>229.14897722412752</v>
      </c>
      <c r="AE84" s="4">
        <f t="shared" si="88"/>
        <v>228.20064894072061</v>
      </c>
      <c r="AF84" s="4">
        <f t="shared" si="88"/>
        <v>216.97211117553903</v>
      </c>
      <c r="AG84" s="4">
        <f t="shared" si="88"/>
        <v>199.46803189947605</v>
      </c>
      <c r="AI84" s="4">
        <f t="shared" si="89"/>
        <v>-10.581784859089993</v>
      </c>
      <c r="AJ84" s="4">
        <f t="shared" si="89"/>
        <v>-10.884068649326252</v>
      </c>
      <c r="AK84" s="4">
        <f t="shared" si="89"/>
        <v>-9.6236227522070692</v>
      </c>
      <c r="AL84" s="4">
        <f t="shared" si="89"/>
        <v>-9.8067631956552646</v>
      </c>
      <c r="AM84" s="4">
        <f t="shared" si="89"/>
        <v>-11.234990405118765</v>
      </c>
      <c r="AN84" s="4">
        <f t="shared" si="89"/>
        <v>-11.781338838613266</v>
      </c>
      <c r="AO84" s="4">
        <f t="shared" si="89"/>
        <v>-9.7477946631747443</v>
      </c>
      <c r="AP84" s="4">
        <f t="shared" si="89"/>
        <v>-7.3979592023865166</v>
      </c>
      <c r="AQ84" s="4">
        <f t="shared" si="89"/>
        <v>-4.3256530239482913</v>
      </c>
      <c r="AR84" s="4">
        <f t="shared" si="89"/>
        <v>-1.964037556115386</v>
      </c>
      <c r="AS84" s="4">
        <f t="shared" si="89"/>
        <v>-4.1877848663241082</v>
      </c>
      <c r="AT84" s="4">
        <f t="shared" si="89"/>
        <v>-3.6319772241275246</v>
      </c>
      <c r="AU84" s="4">
        <f t="shared" si="89"/>
        <v>-7.5176489407206191</v>
      </c>
      <c r="AV84" s="4">
        <f t="shared" si="89"/>
        <v>-4.0551111755390252</v>
      </c>
      <c r="AW84" s="4">
        <f t="shared" si="89"/>
        <v>-2.6350318994760471</v>
      </c>
      <c r="AY84" s="2">
        <f t="shared" si="80"/>
        <v>89.953948987600313</v>
      </c>
      <c r="AZ84" s="2">
        <f t="shared" si="80"/>
        <v>92.077146311862037</v>
      </c>
      <c r="BA84" s="2">
        <f t="shared" si="80"/>
        <v>90.965875782256376</v>
      </c>
      <c r="BB84" s="2">
        <f t="shared" si="80"/>
        <v>91.13526072592154</v>
      </c>
      <c r="BC84" s="2">
        <f t="shared" si="80"/>
        <v>91.772500386097576</v>
      </c>
      <c r="BD84" s="2">
        <f t="shared" si="80"/>
        <v>97.274187760684441</v>
      </c>
      <c r="BE84" s="2">
        <f t="shared" si="80"/>
        <v>100.45092979863567</v>
      </c>
      <c r="BF84" s="2">
        <f t="shared" si="80"/>
        <v>100.79708483821558</v>
      </c>
      <c r="BG84" s="2">
        <f t="shared" si="80"/>
        <v>101.41245433909123</v>
      </c>
      <c r="BH84" s="2">
        <f t="shared" si="80"/>
        <v>96.43607862808085</v>
      </c>
      <c r="BI84" s="2">
        <f t="shared" si="80"/>
        <v>94.022189153974637</v>
      </c>
      <c r="BJ84" s="2">
        <f t="shared" si="80"/>
        <v>96.395098596509499</v>
      </c>
      <c r="BK84" s="2">
        <f t="shared" si="80"/>
        <v>100.33497281000544</v>
      </c>
      <c r="BL84" s="2">
        <f t="shared" si="80"/>
        <v>103.53910718726297</v>
      </c>
      <c r="BM84" s="2">
        <f t="shared" si="80"/>
        <v>100.04885531500648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98.556789681050645</v>
      </c>
      <c r="DL84" s="2">
        <f t="shared" si="90"/>
        <v>95.284485084427757</v>
      </c>
      <c r="DM84" s="2">
        <f t="shared" si="90"/>
        <v>95.520406472795486</v>
      </c>
      <c r="DN84" s="2">
        <f t="shared" si="90"/>
        <v>94.092702834008108</v>
      </c>
      <c r="DO84" s="2">
        <f t="shared" si="90"/>
        <v>97.133760148812783</v>
      </c>
      <c r="DP84" s="2">
        <f t="shared" si="90"/>
        <v>102.86761538461539</v>
      </c>
      <c r="DQ84" s="2">
        <f t="shared" si="90"/>
        <v>104.18314701844703</v>
      </c>
      <c r="DR84" s="2">
        <f t="shared" si="90"/>
        <v>104.5637185757186</v>
      </c>
      <c r="DS84" s="2">
        <f t="shared" si="90"/>
        <v>106.51408403361344</v>
      </c>
      <c r="DT84" s="2">
        <f t="shared" si="90"/>
        <v>99.695540540540506</v>
      </c>
      <c r="DU84" s="2">
        <f t="shared" si="90"/>
        <v>97.56471784641785</v>
      </c>
      <c r="DV84" s="2">
        <f t="shared" si="90"/>
        <v>99.606472261735433</v>
      </c>
      <c r="DW84" s="2">
        <f t="shared" si="90"/>
        <v>103.00293436293437</v>
      </c>
      <c r="DX84" s="2">
        <f t="shared" si="90"/>
        <v>106.86600256238856</v>
      </c>
      <c r="DY84" s="2">
        <f t="shared" si="90"/>
        <v>103.17963856304983</v>
      </c>
      <c r="EA84" s="2">
        <f>CE$228*$B84+CE$229</f>
        <v>87.920126792885824</v>
      </c>
      <c r="EB84" s="2">
        <f t="shared" si="91"/>
        <v>91.346370444924048</v>
      </c>
      <c r="EC84" s="2">
        <f t="shared" si="91"/>
        <v>89.920016798196158</v>
      </c>
      <c r="ED84" s="2">
        <f t="shared" si="91"/>
        <v>90.442864933218345</v>
      </c>
      <c r="EE84" s="2">
        <f t="shared" si="91"/>
        <v>90.412895006161918</v>
      </c>
      <c r="EF84" s="2">
        <f t="shared" si="91"/>
        <v>95.876208872458434</v>
      </c>
      <c r="EG84" s="2">
        <f t="shared" si="91"/>
        <v>99.473900810004238</v>
      </c>
      <c r="EH84" s="2">
        <f t="shared" si="91"/>
        <v>99.761148550277611</v>
      </c>
      <c r="EI84" s="2">
        <f t="shared" si="91"/>
        <v>100.04816551724136</v>
      </c>
      <c r="EJ84" s="2">
        <f t="shared" si="91"/>
        <v>95.649613793103455</v>
      </c>
      <c r="EK84" s="2">
        <f t="shared" si="91"/>
        <v>93.131800221540402</v>
      </c>
      <c r="EL84" s="2">
        <f t="shared" si="91"/>
        <v>95.608176511118657</v>
      </c>
      <c r="EM84" s="2">
        <f t="shared" si="91"/>
        <v>99.613995548056749</v>
      </c>
      <c r="EN84" s="2">
        <f t="shared" si="91"/>
        <v>102.60481836334918</v>
      </c>
      <c r="EO84" s="2">
        <f t="shared" si="91"/>
        <v>99.093069090784212</v>
      </c>
      <c r="EQ84" s="2">
        <f t="shared" si="92"/>
        <v>87.997273953010918</v>
      </c>
      <c r="ER84" s="2">
        <f t="shared" si="92"/>
        <v>90.933010589993614</v>
      </c>
      <c r="ES84" s="2">
        <f t="shared" si="92"/>
        <v>88.988673674339594</v>
      </c>
      <c r="ET84" s="2">
        <f t="shared" si="92"/>
        <v>89.025733392548744</v>
      </c>
      <c r="EU84" s="2">
        <f t="shared" si="92"/>
        <v>89.725346513788594</v>
      </c>
      <c r="EV84" s="2">
        <f t="shared" si="92"/>
        <v>95.133698637363452</v>
      </c>
      <c r="EW84" s="2">
        <f t="shared" si="92"/>
        <v>97.753452753842794</v>
      </c>
      <c r="EX84" s="2">
        <f t="shared" si="92"/>
        <v>98.853112583586622</v>
      </c>
      <c r="EY84" s="2">
        <f t="shared" si="92"/>
        <v>99.911138325259145</v>
      </c>
      <c r="EZ84" s="2">
        <f t="shared" si="92"/>
        <v>95.480323457544273</v>
      </c>
      <c r="FA84" s="2">
        <f t="shared" si="92"/>
        <v>94.537387978288336</v>
      </c>
      <c r="FB84" s="2">
        <f t="shared" si="92"/>
        <v>96.446333734275086</v>
      </c>
      <c r="FC84" s="2">
        <f t="shared" si="92"/>
        <v>99.191841086730477</v>
      </c>
      <c r="FD84" s="2">
        <f t="shared" si="92"/>
        <v>101.57062647251011</v>
      </c>
      <c r="FE84" s="2">
        <f t="shared" si="92"/>
        <v>98.855982470243205</v>
      </c>
      <c r="FG84" s="2">
        <f t="shared" si="93"/>
        <v>0.80879379548054198</v>
      </c>
      <c r="FH84" s="2">
        <f t="shared" si="93"/>
        <v>0.81438344116721229</v>
      </c>
      <c r="FI84" s="2">
        <f t="shared" si="93"/>
        <v>0.81318181066009576</v>
      </c>
      <c r="FJ84" s="2">
        <f t="shared" si="93"/>
        <v>0.81011819264846541</v>
      </c>
      <c r="FK84" s="2">
        <f t="shared" si="93"/>
        <v>0.79765860479105943</v>
      </c>
      <c r="FL84" s="2">
        <f t="shared" si="93"/>
        <v>0.79999541849003053</v>
      </c>
      <c r="FM84" s="2">
        <f t="shared" si="93"/>
        <v>0.79236853221909942</v>
      </c>
      <c r="FN84" s="2">
        <f t="shared" si="93"/>
        <v>0.78420492235846806</v>
      </c>
      <c r="FO84" s="2">
        <f t="shared" si="93"/>
        <v>0.78899141203032863</v>
      </c>
      <c r="FP84" s="2">
        <f t="shared" si="93"/>
        <v>0.80559260921956255</v>
      </c>
      <c r="FQ84" s="2">
        <f t="shared" si="93"/>
        <v>0.79930595452332864</v>
      </c>
      <c r="FR84" s="2">
        <f t="shared" si="93"/>
        <v>0.80328614480725546</v>
      </c>
      <c r="FS84" s="2">
        <f t="shared" si="93"/>
        <v>0.78720480580009455</v>
      </c>
      <c r="FT84" s="2">
        <f t="shared" si="93"/>
        <v>0.78065801495183373</v>
      </c>
      <c r="FU84" s="2">
        <f t="shared" si="93"/>
        <v>0.76609671890306896</v>
      </c>
      <c r="FW84" s="2">
        <f t="shared" si="82"/>
        <v>3.4032510701619977E-4</v>
      </c>
      <c r="FX84" s="2">
        <f t="shared" si="82"/>
        <v>4.9211536456201523E-4</v>
      </c>
      <c r="FY84" s="2">
        <f t="shared" si="82"/>
        <v>4.2484293509545477E-4</v>
      </c>
      <c r="FZ84" s="2">
        <f t="shared" si="82"/>
        <v>4.5304505648580216E-4</v>
      </c>
      <c r="GA84" s="2">
        <f t="shared" si="82"/>
        <v>4.4193252232173439E-4</v>
      </c>
      <c r="GB84" s="2">
        <f t="shared" si="82"/>
        <v>4.5042531161396598E-4</v>
      </c>
      <c r="GC84" s="2">
        <f t="shared" si="82"/>
        <v>4.4099777756596669E-4</v>
      </c>
      <c r="GD84" s="2">
        <f t="shared" si="82"/>
        <v>4.7870744872463117E-4</v>
      </c>
      <c r="GE84" s="2">
        <f t="shared" si="82"/>
        <v>5.5108928137757613E-4</v>
      </c>
      <c r="GF84" s="2">
        <f t="shared" si="82"/>
        <v>5.506946413666846E-4</v>
      </c>
      <c r="GG84" s="2">
        <f t="shared" si="82"/>
        <v>5.184742320335741E-4</v>
      </c>
      <c r="GH84" s="2">
        <f t="shared" si="82"/>
        <v>4.795211150574544E-4</v>
      </c>
      <c r="GI84" s="2">
        <f t="shared" si="82"/>
        <v>4.0892922048256931E-4</v>
      </c>
      <c r="GJ84" s="2">
        <f t="shared" si="82"/>
        <v>3.5561771721888099E-4</v>
      </c>
      <c r="GK84" s="2">
        <f t="shared" si="82"/>
        <v>3.1964592116648404E-4</v>
      </c>
      <c r="GM84" s="86">
        <f t="shared" si="83"/>
        <v>0.5862890605935217</v>
      </c>
      <c r="GN84" s="86">
        <f t="shared" si="83"/>
        <v>0.60416752394001971</v>
      </c>
      <c r="GO84" s="86">
        <f t="shared" si="83"/>
        <v>0.62026988845353437</v>
      </c>
      <c r="GP84" s="86">
        <f t="shared" si="83"/>
        <v>0.62354458494777243</v>
      </c>
      <c r="GQ84" s="86">
        <f t="shared" si="83"/>
        <v>0.62545211003145229</v>
      </c>
      <c r="GR84" s="86">
        <f t="shared" si="83"/>
        <v>0.62461442923348154</v>
      </c>
      <c r="GS84" s="86">
        <f t="shared" si="83"/>
        <v>0.59192153067447839</v>
      </c>
      <c r="GT84" s="86">
        <f t="shared" si="83"/>
        <v>0.55839931222938166</v>
      </c>
      <c r="GU84" s="86">
        <f t="shared" si="83"/>
        <v>0.58800079029780061</v>
      </c>
      <c r="GV84" s="86">
        <f t="shared" si="83"/>
        <v>0.57741633695206429</v>
      </c>
      <c r="GW84" s="86">
        <f t="shared" si="83"/>
        <v>0.6221206080083056</v>
      </c>
      <c r="GX84" s="86">
        <f t="shared" si="83"/>
        <v>0.61344496344412169</v>
      </c>
      <c r="GY84" s="86">
        <f t="shared" si="83"/>
        <v>0.59207502879613161</v>
      </c>
      <c r="GZ84" s="86">
        <f t="shared" si="83"/>
        <v>0.61625278451599341</v>
      </c>
      <c r="HA84" s="86">
        <f t="shared" si="83"/>
        <v>0.61240310630441286</v>
      </c>
      <c r="HC84" s="86">
        <f t="shared" si="73"/>
        <v>3.3547464940557456E-4</v>
      </c>
      <c r="HD84" s="86">
        <f t="shared" si="73"/>
        <v>5.3389994385433682E-4</v>
      </c>
      <c r="HE84" s="86">
        <f t="shared" si="73"/>
        <v>3.0160684942215295E-4</v>
      </c>
      <c r="HF84" s="86">
        <f t="shared" si="73"/>
        <v>1.7383203711041978E-4</v>
      </c>
      <c r="HG84" s="86">
        <f t="shared" si="87"/>
        <v>1.5174081789317827E-4</v>
      </c>
      <c r="HH84" s="86">
        <f t="shared" si="87"/>
        <v>1.4065917391634439E-4</v>
      </c>
      <c r="HI84" s="86">
        <f t="shared" si="87"/>
        <v>3.2349527810047287E-5</v>
      </c>
      <c r="HJ84" s="86">
        <f t="shared" si="87"/>
        <v>9.8614427446109718E-5</v>
      </c>
      <c r="HK84" s="86">
        <f t="shared" si="87"/>
        <v>1.1875937325115269E-4</v>
      </c>
      <c r="HL84" s="86">
        <f t="shared" si="87"/>
        <v>2.3448493241220924E-4</v>
      </c>
      <c r="HM84" s="86">
        <f t="shared" si="87"/>
        <v>1.3409159119739058E-4</v>
      </c>
      <c r="HN84" s="86">
        <f t="shared" si="87"/>
        <v>1.2837708005636371E-4</v>
      </c>
      <c r="HO84" s="86">
        <f t="shared" si="87"/>
        <v>5.5431877963404104E-5</v>
      </c>
      <c r="HP84" s="86">
        <f t="shared" si="87"/>
        <v>1.4003888566920353E-5</v>
      </c>
      <c r="HQ84" s="86">
        <f t="shared" si="87"/>
        <v>6.4031618047374666E-6</v>
      </c>
      <c r="HS84" s="86">
        <f t="shared" si="84"/>
        <v>6.1914417449474022E-30</v>
      </c>
      <c r="HT84" s="86">
        <f t="shared" si="84"/>
        <v>6.2892818785108053E-28</v>
      </c>
      <c r="HU84" s="86">
        <f t="shared" si="84"/>
        <v>1.4926630791808512E-31</v>
      </c>
      <c r="HV84" s="86">
        <f t="shared" si="84"/>
        <v>2.8471059072868271E-34</v>
      </c>
      <c r="HW84" s="86">
        <f t="shared" si="84"/>
        <v>9.8414671566796275E-35</v>
      </c>
      <c r="HX84" s="86">
        <f t="shared" si="84"/>
        <v>8.8488594434330169E-35</v>
      </c>
      <c r="HY84" s="86">
        <f t="shared" si="84"/>
        <v>3.546843545204262E-42</v>
      </c>
      <c r="HZ84" s="86">
        <f t="shared" si="84"/>
        <v>1.824752241362331E-36</v>
      </c>
      <c r="IA84" s="86">
        <f t="shared" si="84"/>
        <v>2.5475848856520793E-37</v>
      </c>
      <c r="IB84" s="86">
        <f t="shared" si="84"/>
        <v>8.1014168008974034E-35</v>
      </c>
      <c r="IC84" s="86">
        <f t="shared" si="84"/>
        <v>6.9419516686940684E-38</v>
      </c>
      <c r="ID84" s="86">
        <f t="shared" si="84"/>
        <v>1.3435815264060031E-37</v>
      </c>
      <c r="IE84" s="86">
        <f t="shared" si="84"/>
        <v>2.9187559360662119E-40</v>
      </c>
      <c r="IF84" s="86">
        <f t="shared" si="84"/>
        <v>2.6820563273818928E-27</v>
      </c>
      <c r="IG84" s="86">
        <f t="shared" si="84"/>
        <v>1.7168048650165899E-19</v>
      </c>
      <c r="II84" s="86">
        <f t="shared" si="85"/>
        <v>3.1384298231096309E-116</v>
      </c>
      <c r="IJ84" s="86">
        <f t="shared" si="85"/>
        <v>1.2537423379479856E-105</v>
      </c>
      <c r="IK84" s="86">
        <f t="shared" si="85"/>
        <v>6.5639304717670712E-126</v>
      </c>
      <c r="IL84" s="86">
        <f t="shared" si="85"/>
        <v>2.57717984086386E-137</v>
      </c>
      <c r="IM84" s="86">
        <f t="shared" si="85"/>
        <v>6.7591897960279774E-136</v>
      </c>
      <c r="IN84" s="86">
        <f t="shared" si="85"/>
        <v>6.6981987513698088E-134</v>
      </c>
      <c r="IO84" s="86">
        <f t="shared" si="85"/>
        <v>8.2892813778771519E-164</v>
      </c>
      <c r="IP84" s="86">
        <f t="shared" si="85"/>
        <v>3.0219480537644033E-139</v>
      </c>
      <c r="IQ84" s="86">
        <f t="shared" si="85"/>
        <v>4.4957632442847291E-145</v>
      </c>
      <c r="IR84" s="86">
        <f t="shared" si="85"/>
        <v>3.5057140487605055E-135</v>
      </c>
      <c r="IS84" s="86">
        <f t="shared" si="85"/>
        <v>5.2803793629723467E-148</v>
      </c>
      <c r="IT84" s="86">
        <f t="shared" si="85"/>
        <v>2.3070342929634078E-147</v>
      </c>
      <c r="IU84" s="86">
        <f t="shared" si="85"/>
        <v>4.3723806075693651E-158</v>
      </c>
      <c r="IV84" s="86">
        <f t="shared" si="85"/>
        <v>1.0580902541717479E-118</v>
      </c>
      <c r="IW84" s="86">
        <f t="shared" si="85"/>
        <v>2.5751761004832721E-102</v>
      </c>
      <c r="IY84" s="86">
        <f t="shared" si="86"/>
        <v>0.58662453524292724</v>
      </c>
      <c r="IZ84" s="86">
        <f t="shared" si="86"/>
        <v>0.60470142388387405</v>
      </c>
      <c r="JA84" s="86">
        <f t="shared" si="86"/>
        <v>0.62057149530295652</v>
      </c>
      <c r="JB84" s="86">
        <f t="shared" si="86"/>
        <v>0.62371841698488284</v>
      </c>
      <c r="JC84" s="86">
        <f t="shared" si="86"/>
        <v>0.62560385084934544</v>
      </c>
      <c r="JD84" s="86">
        <f t="shared" si="86"/>
        <v>0.62475508840739791</v>
      </c>
      <c r="JE84" s="86">
        <f t="shared" si="86"/>
        <v>0.59195388020228845</v>
      </c>
      <c r="JF84" s="86">
        <f t="shared" si="86"/>
        <v>0.55849792665682774</v>
      </c>
      <c r="JG84" s="86">
        <f t="shared" si="86"/>
        <v>0.58811954967105173</v>
      </c>
      <c r="JH84" s="86">
        <f t="shared" si="86"/>
        <v>0.57765082188447647</v>
      </c>
      <c r="JI84" s="86">
        <f t="shared" si="86"/>
        <v>0.62225469959950297</v>
      </c>
      <c r="JJ84" s="86">
        <f t="shared" si="86"/>
        <v>0.61357334052417811</v>
      </c>
      <c r="JK84" s="86">
        <f t="shared" si="86"/>
        <v>0.59213046067409503</v>
      </c>
      <c r="JL84" s="86">
        <f t="shared" si="86"/>
        <v>0.61626678840456028</v>
      </c>
      <c r="JM84" s="86">
        <f t="shared" si="86"/>
        <v>0.61240950946621764</v>
      </c>
    </row>
    <row r="85" spans="2:273" x14ac:dyDescent="0.25">
      <c r="B85" s="2">
        <v>58</v>
      </c>
      <c r="C85" s="37">
        <v>220.887</v>
      </c>
      <c r="D85" s="37">
        <v>223.726</v>
      </c>
      <c r="E85" s="37">
        <v>217.37100000000001</v>
      </c>
      <c r="F85" s="37">
        <v>219.31700000000001</v>
      </c>
      <c r="G85" s="37">
        <v>223.69800000000001</v>
      </c>
      <c r="H85" s="37">
        <v>227.55</v>
      </c>
      <c r="I85" s="37">
        <v>226.28299999999999</v>
      </c>
      <c r="J85" s="37">
        <v>226.64400000000001</v>
      </c>
      <c r="K85" s="37">
        <v>217.76300000000001</v>
      </c>
      <c r="L85" s="37">
        <v>209.74600000000001</v>
      </c>
      <c r="M85" s="37">
        <v>211.267</v>
      </c>
      <c r="N85" s="37">
        <v>213.81700000000001</v>
      </c>
      <c r="O85" s="37">
        <v>214.8</v>
      </c>
      <c r="P85" s="37">
        <v>200.21700000000001</v>
      </c>
      <c r="Q85" s="37">
        <v>183.63300000000001</v>
      </c>
      <c r="S85" s="4">
        <f t="shared" si="88"/>
        <v>227.36738014110688</v>
      </c>
      <c r="T85" s="4">
        <f t="shared" si="88"/>
        <v>224.68809920004858</v>
      </c>
      <c r="U85" s="4">
        <f t="shared" si="88"/>
        <v>219.28936235930487</v>
      </c>
      <c r="V85" s="4">
        <f t="shared" si="88"/>
        <v>218.31486797768991</v>
      </c>
      <c r="W85" s="4">
        <f t="shared" si="88"/>
        <v>226.15802399903905</v>
      </c>
      <c r="X85" s="4">
        <f t="shared" si="88"/>
        <v>229.78127587243804</v>
      </c>
      <c r="Y85" s="4">
        <f t="shared" si="88"/>
        <v>225.57176068836674</v>
      </c>
      <c r="Z85" s="4">
        <f t="shared" si="88"/>
        <v>226.10932543444122</v>
      </c>
      <c r="AA85" s="4">
        <f t="shared" si="88"/>
        <v>211.51551979513332</v>
      </c>
      <c r="AB85" s="4">
        <f t="shared" si="88"/>
        <v>202.74350919183257</v>
      </c>
      <c r="AC85" s="4">
        <f t="shared" si="88"/>
        <v>202.40638413197343</v>
      </c>
      <c r="AD85" s="4">
        <f t="shared" si="88"/>
        <v>206.87270731538499</v>
      </c>
      <c r="AE85" s="4">
        <f t="shared" si="88"/>
        <v>211.87137311977261</v>
      </c>
      <c r="AF85" s="4">
        <f t="shared" si="88"/>
        <v>196.94013478701447</v>
      </c>
      <c r="AG85" s="4">
        <f t="shared" si="88"/>
        <v>182.1249707637246</v>
      </c>
      <c r="AI85" s="4">
        <f t="shared" si="89"/>
        <v>-6.4803801411068775</v>
      </c>
      <c r="AJ85" s="4">
        <f t="shared" si="89"/>
        <v>-0.96209920004858418</v>
      </c>
      <c r="AK85" s="4">
        <f t="shared" si="89"/>
        <v>-1.9183623593048651</v>
      </c>
      <c r="AL85" s="4">
        <f t="shared" si="89"/>
        <v>1.0021320223100929</v>
      </c>
      <c r="AM85" s="4">
        <f t="shared" si="89"/>
        <v>-2.4600239990390378</v>
      </c>
      <c r="AN85" s="4">
        <f t="shared" si="89"/>
        <v>-2.231275872438033</v>
      </c>
      <c r="AO85" s="4">
        <f t="shared" si="89"/>
        <v>0.71123931163324983</v>
      </c>
      <c r="AP85" s="4">
        <f t="shared" si="89"/>
        <v>0.53467456555878812</v>
      </c>
      <c r="AQ85" s="4">
        <f t="shared" si="89"/>
        <v>6.2474802048666902</v>
      </c>
      <c r="AR85" s="4">
        <f t="shared" si="89"/>
        <v>7.0024908081674369</v>
      </c>
      <c r="AS85" s="4">
        <f t="shared" si="89"/>
        <v>8.8606158680265708</v>
      </c>
      <c r="AT85" s="4">
        <f t="shared" si="89"/>
        <v>6.9442926846150215</v>
      </c>
      <c r="AU85" s="4">
        <f t="shared" si="89"/>
        <v>2.928626880227398</v>
      </c>
      <c r="AV85" s="4">
        <f t="shared" si="89"/>
        <v>3.2768652129855411</v>
      </c>
      <c r="AW85" s="4">
        <f t="shared" si="89"/>
        <v>1.5080292362754051</v>
      </c>
      <c r="AY85" s="2">
        <f t="shared" si="80"/>
        <v>89.738906254327304</v>
      </c>
      <c r="AZ85" s="2">
        <f t="shared" si="80"/>
        <v>91.911496467717612</v>
      </c>
      <c r="BA85" s="2">
        <f t="shared" si="80"/>
        <v>90.78219610937505</v>
      </c>
      <c r="BB85" s="2">
        <f t="shared" si="80"/>
        <v>90.966659513265853</v>
      </c>
      <c r="BC85" s="2">
        <f t="shared" si="80"/>
        <v>91.581579429603906</v>
      </c>
      <c r="BD85" s="2">
        <f t="shared" si="80"/>
        <v>97.047562066134589</v>
      </c>
      <c r="BE85" s="2">
        <f t="shared" si="80"/>
        <v>100.23022331629878</v>
      </c>
      <c r="BF85" s="2">
        <f t="shared" si="80"/>
        <v>100.60006072464218</v>
      </c>
      <c r="BG85" s="2">
        <f t="shared" si="80"/>
        <v>101.20205827046068</v>
      </c>
      <c r="BH85" s="2">
        <f t="shared" si="80"/>
        <v>96.265931638472054</v>
      </c>
      <c r="BI85" s="2">
        <f t="shared" si="80"/>
        <v>93.863246709877757</v>
      </c>
      <c r="BJ85" s="2">
        <f t="shared" si="80"/>
        <v>96.225934018374573</v>
      </c>
      <c r="BK85" s="2">
        <f t="shared" si="80"/>
        <v>100.1563829602112</v>
      </c>
      <c r="BL85" s="2">
        <f t="shared" si="80"/>
        <v>103.34822038990175</v>
      </c>
      <c r="BM85" s="2">
        <f t="shared" si="80"/>
        <v>99.912633046315662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98.708896247654764</v>
      </c>
      <c r="DL85" s="2">
        <f t="shared" si="90"/>
        <v>95.401812757973715</v>
      </c>
      <c r="DM85" s="2">
        <f t="shared" si="90"/>
        <v>95.646861444652899</v>
      </c>
      <c r="DN85" s="2">
        <f t="shared" si="90"/>
        <v>94.185070647773287</v>
      </c>
      <c r="DO85" s="2">
        <f t="shared" si="90"/>
        <v>97.179081190502245</v>
      </c>
      <c r="DP85" s="2">
        <f t="shared" si="90"/>
        <v>102.8701076923077</v>
      </c>
      <c r="DQ85" s="2">
        <f t="shared" si="90"/>
        <v>104.22114560274561</v>
      </c>
      <c r="DR85" s="2">
        <f t="shared" si="90"/>
        <v>104.66501162591165</v>
      </c>
      <c r="DS85" s="2">
        <f t="shared" si="90"/>
        <v>106.64915630252101</v>
      </c>
      <c r="DT85" s="2">
        <f t="shared" si="90"/>
        <v>99.705972972972944</v>
      </c>
      <c r="DU85" s="2">
        <f t="shared" si="90"/>
        <v>97.593043586443585</v>
      </c>
      <c r="DV85" s="2">
        <f t="shared" si="90"/>
        <v>99.665381223328609</v>
      </c>
      <c r="DW85" s="2">
        <f t="shared" si="90"/>
        <v>103.1109425997426</v>
      </c>
      <c r="DX85" s="2">
        <f t="shared" si="90"/>
        <v>107.04235650623883</v>
      </c>
      <c r="DY85" s="2">
        <f t="shared" si="90"/>
        <v>103.28941550586509</v>
      </c>
      <c r="EA85" s="2">
        <f t="shared" ref="EA85:EL116" si="94">CE$228*$B85+CE$229</f>
        <v>87.804873780837639</v>
      </c>
      <c r="EB85" s="2">
        <f t="shared" si="91"/>
        <v>91.186234228438607</v>
      </c>
      <c r="EC85" s="2">
        <f t="shared" si="91"/>
        <v>89.763450591882744</v>
      </c>
      <c r="ED85" s="2">
        <f t="shared" si="91"/>
        <v>90.27951351367102</v>
      </c>
      <c r="EE85" s="2">
        <f t="shared" si="91"/>
        <v>90.287003625712188</v>
      </c>
      <c r="EF85" s="2">
        <f t="shared" si="91"/>
        <v>95.72040753692697</v>
      </c>
      <c r="EG85" s="2">
        <f t="shared" si="91"/>
        <v>99.277471081426725</v>
      </c>
      <c r="EH85" s="2">
        <f t="shared" si="91"/>
        <v>99.580486181369537</v>
      </c>
      <c r="EI85" s="2">
        <f t="shared" si="91"/>
        <v>99.873562675839665</v>
      </c>
      <c r="EJ85" s="2">
        <f t="shared" si="91"/>
        <v>95.508939860726585</v>
      </c>
      <c r="EK85" s="2">
        <f t="shared" si="91"/>
        <v>93.008192259810031</v>
      </c>
      <c r="EL85" s="2">
        <f t="shared" si="91"/>
        <v>95.457244601125069</v>
      </c>
      <c r="EM85" s="2">
        <f t="shared" si="91"/>
        <v>99.428218851014407</v>
      </c>
      <c r="EN85" s="2">
        <f t="shared" si="91"/>
        <v>102.40209851081882</v>
      </c>
      <c r="EO85" s="2">
        <f t="shared" si="91"/>
        <v>98.972459703337435</v>
      </c>
      <c r="EQ85" s="2">
        <f t="shared" si="92"/>
        <v>87.879816258731879</v>
      </c>
      <c r="ER85" s="2">
        <f t="shared" si="92"/>
        <v>90.782584674132167</v>
      </c>
      <c r="ES85" s="2">
        <f t="shared" si="92"/>
        <v>88.852416550186661</v>
      </c>
      <c r="ET85" s="2">
        <f t="shared" si="92"/>
        <v>88.894447297694839</v>
      </c>
      <c r="EU85" s="2">
        <f t="shared" si="92"/>
        <v>89.615239237524221</v>
      </c>
      <c r="EV85" s="2">
        <f t="shared" si="92"/>
        <v>94.995442439195742</v>
      </c>
      <c r="EW85" s="2">
        <f t="shared" si="92"/>
        <v>97.594833588238885</v>
      </c>
      <c r="EX85" s="2">
        <f t="shared" si="92"/>
        <v>98.692462401215806</v>
      </c>
      <c r="EY85" s="2">
        <f t="shared" si="92"/>
        <v>99.739542433160793</v>
      </c>
      <c r="EZ85" s="2">
        <f t="shared" si="92"/>
        <v>95.343782193036034</v>
      </c>
      <c r="FA85" s="2">
        <f t="shared" si="92"/>
        <v>94.380259420031223</v>
      </c>
      <c r="FB85" s="2">
        <f t="shared" si="92"/>
        <v>96.27587646170403</v>
      </c>
      <c r="FC85" s="2">
        <f t="shared" si="92"/>
        <v>99.015451703674074</v>
      </c>
      <c r="FD85" s="2">
        <f t="shared" si="92"/>
        <v>101.39333750709484</v>
      </c>
      <c r="FE85" s="2">
        <f t="shared" si="92"/>
        <v>98.741203457719564</v>
      </c>
      <c r="FG85" s="2">
        <f t="shared" si="93"/>
        <v>0.82263384775399939</v>
      </c>
      <c r="FH85" s="2">
        <f t="shared" si="93"/>
        <v>0.82790498845195826</v>
      </c>
      <c r="FI85" s="2">
        <f t="shared" si="93"/>
        <v>0.82677227317369117</v>
      </c>
      <c r="FJ85" s="2">
        <f t="shared" si="93"/>
        <v>0.82388325580075361</v>
      </c>
      <c r="FK85" s="2">
        <f t="shared" si="93"/>
        <v>0.81211742115638608</v>
      </c>
      <c r="FL85" s="2">
        <f t="shared" si="93"/>
        <v>0.81432612114176017</v>
      </c>
      <c r="FM85" s="2">
        <f t="shared" si="93"/>
        <v>0.80711395417287324</v>
      </c>
      <c r="FN85" s="2">
        <f t="shared" si="93"/>
        <v>0.79938331517888783</v>
      </c>
      <c r="FO85" s="2">
        <f t="shared" si="93"/>
        <v>0.80391731762001484</v>
      </c>
      <c r="FP85" s="2">
        <f t="shared" si="93"/>
        <v>0.81961269342576637</v>
      </c>
      <c r="FQ85" s="2">
        <f t="shared" si="93"/>
        <v>0.8136745525743011</v>
      </c>
      <c r="FR85" s="2">
        <f t="shared" si="93"/>
        <v>0.81743486910393504</v>
      </c>
      <c r="FS85" s="2">
        <f t="shared" si="93"/>
        <v>0.80222541006636072</v>
      </c>
      <c r="FT85" s="2">
        <f t="shared" si="93"/>
        <v>0.79602099500762658</v>
      </c>
      <c r="FU85" s="2">
        <f t="shared" si="93"/>
        <v>0.78219503852151995</v>
      </c>
      <c r="FW85" s="2">
        <f t="shared" si="82"/>
        <v>3.7314680755883147E-4</v>
      </c>
      <c r="FX85" s="2">
        <f t="shared" si="82"/>
        <v>5.3956814939544115E-4</v>
      </c>
      <c r="FY85" s="2">
        <f t="shared" si="82"/>
        <v>4.6581192238129087E-4</v>
      </c>
      <c r="FZ85" s="2">
        <f t="shared" si="82"/>
        <v>4.9673231464938961E-4</v>
      </c>
      <c r="GA85" s="2">
        <f t="shared" si="82"/>
        <v>4.8454871526020768E-4</v>
      </c>
      <c r="GB85" s="2">
        <f t="shared" si="82"/>
        <v>4.938600718830086E-4</v>
      </c>
      <c r="GC85" s="2">
        <f t="shared" si="82"/>
        <v>4.8352387531788455E-4</v>
      </c>
      <c r="GD85" s="2">
        <f t="shared" si="82"/>
        <v>5.2486803891614554E-4</v>
      </c>
      <c r="GE85" s="2">
        <f t="shared" si="82"/>
        <v>6.0422525565004639E-4</v>
      </c>
      <c r="GF85" s="2">
        <f t="shared" si="82"/>
        <v>6.0379258747581617E-4</v>
      </c>
      <c r="GG85" s="2">
        <f t="shared" si="82"/>
        <v>5.6846725512559818E-4</v>
      </c>
      <c r="GH85" s="2">
        <f t="shared" si="82"/>
        <v>5.2576012383550338E-4</v>
      </c>
      <c r="GI85" s="2">
        <f t="shared" si="82"/>
        <v>4.4836428481933964E-4</v>
      </c>
      <c r="GJ85" s="2">
        <f t="shared" si="82"/>
        <v>3.8991369540498E-4</v>
      </c>
      <c r="GK85" s="2">
        <f t="shared" si="82"/>
        <v>3.5047397482665149E-4</v>
      </c>
      <c r="GM85" s="86">
        <f t="shared" si="83"/>
        <v>0.60167609303701619</v>
      </c>
      <c r="GN85" s="86">
        <f t="shared" si="83"/>
        <v>0.59756112434475839</v>
      </c>
      <c r="GO85" s="86">
        <f t="shared" si="83"/>
        <v>0.61205206872027007</v>
      </c>
      <c r="GP85" s="86">
        <f t="shared" si="83"/>
        <v>0.60820597782375951</v>
      </c>
      <c r="GQ85" s="86">
        <f t="shared" si="83"/>
        <v>0.62801344035844209</v>
      </c>
      <c r="GR85" s="86">
        <f t="shared" si="83"/>
        <v>0.62803315883894451</v>
      </c>
      <c r="GS85" s="86">
        <f t="shared" si="83"/>
        <v>0.58860817047861536</v>
      </c>
      <c r="GT85" s="86">
        <f t="shared" si="83"/>
        <v>0.56220980951355215</v>
      </c>
      <c r="GU85" s="86">
        <f t="shared" si="83"/>
        <v>0.55796024544529688</v>
      </c>
      <c r="GV85" s="86">
        <f t="shared" si="83"/>
        <v>0.54286260918518114</v>
      </c>
      <c r="GW85" s="86">
        <f t="shared" si="83"/>
        <v>0.57189037357850026</v>
      </c>
      <c r="GX85" s="86">
        <f t="shared" si="83"/>
        <v>0.56909757687843909</v>
      </c>
      <c r="GY85" s="86">
        <f t="shared" si="83"/>
        <v>0.57688670400285702</v>
      </c>
      <c r="GZ85" s="86">
        <f t="shared" si="83"/>
        <v>0.57207951373081367</v>
      </c>
      <c r="HA85" s="86">
        <f t="shared" si="83"/>
        <v>0.57349917568228337</v>
      </c>
      <c r="HC85" s="86">
        <f t="shared" si="73"/>
        <v>5.7585091956401037E-4</v>
      </c>
      <c r="HD85" s="86">
        <f t="shared" si="73"/>
        <v>9.0069369061339171E-4</v>
      </c>
      <c r="HE85" s="86">
        <f t="shared" si="73"/>
        <v>5.3980418819889078E-4</v>
      </c>
      <c r="HF85" s="86">
        <f t="shared" si="73"/>
        <v>3.2777226969994862E-4</v>
      </c>
      <c r="HG85" s="86">
        <f t="shared" si="87"/>
        <v>2.8608937721975191E-4</v>
      </c>
      <c r="HH85" s="86">
        <f t="shared" si="87"/>
        <v>2.6512217654127575E-4</v>
      </c>
      <c r="HI85" s="86">
        <f t="shared" si="87"/>
        <v>6.8991511493287616E-5</v>
      </c>
      <c r="HJ85" s="86">
        <f t="shared" si="87"/>
        <v>1.9174171062313579E-4</v>
      </c>
      <c r="HK85" s="86">
        <f t="shared" si="87"/>
        <v>2.3530048386580853E-4</v>
      </c>
      <c r="HL85" s="86">
        <f t="shared" si="87"/>
        <v>4.4183964618677197E-4</v>
      </c>
      <c r="HM85" s="86">
        <f t="shared" si="87"/>
        <v>2.647543501749586E-4</v>
      </c>
      <c r="HN85" s="86">
        <f t="shared" si="87"/>
        <v>2.5181847675992891E-4</v>
      </c>
      <c r="HO85" s="86">
        <f t="shared" si="87"/>
        <v>1.1349802461573799E-4</v>
      </c>
      <c r="HP85" s="86">
        <f t="shared" si="87"/>
        <v>3.2526866830386292E-5</v>
      </c>
      <c r="HQ85" s="86">
        <f t="shared" si="87"/>
        <v>1.5668456169014986E-5</v>
      </c>
      <c r="HS85" s="86">
        <f t="shared" si="84"/>
        <v>5.5000309517228058E-29</v>
      </c>
      <c r="HT85" s="86">
        <f t="shared" si="84"/>
        <v>5.1509253848154812E-27</v>
      </c>
      <c r="HU85" s="86">
        <f t="shared" si="84"/>
        <v>1.6520568491094289E-30</v>
      </c>
      <c r="HV85" s="86">
        <f t="shared" si="84"/>
        <v>4.0068162403207803E-33</v>
      </c>
      <c r="HW85" s="86">
        <f t="shared" si="84"/>
        <v>1.3798476179038845E-33</v>
      </c>
      <c r="HX85" s="86">
        <f t="shared" si="84"/>
        <v>1.2266921616945868E-33</v>
      </c>
      <c r="HY85" s="86">
        <f t="shared" si="84"/>
        <v>8.7789501998749802E-41</v>
      </c>
      <c r="HZ85" s="86">
        <f t="shared" si="84"/>
        <v>2.913288305972012E-35</v>
      </c>
      <c r="IA85" s="86">
        <f t="shared" si="84"/>
        <v>4.7039860481277958E-36</v>
      </c>
      <c r="IB85" s="86">
        <f t="shared" si="84"/>
        <v>1.2219241661679016E-33</v>
      </c>
      <c r="IC85" s="86">
        <f t="shared" si="84"/>
        <v>1.3193750354085059E-36</v>
      </c>
      <c r="ID85" s="86">
        <f t="shared" si="84"/>
        <v>2.4346213412060192E-36</v>
      </c>
      <c r="IE85" s="86">
        <f t="shared" si="84"/>
        <v>6.1457728664353175E-39</v>
      </c>
      <c r="IF85" s="86">
        <f t="shared" si="84"/>
        <v>1.9493308435817696E-26</v>
      </c>
      <c r="IG85" s="86">
        <f t="shared" si="84"/>
        <v>6.5332145097977854E-19</v>
      </c>
      <c r="II85" s="86">
        <f t="shared" si="85"/>
        <v>1.310296523144133E-113</v>
      </c>
      <c r="IJ85" s="86">
        <f t="shared" si="85"/>
        <v>3.8967236255255731E-103</v>
      </c>
      <c r="IK85" s="86">
        <f t="shared" si="85"/>
        <v>5.4976933294495668E-123</v>
      </c>
      <c r="IL85" s="86">
        <f t="shared" si="85"/>
        <v>4.258355174595975E-134</v>
      </c>
      <c r="IM85" s="86">
        <f t="shared" si="85"/>
        <v>1.0095365704717484E-132</v>
      </c>
      <c r="IN85" s="86">
        <f t="shared" si="85"/>
        <v>9.1332340259771203E-131</v>
      </c>
      <c r="IO85" s="86">
        <f t="shared" si="85"/>
        <v>5.6547964728225682E-160</v>
      </c>
      <c r="IP85" s="86">
        <f t="shared" si="85"/>
        <v>5.8563640282940764E-136</v>
      </c>
      <c r="IQ85" s="86">
        <f t="shared" si="85"/>
        <v>1.3914300349657542E-141</v>
      </c>
      <c r="IR85" s="86">
        <f t="shared" si="85"/>
        <v>6.224967511255992E-132</v>
      </c>
      <c r="IS85" s="86">
        <f t="shared" si="85"/>
        <v>1.8036138307775703E-144</v>
      </c>
      <c r="IT85" s="86">
        <f t="shared" si="85"/>
        <v>7.0032766793546322E-144</v>
      </c>
      <c r="IU85" s="86">
        <f t="shared" si="85"/>
        <v>2.0118267293628719E-154</v>
      </c>
      <c r="IV85" s="86">
        <f t="shared" si="85"/>
        <v>5.2060943311106751E-116</v>
      </c>
      <c r="IW85" s="86">
        <f t="shared" si="85"/>
        <v>4.956172215276713E-100</v>
      </c>
      <c r="IY85" s="86">
        <f t="shared" si="86"/>
        <v>0.60225194395658022</v>
      </c>
      <c r="IZ85" s="86">
        <f t="shared" si="86"/>
        <v>0.5984618180353718</v>
      </c>
      <c r="JA85" s="86">
        <f t="shared" si="86"/>
        <v>0.61259187290846895</v>
      </c>
      <c r="JB85" s="86">
        <f t="shared" si="86"/>
        <v>0.60853375009345945</v>
      </c>
      <c r="JC85" s="86">
        <f t="shared" si="86"/>
        <v>0.62829952973566183</v>
      </c>
      <c r="JD85" s="86">
        <f t="shared" si="86"/>
        <v>0.62829828101548579</v>
      </c>
      <c r="JE85" s="86">
        <f t="shared" si="86"/>
        <v>0.58867716199010867</v>
      </c>
      <c r="JF85" s="86">
        <f t="shared" si="86"/>
        <v>0.56240155122417523</v>
      </c>
      <c r="JG85" s="86">
        <f t="shared" si="86"/>
        <v>0.55819554592916265</v>
      </c>
      <c r="JH85" s="86">
        <f t="shared" si="86"/>
        <v>0.54330444883136797</v>
      </c>
      <c r="JI85" s="86">
        <f t="shared" si="86"/>
        <v>0.57215512792867518</v>
      </c>
      <c r="JJ85" s="86">
        <f t="shared" si="86"/>
        <v>0.56934939535519902</v>
      </c>
      <c r="JK85" s="86">
        <f t="shared" si="86"/>
        <v>0.57700020202747271</v>
      </c>
      <c r="JL85" s="86">
        <f t="shared" si="86"/>
        <v>0.57211204059764409</v>
      </c>
      <c r="JM85" s="86">
        <f t="shared" si="86"/>
        <v>0.57351484413845233</v>
      </c>
    </row>
    <row r="86" spans="2:273" x14ac:dyDescent="0.25">
      <c r="B86" s="2">
        <v>59</v>
      </c>
      <c r="C86" s="37">
        <v>212.59700000000001</v>
      </c>
      <c r="D86" s="37">
        <v>212.887</v>
      </c>
      <c r="E86" s="37">
        <v>205.64500000000001</v>
      </c>
      <c r="F86" s="37">
        <v>203.762</v>
      </c>
      <c r="G86" s="37">
        <v>211.03200000000001</v>
      </c>
      <c r="H86" s="37">
        <v>215.78299999999999</v>
      </c>
      <c r="I86" s="37">
        <v>213.667</v>
      </c>
      <c r="J86" s="37">
        <v>214.49199999999999</v>
      </c>
      <c r="K86" s="37">
        <v>199.983</v>
      </c>
      <c r="L86" s="37">
        <v>190.559</v>
      </c>
      <c r="M86" s="37">
        <v>184.93299999999999</v>
      </c>
      <c r="N86" s="37">
        <v>191.31700000000001</v>
      </c>
      <c r="O86" s="37">
        <v>199.1</v>
      </c>
      <c r="P86" s="37">
        <v>180.3</v>
      </c>
      <c r="Q86" s="37">
        <v>162.43299999999999</v>
      </c>
      <c r="S86" s="4">
        <f t="shared" si="88"/>
        <v>209.67430433293075</v>
      </c>
      <c r="T86" s="4">
        <f t="shared" si="88"/>
        <v>201.91311330909264</v>
      </c>
      <c r="U86" s="4">
        <f t="shared" si="88"/>
        <v>195.51973139670793</v>
      </c>
      <c r="V86" s="4">
        <f t="shared" si="88"/>
        <v>192.3786561169035</v>
      </c>
      <c r="W86" s="4">
        <f t="shared" si="88"/>
        <v>200.85095645953726</v>
      </c>
      <c r="X86" s="4">
        <f t="shared" si="88"/>
        <v>205.42823970269839</v>
      </c>
      <c r="Y86" s="4">
        <f t="shared" si="88"/>
        <v>202.38746022473583</v>
      </c>
      <c r="Z86" s="4">
        <f t="shared" si="88"/>
        <v>205.62444278921001</v>
      </c>
      <c r="AA86" s="4">
        <f t="shared" si="88"/>
        <v>185.18219847715872</v>
      </c>
      <c r="AB86" s="4">
        <f t="shared" si="88"/>
        <v>178.45525406158166</v>
      </c>
      <c r="AC86" s="4">
        <f t="shared" si="88"/>
        <v>171.86061879996646</v>
      </c>
      <c r="AD86" s="4">
        <f t="shared" si="88"/>
        <v>177.86506235285472</v>
      </c>
      <c r="AE86" s="4">
        <f t="shared" si="88"/>
        <v>188.067048493854</v>
      </c>
      <c r="AF86" s="4">
        <f t="shared" si="88"/>
        <v>169.81906073600328</v>
      </c>
      <c r="AG86" s="4">
        <f t="shared" si="88"/>
        <v>157.81511151915262</v>
      </c>
      <c r="AI86" s="4">
        <f t="shared" si="89"/>
        <v>2.922695667069263</v>
      </c>
      <c r="AJ86" s="4">
        <f t="shared" si="89"/>
        <v>10.973886690907364</v>
      </c>
      <c r="AK86" s="4">
        <f t="shared" si="89"/>
        <v>10.125268603292085</v>
      </c>
      <c r="AL86" s="4">
        <f t="shared" si="89"/>
        <v>11.383343883096501</v>
      </c>
      <c r="AM86" s="4">
        <f t="shared" si="89"/>
        <v>10.181043540462753</v>
      </c>
      <c r="AN86" s="4">
        <f t="shared" si="89"/>
        <v>10.354760297301596</v>
      </c>
      <c r="AO86" s="4">
        <f t="shared" si="89"/>
        <v>11.279539775264169</v>
      </c>
      <c r="AP86" s="4">
        <f t="shared" si="89"/>
        <v>8.8675572107899825</v>
      </c>
      <c r="AQ86" s="4">
        <f t="shared" si="89"/>
        <v>14.800801522841283</v>
      </c>
      <c r="AR86" s="4">
        <f t="shared" si="89"/>
        <v>12.103745938418342</v>
      </c>
      <c r="AS86" s="4">
        <f t="shared" si="89"/>
        <v>13.072381200033533</v>
      </c>
      <c r="AT86" s="4">
        <f t="shared" si="89"/>
        <v>13.451937647145286</v>
      </c>
      <c r="AU86" s="4">
        <f t="shared" si="89"/>
        <v>11.032951506145992</v>
      </c>
      <c r="AV86" s="4">
        <f t="shared" si="89"/>
        <v>10.480939263996731</v>
      </c>
      <c r="AW86" s="4">
        <f t="shared" si="89"/>
        <v>4.6178884808473697</v>
      </c>
      <c r="AY86" s="2">
        <f t="shared" si="80"/>
        <v>89.525380602121615</v>
      </c>
      <c r="AZ86" s="2">
        <f t="shared" si="80"/>
        <v>91.74190185740548</v>
      </c>
      <c r="BA86" s="2">
        <f t="shared" si="80"/>
        <v>90.595715570888927</v>
      </c>
      <c r="BB86" s="2">
        <f t="shared" si="80"/>
        <v>90.794331579937676</v>
      </c>
      <c r="BC86" s="2">
        <f t="shared" si="80"/>
        <v>91.391409764667486</v>
      </c>
      <c r="BD86" s="2">
        <f t="shared" si="80"/>
        <v>96.822287253870414</v>
      </c>
      <c r="BE86" s="2">
        <f t="shared" si="80"/>
        <v>100.00679760891295</v>
      </c>
      <c r="BF86" s="2">
        <f t="shared" si="80"/>
        <v>100.39884388196616</v>
      </c>
      <c r="BG86" s="2">
        <f t="shared" si="80"/>
        <v>100.98817281430128</v>
      </c>
      <c r="BH86" s="2">
        <f t="shared" si="80"/>
        <v>96.095031276933071</v>
      </c>
      <c r="BI86" s="2">
        <f t="shared" si="80"/>
        <v>93.703760794240353</v>
      </c>
      <c r="BJ86" s="2">
        <f t="shared" si="80"/>
        <v>96.054382084072245</v>
      </c>
      <c r="BK86" s="2">
        <f t="shared" si="80"/>
        <v>99.972199647538503</v>
      </c>
      <c r="BL86" s="2">
        <f t="shared" si="80"/>
        <v>103.14977510560244</v>
      </c>
      <c r="BM86" s="2">
        <f t="shared" si="80"/>
        <v>99.772699186603475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98.861002814258896</v>
      </c>
      <c r="DL86" s="2">
        <f t="shared" si="90"/>
        <v>95.519140431519688</v>
      </c>
      <c r="DM86" s="2">
        <f t="shared" si="90"/>
        <v>95.773316416510312</v>
      </c>
      <c r="DN86" s="2">
        <f t="shared" si="90"/>
        <v>94.27743846153848</v>
      </c>
      <c r="DO86" s="2">
        <f t="shared" si="90"/>
        <v>97.224402232191707</v>
      </c>
      <c r="DP86" s="2">
        <f t="shared" si="90"/>
        <v>102.87260000000001</v>
      </c>
      <c r="DQ86" s="2">
        <f t="shared" si="90"/>
        <v>104.2591441870442</v>
      </c>
      <c r="DR86" s="2">
        <f t="shared" si="90"/>
        <v>104.7663046761047</v>
      </c>
      <c r="DS86" s="2">
        <f t="shared" si="90"/>
        <v>106.78422857142857</v>
      </c>
      <c r="DT86" s="2">
        <f t="shared" si="90"/>
        <v>99.716405405405368</v>
      </c>
      <c r="DU86" s="2">
        <f t="shared" si="90"/>
        <v>97.621369326469321</v>
      </c>
      <c r="DV86" s="2">
        <f t="shared" si="90"/>
        <v>99.72429018492177</v>
      </c>
      <c r="DW86" s="2">
        <f t="shared" si="90"/>
        <v>103.21895083655085</v>
      </c>
      <c r="DX86" s="2">
        <f t="shared" si="90"/>
        <v>107.21871045008911</v>
      </c>
      <c r="DY86" s="2">
        <f t="shared" si="90"/>
        <v>103.39919244868034</v>
      </c>
      <c r="EA86" s="2">
        <f t="shared" si="94"/>
        <v>87.689620768789439</v>
      </c>
      <c r="EB86" s="2">
        <f t="shared" si="91"/>
        <v>91.026098011953181</v>
      </c>
      <c r="EC86" s="2">
        <f t="shared" si="91"/>
        <v>89.60688438556933</v>
      </c>
      <c r="ED86" s="2">
        <f t="shared" si="91"/>
        <v>90.116162094123695</v>
      </c>
      <c r="EE86" s="2">
        <f t="shared" si="91"/>
        <v>90.161112245262458</v>
      </c>
      <c r="EF86" s="2">
        <f t="shared" si="91"/>
        <v>95.564606201395506</v>
      </c>
      <c r="EG86" s="2">
        <f t="shared" si="91"/>
        <v>99.081041352849212</v>
      </c>
      <c r="EH86" s="2">
        <f t="shared" si="91"/>
        <v>99.399823812461449</v>
      </c>
      <c r="EI86" s="2">
        <f t="shared" si="91"/>
        <v>99.698959834437986</v>
      </c>
      <c r="EJ86" s="2">
        <f t="shared" si="91"/>
        <v>95.3682659283497</v>
      </c>
      <c r="EK86" s="2">
        <f t="shared" si="91"/>
        <v>92.884584298079659</v>
      </c>
      <c r="EL86" s="2">
        <f t="shared" si="91"/>
        <v>95.306312691131495</v>
      </c>
      <c r="EM86" s="2">
        <f t="shared" si="91"/>
        <v>99.242442153972064</v>
      </c>
      <c r="EN86" s="2">
        <f t="shared" si="91"/>
        <v>102.19937865828845</v>
      </c>
      <c r="EO86" s="2">
        <f t="shared" si="91"/>
        <v>98.851850315890658</v>
      </c>
      <c r="EQ86" s="2">
        <f t="shared" si="92"/>
        <v>87.762358564452839</v>
      </c>
      <c r="ER86" s="2">
        <f t="shared" si="92"/>
        <v>90.63215875827072</v>
      </c>
      <c r="ES86" s="2">
        <f t="shared" si="92"/>
        <v>88.716159426033727</v>
      </c>
      <c r="ET86" s="2">
        <f t="shared" si="92"/>
        <v>88.763161202840919</v>
      </c>
      <c r="EU86" s="2">
        <f t="shared" si="92"/>
        <v>89.505131961259863</v>
      </c>
      <c r="EV86" s="2">
        <f t="shared" si="92"/>
        <v>94.857186241028032</v>
      </c>
      <c r="EW86" s="2">
        <f t="shared" si="92"/>
        <v>97.436214422634976</v>
      </c>
      <c r="EX86" s="2">
        <f t="shared" si="92"/>
        <v>98.531812218844976</v>
      </c>
      <c r="EY86" s="2">
        <f t="shared" si="92"/>
        <v>99.567946541062454</v>
      </c>
      <c r="EZ86" s="2">
        <f t="shared" si="92"/>
        <v>95.207240928527781</v>
      </c>
      <c r="FA86" s="2">
        <f t="shared" si="92"/>
        <v>94.223130861774109</v>
      </c>
      <c r="FB86" s="2">
        <f t="shared" si="92"/>
        <v>96.105419189132959</v>
      </c>
      <c r="FC86" s="2">
        <f t="shared" si="92"/>
        <v>98.839062320617657</v>
      </c>
      <c r="FD86" s="2">
        <f t="shared" si="92"/>
        <v>101.21604854167957</v>
      </c>
      <c r="FE86" s="2">
        <f t="shared" si="92"/>
        <v>98.626424445195937</v>
      </c>
      <c r="FG86" s="2">
        <f t="shared" si="93"/>
        <v>0.83567565172721747</v>
      </c>
      <c r="FH86" s="2">
        <f t="shared" si="93"/>
        <v>0.84063428949627927</v>
      </c>
      <c r="FI86" s="2">
        <f t="shared" si="93"/>
        <v>0.83956912197930911</v>
      </c>
      <c r="FJ86" s="2">
        <f t="shared" si="93"/>
        <v>0.83685141028474086</v>
      </c>
      <c r="FK86" s="2">
        <f t="shared" si="93"/>
        <v>0.82576872451595229</v>
      </c>
      <c r="FL86" s="2">
        <f t="shared" si="93"/>
        <v>0.8278509613427153</v>
      </c>
      <c r="FM86" s="2">
        <f t="shared" si="93"/>
        <v>0.82104869514565093</v>
      </c>
      <c r="FN86" s="2">
        <f t="shared" si="93"/>
        <v>0.81374766522052278</v>
      </c>
      <c r="FO86" s="2">
        <f t="shared" si="93"/>
        <v>0.8180309284564079</v>
      </c>
      <c r="FP86" s="2">
        <f t="shared" si="93"/>
        <v>0.83283150136494455</v>
      </c>
      <c r="FQ86" s="2">
        <f t="shared" si="93"/>
        <v>0.82723678508887921</v>
      </c>
      <c r="FR86" s="2">
        <f t="shared" si="93"/>
        <v>0.83078031863267454</v>
      </c>
      <c r="FS86" s="2">
        <f t="shared" si="93"/>
        <v>0.81643299348230303</v>
      </c>
      <c r="FT86" s="2">
        <f t="shared" si="93"/>
        <v>0.81056904068147306</v>
      </c>
      <c r="FU86" s="2">
        <f t="shared" si="93"/>
        <v>0.79747829190355868</v>
      </c>
      <c r="FW86" s="2">
        <f t="shared" si="82"/>
        <v>4.0913260945755087E-4</v>
      </c>
      <c r="FX86" s="2">
        <f t="shared" si="82"/>
        <v>5.9159391480027303E-4</v>
      </c>
      <c r="FY86" s="2">
        <f t="shared" si="82"/>
        <v>5.1072966384908087E-4</v>
      </c>
      <c r="FZ86" s="2">
        <f t="shared" si="82"/>
        <v>5.4463005157060255E-4</v>
      </c>
      <c r="GA86" s="2">
        <f t="shared" si="82"/>
        <v>5.3127226513109292E-4</v>
      </c>
      <c r="GB86" s="2">
        <f t="shared" si="82"/>
        <v>5.4148100096697706E-4</v>
      </c>
      <c r="GC86" s="2">
        <f t="shared" si="82"/>
        <v>5.3014865542503351E-4</v>
      </c>
      <c r="GD86" s="2">
        <f t="shared" si="82"/>
        <v>5.7547721932347596E-4</v>
      </c>
      <c r="GE86" s="2">
        <f t="shared" si="82"/>
        <v>6.6248119932748629E-4</v>
      </c>
      <c r="GF86" s="2">
        <f t="shared" si="82"/>
        <v>6.6200684339483078E-4</v>
      </c>
      <c r="GG86" s="2">
        <f t="shared" si="82"/>
        <v>6.2327776698734082E-4</v>
      </c>
      <c r="GH86" s="2">
        <f t="shared" si="82"/>
        <v>5.7645527184609416E-4</v>
      </c>
      <c r="GI86" s="2">
        <f t="shared" si="82"/>
        <v>4.9160039688983374E-4</v>
      </c>
      <c r="GJ86" s="2">
        <f t="shared" si="82"/>
        <v>4.2751578302777917E-4</v>
      </c>
      <c r="GK86" s="2">
        <f t="shared" si="82"/>
        <v>3.8427407821642107E-4</v>
      </c>
      <c r="GM86" s="86">
        <f t="shared" si="83"/>
        <v>0.57709773206181814</v>
      </c>
      <c r="GN86" s="86">
        <f t="shared" si="83"/>
        <v>0.54621700691217656</v>
      </c>
      <c r="GO86" s="86">
        <f t="shared" si="83"/>
        <v>0.55145793277571564</v>
      </c>
      <c r="GP86" s="86">
        <f t="shared" si="83"/>
        <v>0.53743782478971969</v>
      </c>
      <c r="GQ86" s="86">
        <f t="shared" si="83"/>
        <v>0.56707144408346433</v>
      </c>
      <c r="GR86" s="86">
        <f t="shared" si="83"/>
        <v>0.56976545503576226</v>
      </c>
      <c r="GS86" s="86">
        <f t="shared" si="83"/>
        <v>0.53663226171497846</v>
      </c>
      <c r="GT86" s="86">
        <f t="shared" si="83"/>
        <v>0.52746217329770606</v>
      </c>
      <c r="GU86" s="86">
        <f t="shared" si="83"/>
        <v>0.47991415193633724</v>
      </c>
      <c r="GV86" s="86">
        <f t="shared" si="83"/>
        <v>0.46992717541996248</v>
      </c>
      <c r="GW86" s="86">
        <f t="shared" si="83"/>
        <v>0.46217704279809935</v>
      </c>
      <c r="GX86" s="86">
        <f t="shared" si="83"/>
        <v>0.4711621319920487</v>
      </c>
      <c r="GY86" s="86">
        <f t="shared" si="83"/>
        <v>0.51095407781828961</v>
      </c>
      <c r="GZ86" s="86">
        <f t="shared" si="83"/>
        <v>0.46243617314798474</v>
      </c>
      <c r="HA86" s="86">
        <f t="shared" si="83"/>
        <v>0.46302293454897353</v>
      </c>
      <c r="HC86" s="86">
        <f t="shared" si="73"/>
        <v>9.6947923151889876E-4</v>
      </c>
      <c r="HD86" s="86">
        <f t="shared" si="73"/>
        <v>1.4904697902036607E-3</v>
      </c>
      <c r="HE86" s="86">
        <f t="shared" si="73"/>
        <v>9.448478439560555E-4</v>
      </c>
      <c r="HF86" s="86">
        <f t="shared" si="73"/>
        <v>6.0289701682254403E-4</v>
      </c>
      <c r="HG86" s="86">
        <f t="shared" si="87"/>
        <v>5.2638346289122628E-4</v>
      </c>
      <c r="HH86" s="86">
        <f t="shared" si="87"/>
        <v>4.8778319340735197E-4</v>
      </c>
      <c r="HI86" s="86">
        <f t="shared" si="87"/>
        <v>1.4283250044740489E-4</v>
      </c>
      <c r="HJ86" s="86">
        <f t="shared" si="87"/>
        <v>3.6339153852768535E-4</v>
      </c>
      <c r="HK86" s="86">
        <f t="shared" si="87"/>
        <v>4.5348427376499753E-4</v>
      </c>
      <c r="HL86" s="86">
        <f t="shared" si="87"/>
        <v>8.1147473322516783E-4</v>
      </c>
      <c r="HM86" s="86">
        <f t="shared" si="87"/>
        <v>5.0842675692587059E-4</v>
      </c>
      <c r="HN86" s="86">
        <f t="shared" si="87"/>
        <v>4.8075639499051994E-4</v>
      </c>
      <c r="HO86" s="86">
        <f t="shared" si="87"/>
        <v>2.2596710212334687E-4</v>
      </c>
      <c r="HP86" s="86">
        <f t="shared" si="87"/>
        <v>7.3019528810043443E-5</v>
      </c>
      <c r="HQ86" s="86">
        <f t="shared" si="87"/>
        <v>3.6988244826026632E-5</v>
      </c>
      <c r="HS86" s="86">
        <f t="shared" si="84"/>
        <v>4.7097540734454131E-28</v>
      </c>
      <c r="HT86" s="86">
        <f t="shared" si="84"/>
        <v>4.0670739517551057E-26</v>
      </c>
      <c r="HU86" s="86">
        <f t="shared" si="84"/>
        <v>1.7530235772503584E-29</v>
      </c>
      <c r="HV86" s="86">
        <f t="shared" si="84"/>
        <v>5.3810023230012419E-32</v>
      </c>
      <c r="HW86" s="86">
        <f t="shared" si="84"/>
        <v>1.8476124957110085E-32</v>
      </c>
      <c r="HX86" s="86">
        <f t="shared" si="84"/>
        <v>1.6247731023320368E-32</v>
      </c>
      <c r="HY86" s="86">
        <f t="shared" si="84"/>
        <v>2.0552669940558194E-39</v>
      </c>
      <c r="HZ86" s="86">
        <f t="shared" si="84"/>
        <v>4.4323463889380508E-34</v>
      </c>
      <c r="IA86" s="86">
        <f t="shared" si="84"/>
        <v>8.2443252015860313E-35</v>
      </c>
      <c r="IB86" s="86">
        <f t="shared" si="84"/>
        <v>1.7557340491660338E-32</v>
      </c>
      <c r="IC86" s="86">
        <f t="shared" si="84"/>
        <v>2.3796447716359571E-35</v>
      </c>
      <c r="ID86" s="86">
        <f t="shared" si="84"/>
        <v>4.1919632149601383E-35</v>
      </c>
      <c r="IE86" s="86">
        <f t="shared" si="84"/>
        <v>1.2276958693091863E-37</v>
      </c>
      <c r="IF86" s="86">
        <f t="shared" si="84"/>
        <v>1.3703736968271626E-25</v>
      </c>
      <c r="IG86" s="86">
        <f t="shared" si="84"/>
        <v>2.4333555064087744E-18</v>
      </c>
      <c r="II86" s="86">
        <f t="shared" si="85"/>
        <v>5.1020065891342324E-111</v>
      </c>
      <c r="IJ86" s="86">
        <f t="shared" si="85"/>
        <v>1.1297811406492666E-100</v>
      </c>
      <c r="IK86" s="86">
        <f t="shared" si="85"/>
        <v>4.2504554689077044E-120</v>
      </c>
      <c r="IL86" s="86">
        <f t="shared" si="85"/>
        <v>6.4377669515367407E-131</v>
      </c>
      <c r="IM86" s="86">
        <f t="shared" si="85"/>
        <v>1.3816449339924319E-129</v>
      </c>
      <c r="IN86" s="86">
        <f t="shared" si="85"/>
        <v>1.1421412126616964E-127</v>
      </c>
      <c r="IO86" s="86">
        <f t="shared" si="85"/>
        <v>3.4710701814984336E-156</v>
      </c>
      <c r="IP86" s="86">
        <f t="shared" si="85"/>
        <v>1.0357306227797843E-132</v>
      </c>
      <c r="IQ86" s="86">
        <f t="shared" si="85"/>
        <v>3.900657719307821E-138</v>
      </c>
      <c r="IR86" s="86">
        <f t="shared" si="85"/>
        <v>1.0080923343921466E-128</v>
      </c>
      <c r="IS86" s="86">
        <f t="shared" si="85"/>
        <v>5.5778115036401949E-141</v>
      </c>
      <c r="IT86" s="86">
        <f t="shared" si="85"/>
        <v>1.9295416803613026E-140</v>
      </c>
      <c r="IU86" s="86">
        <f t="shared" si="85"/>
        <v>8.3769502089314207E-151</v>
      </c>
      <c r="IV86" s="86">
        <f t="shared" si="85"/>
        <v>2.3835017909163661E-113</v>
      </c>
      <c r="IW86" s="86">
        <f t="shared" si="85"/>
        <v>8.9806439354613531E-98</v>
      </c>
      <c r="IY86" s="86">
        <f t="shared" si="86"/>
        <v>0.57806721129333705</v>
      </c>
      <c r="IZ86" s="86">
        <f t="shared" si="86"/>
        <v>0.54770747670238018</v>
      </c>
      <c r="JA86" s="86">
        <f t="shared" si="86"/>
        <v>0.55240278061967174</v>
      </c>
      <c r="JB86" s="86">
        <f t="shared" si="86"/>
        <v>0.53804072180654228</v>
      </c>
      <c r="JC86" s="86">
        <f t="shared" si="86"/>
        <v>0.56759782754635557</v>
      </c>
      <c r="JD86" s="86">
        <f t="shared" si="86"/>
        <v>0.57025323822916962</v>
      </c>
      <c r="JE86" s="86">
        <f t="shared" si="86"/>
        <v>0.53677509421542591</v>
      </c>
      <c r="JF86" s="86">
        <f t="shared" si="86"/>
        <v>0.52782556483623377</v>
      </c>
      <c r="JG86" s="86">
        <f t="shared" si="86"/>
        <v>0.48036763621010226</v>
      </c>
      <c r="JH86" s="86">
        <f t="shared" si="86"/>
        <v>0.47073865015318767</v>
      </c>
      <c r="JI86" s="86">
        <f t="shared" si="86"/>
        <v>0.46268546955502521</v>
      </c>
      <c r="JJ86" s="86">
        <f t="shared" si="86"/>
        <v>0.47164288838703922</v>
      </c>
      <c r="JK86" s="86">
        <f t="shared" si="86"/>
        <v>0.51118004492041291</v>
      </c>
      <c r="JL86" s="86">
        <f t="shared" si="86"/>
        <v>0.4625091926767948</v>
      </c>
      <c r="JM86" s="86">
        <f t="shared" si="86"/>
        <v>0.46305992279379954</v>
      </c>
    </row>
    <row r="87" spans="2:273" x14ac:dyDescent="0.25">
      <c r="B87" s="2">
        <v>60</v>
      </c>
      <c r="C87" s="37">
        <v>198.01599999999999</v>
      </c>
      <c r="D87" s="37">
        <v>192.274</v>
      </c>
      <c r="E87" s="37">
        <v>180.87100000000001</v>
      </c>
      <c r="F87" s="37">
        <v>175.82499999999999</v>
      </c>
      <c r="G87" s="37">
        <v>181.524</v>
      </c>
      <c r="H87" s="37">
        <v>186.88300000000001</v>
      </c>
      <c r="I87" s="37">
        <v>189.88300000000001</v>
      </c>
      <c r="J87" s="37">
        <v>193.59299999999999</v>
      </c>
      <c r="K87" s="37">
        <v>165.05099999999999</v>
      </c>
      <c r="L87" s="37">
        <v>160.42400000000001</v>
      </c>
      <c r="M87" s="37">
        <v>143</v>
      </c>
      <c r="N87" s="37">
        <v>154.19999999999999</v>
      </c>
      <c r="O87" s="37">
        <v>172.733</v>
      </c>
      <c r="P87" s="37">
        <v>147.46700000000001</v>
      </c>
      <c r="Q87" s="37">
        <v>135.78299999999999</v>
      </c>
      <c r="S87" s="4">
        <f t="shared" si="88"/>
        <v>185.87421855269818</v>
      </c>
      <c r="T87" s="4">
        <f t="shared" si="88"/>
        <v>174.8821372364398</v>
      </c>
      <c r="U87" s="4">
        <f t="shared" si="88"/>
        <v>167.14756514773379</v>
      </c>
      <c r="V87" s="4">
        <f t="shared" si="88"/>
        <v>162.47788066467459</v>
      </c>
      <c r="W87" s="4">
        <f t="shared" si="88"/>
        <v>168.98353079439372</v>
      </c>
      <c r="X87" s="4">
        <f t="shared" si="88"/>
        <v>174.56325224309907</v>
      </c>
      <c r="Y87" s="4">
        <f t="shared" si="88"/>
        <v>174.94000679787445</v>
      </c>
      <c r="Z87" s="4">
        <f t="shared" si="88"/>
        <v>181.23385242400923</v>
      </c>
      <c r="AA87" s="4">
        <f t="shared" si="88"/>
        <v>158.00520662131839</v>
      </c>
      <c r="AB87" s="4">
        <f t="shared" si="88"/>
        <v>153.9232173581286</v>
      </c>
      <c r="AC87" s="4">
        <f t="shared" si="88"/>
        <v>141.87100177631658</v>
      </c>
      <c r="AD87" s="4">
        <f t="shared" si="88"/>
        <v>148.78330787066889</v>
      </c>
      <c r="AE87" s="4">
        <f t="shared" si="88"/>
        <v>161.66754189553677</v>
      </c>
      <c r="AF87" s="4">
        <f t="shared" si="88"/>
        <v>143.04102439969134</v>
      </c>
      <c r="AG87" s="4">
        <f t="shared" si="88"/>
        <v>133.7391129800659</v>
      </c>
      <c r="AI87" s="4">
        <f t="shared" si="89"/>
        <v>12.14178144730181</v>
      </c>
      <c r="AJ87" s="4">
        <f t="shared" si="89"/>
        <v>17.391862763560198</v>
      </c>
      <c r="AK87" s="4">
        <f t="shared" si="89"/>
        <v>13.723434852266223</v>
      </c>
      <c r="AL87" s="4">
        <f t="shared" si="89"/>
        <v>13.347119335325402</v>
      </c>
      <c r="AM87" s="4">
        <f t="shared" si="89"/>
        <v>12.540469205606286</v>
      </c>
      <c r="AN87" s="4">
        <f t="shared" si="89"/>
        <v>12.319747756900938</v>
      </c>
      <c r="AO87" s="4">
        <f t="shared" si="89"/>
        <v>14.942993202125564</v>
      </c>
      <c r="AP87" s="4">
        <f t="shared" si="89"/>
        <v>12.359147575990761</v>
      </c>
      <c r="AQ87" s="4">
        <f t="shared" si="89"/>
        <v>7.0457933786815943</v>
      </c>
      <c r="AR87" s="4">
        <f t="shared" si="89"/>
        <v>6.5007826418714103</v>
      </c>
      <c r="AS87" s="4">
        <f t="shared" si="89"/>
        <v>1.1289982236834248</v>
      </c>
      <c r="AT87" s="4">
        <f t="shared" si="89"/>
        <v>5.4166921293310963</v>
      </c>
      <c r="AU87" s="4">
        <f t="shared" si="89"/>
        <v>11.065458104463232</v>
      </c>
      <c r="AV87" s="4">
        <f t="shared" si="89"/>
        <v>4.425975600308675</v>
      </c>
      <c r="AW87" s="4">
        <f t="shared" si="89"/>
        <v>2.0438870199340897</v>
      </c>
      <c r="AY87" s="2">
        <f t="shared" si="80"/>
        <v>89.313823034171548</v>
      </c>
      <c r="AZ87" s="2">
        <f t="shared" si="80"/>
        <v>91.56893438521503</v>
      </c>
      <c r="BA87" s="2">
        <f t="shared" si="80"/>
        <v>90.406992035746171</v>
      </c>
      <c r="BB87" s="2">
        <f t="shared" si="80"/>
        <v>90.618813153107411</v>
      </c>
      <c r="BC87" s="2">
        <f t="shared" si="80"/>
        <v>91.202314053868392</v>
      </c>
      <c r="BD87" s="2">
        <f t="shared" si="80"/>
        <v>96.598644786615964</v>
      </c>
      <c r="BE87" s="2">
        <f t="shared" si="80"/>
        <v>99.781164155000013</v>
      </c>
      <c r="BF87" s="2">
        <f t="shared" si="80"/>
        <v>100.19407910600711</v>
      </c>
      <c r="BG87" s="2">
        <f t="shared" si="80"/>
        <v>100.77148196187163</v>
      </c>
      <c r="BH87" s="2">
        <f t="shared" si="80"/>
        <v>95.923671126699361</v>
      </c>
      <c r="BI87" s="2">
        <f t="shared" si="80"/>
        <v>93.54403401361148</v>
      </c>
      <c r="BJ87" s="2">
        <f t="shared" si="80"/>
        <v>95.880880553066376</v>
      </c>
      <c r="BK87" s="2">
        <f t="shared" si="80"/>
        <v>99.783101482139145</v>
      </c>
      <c r="BL87" s="2">
        <f t="shared" si="80"/>
        <v>102.94466372642439</v>
      </c>
      <c r="BM87" s="2">
        <f t="shared" si="80"/>
        <v>99.629614789801835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99.013109380863028</v>
      </c>
      <c r="DL87" s="2">
        <f t="shared" si="90"/>
        <v>95.636468105065646</v>
      </c>
      <c r="DM87" s="2">
        <f t="shared" si="90"/>
        <v>95.899771388367725</v>
      </c>
      <c r="DN87" s="2">
        <f t="shared" si="90"/>
        <v>94.36980627530366</v>
      </c>
      <c r="DO87" s="2">
        <f t="shared" si="90"/>
        <v>97.269723273881169</v>
      </c>
      <c r="DP87" s="2">
        <f t="shared" si="90"/>
        <v>102.87509230769231</v>
      </c>
      <c r="DQ87" s="2">
        <f t="shared" si="90"/>
        <v>104.29714277134278</v>
      </c>
      <c r="DR87" s="2">
        <f t="shared" si="90"/>
        <v>104.86759772629775</v>
      </c>
      <c r="DS87" s="2">
        <f t="shared" si="90"/>
        <v>106.91930084033613</v>
      </c>
      <c r="DT87" s="2">
        <f t="shared" si="90"/>
        <v>99.726837837837806</v>
      </c>
      <c r="DU87" s="2">
        <f t="shared" si="90"/>
        <v>97.64969506649507</v>
      </c>
      <c r="DV87" s="2">
        <f t="shared" si="90"/>
        <v>99.783199146514946</v>
      </c>
      <c r="DW87" s="2">
        <f t="shared" si="90"/>
        <v>103.32695907335908</v>
      </c>
      <c r="DX87" s="2">
        <f t="shared" si="90"/>
        <v>107.39506439393936</v>
      </c>
      <c r="DY87" s="2">
        <f t="shared" si="90"/>
        <v>103.50896939149558</v>
      </c>
      <c r="EA87" s="2">
        <f t="shared" si="94"/>
        <v>87.574367756741253</v>
      </c>
      <c r="EB87" s="2">
        <f t="shared" si="91"/>
        <v>90.86596179546774</v>
      </c>
      <c r="EC87" s="2">
        <f t="shared" si="91"/>
        <v>89.450318179255916</v>
      </c>
      <c r="ED87" s="2">
        <f t="shared" si="91"/>
        <v>89.952810674576369</v>
      </c>
      <c r="EE87" s="2">
        <f t="shared" si="91"/>
        <v>90.035220864812729</v>
      </c>
      <c r="EF87" s="2">
        <f t="shared" si="91"/>
        <v>95.408804865864042</v>
      </c>
      <c r="EG87" s="2">
        <f t="shared" si="91"/>
        <v>98.884611624271685</v>
      </c>
      <c r="EH87" s="2">
        <f t="shared" si="91"/>
        <v>99.219161443553361</v>
      </c>
      <c r="EI87" s="2">
        <f t="shared" si="91"/>
        <v>99.524356993036307</v>
      </c>
      <c r="EJ87" s="2">
        <f t="shared" si="91"/>
        <v>95.22759199597283</v>
      </c>
      <c r="EK87" s="2">
        <f t="shared" si="91"/>
        <v>92.760976336349302</v>
      </c>
      <c r="EL87" s="2">
        <f t="shared" si="91"/>
        <v>95.155380781137907</v>
      </c>
      <c r="EM87" s="2">
        <f t="shared" si="91"/>
        <v>99.056665456929736</v>
      </c>
      <c r="EN87" s="2">
        <f t="shared" si="91"/>
        <v>101.99665880575809</v>
      </c>
      <c r="EO87" s="2">
        <f t="shared" si="91"/>
        <v>98.731240928443881</v>
      </c>
      <c r="EQ87" s="2">
        <f t="shared" si="92"/>
        <v>87.644900870173799</v>
      </c>
      <c r="ER87" s="2">
        <f t="shared" si="92"/>
        <v>90.481732842409258</v>
      </c>
      <c r="ES87" s="2">
        <f t="shared" si="92"/>
        <v>88.579902301880779</v>
      </c>
      <c r="ET87" s="2">
        <f t="shared" si="92"/>
        <v>88.631875107987014</v>
      </c>
      <c r="EU87" s="2">
        <f t="shared" si="92"/>
        <v>89.395024684995505</v>
      </c>
      <c r="EV87" s="2">
        <f t="shared" si="92"/>
        <v>94.718930042860308</v>
      </c>
      <c r="EW87" s="2">
        <f t="shared" si="92"/>
        <v>97.277595257031081</v>
      </c>
      <c r="EX87" s="2">
        <f t="shared" si="92"/>
        <v>98.371162036474161</v>
      </c>
      <c r="EY87" s="2">
        <f t="shared" si="92"/>
        <v>99.396350648964102</v>
      </c>
      <c r="EZ87" s="2">
        <f t="shared" si="92"/>
        <v>95.070699664019543</v>
      </c>
      <c r="FA87" s="2">
        <f t="shared" si="92"/>
        <v>94.066002303516981</v>
      </c>
      <c r="FB87" s="2">
        <f t="shared" si="92"/>
        <v>95.934961916561903</v>
      </c>
      <c r="FC87" s="2">
        <f t="shared" si="92"/>
        <v>98.66267293756124</v>
      </c>
      <c r="FD87" s="2">
        <f t="shared" si="92"/>
        <v>101.03875957626431</v>
      </c>
      <c r="FE87" s="2">
        <f t="shared" si="92"/>
        <v>98.51164543267231</v>
      </c>
      <c r="FG87" s="2">
        <f t="shared" si="93"/>
        <v>0.84793575252151765</v>
      </c>
      <c r="FH87" s="2">
        <f t="shared" si="93"/>
        <v>0.8525896901473714</v>
      </c>
      <c r="FI87" s="2">
        <f t="shared" si="93"/>
        <v>0.85159032281336433</v>
      </c>
      <c r="FJ87" s="2">
        <f t="shared" si="93"/>
        <v>0.84903963530315063</v>
      </c>
      <c r="FK87" s="2">
        <f t="shared" si="93"/>
        <v>0.838625238279054</v>
      </c>
      <c r="FL87" s="2">
        <f t="shared" si="93"/>
        <v>0.84058348910816783</v>
      </c>
      <c r="FM87" s="2">
        <f t="shared" si="93"/>
        <v>0.83418356191222898</v>
      </c>
      <c r="FN87" s="2">
        <f t="shared" si="93"/>
        <v>0.82730570550187399</v>
      </c>
      <c r="FO87" s="2">
        <f t="shared" si="93"/>
        <v>0.83134179623706572</v>
      </c>
      <c r="FP87" s="2">
        <f t="shared" si="93"/>
        <v>0.84526451047316653</v>
      </c>
      <c r="FQ87" s="2">
        <f t="shared" si="93"/>
        <v>0.84000595950806267</v>
      </c>
      <c r="FR87" s="2">
        <f t="shared" si="93"/>
        <v>0.84333718574371941</v>
      </c>
      <c r="FS87" s="2">
        <f t="shared" si="93"/>
        <v>0.82983643424864273</v>
      </c>
      <c r="FT87" s="2">
        <f t="shared" si="93"/>
        <v>0.8243085086590427</v>
      </c>
      <c r="FU87" s="2">
        <f t="shared" si="93"/>
        <v>0.8119469553300338</v>
      </c>
      <c r="FW87" s="2">
        <f t="shared" si="82"/>
        <v>4.4858727879556776E-4</v>
      </c>
      <c r="FX87" s="2">
        <f t="shared" si="82"/>
        <v>6.486328072393278E-4</v>
      </c>
      <c r="FY87" s="2">
        <f t="shared" si="82"/>
        <v>5.5997634810454162E-4</v>
      </c>
      <c r="FZ87" s="2">
        <f t="shared" si="82"/>
        <v>5.9714359964588206E-4</v>
      </c>
      <c r="GA87" s="2">
        <f t="shared" si="82"/>
        <v>5.8249859827313327E-4</v>
      </c>
      <c r="GB87" s="2">
        <f t="shared" si="82"/>
        <v>5.9369109610408935E-4</v>
      </c>
      <c r="GC87" s="2">
        <f t="shared" si="82"/>
        <v>5.8126671088286016E-4</v>
      </c>
      <c r="GD87" s="2">
        <f t="shared" si="82"/>
        <v>6.3096319165538721E-4</v>
      </c>
      <c r="GE87" s="2">
        <f t="shared" si="82"/>
        <v>7.2634976577856853E-4</v>
      </c>
      <c r="GF87" s="2">
        <f t="shared" si="82"/>
        <v>7.2582971129807816E-4</v>
      </c>
      <c r="GG87" s="2">
        <f t="shared" si="82"/>
        <v>6.833693887859717E-4</v>
      </c>
      <c r="GH87" s="2">
        <f t="shared" si="82"/>
        <v>6.3203548574693755E-4</v>
      </c>
      <c r="GI87" s="2">
        <f t="shared" si="82"/>
        <v>5.3900355215674549E-4</v>
      </c>
      <c r="GJ87" s="2">
        <f t="shared" si="82"/>
        <v>4.687424008706756E-4</v>
      </c>
      <c r="GK87" s="2">
        <f t="shared" si="82"/>
        <v>4.2133252759575144E-4</v>
      </c>
      <c r="GM87" s="86">
        <f t="shared" si="83"/>
        <v>0.51129410291960986</v>
      </c>
      <c r="GN87" s="86">
        <f t="shared" si="83"/>
        <v>0.45576812222455809</v>
      </c>
      <c r="GO87" s="86">
        <f t="shared" si="83"/>
        <v>0.44613007910247654</v>
      </c>
      <c r="GP87" s="86">
        <f t="shared" si="83"/>
        <v>0.42255478434751259</v>
      </c>
      <c r="GQ87" s="86">
        <f t="shared" si="83"/>
        <v>0.44932200811126372</v>
      </c>
      <c r="GR87" s="86">
        <f t="shared" si="83"/>
        <v>0.45553714443824911</v>
      </c>
      <c r="GS87" s="86">
        <f t="shared" si="83"/>
        <v>0.44261809074640091</v>
      </c>
      <c r="GT87" s="86">
        <f t="shared" si="83"/>
        <v>0.45751156429187617</v>
      </c>
      <c r="GU87" s="86">
        <f t="shared" si="83"/>
        <v>0.36969880636354613</v>
      </c>
      <c r="GV87" s="86">
        <f t="shared" si="83"/>
        <v>0.37146687409724316</v>
      </c>
      <c r="GW87" s="86">
        <f t="shared" si="83"/>
        <v>0.32180236890334063</v>
      </c>
      <c r="GX87" s="86">
        <f t="shared" si="83"/>
        <v>0.34242587846341871</v>
      </c>
      <c r="GY87" s="86">
        <f t="shared" si="83"/>
        <v>0.40588904069726717</v>
      </c>
      <c r="GZ87" s="86">
        <f t="shared" si="83"/>
        <v>0.31831838253972089</v>
      </c>
      <c r="HA87" s="86">
        <f t="shared" si="83"/>
        <v>0.31439618042030104</v>
      </c>
      <c r="HC87" s="86">
        <f t="shared" si="73"/>
        <v>1.600949174707145E-3</v>
      </c>
      <c r="HD87" s="86">
        <f t="shared" si="73"/>
        <v>2.4195399897190975E-3</v>
      </c>
      <c r="HE87" s="86">
        <f t="shared" si="73"/>
        <v>1.6175501733413649E-3</v>
      </c>
      <c r="HF87" s="86">
        <f t="shared" si="73"/>
        <v>1.0818966186999538E-3</v>
      </c>
      <c r="HG87" s="86">
        <f t="shared" si="87"/>
        <v>9.4524669096715183E-4</v>
      </c>
      <c r="HH87" s="86">
        <f t="shared" si="87"/>
        <v>8.7609368147834705E-4</v>
      </c>
      <c r="HI87" s="86">
        <f t="shared" si="87"/>
        <v>2.8708292368422711E-4</v>
      </c>
      <c r="HJ87" s="86">
        <f t="shared" si="87"/>
        <v>6.7136212199002529E-4</v>
      </c>
      <c r="HK87" s="86">
        <f t="shared" si="87"/>
        <v>8.5022638729120045E-4</v>
      </c>
      <c r="HL87" s="86">
        <f t="shared" si="87"/>
        <v>1.4527589025815182E-3</v>
      </c>
      <c r="HM87" s="86">
        <f t="shared" si="87"/>
        <v>9.4974498831905288E-4</v>
      </c>
      <c r="HN87" s="86">
        <f t="shared" si="87"/>
        <v>8.9340281424765276E-4</v>
      </c>
      <c r="HO87" s="86">
        <f t="shared" si="87"/>
        <v>4.3749665971563997E-4</v>
      </c>
      <c r="HP87" s="86">
        <f t="shared" si="87"/>
        <v>1.5844904844991315E-4</v>
      </c>
      <c r="HQ87" s="86">
        <f t="shared" si="87"/>
        <v>8.4247521779196315E-5</v>
      </c>
      <c r="HS87" s="86">
        <f t="shared" si="84"/>
        <v>3.8877222047100324E-27</v>
      </c>
      <c r="HT87" s="86">
        <f t="shared" si="84"/>
        <v>3.0959652715135983E-25</v>
      </c>
      <c r="HU87" s="86">
        <f t="shared" si="84"/>
        <v>1.7834248837394159E-28</v>
      </c>
      <c r="HV87" s="86">
        <f t="shared" si="84"/>
        <v>6.896039995874248E-31</v>
      </c>
      <c r="HW87" s="86">
        <f t="shared" si="84"/>
        <v>2.3626739836262072E-31</v>
      </c>
      <c r="HX87" s="86">
        <f t="shared" si="84"/>
        <v>2.0561901349559494E-31</v>
      </c>
      <c r="HY87" s="86">
        <f t="shared" si="84"/>
        <v>4.5511761554613861E-38</v>
      </c>
      <c r="HZ87" s="86">
        <f t="shared" si="84"/>
        <v>6.426273877104924E-33</v>
      </c>
      <c r="IA87" s="86">
        <f t="shared" si="84"/>
        <v>1.3715163481219334E-33</v>
      </c>
      <c r="IB87" s="86">
        <f t="shared" si="84"/>
        <v>2.4033080781295023E-31</v>
      </c>
      <c r="IC87" s="86">
        <f t="shared" si="84"/>
        <v>4.0730352153826946E-34</v>
      </c>
      <c r="ID87" s="86">
        <f t="shared" si="84"/>
        <v>6.8584658449352689E-34</v>
      </c>
      <c r="IE87" s="86">
        <f t="shared" si="84"/>
        <v>2.3267258271704933E-36</v>
      </c>
      <c r="IF87" s="86">
        <f t="shared" si="84"/>
        <v>9.3182077415194623E-25</v>
      </c>
      <c r="IG87" s="86">
        <f t="shared" si="84"/>
        <v>8.8707512101649634E-18</v>
      </c>
      <c r="II87" s="86">
        <f t="shared" si="85"/>
        <v>1.8527980029659213E-108</v>
      </c>
      <c r="IJ87" s="86">
        <f t="shared" si="85"/>
        <v>3.0555825582930971E-98</v>
      </c>
      <c r="IK87" s="86">
        <f t="shared" si="85"/>
        <v>3.0334046665059723E-117</v>
      </c>
      <c r="IL87" s="86">
        <f t="shared" si="85"/>
        <v>8.9048451890771384E-128</v>
      </c>
      <c r="IM87" s="86">
        <f t="shared" si="85"/>
        <v>1.732683919782221E-126</v>
      </c>
      <c r="IN87" s="86">
        <f t="shared" si="85"/>
        <v>1.3099213350170104E-124</v>
      </c>
      <c r="IO87" s="86">
        <f t="shared" si="85"/>
        <v>1.9171569092252487E-152</v>
      </c>
      <c r="IP87" s="86">
        <f t="shared" si="85"/>
        <v>1.6716479751109676E-129</v>
      </c>
      <c r="IQ87" s="86">
        <f t="shared" si="85"/>
        <v>9.9045445006697739E-135</v>
      </c>
      <c r="IR87" s="86">
        <f t="shared" si="85"/>
        <v>1.488907863060643E-125</v>
      </c>
      <c r="IS87" s="86">
        <f t="shared" si="85"/>
        <v>1.5618077822185911E-137</v>
      </c>
      <c r="IT87" s="86">
        <f t="shared" si="85"/>
        <v>4.8251883074329108E-137</v>
      </c>
      <c r="IU87" s="86">
        <f t="shared" si="85"/>
        <v>3.1564980287083106E-147</v>
      </c>
      <c r="IV87" s="86">
        <f t="shared" si="85"/>
        <v>1.0153936879205232E-110</v>
      </c>
      <c r="IW87" s="86">
        <f t="shared" si="85"/>
        <v>1.5321156058369817E-95</v>
      </c>
      <c r="IY87" s="86">
        <f t="shared" si="86"/>
        <v>0.51289505209431696</v>
      </c>
      <c r="IZ87" s="86">
        <f t="shared" si="86"/>
        <v>0.4581876622142772</v>
      </c>
      <c r="JA87" s="86">
        <f t="shared" si="86"/>
        <v>0.4477476292758179</v>
      </c>
      <c r="JB87" s="86">
        <f t="shared" si="86"/>
        <v>0.42363668096621254</v>
      </c>
      <c r="JC87" s="86">
        <f t="shared" si="86"/>
        <v>0.45026725480223084</v>
      </c>
      <c r="JD87" s="86">
        <f t="shared" si="86"/>
        <v>0.45641323811972745</v>
      </c>
      <c r="JE87" s="86">
        <f t="shared" si="86"/>
        <v>0.44290517367008514</v>
      </c>
      <c r="JF87" s="86">
        <f t="shared" si="86"/>
        <v>0.45818292641386621</v>
      </c>
      <c r="JG87" s="86">
        <f t="shared" si="86"/>
        <v>0.37054903275083734</v>
      </c>
      <c r="JH87" s="86">
        <f t="shared" si="86"/>
        <v>0.37291963299982467</v>
      </c>
      <c r="JI87" s="86">
        <f t="shared" si="86"/>
        <v>0.3227521138916597</v>
      </c>
      <c r="JJ87" s="86">
        <f t="shared" si="86"/>
        <v>0.34331928127766637</v>
      </c>
      <c r="JK87" s="86">
        <f t="shared" si="86"/>
        <v>0.40632653735698282</v>
      </c>
      <c r="JL87" s="86">
        <f t="shared" si="86"/>
        <v>0.31847683158817081</v>
      </c>
      <c r="JM87" s="86">
        <f t="shared" si="86"/>
        <v>0.31448042794208025</v>
      </c>
    </row>
    <row r="88" spans="2:273" x14ac:dyDescent="0.25">
      <c r="B88" s="2">
        <v>61</v>
      </c>
      <c r="C88" s="37">
        <v>173.387</v>
      </c>
      <c r="D88" s="37">
        <v>154.74199999999999</v>
      </c>
      <c r="E88" s="37">
        <v>142.62899999999999</v>
      </c>
      <c r="F88" s="37">
        <v>134.714</v>
      </c>
      <c r="G88" s="37">
        <v>137.143</v>
      </c>
      <c r="H88" s="37">
        <v>144.667</v>
      </c>
      <c r="I88" s="37">
        <v>148.46700000000001</v>
      </c>
      <c r="J88" s="37">
        <v>162.59299999999999</v>
      </c>
      <c r="K88" s="37">
        <v>126.831</v>
      </c>
      <c r="L88" s="37">
        <v>128.18600000000001</v>
      </c>
      <c r="M88" s="37">
        <v>107.35</v>
      </c>
      <c r="N88" s="37">
        <v>115.8</v>
      </c>
      <c r="O88" s="37">
        <v>136.5</v>
      </c>
      <c r="P88" s="37">
        <v>119.117</v>
      </c>
      <c r="Q88" s="37">
        <v>112.18300000000001</v>
      </c>
      <c r="S88" s="4">
        <f t="shared" si="88"/>
        <v>160.03379134215584</v>
      </c>
      <c r="T88" s="4">
        <f t="shared" si="88"/>
        <v>148.60459396549487</v>
      </c>
      <c r="U88" s="4">
        <f t="shared" si="88"/>
        <v>140.1385920239386</v>
      </c>
      <c r="V88" s="4">
        <f t="shared" si="88"/>
        <v>135.14570109599555</v>
      </c>
      <c r="W88" s="4">
        <f t="shared" si="88"/>
        <v>138.57890492031493</v>
      </c>
      <c r="X88" s="4">
        <f t="shared" si="88"/>
        <v>144.74803431754637</v>
      </c>
      <c r="Y88" s="4">
        <f t="shared" si="88"/>
        <v>148.66837211399158</v>
      </c>
      <c r="Z88" s="4">
        <f t="shared" si="88"/>
        <v>157.056050377823</v>
      </c>
      <c r="AA88" s="4">
        <f t="shared" si="88"/>
        <v>135.10533909532865</v>
      </c>
      <c r="AB88" s="4">
        <f t="shared" si="88"/>
        <v>133.0128965183213</v>
      </c>
      <c r="AC88" s="4">
        <f t="shared" si="88"/>
        <v>118.98222053877639</v>
      </c>
      <c r="AD88" s="4">
        <f t="shared" si="88"/>
        <v>125.53189553596837</v>
      </c>
      <c r="AE88" s="4">
        <f t="shared" si="88"/>
        <v>138.00702417727788</v>
      </c>
      <c r="AF88" s="4">
        <f t="shared" si="88"/>
        <v>122.81162568422829</v>
      </c>
      <c r="AG88" s="4">
        <f t="shared" si="88"/>
        <v>115.88120397045239</v>
      </c>
      <c r="AI88" s="4">
        <f t="shared" si="89"/>
        <v>13.353208657844164</v>
      </c>
      <c r="AJ88" s="4">
        <f t="shared" si="89"/>
        <v>6.1374060345051191</v>
      </c>
      <c r="AK88" s="4">
        <f t="shared" si="89"/>
        <v>2.4904079760613911</v>
      </c>
      <c r="AL88" s="4">
        <f t="shared" si="89"/>
        <v>-0.43170109599554962</v>
      </c>
      <c r="AM88" s="4">
        <f t="shared" si="89"/>
        <v>-1.4359049203149254</v>
      </c>
      <c r="AN88" s="4">
        <f t="shared" si="89"/>
        <v>-8.1034317546368584E-2</v>
      </c>
      <c r="AO88" s="4">
        <f t="shared" si="89"/>
        <v>-0.2013721139915674</v>
      </c>
      <c r="AP88" s="4">
        <f t="shared" si="89"/>
        <v>5.5369496221769907</v>
      </c>
      <c r="AQ88" s="4">
        <f t="shared" si="89"/>
        <v>-8.2743390953286422</v>
      </c>
      <c r="AR88" s="4">
        <f t="shared" si="89"/>
        <v>-4.8268965183212913</v>
      </c>
      <c r="AS88" s="4">
        <f t="shared" si="89"/>
        <v>-11.632220538776394</v>
      </c>
      <c r="AT88" s="4">
        <f t="shared" si="89"/>
        <v>-9.731895535968377</v>
      </c>
      <c r="AU88" s="4">
        <f t="shared" si="89"/>
        <v>-1.5070241772778843</v>
      </c>
      <c r="AV88" s="4">
        <f t="shared" si="89"/>
        <v>-3.694625684228285</v>
      </c>
      <c r="AW88" s="4">
        <f t="shared" si="89"/>
        <v>-3.6982039704523828</v>
      </c>
      <c r="AY88" s="2">
        <f t="shared" si="80"/>
        <v>89.104616496342061</v>
      </c>
      <c r="AZ88" s="2">
        <f t="shared" si="80"/>
        <v>91.393125423500166</v>
      </c>
      <c r="BA88" s="2">
        <f t="shared" si="80"/>
        <v>90.216535686092001</v>
      </c>
      <c r="BB88" s="2">
        <f t="shared" si="80"/>
        <v>90.440603328806731</v>
      </c>
      <c r="BC88" s="2">
        <f t="shared" si="80"/>
        <v>91.014569941693537</v>
      </c>
      <c r="BD88" s="2">
        <f t="shared" si="80"/>
        <v>96.37687112119464</v>
      </c>
      <c r="BE88" s="2">
        <f t="shared" si="80"/>
        <v>99.553795041057668</v>
      </c>
      <c r="BF88" s="2">
        <f t="shared" si="80"/>
        <v>99.986369251107845</v>
      </c>
      <c r="BG88" s="2">
        <f t="shared" si="80"/>
        <v>100.55261660074339</v>
      </c>
      <c r="BH88" s="2">
        <f t="shared" si="80"/>
        <v>95.752114600501884</v>
      </c>
      <c r="BI88" s="2">
        <f t="shared" si="80"/>
        <v>93.384336612653968</v>
      </c>
      <c r="BJ88" s="2">
        <f t="shared" si="80"/>
        <v>95.705832592193389</v>
      </c>
      <c r="BK88" s="2">
        <f t="shared" si="80"/>
        <v>99.589731772745182</v>
      </c>
      <c r="BL88" s="2">
        <f t="shared" si="80"/>
        <v>102.73373561567426</v>
      </c>
      <c r="BM88" s="2">
        <f t="shared" si="80"/>
        <v>99.483908020476449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99.165215947467146</v>
      </c>
      <c r="DL88" s="2">
        <f t="shared" si="90"/>
        <v>95.753795778611618</v>
      </c>
      <c r="DM88" s="2">
        <f t="shared" si="90"/>
        <v>96.026226360225138</v>
      </c>
      <c r="DN88" s="2">
        <f t="shared" si="90"/>
        <v>94.462174089068839</v>
      </c>
      <c r="DO88" s="2">
        <f t="shared" si="90"/>
        <v>97.315044315570631</v>
      </c>
      <c r="DP88" s="2">
        <f t="shared" si="90"/>
        <v>102.87758461538462</v>
      </c>
      <c r="DQ88" s="2">
        <f t="shared" si="90"/>
        <v>104.33514135564137</v>
      </c>
      <c r="DR88" s="2">
        <f t="shared" si="90"/>
        <v>104.9688907764908</v>
      </c>
      <c r="DS88" s="2">
        <f t="shared" si="90"/>
        <v>107.0543731092437</v>
      </c>
      <c r="DT88" s="2">
        <f t="shared" si="90"/>
        <v>99.737270270270244</v>
      </c>
      <c r="DU88" s="2">
        <f t="shared" si="90"/>
        <v>97.678020806520806</v>
      </c>
      <c r="DV88" s="2">
        <f t="shared" si="90"/>
        <v>99.842108108108121</v>
      </c>
      <c r="DW88" s="2">
        <f t="shared" si="90"/>
        <v>103.43496731016731</v>
      </c>
      <c r="DX88" s="2">
        <f t="shared" si="90"/>
        <v>107.57141833778964</v>
      </c>
      <c r="DY88" s="2">
        <f t="shared" si="90"/>
        <v>103.61874633431083</v>
      </c>
      <c r="EA88" s="2">
        <f t="shared" si="94"/>
        <v>87.459114744693053</v>
      </c>
      <c r="EB88" s="2">
        <f t="shared" si="91"/>
        <v>90.705825578982314</v>
      </c>
      <c r="EC88" s="2">
        <f t="shared" si="91"/>
        <v>89.293751972942502</v>
      </c>
      <c r="ED88" s="2">
        <f t="shared" si="91"/>
        <v>89.78945925502903</v>
      </c>
      <c r="EE88" s="2">
        <f t="shared" si="91"/>
        <v>89.909329484362999</v>
      </c>
      <c r="EF88" s="2">
        <f t="shared" si="91"/>
        <v>95.253003530332577</v>
      </c>
      <c r="EG88" s="2">
        <f t="shared" si="91"/>
        <v>98.688181895694171</v>
      </c>
      <c r="EH88" s="2">
        <f t="shared" si="91"/>
        <v>99.038499074645287</v>
      </c>
      <c r="EI88" s="2">
        <f t="shared" si="91"/>
        <v>99.349754151634613</v>
      </c>
      <c r="EJ88" s="2">
        <f t="shared" si="91"/>
        <v>95.086918063595959</v>
      </c>
      <c r="EK88" s="2">
        <f t="shared" si="91"/>
        <v>92.63736837461893</v>
      </c>
      <c r="EL88" s="2">
        <f t="shared" si="91"/>
        <v>95.004448871144334</v>
      </c>
      <c r="EM88" s="2">
        <f t="shared" si="91"/>
        <v>98.870888759887393</v>
      </c>
      <c r="EN88" s="2">
        <f t="shared" si="91"/>
        <v>101.79393895322772</v>
      </c>
      <c r="EO88" s="2">
        <f t="shared" si="91"/>
        <v>98.61063154099709</v>
      </c>
      <c r="EQ88" s="2">
        <f t="shared" si="92"/>
        <v>87.52744317589476</v>
      </c>
      <c r="ER88" s="2">
        <f t="shared" si="92"/>
        <v>90.331306926547811</v>
      </c>
      <c r="ES88" s="2">
        <f t="shared" si="92"/>
        <v>88.443645177727845</v>
      </c>
      <c r="ET88" s="2">
        <f t="shared" si="92"/>
        <v>88.500589013133094</v>
      </c>
      <c r="EU88" s="2">
        <f t="shared" si="92"/>
        <v>89.284917408731133</v>
      </c>
      <c r="EV88" s="2">
        <f t="shared" si="92"/>
        <v>94.580673844692598</v>
      </c>
      <c r="EW88" s="2">
        <f t="shared" si="92"/>
        <v>97.118976091427172</v>
      </c>
      <c r="EX88" s="2">
        <f t="shared" si="92"/>
        <v>98.210511854103345</v>
      </c>
      <c r="EY88" s="2">
        <f t="shared" si="92"/>
        <v>99.224754756865764</v>
      </c>
      <c r="EZ88" s="2">
        <f t="shared" si="92"/>
        <v>94.93415839951129</v>
      </c>
      <c r="FA88" s="2">
        <f t="shared" si="92"/>
        <v>93.908873745259868</v>
      </c>
      <c r="FB88" s="2">
        <f t="shared" si="92"/>
        <v>95.764504643990847</v>
      </c>
      <c r="FC88" s="2">
        <f t="shared" si="92"/>
        <v>98.486283554504823</v>
      </c>
      <c r="FD88" s="2">
        <f t="shared" si="92"/>
        <v>100.86147061084904</v>
      </c>
      <c r="FE88" s="2">
        <f t="shared" si="92"/>
        <v>98.396866420148683</v>
      </c>
      <c r="FG88" s="2">
        <f t="shared" si="93"/>
        <v>0.85943499751482055</v>
      </c>
      <c r="FH88" s="2">
        <f t="shared" si="93"/>
        <v>0.86379353230738076</v>
      </c>
      <c r="FI88" s="2">
        <f t="shared" si="93"/>
        <v>0.86285790350043268</v>
      </c>
      <c r="FJ88" s="2">
        <f t="shared" si="93"/>
        <v>0.86046914000250074</v>
      </c>
      <c r="FK88" s="2">
        <f t="shared" si="93"/>
        <v>0.85070458824753969</v>
      </c>
      <c r="FL88" s="2">
        <f t="shared" si="93"/>
        <v>0.85254203224199321</v>
      </c>
      <c r="FM88" s="2">
        <f t="shared" si="93"/>
        <v>0.84653454254450933</v>
      </c>
      <c r="FN88" s="2">
        <f t="shared" si="93"/>
        <v>0.84007077073678238</v>
      </c>
      <c r="FO88" s="2">
        <f t="shared" si="93"/>
        <v>0.8438648294477995</v>
      </c>
      <c r="FP88" s="2">
        <f t="shared" si="93"/>
        <v>0.85693167450789709</v>
      </c>
      <c r="FQ88" s="2">
        <f t="shared" si="93"/>
        <v>0.85200019790812476</v>
      </c>
      <c r="FR88" s="2">
        <f t="shared" si="93"/>
        <v>0.85512476381531355</v>
      </c>
      <c r="FS88" s="2">
        <f t="shared" si="93"/>
        <v>0.84245005931359973</v>
      </c>
      <c r="FT88" s="2">
        <f t="shared" si="93"/>
        <v>0.83725153565330857</v>
      </c>
      <c r="FU88" s="2">
        <f t="shared" si="93"/>
        <v>0.82560798481411701</v>
      </c>
      <c r="FW88" s="2">
        <f t="shared" si="82"/>
        <v>4.9184488376519944E-4</v>
      </c>
      <c r="FX88" s="2">
        <f t="shared" si="82"/>
        <v>7.1116722636182595E-4</v>
      </c>
      <c r="FY88" s="2">
        <f t="shared" si="82"/>
        <v>6.1396868608238665E-4</v>
      </c>
      <c r="FZ88" s="2">
        <f t="shared" si="82"/>
        <v>6.5471721784367103E-4</v>
      </c>
      <c r="GA88" s="2">
        <f t="shared" si="82"/>
        <v>6.3866112054838996E-4</v>
      </c>
      <c r="GB88" s="2">
        <f t="shared" si="82"/>
        <v>6.5093205787593029E-4</v>
      </c>
      <c r="GC88" s="2">
        <f t="shared" si="82"/>
        <v>6.3731053453017466E-4</v>
      </c>
      <c r="GD88" s="2">
        <f t="shared" si="82"/>
        <v>6.9179526974196405E-4</v>
      </c>
      <c r="GE88" s="2">
        <f t="shared" si="82"/>
        <v>7.9637087373574653E-4</v>
      </c>
      <c r="GF88" s="2">
        <f t="shared" si="82"/>
        <v>7.9580072521977111E-4</v>
      </c>
      <c r="GG88" s="2">
        <f t="shared" si="82"/>
        <v>7.4925023646316071E-4</v>
      </c>
      <c r="GH88" s="2">
        <f t="shared" si="82"/>
        <v>6.9297087357935534E-4</v>
      </c>
      <c r="GI88" s="2">
        <f t="shared" si="82"/>
        <v>5.9097491065285398E-4</v>
      </c>
      <c r="GJ88" s="2">
        <f t="shared" si="82"/>
        <v>5.1394257992069283E-4</v>
      </c>
      <c r="GK88" s="2">
        <f t="shared" si="82"/>
        <v>4.6196315130868099E-4</v>
      </c>
      <c r="GM88" s="86">
        <f t="shared" si="83"/>
        <v>0.41416589904887346</v>
      </c>
      <c r="GN88" s="86">
        <f t="shared" si="83"/>
        <v>0.34356483211305988</v>
      </c>
      <c r="GO88" s="86">
        <f t="shared" si="83"/>
        <v>0.31957463045412043</v>
      </c>
      <c r="GP88" s="86">
        <f t="shared" si="83"/>
        <v>0.29128374066771306</v>
      </c>
      <c r="GQ88" s="86">
        <f t="shared" si="83"/>
        <v>0.3061490227329518</v>
      </c>
      <c r="GR88" s="86">
        <f t="shared" si="83"/>
        <v>0.31475207662837545</v>
      </c>
      <c r="GS88" s="86">
        <f t="shared" si="83"/>
        <v>0.32665127517679604</v>
      </c>
      <c r="GT88" s="86">
        <f t="shared" si="83"/>
        <v>0.36446883691402376</v>
      </c>
      <c r="GU88" s="86">
        <f t="shared" si="83"/>
        <v>0.25263986563194807</v>
      </c>
      <c r="GV88" s="86">
        <f t="shared" si="83"/>
        <v>0.26635213451343953</v>
      </c>
      <c r="GW88" s="86">
        <f t="shared" si="83"/>
        <v>0.19005851021867287</v>
      </c>
      <c r="GX88" s="86">
        <f t="shared" si="83"/>
        <v>0.21565217627185726</v>
      </c>
      <c r="GY88" s="86">
        <f t="shared" si="83"/>
        <v>0.28604210954046971</v>
      </c>
      <c r="GZ88" s="86">
        <f t="shared" si="83"/>
        <v>0.18343985212094521</v>
      </c>
      <c r="HA88" s="86">
        <f t="shared" si="83"/>
        <v>0.17620554851507075</v>
      </c>
      <c r="HC88" s="86">
        <f t="shared" si="73"/>
        <v>2.593358130252845E-3</v>
      </c>
      <c r="HD88" s="86">
        <f t="shared" si="73"/>
        <v>3.85339758189491E-3</v>
      </c>
      <c r="HE88" s="86">
        <f t="shared" si="73"/>
        <v>2.7087397803999117E-3</v>
      </c>
      <c r="HF88" s="86">
        <f t="shared" si="73"/>
        <v>1.8942942752593168E-3</v>
      </c>
      <c r="HG88" s="86">
        <f t="shared" si="87"/>
        <v>1.6568214075363152E-3</v>
      </c>
      <c r="HH88" s="86">
        <f t="shared" si="87"/>
        <v>1.5362474467812096E-3</v>
      </c>
      <c r="HI88" s="86">
        <f t="shared" si="87"/>
        <v>5.6025595518692896E-4</v>
      </c>
      <c r="HJ88" s="86">
        <f t="shared" si="87"/>
        <v>1.2092287067158865E-3</v>
      </c>
      <c r="HK88" s="86">
        <f t="shared" si="87"/>
        <v>1.5509337305750772E-3</v>
      </c>
      <c r="HL88" s="86">
        <f t="shared" si="87"/>
        <v>2.5355531538282855E-3</v>
      </c>
      <c r="HM88" s="86">
        <f t="shared" si="87"/>
        <v>1.7259714173432641E-3</v>
      </c>
      <c r="HN88" s="86">
        <f t="shared" si="87"/>
        <v>1.6162424027418444E-3</v>
      </c>
      <c r="HO88" s="86">
        <f t="shared" si="87"/>
        <v>8.238074577965231E-4</v>
      </c>
      <c r="HP88" s="86">
        <f t="shared" si="87"/>
        <v>3.3239160255507129E-4</v>
      </c>
      <c r="HQ88" s="86">
        <f t="shared" si="87"/>
        <v>1.8516628010973888E-4</v>
      </c>
      <c r="HS88" s="86">
        <f t="shared" si="84"/>
        <v>3.0935737264945711E-26</v>
      </c>
      <c r="HT88" s="86">
        <f t="shared" si="84"/>
        <v>2.2721244850468928E-24</v>
      </c>
      <c r="HU88" s="86">
        <f t="shared" si="84"/>
        <v>1.7395269274633709E-27</v>
      </c>
      <c r="HV88" s="86">
        <f t="shared" si="84"/>
        <v>8.4336262662293828E-30</v>
      </c>
      <c r="HW88" s="86">
        <f t="shared" si="84"/>
        <v>2.885458045261417E-30</v>
      </c>
      <c r="HX88" s="86">
        <f t="shared" si="84"/>
        <v>2.4862916145042257E-30</v>
      </c>
      <c r="HY88" s="86">
        <f t="shared" si="84"/>
        <v>9.5326500458337669E-37</v>
      </c>
      <c r="HZ88" s="86">
        <f t="shared" si="84"/>
        <v>8.8790185801323112E-32</v>
      </c>
      <c r="IA88" s="86">
        <f t="shared" si="84"/>
        <v>2.1657532775063758E-32</v>
      </c>
      <c r="IB88" s="86">
        <f t="shared" si="84"/>
        <v>3.1340196085790016E-30</v>
      </c>
      <c r="IC88" s="86">
        <f t="shared" si="84"/>
        <v>6.6159407234559943E-33</v>
      </c>
      <c r="ID88" s="86">
        <f t="shared" si="84"/>
        <v>1.0662648129692575E-32</v>
      </c>
      <c r="IE88" s="86">
        <f t="shared" si="84"/>
        <v>4.1835460824365922E-35</v>
      </c>
      <c r="IF88" s="86">
        <f t="shared" si="84"/>
        <v>6.1287230994773144E-24</v>
      </c>
      <c r="IG88" s="86">
        <f t="shared" si="84"/>
        <v>3.1651560222302997E-17</v>
      </c>
      <c r="II88" s="86">
        <f t="shared" si="85"/>
        <v>6.2752666690650301E-106</v>
      </c>
      <c r="IJ88" s="86">
        <f t="shared" si="85"/>
        <v>7.7090409023914189E-96</v>
      </c>
      <c r="IK88" s="86">
        <f t="shared" si="85"/>
        <v>1.9983276781462319E-114</v>
      </c>
      <c r="IL88" s="86">
        <f t="shared" si="85"/>
        <v>1.1269816528259206E-124</v>
      </c>
      <c r="IM88" s="86">
        <f t="shared" si="85"/>
        <v>1.9910965698917047E-123</v>
      </c>
      <c r="IN88" s="86">
        <f t="shared" si="85"/>
        <v>1.377851510464242E-121</v>
      </c>
      <c r="IO88" s="86">
        <f t="shared" si="85"/>
        <v>9.527991387884137E-149</v>
      </c>
      <c r="IP88" s="86">
        <f t="shared" si="85"/>
        <v>2.4622022634701595E-126</v>
      </c>
      <c r="IQ88" s="86">
        <f t="shared" si="85"/>
        <v>2.2779967431691264E-131</v>
      </c>
      <c r="IR88" s="86">
        <f t="shared" si="85"/>
        <v>2.005586282530513E-122</v>
      </c>
      <c r="IS88" s="86">
        <f t="shared" si="85"/>
        <v>3.9594648542394015E-134</v>
      </c>
      <c r="IT88" s="86">
        <f t="shared" si="85"/>
        <v>1.0951742591575853E-133</v>
      </c>
      <c r="IU88" s="86">
        <f t="shared" si="85"/>
        <v>1.0763434584216694E-143</v>
      </c>
      <c r="IV88" s="86">
        <f t="shared" si="85"/>
        <v>4.0250419347638591E-108</v>
      </c>
      <c r="IW88" s="86">
        <f t="shared" si="85"/>
        <v>2.4609338867340735E-93</v>
      </c>
      <c r="IY88" s="86">
        <f t="shared" si="86"/>
        <v>0.41675925717912632</v>
      </c>
      <c r="IZ88" s="86">
        <f t="shared" si="86"/>
        <v>0.34741822969495478</v>
      </c>
      <c r="JA88" s="86">
        <f t="shared" si="86"/>
        <v>0.32228337023452036</v>
      </c>
      <c r="JB88" s="86">
        <f t="shared" si="86"/>
        <v>0.2931780349429724</v>
      </c>
      <c r="JC88" s="86">
        <f t="shared" si="86"/>
        <v>0.30780584414048812</v>
      </c>
      <c r="JD88" s="86">
        <f t="shared" si="86"/>
        <v>0.31628832407515667</v>
      </c>
      <c r="JE88" s="86">
        <f t="shared" si="86"/>
        <v>0.32721153113198298</v>
      </c>
      <c r="JF88" s="86">
        <f t="shared" si="86"/>
        <v>0.36567806562073962</v>
      </c>
      <c r="JG88" s="86">
        <f t="shared" si="86"/>
        <v>0.25419079936252315</v>
      </c>
      <c r="JH88" s="86">
        <f t="shared" si="86"/>
        <v>0.26888768766726784</v>
      </c>
      <c r="JI88" s="86">
        <f t="shared" si="86"/>
        <v>0.19178448163601614</v>
      </c>
      <c r="JJ88" s="86">
        <f t="shared" si="86"/>
        <v>0.21726841867459912</v>
      </c>
      <c r="JK88" s="86">
        <f t="shared" si="86"/>
        <v>0.28686591699826625</v>
      </c>
      <c r="JL88" s="86">
        <f t="shared" si="86"/>
        <v>0.18377224372350029</v>
      </c>
      <c r="JM88" s="86">
        <f t="shared" si="86"/>
        <v>0.17639071479518051</v>
      </c>
    </row>
    <row r="89" spans="2:273" x14ac:dyDescent="0.25">
      <c r="B89" s="2">
        <v>62</v>
      </c>
      <c r="C89" s="37">
        <v>136.887</v>
      </c>
      <c r="D89" s="37">
        <v>114.065</v>
      </c>
      <c r="E89" s="37">
        <v>108.887</v>
      </c>
      <c r="F89" s="37">
        <v>101.651</v>
      </c>
      <c r="G89" s="37">
        <v>104.444</v>
      </c>
      <c r="H89" s="37">
        <v>108.967</v>
      </c>
      <c r="I89" s="37">
        <v>114.833</v>
      </c>
      <c r="J89" s="37">
        <v>131.27099999999999</v>
      </c>
      <c r="K89" s="37">
        <v>107.339</v>
      </c>
      <c r="L89" s="37">
        <v>106.678</v>
      </c>
      <c r="M89" s="37">
        <v>96.466999999999999</v>
      </c>
      <c r="N89" s="37">
        <v>99.367000000000004</v>
      </c>
      <c r="O89" s="37">
        <v>109.233</v>
      </c>
      <c r="P89" s="37">
        <v>104.3</v>
      </c>
      <c r="Q89" s="37">
        <v>99.867000000000004</v>
      </c>
      <c r="S89" s="4">
        <f t="shared" si="88"/>
        <v>136.54616782265819</v>
      </c>
      <c r="T89" s="4">
        <f t="shared" si="88"/>
        <v>127.30555452869351</v>
      </c>
      <c r="U89" s="4">
        <f t="shared" si="88"/>
        <v>119.25915828630906</v>
      </c>
      <c r="V89" s="4">
        <f t="shared" si="88"/>
        <v>115.02615014413809</v>
      </c>
      <c r="W89" s="4">
        <f t="shared" si="88"/>
        <v>115.9964836809209</v>
      </c>
      <c r="X89" s="4">
        <f t="shared" si="88"/>
        <v>122.17623665407523</v>
      </c>
      <c r="Y89" s="4">
        <f t="shared" si="88"/>
        <v>127.84277418980298</v>
      </c>
      <c r="Z89" s="4">
        <f t="shared" si="88"/>
        <v>136.59935717850982</v>
      </c>
      <c r="AA89" s="4">
        <f t="shared" si="88"/>
        <v>119.20416462885639</v>
      </c>
      <c r="AB89" s="4">
        <f t="shared" si="88"/>
        <v>117.92077466699538</v>
      </c>
      <c r="AC89" s="4">
        <f t="shared" si="88"/>
        <v>105.38366966758124</v>
      </c>
      <c r="AD89" s="4">
        <f t="shared" si="88"/>
        <v>110.64316842052429</v>
      </c>
      <c r="AE89" s="4">
        <f t="shared" si="88"/>
        <v>120.55812788174227</v>
      </c>
      <c r="AF89" s="4">
        <f t="shared" si="88"/>
        <v>110.95600892525177</v>
      </c>
      <c r="AG89" s="4">
        <f t="shared" si="88"/>
        <v>105.78514425772656</v>
      </c>
      <c r="AI89" s="4">
        <f t="shared" si="89"/>
        <v>0.34083217734180948</v>
      </c>
      <c r="AJ89" s="4">
        <f t="shared" si="89"/>
        <v>-13.240554528693508</v>
      </c>
      <c r="AK89" s="4">
        <f t="shared" si="89"/>
        <v>-10.372158286309059</v>
      </c>
      <c r="AL89" s="4">
        <f t="shared" si="89"/>
        <v>-13.37515014413809</v>
      </c>
      <c r="AM89" s="4">
        <f t="shared" si="89"/>
        <v>-11.552483680920901</v>
      </c>
      <c r="AN89" s="4">
        <f t="shared" si="89"/>
        <v>-13.209236654075227</v>
      </c>
      <c r="AO89" s="4">
        <f t="shared" si="89"/>
        <v>-13.009774189802982</v>
      </c>
      <c r="AP89" s="4">
        <f t="shared" si="89"/>
        <v>-5.3283571785098331</v>
      </c>
      <c r="AQ89" s="4">
        <f t="shared" si="89"/>
        <v>-11.865164628856391</v>
      </c>
      <c r="AR89" s="4">
        <f t="shared" si="89"/>
        <v>-11.242774666995388</v>
      </c>
      <c r="AS89" s="4">
        <f t="shared" si="89"/>
        <v>-8.916669667581246</v>
      </c>
      <c r="AT89" s="4">
        <f t="shared" si="89"/>
        <v>-11.276168420524286</v>
      </c>
      <c r="AU89" s="4">
        <f t="shared" si="89"/>
        <v>-11.325127881742262</v>
      </c>
      <c r="AV89" s="4">
        <f t="shared" si="89"/>
        <v>-6.6560089252517685</v>
      </c>
      <c r="AW89" s="4">
        <f t="shared" si="89"/>
        <v>-5.9181442577265528</v>
      </c>
      <c r="AY89" s="2">
        <f t="shared" si="80"/>
        <v>88.898079245763697</v>
      </c>
      <c r="AZ89" s="2">
        <f t="shared" si="80"/>
        <v>91.21496424981359</v>
      </c>
      <c r="BA89" s="2">
        <f t="shared" si="80"/>
        <v>90.024808536434037</v>
      </c>
      <c r="BB89" s="2">
        <f t="shared" si="80"/>
        <v>90.260162403555185</v>
      </c>
      <c r="BC89" s="2">
        <f t="shared" si="80"/>
        <v>90.828411782978236</v>
      </c>
      <c r="BD89" s="2">
        <f t="shared" si="80"/>
        <v>96.157159987637357</v>
      </c>
      <c r="BE89" s="2">
        <f t="shared" si="80"/>
        <v>99.325121521938968</v>
      </c>
      <c r="BF89" s="2">
        <f t="shared" si="80"/>
        <v>99.776272249087413</v>
      </c>
      <c r="BG89" s="2">
        <f t="shared" si="80"/>
        <v>100.33215255051924</v>
      </c>
      <c r="BH89" s="2">
        <f t="shared" si="80"/>
        <v>95.58059524940029</v>
      </c>
      <c r="BI89" s="2">
        <f t="shared" si="80"/>
        <v>93.224906862621225</v>
      </c>
      <c r="BJ89" s="2">
        <f t="shared" si="80"/>
        <v>95.529605849200095</v>
      </c>
      <c r="BK89" s="2">
        <f t="shared" si="80"/>
        <v>99.392694363818322</v>
      </c>
      <c r="BL89" s="2">
        <f t="shared" si="80"/>
        <v>102.51779102249888</v>
      </c>
      <c r="BM89" s="2">
        <f t="shared" si="80"/>
        <v>99.336070758296529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99.317322514071279</v>
      </c>
      <c r="DL89" s="2">
        <f t="shared" si="90"/>
        <v>95.871123452157576</v>
      </c>
      <c r="DM89" s="2">
        <f t="shared" si="90"/>
        <v>96.152681332082537</v>
      </c>
      <c r="DN89" s="2">
        <f t="shared" si="90"/>
        <v>94.554541902834018</v>
      </c>
      <c r="DO89" s="2">
        <f t="shared" si="90"/>
        <v>97.360365357260093</v>
      </c>
      <c r="DP89" s="2">
        <f t="shared" si="90"/>
        <v>102.88007692307693</v>
      </c>
      <c r="DQ89" s="2">
        <f t="shared" si="90"/>
        <v>104.37313993993995</v>
      </c>
      <c r="DR89" s="2">
        <f t="shared" si="90"/>
        <v>105.07018382668386</v>
      </c>
      <c r="DS89" s="2">
        <f t="shared" si="90"/>
        <v>107.18944537815126</v>
      </c>
      <c r="DT89" s="2">
        <f t="shared" si="90"/>
        <v>99.747702702702668</v>
      </c>
      <c r="DU89" s="2">
        <f t="shared" si="90"/>
        <v>97.706346546546541</v>
      </c>
      <c r="DV89" s="2">
        <f t="shared" si="90"/>
        <v>99.901017069701297</v>
      </c>
      <c r="DW89" s="2">
        <f t="shared" si="90"/>
        <v>103.54297554697555</v>
      </c>
      <c r="DX89" s="2">
        <f t="shared" si="90"/>
        <v>107.7477722816399</v>
      </c>
      <c r="DY89" s="2">
        <f t="shared" si="90"/>
        <v>103.72852327712609</v>
      </c>
      <c r="EA89" s="2">
        <f t="shared" si="94"/>
        <v>87.343861732644868</v>
      </c>
      <c r="EB89" s="2">
        <f t="shared" si="91"/>
        <v>90.545689362496887</v>
      </c>
      <c r="EC89" s="2">
        <f t="shared" si="91"/>
        <v>89.137185766629074</v>
      </c>
      <c r="ED89" s="2">
        <f t="shared" si="91"/>
        <v>89.626107835481704</v>
      </c>
      <c r="EE89" s="2">
        <f t="shared" si="91"/>
        <v>89.783438103913255</v>
      </c>
      <c r="EF89" s="2">
        <f t="shared" si="91"/>
        <v>95.097202194801113</v>
      </c>
      <c r="EG89" s="2">
        <f t="shared" si="91"/>
        <v>98.491752167116644</v>
      </c>
      <c r="EH89" s="2">
        <f t="shared" si="91"/>
        <v>98.857836705737199</v>
      </c>
      <c r="EI89" s="2">
        <f t="shared" si="91"/>
        <v>99.175151310232934</v>
      </c>
      <c r="EJ89" s="2">
        <f t="shared" si="91"/>
        <v>94.946244131219075</v>
      </c>
      <c r="EK89" s="2">
        <f t="shared" si="91"/>
        <v>92.513760412888558</v>
      </c>
      <c r="EL89" s="2">
        <f t="shared" si="91"/>
        <v>94.853516961150746</v>
      </c>
      <c r="EM89" s="2">
        <f t="shared" si="91"/>
        <v>98.68511206284505</v>
      </c>
      <c r="EN89" s="2">
        <f t="shared" si="91"/>
        <v>101.59121910069736</v>
      </c>
      <c r="EO89" s="2">
        <f t="shared" si="91"/>
        <v>98.490022153550314</v>
      </c>
      <c r="EQ89" s="2">
        <f t="shared" si="92"/>
        <v>87.40998548161572</v>
      </c>
      <c r="ER89" s="2">
        <f t="shared" si="92"/>
        <v>90.180881010686363</v>
      </c>
      <c r="ES89" s="2">
        <f t="shared" si="92"/>
        <v>88.307388053574897</v>
      </c>
      <c r="ET89" s="2">
        <f t="shared" si="92"/>
        <v>88.369302918279175</v>
      </c>
      <c r="EU89" s="2">
        <f t="shared" si="92"/>
        <v>89.174810132466774</v>
      </c>
      <c r="EV89" s="2">
        <f t="shared" si="92"/>
        <v>94.442417646524873</v>
      </c>
      <c r="EW89" s="2">
        <f t="shared" si="92"/>
        <v>96.960356925823262</v>
      </c>
      <c r="EX89" s="2">
        <f t="shared" si="92"/>
        <v>98.049861671732515</v>
      </c>
      <c r="EY89" s="2">
        <f t="shared" si="92"/>
        <v>99.053158864767411</v>
      </c>
      <c r="EZ89" s="2">
        <f t="shared" si="92"/>
        <v>94.797617135003037</v>
      </c>
      <c r="FA89" s="2">
        <f t="shared" si="92"/>
        <v>93.75174518700274</v>
      </c>
      <c r="FB89" s="2">
        <f t="shared" si="92"/>
        <v>95.594047371419776</v>
      </c>
      <c r="FC89" s="2">
        <f t="shared" si="92"/>
        <v>98.309894171448406</v>
      </c>
      <c r="FD89" s="2">
        <f t="shared" si="92"/>
        <v>100.68418164543377</v>
      </c>
      <c r="FE89" s="2">
        <f t="shared" si="92"/>
        <v>98.282087407625042</v>
      </c>
      <c r="FG89" s="2">
        <f t="shared" si="93"/>
        <v>0.87019777465929282</v>
      </c>
      <c r="FH89" s="2">
        <f t="shared" si="93"/>
        <v>0.87427140650898805</v>
      </c>
      <c r="FI89" s="2">
        <f t="shared" si="93"/>
        <v>0.87339720323809233</v>
      </c>
      <c r="FJ89" s="2">
        <f t="shared" si="93"/>
        <v>0.87116460492584868</v>
      </c>
      <c r="FK89" s="2">
        <f t="shared" si="93"/>
        <v>0.8620285207149444</v>
      </c>
      <c r="FL89" s="2">
        <f t="shared" si="93"/>
        <v>0.86374891775518525</v>
      </c>
      <c r="FM89" s="2">
        <f t="shared" si="93"/>
        <v>0.85812201884648676</v>
      </c>
      <c r="FN89" s="2">
        <f t="shared" si="93"/>
        <v>0.85206100614340841</v>
      </c>
      <c r="FO89" s="2">
        <f t="shared" si="93"/>
        <v>0.85561950353927896</v>
      </c>
      <c r="FP89" s="2">
        <f t="shared" si="93"/>
        <v>0.86785665492116859</v>
      </c>
      <c r="FQ89" s="2">
        <f t="shared" si="93"/>
        <v>0.86324165738808878</v>
      </c>
      <c r="FR89" s="2">
        <f t="shared" si="93"/>
        <v>0.86616617418488229</v>
      </c>
      <c r="FS89" s="2">
        <f t="shared" si="93"/>
        <v>0.85429285378659825</v>
      </c>
      <c r="FT89" s="2">
        <f t="shared" si="93"/>
        <v>0.84941524759786524</v>
      </c>
      <c r="FU89" s="2">
        <f t="shared" si="93"/>
        <v>0.83847403946226751</v>
      </c>
      <c r="FW89" s="2">
        <f t="shared" si="82"/>
        <v>5.3927160125145056E-4</v>
      </c>
      <c r="FX89" s="2">
        <f t="shared" si="82"/>
        <v>7.7972585886447367E-4</v>
      </c>
      <c r="FY89" s="2">
        <f t="shared" si="82"/>
        <v>6.7316340284495624E-4</v>
      </c>
      <c r="FZ89" s="2">
        <f t="shared" si="82"/>
        <v>7.1783781110776204E-4</v>
      </c>
      <c r="GA89" s="2">
        <f t="shared" si="82"/>
        <v>7.0023484712413808E-4</v>
      </c>
      <c r="GB89" s="2">
        <f t="shared" si="82"/>
        <v>7.1368798849008857E-4</v>
      </c>
      <c r="GC89" s="2">
        <f t="shared" si="82"/>
        <v>6.9875414128874676E-4</v>
      </c>
      <c r="GD89" s="2">
        <f t="shared" si="82"/>
        <v>7.5848780559429891E-4</v>
      </c>
      <c r="GE89" s="2">
        <f t="shared" si="82"/>
        <v>8.7313621392175872E-4</v>
      </c>
      <c r="GF89" s="2">
        <f t="shared" si="82"/>
        <v>8.7251115452439216E-4</v>
      </c>
      <c r="GG89" s="2">
        <f t="shared" si="82"/>
        <v>8.2147716618284183E-4</v>
      </c>
      <c r="GH89" s="2">
        <f t="shared" si="82"/>
        <v>7.5977665737328676E-4</v>
      </c>
      <c r="GI89" s="2">
        <f t="shared" si="82"/>
        <v>6.4795416011884847E-4</v>
      </c>
      <c r="GJ89" s="2">
        <f t="shared" si="82"/>
        <v>5.6349889228095762E-4</v>
      </c>
      <c r="GK89" s="2">
        <f t="shared" si="82"/>
        <v>5.0650994800151142E-4</v>
      </c>
      <c r="GM89" s="86">
        <f t="shared" si="83"/>
        <v>0.30414336760817318</v>
      </c>
      <c r="GN89" s="86">
        <f t="shared" si="83"/>
        <v>0.23202999670801119</v>
      </c>
      <c r="GO89" s="86">
        <f t="shared" si="83"/>
        <v>0.20048326327334437</v>
      </c>
      <c r="GP89" s="86">
        <f t="shared" si="83"/>
        <v>0.17404963930394193</v>
      </c>
      <c r="GQ89" s="86">
        <f t="shared" si="83"/>
        <v>0.17660639305321021</v>
      </c>
      <c r="GR89" s="86">
        <f t="shared" si="83"/>
        <v>0.18512456057879201</v>
      </c>
      <c r="GS89" s="86">
        <f t="shared" si="83"/>
        <v>0.21382491702417769</v>
      </c>
      <c r="GT89" s="86">
        <f t="shared" si="83"/>
        <v>0.26525188641808928</v>
      </c>
      <c r="GU89" s="86">
        <f t="shared" si="83"/>
        <v>0.15203728070617603</v>
      </c>
      <c r="GV89" s="86">
        <f t="shared" si="83"/>
        <v>0.17233529432262418</v>
      </c>
      <c r="GW89" s="86">
        <f t="shared" si="83"/>
        <v>9.4128897310360921E-2</v>
      </c>
      <c r="GX89" s="86">
        <f t="shared" si="83"/>
        <v>0.11654943033609493</v>
      </c>
      <c r="GY89" s="86">
        <f t="shared" si="83"/>
        <v>0.17733274641328411</v>
      </c>
      <c r="GZ89" s="86">
        <f t="shared" si="83"/>
        <v>8.7415688299515862E-2</v>
      </c>
      <c r="HA89" s="86">
        <f t="shared" si="83"/>
        <v>8.0429947886095227E-2</v>
      </c>
      <c r="HC89" s="86">
        <f t="shared" si="73"/>
        <v>4.1212770711725561E-3</v>
      </c>
      <c r="HD89" s="86">
        <f t="shared" si="73"/>
        <v>6.021399454236645E-3</v>
      </c>
      <c r="HE89" s="86">
        <f t="shared" si="73"/>
        <v>4.4374958783847344E-3</v>
      </c>
      <c r="HF89" s="86">
        <f t="shared" si="73"/>
        <v>3.2365344040623783E-3</v>
      </c>
      <c r="HG89" s="86">
        <f t="shared" si="87"/>
        <v>2.8349370791547466E-3</v>
      </c>
      <c r="HH89" s="86">
        <f t="shared" si="87"/>
        <v>2.6303100442842285E-3</v>
      </c>
      <c r="HI89" s="86">
        <f t="shared" si="87"/>
        <v>1.0617430375868793E-3</v>
      </c>
      <c r="HJ89" s="86">
        <f t="shared" si="87"/>
        <v>2.1236354005176412E-3</v>
      </c>
      <c r="HK89" s="86">
        <f t="shared" si="87"/>
        <v>2.7529424833032858E-3</v>
      </c>
      <c r="HL89" s="86">
        <f t="shared" si="87"/>
        <v>4.3148954125484642E-3</v>
      </c>
      <c r="HM89" s="86">
        <f t="shared" si="87"/>
        <v>3.0518876044638927E-3</v>
      </c>
      <c r="HN89" s="86">
        <f t="shared" si="87"/>
        <v>2.8468209028179045E-3</v>
      </c>
      <c r="HO89" s="86">
        <f t="shared" si="87"/>
        <v>1.5088705126711868E-3</v>
      </c>
      <c r="HP89" s="86">
        <f t="shared" si="87"/>
        <v>6.741900417889515E-4</v>
      </c>
      <c r="HQ89" s="86">
        <f t="shared" si="87"/>
        <v>3.9277113719634915E-4</v>
      </c>
      <c r="HS89" s="86">
        <f t="shared" si="84"/>
        <v>2.3730044047306167E-25</v>
      </c>
      <c r="HT89" s="86">
        <f t="shared" si="84"/>
        <v>1.6076639744510137E-23</v>
      </c>
      <c r="HU89" s="86">
        <f t="shared" si="84"/>
        <v>1.6267544412953039E-26</v>
      </c>
      <c r="HV89" s="86">
        <f t="shared" si="84"/>
        <v>9.8426569915740628E-29</v>
      </c>
      <c r="HW89" s="86">
        <f t="shared" si="84"/>
        <v>3.3654950867469972E-29</v>
      </c>
      <c r="HX89" s="86">
        <f t="shared" si="84"/>
        <v>2.8725274344335487E-29</v>
      </c>
      <c r="HY89" s="86">
        <f t="shared" si="84"/>
        <v>1.8886148325512962E-35</v>
      </c>
      <c r="HZ89" s="86">
        <f t="shared" si="84"/>
        <v>1.1691118075720622E-30</v>
      </c>
      <c r="IA89" s="86">
        <f t="shared" si="84"/>
        <v>3.2462705965840927E-31</v>
      </c>
      <c r="IB89" s="86">
        <f t="shared" si="84"/>
        <v>3.8935084924297286E-29</v>
      </c>
      <c r="IC89" s="86">
        <f t="shared" si="84"/>
        <v>1.019853954476222E-31</v>
      </c>
      <c r="ID89" s="86">
        <f t="shared" si="84"/>
        <v>1.5752051959033466E-31</v>
      </c>
      <c r="IE89" s="86">
        <f t="shared" si="84"/>
        <v>7.1366417363298551E-34</v>
      </c>
      <c r="IF89" s="86">
        <f t="shared" si="84"/>
        <v>3.8990283465751024E-23</v>
      </c>
      <c r="IG89" s="86">
        <f t="shared" si="84"/>
        <v>1.1053851006182911E-16</v>
      </c>
      <c r="II89" s="86">
        <f t="shared" si="85"/>
        <v>1.9822335541429724E-103</v>
      </c>
      <c r="IJ89" s="86">
        <f t="shared" si="85"/>
        <v>1.8143246712443385E-93</v>
      </c>
      <c r="IK89" s="86">
        <f t="shared" si="85"/>
        <v>1.2151954664552292E-111</v>
      </c>
      <c r="IL89" s="86">
        <f t="shared" si="85"/>
        <v>1.3049934259753414E-121</v>
      </c>
      <c r="IM89" s="86">
        <f t="shared" si="85"/>
        <v>2.0966069738068197E-120</v>
      </c>
      <c r="IN89" s="86">
        <f t="shared" si="85"/>
        <v>1.3292083390126558E-118</v>
      </c>
      <c r="IO89" s="86">
        <f t="shared" si="85"/>
        <v>4.2608488587656879E-145</v>
      </c>
      <c r="IP89" s="86">
        <f t="shared" si="85"/>
        <v>3.3096739388924979E-123</v>
      </c>
      <c r="IQ89" s="86">
        <f t="shared" si="85"/>
        <v>4.7456468209612456E-128</v>
      </c>
      <c r="IR89" s="86">
        <f t="shared" si="85"/>
        <v>2.4638977900008231E-119</v>
      </c>
      <c r="IS89" s="86">
        <f t="shared" si="85"/>
        <v>9.0885021934287089E-131</v>
      </c>
      <c r="IT89" s="86">
        <f t="shared" si="85"/>
        <v>2.2561228520366267E-130</v>
      </c>
      <c r="IU89" s="86">
        <f t="shared" si="85"/>
        <v>3.321418400718355E-140</v>
      </c>
      <c r="IV89" s="86">
        <f t="shared" si="85"/>
        <v>1.484652559149936E-105</v>
      </c>
      <c r="IW89" s="86">
        <f t="shared" si="85"/>
        <v>3.7216381098498215E-91</v>
      </c>
      <c r="IY89" s="86">
        <f t="shared" si="86"/>
        <v>0.30826464467934572</v>
      </c>
      <c r="IZ89" s="86">
        <f t="shared" si="86"/>
        <v>0.23805139616224785</v>
      </c>
      <c r="JA89" s="86">
        <f t="shared" si="86"/>
        <v>0.20492075915172911</v>
      </c>
      <c r="JB89" s="86">
        <f t="shared" si="86"/>
        <v>0.17728617370800431</v>
      </c>
      <c r="JC89" s="86">
        <f t="shared" si="86"/>
        <v>0.17944133013236496</v>
      </c>
      <c r="JD89" s="86">
        <f t="shared" si="86"/>
        <v>0.18775487062307625</v>
      </c>
      <c r="JE89" s="86">
        <f t="shared" si="86"/>
        <v>0.21488666006176457</v>
      </c>
      <c r="JF89" s="86">
        <f t="shared" si="86"/>
        <v>0.26737552181860691</v>
      </c>
      <c r="JG89" s="86">
        <f t="shared" si="86"/>
        <v>0.15479022318947933</v>
      </c>
      <c r="JH89" s="86">
        <f t="shared" si="86"/>
        <v>0.17665018973517263</v>
      </c>
      <c r="JI89" s="86">
        <f t="shared" si="86"/>
        <v>9.7180784914824819E-2</v>
      </c>
      <c r="JJ89" s="86">
        <f t="shared" si="86"/>
        <v>0.11939625123891283</v>
      </c>
      <c r="JK89" s="86">
        <f t="shared" si="86"/>
        <v>0.17884161692595529</v>
      </c>
      <c r="JL89" s="86">
        <f t="shared" si="86"/>
        <v>8.8089878341304814E-2</v>
      </c>
      <c r="JM89" s="86">
        <f t="shared" si="86"/>
        <v>8.0822719023291689E-2</v>
      </c>
    </row>
    <row r="90" spans="2:273" x14ac:dyDescent="0.25">
      <c r="B90" s="2">
        <v>63</v>
      </c>
      <c r="C90" s="37">
        <v>107.742</v>
      </c>
      <c r="D90" s="37">
        <v>97.661000000000001</v>
      </c>
      <c r="E90" s="37">
        <v>94.418999999999997</v>
      </c>
      <c r="F90" s="37">
        <v>91.762</v>
      </c>
      <c r="G90" s="37">
        <v>94.381</v>
      </c>
      <c r="H90" s="37">
        <v>100.017</v>
      </c>
      <c r="I90" s="37">
        <v>103.367</v>
      </c>
      <c r="J90" s="37">
        <v>109.712</v>
      </c>
      <c r="K90" s="37">
        <v>102.068</v>
      </c>
      <c r="L90" s="37">
        <v>100.254</v>
      </c>
      <c r="M90" s="37">
        <v>96.117000000000004</v>
      </c>
      <c r="N90" s="37">
        <v>95.766999999999996</v>
      </c>
      <c r="O90" s="37">
        <v>101.217</v>
      </c>
      <c r="P90" s="37">
        <v>98.983000000000004</v>
      </c>
      <c r="Q90" s="37">
        <v>98.617000000000004</v>
      </c>
      <c r="S90" s="4">
        <f t="shared" si="88"/>
        <v>118.53518374613097</v>
      </c>
      <c r="T90" s="4">
        <f t="shared" si="88"/>
        <v>113.00833207193311</v>
      </c>
      <c r="U90" s="4">
        <f t="shared" si="88"/>
        <v>106.28402961341564</v>
      </c>
      <c r="V90" s="4">
        <f t="shared" si="88"/>
        <v>103.25397321279577</v>
      </c>
      <c r="W90" s="4">
        <f t="shared" si="88"/>
        <v>103.02047691240679</v>
      </c>
      <c r="X90" s="4">
        <f t="shared" si="88"/>
        <v>108.82966838899455</v>
      </c>
      <c r="Y90" s="4">
        <f t="shared" si="88"/>
        <v>114.12495277194076</v>
      </c>
      <c r="Z90" s="4">
        <f t="shared" si="88"/>
        <v>121.76730291444619</v>
      </c>
      <c r="AA90" s="4">
        <f t="shared" si="88"/>
        <v>110.2712581557424</v>
      </c>
      <c r="AB90" s="4">
        <f t="shared" si="88"/>
        <v>108.91792178255619</v>
      </c>
      <c r="AC90" s="4">
        <f t="shared" si="88"/>
        <v>99.409085910730866</v>
      </c>
      <c r="AD90" s="4">
        <f t="shared" si="88"/>
        <v>103.25755980424881</v>
      </c>
      <c r="AE90" s="4">
        <f t="shared" si="88"/>
        <v>110.0061447591744</v>
      </c>
      <c r="AF90" s="4">
        <f t="shared" si="88"/>
        <v>105.61378087680372</v>
      </c>
      <c r="AG90" s="4">
        <f t="shared" si="88"/>
        <v>101.44408640879278</v>
      </c>
      <c r="AI90" s="4">
        <f t="shared" si="89"/>
        <v>-10.793183746130964</v>
      </c>
      <c r="AJ90" s="4">
        <f t="shared" si="89"/>
        <v>-15.34733207193311</v>
      </c>
      <c r="AK90" s="4">
        <f t="shared" si="89"/>
        <v>-11.865029613415643</v>
      </c>
      <c r="AL90" s="4">
        <f t="shared" si="89"/>
        <v>-11.49197321279577</v>
      </c>
      <c r="AM90" s="4">
        <f t="shared" si="89"/>
        <v>-8.6394769124067921</v>
      </c>
      <c r="AN90" s="4">
        <f t="shared" si="89"/>
        <v>-8.8126683889945525</v>
      </c>
      <c r="AO90" s="4">
        <f t="shared" si="89"/>
        <v>-10.757952771940751</v>
      </c>
      <c r="AP90" s="4">
        <f t="shared" si="89"/>
        <v>-12.055302914446187</v>
      </c>
      <c r="AQ90" s="4">
        <f t="shared" si="89"/>
        <v>-8.2032581557424038</v>
      </c>
      <c r="AR90" s="4">
        <f t="shared" si="89"/>
        <v>-8.6639217825561872</v>
      </c>
      <c r="AS90" s="4">
        <f t="shared" si="89"/>
        <v>-3.2920859107308615</v>
      </c>
      <c r="AT90" s="4">
        <f t="shared" si="89"/>
        <v>-7.490559804248818</v>
      </c>
      <c r="AU90" s="4">
        <f t="shared" si="89"/>
        <v>-8.7891447591744054</v>
      </c>
      <c r="AV90" s="4">
        <f t="shared" si="89"/>
        <v>-6.630780876803712</v>
      </c>
      <c r="AW90" s="4">
        <f t="shared" si="89"/>
        <v>-2.8270864087927805</v>
      </c>
      <c r="AY90" s="2">
        <f t="shared" si="80"/>
        <v>88.694468950456113</v>
      </c>
      <c r="AZ90" s="2">
        <f t="shared" si="80"/>
        <v>91.034897475145542</v>
      </c>
      <c r="BA90" s="2">
        <f t="shared" si="80"/>
        <v>89.83222490551654</v>
      </c>
      <c r="BB90" s="2">
        <f t="shared" si="80"/>
        <v>90.077911155732309</v>
      </c>
      <c r="BC90" s="2">
        <f t="shared" si="80"/>
        <v>90.644032954874135</v>
      </c>
      <c r="BD90" s="2">
        <f t="shared" si="80"/>
        <v>95.939665161769113</v>
      </c>
      <c r="BE90" s="2">
        <f t="shared" si="80"/>
        <v>99.095533553987337</v>
      </c>
      <c r="BF90" s="2">
        <f t="shared" si="80"/>
        <v>99.564299390925598</v>
      </c>
      <c r="BG90" s="2">
        <f t="shared" si="80"/>
        <v>100.11060991692226</v>
      </c>
      <c r="BH90" s="2">
        <f t="shared" si="80"/>
        <v>95.409317585629239</v>
      </c>
      <c r="BI90" s="2">
        <f t="shared" si="80"/>
        <v>93.065951998583159</v>
      </c>
      <c r="BJ90" s="2">
        <f t="shared" si="80"/>
        <v>95.352532317793006</v>
      </c>
      <c r="BK90" s="2">
        <f t="shared" si="80"/>
        <v>99.192550785804798</v>
      </c>
      <c r="BL90" s="2">
        <f t="shared" si="80"/>
        <v>102.29757675037932</v>
      </c>
      <c r="BM90" s="2">
        <f t="shared" si="80"/>
        <v>99.186556355302429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99.469429080675411</v>
      </c>
      <c r="DL90" s="2">
        <f t="shared" si="90"/>
        <v>95.988451125703548</v>
      </c>
      <c r="DM90" s="2">
        <f t="shared" si="90"/>
        <v>96.27913630393995</v>
      </c>
      <c r="DN90" s="2">
        <f t="shared" si="90"/>
        <v>94.646909716599211</v>
      </c>
      <c r="DO90" s="2">
        <f t="shared" si="90"/>
        <v>97.405686398949555</v>
      </c>
      <c r="DP90" s="2">
        <f t="shared" si="90"/>
        <v>102.88256923076923</v>
      </c>
      <c r="DQ90" s="2">
        <f t="shared" si="90"/>
        <v>104.41113852423854</v>
      </c>
      <c r="DR90" s="2">
        <f t="shared" si="90"/>
        <v>105.17147687687691</v>
      </c>
      <c r="DS90" s="2">
        <f t="shared" si="90"/>
        <v>107.32451764705883</v>
      </c>
      <c r="DT90" s="2">
        <f t="shared" si="90"/>
        <v>99.758135135135106</v>
      </c>
      <c r="DU90" s="2">
        <f t="shared" si="90"/>
        <v>97.734672286572291</v>
      </c>
      <c r="DV90" s="2">
        <f t="shared" si="90"/>
        <v>99.959926031294458</v>
      </c>
      <c r="DW90" s="2">
        <f t="shared" si="90"/>
        <v>103.65098378378379</v>
      </c>
      <c r="DX90" s="2">
        <f t="shared" si="90"/>
        <v>107.92412622549017</v>
      </c>
      <c r="DY90" s="2">
        <f t="shared" si="90"/>
        <v>103.83830021994133</v>
      </c>
      <c r="EA90" s="2">
        <f t="shared" si="94"/>
        <v>87.228608720596668</v>
      </c>
      <c r="EB90" s="2">
        <f t="shared" si="91"/>
        <v>90.385553146011446</v>
      </c>
      <c r="EC90" s="2">
        <f t="shared" si="91"/>
        <v>88.98061956031566</v>
      </c>
      <c r="ED90" s="2">
        <f t="shared" si="91"/>
        <v>89.462756415934379</v>
      </c>
      <c r="EE90" s="2">
        <f t="shared" si="91"/>
        <v>89.657546723463525</v>
      </c>
      <c r="EF90" s="2">
        <f t="shared" si="91"/>
        <v>94.941400859269649</v>
      </c>
      <c r="EG90" s="2">
        <f t="shared" si="91"/>
        <v>98.295322438539131</v>
      </c>
      <c r="EH90" s="2">
        <f t="shared" si="91"/>
        <v>98.677174336829125</v>
      </c>
      <c r="EI90" s="2">
        <f t="shared" si="91"/>
        <v>99.000548468831255</v>
      </c>
      <c r="EJ90" s="2">
        <f t="shared" si="91"/>
        <v>94.80557019884219</v>
      </c>
      <c r="EK90" s="2">
        <f t="shared" si="91"/>
        <v>92.390152451158187</v>
      </c>
      <c r="EL90" s="2">
        <f t="shared" si="91"/>
        <v>94.702585051157172</v>
      </c>
      <c r="EM90" s="2">
        <f t="shared" si="91"/>
        <v>98.499335365802708</v>
      </c>
      <c r="EN90" s="2">
        <f t="shared" si="91"/>
        <v>101.38849924816699</v>
      </c>
      <c r="EO90" s="2">
        <f t="shared" si="91"/>
        <v>98.369412766103537</v>
      </c>
      <c r="EQ90" s="2">
        <f t="shared" si="92"/>
        <v>87.292527787336681</v>
      </c>
      <c r="ER90" s="2">
        <f t="shared" si="92"/>
        <v>90.030455094824916</v>
      </c>
      <c r="ES90" s="2">
        <f t="shared" si="92"/>
        <v>88.171130929421963</v>
      </c>
      <c r="ET90" s="2">
        <f t="shared" si="92"/>
        <v>88.238016823425269</v>
      </c>
      <c r="EU90" s="2">
        <f t="shared" si="92"/>
        <v>89.064702856202416</v>
      </c>
      <c r="EV90" s="2">
        <f t="shared" si="92"/>
        <v>94.304161448357164</v>
      </c>
      <c r="EW90" s="2">
        <f t="shared" si="92"/>
        <v>96.801737760219353</v>
      </c>
      <c r="EX90" s="2">
        <f t="shared" si="92"/>
        <v>97.889211489361699</v>
      </c>
      <c r="EY90" s="2">
        <f t="shared" si="92"/>
        <v>98.881562972669073</v>
      </c>
      <c r="EZ90" s="2">
        <f t="shared" si="92"/>
        <v>94.661075870494798</v>
      </c>
      <c r="FA90" s="2">
        <f t="shared" si="92"/>
        <v>93.594616628745626</v>
      </c>
      <c r="FB90" s="2">
        <f t="shared" si="92"/>
        <v>95.42359009884872</v>
      </c>
      <c r="FC90" s="2">
        <f t="shared" si="92"/>
        <v>98.133504788391988</v>
      </c>
      <c r="FD90" s="2">
        <f t="shared" si="92"/>
        <v>100.5068926800185</v>
      </c>
      <c r="FE90" s="2">
        <f t="shared" si="92"/>
        <v>98.167308395101415</v>
      </c>
      <c r="FG90" s="2">
        <f t="shared" si="93"/>
        <v>0.88025129089462684</v>
      </c>
      <c r="FH90" s="2">
        <f t="shared" si="93"/>
        <v>0.88405144969896954</v>
      </c>
      <c r="FI90" s="2">
        <f t="shared" si="93"/>
        <v>0.88323616603576705</v>
      </c>
      <c r="FJ90" s="2">
        <f t="shared" si="93"/>
        <v>0.88115346482044332</v>
      </c>
      <c r="FK90" s="2">
        <f t="shared" si="93"/>
        <v>0.87262214893899925</v>
      </c>
      <c r="FL90" s="2">
        <f t="shared" si="93"/>
        <v>0.87422972428168755</v>
      </c>
      <c r="FM90" s="2">
        <f t="shared" si="93"/>
        <v>0.86897000091545606</v>
      </c>
      <c r="FN90" s="2">
        <f t="shared" si="93"/>
        <v>0.86329858794524561</v>
      </c>
      <c r="FO90" s="2">
        <f t="shared" si="93"/>
        <v>0.866629089026691</v>
      </c>
      <c r="FP90" s="2">
        <f t="shared" si="93"/>
        <v>0.87806608916387596</v>
      </c>
      <c r="FQ90" s="2">
        <f t="shared" si="93"/>
        <v>0.87375578068916671</v>
      </c>
      <c r="FR90" s="2">
        <f t="shared" si="93"/>
        <v>0.87648762762708554</v>
      </c>
      <c r="FS90" s="2">
        <f t="shared" si="93"/>
        <v>0.86538768598605553</v>
      </c>
      <c r="FT90" s="2">
        <f t="shared" si="93"/>
        <v>0.8608209757171521</v>
      </c>
      <c r="FU90" s="2">
        <f t="shared" si="93"/>
        <v>0.85056269035433929</v>
      </c>
      <c r="FW90" s="2">
        <f t="shared" si="82"/>
        <v>5.912687900676111E-4</v>
      </c>
      <c r="FX90" s="2">
        <f t="shared" si="82"/>
        <v>8.5488809293687721E-4</v>
      </c>
      <c r="FY90" s="2">
        <f t="shared" si="82"/>
        <v>7.3806105984945594E-4</v>
      </c>
      <c r="FZ90" s="2">
        <f t="shared" si="82"/>
        <v>7.8703900131210029E-4</v>
      </c>
      <c r="GA90" s="2">
        <f t="shared" si="82"/>
        <v>7.6774037551152426E-4</v>
      </c>
      <c r="GB90" s="2">
        <f t="shared" si="82"/>
        <v>7.824894396602863E-4</v>
      </c>
      <c r="GC90" s="2">
        <f t="shared" si="82"/>
        <v>7.6611703296119201E-4</v>
      </c>
      <c r="GD90" s="2">
        <f t="shared" si="82"/>
        <v>8.3160448610801799E-4</v>
      </c>
      <c r="GE90" s="2">
        <f t="shared" si="82"/>
        <v>9.5729417970012276E-4</v>
      </c>
      <c r="GF90" s="2">
        <f t="shared" si="82"/>
        <v>9.5660893111192363E-4</v>
      </c>
      <c r="GG90" s="2">
        <f t="shared" si="82"/>
        <v>9.0066041983599557E-4</v>
      </c>
      <c r="GH90" s="2">
        <f t="shared" si="82"/>
        <v>8.3301747700007824E-4</v>
      </c>
      <c r="GI90" s="2">
        <f t="shared" si="82"/>
        <v>7.1042319766657068E-4</v>
      </c>
      <c r="GJ90" s="2">
        <f t="shared" si="82"/>
        <v>6.1783066035270447E-4</v>
      </c>
      <c r="GK90" s="2">
        <f t="shared" si="82"/>
        <v>5.5534997573376062E-4</v>
      </c>
      <c r="GM90" s="86">
        <f t="shared" si="83"/>
        <v>0.20111983644530279</v>
      </c>
      <c r="GN90" s="86">
        <f t="shared" si="83"/>
        <v>0.13949129481539799</v>
      </c>
      <c r="GO90" s="86">
        <f t="shared" si="83"/>
        <v>0.10923609957426648</v>
      </c>
      <c r="GP90" s="86">
        <f t="shared" si="83"/>
        <v>8.9381985400216787E-2</v>
      </c>
      <c r="GQ90" s="86">
        <f t="shared" si="83"/>
        <v>8.5273453282626727E-2</v>
      </c>
      <c r="GR90" s="86">
        <f t="shared" si="83"/>
        <v>9.1655029540607752E-2</v>
      </c>
      <c r="GS90" s="86">
        <f t="shared" si="83"/>
        <v>0.12333096251077659</v>
      </c>
      <c r="GT90" s="86">
        <f t="shared" si="83"/>
        <v>0.17563240722837112</v>
      </c>
      <c r="GU90" s="86">
        <f t="shared" si="83"/>
        <v>8.0138771555804747E-2</v>
      </c>
      <c r="GV90" s="86">
        <f t="shared" si="83"/>
        <v>0.10022054495222504</v>
      </c>
      <c r="GW90" s="86">
        <f t="shared" si="83"/>
        <v>3.8773546996496232E-2</v>
      </c>
      <c r="GX90" s="86">
        <f t="shared" si="83"/>
        <v>5.3672740343345633E-2</v>
      </c>
      <c r="GY90" s="86">
        <f t="shared" si="83"/>
        <v>9.6105933483061332E-2</v>
      </c>
      <c r="GZ90" s="86">
        <f t="shared" si="83"/>
        <v>3.414968993932016E-2</v>
      </c>
      <c r="HA90" s="86">
        <f t="shared" si="83"/>
        <v>2.9625401020517018E-2</v>
      </c>
      <c r="HC90" s="86">
        <f t="shared" si="73"/>
        <v>6.4258030968740451E-3</v>
      </c>
      <c r="HD90" s="86">
        <f t="shared" si="73"/>
        <v>9.2329106543132967E-3</v>
      </c>
      <c r="HE90" s="86">
        <f t="shared" si="73"/>
        <v>7.1124939019153186E-3</v>
      </c>
      <c r="HF90" s="86">
        <f t="shared" si="73"/>
        <v>5.3968632016153295E-3</v>
      </c>
      <c r="HG90" s="86">
        <f t="shared" si="87"/>
        <v>4.7359039141218716E-3</v>
      </c>
      <c r="HH90" s="86">
        <f t="shared" si="87"/>
        <v>4.3978545177863126E-3</v>
      </c>
      <c r="HI90" s="86">
        <f t="shared" si="87"/>
        <v>1.9541910898845925E-3</v>
      </c>
      <c r="HJ90" s="86">
        <f t="shared" si="87"/>
        <v>3.6368613132050968E-3</v>
      </c>
      <c r="HK90" s="86">
        <f t="shared" si="87"/>
        <v>4.7556670902541105E-3</v>
      </c>
      <c r="HL90" s="86">
        <f t="shared" si="87"/>
        <v>7.1606091480283006E-3</v>
      </c>
      <c r="HM90" s="86">
        <f t="shared" si="87"/>
        <v>5.2514427667334851E-3</v>
      </c>
      <c r="HN90" s="86">
        <f t="shared" si="87"/>
        <v>4.8828327663484076E-3</v>
      </c>
      <c r="HO90" s="86">
        <f t="shared" si="87"/>
        <v>2.6885179009167328E-3</v>
      </c>
      <c r="HP90" s="86">
        <f t="shared" si="87"/>
        <v>1.3223777161772022E-3</v>
      </c>
      <c r="HQ90" s="86">
        <f t="shared" si="87"/>
        <v>8.0418984797648013E-4</v>
      </c>
      <c r="HS90" s="86">
        <f t="shared" si="84"/>
        <v>1.7547460065608459E-24</v>
      </c>
      <c r="HT90" s="86">
        <f t="shared" si="84"/>
        <v>1.0967077601707872E-22</v>
      </c>
      <c r="HU90" s="86">
        <f t="shared" si="84"/>
        <v>1.4585888433330429E-25</v>
      </c>
      <c r="HV90" s="86">
        <f t="shared" si="84"/>
        <v>1.0962244975390881E-27</v>
      </c>
      <c r="HW90" s="86">
        <f t="shared" si="84"/>
        <v>3.7489689949259941E-28</v>
      </c>
      <c r="HX90" s="86">
        <f t="shared" si="84"/>
        <v>3.1710638738628155E-28</v>
      </c>
      <c r="HY90" s="86">
        <f t="shared" si="84"/>
        <v>3.5393075392242143E-34</v>
      </c>
      <c r="HZ90" s="86">
        <f t="shared" si="84"/>
        <v>1.4670263321674435E-29</v>
      </c>
      <c r="IA90" s="86">
        <f t="shared" si="84"/>
        <v>4.6188530891539841E-30</v>
      </c>
      <c r="IB90" s="86">
        <f t="shared" si="84"/>
        <v>4.6082243885954546E-28</v>
      </c>
      <c r="IC90" s="86">
        <f t="shared" si="84"/>
        <v>1.4919804891007903E-30</v>
      </c>
      <c r="ID90" s="86">
        <f t="shared" si="84"/>
        <v>2.211305949280767E-30</v>
      </c>
      <c r="IE90" s="86">
        <f t="shared" si="84"/>
        <v>1.1550440920085717E-32</v>
      </c>
      <c r="IF90" s="86">
        <f t="shared" si="84"/>
        <v>2.3993651475902599E-22</v>
      </c>
      <c r="IG90" s="86">
        <f t="shared" si="84"/>
        <v>3.7785042111861678E-16</v>
      </c>
      <c r="II90" s="86">
        <f t="shared" si="85"/>
        <v>5.8397937846562239E-101</v>
      </c>
      <c r="IJ90" s="86">
        <f t="shared" si="85"/>
        <v>3.9832701201445309E-91</v>
      </c>
      <c r="IK90" s="86">
        <f t="shared" si="85"/>
        <v>6.8213499828721285E-109</v>
      </c>
      <c r="IL90" s="86">
        <f t="shared" si="85"/>
        <v>1.3826190195439605E-118</v>
      </c>
      <c r="IM90" s="86">
        <f t="shared" si="85"/>
        <v>2.0229965940933785E-117</v>
      </c>
      <c r="IN90" s="86">
        <f t="shared" si="85"/>
        <v>1.1760312207758315E-115</v>
      </c>
      <c r="IO90" s="86">
        <f t="shared" si="85"/>
        <v>1.7145244574034563E-141</v>
      </c>
      <c r="IP90" s="86">
        <f t="shared" si="85"/>
        <v>4.0600467819650638E-120</v>
      </c>
      <c r="IQ90" s="86">
        <f t="shared" si="85"/>
        <v>8.9549532138797232E-125</v>
      </c>
      <c r="IR90" s="86">
        <f t="shared" si="85"/>
        <v>2.7606649419917802E-116</v>
      </c>
      <c r="IS90" s="86">
        <f t="shared" si="85"/>
        <v>1.8888474122603704E-127</v>
      </c>
      <c r="IT90" s="86">
        <f t="shared" si="85"/>
        <v>4.2184662576141938E-127</v>
      </c>
      <c r="IU90" s="86">
        <f t="shared" si="85"/>
        <v>9.27524329989063E-137</v>
      </c>
      <c r="IV90" s="86">
        <f t="shared" si="85"/>
        <v>5.0956463347444676E-103</v>
      </c>
      <c r="IW90" s="86">
        <f t="shared" si="85"/>
        <v>5.2990205138275715E-89</v>
      </c>
      <c r="IY90" s="86">
        <f t="shared" si="86"/>
        <v>0.20754563954217684</v>
      </c>
      <c r="IZ90" s="86">
        <f t="shared" si="86"/>
        <v>0.1487242054697113</v>
      </c>
      <c r="JA90" s="86">
        <f t="shared" si="86"/>
        <v>0.1163485934761818</v>
      </c>
      <c r="JB90" s="86">
        <f t="shared" si="86"/>
        <v>9.4778848601832111E-2</v>
      </c>
      <c r="JC90" s="86">
        <f t="shared" si="86"/>
        <v>9.0009357196748602E-2</v>
      </c>
      <c r="JD90" s="86">
        <f t="shared" si="86"/>
        <v>9.6052884058394059E-2</v>
      </c>
      <c r="JE90" s="86">
        <f t="shared" si="86"/>
        <v>0.12528515360066117</v>
      </c>
      <c r="JF90" s="86">
        <f t="shared" si="86"/>
        <v>0.17926926854157621</v>
      </c>
      <c r="JG90" s="86">
        <f t="shared" si="86"/>
        <v>8.4894438646058862E-2</v>
      </c>
      <c r="JH90" s="86">
        <f t="shared" si="86"/>
        <v>0.10738115410025334</v>
      </c>
      <c r="JI90" s="86">
        <f t="shared" si="86"/>
        <v>4.4024989763229716E-2</v>
      </c>
      <c r="JJ90" s="86">
        <f t="shared" si="86"/>
        <v>5.8555573109694038E-2</v>
      </c>
      <c r="JK90" s="86">
        <f t="shared" si="86"/>
        <v>9.8794451383978063E-2</v>
      </c>
      <c r="JL90" s="86">
        <f t="shared" si="86"/>
        <v>3.5472067655497361E-2</v>
      </c>
      <c r="JM90" s="86">
        <f t="shared" si="86"/>
        <v>3.0429590868493877E-2</v>
      </c>
    </row>
    <row r="91" spans="2:273" x14ac:dyDescent="0.25">
      <c r="B91" s="2">
        <v>64</v>
      </c>
      <c r="C91" s="37">
        <v>95.822999999999993</v>
      </c>
      <c r="D91" s="37">
        <v>93.951999999999998</v>
      </c>
      <c r="E91" s="37">
        <v>91.725999999999999</v>
      </c>
      <c r="F91" s="37">
        <v>91.840999999999994</v>
      </c>
      <c r="G91" s="37">
        <v>94.349000000000004</v>
      </c>
      <c r="H91" s="37">
        <v>102.617</v>
      </c>
      <c r="I91" s="37">
        <v>101.533</v>
      </c>
      <c r="J91" s="37">
        <v>103.593</v>
      </c>
      <c r="K91" s="37">
        <v>101</v>
      </c>
      <c r="L91" s="37">
        <v>100.102</v>
      </c>
      <c r="M91" s="37">
        <v>93.85</v>
      </c>
      <c r="N91" s="37">
        <v>94.533000000000001</v>
      </c>
      <c r="O91" s="37">
        <v>96.683000000000007</v>
      </c>
      <c r="P91" s="37">
        <v>100.25</v>
      </c>
      <c r="Q91" s="37">
        <v>97.933000000000007</v>
      </c>
      <c r="S91" s="4">
        <f t="shared" si="88"/>
        <v>107.06721468111475</v>
      </c>
      <c r="T91" s="4">
        <f t="shared" si="88"/>
        <v>105.46528750954224</v>
      </c>
      <c r="U91" s="4">
        <f t="shared" si="88"/>
        <v>100.26784968628989</v>
      </c>
      <c r="V91" s="4">
        <f t="shared" si="88"/>
        <v>98.258102922845765</v>
      </c>
      <c r="W91" s="4">
        <f t="shared" si="88"/>
        <v>97.681904267569593</v>
      </c>
      <c r="X91" s="4">
        <f t="shared" si="88"/>
        <v>103.03735421766284</v>
      </c>
      <c r="Y91" s="4">
        <f t="shared" si="88"/>
        <v>106.7939075512603</v>
      </c>
      <c r="Z91" s="4">
        <f t="shared" si="88"/>
        <v>112.73141010315156</v>
      </c>
      <c r="AA91" s="4">
        <f t="shared" si="88"/>
        <v>106.64864725471973</v>
      </c>
      <c r="AB91" s="4">
        <f t="shared" si="88"/>
        <v>104.98382824306987</v>
      </c>
      <c r="AC91" s="4">
        <f t="shared" si="88"/>
        <v>98.148883040909638</v>
      </c>
      <c r="AD91" s="4">
        <f t="shared" si="88"/>
        <v>100.98725785813312</v>
      </c>
      <c r="AE91" s="4">
        <f t="shared" si="88"/>
        <v>105.0199353869922</v>
      </c>
      <c r="AF91" s="4">
        <f t="shared" si="88"/>
        <v>103.958870212067</v>
      </c>
      <c r="AG91" s="4">
        <f t="shared" si="88"/>
        <v>100.13306408859191</v>
      </c>
      <c r="AI91" s="4">
        <f t="shared" si="89"/>
        <v>-11.244214681114755</v>
      </c>
      <c r="AJ91" s="4">
        <f t="shared" si="89"/>
        <v>-11.513287509542238</v>
      </c>
      <c r="AK91" s="4">
        <f t="shared" si="89"/>
        <v>-8.5418496862898934</v>
      </c>
      <c r="AL91" s="4">
        <f t="shared" si="89"/>
        <v>-6.4171029228457712</v>
      </c>
      <c r="AM91" s="4">
        <f t="shared" si="89"/>
        <v>-3.3329042675695888</v>
      </c>
      <c r="AN91" s="4">
        <f t="shared" si="89"/>
        <v>-0.42035421766283321</v>
      </c>
      <c r="AO91" s="4">
        <f t="shared" si="89"/>
        <v>-5.2609075512603027</v>
      </c>
      <c r="AP91" s="4">
        <f t="shared" si="89"/>
        <v>-9.138410103151557</v>
      </c>
      <c r="AQ91" s="4">
        <f t="shared" si="89"/>
        <v>-5.6486472547197337</v>
      </c>
      <c r="AR91" s="4">
        <f t="shared" si="89"/>
        <v>-4.8818282430698616</v>
      </c>
      <c r="AS91" s="4">
        <f t="shared" si="89"/>
        <v>-4.2988830409096437</v>
      </c>
      <c r="AT91" s="4">
        <f t="shared" si="89"/>
        <v>-6.4542578581331185</v>
      </c>
      <c r="AU91" s="4">
        <f t="shared" si="89"/>
        <v>-8.3369353869921952</v>
      </c>
      <c r="AV91" s="4">
        <f t="shared" si="89"/>
        <v>-3.7088702120669979</v>
      </c>
      <c r="AW91" s="4">
        <f t="shared" si="89"/>
        <v>-2.2000640885919012</v>
      </c>
      <c r="AY91" s="2">
        <f t="shared" si="80"/>
        <v>88.493987299024653</v>
      </c>
      <c r="AZ91" s="2">
        <f t="shared" si="80"/>
        <v>90.853329316067985</v>
      </c>
      <c r="BA91" s="2">
        <f t="shared" si="80"/>
        <v>89.639152674325274</v>
      </c>
      <c r="BB91" s="2">
        <f t="shared" si="80"/>
        <v>89.89423094127396</v>
      </c>
      <c r="BC91" s="2">
        <f t="shared" si="80"/>
        <v>90.461588600943273</v>
      </c>
      <c r="BD91" s="2">
        <f t="shared" si="80"/>
        <v>95.724503582254485</v>
      </c>
      <c r="BE91" s="2">
        <f t="shared" si="80"/>
        <v>98.865380160963113</v>
      </c>
      <c r="BF91" s="2">
        <f t="shared" si="80"/>
        <v>99.350914721911934</v>
      </c>
      <c r="BG91" s="2">
        <f t="shared" si="80"/>
        <v>99.888453576178534</v>
      </c>
      <c r="BH91" s="2">
        <f t="shared" si="80"/>
        <v>95.238458316245527</v>
      </c>
      <c r="BI91" s="2">
        <f t="shared" si="80"/>
        <v>92.907649594283484</v>
      </c>
      <c r="BJ91" s="2">
        <f t="shared" si="80"/>
        <v>95.174908871122881</v>
      </c>
      <c r="BK91" s="2">
        <f t="shared" si="80"/>
        <v>98.989818589494703</v>
      </c>
      <c r="BL91" s="2">
        <f t="shared" si="80"/>
        <v>102.07378342572588</v>
      </c>
      <c r="BM91" s="2">
        <f t="shared" si="80"/>
        <v>99.035778435599696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99.621535647279529</v>
      </c>
      <c r="DL91" s="2">
        <f t="shared" si="90"/>
        <v>96.105778799249521</v>
      </c>
      <c r="DM91" s="2">
        <f t="shared" si="90"/>
        <v>96.405591275797363</v>
      </c>
      <c r="DN91" s="2">
        <f t="shared" si="90"/>
        <v>94.73927753036439</v>
      </c>
      <c r="DO91" s="2">
        <f t="shared" si="90"/>
        <v>97.451007440639017</v>
      </c>
      <c r="DP91" s="2">
        <f t="shared" si="90"/>
        <v>102.88506153846154</v>
      </c>
      <c r="DQ91" s="2">
        <f t="shared" si="90"/>
        <v>104.44913710853712</v>
      </c>
      <c r="DR91" s="2">
        <f t="shared" si="90"/>
        <v>105.27276992706996</v>
      </c>
      <c r="DS91" s="2">
        <f t="shared" si="90"/>
        <v>107.45958991596639</v>
      </c>
      <c r="DT91" s="2">
        <f t="shared" si="90"/>
        <v>99.76856756756753</v>
      </c>
      <c r="DU91" s="2">
        <f t="shared" si="90"/>
        <v>97.762998026598027</v>
      </c>
      <c r="DV91" s="2">
        <f t="shared" si="90"/>
        <v>100.01883499288763</v>
      </c>
      <c r="DW91" s="2">
        <f t="shared" si="90"/>
        <v>103.75899202059202</v>
      </c>
      <c r="DX91" s="2">
        <f t="shared" si="90"/>
        <v>108.10048016934044</v>
      </c>
      <c r="DY91" s="2">
        <f t="shared" si="90"/>
        <v>103.94807716275658</v>
      </c>
      <c r="EA91" s="2">
        <f t="shared" si="94"/>
        <v>87.113355708548482</v>
      </c>
      <c r="EB91" s="2">
        <f t="shared" si="91"/>
        <v>90.22541692952602</v>
      </c>
      <c r="EC91" s="2">
        <f t="shared" si="91"/>
        <v>88.824053354002245</v>
      </c>
      <c r="ED91" s="2">
        <f t="shared" si="91"/>
        <v>89.29940499638704</v>
      </c>
      <c r="EE91" s="2">
        <f t="shared" si="91"/>
        <v>89.531655343013796</v>
      </c>
      <c r="EF91" s="2">
        <f t="shared" si="91"/>
        <v>94.785599523738185</v>
      </c>
      <c r="EG91" s="2">
        <f t="shared" si="91"/>
        <v>98.098892709961618</v>
      </c>
      <c r="EH91" s="2">
        <f t="shared" si="91"/>
        <v>98.496511967921037</v>
      </c>
      <c r="EI91" s="2">
        <f t="shared" si="91"/>
        <v>98.825945627429576</v>
      </c>
      <c r="EJ91" s="2">
        <f t="shared" si="91"/>
        <v>94.66489626646532</v>
      </c>
      <c r="EK91" s="2">
        <f t="shared" si="91"/>
        <v>92.266544489427829</v>
      </c>
      <c r="EL91" s="2">
        <f t="shared" si="91"/>
        <v>94.551653141163584</v>
      </c>
      <c r="EM91" s="2">
        <f t="shared" si="91"/>
        <v>98.313558668760379</v>
      </c>
      <c r="EN91" s="2">
        <f t="shared" si="91"/>
        <v>101.18577939563663</v>
      </c>
      <c r="EO91" s="2">
        <f t="shared" si="91"/>
        <v>98.24880337865676</v>
      </c>
      <c r="EQ91" s="2">
        <f t="shared" si="92"/>
        <v>87.175070093057641</v>
      </c>
      <c r="ER91" s="2">
        <f t="shared" si="92"/>
        <v>89.880029178963468</v>
      </c>
      <c r="ES91" s="2">
        <f t="shared" si="92"/>
        <v>88.034873805269015</v>
      </c>
      <c r="ET91" s="2">
        <f t="shared" si="92"/>
        <v>88.10673072857135</v>
      </c>
      <c r="EU91" s="2">
        <f t="shared" si="92"/>
        <v>88.954595579938058</v>
      </c>
      <c r="EV91" s="2">
        <f t="shared" si="92"/>
        <v>94.165905250189454</v>
      </c>
      <c r="EW91" s="2">
        <f t="shared" si="92"/>
        <v>96.643118594615444</v>
      </c>
      <c r="EX91" s="2">
        <f t="shared" si="92"/>
        <v>97.728561306990883</v>
      </c>
      <c r="EY91" s="2">
        <f t="shared" si="92"/>
        <v>98.709967080570721</v>
      </c>
      <c r="EZ91" s="2">
        <f t="shared" si="92"/>
        <v>94.524534605986545</v>
      </c>
      <c r="FA91" s="2">
        <f t="shared" si="92"/>
        <v>93.437488070488499</v>
      </c>
      <c r="FB91" s="2">
        <f t="shared" si="92"/>
        <v>95.253132826277664</v>
      </c>
      <c r="FC91" s="2">
        <f t="shared" si="92"/>
        <v>97.957115405335571</v>
      </c>
      <c r="FD91" s="2">
        <f t="shared" si="92"/>
        <v>100.32960371460322</v>
      </c>
      <c r="FE91" s="2">
        <f t="shared" si="92"/>
        <v>98.052529382577788</v>
      </c>
      <c r="FG91" s="2">
        <f t="shared" si="93"/>
        <v>0.88962490232292435</v>
      </c>
      <c r="FH91" s="2">
        <f t="shared" si="93"/>
        <v>0.89316369833231812</v>
      </c>
      <c r="FI91" s="2">
        <f t="shared" si="93"/>
        <v>0.89240468874413181</v>
      </c>
      <c r="FJ91" s="2">
        <f t="shared" si="93"/>
        <v>0.89046524409373706</v>
      </c>
      <c r="FK91" s="2">
        <f t="shared" si="93"/>
        <v>0.88251324281380095</v>
      </c>
      <c r="FL91" s="2">
        <f t="shared" si="93"/>
        <v>0.88401257965249425</v>
      </c>
      <c r="FM91" s="2">
        <f t="shared" si="93"/>
        <v>0.87910540015941274</v>
      </c>
      <c r="FN91" s="2">
        <f t="shared" si="93"/>
        <v>0.87380897419034143</v>
      </c>
      <c r="FO91" s="2">
        <f t="shared" si="93"/>
        <v>0.87691991479730091</v>
      </c>
      <c r="FP91" s="2">
        <f t="shared" si="93"/>
        <v>0.88758890849166872</v>
      </c>
      <c r="FQ91" s="2">
        <f t="shared" si="93"/>
        <v>0.88357059140340677</v>
      </c>
      <c r="FR91" s="2">
        <f t="shared" si="93"/>
        <v>0.88611773360364154</v>
      </c>
      <c r="FS91" s="2">
        <f t="shared" si="93"/>
        <v>0.87576056590869533</v>
      </c>
      <c r="FT91" s="2">
        <f t="shared" si="93"/>
        <v>0.87149349908113527</v>
      </c>
      <c r="FU91" s="2">
        <f t="shared" si="93"/>
        <v>0.86189563840728112</v>
      </c>
      <c r="FW91" s="2">
        <f t="shared" si="82"/>
        <v>6.482763557385064E-4</v>
      </c>
      <c r="FX91" s="2">
        <f t="shared" si="82"/>
        <v>9.3728884828080702E-4</v>
      </c>
      <c r="FY91" s="2">
        <f t="shared" si="82"/>
        <v>8.0921023827590724E-4</v>
      </c>
      <c r="FZ91" s="2">
        <f t="shared" si="82"/>
        <v>8.6290558221735524E-4</v>
      </c>
      <c r="GA91" s="2">
        <f t="shared" si="82"/>
        <v>8.4174823358165415E-4</v>
      </c>
      <c r="GB91" s="2">
        <f t="shared" si="82"/>
        <v>8.5791784236259161E-4</v>
      </c>
      <c r="GC91" s="2">
        <f t="shared" si="82"/>
        <v>8.3996853724630752E-4</v>
      </c>
      <c r="GD91" s="2">
        <f t="shared" si="82"/>
        <v>9.1176303453338213E-4</v>
      </c>
      <c r="GE91" s="2">
        <f t="shared" si="82"/>
        <v>1.0495552604948011E-3</v>
      </c>
      <c r="GF91" s="2">
        <f t="shared" si="82"/>
        <v>1.0488040390782809E-3</v>
      </c>
      <c r="GG91" s="2">
        <f t="shared" si="82"/>
        <v>9.8746870728200296E-4</v>
      </c>
      <c r="GH91" s="2">
        <f t="shared" si="82"/>
        <v>9.1331209944848775E-4</v>
      </c>
      <c r="GI91" s="2">
        <f t="shared" si="82"/>
        <v>7.7891015950184691E-4</v>
      </c>
      <c r="GJ91" s="2">
        <f t="shared" si="82"/>
        <v>6.7739747022737694E-4</v>
      </c>
      <c r="GK91" s="2">
        <f t="shared" si="82"/>
        <v>6.0889651545452405E-4</v>
      </c>
      <c r="GM91" s="86">
        <f t="shared" si="83"/>
        <v>0.11913498151821987</v>
      </c>
      <c r="GN91" s="86">
        <f t="shared" si="83"/>
        <v>7.4283871611470903E-2</v>
      </c>
      <c r="GO91" s="86">
        <f t="shared" si="83"/>
        <v>5.1376068221837316E-2</v>
      </c>
      <c r="GP91" s="86">
        <f t="shared" si="83"/>
        <v>3.9204720619685218E-2</v>
      </c>
      <c r="GQ91" s="86">
        <f t="shared" si="83"/>
        <v>3.4182175722802174E-2</v>
      </c>
      <c r="GR91" s="86">
        <f t="shared" si="83"/>
        <v>3.7892130507185519E-2</v>
      </c>
      <c r="GS91" s="86">
        <f t="shared" si="83"/>
        <v>6.2372420313568579E-2</v>
      </c>
      <c r="GT91" s="86">
        <f t="shared" si="83"/>
        <v>0.10547539804183283</v>
      </c>
      <c r="GU91" s="86">
        <f t="shared" si="83"/>
        <v>3.6854141876698672E-2</v>
      </c>
      <c r="GV91" s="86">
        <f t="shared" si="83"/>
        <v>5.2231695277215759E-2</v>
      </c>
      <c r="GW91" s="86">
        <f t="shared" si="83"/>
        <v>1.3207617425591312E-2</v>
      </c>
      <c r="GX91" s="86">
        <f t="shared" si="83"/>
        <v>2.0954571320766755E-2</v>
      </c>
      <c r="GY91" s="86">
        <f t="shared" si="83"/>
        <v>4.5323706693495114E-2</v>
      </c>
      <c r="GZ91" s="86">
        <f t="shared" si="83"/>
        <v>1.0871791303299688E-2</v>
      </c>
      <c r="HA91" s="86">
        <f t="shared" si="83"/>
        <v>8.7511145396912092E-3</v>
      </c>
      <c r="HC91" s="86">
        <f t="shared" si="73"/>
        <v>9.830940136737373E-3</v>
      </c>
      <c r="HD91" s="86">
        <f t="shared" si="73"/>
        <v>1.3893656234741968E-2</v>
      </c>
      <c r="HE91" s="86">
        <f t="shared" si="73"/>
        <v>1.1155174803131064E-2</v>
      </c>
      <c r="HF91" s="86">
        <f t="shared" si="73"/>
        <v>8.7840379347813285E-3</v>
      </c>
      <c r="HG91" s="86">
        <f t="shared" si="87"/>
        <v>7.7252786403184488E-3</v>
      </c>
      <c r="HH91" s="86">
        <f t="shared" si="87"/>
        <v>7.1816009251047539E-3</v>
      </c>
      <c r="HI91" s="86">
        <f t="shared" si="87"/>
        <v>3.493789556211227E-3</v>
      </c>
      <c r="HJ91" s="86">
        <f t="shared" si="87"/>
        <v>6.0744909336053754E-3</v>
      </c>
      <c r="HK91" s="86">
        <f t="shared" si="87"/>
        <v>7.9966558541351932E-3</v>
      </c>
      <c r="HL91" s="86">
        <f t="shared" si="87"/>
        <v>1.1589970639213276E-2</v>
      </c>
      <c r="HM91" s="86">
        <f t="shared" si="87"/>
        <v>8.795043860984543E-3</v>
      </c>
      <c r="HN91" s="86">
        <f t="shared" si="87"/>
        <v>8.1566536539760381E-3</v>
      </c>
      <c r="HO91" s="86">
        <f t="shared" si="87"/>
        <v>4.6609492107244068E-3</v>
      </c>
      <c r="HP91" s="86">
        <f t="shared" si="87"/>
        <v>2.5086872587144812E-3</v>
      </c>
      <c r="HQ91" s="86">
        <f t="shared" si="87"/>
        <v>1.5896273087067949E-3</v>
      </c>
      <c r="HS91" s="86">
        <f t="shared" si="84"/>
        <v>1.2508715022446596E-23</v>
      </c>
      <c r="HT91" s="86">
        <f t="shared" si="84"/>
        <v>7.2131454264140913E-22</v>
      </c>
      <c r="HU91" s="86">
        <f t="shared" si="84"/>
        <v>1.2539194914117418E-24</v>
      </c>
      <c r="HV91" s="86">
        <f t="shared" si="84"/>
        <v>1.1651500773003422E-26</v>
      </c>
      <c r="HW91" s="86">
        <f t="shared" si="84"/>
        <v>3.9884962762881303E-27</v>
      </c>
      <c r="HX91" s="86">
        <f t="shared" si="84"/>
        <v>3.3448768723421115E-27</v>
      </c>
      <c r="HY91" s="86">
        <f t="shared" si="84"/>
        <v>6.2739937940212784E-33</v>
      </c>
      <c r="HZ91" s="86">
        <f t="shared" si="84"/>
        <v>1.7543501888508796E-28</v>
      </c>
      <c r="IA91" s="86">
        <f t="shared" si="84"/>
        <v>6.2382613002820577E-29</v>
      </c>
      <c r="IB91" s="86">
        <f t="shared" si="84"/>
        <v>5.1961950551930744E-27</v>
      </c>
      <c r="IC91" s="86">
        <f t="shared" si="84"/>
        <v>2.0714443060572823E-29</v>
      </c>
      <c r="ID91" s="86">
        <f t="shared" si="84"/>
        <v>2.9498924025294726E-29</v>
      </c>
      <c r="IE91" s="86">
        <f t="shared" si="84"/>
        <v>1.7736347702161506E-31</v>
      </c>
      <c r="IF91" s="86">
        <f t="shared" si="84"/>
        <v>1.4282192861434488E-21</v>
      </c>
      <c r="IG91" s="86">
        <f t="shared" si="84"/>
        <v>1.2642073059917687E-15</v>
      </c>
      <c r="II91" s="86">
        <f t="shared" si="85"/>
        <v>1.6045816900812622E-98</v>
      </c>
      <c r="IJ91" s="86">
        <f t="shared" si="85"/>
        <v>8.1578636596796802E-89</v>
      </c>
      <c r="IK91" s="86">
        <f t="shared" si="85"/>
        <v>3.534606026604956E-106</v>
      </c>
      <c r="IL91" s="86">
        <f t="shared" si="85"/>
        <v>1.340297598860697E-115</v>
      </c>
      <c r="IM91" s="86">
        <f t="shared" si="85"/>
        <v>1.7886627682227604E-114</v>
      </c>
      <c r="IN91" s="86">
        <f t="shared" si="85"/>
        <v>9.5429264947300493E-113</v>
      </c>
      <c r="IO91" s="86">
        <f t="shared" si="85"/>
        <v>6.207915455152358E-138</v>
      </c>
      <c r="IP91" s="86">
        <f t="shared" si="85"/>
        <v>4.5453050553870216E-117</v>
      </c>
      <c r="IQ91" s="86">
        <f t="shared" si="85"/>
        <v>1.5305896110775232E-121</v>
      </c>
      <c r="IR91" s="86">
        <f t="shared" si="85"/>
        <v>2.8210859934925305E-113</v>
      </c>
      <c r="IS91" s="86">
        <f t="shared" si="85"/>
        <v>3.554283471602828E-124</v>
      </c>
      <c r="IT91" s="86">
        <f t="shared" si="85"/>
        <v>7.1591351942907737E-124</v>
      </c>
      <c r="IU91" s="86">
        <f t="shared" si="85"/>
        <v>2.3440008282046609E-133</v>
      </c>
      <c r="IV91" s="86">
        <f t="shared" si="85"/>
        <v>1.6274039298967388E-100</v>
      </c>
      <c r="IW91" s="86">
        <f t="shared" si="85"/>
        <v>7.1037204931763097E-87</v>
      </c>
      <c r="IY91" s="86">
        <f t="shared" si="86"/>
        <v>0.12896592165495724</v>
      </c>
      <c r="IZ91" s="86">
        <f t="shared" si="86"/>
        <v>8.8177527846212869E-2</v>
      </c>
      <c r="JA91" s="86">
        <f t="shared" si="86"/>
        <v>6.2531243024968375E-2</v>
      </c>
      <c r="JB91" s="86">
        <f t="shared" si="86"/>
        <v>4.7988758554466548E-2</v>
      </c>
      <c r="JC91" s="86">
        <f t="shared" si="86"/>
        <v>4.1907454363120621E-2</v>
      </c>
      <c r="JD91" s="86">
        <f t="shared" si="86"/>
        <v>4.5073731432290272E-2</v>
      </c>
      <c r="JE91" s="86">
        <f t="shared" si="86"/>
        <v>6.5866209869779813E-2</v>
      </c>
      <c r="JF91" s="86">
        <f t="shared" si="86"/>
        <v>0.1115498889754382</v>
      </c>
      <c r="JG91" s="86">
        <f t="shared" si="86"/>
        <v>4.4850797730833863E-2</v>
      </c>
      <c r="JH91" s="86">
        <f t="shared" si="86"/>
        <v>6.382166591642903E-2</v>
      </c>
      <c r="JI91" s="86">
        <f t="shared" si="86"/>
        <v>2.2002661286575853E-2</v>
      </c>
      <c r="JJ91" s="86">
        <f t="shared" si="86"/>
        <v>2.9111224974742791E-2</v>
      </c>
      <c r="JK91" s="86">
        <f t="shared" si="86"/>
        <v>4.9984655904219522E-2</v>
      </c>
      <c r="JL91" s="86">
        <f t="shared" si="86"/>
        <v>1.3380478562014169E-2</v>
      </c>
      <c r="JM91" s="86">
        <f t="shared" si="86"/>
        <v>1.0340741848399268E-2</v>
      </c>
    </row>
    <row r="92" spans="2:273" x14ac:dyDescent="0.25">
      <c r="B92" s="2">
        <v>65</v>
      </c>
      <c r="C92" s="37">
        <v>92.225999999999999</v>
      </c>
      <c r="D92" s="37">
        <v>97.805999999999997</v>
      </c>
      <c r="E92" s="37">
        <v>93.822999999999993</v>
      </c>
      <c r="F92" s="37">
        <v>92.286000000000001</v>
      </c>
      <c r="G92" s="37">
        <v>95.856999999999999</v>
      </c>
      <c r="H92" s="37">
        <v>101.55</v>
      </c>
      <c r="I92" s="37">
        <v>102.65</v>
      </c>
      <c r="J92" s="37">
        <v>103.017</v>
      </c>
      <c r="K92" s="37">
        <v>103.864</v>
      </c>
      <c r="L92" s="37">
        <v>100.18600000000001</v>
      </c>
      <c r="M92" s="37">
        <v>93.85</v>
      </c>
      <c r="N92" s="37">
        <v>95.5</v>
      </c>
      <c r="O92" s="37">
        <v>98.75</v>
      </c>
      <c r="P92" s="37">
        <v>99.132999999999996</v>
      </c>
      <c r="Q92" s="37">
        <v>98.2</v>
      </c>
      <c r="S92" s="4">
        <f t="shared" si="88"/>
        <v>101.4657028337617</v>
      </c>
      <c r="T92" s="4">
        <f t="shared" si="88"/>
        <v>103.13489568450406</v>
      </c>
      <c r="U92" s="4">
        <f t="shared" si="88"/>
        <v>99.109628001931142</v>
      </c>
      <c r="V92" s="4">
        <f t="shared" si="88"/>
        <v>97.677527704675768</v>
      </c>
      <c r="W92" s="4">
        <f t="shared" si="88"/>
        <v>96.980961897068823</v>
      </c>
      <c r="X92" s="4">
        <f t="shared" si="88"/>
        <v>101.95664969232604</v>
      </c>
      <c r="Y92" s="4">
        <f t="shared" si="88"/>
        <v>104.03476508353459</v>
      </c>
      <c r="Z92" s="4">
        <f t="shared" si="88"/>
        <v>108.52877426687051</v>
      </c>
      <c r="AA92" s="4">
        <f t="shared" si="88"/>
        <v>106.47068124412911</v>
      </c>
      <c r="AB92" s="4">
        <f t="shared" si="88"/>
        <v>104.72461592826546</v>
      </c>
      <c r="AC92" s="4">
        <f t="shared" si="88"/>
        <v>99.437551491341964</v>
      </c>
      <c r="AD92" s="4">
        <f t="shared" si="88"/>
        <v>101.70989512519581</v>
      </c>
      <c r="AE92" s="4">
        <f t="shared" si="88"/>
        <v>103.70006143014282</v>
      </c>
      <c r="AF92" s="4">
        <f t="shared" si="88"/>
        <v>104.05001909154542</v>
      </c>
      <c r="AG92" s="4">
        <f t="shared" si="88"/>
        <v>100.1180958761031</v>
      </c>
      <c r="AI92" s="4">
        <f t="shared" si="89"/>
        <v>-9.2397028337616973</v>
      </c>
      <c r="AJ92" s="4">
        <f t="shared" si="89"/>
        <v>-5.3288956845040616</v>
      </c>
      <c r="AK92" s="4">
        <f t="shared" si="89"/>
        <v>-5.2866280019311489</v>
      </c>
      <c r="AL92" s="4">
        <f t="shared" si="89"/>
        <v>-5.3915277046757666</v>
      </c>
      <c r="AM92" s="4">
        <f t="shared" si="89"/>
        <v>-1.1239618970688241</v>
      </c>
      <c r="AN92" s="4">
        <f t="shared" si="89"/>
        <v>-0.40664969232604165</v>
      </c>
      <c r="AO92" s="4">
        <f t="shared" si="89"/>
        <v>-1.3847650835345888</v>
      </c>
      <c r="AP92" s="4">
        <f t="shared" si="89"/>
        <v>-5.5117742668705176</v>
      </c>
      <c r="AQ92" s="4">
        <f t="shared" si="89"/>
        <v>-2.6066812441291063</v>
      </c>
      <c r="AR92" s="4">
        <f t="shared" si="89"/>
        <v>-4.5386159282654575</v>
      </c>
      <c r="AS92" s="4">
        <f t="shared" si="89"/>
        <v>-5.5875514913419693</v>
      </c>
      <c r="AT92" s="4">
        <f t="shared" si="89"/>
        <v>-6.2098951251958141</v>
      </c>
      <c r="AU92" s="4">
        <f t="shared" si="89"/>
        <v>-4.9500614301428243</v>
      </c>
      <c r="AV92" s="4">
        <f t="shared" si="89"/>
        <v>-4.917019091545427</v>
      </c>
      <c r="AW92" s="4">
        <f t="shared" si="89"/>
        <v>-1.9180958761030951</v>
      </c>
      <c r="AY92" s="2">
        <f t="shared" si="80"/>
        <v>88.296784923251764</v>
      </c>
      <c r="AZ92" s="2">
        <f t="shared" si="80"/>
        <v>90.670622563590484</v>
      </c>
      <c r="BA92" s="2">
        <f t="shared" si="80"/>
        <v>89.445915168967602</v>
      </c>
      <c r="BB92" s="2">
        <f t="shared" si="80"/>
        <v>89.709464466678327</v>
      </c>
      <c r="BC92" s="2">
        <f t="shared" si="80"/>
        <v>90.281198668786388</v>
      </c>
      <c r="BD92" s="2">
        <f t="shared" si="80"/>
        <v>95.511758678533553</v>
      </c>
      <c r="BE92" s="2">
        <f t="shared" si="80"/>
        <v>98.634970489767738</v>
      </c>
      <c r="BF92" s="2">
        <f t="shared" si="80"/>
        <v>99.136535389269199</v>
      </c>
      <c r="BG92" s="2">
        <f t="shared" si="80"/>
        <v>99.666094596704539</v>
      </c>
      <c r="BH92" s="2">
        <f t="shared" si="80"/>
        <v>95.068167889684489</v>
      </c>
      <c r="BI92" s="2">
        <f t="shared" si="80"/>
        <v>92.750149268974099</v>
      </c>
      <c r="BJ92" s="2">
        <f t="shared" si="80"/>
        <v>94.996998340930574</v>
      </c>
      <c r="BK92" s="2">
        <f t="shared" si="80"/>
        <v>98.784970718134844</v>
      </c>
      <c r="BL92" s="2">
        <f t="shared" si="80"/>
        <v>101.84704418478776</v>
      </c>
      <c r="BM92" s="2">
        <f t="shared" si="80"/>
        <v>98.884110609244772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>
        <f t="shared" si="81"/>
        <v>99.132999999999996</v>
      </c>
      <c r="CS92" s="2">
        <f t="shared" si="81"/>
        <v>98.2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>
        <f t="shared" si="123"/>
        <v>99.132999999999996</v>
      </c>
      <c r="DI92" s="2">
        <f t="shared" si="124"/>
        <v>98.2</v>
      </c>
      <c r="DK92" s="2">
        <f t="shared" si="90"/>
        <v>99.773642213883662</v>
      </c>
      <c r="DL92" s="2">
        <f t="shared" si="90"/>
        <v>96.223106472795479</v>
      </c>
      <c r="DM92" s="2">
        <f t="shared" si="90"/>
        <v>96.532046247654776</v>
      </c>
      <c r="DN92" s="2">
        <f t="shared" si="90"/>
        <v>94.831645344129569</v>
      </c>
      <c r="DO92" s="2">
        <f t="shared" si="90"/>
        <v>97.496328482328479</v>
      </c>
      <c r="DP92" s="2">
        <f t="shared" si="90"/>
        <v>102.88755384615385</v>
      </c>
      <c r="DQ92" s="2">
        <f t="shared" si="90"/>
        <v>104.48713569283571</v>
      </c>
      <c r="DR92" s="2">
        <f t="shared" si="90"/>
        <v>105.37406297726301</v>
      </c>
      <c r="DS92" s="2">
        <f t="shared" si="90"/>
        <v>107.59466218487395</v>
      </c>
      <c r="DT92" s="2">
        <f t="shared" si="90"/>
        <v>99.778999999999968</v>
      </c>
      <c r="DU92" s="2">
        <f t="shared" si="90"/>
        <v>97.791323766623762</v>
      </c>
      <c r="DV92" s="2">
        <f t="shared" si="90"/>
        <v>100.07774395448081</v>
      </c>
      <c r="DW92" s="2">
        <f t="shared" si="90"/>
        <v>103.86700025740026</v>
      </c>
      <c r="DX92" s="2">
        <f t="shared" si="90"/>
        <v>108.2768341131907</v>
      </c>
      <c r="DY92" s="2">
        <f t="shared" si="90"/>
        <v>104.05785410557183</v>
      </c>
      <c r="EA92" s="2">
        <f t="shared" si="94"/>
        <v>86.998102696500283</v>
      </c>
      <c r="EB92" s="2">
        <f t="shared" si="91"/>
        <v>90.065280713040579</v>
      </c>
      <c r="EC92" s="2">
        <f t="shared" si="91"/>
        <v>88.667487147688831</v>
      </c>
      <c r="ED92" s="2">
        <f t="shared" si="91"/>
        <v>89.136053576839714</v>
      </c>
      <c r="EE92" s="2">
        <f t="shared" si="91"/>
        <v>89.405763962564066</v>
      </c>
      <c r="EF92" s="2">
        <f t="shared" si="91"/>
        <v>94.629798188206721</v>
      </c>
      <c r="EG92" s="2">
        <f t="shared" si="91"/>
        <v>97.90246298138409</v>
      </c>
      <c r="EH92" s="2">
        <f t="shared" si="91"/>
        <v>98.315849599012964</v>
      </c>
      <c r="EI92" s="2">
        <f t="shared" si="91"/>
        <v>98.651342786027882</v>
      </c>
      <c r="EJ92" s="2">
        <f t="shared" si="91"/>
        <v>94.524222334088449</v>
      </c>
      <c r="EK92" s="2">
        <f t="shared" si="91"/>
        <v>92.142936527697458</v>
      </c>
      <c r="EL92" s="2">
        <f t="shared" si="91"/>
        <v>94.400721231169996</v>
      </c>
      <c r="EM92" s="2">
        <f t="shared" si="91"/>
        <v>98.127781971718036</v>
      </c>
      <c r="EN92" s="2">
        <f t="shared" si="91"/>
        <v>100.98305954310626</v>
      </c>
      <c r="EO92" s="2">
        <f t="shared" si="91"/>
        <v>98.128193991209983</v>
      </c>
      <c r="EQ92" s="2">
        <f t="shared" si="92"/>
        <v>87.057612398778602</v>
      </c>
      <c r="ER92" s="2">
        <f t="shared" si="92"/>
        <v>89.729603263102007</v>
      </c>
      <c r="ES92" s="2">
        <f t="shared" si="92"/>
        <v>87.898616681116081</v>
      </c>
      <c r="ET92" s="2">
        <f t="shared" si="92"/>
        <v>87.975444633717444</v>
      </c>
      <c r="EU92" s="2">
        <f t="shared" si="92"/>
        <v>88.8444883036737</v>
      </c>
      <c r="EV92" s="2">
        <f t="shared" si="92"/>
        <v>94.027649052021729</v>
      </c>
      <c r="EW92" s="2">
        <f t="shared" si="92"/>
        <v>96.484499429011549</v>
      </c>
      <c r="EX92" s="2">
        <f t="shared" si="92"/>
        <v>97.567911124620053</v>
      </c>
      <c r="EY92" s="2">
        <f t="shared" si="92"/>
        <v>98.538371188472382</v>
      </c>
      <c r="EZ92" s="2">
        <f t="shared" si="92"/>
        <v>94.387993341478307</v>
      </c>
      <c r="FA92" s="2">
        <f t="shared" si="92"/>
        <v>93.280359512231385</v>
      </c>
      <c r="FB92" s="2">
        <f t="shared" si="92"/>
        <v>95.082675553706594</v>
      </c>
      <c r="FC92" s="2">
        <f t="shared" si="92"/>
        <v>97.780726022279168</v>
      </c>
      <c r="FD92" s="2">
        <f t="shared" si="92"/>
        <v>100.15231474918795</v>
      </c>
      <c r="FE92" s="2">
        <f t="shared" si="92"/>
        <v>97.937750370054147</v>
      </c>
      <c r="FG92" s="2">
        <f t="shared" si="93"/>
        <v>0.89834950399625191</v>
      </c>
      <c r="FH92" s="2">
        <f t="shared" si="93"/>
        <v>0.90163950323746234</v>
      </c>
      <c r="FI92" s="2">
        <f t="shared" si="93"/>
        <v>0.90093403043073783</v>
      </c>
      <c r="FJ92" s="2">
        <f t="shared" si="93"/>
        <v>0.89913095243540631</v>
      </c>
      <c r="FK92" s="2">
        <f t="shared" si="93"/>
        <v>0.89173157247508317</v>
      </c>
      <c r="FL92" s="2">
        <f t="shared" si="93"/>
        <v>0.89312751374649935</v>
      </c>
      <c r="FM92" s="2">
        <f t="shared" si="93"/>
        <v>0.88855735291061366</v>
      </c>
      <c r="FN92" s="2">
        <f t="shared" si="93"/>
        <v>0.88362020022394738</v>
      </c>
      <c r="FO92" s="2">
        <f t="shared" si="93"/>
        <v>0.88652067967155512</v>
      </c>
      <c r="FP92" s="2">
        <f t="shared" si="93"/>
        <v>0.89645571393856582</v>
      </c>
      <c r="FQ92" s="2">
        <f t="shared" si="93"/>
        <v>0.89271604407100225</v>
      </c>
      <c r="FR92" s="2">
        <f t="shared" si="93"/>
        <v>0.89508686654566672</v>
      </c>
      <c r="FS92" s="2">
        <f t="shared" si="93"/>
        <v>0.88543995064679337</v>
      </c>
      <c r="FT92" s="2">
        <f t="shared" si="93"/>
        <v>0.88146032893682724</v>
      </c>
      <c r="FU92" s="2">
        <f t="shared" si="93"/>
        <v>0.87249796040623417</v>
      </c>
      <c r="FW92" s="2">
        <f t="shared" si="82"/>
        <v>7.1077643396201832E-4</v>
      </c>
      <c r="FX92" s="2">
        <f t="shared" si="82"/>
        <v>1.0276238597220599E-3</v>
      </c>
      <c r="FY92" s="2">
        <f t="shared" si="82"/>
        <v>8.8721211670036342E-4</v>
      </c>
      <c r="FZ92" s="2">
        <f t="shared" si="82"/>
        <v>9.4607839371615358E-4</v>
      </c>
      <c r="GA92" s="2">
        <f t="shared" si="82"/>
        <v>9.228836370600578E-4</v>
      </c>
      <c r="GB92" s="2">
        <f t="shared" si="82"/>
        <v>9.4061035356968203E-4</v>
      </c>
      <c r="GC92" s="2">
        <f t="shared" si="82"/>
        <v>9.209325554064827E-4</v>
      </c>
      <c r="GD92" s="2">
        <f t="shared" si="82"/>
        <v>9.996403537986863E-4</v>
      </c>
      <c r="GE92" s="2">
        <f t="shared" si="82"/>
        <v>1.1506979400290548E-3</v>
      </c>
      <c r="GF92" s="2">
        <f t="shared" si="82"/>
        <v>1.1498744088543282E-3</v>
      </c>
      <c r="GG92" s="2">
        <f t="shared" si="82"/>
        <v>1.0826347651608492E-3</v>
      </c>
      <c r="GH92" s="2">
        <f t="shared" si="82"/>
        <v>1.0013385706673953E-3</v>
      </c>
      <c r="GI92" s="2">
        <f t="shared" si="82"/>
        <v>8.5399383085032153E-4</v>
      </c>
      <c r="GJ92" s="2">
        <f t="shared" si="82"/>
        <v>7.4270301754998972E-4</v>
      </c>
      <c r="GK92" s="2">
        <f t="shared" si="82"/>
        <v>6.6760253443404031E-4</v>
      </c>
      <c r="GM92" s="86">
        <f t="shared" si="83"/>
        <v>6.2967354959823099E-2</v>
      </c>
      <c r="GN92" s="86">
        <f t="shared" si="83"/>
        <v>3.4914552601372877E-2</v>
      </c>
      <c r="GO92" s="86">
        <f t="shared" si="83"/>
        <v>2.0763986204747106E-2</v>
      </c>
      <c r="GP92" s="86">
        <f t="shared" si="83"/>
        <v>1.4621301851337433E-2</v>
      </c>
      <c r="GQ92" s="86">
        <f t="shared" si="83"/>
        <v>1.130980212394714E-2</v>
      </c>
      <c r="GR92" s="86">
        <f t="shared" si="83"/>
        <v>1.3006525180929904E-2</v>
      </c>
      <c r="GS92" s="86">
        <f t="shared" si="83"/>
        <v>2.7559634382697439E-2</v>
      </c>
      <c r="GT92" s="86">
        <f t="shared" si="83"/>
        <v>5.7321344954647496E-2</v>
      </c>
      <c r="GU92" s="86">
        <f t="shared" si="83"/>
        <v>1.4746643331623167E-2</v>
      </c>
      <c r="GV92" s="86">
        <f t="shared" si="83"/>
        <v>2.4344023803801462E-2</v>
      </c>
      <c r="GW92" s="86">
        <f t="shared" si="83"/>
        <v>3.7055990296280183E-3</v>
      </c>
      <c r="GX92" s="86">
        <f t="shared" si="83"/>
        <v>6.9108499961494678E-3</v>
      </c>
      <c r="GY92" s="86">
        <f t="shared" si="83"/>
        <v>1.8539714898219362E-2</v>
      </c>
      <c r="GZ92" s="86">
        <f t="shared" si="83"/>
        <v>2.8092487125735378E-3</v>
      </c>
      <c r="HA92" s="86">
        <f t="shared" si="83"/>
        <v>2.0646423660444077E-3</v>
      </c>
      <c r="HC92" s="86">
        <f t="shared" si="73"/>
        <v>1.4759945150804192E-2</v>
      </c>
      <c r="HD92" s="86">
        <f t="shared" si="73"/>
        <v>2.0520359606878619E-2</v>
      </c>
      <c r="HE92" s="86">
        <f t="shared" si="73"/>
        <v>1.7122390496787095E-2</v>
      </c>
      <c r="HF92" s="86">
        <f t="shared" si="73"/>
        <v>1.3957526411462584E-2</v>
      </c>
      <c r="HG92" s="86">
        <f t="shared" si="87"/>
        <v>1.2306754641289611E-2</v>
      </c>
      <c r="HH92" s="86">
        <f t="shared" si="87"/>
        <v>1.145545959715809E-2</v>
      </c>
      <c r="HI92" s="86">
        <f t="shared" si="87"/>
        <v>6.0685295569183739E-3</v>
      </c>
      <c r="HJ92" s="86">
        <f t="shared" si="87"/>
        <v>9.8968481961545403E-3</v>
      </c>
      <c r="HK92" s="86">
        <f t="shared" si="87"/>
        <v>1.3090862371752414E-2</v>
      </c>
      <c r="HL92" s="86">
        <f t="shared" si="87"/>
        <v>1.829976594244976E-2</v>
      </c>
      <c r="HM92" s="86">
        <f t="shared" si="87"/>
        <v>1.4339334935595813E-2</v>
      </c>
      <c r="HN92" s="86">
        <f t="shared" si="87"/>
        <v>1.3272684987309264E-2</v>
      </c>
      <c r="HO92" s="86">
        <f t="shared" si="87"/>
        <v>7.8633790617280847E-3</v>
      </c>
      <c r="HP92" s="86">
        <f t="shared" si="87"/>
        <v>4.6040631249153335E-3</v>
      </c>
      <c r="HQ92" s="86">
        <f t="shared" si="87"/>
        <v>3.034136615190208E-3</v>
      </c>
      <c r="HS92" s="86">
        <f t="shared" si="84"/>
        <v>8.5960552506054754E-23</v>
      </c>
      <c r="HT92" s="86">
        <f t="shared" si="84"/>
        <v>4.5740674919271925E-21</v>
      </c>
      <c r="HU92" s="86">
        <f t="shared" si="84"/>
        <v>1.0335666067440339E-23</v>
      </c>
      <c r="HV92" s="86">
        <f t="shared" si="84"/>
        <v>1.1818595127527167E-25</v>
      </c>
      <c r="HW92" s="86">
        <f t="shared" si="84"/>
        <v>4.0527244650883386E-26</v>
      </c>
      <c r="HX92" s="86">
        <f t="shared" si="84"/>
        <v>3.3712860002861149E-26</v>
      </c>
      <c r="HY92" s="86">
        <f t="shared" si="84"/>
        <v>1.0520267727950371E-31</v>
      </c>
      <c r="HZ92" s="86">
        <f t="shared" si="84"/>
        <v>1.9993887500981515E-27</v>
      </c>
      <c r="IA92" s="86">
        <f t="shared" si="84"/>
        <v>7.997967129371374E-28</v>
      </c>
      <c r="IB92" s="86">
        <f t="shared" si="84"/>
        <v>5.5821722601747469E-26</v>
      </c>
      <c r="IC92" s="86">
        <f t="shared" si="84"/>
        <v>2.7294483023274522E-28</v>
      </c>
      <c r="ID92" s="86">
        <f t="shared" si="84"/>
        <v>3.7395169552906676E-28</v>
      </c>
      <c r="IE92" s="86">
        <f t="shared" si="84"/>
        <v>2.5840251794362481E-30</v>
      </c>
      <c r="IF92" s="86">
        <f t="shared" si="84"/>
        <v>8.2235121275668519E-21</v>
      </c>
      <c r="IG92" s="86">
        <f t="shared" si="84"/>
        <v>4.1401229243257095E-15</v>
      </c>
      <c r="II92" s="86">
        <f t="shared" si="85"/>
        <v>4.1119651542291877E-96</v>
      </c>
      <c r="IJ92" s="86">
        <f t="shared" si="85"/>
        <v>1.5585723474923548E-86</v>
      </c>
      <c r="IK92" s="86">
        <f t="shared" si="85"/>
        <v>1.690674433518746E-103</v>
      </c>
      <c r="IL92" s="86">
        <f t="shared" si="85"/>
        <v>1.1887932112940782E-112</v>
      </c>
      <c r="IM92" s="86">
        <f t="shared" si="85"/>
        <v>1.4491682382456549E-111</v>
      </c>
      <c r="IN92" s="86">
        <f t="shared" si="85"/>
        <v>7.1020395709512052E-110</v>
      </c>
      <c r="IO92" s="86">
        <f t="shared" si="85"/>
        <v>2.0225734232309744E-134</v>
      </c>
      <c r="IP92" s="86">
        <f t="shared" si="85"/>
        <v>4.6439026111739481E-114</v>
      </c>
      <c r="IQ92" s="86">
        <f t="shared" si="85"/>
        <v>2.3696475353530211E-118</v>
      </c>
      <c r="IR92" s="86">
        <f t="shared" si="85"/>
        <v>2.6292542033780394E-110</v>
      </c>
      <c r="IS92" s="86">
        <f t="shared" si="85"/>
        <v>6.0556371275546069E-121</v>
      </c>
      <c r="IT92" s="86">
        <f t="shared" si="85"/>
        <v>1.102764048805393E-120</v>
      </c>
      <c r="IU92" s="86">
        <f t="shared" si="85"/>
        <v>5.3607150136305735E-130</v>
      </c>
      <c r="IV92" s="86">
        <f t="shared" si="85"/>
        <v>4.8363168907439079E-98</v>
      </c>
      <c r="IW92" s="86">
        <f t="shared" si="85"/>
        <v>8.9661608773641931E-85</v>
      </c>
      <c r="IY92" s="86">
        <f t="shared" si="86"/>
        <v>7.7727300110627284E-2</v>
      </c>
      <c r="IZ92" s="86">
        <f t="shared" si="86"/>
        <v>5.5434912208251495E-2</v>
      </c>
      <c r="JA92" s="86">
        <f t="shared" si="86"/>
        <v>3.7886376701534205E-2</v>
      </c>
      <c r="JB92" s="86">
        <f t="shared" si="86"/>
        <v>2.8578828262800018E-2</v>
      </c>
      <c r="JC92" s="86">
        <f t="shared" si="86"/>
        <v>2.3616556765236753E-2</v>
      </c>
      <c r="JD92" s="86">
        <f t="shared" si="86"/>
        <v>2.4461984778087996E-2</v>
      </c>
      <c r="JE92" s="86">
        <f t="shared" si="86"/>
        <v>3.3628163939615811E-2</v>
      </c>
      <c r="JF92" s="86">
        <f t="shared" si="86"/>
        <v>6.7218193150802033E-2</v>
      </c>
      <c r="JG92" s="86">
        <f t="shared" si="86"/>
        <v>2.7837505703375579E-2</v>
      </c>
      <c r="JH92" s="86">
        <f t="shared" si="86"/>
        <v>4.2643789746251222E-2</v>
      </c>
      <c r="JI92" s="86">
        <f t="shared" si="86"/>
        <v>1.8044933965223831E-2</v>
      </c>
      <c r="JJ92" s="86">
        <f t="shared" si="86"/>
        <v>2.0183534983458731E-2</v>
      </c>
      <c r="JK92" s="86">
        <f t="shared" si="86"/>
        <v>2.6403093959947447E-2</v>
      </c>
      <c r="JL92" s="86">
        <f t="shared" si="86"/>
        <v>7.4133118374888713E-3</v>
      </c>
      <c r="JM92" s="86">
        <f t="shared" si="86"/>
        <v>5.098778981238756E-3</v>
      </c>
    </row>
    <row r="93" spans="2:273" x14ac:dyDescent="0.25">
      <c r="B93" s="2">
        <v>66</v>
      </c>
      <c r="C93" s="37">
        <v>92.79</v>
      </c>
      <c r="D93" s="37">
        <v>97.629000000000005</v>
      </c>
      <c r="E93" s="37">
        <v>97.564999999999998</v>
      </c>
      <c r="F93" s="37">
        <v>93.031999999999996</v>
      </c>
      <c r="G93" s="37">
        <v>96.524000000000001</v>
      </c>
      <c r="H93" s="37">
        <v>104</v>
      </c>
      <c r="I93" s="37">
        <v>104.15</v>
      </c>
      <c r="J93" s="37">
        <v>105.508</v>
      </c>
      <c r="K93" s="37">
        <v>104.729</v>
      </c>
      <c r="L93" s="37">
        <v>106.76300000000001</v>
      </c>
      <c r="M93" s="37">
        <v>98.2</v>
      </c>
      <c r="N93" s="37">
        <v>98.85</v>
      </c>
      <c r="O93" s="37">
        <v>101.65</v>
      </c>
      <c r="P93" s="37">
        <v>100.083</v>
      </c>
      <c r="Q93" s="37">
        <v>100.417</v>
      </c>
      <c r="S93" s="4">
        <f t="shared" si="88"/>
        <v>100.25076576911313</v>
      </c>
      <c r="T93" s="4">
        <f t="shared" si="88"/>
        <v>104.31267076216218</v>
      </c>
      <c r="U93" s="4">
        <f t="shared" si="88"/>
        <v>100.95660557545064</v>
      </c>
      <c r="V93" s="4">
        <f t="shared" si="88"/>
        <v>99.732604483897063</v>
      </c>
      <c r="W93" s="4">
        <f t="shared" si="88"/>
        <v>98.780893500692983</v>
      </c>
      <c r="X93" s="4">
        <f t="shared" si="88"/>
        <v>103.45019141343668</v>
      </c>
      <c r="Y93" s="4">
        <f t="shared" si="88"/>
        <v>104.16361033215306</v>
      </c>
      <c r="Z93" s="4">
        <f t="shared" si="88"/>
        <v>107.86936008980149</v>
      </c>
      <c r="AA93" s="4">
        <f t="shared" si="88"/>
        <v>108.47062804747186</v>
      </c>
      <c r="AB93" s="4">
        <f t="shared" si="88"/>
        <v>107.02087428893303</v>
      </c>
      <c r="AC93" s="4">
        <f t="shared" si="88"/>
        <v>102.28878629116758</v>
      </c>
      <c r="AD93" s="4">
        <f t="shared" si="88"/>
        <v>104.25491754786708</v>
      </c>
      <c r="AE93" s="4">
        <f t="shared" si="88"/>
        <v>104.59872390365538</v>
      </c>
      <c r="AF93" s="4">
        <f t="shared" si="88"/>
        <v>105.08857405657754</v>
      </c>
      <c r="AG93" s="4">
        <f t="shared" si="88"/>
        <v>100.74145048146327</v>
      </c>
      <c r="AI93" s="4">
        <f t="shared" si="89"/>
        <v>-7.4607657691131237</v>
      </c>
      <c r="AJ93" s="4">
        <f t="shared" si="89"/>
        <v>-6.6836707621621798</v>
      </c>
      <c r="AK93" s="4">
        <f t="shared" si="89"/>
        <v>-3.3916055754506402</v>
      </c>
      <c r="AL93" s="4">
        <f t="shared" si="89"/>
        <v>-6.7006044838970666</v>
      </c>
      <c r="AM93" s="4">
        <f t="shared" si="89"/>
        <v>-2.256893500692982</v>
      </c>
      <c r="AN93" s="4">
        <f t="shared" si="89"/>
        <v>0.54980858656331577</v>
      </c>
      <c r="AO93" s="4">
        <f t="shared" si="89"/>
        <v>-1.3610332153049853E-2</v>
      </c>
      <c r="AP93" s="4">
        <f t="shared" si="89"/>
        <v>-2.3613600898014937</v>
      </c>
      <c r="AQ93" s="4">
        <f t="shared" si="89"/>
        <v>-3.7416280474718633</v>
      </c>
      <c r="AR93" s="4">
        <f t="shared" si="89"/>
        <v>-0.25787428893302433</v>
      </c>
      <c r="AS93" s="4">
        <f t="shared" si="89"/>
        <v>-4.0887862911675796</v>
      </c>
      <c r="AT93" s="4">
        <f t="shared" si="89"/>
        <v>-5.4049175478670861</v>
      </c>
      <c r="AU93" s="4">
        <f t="shared" si="89"/>
        <v>-2.9487239036553774</v>
      </c>
      <c r="AV93" s="4">
        <f t="shared" si="89"/>
        <v>-5.0055740565775437</v>
      </c>
      <c r="AW93" s="4">
        <f t="shared" si="89"/>
        <v>-0.32445048146327338</v>
      </c>
      <c r="AY93" s="2">
        <f t="shared" ref="AY93:BM109" si="125">IF(OR($B93 &lt; C$230, $B93 &gt; C$233), #N/A, ((1-FG93)*DK93) + (FG93 - FW93)*EA93 + (FW93*EQ93))</f>
        <v>88.102966463340749</v>
      </c>
      <c r="AZ93" s="2">
        <f t="shared" si="125"/>
        <v>90.487100107461686</v>
      </c>
      <c r="BA93" s="2">
        <f t="shared" si="125"/>
        <v>89.25279351790077</v>
      </c>
      <c r="BB93" s="2">
        <f t="shared" si="125"/>
        <v>89.523917106604969</v>
      </c>
      <c r="BC93" s="2">
        <f t="shared" si="125"/>
        <v>90.102951118604167</v>
      </c>
      <c r="BD93" s="2">
        <f t="shared" si="125"/>
        <v>95.301483793937777</v>
      </c>
      <c r="BE93" s="2">
        <f t="shared" si="125"/>
        <v>98.404575416550742</v>
      </c>
      <c r="BF93" s="2">
        <f t="shared" si="125"/>
        <v>98.921532778700893</v>
      </c>
      <c r="BG93" s="2">
        <f t="shared" si="125"/>
        <v>99.443892409326878</v>
      </c>
      <c r="BH93" s="2">
        <f t="shared" si="125"/>
        <v>94.89857226558037</v>
      </c>
      <c r="BI93" s="2">
        <f t="shared" si="125"/>
        <v>92.593574629304428</v>
      </c>
      <c r="BJ93" s="2">
        <f t="shared" si="125"/>
        <v>94.819031024864856</v>
      </c>
      <c r="BK93" s="2">
        <f t="shared" si="125"/>
        <v>98.578435763229749</v>
      </c>
      <c r="BL93" s="2">
        <f t="shared" si="125"/>
        <v>101.61793458237499</v>
      </c>
      <c r="BM93" s="2">
        <f t="shared" si="125"/>
        <v>98.731886963256699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>
        <f t="shared" si="126"/>
        <v>100.083</v>
      </c>
      <c r="CS93" s="2">
        <f t="shared" si="126"/>
        <v>100.417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>
        <f t="shared" si="123"/>
        <v>100.083</v>
      </c>
      <c r="DI93" s="2">
        <f t="shared" si="124"/>
        <v>100.417</v>
      </c>
      <c r="DK93" s="2">
        <f t="shared" si="90"/>
        <v>99.925748780487794</v>
      </c>
      <c r="DL93" s="2">
        <f t="shared" si="90"/>
        <v>96.340434146341451</v>
      </c>
      <c r="DM93" s="2">
        <f t="shared" si="90"/>
        <v>96.658501219512189</v>
      </c>
      <c r="DN93" s="2">
        <f t="shared" si="90"/>
        <v>94.924013157894748</v>
      </c>
      <c r="DO93" s="2">
        <f t="shared" si="90"/>
        <v>97.541649524017942</v>
      </c>
      <c r="DP93" s="2">
        <f t="shared" si="90"/>
        <v>102.89004615384616</v>
      </c>
      <c r="DQ93" s="2">
        <f t="shared" si="90"/>
        <v>104.52513427713428</v>
      </c>
      <c r="DR93" s="2">
        <f t="shared" si="90"/>
        <v>105.47535602745606</v>
      </c>
      <c r="DS93" s="2">
        <f t="shared" si="90"/>
        <v>107.72973445378152</v>
      </c>
      <c r="DT93" s="2">
        <f t="shared" si="90"/>
        <v>99.789432432432406</v>
      </c>
      <c r="DU93" s="2">
        <f t="shared" si="90"/>
        <v>97.819649506649512</v>
      </c>
      <c r="DV93" s="2">
        <f t="shared" si="90"/>
        <v>100.13665291607398</v>
      </c>
      <c r="DW93" s="2">
        <f t="shared" si="90"/>
        <v>103.9750084942085</v>
      </c>
      <c r="DX93" s="2">
        <f t="shared" si="90"/>
        <v>108.45318805704098</v>
      </c>
      <c r="DY93" s="2">
        <f t="shared" si="90"/>
        <v>104.16763104838708</v>
      </c>
      <c r="EA93" s="2">
        <f t="shared" si="94"/>
        <v>86.882849684452097</v>
      </c>
      <c r="EB93" s="2">
        <f t="shared" si="91"/>
        <v>89.905144496555153</v>
      </c>
      <c r="EC93" s="2">
        <f t="shared" si="91"/>
        <v>88.510920941375417</v>
      </c>
      <c r="ED93" s="2">
        <f t="shared" si="91"/>
        <v>88.972702157292389</v>
      </c>
      <c r="EE93" s="2">
        <f t="shared" si="91"/>
        <v>89.279872582114336</v>
      </c>
      <c r="EF93" s="2">
        <f t="shared" si="91"/>
        <v>94.473996852675256</v>
      </c>
      <c r="EG93" s="2">
        <f t="shared" si="91"/>
        <v>97.706033252806577</v>
      </c>
      <c r="EH93" s="2">
        <f t="shared" si="91"/>
        <v>98.135187230104876</v>
      </c>
      <c r="EI93" s="2">
        <f t="shared" si="91"/>
        <v>98.476739944626203</v>
      </c>
      <c r="EJ93" s="2">
        <f t="shared" si="91"/>
        <v>94.383548401711565</v>
      </c>
      <c r="EK93" s="2">
        <f t="shared" si="91"/>
        <v>92.019328565967086</v>
      </c>
      <c r="EL93" s="2">
        <f t="shared" si="91"/>
        <v>94.249789321176422</v>
      </c>
      <c r="EM93" s="2">
        <f t="shared" si="91"/>
        <v>97.942005274675694</v>
      </c>
      <c r="EN93" s="2">
        <f t="shared" si="91"/>
        <v>100.78033969057589</v>
      </c>
      <c r="EO93" s="2">
        <f t="shared" si="91"/>
        <v>98.007584603763206</v>
      </c>
      <c r="EQ93" s="2">
        <f t="shared" si="92"/>
        <v>86.940154704499562</v>
      </c>
      <c r="ER93" s="2">
        <f t="shared" si="92"/>
        <v>89.579177347240559</v>
      </c>
      <c r="ES93" s="2">
        <f t="shared" si="92"/>
        <v>87.762359556963133</v>
      </c>
      <c r="ET93" s="2">
        <f t="shared" si="92"/>
        <v>87.844158538863525</v>
      </c>
      <c r="EU93" s="2">
        <f t="shared" si="92"/>
        <v>88.734381027409327</v>
      </c>
      <c r="EV93" s="2">
        <f t="shared" si="92"/>
        <v>93.889392853854019</v>
      </c>
      <c r="EW93" s="2">
        <f t="shared" si="92"/>
        <v>96.32588026340764</v>
      </c>
      <c r="EX93" s="2">
        <f t="shared" si="92"/>
        <v>97.407260942249238</v>
      </c>
      <c r="EY93" s="2">
        <f t="shared" si="92"/>
        <v>98.36677529637403</v>
      </c>
      <c r="EZ93" s="2">
        <f t="shared" si="92"/>
        <v>94.251452076970054</v>
      </c>
      <c r="FA93" s="2">
        <f t="shared" si="92"/>
        <v>93.123230953974257</v>
      </c>
      <c r="FB93" s="2">
        <f t="shared" si="92"/>
        <v>94.912218281135537</v>
      </c>
      <c r="FC93" s="2">
        <f t="shared" si="92"/>
        <v>97.604336639222751</v>
      </c>
      <c r="FD93" s="2">
        <f t="shared" si="92"/>
        <v>99.975025783772693</v>
      </c>
      <c r="FE93" s="2">
        <f t="shared" si="92"/>
        <v>97.82297135753052</v>
      </c>
      <c r="FG93" s="2">
        <f t="shared" si="93"/>
        <v>0.90645698381542494</v>
      </c>
      <c r="FH93" s="2">
        <f t="shared" si="93"/>
        <v>0.90951100956380249</v>
      </c>
      <c r="FI93" s="2">
        <f t="shared" si="93"/>
        <v>0.90885628666347906</v>
      </c>
      <c r="FJ93" s="2">
        <f t="shared" si="93"/>
        <v>0.90718254481751637</v>
      </c>
      <c r="FK93" s="2">
        <f t="shared" si="93"/>
        <v>0.90030831285746227</v>
      </c>
      <c r="FL93" s="2">
        <f t="shared" si="93"/>
        <v>0.9016058730926646</v>
      </c>
      <c r="FM93" s="2">
        <f t="shared" si="93"/>
        <v>0.8973566029125154</v>
      </c>
      <c r="FN93" s="2">
        <f t="shared" si="93"/>
        <v>0.8927622290937226</v>
      </c>
      <c r="FO93" s="2">
        <f t="shared" si="93"/>
        <v>0.89546182131517849</v>
      </c>
      <c r="FP93" s="2">
        <f t="shared" si="93"/>
        <v>0.90469821566154751</v>
      </c>
      <c r="FQ93" s="2">
        <f t="shared" si="93"/>
        <v>0.90122343580063691</v>
      </c>
      <c r="FR93" s="2">
        <f t="shared" si="93"/>
        <v>0.90342659488985755</v>
      </c>
      <c r="FS93" s="2">
        <f t="shared" si="93"/>
        <v>0.89445610628943983</v>
      </c>
      <c r="FT93" s="2">
        <f t="shared" si="93"/>
        <v>0.89075104598356014</v>
      </c>
      <c r="FU93" s="2">
        <f t="shared" si="93"/>
        <v>0.88239739808064743</v>
      </c>
      <c r="FW93" s="2">
        <f t="shared" ref="FW93:GK109" si="127">POWER(10,($B93-C$232)/C$229)/(1+POWER(10,($B93-C$232)/C$229))</f>
        <v>7.7929742229661996E-4</v>
      </c>
      <c r="FX93" s="2">
        <f t="shared" si="127"/>
        <v>1.1266554556860703E-3</v>
      </c>
      <c r="FY93" s="2">
        <f t="shared" si="127"/>
        <v>9.7272547929828565E-4</v>
      </c>
      <c r="FZ93" s="2">
        <f t="shared" si="127"/>
        <v>1.0372596537052956E-3</v>
      </c>
      <c r="GA93" s="2">
        <f t="shared" si="127"/>
        <v>1.0118316939929934E-3</v>
      </c>
      <c r="GB93" s="2">
        <f t="shared" si="127"/>
        <v>1.0312651581027353E-3</v>
      </c>
      <c r="GC93" s="2">
        <f t="shared" si="127"/>
        <v>1.0096927560094037E-3</v>
      </c>
      <c r="GD93" s="2">
        <f t="shared" si="127"/>
        <v>1.0959781519582744E-3</v>
      </c>
      <c r="GE93" s="2">
        <f t="shared" si="127"/>
        <v>1.2615751449708899E-3</v>
      </c>
      <c r="GF93" s="2">
        <f t="shared" si="127"/>
        <v>1.2606723613824728E-3</v>
      </c>
      <c r="GG93" s="2">
        <f t="shared" si="127"/>
        <v>1.1869614354929256E-3</v>
      </c>
      <c r="GH93" s="2">
        <f t="shared" si="127"/>
        <v>1.0978398503073646E-3</v>
      </c>
      <c r="GI93" s="2">
        <f t="shared" si="127"/>
        <v>9.363084710425671E-4</v>
      </c>
      <c r="GJ93" s="2">
        <f t="shared" si="127"/>
        <v>8.1429931662289857E-4</v>
      </c>
      <c r="GK93" s="2">
        <f t="shared" si="127"/>
        <v>7.3196447753221699E-4</v>
      </c>
      <c r="GM93" s="86">
        <f t="shared" ref="GM93:HA109" si="128" xml:space="preserve"> _xlfn.NORM.DIST($B93, C$7, ABS(C$11), TRUE) * _xlfn.NORM.DIST(($B93 - C$7)*C$15, 0, ABS(C$11), TRUE) * 2</f>
        <v>2.9607704751211855E-2</v>
      </c>
      <c r="GN93" s="86">
        <f t="shared" si="128"/>
        <v>1.4445254065961659E-2</v>
      </c>
      <c r="GO93" s="86">
        <f t="shared" si="128"/>
        <v>7.1880223214852183E-3</v>
      </c>
      <c r="GP93" s="86">
        <f t="shared" si="128"/>
        <v>4.6217074640019047E-3</v>
      </c>
      <c r="GQ93" s="86">
        <f t="shared" si="128"/>
        <v>3.076291698924771E-3</v>
      </c>
      <c r="GR93" s="86">
        <f t="shared" si="128"/>
        <v>3.6919085640147059E-3</v>
      </c>
      <c r="GS93" s="86">
        <f t="shared" si="128"/>
        <v>1.0612509219295973E-2</v>
      </c>
      <c r="GT93" s="86">
        <f t="shared" si="128"/>
        <v>2.8145676273738787E-2</v>
      </c>
      <c r="GU93" s="86">
        <f t="shared" si="128"/>
        <v>5.1245577164723954E-3</v>
      </c>
      <c r="GV93" s="86">
        <f t="shared" si="128"/>
        <v>1.0131975857116391E-2</v>
      </c>
      <c r="GW93" s="86">
        <f t="shared" si="128"/>
        <v>8.5399769371839978E-4</v>
      </c>
      <c r="GX93" s="86">
        <f t="shared" si="128"/>
        <v>1.9205965380480593E-3</v>
      </c>
      <c r="GY93" s="86">
        <f t="shared" si="128"/>
        <v>6.5630731611603411E-3</v>
      </c>
      <c r="GZ93" s="86">
        <f t="shared" si="128"/>
        <v>5.8763288583845276E-4</v>
      </c>
      <c r="HA93" s="86">
        <f t="shared" si="128"/>
        <v>3.8804354156702974E-4</v>
      </c>
      <c r="HC93" s="86">
        <f t="shared" si="73"/>
        <v>2.1749598284004624E-2</v>
      </c>
      <c r="HD93" s="86">
        <f t="shared" si="73"/>
        <v>2.9751085511944508E-2</v>
      </c>
      <c r="HE93" s="86">
        <f t="shared" si="73"/>
        <v>2.5725001881013142E-2</v>
      </c>
      <c r="HF93" s="86">
        <f t="shared" si="73"/>
        <v>2.1655165364542105E-2</v>
      </c>
      <c r="HG93" s="86">
        <f t="shared" si="87"/>
        <v>1.9149805042854202E-2</v>
      </c>
      <c r="HH93" s="86">
        <f t="shared" si="87"/>
        <v>1.7851951246501543E-2</v>
      </c>
      <c r="HI93" s="86">
        <f t="shared" si="87"/>
        <v>1.0242609209688839E-2</v>
      </c>
      <c r="HJ93" s="86">
        <f t="shared" si="87"/>
        <v>1.5731225021561986E-2</v>
      </c>
      <c r="HK93" s="86">
        <f t="shared" si="87"/>
        <v>2.0867974120469177E-2</v>
      </c>
      <c r="HL93" s="86">
        <f t="shared" si="87"/>
        <v>2.8192029441798203E-2</v>
      </c>
      <c r="HM93" s="86">
        <f t="shared" si="87"/>
        <v>2.2763725339125421E-2</v>
      </c>
      <c r="HN93" s="86">
        <f t="shared" si="87"/>
        <v>2.1042580572195605E-2</v>
      </c>
      <c r="HO93" s="86">
        <f t="shared" si="87"/>
        <v>1.2912147674254505E-2</v>
      </c>
      <c r="HP93" s="86">
        <f t="shared" si="87"/>
        <v>8.1759080913560798E-3</v>
      </c>
      <c r="HQ93" s="86">
        <f t="shared" si="87"/>
        <v>5.5933727076691829E-3</v>
      </c>
      <c r="HS93" s="86">
        <f t="shared" ref="HS93:IG109" si="129" xml:space="preserve"> _xlfn.NORM.DIST($B93, C$9, ABS(C$13), TRUE) * _xlfn.NORM.DIST(($B93 - C$9)*C$17, 0, ABS(C$13), TRUE) * 2</f>
        <v>5.6948121514392535E-22</v>
      </c>
      <c r="HT93" s="86">
        <f t="shared" si="129"/>
        <v>2.7966033330399293E-20</v>
      </c>
      <c r="HU93" s="86">
        <f t="shared" si="129"/>
        <v>8.1685667656898385E-23</v>
      </c>
      <c r="HV93" s="86">
        <f t="shared" si="129"/>
        <v>1.1440848886038229E-24</v>
      </c>
      <c r="HW93" s="86">
        <f t="shared" si="129"/>
        <v>3.9330725067457022E-25</v>
      </c>
      <c r="HX93" s="86">
        <f t="shared" si="129"/>
        <v>3.2468161103759487E-25</v>
      </c>
      <c r="HY93" s="86">
        <f t="shared" si="129"/>
        <v>1.668679072274779E-30</v>
      </c>
      <c r="HZ93" s="86">
        <f t="shared" si="129"/>
        <v>2.1716367835915494E-26</v>
      </c>
      <c r="IA93" s="86">
        <f t="shared" si="129"/>
        <v>9.7339556476172888E-27</v>
      </c>
      <c r="IB93" s="86">
        <f t="shared" si="129"/>
        <v>5.7133917768662497E-25</v>
      </c>
      <c r="IC93" s="86">
        <f t="shared" si="129"/>
        <v>3.4133034831812435E-27</v>
      </c>
      <c r="ID93" s="86">
        <f t="shared" si="129"/>
        <v>4.5048833451370389E-27</v>
      </c>
      <c r="IE93" s="86">
        <f t="shared" si="129"/>
        <v>3.5719263870172214E-29</v>
      </c>
      <c r="IF93" s="86">
        <f t="shared" si="129"/>
        <v>4.5802509204470689E-20</v>
      </c>
      <c r="IG93" s="86">
        <f t="shared" si="129"/>
        <v>1.3271176702531375E-14</v>
      </c>
      <c r="II93" s="86">
        <f t="shared" ref="II93:IW109" si="130" xml:space="preserve"> _xlfn.NORM.DIST($B93, C$10, ABS(C$14), TRUE) * _xlfn.NORM.DIST(($B93 - C$10)*C$18, 0, ABS(C$14), TRUE) * 2</f>
        <v>9.8279286403778849E-94</v>
      </c>
      <c r="IJ93" s="86">
        <f t="shared" si="130"/>
        <v>2.7777510042782877E-84</v>
      </c>
      <c r="IK93" s="86">
        <f t="shared" si="130"/>
        <v>7.4649880827309745E-101</v>
      </c>
      <c r="IL93" s="86">
        <f t="shared" si="130"/>
        <v>9.6476087871574172E-110</v>
      </c>
      <c r="IM93" s="86">
        <f t="shared" si="130"/>
        <v>1.0758905121071948E-108</v>
      </c>
      <c r="IN93" s="86">
        <f t="shared" si="130"/>
        <v>4.8475835160910907E-107</v>
      </c>
      <c r="IO93" s="86">
        <f t="shared" si="130"/>
        <v>5.9295413868181899E-131</v>
      </c>
      <c r="IP93" s="86">
        <f t="shared" si="130"/>
        <v>4.3300530203163477E-111</v>
      </c>
      <c r="IQ93" s="86">
        <f t="shared" si="130"/>
        <v>3.3230769502358718E-115</v>
      </c>
      <c r="IR93" s="86">
        <f t="shared" si="130"/>
        <v>2.2349332332041546E-107</v>
      </c>
      <c r="IS93" s="86">
        <f t="shared" si="130"/>
        <v>9.34162145948354E-118</v>
      </c>
      <c r="IT93" s="86">
        <f t="shared" si="130"/>
        <v>1.5417809096174885E-117</v>
      </c>
      <c r="IU93" s="86">
        <f t="shared" si="130"/>
        <v>1.1094865415008843E-126</v>
      </c>
      <c r="IV93" s="86">
        <f t="shared" si="130"/>
        <v>1.3373934121231642E-95</v>
      </c>
      <c r="IW93" s="86">
        <f t="shared" si="130"/>
        <v>1.0655141944069581E-82</v>
      </c>
      <c r="IY93" s="86">
        <f t="shared" ref="IY93:JM109" si="131">GM93+HC93+HS93+II93</f>
        <v>5.1357303035216476E-2</v>
      </c>
      <c r="IZ93" s="86">
        <f t="shared" si="131"/>
        <v>4.4196339577906169E-2</v>
      </c>
      <c r="JA93" s="86">
        <f t="shared" si="131"/>
        <v>3.2913024202498357E-2</v>
      </c>
      <c r="JB93" s="86">
        <f t="shared" si="131"/>
        <v>2.6276872828544011E-2</v>
      </c>
      <c r="JC93" s="86">
        <f t="shared" si="131"/>
        <v>2.2226096741778972E-2</v>
      </c>
      <c r="JD93" s="86">
        <f t="shared" si="131"/>
        <v>2.154385981051625E-2</v>
      </c>
      <c r="JE93" s="86">
        <f t="shared" si="131"/>
        <v>2.0855118428984812E-2</v>
      </c>
      <c r="JF93" s="86">
        <f t="shared" si="131"/>
        <v>4.3876901295300773E-2</v>
      </c>
      <c r="JG93" s="86">
        <f t="shared" si="131"/>
        <v>2.5992531836941571E-2</v>
      </c>
      <c r="JH93" s="86">
        <f t="shared" si="131"/>
        <v>3.8324005298914596E-2</v>
      </c>
      <c r="JI93" s="86">
        <f t="shared" si="131"/>
        <v>2.3617723032843822E-2</v>
      </c>
      <c r="JJ93" s="86">
        <f t="shared" si="131"/>
        <v>2.2963177110243663E-2</v>
      </c>
      <c r="JK93" s="86">
        <f t="shared" si="131"/>
        <v>1.9475220835414846E-2</v>
      </c>
      <c r="JL93" s="86">
        <f t="shared" si="131"/>
        <v>8.7635409771945321E-3</v>
      </c>
      <c r="JM93" s="86">
        <f t="shared" si="131"/>
        <v>5.9814162492494846E-3</v>
      </c>
    </row>
    <row r="94" spans="2:273" x14ac:dyDescent="0.25">
      <c r="B94" s="2">
        <v>67</v>
      </c>
      <c r="C94" s="37">
        <v>96.548000000000002</v>
      </c>
      <c r="D94" s="37">
        <v>102.32299999999999</v>
      </c>
      <c r="E94" s="37">
        <v>101.17700000000001</v>
      </c>
      <c r="F94" s="37">
        <v>100.143</v>
      </c>
      <c r="G94" s="37">
        <v>98.332999999999998</v>
      </c>
      <c r="H94" s="37">
        <v>103.617</v>
      </c>
      <c r="I94" s="37">
        <v>104.083</v>
      </c>
      <c r="J94" s="37">
        <v>107.661</v>
      </c>
      <c r="K94" s="37">
        <v>110.57599999999999</v>
      </c>
      <c r="L94" s="37">
        <v>108.661</v>
      </c>
      <c r="M94" s="37">
        <v>102.267</v>
      </c>
      <c r="N94" s="37">
        <v>104.75</v>
      </c>
      <c r="O94" s="37">
        <v>103.93300000000001</v>
      </c>
      <c r="P94" s="37">
        <v>102.917</v>
      </c>
      <c r="Q94" s="37">
        <v>100.617</v>
      </c>
      <c r="S94" s="4">
        <f t="shared" si="88"/>
        <v>102.00140536410269</v>
      </c>
      <c r="T94" s="4">
        <f t="shared" si="88"/>
        <v>107.77511538540844</v>
      </c>
      <c r="U94" s="4">
        <f t="shared" si="88"/>
        <v>104.73726873176689</v>
      </c>
      <c r="V94" s="4">
        <f t="shared" si="88"/>
        <v>103.54907113286551</v>
      </c>
      <c r="W94" s="4">
        <f t="shared" si="88"/>
        <v>102.12846927106645</v>
      </c>
      <c r="X94" s="4">
        <f t="shared" si="88"/>
        <v>106.5070910804971</v>
      </c>
      <c r="Y94" s="4">
        <f t="shared" si="88"/>
        <v>106.17487008860418</v>
      </c>
      <c r="Z94" s="4">
        <f t="shared" si="88"/>
        <v>109.70583811133386</v>
      </c>
      <c r="AA94" s="4">
        <f t="shared" si="88"/>
        <v>112.08003498318232</v>
      </c>
      <c r="AB94" s="4">
        <f t="shared" si="88"/>
        <v>111.23467479618557</v>
      </c>
      <c r="AC94" s="4">
        <f t="shared" si="88"/>
        <v>106.48789325481533</v>
      </c>
      <c r="AD94" s="4">
        <f t="shared" si="88"/>
        <v>108.24007610416405</v>
      </c>
      <c r="AE94" s="4">
        <f t="shared" si="88"/>
        <v>106.98916895575891</v>
      </c>
      <c r="AF94" s="4">
        <f t="shared" si="88"/>
        <v>106.96692134018971</v>
      </c>
      <c r="AG94" s="4">
        <f t="shared" si="88"/>
        <v>101.93088975699021</v>
      </c>
      <c r="AI94" s="4">
        <f t="shared" si="89"/>
        <v>-5.4534053641026929</v>
      </c>
      <c r="AJ94" s="4">
        <f t="shared" si="89"/>
        <v>-5.4521153854084474</v>
      </c>
      <c r="AK94" s="4">
        <f t="shared" si="89"/>
        <v>-3.5602687317668824</v>
      </c>
      <c r="AL94" s="4">
        <f t="shared" si="89"/>
        <v>-3.406071132865506</v>
      </c>
      <c r="AM94" s="4">
        <f t="shared" si="89"/>
        <v>-3.7954692710664517</v>
      </c>
      <c r="AN94" s="4">
        <f t="shared" si="89"/>
        <v>-2.8900910804971005</v>
      </c>
      <c r="AO94" s="4">
        <f t="shared" si="89"/>
        <v>-2.0918700886041819</v>
      </c>
      <c r="AP94" s="4">
        <f t="shared" si="89"/>
        <v>-2.0448381113338598</v>
      </c>
      <c r="AQ94" s="4">
        <f t="shared" si="89"/>
        <v>-1.5040349831823221</v>
      </c>
      <c r="AR94" s="4">
        <f t="shared" si="89"/>
        <v>-2.5736747961855713</v>
      </c>
      <c r="AS94" s="4">
        <f t="shared" si="89"/>
        <v>-4.2208932548153371</v>
      </c>
      <c r="AT94" s="4">
        <f t="shared" si="89"/>
        <v>-3.4900761041640465</v>
      </c>
      <c r="AU94" s="4">
        <f t="shared" si="89"/>
        <v>-3.0561689557589062</v>
      </c>
      <c r="AV94" s="4">
        <f t="shared" si="89"/>
        <v>-4.0499213401897123</v>
      </c>
      <c r="AW94" s="4">
        <f t="shared" si="89"/>
        <v>-1.313889756990207</v>
      </c>
      <c r="AY94" s="2">
        <f t="shared" si="125"/>
        <v>87.912595633604155</v>
      </c>
      <c r="AZ94" s="2">
        <f t="shared" si="125"/>
        <v>90.303046884858702</v>
      </c>
      <c r="BA94" s="2">
        <f t="shared" si="125"/>
        <v>89.060029347364448</v>
      </c>
      <c r="BB94" s="2">
        <f t="shared" si="125"/>
        <v>89.337858641991104</v>
      </c>
      <c r="BC94" s="2">
        <f t="shared" si="125"/>
        <v>89.926905197744176</v>
      </c>
      <c r="BD94" s="2">
        <f t="shared" si="125"/>
        <v>95.093705607100262</v>
      </c>
      <c r="BE94" s="2">
        <f t="shared" si="125"/>
        <v>98.174429572327512</v>
      </c>
      <c r="BF94" s="2">
        <f t="shared" si="125"/>
        <v>98.70623428104885</v>
      </c>
      <c r="BG94" s="2">
        <f t="shared" si="125"/>
        <v>99.222157548370959</v>
      </c>
      <c r="BH94" s="2">
        <f t="shared" si="125"/>
        <v>94.729774828301956</v>
      </c>
      <c r="BI94" s="2">
        <f t="shared" si="125"/>
        <v>92.438025360175828</v>
      </c>
      <c r="BJ94" s="2">
        <f t="shared" si="125"/>
        <v>94.641206513369326</v>
      </c>
      <c r="BK94" s="2">
        <f t="shared" si="125"/>
        <v>98.370598950162943</v>
      </c>
      <c r="BL94" s="2">
        <f t="shared" si="125"/>
        <v>101.38697352232157</v>
      </c>
      <c r="BM94" s="2">
        <f t="shared" si="125"/>
        <v>98.579403191448321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100.07785534709191</v>
      </c>
      <c r="DL94" s="2">
        <f t="shared" si="90"/>
        <v>96.457761819887409</v>
      </c>
      <c r="DM94" s="2">
        <f t="shared" si="90"/>
        <v>96.784956191369602</v>
      </c>
      <c r="DN94" s="2">
        <f t="shared" si="90"/>
        <v>95.016380971659927</v>
      </c>
      <c r="DO94" s="2">
        <f t="shared" si="90"/>
        <v>97.586970565707404</v>
      </c>
      <c r="DP94" s="2">
        <f t="shared" si="90"/>
        <v>102.89253846153846</v>
      </c>
      <c r="DQ94" s="2">
        <f t="shared" si="90"/>
        <v>104.56313286143288</v>
      </c>
      <c r="DR94" s="2">
        <f t="shared" si="90"/>
        <v>105.57664907764911</v>
      </c>
      <c r="DS94" s="2">
        <f t="shared" si="90"/>
        <v>107.86480672268908</v>
      </c>
      <c r="DT94" s="2">
        <f t="shared" si="90"/>
        <v>99.79986486486483</v>
      </c>
      <c r="DU94" s="2">
        <f t="shared" si="90"/>
        <v>97.847975246675247</v>
      </c>
      <c r="DV94" s="2">
        <f t="shared" si="90"/>
        <v>100.19556187766716</v>
      </c>
      <c r="DW94" s="2">
        <f t="shared" si="90"/>
        <v>104.08301673101674</v>
      </c>
      <c r="DX94" s="2">
        <f t="shared" si="90"/>
        <v>108.62954200089123</v>
      </c>
      <c r="DY94" s="2">
        <f t="shared" si="90"/>
        <v>104.27740799120232</v>
      </c>
      <c r="EA94" s="2">
        <f t="shared" si="94"/>
        <v>86.767596672403897</v>
      </c>
      <c r="EB94" s="2">
        <f t="shared" si="91"/>
        <v>89.745008280069726</v>
      </c>
      <c r="EC94" s="2">
        <f t="shared" si="91"/>
        <v>88.354354735062003</v>
      </c>
      <c r="ED94" s="2">
        <f t="shared" si="91"/>
        <v>88.809350737745049</v>
      </c>
      <c r="EE94" s="2">
        <f t="shared" si="91"/>
        <v>89.153981201664607</v>
      </c>
      <c r="EF94" s="2">
        <f t="shared" si="91"/>
        <v>94.318195517143792</v>
      </c>
      <c r="EG94" s="2">
        <f t="shared" si="91"/>
        <v>97.50960352422905</v>
      </c>
      <c r="EH94" s="2">
        <f t="shared" si="91"/>
        <v>97.954524861196802</v>
      </c>
      <c r="EI94" s="2">
        <f t="shared" si="91"/>
        <v>98.302137103224524</v>
      </c>
      <c r="EJ94" s="2">
        <f t="shared" si="91"/>
        <v>94.24287446933468</v>
      </c>
      <c r="EK94" s="2">
        <f t="shared" si="91"/>
        <v>91.895720604236715</v>
      </c>
      <c r="EL94" s="2">
        <f t="shared" si="91"/>
        <v>94.098857411182834</v>
      </c>
      <c r="EM94" s="2">
        <f t="shared" si="91"/>
        <v>97.756228577633351</v>
      </c>
      <c r="EN94" s="2">
        <f t="shared" si="91"/>
        <v>100.57761983804552</v>
      </c>
      <c r="EO94" s="2">
        <f t="shared" si="91"/>
        <v>97.886975216316415</v>
      </c>
      <c r="EQ94" s="2">
        <f t="shared" si="92"/>
        <v>86.822697010220523</v>
      </c>
      <c r="ER94" s="2">
        <f t="shared" si="92"/>
        <v>89.428751431379112</v>
      </c>
      <c r="ES94" s="2">
        <f t="shared" si="92"/>
        <v>87.6261024328102</v>
      </c>
      <c r="ET94" s="2">
        <f t="shared" si="92"/>
        <v>87.712872444009605</v>
      </c>
      <c r="EU94" s="2">
        <f t="shared" si="92"/>
        <v>88.624273751144969</v>
      </c>
      <c r="EV94" s="2">
        <f t="shared" si="92"/>
        <v>93.751136655686295</v>
      </c>
      <c r="EW94" s="2">
        <f t="shared" si="92"/>
        <v>96.167261097803731</v>
      </c>
      <c r="EX94" s="2">
        <f t="shared" si="92"/>
        <v>97.246610759878422</v>
      </c>
      <c r="EY94" s="2">
        <f t="shared" si="92"/>
        <v>98.195179404275692</v>
      </c>
      <c r="EZ94" s="2">
        <f t="shared" si="92"/>
        <v>94.114910812461801</v>
      </c>
      <c r="FA94" s="2">
        <f t="shared" si="92"/>
        <v>92.966102395717144</v>
      </c>
      <c r="FB94" s="2">
        <f t="shared" si="92"/>
        <v>94.741761008564467</v>
      </c>
      <c r="FC94" s="2">
        <f t="shared" si="92"/>
        <v>97.427947256166334</v>
      </c>
      <c r="FD94" s="2">
        <f t="shared" si="92"/>
        <v>99.797736818357421</v>
      </c>
      <c r="FE94" s="2">
        <f t="shared" si="92"/>
        <v>97.708192345006893</v>
      </c>
      <c r="FG94" s="2">
        <f t="shared" si="93"/>
        <v>0.91397974220925093</v>
      </c>
      <c r="FH94" s="2">
        <f t="shared" si="93"/>
        <v>0.91681070250742502</v>
      </c>
      <c r="FI94" s="2">
        <f t="shared" si="93"/>
        <v>0.91620392960168173</v>
      </c>
      <c r="FJ94" s="2">
        <f t="shared" si="93"/>
        <v>0.9146524473057841</v>
      </c>
      <c r="FK94" s="2">
        <f t="shared" si="93"/>
        <v>0.90827551298933917</v>
      </c>
      <c r="FL94" s="2">
        <f t="shared" si="93"/>
        <v>0.90947980054660638</v>
      </c>
      <c r="FM94" s="2">
        <f t="shared" si="93"/>
        <v>0.90553494754630393</v>
      </c>
      <c r="FN94" s="2">
        <f t="shared" si="93"/>
        <v>0.9012663635039041</v>
      </c>
      <c r="FO94" s="2">
        <f t="shared" si="93"/>
        <v>0.90377494808098746</v>
      </c>
      <c r="FP94" s="2">
        <f t="shared" si="93"/>
        <v>0.91234873791045346</v>
      </c>
      <c r="FQ94" s="2">
        <f t="shared" si="93"/>
        <v>0.90912488287147852</v>
      </c>
      <c r="FR94" s="2">
        <f t="shared" si="93"/>
        <v>0.91116917555638821</v>
      </c>
      <c r="FS94" s="2">
        <f t="shared" si="93"/>
        <v>0.90284053227019156</v>
      </c>
      <c r="FT94" s="2">
        <f t="shared" si="93"/>
        <v>0.89939669799669164</v>
      </c>
      <c r="FU94" s="2">
        <f t="shared" si="93"/>
        <v>0.89162370100648547</v>
      </c>
      <c r="FW94" s="2">
        <f t="shared" si="127"/>
        <v>8.5441839223295826E-4</v>
      </c>
      <c r="FX94" s="2">
        <f t="shared" si="127"/>
        <v>1.2352188762919359E-3</v>
      </c>
      <c r="FY94" s="2">
        <f t="shared" si="127"/>
        <v>1.0664721938812574E-3</v>
      </c>
      <c r="FZ94" s="2">
        <f t="shared" si="127"/>
        <v>1.1372187891988635E-3</v>
      </c>
      <c r="GA94" s="2">
        <f t="shared" si="127"/>
        <v>1.109343096893356E-3</v>
      </c>
      <c r="GB94" s="2">
        <f t="shared" si="127"/>
        <v>1.1306472670017465E-3</v>
      </c>
      <c r="GC94" s="2">
        <f t="shared" si="127"/>
        <v>1.1069982553752974E-3</v>
      </c>
      <c r="GD94" s="2">
        <f t="shared" si="127"/>
        <v>1.2015890934498571E-3</v>
      </c>
      <c r="GE94" s="2">
        <f t="shared" si="127"/>
        <v>1.3831212933480036E-3</v>
      </c>
      <c r="GF94" s="2">
        <f t="shared" si="127"/>
        <v>1.3821316516633951E-3</v>
      </c>
      <c r="GG94" s="2">
        <f t="shared" si="127"/>
        <v>1.3013283109004486E-3</v>
      </c>
      <c r="GH94" s="2">
        <f t="shared" si="127"/>
        <v>1.2036299731109591E-3</v>
      </c>
      <c r="GI94" s="2">
        <f t="shared" si="127"/>
        <v>1.0265490917415604E-3</v>
      </c>
      <c r="GJ94" s="2">
        <f t="shared" si="127"/>
        <v>8.9279130622536677E-4</v>
      </c>
      <c r="GK94" s="2">
        <f t="shared" si="127"/>
        <v>8.0252641666342817E-4</v>
      </c>
      <c r="GM94" s="86">
        <f t="shared" si="128"/>
        <v>1.2358616336651513E-2</v>
      </c>
      <c r="GN94" s="86">
        <f t="shared" si="128"/>
        <v>5.2506834295699203E-3</v>
      </c>
      <c r="GO94" s="86">
        <f t="shared" si="128"/>
        <v>2.1264516450237047E-3</v>
      </c>
      <c r="GP94" s="86">
        <f t="shared" si="128"/>
        <v>1.2354054947309311E-3</v>
      </c>
      <c r="GQ94" s="86">
        <f t="shared" si="128"/>
        <v>6.8597191451195559E-4</v>
      </c>
      <c r="GR94" s="86">
        <f t="shared" si="128"/>
        <v>8.6418587083027189E-4</v>
      </c>
      <c r="GS94" s="86">
        <f t="shared" si="128"/>
        <v>3.5552375153604363E-3</v>
      </c>
      <c r="GT94" s="86">
        <f t="shared" si="128"/>
        <v>1.2473192758862224E-2</v>
      </c>
      <c r="GU94" s="86">
        <f t="shared" si="128"/>
        <v>1.5447239520436609E-3</v>
      </c>
      <c r="GV94" s="86">
        <f t="shared" si="128"/>
        <v>3.7619530996479645E-3</v>
      </c>
      <c r="GW94" s="86">
        <f t="shared" si="128"/>
        <v>1.6137285736522492E-4</v>
      </c>
      <c r="GX94" s="86">
        <f t="shared" si="128"/>
        <v>4.4901862712585843E-4</v>
      </c>
      <c r="GY94" s="86">
        <f t="shared" si="128"/>
        <v>2.0076398016803765E-3</v>
      </c>
      <c r="GZ94" s="86">
        <f t="shared" si="128"/>
        <v>9.9338156516526387E-5</v>
      </c>
      <c r="HA94" s="86">
        <f t="shared" si="128"/>
        <v>5.8007211343109519E-5</v>
      </c>
      <c r="HC94" s="86">
        <f t="shared" si="73"/>
        <v>3.1459698180716519E-2</v>
      </c>
      <c r="HD94" s="86">
        <f t="shared" si="73"/>
        <v>4.2348179789548558E-2</v>
      </c>
      <c r="HE94" s="86">
        <f t="shared" si="73"/>
        <v>3.783781961808793E-2</v>
      </c>
      <c r="HF94" s="86">
        <f t="shared" si="73"/>
        <v>3.2812482536733419E-2</v>
      </c>
      <c r="HG94" s="86">
        <f t="shared" si="87"/>
        <v>2.911104384041021E-2</v>
      </c>
      <c r="HH94" s="86">
        <f t="shared" si="87"/>
        <v>2.7184381112185883E-2</v>
      </c>
      <c r="HI94" s="86">
        <f t="shared" si="87"/>
        <v>1.6802393790187106E-2</v>
      </c>
      <c r="HJ94" s="86">
        <f t="shared" si="87"/>
        <v>2.4399992312807876E-2</v>
      </c>
      <c r="HK94" s="86">
        <f t="shared" si="87"/>
        <v>3.2399929132605386E-2</v>
      </c>
      <c r="HL94" s="86">
        <f t="shared" si="87"/>
        <v>4.2385884134032187E-2</v>
      </c>
      <c r="HM94" s="86">
        <f t="shared" si="87"/>
        <v>3.5195188608811143E-2</v>
      </c>
      <c r="HN94" s="86">
        <f t="shared" si="87"/>
        <v>3.2510929796778117E-2</v>
      </c>
      <c r="HO94" s="86">
        <f t="shared" si="87"/>
        <v>2.0641079108463203E-2</v>
      </c>
      <c r="HP94" s="86">
        <f t="shared" si="87"/>
        <v>1.4052020520284005E-2</v>
      </c>
      <c r="HQ94" s="86">
        <f t="shared" si="87"/>
        <v>9.9613637570087343E-3</v>
      </c>
      <c r="HS94" s="86">
        <f t="shared" si="129"/>
        <v>3.6371337278806447E-21</v>
      </c>
      <c r="HT94" s="86">
        <f t="shared" si="129"/>
        <v>1.6486037190670375E-19</v>
      </c>
      <c r="HU94" s="86">
        <f t="shared" si="129"/>
        <v>6.1901154154399206E-22</v>
      </c>
      <c r="HV94" s="86">
        <f t="shared" si="129"/>
        <v>1.0569787177525351E-23</v>
      </c>
      <c r="HW94" s="86">
        <f t="shared" si="129"/>
        <v>3.6456136064443711E-24</v>
      </c>
      <c r="HX94" s="86">
        <f t="shared" si="129"/>
        <v>2.987948503713515E-24</v>
      </c>
      <c r="HY94" s="86">
        <f t="shared" si="129"/>
        <v>2.5037383372580837E-29</v>
      </c>
      <c r="HZ94" s="86">
        <f t="shared" si="129"/>
        <v>2.247982426264119E-25</v>
      </c>
      <c r="IA94" s="86">
        <f t="shared" si="129"/>
        <v>1.1246057277695559E-25</v>
      </c>
      <c r="IB94" s="86">
        <f t="shared" si="129"/>
        <v>5.5714110946731632E-24</v>
      </c>
      <c r="IC94" s="86">
        <f t="shared" si="129"/>
        <v>4.0511721460474667E-26</v>
      </c>
      <c r="ID94" s="86">
        <f t="shared" si="129"/>
        <v>5.1572409983710513E-26</v>
      </c>
      <c r="IE94" s="86">
        <f t="shared" si="129"/>
        <v>4.6847685036000237E-28</v>
      </c>
      <c r="IF94" s="86">
        <f t="shared" si="129"/>
        <v>2.4677240703445269E-19</v>
      </c>
      <c r="IG94" s="86">
        <f t="shared" si="129"/>
        <v>4.164010599850389E-14</v>
      </c>
      <c r="II94" s="86">
        <f t="shared" si="130"/>
        <v>2.1907928036553249E-91</v>
      </c>
      <c r="IJ94" s="86">
        <f t="shared" si="130"/>
        <v>4.6182511348901866E-82</v>
      </c>
      <c r="IK94" s="86">
        <f t="shared" si="130"/>
        <v>3.0426385193059301E-98</v>
      </c>
      <c r="IL94" s="86">
        <f t="shared" si="130"/>
        <v>7.1637982698408968E-107</v>
      </c>
      <c r="IM94" s="86">
        <f t="shared" si="130"/>
        <v>7.31944684658623E-106</v>
      </c>
      <c r="IN94" s="86">
        <f t="shared" si="130"/>
        <v>3.0346612083910461E-104</v>
      </c>
      <c r="IO94" s="86">
        <f t="shared" si="130"/>
        <v>1.5642213428843717E-127</v>
      </c>
      <c r="IP94" s="86">
        <f t="shared" si="130"/>
        <v>3.6846430471560095E-108</v>
      </c>
      <c r="IQ94" s="86">
        <f t="shared" si="130"/>
        <v>4.2211509472054323E-112</v>
      </c>
      <c r="IR94" s="86">
        <f t="shared" si="130"/>
        <v>1.7326643396464514E-104</v>
      </c>
      <c r="IS94" s="86">
        <f t="shared" si="130"/>
        <v>1.3047925161624682E-114</v>
      </c>
      <c r="IT94" s="86">
        <f t="shared" si="130"/>
        <v>1.9565133487927611E-114</v>
      </c>
      <c r="IU94" s="86">
        <f t="shared" si="130"/>
        <v>2.0780578815019007E-123</v>
      </c>
      <c r="IV94" s="86">
        <f t="shared" si="130"/>
        <v>3.4413627359577218E-93</v>
      </c>
      <c r="IW94" s="86">
        <f t="shared" si="130"/>
        <v>1.1921906688834691E-80</v>
      </c>
      <c r="IY94" s="86">
        <f t="shared" si="131"/>
        <v>4.3818314517368034E-2</v>
      </c>
      <c r="IZ94" s="86">
        <f t="shared" si="131"/>
        <v>4.7598863219118479E-2</v>
      </c>
      <c r="JA94" s="86">
        <f t="shared" si="131"/>
        <v>3.9964271263111632E-2</v>
      </c>
      <c r="JB94" s="86">
        <f t="shared" si="131"/>
        <v>3.404788803146435E-2</v>
      </c>
      <c r="JC94" s="86">
        <f t="shared" si="131"/>
        <v>2.9797015754922166E-2</v>
      </c>
      <c r="JD94" s="86">
        <f t="shared" si="131"/>
        <v>2.8048566983016155E-2</v>
      </c>
      <c r="JE94" s="86">
        <f t="shared" si="131"/>
        <v>2.0357631305547543E-2</v>
      </c>
      <c r="JF94" s="86">
        <f t="shared" si="131"/>
        <v>3.6873185071670103E-2</v>
      </c>
      <c r="JG94" s="86">
        <f t="shared" si="131"/>
        <v>3.394465308464905E-2</v>
      </c>
      <c r="JH94" s="86">
        <f t="shared" si="131"/>
        <v>4.6147837233680149E-2</v>
      </c>
      <c r="JI94" s="86">
        <f t="shared" si="131"/>
        <v>3.535656146617637E-2</v>
      </c>
      <c r="JJ94" s="86">
        <f t="shared" si="131"/>
        <v>3.2959948423903977E-2</v>
      </c>
      <c r="JK94" s="86">
        <f t="shared" si="131"/>
        <v>2.264871891014358E-2</v>
      </c>
      <c r="JL94" s="86">
        <f t="shared" si="131"/>
        <v>1.4151358676800532E-2</v>
      </c>
      <c r="JM94" s="86">
        <f t="shared" si="131"/>
        <v>1.0019370968393485E-2</v>
      </c>
    </row>
    <row r="95" spans="2:273" x14ac:dyDescent="0.25">
      <c r="B95" s="2">
        <v>68</v>
      </c>
      <c r="C95" s="37">
        <v>102</v>
      </c>
      <c r="D95" s="37">
        <v>107.32299999999999</v>
      </c>
      <c r="E95" s="37">
        <v>105.968</v>
      </c>
      <c r="F95" s="37">
        <v>104.619</v>
      </c>
      <c r="G95" s="37">
        <v>100.81</v>
      </c>
      <c r="H95" s="37">
        <v>106.367</v>
      </c>
      <c r="I95" s="37">
        <v>109.733</v>
      </c>
      <c r="J95" s="37">
        <v>110.254</v>
      </c>
      <c r="K95" s="37">
        <v>113.068</v>
      </c>
      <c r="L95" s="37">
        <v>116.22</v>
      </c>
      <c r="M95" s="37">
        <v>107.883</v>
      </c>
      <c r="N95" s="37">
        <v>108.18300000000001</v>
      </c>
      <c r="O95" s="37">
        <v>105.517</v>
      </c>
      <c r="P95" s="37">
        <v>106.367</v>
      </c>
      <c r="Q95" s="37">
        <v>102.167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105.76480600894885</v>
      </c>
      <c r="T95" s="4">
        <f t="shared" si="132"/>
        <v>112.87407152583297</v>
      </c>
      <c r="U95" s="4">
        <f t="shared" si="132"/>
        <v>110.0318776483731</v>
      </c>
      <c r="V95" s="4">
        <f t="shared" si="132"/>
        <v>108.88025440403142</v>
      </c>
      <c r="W95" s="4">
        <f t="shared" si="132"/>
        <v>106.80235942418292</v>
      </c>
      <c r="X95" s="4">
        <f t="shared" si="132"/>
        <v>110.86204269142462</v>
      </c>
      <c r="Y95" s="4">
        <f t="shared" si="132"/>
        <v>109.70513607865882</v>
      </c>
      <c r="Z95" s="4">
        <f t="shared" si="132"/>
        <v>113.42819599425022</v>
      </c>
      <c r="AA95" s="4">
        <f t="shared" si="132"/>
        <v>117.18377839465919</v>
      </c>
      <c r="AB95" s="4">
        <f t="shared" si="132"/>
        <v>117.1137589329731</v>
      </c>
      <c r="AC95" s="4">
        <f t="shared" si="132"/>
        <v>112.13325634824216</v>
      </c>
      <c r="AD95" s="4">
        <f t="shared" si="132"/>
        <v>113.68303630883791</v>
      </c>
      <c r="AE95" s="4">
        <f t="shared" si="132"/>
        <v>110.68158725409327</v>
      </c>
      <c r="AF95" s="4">
        <f t="shared" si="132"/>
        <v>109.86442726799791</v>
      </c>
      <c r="AG95" s="4">
        <f t="shared" si="132"/>
        <v>103.8412529456328</v>
      </c>
      <c r="AI95" s="4">
        <f t="shared" ref="AI95:AW111" si="133">IF(OR($B95 &lt; C$230, $B95 &gt; C$233), 0, C95-S95)</f>
        <v>-3.7648060089488524</v>
      </c>
      <c r="AJ95" s="4">
        <f t="shared" si="133"/>
        <v>-5.551071525832981</v>
      </c>
      <c r="AK95" s="4">
        <f t="shared" si="133"/>
        <v>-4.0638776483730936</v>
      </c>
      <c r="AL95" s="4">
        <f t="shared" si="133"/>
        <v>-4.2612544040314191</v>
      </c>
      <c r="AM95" s="4">
        <f t="shared" si="133"/>
        <v>-5.9923594241829221</v>
      </c>
      <c r="AN95" s="4">
        <f t="shared" si="133"/>
        <v>-4.4950426914246151</v>
      </c>
      <c r="AO95" s="4">
        <f t="shared" si="133"/>
        <v>2.7863921341179321E-2</v>
      </c>
      <c r="AP95" s="4">
        <f t="shared" si="133"/>
        <v>-3.174195994250212</v>
      </c>
      <c r="AQ95" s="4">
        <f t="shared" si="133"/>
        <v>-4.1157783946591877</v>
      </c>
      <c r="AR95" s="4">
        <f t="shared" si="133"/>
        <v>-0.89375893297309972</v>
      </c>
      <c r="AS95" s="4">
        <f t="shared" si="133"/>
        <v>-4.2502563482421607</v>
      </c>
      <c r="AT95" s="4">
        <f t="shared" si="133"/>
        <v>-5.5000363088379061</v>
      </c>
      <c r="AU95" s="4">
        <f t="shared" si="133"/>
        <v>-5.1645872540932771</v>
      </c>
      <c r="AV95" s="4">
        <f t="shared" si="133"/>
        <v>-3.4974272679979066</v>
      </c>
      <c r="AW95" s="4">
        <f t="shared" si="133"/>
        <v>-1.6742529456328015</v>
      </c>
      <c r="AY95" s="2">
        <f t="shared" si="125"/>
        <v>87.725700173929056</v>
      </c>
      <c r="AZ95" s="2">
        <f t="shared" si="125"/>
        <v>90.118712135414697</v>
      </c>
      <c r="BA95" s="2">
        <f t="shared" si="125"/>
        <v>88.867827695368661</v>
      </c>
      <c r="BB95" s="2">
        <f t="shared" si="125"/>
        <v>89.151525306170683</v>
      </c>
      <c r="BC95" s="2">
        <f t="shared" si="125"/>
        <v>89.753094694360129</v>
      </c>
      <c r="BD95" s="2">
        <f t="shared" si="125"/>
        <v>94.888427473430085</v>
      </c>
      <c r="BE95" s="2">
        <f t="shared" si="125"/>
        <v>97.944733669198428</v>
      </c>
      <c r="BF95" s="2">
        <f t="shared" si="125"/>
        <v>98.490925540406678</v>
      </c>
      <c r="BG95" s="2">
        <f t="shared" si="125"/>
        <v>99.001154801857211</v>
      </c>
      <c r="BH95" s="2">
        <f t="shared" si="125"/>
        <v>94.561858375692353</v>
      </c>
      <c r="BI95" s="2">
        <f t="shared" si="125"/>
        <v>92.283579390390045</v>
      </c>
      <c r="BJ95" s="2">
        <f t="shared" si="125"/>
        <v>94.463695738761686</v>
      </c>
      <c r="BK95" s="2">
        <f t="shared" si="125"/>
        <v>98.161803706098212</v>
      </c>
      <c r="BL95" s="2">
        <f t="shared" si="125"/>
        <v>101.15462501490144</v>
      </c>
      <c r="BM95" s="2">
        <f t="shared" si="125"/>
        <v>98.426918229529434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100.22996191369604</v>
      </c>
      <c r="DL95" s="2">
        <f t="shared" si="134"/>
        <v>96.575089493433381</v>
      </c>
      <c r="DM95" s="2">
        <f t="shared" si="134"/>
        <v>96.911411163227001</v>
      </c>
      <c r="DN95" s="2">
        <f t="shared" si="134"/>
        <v>95.108748785425121</v>
      </c>
      <c r="DO95" s="2">
        <f t="shared" si="134"/>
        <v>97.632291607396866</v>
      </c>
      <c r="DP95" s="2">
        <f t="shared" si="134"/>
        <v>102.89503076923077</v>
      </c>
      <c r="DQ95" s="2">
        <f t="shared" si="134"/>
        <v>104.60113144573145</v>
      </c>
      <c r="DR95" s="2">
        <f t="shared" si="134"/>
        <v>105.67794212784216</v>
      </c>
      <c r="DS95" s="2">
        <f t="shared" si="134"/>
        <v>107.99987899159665</v>
      </c>
      <c r="DT95" s="2">
        <f t="shared" si="134"/>
        <v>99.810297297297268</v>
      </c>
      <c r="DU95" s="2">
        <f t="shared" si="134"/>
        <v>97.876300986700983</v>
      </c>
      <c r="DV95" s="2">
        <f t="shared" si="134"/>
        <v>100.25447083926032</v>
      </c>
      <c r="DW95" s="2">
        <f t="shared" si="134"/>
        <v>104.19102496782497</v>
      </c>
      <c r="DX95" s="2">
        <f t="shared" si="134"/>
        <v>108.80589594474151</v>
      </c>
      <c r="DY95" s="2">
        <f t="shared" si="134"/>
        <v>104.38718493401758</v>
      </c>
      <c r="EA95" s="2">
        <f t="shared" si="94"/>
        <v>86.652343660355712</v>
      </c>
      <c r="EB95" s="2">
        <f t="shared" si="91"/>
        <v>89.584872063584285</v>
      </c>
      <c r="EC95" s="2">
        <f t="shared" si="91"/>
        <v>88.197788528748589</v>
      </c>
      <c r="ED95" s="2">
        <f t="shared" si="91"/>
        <v>88.645999318197724</v>
      </c>
      <c r="EE95" s="2">
        <f t="shared" si="91"/>
        <v>89.028089821214877</v>
      </c>
      <c r="EF95" s="2">
        <f t="shared" si="91"/>
        <v>94.162394181612328</v>
      </c>
      <c r="EG95" s="2">
        <f t="shared" si="91"/>
        <v>97.313173795651537</v>
      </c>
      <c r="EH95" s="2">
        <f t="shared" si="91"/>
        <v>97.773862492288714</v>
      </c>
      <c r="EI95" s="2">
        <f t="shared" si="91"/>
        <v>98.127534261822831</v>
      </c>
      <c r="EJ95" s="2">
        <f t="shared" si="91"/>
        <v>94.10220053695781</v>
      </c>
      <c r="EK95" s="2">
        <f t="shared" si="91"/>
        <v>91.772112642506357</v>
      </c>
      <c r="EL95" s="2">
        <f t="shared" si="91"/>
        <v>93.94792550118926</v>
      </c>
      <c r="EM95" s="2">
        <f t="shared" ref="EM95:EO158" si="135">CQ$228*$B95+CQ$229</f>
        <v>97.570451880591008</v>
      </c>
      <c r="EN95" s="2">
        <f t="shared" si="135"/>
        <v>100.37489998551516</v>
      </c>
      <c r="EO95" s="2">
        <f t="shared" si="135"/>
        <v>97.766365828869638</v>
      </c>
      <c r="EQ95" s="2">
        <f t="shared" ref="EQ95:FE111" si="136">CU$228*$B95+CU$229</f>
        <v>86.705239315941483</v>
      </c>
      <c r="ER95" s="2">
        <f t="shared" si="136"/>
        <v>89.278325515517665</v>
      </c>
      <c r="ES95" s="2">
        <f t="shared" si="136"/>
        <v>87.489845308657266</v>
      </c>
      <c r="ET95" s="2">
        <f t="shared" si="136"/>
        <v>87.5815863491557</v>
      </c>
      <c r="EU95" s="2">
        <f t="shared" si="136"/>
        <v>88.514166474880611</v>
      </c>
      <c r="EV95" s="2">
        <f t="shared" si="136"/>
        <v>93.612880457518585</v>
      </c>
      <c r="EW95" s="2">
        <f t="shared" si="136"/>
        <v>96.008641932199822</v>
      </c>
      <c r="EX95" s="2">
        <f t="shared" si="136"/>
        <v>97.085960577507592</v>
      </c>
      <c r="EY95" s="2">
        <f t="shared" si="136"/>
        <v>98.023583512177339</v>
      </c>
      <c r="EZ95" s="2">
        <f t="shared" si="136"/>
        <v>93.978369547953562</v>
      </c>
      <c r="FA95" s="2">
        <f t="shared" si="136"/>
        <v>92.80897383746003</v>
      </c>
      <c r="FB95" s="2">
        <f t="shared" si="136"/>
        <v>94.571303735993411</v>
      </c>
      <c r="FC95" s="2">
        <f t="shared" si="136"/>
        <v>97.251557873109917</v>
      </c>
      <c r="FD95" s="2">
        <f t="shared" si="136"/>
        <v>99.620447852942149</v>
      </c>
      <c r="FE95" s="2">
        <f t="shared" si="136"/>
        <v>97.593413332483266</v>
      </c>
      <c r="FG95" s="2">
        <f t="shared" ref="FG95:FU111" si="137">POWER(10,($B95-C$231)/C$229)/(1+POWER(10,($B95-C$231)/C$229))</f>
        <v>0.9209502769722645</v>
      </c>
      <c r="FH95" s="2">
        <f t="shared" si="137"/>
        <v>0.92357101742939374</v>
      </c>
      <c r="FI95" s="2">
        <f t="shared" si="137"/>
        <v>0.92300941266800651</v>
      </c>
      <c r="FJ95" s="2">
        <f t="shared" si="137"/>
        <v>0.92157314787331857</v>
      </c>
      <c r="FK95" s="2">
        <f t="shared" si="137"/>
        <v>0.9156656311083361</v>
      </c>
      <c r="FL95" s="2">
        <f t="shared" si="137"/>
        <v>0.91678178074711969</v>
      </c>
      <c r="FM95" s="2">
        <f t="shared" si="137"/>
        <v>0.91312474977083169</v>
      </c>
      <c r="FN95" s="2">
        <f t="shared" si="137"/>
        <v>0.90916472276180837</v>
      </c>
      <c r="FO95" s="2">
        <f t="shared" si="137"/>
        <v>0.9114923363486781</v>
      </c>
      <c r="FP95" s="2">
        <f t="shared" si="137"/>
        <v>0.91943978946679827</v>
      </c>
      <c r="FQ95" s="2">
        <f t="shared" si="137"/>
        <v>0.9164528631326232</v>
      </c>
      <c r="FR95" s="2">
        <f t="shared" si="137"/>
        <v>0.91834711406002056</v>
      </c>
      <c r="FS95" s="2">
        <f t="shared" si="137"/>
        <v>0.91062545105162873</v>
      </c>
      <c r="FT95" s="2">
        <f t="shared" si="137"/>
        <v>0.907429261915082</v>
      </c>
      <c r="FU95" s="2">
        <f t="shared" si="137"/>
        <v>0.90020803039570729</v>
      </c>
      <c r="FW95" s="2">
        <f t="shared" si="127"/>
        <v>9.3677391662154322E-4</v>
      </c>
      <c r="FX95" s="2">
        <f t="shared" si="127"/>
        <v>1.3542291795399376E-3</v>
      </c>
      <c r="FY95" s="2">
        <f t="shared" si="127"/>
        <v>1.1692432024148853E-3</v>
      </c>
      <c r="FZ95" s="2">
        <f t="shared" si="127"/>
        <v>1.2467988118033337E-3</v>
      </c>
      <c r="GA95" s="2">
        <f t="shared" si="127"/>
        <v>1.2162403467180268E-3</v>
      </c>
      <c r="GB95" s="2">
        <f t="shared" si="127"/>
        <v>1.2395948573074953E-3</v>
      </c>
      <c r="GC95" s="2">
        <f t="shared" si="127"/>
        <v>1.2136698287997343E-3</v>
      </c>
      <c r="GD95" s="2">
        <f t="shared" si="127"/>
        <v>1.3173635234947493E-3</v>
      </c>
      <c r="GE95" s="2">
        <f t="shared" si="127"/>
        <v>1.5163599961112862E-3</v>
      </c>
      <c r="GF95" s="2">
        <f t="shared" si="127"/>
        <v>1.5152751650198391E-3</v>
      </c>
      <c r="GG95" s="2">
        <f t="shared" si="127"/>
        <v>1.4266989971409799E-3</v>
      </c>
      <c r="GH95" s="2">
        <f t="shared" si="127"/>
        <v>1.3196007843549204E-3</v>
      </c>
      <c r="GI95" s="2">
        <f t="shared" si="127"/>
        <v>1.1254772295453846E-3</v>
      </c>
      <c r="GJ95" s="2">
        <f t="shared" si="127"/>
        <v>9.7884188853925567E-4</v>
      </c>
      <c r="GK95" s="2">
        <f t="shared" si="127"/>
        <v>8.7988459149111146E-4</v>
      </c>
      <c r="GM95" s="86">
        <f t="shared" si="128"/>
        <v>4.5723146602020415E-3</v>
      </c>
      <c r="GN95" s="86">
        <f t="shared" si="128"/>
        <v>1.6745118626629637E-3</v>
      </c>
      <c r="GO95" s="86">
        <f t="shared" si="128"/>
        <v>5.3671848241693967E-4</v>
      </c>
      <c r="GP95" s="86">
        <f t="shared" si="128"/>
        <v>2.7882429282551454E-4</v>
      </c>
      <c r="GQ95" s="86">
        <f t="shared" si="128"/>
        <v>1.2516028576063144E-4</v>
      </c>
      <c r="GR95" s="86">
        <f t="shared" si="128"/>
        <v>1.6649446896522535E-4</v>
      </c>
      <c r="GS95" s="86">
        <f t="shared" si="128"/>
        <v>1.0349488798216849E-3</v>
      </c>
      <c r="GT95" s="86">
        <f t="shared" si="128"/>
        <v>4.9857373598582722E-3</v>
      </c>
      <c r="GU95" s="86">
        <f t="shared" si="128"/>
        <v>4.0360442671640744E-4</v>
      </c>
      <c r="GV95" s="86">
        <f t="shared" si="128"/>
        <v>1.2453232037207404E-3</v>
      </c>
      <c r="GW95" s="86">
        <f t="shared" si="128"/>
        <v>2.4972846013936574E-5</v>
      </c>
      <c r="GX95" s="86">
        <f t="shared" si="128"/>
        <v>8.8214050445081346E-5</v>
      </c>
      <c r="GY95" s="86">
        <f t="shared" si="128"/>
        <v>5.3017953738621363E-4</v>
      </c>
      <c r="GZ95" s="86">
        <f t="shared" si="128"/>
        <v>1.3557321433738659E-5</v>
      </c>
      <c r="HA95" s="86">
        <f t="shared" si="128"/>
        <v>6.8905933340605954E-6</v>
      </c>
      <c r="HC95" s="86">
        <f t="shared" si="73"/>
        <v>4.467458623485937E-2</v>
      </c>
      <c r="HD95" s="86">
        <f t="shared" si="73"/>
        <v>5.9190468562315864E-2</v>
      </c>
      <c r="HE95" s="86">
        <f t="shared" si="73"/>
        <v>5.4495570419521577E-2</v>
      </c>
      <c r="HF95" s="86">
        <f t="shared" si="73"/>
        <v>4.85664599472658E-2</v>
      </c>
      <c r="HG95" s="86">
        <f t="shared" si="87"/>
        <v>4.3242804616965634E-2</v>
      </c>
      <c r="HH95" s="86">
        <f t="shared" si="87"/>
        <v>4.0457679943590896E-2</v>
      </c>
      <c r="HI95" s="86">
        <f t="shared" si="87"/>
        <v>2.679594764808594E-2</v>
      </c>
      <c r="HJ95" s="86">
        <f t="shared" si="87"/>
        <v>3.6937751074110105E-2</v>
      </c>
      <c r="HK95" s="86">
        <f t="shared" si="87"/>
        <v>4.9008427950742089E-2</v>
      </c>
      <c r="HL95" s="86">
        <f t="shared" si="87"/>
        <v>6.2206775291742442E-2</v>
      </c>
      <c r="HM95" s="86">
        <f t="shared" si="87"/>
        <v>5.3010661523312082E-2</v>
      </c>
      <c r="HN95" s="86">
        <f t="shared" si="87"/>
        <v>4.8961857028021818E-2</v>
      </c>
      <c r="HO95" s="86">
        <f t="shared" si="87"/>
        <v>3.2130062973754772E-2</v>
      </c>
      <c r="HP95" s="86">
        <f t="shared" si="87"/>
        <v>2.338143721873303E-2</v>
      </c>
      <c r="HQ95" s="86">
        <f t="shared" si="87"/>
        <v>1.7143185259261163E-2</v>
      </c>
      <c r="HS95" s="86">
        <f t="shared" si="129"/>
        <v>2.2394691909260613E-20</v>
      </c>
      <c r="HT95" s="86">
        <f t="shared" si="129"/>
        <v>9.3705666803833854E-19</v>
      </c>
      <c r="HU95" s="86">
        <f t="shared" si="129"/>
        <v>4.4978446013648752E-21</v>
      </c>
      <c r="HV95" s="86">
        <f t="shared" si="129"/>
        <v>9.3196041609488023E-23</v>
      </c>
      <c r="HW95" s="86">
        <f t="shared" si="129"/>
        <v>3.2275305358240932E-23</v>
      </c>
      <c r="HX95" s="86">
        <f t="shared" si="129"/>
        <v>2.6275375468977056E-23</v>
      </c>
      <c r="HY95" s="86">
        <f t="shared" si="129"/>
        <v>3.5537128541256829E-28</v>
      </c>
      <c r="HZ95" s="86">
        <f t="shared" si="129"/>
        <v>2.2177960594376331E-24</v>
      </c>
      <c r="IA95" s="86">
        <f t="shared" si="129"/>
        <v>1.2334465880168642E-24</v>
      </c>
      <c r="IB95" s="86">
        <f t="shared" si="129"/>
        <v>5.1763631660727522E-23</v>
      </c>
      <c r="IC95" s="86">
        <f t="shared" si="129"/>
        <v>4.5635209820996137E-25</v>
      </c>
      <c r="ID95" s="86">
        <f t="shared" si="129"/>
        <v>5.6107988082310687E-25</v>
      </c>
      <c r="IE95" s="86">
        <f t="shared" si="129"/>
        <v>5.8298946887221398E-27</v>
      </c>
      <c r="IF95" s="86">
        <f t="shared" si="129"/>
        <v>1.2861320307972996E-18</v>
      </c>
      <c r="IG95" s="86">
        <f t="shared" si="129"/>
        <v>1.2788677092174551E-13</v>
      </c>
      <c r="II95" s="86">
        <f t="shared" si="130"/>
        <v>4.5547987722046374E-89</v>
      </c>
      <c r="IJ95" s="86">
        <f t="shared" si="130"/>
        <v>7.1627832688943619E-80</v>
      </c>
      <c r="IK95" s="86">
        <f t="shared" si="130"/>
        <v>1.1447897414044923E-95</v>
      </c>
      <c r="IL95" s="86">
        <f t="shared" si="130"/>
        <v>4.8672022302380241E-104</v>
      </c>
      <c r="IM95" s="86">
        <f t="shared" si="130"/>
        <v>4.5630099922390281E-103</v>
      </c>
      <c r="IN95" s="86">
        <f t="shared" si="130"/>
        <v>1.7423680776665052E-101</v>
      </c>
      <c r="IO95" s="86">
        <f t="shared" si="130"/>
        <v>3.7131087806686846E-124</v>
      </c>
      <c r="IP95" s="86">
        <f t="shared" si="130"/>
        <v>2.8614875623526641E-105</v>
      </c>
      <c r="IQ95" s="86">
        <f t="shared" si="130"/>
        <v>4.8568812507240199E-109</v>
      </c>
      <c r="IR95" s="86">
        <f t="shared" si="130"/>
        <v>1.2251365640461646E-101</v>
      </c>
      <c r="IS95" s="86">
        <f t="shared" si="130"/>
        <v>1.6501356122322077E-111</v>
      </c>
      <c r="IT95" s="86">
        <f t="shared" si="130"/>
        <v>2.2535396041380665E-111</v>
      </c>
      <c r="IU95" s="86">
        <f t="shared" si="130"/>
        <v>3.5223420305799446E-120</v>
      </c>
      <c r="IV95" s="86">
        <f t="shared" si="130"/>
        <v>8.2400611945644875E-91</v>
      </c>
      <c r="IW95" s="86">
        <f t="shared" si="130"/>
        <v>1.2559366797316415E-78</v>
      </c>
      <c r="IY95" s="86">
        <f t="shared" si="131"/>
        <v>4.924690089506141E-2</v>
      </c>
      <c r="IZ95" s="86">
        <f t="shared" si="131"/>
        <v>6.0864980424978829E-2</v>
      </c>
      <c r="JA95" s="86">
        <f t="shared" si="131"/>
        <v>5.5032288901938516E-2</v>
      </c>
      <c r="JB95" s="86">
        <f t="shared" si="131"/>
        <v>4.8845284240091318E-2</v>
      </c>
      <c r="JC95" s="86">
        <f t="shared" si="131"/>
        <v>4.3367964902726264E-2</v>
      </c>
      <c r="JD95" s="86">
        <f t="shared" si="131"/>
        <v>4.062417441255612E-2</v>
      </c>
      <c r="JE95" s="86">
        <f t="shared" si="131"/>
        <v>2.7830896527907625E-2</v>
      </c>
      <c r="JF95" s="86">
        <f t="shared" si="131"/>
        <v>4.1923488433968377E-2</v>
      </c>
      <c r="JG95" s="86">
        <f t="shared" si="131"/>
        <v>4.9412032377458497E-2</v>
      </c>
      <c r="JH95" s="86">
        <f t="shared" si="131"/>
        <v>6.3452098495463183E-2</v>
      </c>
      <c r="JI95" s="86">
        <f t="shared" si="131"/>
        <v>5.3035634369326019E-2</v>
      </c>
      <c r="JJ95" s="86">
        <f t="shared" si="131"/>
        <v>4.90500710784669E-2</v>
      </c>
      <c r="JK95" s="86">
        <f t="shared" si="131"/>
        <v>3.2660242511140983E-2</v>
      </c>
      <c r="JL95" s="86">
        <f t="shared" si="131"/>
        <v>2.3394994540166768E-2</v>
      </c>
      <c r="JM95" s="86">
        <f t="shared" si="131"/>
        <v>1.7150075852723112E-2</v>
      </c>
    </row>
    <row r="96" spans="2:273" x14ac:dyDescent="0.25">
      <c r="B96" s="2">
        <v>69</v>
      </c>
      <c r="C96" s="37">
        <v>108.258</v>
      </c>
      <c r="D96" s="37">
        <v>115.90300000000001</v>
      </c>
      <c r="E96" s="37">
        <v>115.339</v>
      </c>
      <c r="F96" s="37">
        <v>113.60299999999999</v>
      </c>
      <c r="G96" s="37">
        <v>109.84099999999999</v>
      </c>
      <c r="H96" s="37">
        <v>113.117</v>
      </c>
      <c r="I96" s="37">
        <v>115.55</v>
      </c>
      <c r="J96" s="37">
        <v>117</v>
      </c>
      <c r="K96" s="37">
        <v>123.96599999999999</v>
      </c>
      <c r="L96" s="37">
        <v>122.69499999999999</v>
      </c>
      <c r="M96" s="37">
        <v>117.1</v>
      </c>
      <c r="N96" s="37">
        <v>121.367</v>
      </c>
      <c r="O96" s="37">
        <v>112.65</v>
      </c>
      <c r="P96" s="37">
        <v>110.617</v>
      </c>
      <c r="Q96" s="37">
        <v>103.4</v>
      </c>
      <c r="S96" s="4">
        <f t="shared" si="132"/>
        <v>111.0588504365171</v>
      </c>
      <c r="T96" s="4">
        <f t="shared" si="132"/>
        <v>119.34837142128814</v>
      </c>
      <c r="U96" s="4">
        <f t="shared" si="132"/>
        <v>116.75260159891511</v>
      </c>
      <c r="V96" s="4">
        <f t="shared" si="132"/>
        <v>115.74993164827313</v>
      </c>
      <c r="W96" s="4">
        <f t="shared" si="132"/>
        <v>112.86050552221062</v>
      </c>
      <c r="X96" s="4">
        <f t="shared" si="132"/>
        <v>116.55663965221936</v>
      </c>
      <c r="Y96" s="4">
        <f t="shared" si="132"/>
        <v>114.77344578210167</v>
      </c>
      <c r="Z96" s="4">
        <f t="shared" si="132"/>
        <v>118.7920300956357</v>
      </c>
      <c r="AA96" s="4">
        <f t="shared" si="132"/>
        <v>123.85047271115374</v>
      </c>
      <c r="AB96" s="4">
        <f t="shared" si="132"/>
        <v>124.59796013065142</v>
      </c>
      <c r="AC96" s="4">
        <f t="shared" si="132"/>
        <v>119.37503389057176</v>
      </c>
      <c r="AD96" s="4">
        <f t="shared" si="132"/>
        <v>120.71637601761984</v>
      </c>
      <c r="AE96" s="4">
        <f t="shared" si="132"/>
        <v>115.75087613711051</v>
      </c>
      <c r="AF96" s="4">
        <f t="shared" si="132"/>
        <v>114.04733340904394</v>
      </c>
      <c r="AG96" s="4">
        <f t="shared" si="132"/>
        <v>106.7032944037939</v>
      </c>
      <c r="AI96" s="4">
        <f t="shared" si="133"/>
        <v>-2.8008504365171092</v>
      </c>
      <c r="AJ96" s="4">
        <f t="shared" si="133"/>
        <v>-3.4453714212881295</v>
      </c>
      <c r="AK96" s="4">
        <f t="shared" si="133"/>
        <v>-1.4136015989151076</v>
      </c>
      <c r="AL96" s="4">
        <f t="shared" si="133"/>
        <v>-2.1469316482731386</v>
      </c>
      <c r="AM96" s="4">
        <f t="shared" si="133"/>
        <v>-3.019505522210622</v>
      </c>
      <c r="AN96" s="4">
        <f t="shared" si="133"/>
        <v>-3.4396396522193555</v>
      </c>
      <c r="AO96" s="4">
        <f t="shared" si="133"/>
        <v>0.77655421789832246</v>
      </c>
      <c r="AP96" s="4">
        <f t="shared" si="133"/>
        <v>-1.7920300956356954</v>
      </c>
      <c r="AQ96" s="4">
        <f t="shared" si="133"/>
        <v>0.11552728884625196</v>
      </c>
      <c r="AR96" s="4">
        <f t="shared" si="133"/>
        <v>-1.9029601306514223</v>
      </c>
      <c r="AS96" s="4">
        <f t="shared" si="133"/>
        <v>-2.2750338905717626</v>
      </c>
      <c r="AT96" s="4">
        <f t="shared" si="133"/>
        <v>0.65062398238016783</v>
      </c>
      <c r="AU96" s="4">
        <f t="shared" si="133"/>
        <v>-3.1008761371105038</v>
      </c>
      <c r="AV96" s="4">
        <f t="shared" si="133"/>
        <v>-3.4303334090439392</v>
      </c>
      <c r="AW96" s="4">
        <f t="shared" si="133"/>
        <v>-3.3032944037938989</v>
      </c>
      <c r="AY96" s="2">
        <f t="shared" si="125"/>
        <v>87.542276598221164</v>
      </c>
      <c r="AZ96" s="2">
        <f t="shared" si="125"/>
        <v>89.934311859078761</v>
      </c>
      <c r="BA96" s="2">
        <f t="shared" si="125"/>
        <v>88.676360041940129</v>
      </c>
      <c r="BB96" s="2">
        <f t="shared" si="125"/>
        <v>88.965122039740862</v>
      </c>
      <c r="BC96" s="2">
        <f t="shared" si="125"/>
        <v>89.581531100843264</v>
      </c>
      <c r="BD96" s="2">
        <f t="shared" si="125"/>
        <v>94.685632626055892</v>
      </c>
      <c r="BE96" s="2">
        <f t="shared" si="125"/>
        <v>97.715657022272481</v>
      </c>
      <c r="BF96" s="2">
        <f t="shared" si="125"/>
        <v>98.275853048884514</v>
      </c>
      <c r="BG96" s="2">
        <f t="shared" si="125"/>
        <v>98.781106627861135</v>
      </c>
      <c r="BH96" s="2">
        <f t="shared" si="125"/>
        <v>94.394887125738123</v>
      </c>
      <c r="BI96" s="2">
        <f t="shared" si="125"/>
        <v>92.130295071108947</v>
      </c>
      <c r="BJ96" s="2">
        <f t="shared" si="125"/>
        <v>94.286643161619367</v>
      </c>
      <c r="BK96" s="2">
        <f t="shared" si="125"/>
        <v>97.952353673360079</v>
      </c>
      <c r="BL96" s="2">
        <f t="shared" si="125"/>
        <v>100.92130057826667</v>
      </c>
      <c r="BM96" s="2">
        <f t="shared" si="125"/>
        <v>98.274656271115006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100.38206848030018</v>
      </c>
      <c r="DL96" s="2">
        <f t="shared" si="134"/>
        <v>96.69241716697934</v>
      </c>
      <c r="DM96" s="2">
        <f t="shared" si="134"/>
        <v>97.037866135084414</v>
      </c>
      <c r="DN96" s="2">
        <f t="shared" si="134"/>
        <v>95.2011165991903</v>
      </c>
      <c r="DO96" s="2">
        <f t="shared" si="134"/>
        <v>97.677612649086328</v>
      </c>
      <c r="DP96" s="2">
        <f t="shared" si="134"/>
        <v>102.89752307692308</v>
      </c>
      <c r="DQ96" s="2">
        <f t="shared" si="134"/>
        <v>104.63913003003005</v>
      </c>
      <c r="DR96" s="2">
        <f t="shared" si="134"/>
        <v>105.77923517803521</v>
      </c>
      <c r="DS96" s="2">
        <f t="shared" si="134"/>
        <v>108.13495126050421</v>
      </c>
      <c r="DT96" s="2">
        <f t="shared" si="134"/>
        <v>99.820729729729692</v>
      </c>
      <c r="DU96" s="2">
        <f t="shared" si="134"/>
        <v>97.904626726726718</v>
      </c>
      <c r="DV96" s="2">
        <f t="shared" si="134"/>
        <v>100.3133798008535</v>
      </c>
      <c r="DW96" s="2">
        <f t="shared" si="134"/>
        <v>104.2990332046332</v>
      </c>
      <c r="DX96" s="2">
        <f t="shared" si="134"/>
        <v>108.98224988859178</v>
      </c>
      <c r="DY96" s="2">
        <f t="shared" si="134"/>
        <v>104.49696187683283</v>
      </c>
      <c r="EA96" s="2">
        <f t="shared" si="94"/>
        <v>86.537090648307512</v>
      </c>
      <c r="EB96" s="2">
        <f t="shared" si="94"/>
        <v>89.424735847098859</v>
      </c>
      <c r="EC96" s="2">
        <f t="shared" si="94"/>
        <v>88.041222322435175</v>
      </c>
      <c r="ED96" s="2">
        <f t="shared" si="94"/>
        <v>88.482647898650399</v>
      </c>
      <c r="EE96" s="2">
        <f t="shared" si="94"/>
        <v>88.902198440765147</v>
      </c>
      <c r="EF96" s="2">
        <f t="shared" si="94"/>
        <v>94.006592846080864</v>
      </c>
      <c r="EG96" s="2">
        <f t="shared" si="94"/>
        <v>97.116744067074023</v>
      </c>
      <c r="EH96" s="2">
        <f t="shared" si="94"/>
        <v>97.593200123380626</v>
      </c>
      <c r="EI96" s="2">
        <f t="shared" si="94"/>
        <v>97.952931420421152</v>
      </c>
      <c r="EJ96" s="2">
        <f t="shared" si="94"/>
        <v>93.961526604580939</v>
      </c>
      <c r="EK96" s="2">
        <f t="shared" si="94"/>
        <v>91.648504680775986</v>
      </c>
      <c r="EL96" s="2">
        <f t="shared" si="94"/>
        <v>93.796993591195672</v>
      </c>
      <c r="EM96" s="2">
        <f t="shared" si="135"/>
        <v>97.38467518354868</v>
      </c>
      <c r="EN96" s="2">
        <f t="shared" si="135"/>
        <v>100.17218013298479</v>
      </c>
      <c r="EO96" s="2">
        <f t="shared" si="135"/>
        <v>97.645756441422861</v>
      </c>
      <c r="EQ96" s="2">
        <f t="shared" si="136"/>
        <v>86.587781621662444</v>
      </c>
      <c r="ER96" s="2">
        <f t="shared" si="136"/>
        <v>89.127899599656217</v>
      </c>
      <c r="ES96" s="2">
        <f t="shared" si="136"/>
        <v>87.353588184504318</v>
      </c>
      <c r="ET96" s="2">
        <f t="shared" si="136"/>
        <v>87.45030025430178</v>
      </c>
      <c r="EU96" s="2">
        <f t="shared" si="136"/>
        <v>88.404059198616238</v>
      </c>
      <c r="EV96" s="2">
        <f t="shared" si="136"/>
        <v>93.474624259350875</v>
      </c>
      <c r="EW96" s="2">
        <f t="shared" si="136"/>
        <v>95.850022766595913</v>
      </c>
      <c r="EX96" s="2">
        <f t="shared" si="136"/>
        <v>96.925310395136776</v>
      </c>
      <c r="EY96" s="2">
        <f t="shared" si="136"/>
        <v>97.851987620079001</v>
      </c>
      <c r="EZ96" s="2">
        <f t="shared" si="136"/>
        <v>93.841828283445309</v>
      </c>
      <c r="FA96" s="2">
        <f t="shared" si="136"/>
        <v>92.651845279202902</v>
      </c>
      <c r="FB96" s="2">
        <f t="shared" si="136"/>
        <v>94.400846463422354</v>
      </c>
      <c r="FC96" s="2">
        <f t="shared" si="136"/>
        <v>97.0751684900535</v>
      </c>
      <c r="FD96" s="2">
        <f t="shared" si="136"/>
        <v>99.443158887526877</v>
      </c>
      <c r="FE96" s="2">
        <f t="shared" si="136"/>
        <v>97.478634319959625</v>
      </c>
      <c r="FG96" s="2">
        <f t="shared" si="137"/>
        <v>0.92740083086642089</v>
      </c>
      <c r="FH96" s="2">
        <f t="shared" si="137"/>
        <v>0.92982401140330417</v>
      </c>
      <c r="FI96" s="2">
        <f t="shared" si="137"/>
        <v>0.92930483695501986</v>
      </c>
      <c r="FJ96" s="2">
        <f t="shared" si="137"/>
        <v>0.92797684968208405</v>
      </c>
      <c r="FK96" s="2">
        <f t="shared" si="137"/>
        <v>0.92251113451358835</v>
      </c>
      <c r="FL96" s="2">
        <f t="shared" si="137"/>
        <v>0.92354424997455076</v>
      </c>
      <c r="FM96" s="2">
        <f t="shared" si="137"/>
        <v>0.92015851539579063</v>
      </c>
      <c r="FN96" s="2">
        <f t="shared" si="137"/>
        <v>0.91648978552004823</v>
      </c>
      <c r="FO96" s="2">
        <f t="shared" si="137"/>
        <v>0.91864649345785887</v>
      </c>
      <c r="FP96" s="2">
        <f t="shared" si="137"/>
        <v>0.9260036975097945</v>
      </c>
      <c r="FQ96" s="2">
        <f t="shared" si="137"/>
        <v>0.92323982290770679</v>
      </c>
      <c r="FR96" s="2">
        <f t="shared" si="137"/>
        <v>0.92499278847902566</v>
      </c>
      <c r="FS96" s="2">
        <f t="shared" si="137"/>
        <v>0.91784336350175955</v>
      </c>
      <c r="FT96" s="2">
        <f t="shared" si="137"/>
        <v>0.91488117174565531</v>
      </c>
      <c r="FU96" s="2">
        <f t="shared" si="137"/>
        <v>0.9081824275947783</v>
      </c>
      <c r="FW96" s="2">
        <f t="shared" si="127"/>
        <v>1.027059350456559E-3</v>
      </c>
      <c r="FX96" s="2">
        <f t="shared" si="127"/>
        <v>1.4846887880285936E-3</v>
      </c>
      <c r="FY96" s="2">
        <f t="shared" si="127"/>
        <v>1.2819050702442684E-3</v>
      </c>
      <c r="FZ96" s="2">
        <f t="shared" si="127"/>
        <v>1.3669232864206465E-3</v>
      </c>
      <c r="GA96" s="2">
        <f t="shared" si="127"/>
        <v>1.3334245565087856E-3</v>
      </c>
      <c r="GB96" s="2">
        <f t="shared" si="127"/>
        <v>1.3590262018781196E-3</v>
      </c>
      <c r="GC96" s="2">
        <f t="shared" si="127"/>
        <v>1.3306067002967702E-3</v>
      </c>
      <c r="GD96" s="2">
        <f t="shared" si="127"/>
        <v>1.4442768168631411E-3</v>
      </c>
      <c r="GE96" s="2">
        <f t="shared" si="127"/>
        <v>1.6624124694818998E-3</v>
      </c>
      <c r="GF96" s="2">
        <f t="shared" si="127"/>
        <v>1.6612233236783856E-3</v>
      </c>
      <c r="GG96" s="2">
        <f t="shared" si="127"/>
        <v>1.5641290477409633E-3</v>
      </c>
      <c r="GH96" s="2">
        <f t="shared" si="127"/>
        <v>1.4467293006404016E-3</v>
      </c>
      <c r="GI96" s="2">
        <f t="shared" si="127"/>
        <v>1.2339272576788786E-3</v>
      </c>
      <c r="GJ96" s="2">
        <f t="shared" si="127"/>
        <v>1.073177440704566E-3</v>
      </c>
      <c r="GK96" s="2">
        <f t="shared" si="127"/>
        <v>9.6469237726688761E-4</v>
      </c>
      <c r="GM96" s="86">
        <f t="shared" si="128"/>
        <v>1.4977143153012977E-3</v>
      </c>
      <c r="GN96" s="86">
        <f t="shared" si="128"/>
        <v>4.6809693968494009E-4</v>
      </c>
      <c r="GO96" s="86">
        <f t="shared" si="128"/>
        <v>1.1545153758900115E-4</v>
      </c>
      <c r="GP96" s="86">
        <f t="shared" si="128"/>
        <v>5.3077224093409384E-5</v>
      </c>
      <c r="GQ96" s="86">
        <f t="shared" si="128"/>
        <v>1.86619815665382E-5</v>
      </c>
      <c r="GR96" s="86">
        <f t="shared" si="128"/>
        <v>2.6367613601538378E-5</v>
      </c>
      <c r="GS96" s="86">
        <f t="shared" si="128"/>
        <v>2.6160547691650112E-4</v>
      </c>
      <c r="GT96" s="86">
        <f t="shared" si="128"/>
        <v>1.7968479552472891E-3</v>
      </c>
      <c r="GU96" s="86">
        <f t="shared" si="128"/>
        <v>9.1368105161184743E-5</v>
      </c>
      <c r="GV96" s="86">
        <f t="shared" si="128"/>
        <v>3.6740704018461967E-4</v>
      </c>
      <c r="GW96" s="86">
        <f t="shared" si="128"/>
        <v>3.1626505664022016E-6</v>
      </c>
      <c r="GX96" s="86">
        <f t="shared" si="128"/>
        <v>1.4553110548060975E-5</v>
      </c>
      <c r="GY96" s="86">
        <f t="shared" si="128"/>
        <v>1.2080140297977142E-4</v>
      </c>
      <c r="GZ96" s="86">
        <f t="shared" si="128"/>
        <v>1.4928846580724634E-6</v>
      </c>
      <c r="HA96" s="86">
        <f t="shared" si="128"/>
        <v>6.5013422741274189E-7</v>
      </c>
      <c r="HC96" s="86">
        <f t="shared" si="73"/>
        <v>6.2293331240452429E-2</v>
      </c>
      <c r="HD96" s="86">
        <f t="shared" si="73"/>
        <v>8.1251611125900888E-2</v>
      </c>
      <c r="HE96" s="86">
        <f t="shared" si="73"/>
        <v>7.6869568027165963E-2</v>
      </c>
      <c r="HF96" s="86">
        <f t="shared" si="73"/>
        <v>7.0235949179374327E-2</v>
      </c>
      <c r="HG96" s="86">
        <f t="shared" si="87"/>
        <v>6.2781633846737295E-2</v>
      </c>
      <c r="HH96" s="86">
        <f t="shared" si="87"/>
        <v>5.8860919103063299E-2</v>
      </c>
      <c r="HI96" s="86">
        <f t="shared" si="87"/>
        <v>4.15547740691663E-2</v>
      </c>
      <c r="HJ96" s="86">
        <f t="shared" si="87"/>
        <v>5.4589273030064805E-2</v>
      </c>
      <c r="HK96" s="86">
        <f t="shared" si="87"/>
        <v>7.2241179183509086E-2</v>
      </c>
      <c r="HL96" s="86">
        <f t="shared" si="87"/>
        <v>8.9144607171903298E-2</v>
      </c>
      <c r="HM96" s="86">
        <f t="shared" si="87"/>
        <v>7.7805643332207963E-2</v>
      </c>
      <c r="HN96" s="86">
        <f t="shared" si="87"/>
        <v>7.1896041362769975E-2</v>
      </c>
      <c r="HO96" s="86">
        <f t="shared" si="87"/>
        <v>4.8713399465750817E-2</v>
      </c>
      <c r="HP96" s="86">
        <f t="shared" si="87"/>
        <v>3.7676487109088393E-2</v>
      </c>
      <c r="HQ96" s="86">
        <f t="shared" si="87"/>
        <v>2.8518647179921197E-2</v>
      </c>
      <c r="HS96" s="86">
        <f t="shared" si="129"/>
        <v>1.3293628311142813E-19</v>
      </c>
      <c r="HT96" s="86">
        <f t="shared" si="129"/>
        <v>5.1355517605039779E-18</v>
      </c>
      <c r="HU96" s="86">
        <f t="shared" si="129"/>
        <v>3.1337961185027898E-20</v>
      </c>
      <c r="HV96" s="86">
        <f t="shared" si="129"/>
        <v>7.842599294653936E-22</v>
      </c>
      <c r="HW96" s="86">
        <f t="shared" si="129"/>
        <v>2.7292215704079589E-22</v>
      </c>
      <c r="HX96" s="86">
        <f t="shared" si="129"/>
        <v>2.2079674909368088E-22</v>
      </c>
      <c r="HY96" s="86">
        <f t="shared" si="129"/>
        <v>4.7715625587191979E-27</v>
      </c>
      <c r="HZ96" s="86">
        <f t="shared" si="129"/>
        <v>2.0853593879428464E-23</v>
      </c>
      <c r="IA96" s="86">
        <f t="shared" si="129"/>
        <v>1.2842748725722367E-23</v>
      </c>
      <c r="IB96" s="86">
        <f t="shared" si="129"/>
        <v>4.582273529273343E-22</v>
      </c>
      <c r="IC96" s="86">
        <f t="shared" si="129"/>
        <v>4.8791172148976118E-24</v>
      </c>
      <c r="ID96" s="86">
        <f t="shared" si="129"/>
        <v>5.801140525546094E-24</v>
      </c>
      <c r="IE96" s="86">
        <f t="shared" si="129"/>
        <v>6.8837916403851604E-26</v>
      </c>
      <c r="IF96" s="86">
        <f t="shared" si="129"/>
        <v>6.4842946052270535E-18</v>
      </c>
      <c r="IG96" s="86">
        <f t="shared" si="129"/>
        <v>3.8446454570949213E-13</v>
      </c>
      <c r="II96" s="86">
        <f t="shared" si="130"/>
        <v>8.8321730461654538E-87</v>
      </c>
      <c r="IJ96" s="86">
        <f t="shared" si="130"/>
        <v>1.0363545136824875E-77</v>
      </c>
      <c r="IK96" s="86">
        <f t="shared" si="130"/>
        <v>3.9761003179518741E-93</v>
      </c>
      <c r="IL96" s="86">
        <f t="shared" si="130"/>
        <v>3.0257287058997082E-101</v>
      </c>
      <c r="IM96" s="86">
        <f t="shared" si="130"/>
        <v>2.6066918798525488E-100</v>
      </c>
      <c r="IN96" s="86">
        <f t="shared" si="130"/>
        <v>9.1752211492178141E-99</v>
      </c>
      <c r="IO96" s="86">
        <f t="shared" si="130"/>
        <v>7.9312502654554169E-121</v>
      </c>
      <c r="IP96" s="86">
        <f t="shared" si="130"/>
        <v>2.0280785056759388E-102</v>
      </c>
      <c r="IQ96" s="86">
        <f t="shared" si="130"/>
        <v>5.0620051184725734E-106</v>
      </c>
      <c r="IR96" s="86">
        <f t="shared" si="130"/>
        <v>7.9009100204342107E-99</v>
      </c>
      <c r="IS96" s="86">
        <f t="shared" si="130"/>
        <v>1.8895531613523483E-108</v>
      </c>
      <c r="IT96" s="86">
        <f t="shared" si="130"/>
        <v>2.3559823488675852E-108</v>
      </c>
      <c r="IU96" s="86">
        <f t="shared" si="130"/>
        <v>5.4031344488133417E-117</v>
      </c>
      <c r="IV96" s="86">
        <f t="shared" si="130"/>
        <v>1.8359509747108975E-88</v>
      </c>
      <c r="IW96" s="86">
        <f t="shared" si="130"/>
        <v>1.245739304500219E-76</v>
      </c>
      <c r="IY96" s="86">
        <f t="shared" si="131"/>
        <v>6.3791045555753725E-2</v>
      </c>
      <c r="IZ96" s="86">
        <f t="shared" si="131"/>
        <v>8.171970806558583E-2</v>
      </c>
      <c r="JA96" s="86">
        <f t="shared" si="131"/>
        <v>7.6985019564754967E-2</v>
      </c>
      <c r="JB96" s="86">
        <f t="shared" si="131"/>
        <v>7.0289026403467736E-2</v>
      </c>
      <c r="JC96" s="86">
        <f t="shared" si="131"/>
        <v>6.2800295828303834E-2</v>
      </c>
      <c r="JD96" s="86">
        <f t="shared" si="131"/>
        <v>5.8887286716664836E-2</v>
      </c>
      <c r="JE96" s="86">
        <f t="shared" si="131"/>
        <v>4.1816379546082805E-2</v>
      </c>
      <c r="JF96" s="86">
        <f t="shared" si="131"/>
        <v>5.6386120985312094E-2</v>
      </c>
      <c r="JG96" s="86">
        <f t="shared" si="131"/>
        <v>7.2332547288670265E-2</v>
      </c>
      <c r="JH96" s="86">
        <f t="shared" si="131"/>
        <v>8.9512014212087918E-2</v>
      </c>
      <c r="JI96" s="86">
        <f t="shared" si="131"/>
        <v>7.7808805982774371E-2</v>
      </c>
      <c r="JJ96" s="86">
        <f t="shared" si="131"/>
        <v>7.1910594473318032E-2</v>
      </c>
      <c r="JK96" s="86">
        <f t="shared" si="131"/>
        <v>4.8834200868730589E-2</v>
      </c>
      <c r="JL96" s="86">
        <f t="shared" si="131"/>
        <v>3.7677979993746474E-2</v>
      </c>
      <c r="JM96" s="86">
        <f t="shared" si="131"/>
        <v>2.8519297314533072E-2</v>
      </c>
    </row>
    <row r="97" spans="2:273" x14ac:dyDescent="0.25">
      <c r="B97" s="2">
        <v>70</v>
      </c>
      <c r="C97" s="37">
        <v>120.113</v>
      </c>
      <c r="D97" s="37">
        <v>126.90300000000001</v>
      </c>
      <c r="E97" s="37">
        <v>125.59699999999999</v>
      </c>
      <c r="F97" s="37">
        <v>123.857</v>
      </c>
      <c r="G97" s="37">
        <v>119.127</v>
      </c>
      <c r="H97" s="37">
        <v>121.85</v>
      </c>
      <c r="I97" s="37">
        <v>123.483</v>
      </c>
      <c r="J97" s="37">
        <v>126.678</v>
      </c>
      <c r="K97" s="37">
        <v>132.72900000000001</v>
      </c>
      <c r="L97" s="37">
        <v>136.661</v>
      </c>
      <c r="M97" s="37">
        <v>130.56700000000001</v>
      </c>
      <c r="N97" s="37">
        <v>131.517</v>
      </c>
      <c r="O97" s="37">
        <v>121.283</v>
      </c>
      <c r="P97" s="37">
        <v>117.517</v>
      </c>
      <c r="Q97" s="37">
        <v>106</v>
      </c>
      <c r="S97" s="4">
        <f t="shared" si="132"/>
        <v>117.69463475020856</v>
      </c>
      <c r="T97" s="4">
        <f t="shared" si="132"/>
        <v>127.10342059061051</v>
      </c>
      <c r="U97" s="4">
        <f t="shared" si="132"/>
        <v>124.89847615097469</v>
      </c>
      <c r="V97" s="4">
        <f t="shared" si="132"/>
        <v>124.22116987493654</v>
      </c>
      <c r="W97" s="4">
        <f t="shared" si="132"/>
        <v>120.39699910837635</v>
      </c>
      <c r="X97" s="4">
        <f t="shared" si="132"/>
        <v>123.68832829166313</v>
      </c>
      <c r="Y97" s="4">
        <f t="shared" si="132"/>
        <v>121.54095460209282</v>
      </c>
      <c r="Z97" s="4">
        <f t="shared" si="132"/>
        <v>125.74991549739202</v>
      </c>
      <c r="AA97" s="4">
        <f t="shared" si="132"/>
        <v>132.15129439209863</v>
      </c>
      <c r="AB97" s="4">
        <f t="shared" si="132"/>
        <v>133.65103021147468</v>
      </c>
      <c r="AC97" s="4">
        <f t="shared" si="132"/>
        <v>128.29346531108357</v>
      </c>
      <c r="AD97" s="4">
        <f t="shared" si="132"/>
        <v>129.43527737722445</v>
      </c>
      <c r="AE97" s="4">
        <f t="shared" si="132"/>
        <v>122.33967499326869</v>
      </c>
      <c r="AF97" s="4">
        <f t="shared" si="132"/>
        <v>119.77688780362003</v>
      </c>
      <c r="AG97" s="4">
        <f t="shared" si="132"/>
        <v>110.76175767588227</v>
      </c>
      <c r="AI97" s="4">
        <f t="shared" si="133"/>
        <v>2.4183652497914352</v>
      </c>
      <c r="AJ97" s="4">
        <f t="shared" si="133"/>
        <v>-0.20042059061050566</v>
      </c>
      <c r="AK97" s="4">
        <f t="shared" si="133"/>
        <v>0.69852384902530673</v>
      </c>
      <c r="AL97" s="4">
        <f t="shared" si="133"/>
        <v>-0.36416987493653608</v>
      </c>
      <c r="AM97" s="4">
        <f t="shared" si="133"/>
        <v>-1.2699991083763535</v>
      </c>
      <c r="AN97" s="4">
        <f t="shared" si="133"/>
        <v>-1.8383282916631316</v>
      </c>
      <c r="AO97" s="4">
        <f t="shared" si="133"/>
        <v>1.9420453979071794</v>
      </c>
      <c r="AP97" s="4">
        <f t="shared" si="133"/>
        <v>0.92808450260797315</v>
      </c>
      <c r="AQ97" s="4">
        <f t="shared" si="133"/>
        <v>0.57770560790137893</v>
      </c>
      <c r="AR97" s="4">
        <f t="shared" si="133"/>
        <v>3.0099697885253249</v>
      </c>
      <c r="AS97" s="4">
        <f t="shared" si="133"/>
        <v>2.2735346889164418</v>
      </c>
      <c r="AT97" s="4">
        <f t="shared" si="133"/>
        <v>2.0817226227755441</v>
      </c>
      <c r="AU97" s="4">
        <f t="shared" si="133"/>
        <v>-1.0566749932686861</v>
      </c>
      <c r="AV97" s="4">
        <f t="shared" si="133"/>
        <v>-2.2598878036200318</v>
      </c>
      <c r="AW97" s="4">
        <f t="shared" si="133"/>
        <v>-4.7617576758822651</v>
      </c>
      <c r="AY97" s="2">
        <f t="shared" si="125"/>
        <v>87.362294674458553</v>
      </c>
      <c r="AZ97" s="2">
        <f t="shared" si="125"/>
        <v>89.750031388363752</v>
      </c>
      <c r="BA97" s="2">
        <f t="shared" si="125"/>
        <v>88.485767370549837</v>
      </c>
      <c r="BB97" s="2">
        <f t="shared" si="125"/>
        <v>88.778824868871922</v>
      </c>
      <c r="BC97" s="2">
        <f t="shared" si="125"/>
        <v>89.412206633992525</v>
      </c>
      <c r="BD97" s="2">
        <f t="shared" si="125"/>
        <v>94.485287191689082</v>
      </c>
      <c r="BE97" s="2">
        <f t="shared" si="125"/>
        <v>97.487340177331006</v>
      </c>
      <c r="BF97" s="2">
        <f t="shared" si="125"/>
        <v>98.061226969240792</v>
      </c>
      <c r="BG97" s="2">
        <f t="shared" si="125"/>
        <v>98.562196714259372</v>
      </c>
      <c r="BH97" s="2">
        <f t="shared" si="125"/>
        <v>94.22890869476997</v>
      </c>
      <c r="BI97" s="2">
        <f t="shared" si="125"/>
        <v>91.9782133169698</v>
      </c>
      <c r="BJ97" s="2">
        <f t="shared" si="125"/>
        <v>94.110169022466948</v>
      </c>
      <c r="BK97" s="2">
        <f t="shared" si="125"/>
        <v>97.742515045109741</v>
      </c>
      <c r="BL97" s="2">
        <f t="shared" si="125"/>
        <v>100.68736211732265</v>
      </c>
      <c r="BM97" s="2">
        <f t="shared" si="125"/>
        <v>98.122809052415462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100.53417504690429</v>
      </c>
      <c r="DL97" s="2">
        <f t="shared" si="134"/>
        <v>96.809744840525312</v>
      </c>
      <c r="DM97" s="2">
        <f t="shared" si="134"/>
        <v>97.164321106941827</v>
      </c>
      <c r="DN97" s="2">
        <f t="shared" si="134"/>
        <v>95.293484412955479</v>
      </c>
      <c r="DO97" s="2">
        <f t="shared" si="134"/>
        <v>97.72293369077579</v>
      </c>
      <c r="DP97" s="2">
        <f t="shared" si="134"/>
        <v>102.90001538461539</v>
      </c>
      <c r="DQ97" s="2">
        <f t="shared" si="134"/>
        <v>104.67712861432862</v>
      </c>
      <c r="DR97" s="2">
        <f t="shared" si="134"/>
        <v>105.88052822822826</v>
      </c>
      <c r="DS97" s="2">
        <f t="shared" si="134"/>
        <v>108.27002352941177</v>
      </c>
      <c r="DT97" s="2">
        <f t="shared" si="134"/>
        <v>99.83116216216213</v>
      </c>
      <c r="DU97" s="2">
        <f t="shared" si="134"/>
        <v>97.932952466752468</v>
      </c>
      <c r="DV97" s="2">
        <f t="shared" si="134"/>
        <v>100.37228876244667</v>
      </c>
      <c r="DW97" s="2">
        <f t="shared" si="134"/>
        <v>104.40704144144145</v>
      </c>
      <c r="DX97" s="2">
        <f t="shared" si="134"/>
        <v>109.15860383244204</v>
      </c>
      <c r="DY97" s="2">
        <f t="shared" si="134"/>
        <v>104.60673881964807</v>
      </c>
      <c r="EA97" s="2">
        <f t="shared" si="94"/>
        <v>86.421837636259326</v>
      </c>
      <c r="EB97" s="2">
        <f t="shared" si="94"/>
        <v>89.264599630613418</v>
      </c>
      <c r="EC97" s="2">
        <f t="shared" si="94"/>
        <v>87.884656116121747</v>
      </c>
      <c r="ED97" s="2">
        <f t="shared" si="94"/>
        <v>88.319296479103059</v>
      </c>
      <c r="EE97" s="2">
        <f t="shared" si="94"/>
        <v>88.776307060315418</v>
      </c>
      <c r="EF97" s="2">
        <f t="shared" si="94"/>
        <v>93.850791510549399</v>
      </c>
      <c r="EG97" s="2">
        <f t="shared" si="94"/>
        <v>96.920314338496496</v>
      </c>
      <c r="EH97" s="2">
        <f t="shared" si="94"/>
        <v>97.412537754472552</v>
      </c>
      <c r="EI97" s="2">
        <f t="shared" si="94"/>
        <v>97.778328579019472</v>
      </c>
      <c r="EJ97" s="2">
        <f t="shared" si="94"/>
        <v>93.820852672204055</v>
      </c>
      <c r="EK97" s="2">
        <f t="shared" si="94"/>
        <v>91.524896719045614</v>
      </c>
      <c r="EL97" s="2">
        <f t="shared" si="94"/>
        <v>93.646061681202099</v>
      </c>
      <c r="EM97" s="2">
        <f t="shared" si="135"/>
        <v>97.198898486506337</v>
      </c>
      <c r="EN97" s="2">
        <f t="shared" si="135"/>
        <v>99.969460280454427</v>
      </c>
      <c r="EO97" s="2">
        <f t="shared" si="135"/>
        <v>97.525147053976085</v>
      </c>
      <c r="EQ97" s="2">
        <f t="shared" si="136"/>
        <v>86.470323927383404</v>
      </c>
      <c r="ER97" s="2">
        <f t="shared" si="136"/>
        <v>88.977473683794756</v>
      </c>
      <c r="ES97" s="2">
        <f t="shared" si="136"/>
        <v>87.217331060351384</v>
      </c>
      <c r="ET97" s="2">
        <f t="shared" si="136"/>
        <v>87.31901415944786</v>
      </c>
      <c r="EU97" s="2">
        <f t="shared" si="136"/>
        <v>88.29395192235188</v>
      </c>
      <c r="EV97" s="2">
        <f t="shared" si="136"/>
        <v>93.336368061183151</v>
      </c>
      <c r="EW97" s="2">
        <f t="shared" si="136"/>
        <v>95.691403600992004</v>
      </c>
      <c r="EX97" s="2">
        <f t="shared" si="136"/>
        <v>96.764660212765946</v>
      </c>
      <c r="EY97" s="2">
        <f t="shared" si="136"/>
        <v>97.680391727980663</v>
      </c>
      <c r="EZ97" s="2">
        <f t="shared" si="136"/>
        <v>93.705287018937071</v>
      </c>
      <c r="FA97" s="2">
        <f t="shared" si="136"/>
        <v>92.494716720945789</v>
      </c>
      <c r="FB97" s="2">
        <f t="shared" si="136"/>
        <v>94.230389190851284</v>
      </c>
      <c r="FC97" s="2">
        <f t="shared" si="136"/>
        <v>96.898779106997083</v>
      </c>
      <c r="FD97" s="2">
        <f t="shared" si="136"/>
        <v>99.265869922111605</v>
      </c>
      <c r="FE97" s="2">
        <f t="shared" si="136"/>
        <v>97.363855307435998</v>
      </c>
      <c r="FG97" s="2">
        <f t="shared" si="137"/>
        <v>0.9333630982950295</v>
      </c>
      <c r="FH97" s="2">
        <f t="shared" si="137"/>
        <v>0.93560109210483611</v>
      </c>
      <c r="FI97" s="2">
        <f t="shared" si="137"/>
        <v>0.93512167535956681</v>
      </c>
      <c r="FJ97" s="2">
        <f t="shared" si="137"/>
        <v>0.93389518304168018</v>
      </c>
      <c r="FK97" s="2">
        <f t="shared" si="137"/>
        <v>0.92884416141486748</v>
      </c>
      <c r="FL97" s="2">
        <f t="shared" si="137"/>
        <v>0.92979926745322417</v>
      </c>
      <c r="FM97" s="2">
        <f t="shared" si="137"/>
        <v>0.92666853347628353</v>
      </c>
      <c r="FN97" s="2">
        <f t="shared" si="137"/>
        <v>0.92327399701251067</v>
      </c>
      <c r="FO97" s="2">
        <f t="shared" si="137"/>
        <v>0.92526978438505159</v>
      </c>
      <c r="FP97" s="2">
        <f t="shared" si="137"/>
        <v>0.93207230146913655</v>
      </c>
      <c r="FQ97" s="2">
        <f t="shared" si="137"/>
        <v>0.92951784551015559</v>
      </c>
      <c r="FR97" s="2">
        <f t="shared" si="137"/>
        <v>0.93113813403369206</v>
      </c>
      <c r="FS97" s="2">
        <f t="shared" si="137"/>
        <v>0.92452666831271846</v>
      </c>
      <c r="FT97" s="2">
        <f t="shared" si="137"/>
        <v>0.92178491141368657</v>
      </c>
      <c r="FU97" s="2">
        <f t="shared" si="137"/>
        <v>0.9155793484046324</v>
      </c>
      <c r="FW97" s="2">
        <f t="shared" si="127"/>
        <v>1.1260366062668459E-3</v>
      </c>
      <c r="FX97" s="2">
        <f t="shared" si="127"/>
        <v>1.6276957328384052E-3</v>
      </c>
      <c r="FY97" s="2">
        <f t="shared" si="127"/>
        <v>1.4054071440705636E-3</v>
      </c>
      <c r="FZ97" s="2">
        <f t="shared" si="127"/>
        <v>1.4986039460304285E-3</v>
      </c>
      <c r="GA97" s="2">
        <f t="shared" si="127"/>
        <v>1.4618828864492017E-3</v>
      </c>
      <c r="GB97" s="2">
        <f t="shared" si="127"/>
        <v>1.4899472418333651E-3</v>
      </c>
      <c r="GC97" s="2">
        <f t="shared" si="127"/>
        <v>1.4587939625219763E-3</v>
      </c>
      <c r="GD97" s="2">
        <f t="shared" si="127"/>
        <v>1.58339740635597E-3</v>
      </c>
      <c r="GE97" s="2">
        <f t="shared" si="127"/>
        <v>1.8225067202067599E-3</v>
      </c>
      <c r="GF97" s="2">
        <f t="shared" si="127"/>
        <v>1.8212032657582769E-3</v>
      </c>
      <c r="GG97" s="2">
        <f t="shared" si="127"/>
        <v>1.7147746298528644E-3</v>
      </c>
      <c r="GH97" s="2">
        <f t="shared" si="127"/>
        <v>1.5860857514611673E-3</v>
      </c>
      <c r="GI97" s="2">
        <f t="shared" si="127"/>
        <v>1.3528132852056764E-3</v>
      </c>
      <c r="GJ97" s="2">
        <f t="shared" si="127"/>
        <v>1.1765938418889907E-3</v>
      </c>
      <c r="GK97" s="2">
        <f t="shared" si="127"/>
        <v>1.0576657188271677E-3</v>
      </c>
      <c r="GM97" s="86">
        <f t="shared" si="128"/>
        <v>4.3403509668928244E-4</v>
      </c>
      <c r="GN97" s="86">
        <f t="shared" si="128"/>
        <v>1.1462737658751132E-4</v>
      </c>
      <c r="GO97" s="86">
        <f t="shared" si="128"/>
        <v>2.1149129263563683E-5</v>
      </c>
      <c r="GP97" s="86">
        <f t="shared" si="128"/>
        <v>8.5161416501815537E-6</v>
      </c>
      <c r="GQ97" s="86">
        <f t="shared" si="128"/>
        <v>2.2720803989062783E-6</v>
      </c>
      <c r="GR97" s="86">
        <f t="shared" si="128"/>
        <v>3.4296958394267773E-6</v>
      </c>
      <c r="GS97" s="86">
        <f t="shared" si="128"/>
        <v>5.7393399541597267E-5</v>
      </c>
      <c r="GT97" s="86">
        <f t="shared" si="128"/>
        <v>5.8379345683889634E-4</v>
      </c>
      <c r="GU97" s="86">
        <f t="shared" si="128"/>
        <v>1.7917887302782804E-5</v>
      </c>
      <c r="GV97" s="86">
        <f t="shared" si="128"/>
        <v>9.6591167914336675E-5</v>
      </c>
      <c r="GW97" s="86">
        <f t="shared" si="128"/>
        <v>3.2763796774186282E-7</v>
      </c>
      <c r="GX97" s="86">
        <f t="shared" si="128"/>
        <v>2.0153091664317513E-6</v>
      </c>
      <c r="GY97" s="86">
        <f t="shared" si="128"/>
        <v>2.3741208241539699E-5</v>
      </c>
      <c r="GZ97" s="86">
        <f t="shared" si="128"/>
        <v>1.3260042007890006E-7</v>
      </c>
      <c r="HA97" s="86">
        <f t="shared" si="128"/>
        <v>4.871203787703739E-8</v>
      </c>
      <c r="HC97" s="86">
        <f t="shared" si="73"/>
        <v>8.530551470641981E-2</v>
      </c>
      <c r="HD97" s="86">
        <f t="shared" si="73"/>
        <v>0.10956230627129873</v>
      </c>
      <c r="HE97" s="86">
        <f t="shared" si="73"/>
        <v>0.10622068113832524</v>
      </c>
      <c r="HF97" s="86">
        <f t="shared" si="73"/>
        <v>9.9271710585644435E-2</v>
      </c>
      <c r="HG97" s="86">
        <f t="shared" si="87"/>
        <v>8.9109772197764545E-2</v>
      </c>
      <c r="HH97" s="86">
        <f t="shared" si="87"/>
        <v>8.3734650951756223E-2</v>
      </c>
      <c r="HI97" s="86">
        <f t="shared" si="87"/>
        <v>6.2684034851485493E-2</v>
      </c>
      <c r="HJ97" s="86">
        <f t="shared" si="87"/>
        <v>7.8779707788192155E-2</v>
      </c>
      <c r="HK97" s="86">
        <f t="shared" si="87"/>
        <v>0.10380670411973336</v>
      </c>
      <c r="HL97" s="86">
        <f t="shared" si="87"/>
        <v>0.12477386174057684</v>
      </c>
      <c r="HM97" s="86">
        <f t="shared" si="87"/>
        <v>0.11131923768721255</v>
      </c>
      <c r="HN97" s="86">
        <f t="shared" si="87"/>
        <v>0.10296855916400767</v>
      </c>
      <c r="HO97" s="86">
        <f t="shared" si="87"/>
        <v>7.1956255085684206E-2</v>
      </c>
      <c r="HP97" s="86">
        <f t="shared" si="87"/>
        <v>5.8815364568467983E-2</v>
      </c>
      <c r="HQ97" s="86">
        <f t="shared" si="87"/>
        <v>4.5876061880718619E-2</v>
      </c>
      <c r="HS97" s="86">
        <f t="shared" si="129"/>
        <v>7.6078447423802159E-19</v>
      </c>
      <c r="HT97" s="86">
        <f t="shared" si="129"/>
        <v>2.7138634983163682E-17</v>
      </c>
      <c r="HU97" s="86">
        <f t="shared" si="129"/>
        <v>2.093658674870176E-19</v>
      </c>
      <c r="HV97" s="86">
        <f t="shared" si="129"/>
        <v>6.2988684811600979E-21</v>
      </c>
      <c r="HW97" s="86">
        <f t="shared" si="129"/>
        <v>2.2043679706950448E-21</v>
      </c>
      <c r="HX97" s="86">
        <f t="shared" si="129"/>
        <v>1.7730146347700698E-21</v>
      </c>
      <c r="HY97" s="86">
        <f t="shared" si="129"/>
        <v>6.0608272265193173E-26</v>
      </c>
      <c r="HZ97" s="86">
        <f t="shared" si="129"/>
        <v>1.868869319028617E-22</v>
      </c>
      <c r="IA97" s="86">
        <f t="shared" si="129"/>
        <v>1.2694692946727239E-22</v>
      </c>
      <c r="IB97" s="86">
        <f t="shared" si="129"/>
        <v>3.8649418476712385E-21</v>
      </c>
      <c r="IC97" s="86">
        <f t="shared" si="129"/>
        <v>4.9512301705534482E-23</v>
      </c>
      <c r="ID97" s="86">
        <f t="shared" si="129"/>
        <v>5.7002254494020872E-23</v>
      </c>
      <c r="IE97" s="86">
        <f t="shared" si="129"/>
        <v>7.7125343958011388E-25</v>
      </c>
      <c r="IF97" s="86">
        <f t="shared" si="129"/>
        <v>3.1625334756523601E-17</v>
      </c>
      <c r="IG97" s="86">
        <f t="shared" si="129"/>
        <v>1.1313829381588617E-12</v>
      </c>
      <c r="II97" s="86">
        <f t="shared" si="130"/>
        <v>1.5973438438066176E-84</v>
      </c>
      <c r="IJ97" s="86">
        <f t="shared" si="130"/>
        <v>1.3988123972386228E-75</v>
      </c>
      <c r="IK97" s="86">
        <f t="shared" si="130"/>
        <v>1.2748155804950211E-90</v>
      </c>
      <c r="IL97" s="86">
        <f t="shared" si="130"/>
        <v>1.7210654670169704E-98</v>
      </c>
      <c r="IM97" s="86">
        <f t="shared" si="130"/>
        <v>1.3645684748407955E-97</v>
      </c>
      <c r="IN97" s="86">
        <f t="shared" si="130"/>
        <v>4.4314144705102331E-96</v>
      </c>
      <c r="IO97" s="86">
        <f t="shared" si="130"/>
        <v>1.5244472231154016E-117</v>
      </c>
      <c r="IP97" s="86">
        <f t="shared" si="130"/>
        <v>1.3118266184558747E-99</v>
      </c>
      <c r="IQ97" s="86">
        <f t="shared" si="130"/>
        <v>4.7789077012787226E-103</v>
      </c>
      <c r="IR97" s="86">
        <f t="shared" si="130"/>
        <v>4.6472362466644483E-96</v>
      </c>
      <c r="IS97" s="86">
        <f t="shared" si="130"/>
        <v>1.9591256876149928E-105</v>
      </c>
      <c r="IT97" s="86">
        <f t="shared" si="130"/>
        <v>2.235659457636953E-105</v>
      </c>
      <c r="IU97" s="86">
        <f t="shared" si="130"/>
        <v>7.5007131061434087E-114</v>
      </c>
      <c r="IV97" s="86">
        <f t="shared" si="130"/>
        <v>3.8064874598346851E-86</v>
      </c>
      <c r="IW97" s="86">
        <f t="shared" si="130"/>
        <v>1.1633915617152851E-74</v>
      </c>
      <c r="IY97" s="86">
        <f t="shared" si="131"/>
        <v>8.5739549803109091E-2</v>
      </c>
      <c r="IZ97" s="86">
        <f t="shared" si="131"/>
        <v>0.10967693364788628</v>
      </c>
      <c r="JA97" s="86">
        <f t="shared" si="131"/>
        <v>0.10624183026758881</v>
      </c>
      <c r="JB97" s="86">
        <f t="shared" si="131"/>
        <v>9.9280226727294613E-2</v>
      </c>
      <c r="JC97" s="86">
        <f t="shared" si="131"/>
        <v>8.9112044278163452E-2</v>
      </c>
      <c r="JD97" s="86">
        <f t="shared" si="131"/>
        <v>8.373808064759565E-2</v>
      </c>
      <c r="JE97" s="86">
        <f t="shared" si="131"/>
        <v>6.274142825102709E-2</v>
      </c>
      <c r="JF97" s="86">
        <f t="shared" si="131"/>
        <v>7.9363501245031054E-2</v>
      </c>
      <c r="JG97" s="86">
        <f t="shared" si="131"/>
        <v>0.10382462200703614</v>
      </c>
      <c r="JH97" s="86">
        <f t="shared" si="131"/>
        <v>0.12487045290849118</v>
      </c>
      <c r="JI97" s="86">
        <f t="shared" si="131"/>
        <v>0.11131956532518029</v>
      </c>
      <c r="JJ97" s="86">
        <f t="shared" si="131"/>
        <v>0.10297057447317411</v>
      </c>
      <c r="JK97" s="86">
        <f t="shared" si="131"/>
        <v>7.1979996293925749E-2</v>
      </c>
      <c r="JL97" s="86">
        <f t="shared" si="131"/>
        <v>5.8815497168888099E-2</v>
      </c>
      <c r="JM97" s="86">
        <f t="shared" si="131"/>
        <v>4.5876110593887874E-2</v>
      </c>
    </row>
    <row r="98" spans="2:273" x14ac:dyDescent="0.25">
      <c r="B98" s="2">
        <v>71</v>
      </c>
      <c r="C98" s="37">
        <v>126.581</v>
      </c>
      <c r="D98" s="37">
        <v>140.40299999999999</v>
      </c>
      <c r="E98" s="37">
        <v>139.51599999999999</v>
      </c>
      <c r="F98" s="37">
        <v>138.36500000000001</v>
      </c>
      <c r="G98" s="37">
        <v>130.619</v>
      </c>
      <c r="H98" s="37">
        <v>131.80000000000001</v>
      </c>
      <c r="I98" s="37">
        <v>135.5</v>
      </c>
      <c r="J98" s="37">
        <v>136.18600000000001</v>
      </c>
      <c r="K98" s="37">
        <v>145.62700000000001</v>
      </c>
      <c r="L98" s="37">
        <v>148.47499999999999</v>
      </c>
      <c r="M98" s="37">
        <v>144.06700000000001</v>
      </c>
      <c r="N98" s="37">
        <v>145.733</v>
      </c>
      <c r="O98" s="37">
        <v>133.43299999999999</v>
      </c>
      <c r="P98" s="37">
        <v>128.083</v>
      </c>
      <c r="Q98" s="37">
        <v>113.65</v>
      </c>
      <c r="S98" s="4">
        <f t="shared" si="132"/>
        <v>125.59607752329001</v>
      </c>
      <c r="T98" s="4">
        <f t="shared" si="132"/>
        <v>136.06192075335591</v>
      </c>
      <c r="U98" s="4">
        <f t="shared" si="132"/>
        <v>134.42356798367967</v>
      </c>
      <c r="V98" s="4">
        <f t="shared" si="132"/>
        <v>134.27880849239222</v>
      </c>
      <c r="W98" s="4">
        <f t="shared" si="132"/>
        <v>129.43720242639091</v>
      </c>
      <c r="X98" s="4">
        <f t="shared" si="132"/>
        <v>132.2986961863125</v>
      </c>
      <c r="Y98" s="4">
        <f t="shared" si="132"/>
        <v>130.15177377628507</v>
      </c>
      <c r="Z98" s="4">
        <f t="shared" si="132"/>
        <v>134.29500072791717</v>
      </c>
      <c r="AA98" s="4">
        <f t="shared" si="132"/>
        <v>142.05616238650168</v>
      </c>
      <c r="AB98" s="4">
        <f t="shared" si="132"/>
        <v>144.1491074035433</v>
      </c>
      <c r="AC98" s="4">
        <f t="shared" si="132"/>
        <v>138.83352366965306</v>
      </c>
      <c r="AD98" s="4">
        <f t="shared" si="132"/>
        <v>139.81674536491565</v>
      </c>
      <c r="AE98" s="4">
        <f t="shared" si="132"/>
        <v>130.54267983228132</v>
      </c>
      <c r="AF98" s="4">
        <f t="shared" si="132"/>
        <v>127.24316195871579</v>
      </c>
      <c r="AG98" s="4">
        <f t="shared" si="132"/>
        <v>116.22712907991583</v>
      </c>
      <c r="AI98" s="4">
        <f t="shared" si="133"/>
        <v>0.98492247670999689</v>
      </c>
      <c r="AJ98" s="4">
        <f t="shared" si="133"/>
        <v>4.3410792466440853</v>
      </c>
      <c r="AK98" s="4">
        <f t="shared" si="133"/>
        <v>5.0924320163203163</v>
      </c>
      <c r="AL98" s="4">
        <f t="shared" si="133"/>
        <v>4.0861915076077935</v>
      </c>
      <c r="AM98" s="4">
        <f t="shared" si="133"/>
        <v>1.1817975736090887</v>
      </c>
      <c r="AN98" s="4">
        <f t="shared" si="133"/>
        <v>-0.49869618631248613</v>
      </c>
      <c r="AO98" s="4">
        <f t="shared" si="133"/>
        <v>5.3482262237149314</v>
      </c>
      <c r="AP98" s="4">
        <f t="shared" si="133"/>
        <v>1.890999272082837</v>
      </c>
      <c r="AQ98" s="4">
        <f t="shared" si="133"/>
        <v>3.5708376134983268</v>
      </c>
      <c r="AR98" s="4">
        <f t="shared" si="133"/>
        <v>4.325892596456697</v>
      </c>
      <c r="AS98" s="4">
        <f t="shared" si="133"/>
        <v>5.2334763303469458</v>
      </c>
      <c r="AT98" s="4">
        <f t="shared" si="133"/>
        <v>5.916254635084357</v>
      </c>
      <c r="AU98" s="4">
        <f t="shared" si="133"/>
        <v>2.8903201677186701</v>
      </c>
      <c r="AV98" s="4">
        <f t="shared" si="133"/>
        <v>0.83983804128421014</v>
      </c>
      <c r="AW98" s="4">
        <f t="shared" si="133"/>
        <v>-2.5771290799158209</v>
      </c>
      <c r="AY98" s="2">
        <f t="shared" si="125"/>
        <v>87.185701591525188</v>
      </c>
      <c r="AZ98" s="2">
        <f t="shared" si="125"/>
        <v>89.566028001333777</v>
      </c>
      <c r="BA98" s="2">
        <f t="shared" si="125"/>
        <v>88.296163192013864</v>
      </c>
      <c r="BB98" s="2">
        <f t="shared" si="125"/>
        <v>88.592783335620084</v>
      </c>
      <c r="BC98" s="2">
        <f t="shared" si="125"/>
        <v>89.245097073530204</v>
      </c>
      <c r="BD98" s="2">
        <f t="shared" si="125"/>
        <v>94.287342990972363</v>
      </c>
      <c r="BE98" s="2">
        <f t="shared" si="125"/>
        <v>97.259897569215113</v>
      </c>
      <c r="BF98" s="2">
        <f t="shared" si="125"/>
        <v>97.847224083538109</v>
      </c>
      <c r="BG98" s="2">
        <f t="shared" si="125"/>
        <v>98.344573579356336</v>
      </c>
      <c r="BH98" s="2">
        <f t="shared" si="125"/>
        <v>94.063956010916343</v>
      </c>
      <c r="BI98" s="2">
        <f t="shared" si="125"/>
        <v>91.827359670722359</v>
      </c>
      <c r="BJ98" s="2">
        <f t="shared" si="125"/>
        <v>93.934371599364255</v>
      </c>
      <c r="BK98" s="2">
        <f t="shared" si="125"/>
        <v>97.532519115318507</v>
      </c>
      <c r="BL98" s="2">
        <f t="shared" si="125"/>
        <v>100.4531251324679</v>
      </c>
      <c r="BM98" s="2">
        <f t="shared" si="125"/>
        <v>97.9715383072256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100.68628161350843</v>
      </c>
      <c r="DL98" s="2">
        <f t="shared" si="134"/>
        <v>96.927072514071284</v>
      </c>
      <c r="DM98" s="2">
        <f t="shared" si="134"/>
        <v>97.29077607879924</v>
      </c>
      <c r="DN98" s="2">
        <f t="shared" si="134"/>
        <v>95.385852226720658</v>
      </c>
      <c r="DO98" s="2">
        <f t="shared" si="134"/>
        <v>97.768254732465252</v>
      </c>
      <c r="DP98" s="2">
        <f t="shared" si="134"/>
        <v>102.90250769230769</v>
      </c>
      <c r="DQ98" s="2">
        <f t="shared" si="134"/>
        <v>104.71512719862721</v>
      </c>
      <c r="DR98" s="2">
        <f t="shared" si="134"/>
        <v>105.98182127842131</v>
      </c>
      <c r="DS98" s="2">
        <f t="shared" si="134"/>
        <v>108.40509579831934</v>
      </c>
      <c r="DT98" s="2">
        <f t="shared" si="134"/>
        <v>99.841594594594568</v>
      </c>
      <c r="DU98" s="2">
        <f t="shared" si="134"/>
        <v>97.961278206778204</v>
      </c>
      <c r="DV98" s="2">
        <f t="shared" si="134"/>
        <v>100.43119772403985</v>
      </c>
      <c r="DW98" s="2">
        <f t="shared" si="134"/>
        <v>104.51504967824968</v>
      </c>
      <c r="DX98" s="2">
        <f t="shared" si="134"/>
        <v>109.33495777629231</v>
      </c>
      <c r="DY98" s="2">
        <f t="shared" si="134"/>
        <v>104.71651576246333</v>
      </c>
      <c r="EA98" s="2">
        <f t="shared" si="94"/>
        <v>86.306584624211126</v>
      </c>
      <c r="EB98" s="2">
        <f t="shared" si="94"/>
        <v>89.104463414127991</v>
      </c>
      <c r="EC98" s="2">
        <f t="shared" si="94"/>
        <v>87.728089909808332</v>
      </c>
      <c r="ED98" s="2">
        <f t="shared" si="94"/>
        <v>88.155945059555734</v>
      </c>
      <c r="EE98" s="2">
        <f t="shared" si="94"/>
        <v>88.650415679865688</v>
      </c>
      <c r="EF98" s="2">
        <f t="shared" si="94"/>
        <v>93.694990175017935</v>
      </c>
      <c r="EG98" s="2">
        <f t="shared" si="94"/>
        <v>96.723884609918983</v>
      </c>
      <c r="EH98" s="2">
        <f t="shared" si="94"/>
        <v>97.231875385564479</v>
      </c>
      <c r="EI98" s="2">
        <f t="shared" si="94"/>
        <v>97.603725737617779</v>
      </c>
      <c r="EJ98" s="2">
        <f t="shared" si="94"/>
        <v>93.680178739827184</v>
      </c>
      <c r="EK98" s="2">
        <f t="shared" si="94"/>
        <v>91.401288757315257</v>
      </c>
      <c r="EL98" s="2">
        <f t="shared" si="94"/>
        <v>93.495129771208511</v>
      </c>
      <c r="EM98" s="2">
        <f t="shared" si="135"/>
        <v>97.013121789463995</v>
      </c>
      <c r="EN98" s="2">
        <f t="shared" si="135"/>
        <v>99.766740427924063</v>
      </c>
      <c r="EO98" s="2">
        <f t="shared" si="135"/>
        <v>97.404537666529308</v>
      </c>
      <c r="EQ98" s="2">
        <f t="shared" si="136"/>
        <v>86.352866233104365</v>
      </c>
      <c r="ER98" s="2">
        <f t="shared" si="136"/>
        <v>88.827047767933308</v>
      </c>
      <c r="ES98" s="2">
        <f t="shared" si="136"/>
        <v>87.081073936198436</v>
      </c>
      <c r="ET98" s="2">
        <f t="shared" si="136"/>
        <v>87.187728064593955</v>
      </c>
      <c r="EU98" s="2">
        <f t="shared" si="136"/>
        <v>88.183844646087522</v>
      </c>
      <c r="EV98" s="2">
        <f t="shared" si="136"/>
        <v>93.198111863015441</v>
      </c>
      <c r="EW98" s="2">
        <f t="shared" si="136"/>
        <v>95.532784435388109</v>
      </c>
      <c r="EX98" s="2">
        <f t="shared" si="136"/>
        <v>96.604010030395131</v>
      </c>
      <c r="EY98" s="2">
        <f t="shared" si="136"/>
        <v>97.50879583588231</v>
      </c>
      <c r="EZ98" s="2">
        <f t="shared" si="136"/>
        <v>93.568745754428818</v>
      </c>
      <c r="FA98" s="2">
        <f t="shared" si="136"/>
        <v>92.337588162688661</v>
      </c>
      <c r="FB98" s="2">
        <f t="shared" si="136"/>
        <v>94.059931918280228</v>
      </c>
      <c r="FC98" s="2">
        <f t="shared" si="136"/>
        <v>96.722389723940665</v>
      </c>
      <c r="FD98" s="2">
        <f t="shared" si="136"/>
        <v>99.088580956696347</v>
      </c>
      <c r="FE98" s="2">
        <f t="shared" si="136"/>
        <v>97.249076294912371</v>
      </c>
      <c r="FG98" s="2">
        <f t="shared" si="137"/>
        <v>0.93886798647779568</v>
      </c>
      <c r="FH98" s="2">
        <f t="shared" si="137"/>
        <v>0.94093279922478834</v>
      </c>
      <c r="FI98" s="2">
        <f t="shared" si="137"/>
        <v>0.94049054967557011</v>
      </c>
      <c r="FJ98" s="2">
        <f t="shared" si="137"/>
        <v>0.93935897141134928</v>
      </c>
      <c r="FK98" s="2">
        <f t="shared" si="137"/>
        <v>0.93469624084501068</v>
      </c>
      <c r="FL98" s="2">
        <f t="shared" si="137"/>
        <v>0.93557824401444079</v>
      </c>
      <c r="FM98" s="2">
        <f t="shared" si="137"/>
        <v>0.93268657626668794</v>
      </c>
      <c r="FN98" s="2">
        <f t="shared" si="137"/>
        <v>0.92954943788242594</v>
      </c>
      <c r="FO98" s="2">
        <f t="shared" si="137"/>
        <v>0.93139411886290169</v>
      </c>
      <c r="FP98" s="2">
        <f t="shared" si="137"/>
        <v>0.93767670245683588</v>
      </c>
      <c r="FQ98" s="2">
        <f t="shared" si="137"/>
        <v>0.93531837732893053</v>
      </c>
      <c r="FR98" s="2">
        <f t="shared" si="137"/>
        <v>0.93681438399435846</v>
      </c>
      <c r="FS98" s="2">
        <f t="shared" si="137"/>
        <v>0.93070734230507457</v>
      </c>
      <c r="FT98" s="2">
        <f t="shared" si="137"/>
        <v>0.92817266997709669</v>
      </c>
      <c r="FU98" s="2">
        <f t="shared" si="137"/>
        <v>0.9224312621615367</v>
      </c>
      <c r="FW98" s="2">
        <f t="shared" si="127"/>
        <v>1.2345404688472058E-3</v>
      </c>
      <c r="FX98" s="2">
        <f t="shared" si="127"/>
        <v>1.7844526556565191E-3</v>
      </c>
      <c r="FY98" s="2">
        <f t="shared" si="127"/>
        <v>1.5407893727802733E-3</v>
      </c>
      <c r="FZ98" s="2">
        <f t="shared" si="127"/>
        <v>1.6429490096280766E-3</v>
      </c>
      <c r="GA98" s="2">
        <f t="shared" si="127"/>
        <v>1.6026966662509097E-3</v>
      </c>
      <c r="GB98" s="2">
        <f t="shared" si="127"/>
        <v>1.6334598584299802E-3</v>
      </c>
      <c r="GC98" s="2">
        <f t="shared" si="127"/>
        <v>1.5993106826903529E-3</v>
      </c>
      <c r="GD98" s="2">
        <f t="shared" si="127"/>
        <v>1.7358955507218677E-3</v>
      </c>
      <c r="GE98" s="2">
        <f t="shared" si="127"/>
        <v>1.99798757055931E-3</v>
      </c>
      <c r="GF98" s="2">
        <f t="shared" si="127"/>
        <v>1.9965588634666661E-3</v>
      </c>
      <c r="GG98" s="2">
        <f t="shared" si="127"/>
        <v>1.879901985026013E-3</v>
      </c>
      <c r="GH98" s="2">
        <f t="shared" si="127"/>
        <v>1.7388423613510528E-3</v>
      </c>
      <c r="GI98" s="2">
        <f t="shared" si="127"/>
        <v>1.4831366961502251E-3</v>
      </c>
      <c r="GJ98" s="2">
        <f t="shared" si="127"/>
        <v>1.2899630623502396E-3</v>
      </c>
      <c r="GK98" s="2">
        <f t="shared" si="127"/>
        <v>1.1595890730841875E-3</v>
      </c>
      <c r="GM98" s="86">
        <f t="shared" si="128"/>
        <v>1.112275499670306E-4</v>
      </c>
      <c r="GN98" s="86">
        <f t="shared" si="128"/>
        <v>2.4579625966205525E-5</v>
      </c>
      <c r="GO98" s="86">
        <f t="shared" si="128"/>
        <v>3.2977509646972839E-6</v>
      </c>
      <c r="GP98" s="86">
        <f t="shared" si="128"/>
        <v>1.1511912479901087E-6</v>
      </c>
      <c r="GQ98" s="86">
        <f t="shared" si="128"/>
        <v>2.2575818299622666E-7</v>
      </c>
      <c r="GR98" s="86">
        <f t="shared" si="128"/>
        <v>3.6620597616391634E-7</v>
      </c>
      <c r="GS98" s="86">
        <f t="shared" si="128"/>
        <v>1.0926086030297158E-5</v>
      </c>
      <c r="GT98" s="86">
        <f t="shared" si="128"/>
        <v>1.7098947424723393E-4</v>
      </c>
      <c r="GU98" s="86">
        <f t="shared" si="128"/>
        <v>3.0437753607509336E-6</v>
      </c>
      <c r="GV98" s="86">
        <f t="shared" si="128"/>
        <v>2.2627303646792764E-5</v>
      </c>
      <c r="GW98" s="86">
        <f t="shared" si="128"/>
        <v>2.7758650682326429E-8</v>
      </c>
      <c r="GX98" s="86">
        <f t="shared" si="128"/>
        <v>2.3420777412457444E-7</v>
      </c>
      <c r="GY98" s="86">
        <f t="shared" si="128"/>
        <v>4.0240356421720326E-6</v>
      </c>
      <c r="GZ98" s="86">
        <f t="shared" si="128"/>
        <v>9.4989762073897837E-9</v>
      </c>
      <c r="HA98" s="86">
        <f t="shared" si="128"/>
        <v>2.8982400031407731E-9</v>
      </c>
      <c r="HC98" s="86">
        <f t="shared" si="73"/>
        <v>0.11475038124037346</v>
      </c>
      <c r="HD98" s="86">
        <f t="shared" si="73"/>
        <v>0.14515528355800919</v>
      </c>
      <c r="HE98" s="86">
        <f t="shared" si="73"/>
        <v>0.14382546808062011</v>
      </c>
      <c r="HF98" s="86">
        <f t="shared" si="73"/>
        <v>0.13717079728541554</v>
      </c>
      <c r="HG98" s="86">
        <f t="shared" si="87"/>
        <v>0.12368468784736433</v>
      </c>
      <c r="HH98" s="86">
        <f t="shared" si="87"/>
        <v>0.11650785638117535</v>
      </c>
      <c r="HI98" s="86">
        <f t="shared" si="87"/>
        <v>9.2007140499270681E-2</v>
      </c>
      <c r="HJ98" s="86">
        <f t="shared" si="87"/>
        <v>0.11104981643910392</v>
      </c>
      <c r="HK98" s="86">
        <f t="shared" si="87"/>
        <v>0.14546095122574709</v>
      </c>
      <c r="HL98" s="86">
        <f t="shared" si="87"/>
        <v>0.17062807331172206</v>
      </c>
      <c r="HM98" s="86">
        <f t="shared" si="87"/>
        <v>0.15531002042766467</v>
      </c>
      <c r="HN98" s="86">
        <f t="shared" si="87"/>
        <v>0.14387997007887476</v>
      </c>
      <c r="HO98" s="86">
        <f t="shared" si="87"/>
        <v>0.10358827793630475</v>
      </c>
      <c r="HP98" s="86">
        <f t="shared" si="87"/>
        <v>8.8982156749157257E-2</v>
      </c>
      <c r="HQ98" s="86">
        <f t="shared" si="87"/>
        <v>7.1390235389532666E-2</v>
      </c>
      <c r="HS98" s="86">
        <f t="shared" si="129"/>
        <v>4.1976564992621285E-18</v>
      </c>
      <c r="HT98" s="86">
        <f t="shared" si="129"/>
        <v>1.3828560609342378E-16</v>
      </c>
      <c r="HU98" s="86">
        <f t="shared" si="129"/>
        <v>1.3412775598306835E-18</v>
      </c>
      <c r="HV98" s="86">
        <f t="shared" si="129"/>
        <v>4.8285216956041837E-20</v>
      </c>
      <c r="HW98" s="86">
        <f t="shared" si="129"/>
        <v>1.7006499020873503E-20</v>
      </c>
      <c r="HX98" s="86">
        <f t="shared" si="129"/>
        <v>1.3605557761722433E-20</v>
      </c>
      <c r="HY98" s="86">
        <f t="shared" si="129"/>
        <v>7.2829074803567824E-25</v>
      </c>
      <c r="HZ98" s="86">
        <f t="shared" si="129"/>
        <v>1.5963359775042921E-21</v>
      </c>
      <c r="IA98" s="86">
        <f t="shared" si="129"/>
        <v>1.1913039553700659E-21</v>
      </c>
      <c r="IB98" s="86">
        <f t="shared" si="129"/>
        <v>3.1061335905018402E-20</v>
      </c>
      <c r="IC98" s="86">
        <f t="shared" si="129"/>
        <v>4.7689749384973933E-22</v>
      </c>
      <c r="ID98" s="86">
        <f t="shared" si="129"/>
        <v>5.3231625246089133E-22</v>
      </c>
      <c r="IE98" s="86">
        <f t="shared" si="129"/>
        <v>8.1993110770089892E-24</v>
      </c>
      <c r="IF98" s="86">
        <f t="shared" si="129"/>
        <v>1.4921419221579654E-16</v>
      </c>
      <c r="IG98" s="86">
        <f t="shared" si="129"/>
        <v>3.2590550693428214E-12</v>
      </c>
      <c r="II98" s="86">
        <f t="shared" si="130"/>
        <v>2.694410647397116E-82</v>
      </c>
      <c r="IJ98" s="86">
        <f t="shared" si="130"/>
        <v>1.7613174030855311E-73</v>
      </c>
      <c r="IK98" s="86">
        <f t="shared" si="130"/>
        <v>3.7730981220377935E-88</v>
      </c>
      <c r="IL98" s="86">
        <f t="shared" si="130"/>
        <v>8.9574411180279569E-96</v>
      </c>
      <c r="IM98" s="86">
        <f t="shared" si="130"/>
        <v>6.5459193759507594E-95</v>
      </c>
      <c r="IN98" s="86">
        <f t="shared" si="130"/>
        <v>1.9629974952846417E-93</v>
      </c>
      <c r="IO98" s="86">
        <f t="shared" si="130"/>
        <v>2.6366484478907969E-114</v>
      </c>
      <c r="IP98" s="86">
        <f t="shared" si="130"/>
        <v>7.7440707025585111E-97</v>
      </c>
      <c r="IQ98" s="86">
        <f t="shared" si="130"/>
        <v>4.086751746677462E-100</v>
      </c>
      <c r="IR98" s="86">
        <f t="shared" si="130"/>
        <v>2.4931016383642637E-93</v>
      </c>
      <c r="IS98" s="86">
        <f t="shared" si="130"/>
        <v>1.8392116144838649E-102</v>
      </c>
      <c r="IT98" s="86">
        <f t="shared" si="130"/>
        <v>1.9256106240545271E-102</v>
      </c>
      <c r="IU98" s="86">
        <f t="shared" si="130"/>
        <v>9.4233239525381331E-111</v>
      </c>
      <c r="IV98" s="86">
        <f t="shared" si="130"/>
        <v>7.3438282424897306E-84</v>
      </c>
      <c r="IW98" s="86">
        <f t="shared" si="130"/>
        <v>1.0229772364089519E-72</v>
      </c>
      <c r="IY98" s="86">
        <f t="shared" si="131"/>
        <v>0.11486160879034049</v>
      </c>
      <c r="IZ98" s="86">
        <f t="shared" si="131"/>
        <v>0.14517986318397552</v>
      </c>
      <c r="JA98" s="86">
        <f t="shared" si="131"/>
        <v>0.1438287658315848</v>
      </c>
      <c r="JB98" s="86">
        <f t="shared" si="131"/>
        <v>0.13717194847666353</v>
      </c>
      <c r="JC98" s="86">
        <f t="shared" si="131"/>
        <v>0.12368491360554733</v>
      </c>
      <c r="JD98" s="86">
        <f t="shared" si="131"/>
        <v>0.11650822258715152</v>
      </c>
      <c r="JE98" s="86">
        <f t="shared" si="131"/>
        <v>9.2018066585300984E-2</v>
      </c>
      <c r="JF98" s="86">
        <f t="shared" si="131"/>
        <v>0.11122080591335115</v>
      </c>
      <c r="JG98" s="86">
        <f t="shared" si="131"/>
        <v>0.14546399500110785</v>
      </c>
      <c r="JH98" s="86">
        <f t="shared" si="131"/>
        <v>0.17065070061536886</v>
      </c>
      <c r="JI98" s="86">
        <f t="shared" si="131"/>
        <v>0.15531004818631536</v>
      </c>
      <c r="JJ98" s="86">
        <f t="shared" si="131"/>
        <v>0.14388020428664888</v>
      </c>
      <c r="JK98" s="86">
        <f t="shared" si="131"/>
        <v>0.10359230197194692</v>
      </c>
      <c r="JL98" s="86">
        <f t="shared" si="131"/>
        <v>8.8982166248133612E-2</v>
      </c>
      <c r="JM98" s="86">
        <f t="shared" si="131"/>
        <v>7.1390238291031735E-2</v>
      </c>
    </row>
    <row r="99" spans="2:273" x14ac:dyDescent="0.25">
      <c r="B99" s="2">
        <v>72</v>
      </c>
      <c r="C99" s="37">
        <v>138.548</v>
      </c>
      <c r="D99" s="37">
        <v>153.74199999999999</v>
      </c>
      <c r="E99" s="37">
        <v>151.565</v>
      </c>
      <c r="F99" s="37">
        <v>153.49199999999999</v>
      </c>
      <c r="G99" s="37">
        <v>144.77799999999999</v>
      </c>
      <c r="H99" s="37">
        <v>146.983</v>
      </c>
      <c r="I99" s="37">
        <v>146.13300000000001</v>
      </c>
      <c r="J99" s="37">
        <v>149.983</v>
      </c>
      <c r="K99" s="37">
        <v>158.62700000000001</v>
      </c>
      <c r="L99" s="37">
        <v>160.898</v>
      </c>
      <c r="M99" s="37">
        <v>157.43299999999999</v>
      </c>
      <c r="N99" s="37">
        <v>160.31700000000001</v>
      </c>
      <c r="O99" s="37">
        <v>146.28299999999999</v>
      </c>
      <c r="P99" s="37">
        <v>139.167</v>
      </c>
      <c r="Q99" s="37">
        <v>125.15</v>
      </c>
      <c r="S99" s="4">
        <f t="shared" si="132"/>
        <v>134.68058911166926</v>
      </c>
      <c r="T99" s="4">
        <f t="shared" si="132"/>
        <v>146.08582808912752</v>
      </c>
      <c r="U99" s="4">
        <f t="shared" si="132"/>
        <v>145.17364845993873</v>
      </c>
      <c r="V99" s="4">
        <f t="shared" si="132"/>
        <v>145.76834993613363</v>
      </c>
      <c r="W99" s="4">
        <f t="shared" si="132"/>
        <v>139.88781990510614</v>
      </c>
      <c r="X99" s="4">
        <f t="shared" si="132"/>
        <v>142.32069113645611</v>
      </c>
      <c r="Y99" s="4">
        <f t="shared" si="132"/>
        <v>140.63160790669724</v>
      </c>
      <c r="Z99" s="4">
        <f t="shared" si="132"/>
        <v>144.3511638144868</v>
      </c>
      <c r="AA99" s="4">
        <f t="shared" si="132"/>
        <v>153.37272359080066</v>
      </c>
      <c r="AB99" s="4">
        <f t="shared" si="132"/>
        <v>155.80873930263706</v>
      </c>
      <c r="AC99" s="4">
        <f t="shared" si="132"/>
        <v>150.76030674844691</v>
      </c>
      <c r="AD99" s="4">
        <f t="shared" si="132"/>
        <v>151.66591434001418</v>
      </c>
      <c r="AE99" s="4">
        <f t="shared" si="132"/>
        <v>140.33525328133868</v>
      </c>
      <c r="AF99" s="4">
        <f t="shared" si="132"/>
        <v>136.49626388629494</v>
      </c>
      <c r="AG99" s="4">
        <f t="shared" si="132"/>
        <v>123.21944670219737</v>
      </c>
      <c r="AI99" s="4">
        <f t="shared" si="133"/>
        <v>3.8674108883307383</v>
      </c>
      <c r="AJ99" s="4">
        <f t="shared" si="133"/>
        <v>7.6561719108724731</v>
      </c>
      <c r="AK99" s="4">
        <f t="shared" si="133"/>
        <v>6.3913515400612653</v>
      </c>
      <c r="AL99" s="4">
        <f t="shared" si="133"/>
        <v>7.7236500638663586</v>
      </c>
      <c r="AM99" s="4">
        <f t="shared" si="133"/>
        <v>4.8901800948938501</v>
      </c>
      <c r="AN99" s="4">
        <f t="shared" si="133"/>
        <v>4.662308863543899</v>
      </c>
      <c r="AO99" s="4">
        <f t="shared" si="133"/>
        <v>5.5013920933027691</v>
      </c>
      <c r="AP99" s="4">
        <f t="shared" si="133"/>
        <v>5.6318361855132082</v>
      </c>
      <c r="AQ99" s="4">
        <f t="shared" si="133"/>
        <v>5.254276409199349</v>
      </c>
      <c r="AR99" s="4">
        <f t="shared" si="133"/>
        <v>5.0892606973629313</v>
      </c>
      <c r="AS99" s="4">
        <f t="shared" si="133"/>
        <v>6.6726932515530848</v>
      </c>
      <c r="AT99" s="4">
        <f t="shared" si="133"/>
        <v>8.6510856599858243</v>
      </c>
      <c r="AU99" s="4">
        <f t="shared" si="133"/>
        <v>5.9477467186613069</v>
      </c>
      <c r="AV99" s="4">
        <f t="shared" si="133"/>
        <v>2.6707361137050611</v>
      </c>
      <c r="AW99" s="4">
        <f t="shared" si="133"/>
        <v>1.9305532978026321</v>
      </c>
      <c r="AY99" s="2">
        <f t="shared" si="125"/>
        <v>87.012425785475926</v>
      </c>
      <c r="AZ99" s="2">
        <f t="shared" si="125"/>
        <v>89.382433515652153</v>
      </c>
      <c r="BA99" s="2">
        <f t="shared" si="125"/>
        <v>88.107636477192571</v>
      </c>
      <c r="BB99" s="2">
        <f t="shared" si="125"/>
        <v>88.407122922008142</v>
      </c>
      <c r="BC99" s="2">
        <f t="shared" si="125"/>
        <v>89.080164393304912</v>
      </c>
      <c r="BD99" s="2">
        <f t="shared" si="125"/>
        <v>94.091740104919779</v>
      </c>
      <c r="BE99" s="2">
        <f t="shared" si="125"/>
        <v>97.033420150223307</v>
      </c>
      <c r="BF99" s="2">
        <f t="shared" si="125"/>
        <v>97.633990782858362</v>
      </c>
      <c r="BG99" s="2">
        <f t="shared" si="125"/>
        <v>98.128354130333506</v>
      </c>
      <c r="BH99" s="2">
        <f t="shared" si="125"/>
        <v>93.900049135644437</v>
      </c>
      <c r="BI99" s="2">
        <f t="shared" si="125"/>
        <v>91.677746262183163</v>
      </c>
      <c r="BJ99" s="2">
        <f t="shared" si="125"/>
        <v>93.759329423841322</v>
      </c>
      <c r="BK99" s="2">
        <f t="shared" si="125"/>
        <v>97.322564950740286</v>
      </c>
      <c r="BL99" s="2">
        <f t="shared" si="125"/>
        <v>100.21886213081369</v>
      </c>
      <c r="BM99" s="2">
        <f t="shared" si="125"/>
        <v>97.820978308322282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100.83838818011256</v>
      </c>
      <c r="DL99" s="2">
        <f t="shared" si="134"/>
        <v>97.044400187617242</v>
      </c>
      <c r="DM99" s="2">
        <f t="shared" si="134"/>
        <v>97.417231050656653</v>
      </c>
      <c r="DN99" s="2">
        <f t="shared" si="134"/>
        <v>95.478220040485837</v>
      </c>
      <c r="DO99" s="2">
        <f t="shared" si="134"/>
        <v>97.813575774154714</v>
      </c>
      <c r="DP99" s="2">
        <f t="shared" si="134"/>
        <v>102.90500000000002</v>
      </c>
      <c r="DQ99" s="2">
        <f t="shared" si="134"/>
        <v>104.75312578292579</v>
      </c>
      <c r="DR99" s="2">
        <f t="shared" si="134"/>
        <v>106.08311432861436</v>
      </c>
      <c r="DS99" s="2">
        <f t="shared" si="134"/>
        <v>108.54016806722689</v>
      </c>
      <c r="DT99" s="2">
        <f t="shared" si="134"/>
        <v>99.852027027026992</v>
      </c>
      <c r="DU99" s="2">
        <f t="shared" si="134"/>
        <v>97.989603946803939</v>
      </c>
      <c r="DV99" s="2">
        <f t="shared" si="134"/>
        <v>100.49010668563301</v>
      </c>
      <c r="DW99" s="2">
        <f t="shared" si="134"/>
        <v>104.62305791505791</v>
      </c>
      <c r="DX99" s="2">
        <f t="shared" si="134"/>
        <v>109.51131172014257</v>
      </c>
      <c r="DY99" s="2">
        <f t="shared" si="134"/>
        <v>104.82629270527858</v>
      </c>
      <c r="EA99" s="2">
        <f t="shared" si="94"/>
        <v>86.191331612162941</v>
      </c>
      <c r="EB99" s="2">
        <f t="shared" si="94"/>
        <v>88.944327197642565</v>
      </c>
      <c r="EC99" s="2">
        <f t="shared" si="94"/>
        <v>87.571523703494918</v>
      </c>
      <c r="ED99" s="2">
        <f t="shared" si="94"/>
        <v>87.992593640008408</v>
      </c>
      <c r="EE99" s="2">
        <f t="shared" si="94"/>
        <v>88.524524299415944</v>
      </c>
      <c r="EF99" s="2">
        <f t="shared" si="94"/>
        <v>93.539188839486471</v>
      </c>
      <c r="EG99" s="2">
        <f t="shared" si="94"/>
        <v>96.52745488134147</v>
      </c>
      <c r="EH99" s="2">
        <f t="shared" si="94"/>
        <v>97.051213016656391</v>
      </c>
      <c r="EI99" s="2">
        <f t="shared" si="94"/>
        <v>97.4291228962161</v>
      </c>
      <c r="EJ99" s="2">
        <f t="shared" si="94"/>
        <v>93.539504807450299</v>
      </c>
      <c r="EK99" s="2">
        <f t="shared" si="94"/>
        <v>91.277680795584885</v>
      </c>
      <c r="EL99" s="2">
        <f t="shared" si="94"/>
        <v>93.344197861214923</v>
      </c>
      <c r="EM99" s="2">
        <f t="shared" si="135"/>
        <v>96.827345092421652</v>
      </c>
      <c r="EN99" s="2">
        <f t="shared" si="135"/>
        <v>99.564020575393698</v>
      </c>
      <c r="EO99" s="2">
        <f t="shared" si="135"/>
        <v>97.283928279082517</v>
      </c>
      <c r="EQ99" s="2">
        <f t="shared" si="136"/>
        <v>86.235408538825325</v>
      </c>
      <c r="ER99" s="2">
        <f t="shared" si="136"/>
        <v>88.676621852071861</v>
      </c>
      <c r="ES99" s="2">
        <f t="shared" si="136"/>
        <v>86.944816812045502</v>
      </c>
      <c r="ET99" s="2">
        <f t="shared" si="136"/>
        <v>87.056441969740035</v>
      </c>
      <c r="EU99" s="2">
        <f t="shared" si="136"/>
        <v>88.073737369823164</v>
      </c>
      <c r="EV99" s="2">
        <f t="shared" si="136"/>
        <v>93.059855664847731</v>
      </c>
      <c r="EW99" s="2">
        <f t="shared" si="136"/>
        <v>95.3741652697842</v>
      </c>
      <c r="EX99" s="2">
        <f t="shared" si="136"/>
        <v>96.443359848024315</v>
      </c>
      <c r="EY99" s="2">
        <f t="shared" si="136"/>
        <v>97.337199943783958</v>
      </c>
      <c r="EZ99" s="2">
        <f t="shared" si="136"/>
        <v>93.432204489920579</v>
      </c>
      <c r="FA99" s="2">
        <f t="shared" si="136"/>
        <v>92.180459604431547</v>
      </c>
      <c r="FB99" s="2">
        <f t="shared" si="136"/>
        <v>93.889474645709157</v>
      </c>
      <c r="FC99" s="2">
        <f t="shared" si="136"/>
        <v>96.546000340884248</v>
      </c>
      <c r="FD99" s="2">
        <f t="shared" si="136"/>
        <v>98.911291991281075</v>
      </c>
      <c r="FE99" s="2">
        <f t="shared" si="136"/>
        <v>97.134297282388729</v>
      </c>
      <c r="FG99" s="2">
        <f t="shared" si="137"/>
        <v>0.94394542602992748</v>
      </c>
      <c r="FH99" s="2">
        <f t="shared" si="137"/>
        <v>0.94584863318330081</v>
      </c>
      <c r="FI99" s="2">
        <f t="shared" si="137"/>
        <v>0.94544105544647572</v>
      </c>
      <c r="FJ99" s="2">
        <f t="shared" si="137"/>
        <v>0.94439804631481727</v>
      </c>
      <c r="FK99" s="2">
        <f t="shared" si="137"/>
        <v>0.94009806591164424</v>
      </c>
      <c r="FL99" s="2">
        <f t="shared" si="137"/>
        <v>0.94091172330382367</v>
      </c>
      <c r="FM99" s="2">
        <f t="shared" si="137"/>
        <v>0.9382436542464474</v>
      </c>
      <c r="FN99" s="2">
        <f t="shared" si="137"/>
        <v>0.93534755055748486</v>
      </c>
      <c r="FO99" s="2">
        <f t="shared" si="137"/>
        <v>0.93705069462577828</v>
      </c>
      <c r="FP99" s="2">
        <f t="shared" si="137"/>
        <v>0.9428470632712308</v>
      </c>
      <c r="FQ99" s="2">
        <f t="shared" si="137"/>
        <v>0.94067200669497752</v>
      </c>
      <c r="FR99" s="2">
        <f t="shared" si="137"/>
        <v>0.94205186198553437</v>
      </c>
      <c r="FS99" s="2">
        <f t="shared" si="137"/>
        <v>0.93641667739919443</v>
      </c>
      <c r="FT99" s="2">
        <f t="shared" si="137"/>
        <v>0.93407605538146143</v>
      </c>
      <c r="FU99" s="2">
        <f t="shared" si="137"/>
        <v>0.92877031285604261</v>
      </c>
      <c r="FW99" s="2">
        <f t="shared" si="127"/>
        <v>1.3534854977821935E-3</v>
      </c>
      <c r="FX99" s="2">
        <f t="shared" si="127"/>
        <v>1.9562766348788854E-3</v>
      </c>
      <c r="FY99" s="2">
        <f t="shared" si="127"/>
        <v>1.689190849525953E-3</v>
      </c>
      <c r="FZ99" s="2">
        <f t="shared" si="127"/>
        <v>1.8011722648557326E-3</v>
      </c>
      <c r="GA99" s="2">
        <f t="shared" si="127"/>
        <v>1.7570502651804241E-3</v>
      </c>
      <c r="GB99" s="2">
        <f t="shared" si="127"/>
        <v>1.7907709056175797E-3</v>
      </c>
      <c r="GC99" s="2">
        <f t="shared" si="127"/>
        <v>1.7533387546965946E-3</v>
      </c>
      <c r="GD99" s="2">
        <f t="shared" si="127"/>
        <v>1.9030529063240266E-3</v>
      </c>
      <c r="GE99" s="2">
        <f t="shared" si="127"/>
        <v>2.1903275948370366E-3</v>
      </c>
      <c r="GF99" s="2">
        <f t="shared" si="127"/>
        <v>2.188761652212779E-3</v>
      </c>
      <c r="GG99" s="2">
        <f t="shared" si="127"/>
        <v>2.06089775336416E-3</v>
      </c>
      <c r="GH99" s="2">
        <f t="shared" si="127"/>
        <v>1.9062829370123321E-3</v>
      </c>
      <c r="GI99" s="2">
        <f t="shared" si="127"/>
        <v>1.6259943851178931E-3</v>
      </c>
      <c r="GJ99" s="2">
        <f t="shared" si="127"/>
        <v>1.414240364803519E-3</v>
      </c>
      <c r="GK99" s="2">
        <f t="shared" si="127"/>
        <v>1.2713219059056044E-3</v>
      </c>
      <c r="GM99" s="86">
        <f t="shared" si="128"/>
        <v>2.5197764984909412E-5</v>
      </c>
      <c r="GN99" s="86">
        <f t="shared" si="128"/>
        <v>4.6142042309194527E-6</v>
      </c>
      <c r="GO99" s="86">
        <f t="shared" si="128"/>
        <v>4.375727971107053E-7</v>
      </c>
      <c r="GP99" s="86">
        <f t="shared" si="128"/>
        <v>1.3107278649177337E-7</v>
      </c>
      <c r="GQ99" s="86">
        <f t="shared" si="128"/>
        <v>1.8301571307717504E-8</v>
      </c>
      <c r="GR99" s="86">
        <f t="shared" si="128"/>
        <v>3.2088159089911505E-8</v>
      </c>
      <c r="GS99" s="86">
        <f t="shared" si="128"/>
        <v>1.8047391159078721E-6</v>
      </c>
      <c r="GT99" s="86">
        <f t="shared" si="128"/>
        <v>4.5151661423836046E-5</v>
      </c>
      <c r="GU99" s="86">
        <f t="shared" si="128"/>
        <v>4.4790392376106156E-7</v>
      </c>
      <c r="GV99" s="86">
        <f t="shared" si="128"/>
        <v>4.7233037073163399E-6</v>
      </c>
      <c r="GW99" s="86">
        <f t="shared" si="128"/>
        <v>1.9231735259082505E-9</v>
      </c>
      <c r="GX99" s="86">
        <f t="shared" si="128"/>
        <v>2.2839830900246644E-8</v>
      </c>
      <c r="GY99" s="86">
        <f t="shared" si="128"/>
        <v>5.8822145903079701E-7</v>
      </c>
      <c r="GZ99" s="86">
        <f t="shared" si="128"/>
        <v>5.4879299875371091E-10</v>
      </c>
      <c r="HA99" s="86">
        <f t="shared" si="128"/>
        <v>1.3693077712100483E-10</v>
      </c>
      <c r="HC99" s="86">
        <f t="shared" si="73"/>
        <v>0.15165786549117638</v>
      </c>
      <c r="HD99" s="86">
        <f t="shared" si="73"/>
        <v>0.18899216156450868</v>
      </c>
      <c r="HE99" s="86">
        <f t="shared" si="73"/>
        <v>0.19086966135063696</v>
      </c>
      <c r="HF99" s="86">
        <f t="shared" si="73"/>
        <v>0.18534792779680667</v>
      </c>
      <c r="HG99" s="86">
        <f t="shared" si="87"/>
        <v>0.1679354989529849</v>
      </c>
      <c r="HH99" s="86">
        <f t="shared" si="87"/>
        <v>0.15860262053833407</v>
      </c>
      <c r="HI99" s="86">
        <f t="shared" si="87"/>
        <v>0.13145104136564534</v>
      </c>
      <c r="HJ99" s="86">
        <f t="shared" si="87"/>
        <v>0.15295062717297062</v>
      </c>
      <c r="HK99" s="86">
        <f t="shared" si="87"/>
        <v>0.19883981827362968</v>
      </c>
      <c r="HL99" s="86">
        <f t="shared" si="87"/>
        <v>0.22799908279758904</v>
      </c>
      <c r="HM99" s="86">
        <f t="shared" si="87"/>
        <v>0.21137829155629459</v>
      </c>
      <c r="HN99" s="86">
        <f t="shared" si="87"/>
        <v>0.19620744760346662</v>
      </c>
      <c r="HO99" s="86">
        <f t="shared" si="87"/>
        <v>0.14538426356849848</v>
      </c>
      <c r="HP99" s="86">
        <f t="shared" si="87"/>
        <v>0.13051943170859431</v>
      </c>
      <c r="HQ99" s="86">
        <f t="shared" si="87"/>
        <v>0.10751844184460614</v>
      </c>
      <c r="HS99" s="86">
        <f t="shared" si="129"/>
        <v>2.2329923360930947E-17</v>
      </c>
      <c r="HT99" s="86">
        <f t="shared" si="129"/>
        <v>6.7945865774613214E-16</v>
      </c>
      <c r="HU99" s="86">
        <f t="shared" si="129"/>
        <v>8.2398332892589335E-18</v>
      </c>
      <c r="HV99" s="86">
        <f t="shared" si="129"/>
        <v>3.5328463418644695E-19</v>
      </c>
      <c r="HW99" s="86">
        <f t="shared" si="129"/>
        <v>1.2532580489963678E-19</v>
      </c>
      <c r="HX99" s="86">
        <f t="shared" si="129"/>
        <v>9.9773175144347672E-20</v>
      </c>
      <c r="HY99" s="86">
        <f t="shared" si="129"/>
        <v>8.2792017112813236E-24</v>
      </c>
      <c r="HZ99" s="86">
        <f t="shared" si="129"/>
        <v>1.2996493616709549E-20</v>
      </c>
      <c r="IA99" s="86">
        <f t="shared" si="129"/>
        <v>1.0613762576605944E-20</v>
      </c>
      <c r="IB99" s="86">
        <f t="shared" si="129"/>
        <v>2.3786069126984405E-19</v>
      </c>
      <c r="IC99" s="86">
        <f t="shared" si="129"/>
        <v>4.3600055946472226E-21</v>
      </c>
      <c r="ID99" s="86">
        <f t="shared" si="129"/>
        <v>4.7245032818112361E-21</v>
      </c>
      <c r="IE99" s="86">
        <f t="shared" si="129"/>
        <v>8.2713704895854838E-23</v>
      </c>
      <c r="IF99" s="86">
        <f t="shared" si="129"/>
        <v>6.8107601901762781E-16</v>
      </c>
      <c r="IG99" s="86">
        <f t="shared" si="129"/>
        <v>9.1898611458850625E-12</v>
      </c>
      <c r="II99" s="86">
        <f t="shared" si="130"/>
        <v>4.2390236254976986E-80</v>
      </c>
      <c r="IJ99" s="86">
        <f t="shared" si="130"/>
        <v>2.0689278028356769E-71</v>
      </c>
      <c r="IK99" s="86">
        <f t="shared" si="130"/>
        <v>1.0308890387917673E-85</v>
      </c>
      <c r="IL99" s="86">
        <f t="shared" si="130"/>
        <v>4.2657181377017654E-93</v>
      </c>
      <c r="IM99" s="86">
        <f t="shared" si="130"/>
        <v>2.8775182112285649E-92</v>
      </c>
      <c r="IN99" s="86">
        <f t="shared" si="130"/>
        <v>7.975374954916242E-91</v>
      </c>
      <c r="IO99" s="86">
        <f t="shared" si="130"/>
        <v>4.1035865063409755E-111</v>
      </c>
      <c r="IP99" s="86">
        <f t="shared" si="130"/>
        <v>4.1722074485693447E-94</v>
      </c>
      <c r="IQ99" s="86">
        <f t="shared" si="130"/>
        <v>3.1657318060530002E-97</v>
      </c>
      <c r="IR99" s="86">
        <f t="shared" si="130"/>
        <v>1.2198754939032529E-90</v>
      </c>
      <c r="IS99" s="86">
        <f t="shared" si="130"/>
        <v>1.5633994023767303E-99</v>
      </c>
      <c r="IT99" s="86">
        <f t="shared" si="130"/>
        <v>1.5054385234549884E-99</v>
      </c>
      <c r="IU99" s="86">
        <f t="shared" si="130"/>
        <v>1.071402921637828E-107</v>
      </c>
      <c r="IV99" s="86">
        <f t="shared" si="130"/>
        <v>1.3184315689791994E-81</v>
      </c>
      <c r="IW99" s="86">
        <f t="shared" si="130"/>
        <v>8.4693372535322543E-71</v>
      </c>
      <c r="IY99" s="86">
        <f t="shared" si="131"/>
        <v>0.15168306325616132</v>
      </c>
      <c r="IZ99" s="86">
        <f t="shared" si="131"/>
        <v>0.18899677576874027</v>
      </c>
      <c r="JA99" s="86">
        <f t="shared" si="131"/>
        <v>0.19087009892343407</v>
      </c>
      <c r="JB99" s="86">
        <f t="shared" si="131"/>
        <v>0.18534805886959316</v>
      </c>
      <c r="JC99" s="86">
        <f t="shared" si="131"/>
        <v>0.16793551725455622</v>
      </c>
      <c r="JD99" s="86">
        <f t="shared" si="131"/>
        <v>0.15860265262649317</v>
      </c>
      <c r="JE99" s="86">
        <f t="shared" si="131"/>
        <v>0.13145284610476124</v>
      </c>
      <c r="JF99" s="86">
        <f t="shared" si="131"/>
        <v>0.15299577883439444</v>
      </c>
      <c r="JG99" s="86">
        <f t="shared" si="131"/>
        <v>0.19884026617755343</v>
      </c>
      <c r="JH99" s="86">
        <f t="shared" si="131"/>
        <v>0.22800380610129636</v>
      </c>
      <c r="JI99" s="86">
        <f t="shared" si="131"/>
        <v>0.21137829347946813</v>
      </c>
      <c r="JJ99" s="86">
        <f t="shared" si="131"/>
        <v>0.1962074704432975</v>
      </c>
      <c r="JK99" s="86">
        <f t="shared" si="131"/>
        <v>0.14538485178995753</v>
      </c>
      <c r="JL99" s="86">
        <f t="shared" si="131"/>
        <v>0.13051943225738802</v>
      </c>
      <c r="JM99" s="86">
        <f t="shared" si="131"/>
        <v>0.10751844199072677</v>
      </c>
    </row>
    <row r="100" spans="2:273" x14ac:dyDescent="0.25">
      <c r="B100" s="2">
        <v>73</v>
      </c>
      <c r="C100" s="37">
        <v>152.5</v>
      </c>
      <c r="D100" s="37">
        <v>166.887</v>
      </c>
      <c r="E100" s="37">
        <v>163.935</v>
      </c>
      <c r="F100" s="37">
        <v>165.143</v>
      </c>
      <c r="G100" s="37">
        <v>157.15899999999999</v>
      </c>
      <c r="H100" s="37">
        <v>159.31700000000001</v>
      </c>
      <c r="I100" s="37">
        <v>160.19999999999999</v>
      </c>
      <c r="J100" s="37">
        <v>162.27099999999999</v>
      </c>
      <c r="K100" s="37">
        <v>172.08500000000001</v>
      </c>
      <c r="L100" s="37">
        <v>172.661</v>
      </c>
      <c r="M100" s="37">
        <v>169.517</v>
      </c>
      <c r="N100" s="37">
        <v>171.06700000000001</v>
      </c>
      <c r="O100" s="37">
        <v>158.69999999999999</v>
      </c>
      <c r="P100" s="37">
        <v>153.31700000000001</v>
      </c>
      <c r="Q100" s="37">
        <v>133.86699999999999</v>
      </c>
      <c r="S100" s="4">
        <f t="shared" si="132"/>
        <v>144.7945612737025</v>
      </c>
      <c r="T100" s="4">
        <f t="shared" si="132"/>
        <v>156.93865695229377</v>
      </c>
      <c r="U100" s="4">
        <f t="shared" si="132"/>
        <v>156.84675209783234</v>
      </c>
      <c r="V100" s="4">
        <f t="shared" si="132"/>
        <v>158.35055796601912</v>
      </c>
      <c r="W100" s="4">
        <f t="shared" si="132"/>
        <v>151.50833063121354</v>
      </c>
      <c r="X100" s="4">
        <f t="shared" si="132"/>
        <v>153.54828067133039</v>
      </c>
      <c r="Y100" s="4">
        <f t="shared" si="132"/>
        <v>152.81178526880143</v>
      </c>
      <c r="Z100" s="4">
        <f t="shared" si="132"/>
        <v>155.70242173881249</v>
      </c>
      <c r="AA100" s="4">
        <f t="shared" si="132"/>
        <v>165.70034130343535</v>
      </c>
      <c r="AB100" s="4">
        <f t="shared" si="132"/>
        <v>168.11152227974631</v>
      </c>
      <c r="AC100" s="4">
        <f t="shared" si="132"/>
        <v>163.6190919516292</v>
      </c>
      <c r="AD100" s="4">
        <f t="shared" si="132"/>
        <v>164.56121689030402</v>
      </c>
      <c r="AE100" s="4">
        <f t="shared" si="132"/>
        <v>151.51849477866119</v>
      </c>
      <c r="AF100" s="4">
        <f t="shared" si="132"/>
        <v>147.36913968465328</v>
      </c>
      <c r="AG100" s="4">
        <f t="shared" si="132"/>
        <v>131.70529882600306</v>
      </c>
      <c r="AI100" s="4">
        <f t="shared" si="133"/>
        <v>7.7054387262975013</v>
      </c>
      <c r="AJ100" s="4">
        <f t="shared" si="133"/>
        <v>9.9483430477062313</v>
      </c>
      <c r="AK100" s="4">
        <f t="shared" si="133"/>
        <v>7.0882479021676659</v>
      </c>
      <c r="AL100" s="4">
        <f t="shared" si="133"/>
        <v>6.7924420339808762</v>
      </c>
      <c r="AM100" s="4">
        <f t="shared" si="133"/>
        <v>5.6506693687864527</v>
      </c>
      <c r="AN100" s="4">
        <f t="shared" si="133"/>
        <v>5.7687193286696186</v>
      </c>
      <c r="AO100" s="4">
        <f t="shared" si="133"/>
        <v>7.3882147311985591</v>
      </c>
      <c r="AP100" s="4">
        <f t="shared" si="133"/>
        <v>6.568578261187497</v>
      </c>
      <c r="AQ100" s="4">
        <f t="shared" si="133"/>
        <v>6.3846586965646566</v>
      </c>
      <c r="AR100" s="4">
        <f t="shared" si="133"/>
        <v>4.5494777202536909</v>
      </c>
      <c r="AS100" s="4">
        <f t="shared" si="133"/>
        <v>5.8979080483707946</v>
      </c>
      <c r="AT100" s="4">
        <f t="shared" si="133"/>
        <v>6.5057831096959831</v>
      </c>
      <c r="AU100" s="4">
        <f t="shared" si="133"/>
        <v>7.1815052213387958</v>
      </c>
      <c r="AV100" s="4">
        <f t="shared" si="133"/>
        <v>5.9478603153467304</v>
      </c>
      <c r="AW100" s="4">
        <f t="shared" si="133"/>
        <v>2.1617011739969314</v>
      </c>
      <c r="AY100" s="2">
        <f t="shared" si="125"/>
        <v>86.84238041232787</v>
      </c>
      <c r="AZ100" s="2">
        <f t="shared" si="125"/>
        <v>89.199356816785453</v>
      </c>
      <c r="BA100" s="2">
        <f t="shared" si="125"/>
        <v>87.920254458219546</v>
      </c>
      <c r="BB100" s="2">
        <f t="shared" si="125"/>
        <v>88.221947421802497</v>
      </c>
      <c r="BC100" s="2">
        <f t="shared" si="125"/>
        <v>88.917359170280406</v>
      </c>
      <c r="BD100" s="2">
        <f t="shared" si="125"/>
        <v>93.898409199016356</v>
      </c>
      <c r="BE100" s="2">
        <f t="shared" si="125"/>
        <v>96.807977941008119</v>
      </c>
      <c r="BF100" s="2">
        <f t="shared" si="125"/>
        <v>97.421646029208546</v>
      </c>
      <c r="BG100" s="2">
        <f t="shared" si="125"/>
        <v>97.913627114447934</v>
      </c>
      <c r="BH100" s="2">
        <f t="shared" si="125"/>
        <v>93.737196974193424</v>
      </c>
      <c r="BI100" s="2">
        <f t="shared" si="125"/>
        <v>91.52937364098625</v>
      </c>
      <c r="BJ100" s="2">
        <f t="shared" si="125"/>
        <v>93.585103418403961</v>
      </c>
      <c r="BK100" s="2">
        <f t="shared" si="125"/>
        <v>97.112822107993608</v>
      </c>
      <c r="BL100" s="2">
        <f t="shared" si="125"/>
        <v>99.984806132687325</v>
      </c>
      <c r="BM100" s="2">
        <f t="shared" si="125"/>
        <v>97.671238425719068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100.99049474671668</v>
      </c>
      <c r="DL100" s="2">
        <f t="shared" si="134"/>
        <v>97.161727861163214</v>
      </c>
      <c r="DM100" s="2">
        <f t="shared" si="134"/>
        <v>97.543686022514066</v>
      </c>
      <c r="DN100" s="2">
        <f t="shared" si="134"/>
        <v>95.570587854251031</v>
      </c>
      <c r="DO100" s="2">
        <f t="shared" si="134"/>
        <v>97.858896815844176</v>
      </c>
      <c r="DP100" s="2">
        <f t="shared" si="134"/>
        <v>102.90749230769232</v>
      </c>
      <c r="DQ100" s="2">
        <f t="shared" si="134"/>
        <v>104.79112436722438</v>
      </c>
      <c r="DR100" s="2">
        <f t="shared" si="134"/>
        <v>106.18440737880741</v>
      </c>
      <c r="DS100" s="2">
        <f t="shared" si="134"/>
        <v>108.67524033613446</v>
      </c>
      <c r="DT100" s="2">
        <f t="shared" si="134"/>
        <v>99.86245945945943</v>
      </c>
      <c r="DU100" s="2">
        <f t="shared" si="134"/>
        <v>98.017929686829689</v>
      </c>
      <c r="DV100" s="2">
        <f t="shared" si="134"/>
        <v>100.54901564722618</v>
      </c>
      <c r="DW100" s="2">
        <f t="shared" si="134"/>
        <v>104.73106615186616</v>
      </c>
      <c r="DX100" s="2">
        <f t="shared" si="134"/>
        <v>109.68766566399285</v>
      </c>
      <c r="DY100" s="2">
        <f t="shared" si="134"/>
        <v>104.93606964809382</v>
      </c>
      <c r="EA100" s="2">
        <f t="shared" si="94"/>
        <v>86.076078600114741</v>
      </c>
      <c r="EB100" s="2">
        <f t="shared" si="94"/>
        <v>88.784190981157124</v>
      </c>
      <c r="EC100" s="2">
        <f t="shared" si="94"/>
        <v>87.414957497181504</v>
      </c>
      <c r="ED100" s="2">
        <f t="shared" si="94"/>
        <v>87.829242220461069</v>
      </c>
      <c r="EE100" s="2">
        <f t="shared" si="94"/>
        <v>88.398632918966214</v>
      </c>
      <c r="EF100" s="2">
        <f t="shared" si="94"/>
        <v>93.383387503955007</v>
      </c>
      <c r="EG100" s="2">
        <f t="shared" si="94"/>
        <v>96.331025152763942</v>
      </c>
      <c r="EH100" s="2">
        <f t="shared" si="94"/>
        <v>96.870550647748303</v>
      </c>
      <c r="EI100" s="2">
        <f t="shared" si="94"/>
        <v>97.254520054814421</v>
      </c>
      <c r="EJ100" s="2">
        <f t="shared" si="94"/>
        <v>93.398830875073429</v>
      </c>
      <c r="EK100" s="2">
        <f t="shared" si="94"/>
        <v>91.154072833854514</v>
      </c>
      <c r="EL100" s="2">
        <f t="shared" si="94"/>
        <v>93.193265951221349</v>
      </c>
      <c r="EM100" s="2">
        <f t="shared" si="135"/>
        <v>96.641568395379323</v>
      </c>
      <c r="EN100" s="2">
        <f t="shared" si="135"/>
        <v>99.361300722863319</v>
      </c>
      <c r="EO100" s="2">
        <f t="shared" si="135"/>
        <v>97.16331889163574</v>
      </c>
      <c r="EQ100" s="2">
        <f t="shared" si="136"/>
        <v>86.117950844546286</v>
      </c>
      <c r="ER100" s="2">
        <f t="shared" si="136"/>
        <v>88.526195936210414</v>
      </c>
      <c r="ES100" s="2">
        <f t="shared" si="136"/>
        <v>86.808559687892568</v>
      </c>
      <c r="ET100" s="2">
        <f t="shared" si="136"/>
        <v>86.925155874886116</v>
      </c>
      <c r="EU100" s="2">
        <f t="shared" si="136"/>
        <v>87.963630093558805</v>
      </c>
      <c r="EV100" s="2">
        <f t="shared" si="136"/>
        <v>92.921599466680007</v>
      </c>
      <c r="EW100" s="2">
        <f t="shared" si="136"/>
        <v>95.215546104180291</v>
      </c>
      <c r="EX100" s="2">
        <f t="shared" si="136"/>
        <v>96.282709665653485</v>
      </c>
      <c r="EY100" s="2">
        <f t="shared" si="136"/>
        <v>97.165604051685619</v>
      </c>
      <c r="EZ100" s="2">
        <f t="shared" si="136"/>
        <v>93.295663225412326</v>
      </c>
      <c r="FA100" s="2">
        <f t="shared" si="136"/>
        <v>92.023331046174434</v>
      </c>
      <c r="FB100" s="2">
        <f t="shared" si="136"/>
        <v>93.719017373138101</v>
      </c>
      <c r="FC100" s="2">
        <f t="shared" si="136"/>
        <v>96.369610957827831</v>
      </c>
      <c r="FD100" s="2">
        <f t="shared" si="136"/>
        <v>98.734003025865803</v>
      </c>
      <c r="FE100" s="2">
        <f t="shared" si="136"/>
        <v>97.019518269865102</v>
      </c>
      <c r="FG100" s="2">
        <f t="shared" si="137"/>
        <v>0.94862422561067616</v>
      </c>
      <c r="FH100" s="2">
        <f t="shared" si="137"/>
        <v>0.95037692578236799</v>
      </c>
      <c r="FI100" s="2">
        <f t="shared" si="137"/>
        <v>0.9500016292177389</v>
      </c>
      <c r="FJ100" s="2">
        <f t="shared" si="137"/>
        <v>0.94904110582363355</v>
      </c>
      <c r="FK100" s="2">
        <f t="shared" si="137"/>
        <v>0.94507931521180444</v>
      </c>
      <c r="FL100" s="2">
        <f t="shared" si="137"/>
        <v>0.94582921031179645</v>
      </c>
      <c r="FM100" s="2">
        <f t="shared" si="137"/>
        <v>0.94336982116637058</v>
      </c>
      <c r="FN100" s="2">
        <f t="shared" si="137"/>
        <v>0.94069891837921427</v>
      </c>
      <c r="FO100" s="2">
        <f t="shared" si="137"/>
        <v>0.94226979182751924</v>
      </c>
      <c r="FP100" s="2">
        <f t="shared" si="137"/>
        <v>0.94761245366984959</v>
      </c>
      <c r="FQ100" s="2">
        <f t="shared" si="137"/>
        <v>0.94560829031973204</v>
      </c>
      <c r="FR100" s="2">
        <f t="shared" si="137"/>
        <v>0.94687982041235585</v>
      </c>
      <c r="FS100" s="2">
        <f t="shared" si="137"/>
        <v>0.94168506935639906</v>
      </c>
      <c r="FT100" s="2">
        <f t="shared" si="137"/>
        <v>0.93952586210082689</v>
      </c>
      <c r="FU100" s="2">
        <f t="shared" si="137"/>
        <v>0.93462803836842123</v>
      </c>
      <c r="FW100" s="2">
        <f t="shared" si="127"/>
        <v>1.4838735701740518E-3</v>
      </c>
      <c r="FX100" s="2">
        <f t="shared" si="127"/>
        <v>2.1446099062968731E-3</v>
      </c>
      <c r="FY100" s="2">
        <f t="shared" si="127"/>
        <v>1.8518591379866219E-3</v>
      </c>
      <c r="FZ100" s="2">
        <f t="shared" si="127"/>
        <v>1.9746029815477391E-3</v>
      </c>
      <c r="GA100" s="2">
        <f t="shared" si="127"/>
        <v>1.9262407746632626E-3</v>
      </c>
      <c r="GB100" s="2">
        <f t="shared" si="127"/>
        <v>1.9632020691951638E-3</v>
      </c>
      <c r="GC100" s="2">
        <f t="shared" si="127"/>
        <v>1.9221725622655477E-3</v>
      </c>
      <c r="GD100" s="2">
        <f t="shared" si="127"/>
        <v>2.0862729716820344E-3</v>
      </c>
      <c r="GE100" s="2">
        <f t="shared" si="127"/>
        <v>2.4011390441952907E-3</v>
      </c>
      <c r="GF100" s="2">
        <f t="shared" si="127"/>
        <v>2.399422747440403E-3</v>
      </c>
      <c r="GG100" s="2">
        <f t="shared" si="127"/>
        <v>2.2592802345197133E-3</v>
      </c>
      <c r="GH100" s="2">
        <f t="shared" si="127"/>
        <v>2.0898133286407078E-3</v>
      </c>
      <c r="GI100" s="2">
        <f t="shared" si="127"/>
        <v>1.7825877504355431E-3</v>
      </c>
      <c r="GJ100" s="2">
        <f t="shared" si="127"/>
        <v>1.5504721724809132E-3</v>
      </c>
      <c r="GK100" s="2">
        <f t="shared" si="127"/>
        <v>1.3938057930722996E-3</v>
      </c>
      <c r="GM100" s="86">
        <f t="shared" si="128"/>
        <v>5.0454748628881275E-6</v>
      </c>
      <c r="GN100" s="86">
        <f t="shared" si="128"/>
        <v>7.5823125313612198E-7</v>
      </c>
      <c r="GO100" s="86">
        <f t="shared" si="128"/>
        <v>4.9399198444171228E-8</v>
      </c>
      <c r="GP100" s="86">
        <f t="shared" si="128"/>
        <v>1.25684010741665E-8</v>
      </c>
      <c r="GQ100" s="86">
        <f t="shared" si="128"/>
        <v>1.2102899987528504E-9</v>
      </c>
      <c r="GR100" s="86">
        <f t="shared" si="128"/>
        <v>2.3069582371550786E-9</v>
      </c>
      <c r="GS100" s="86">
        <f t="shared" si="128"/>
        <v>2.5864618267668565E-7</v>
      </c>
      <c r="GT100" s="86">
        <f t="shared" si="128"/>
        <v>1.0750299166733206E-5</v>
      </c>
      <c r="GU100" s="86">
        <f t="shared" si="128"/>
        <v>5.709908257297907E-8</v>
      </c>
      <c r="GV100" s="86">
        <f t="shared" si="128"/>
        <v>8.7862519741161023E-7</v>
      </c>
      <c r="GW100" s="86">
        <f t="shared" si="128"/>
        <v>1.0895289210402569E-10</v>
      </c>
      <c r="GX100" s="86">
        <f t="shared" si="128"/>
        <v>1.8689774557053835E-9</v>
      </c>
      <c r="GY100" s="86">
        <f t="shared" si="128"/>
        <v>7.4157393274292485E-8</v>
      </c>
      <c r="GZ100" s="86">
        <f t="shared" si="128"/>
        <v>2.5570658387867843E-11</v>
      </c>
      <c r="HA100" s="86">
        <f t="shared" si="128"/>
        <v>5.137391947495073E-12</v>
      </c>
      <c r="HC100" s="86">
        <f t="shared" si="73"/>
        <v>0.19696728949259357</v>
      </c>
      <c r="HD100" s="86">
        <f t="shared" si="73"/>
        <v>0.24186259880741681</v>
      </c>
      <c r="HE100" s="86">
        <f t="shared" si="73"/>
        <v>0.24827832221983015</v>
      </c>
      <c r="HF100" s="86">
        <f t="shared" si="73"/>
        <v>0.24492774732951325</v>
      </c>
      <c r="HG100" s="86">
        <f t="shared" si="87"/>
        <v>0.2231299719597061</v>
      </c>
      <c r="HH100" s="86">
        <f t="shared" si="87"/>
        <v>0.21130932623796503</v>
      </c>
      <c r="HI100" s="86">
        <f t="shared" ref="HI100:HQ128" si="138" xml:space="preserve"> _xlfn.NORM.DIST($B100, I$8, ABS(I$12), TRUE) * _xlfn.NORM.DIST(($B100 - I$8)*I$16, 0, ABS(I$12), TRUE) * 2</f>
        <v>0.18284776759264904</v>
      </c>
      <c r="HJ100" s="86">
        <f t="shared" si="138"/>
        <v>0.20588433924349508</v>
      </c>
      <c r="HK100" s="86">
        <f t="shared" si="138"/>
        <v>0.26519725053341026</v>
      </c>
      <c r="HL100" s="86">
        <f t="shared" si="138"/>
        <v>0.29752954876460413</v>
      </c>
      <c r="HM100" s="86">
        <f t="shared" si="138"/>
        <v>0.28069013703628104</v>
      </c>
      <c r="HN100" s="86">
        <f t="shared" si="138"/>
        <v>0.26110997010324533</v>
      </c>
      <c r="HO100" s="86">
        <f t="shared" si="138"/>
        <v>0.19896932349624918</v>
      </c>
      <c r="HP100" s="86">
        <f t="shared" si="138"/>
        <v>0.1856457957657052</v>
      </c>
      <c r="HQ100" s="86">
        <f t="shared" si="138"/>
        <v>0.15678864892157474</v>
      </c>
      <c r="HS100" s="86">
        <f t="shared" si="129"/>
        <v>1.1452784190651803E-16</v>
      </c>
      <c r="HT100" s="86">
        <f t="shared" si="129"/>
        <v>3.2192577785520712E-15</v>
      </c>
      <c r="HU100" s="86">
        <f t="shared" si="129"/>
        <v>4.8541718949290961E-17</v>
      </c>
      <c r="HV100" s="86">
        <f t="shared" si="129"/>
        <v>2.4672017616079971E-18</v>
      </c>
      <c r="HW100" s="86">
        <f t="shared" si="129"/>
        <v>8.8220737260664982E-19</v>
      </c>
      <c r="HX100" s="86">
        <f t="shared" si="129"/>
        <v>6.9922068759397577E-19</v>
      </c>
      <c r="HY100" s="86">
        <f t="shared" si="129"/>
        <v>8.9041547803338295E-23</v>
      </c>
      <c r="HZ100" s="86">
        <f t="shared" si="129"/>
        <v>1.0085429874101872E-19</v>
      </c>
      <c r="IA100" s="86">
        <f t="shared" si="129"/>
        <v>8.9778737100433071E-20</v>
      </c>
      <c r="IB100" s="86">
        <f t="shared" si="129"/>
        <v>1.7356472540765746E-18</v>
      </c>
      <c r="IC100" s="86">
        <f t="shared" si="129"/>
        <v>3.783640289550114E-20</v>
      </c>
      <c r="ID100" s="86">
        <f t="shared" si="129"/>
        <v>3.9853058966896999E-20</v>
      </c>
      <c r="IE100" s="86">
        <f t="shared" si="129"/>
        <v>7.9178459413236164E-22</v>
      </c>
      <c r="IF100" s="86">
        <f t="shared" si="129"/>
        <v>3.0074598245867471E-15</v>
      </c>
      <c r="IG100" s="86">
        <f t="shared" si="129"/>
        <v>2.5366945314408148E-11</v>
      </c>
      <c r="II100" s="86">
        <f t="shared" si="130"/>
        <v>6.2202351120229161E-78</v>
      </c>
      <c r="IJ100" s="86">
        <f t="shared" si="130"/>
        <v>2.2671760414556749E-69</v>
      </c>
      <c r="IK100" s="86">
        <f t="shared" si="130"/>
        <v>2.6001075350849546E-83</v>
      </c>
      <c r="IL100" s="86">
        <f t="shared" si="130"/>
        <v>1.8587652015185654E-90</v>
      </c>
      <c r="IM100" s="86">
        <f t="shared" si="130"/>
        <v>1.1591513681847387E-89</v>
      </c>
      <c r="IN100" s="86">
        <f t="shared" si="130"/>
        <v>2.9719330313569987E-88</v>
      </c>
      <c r="IO100" s="86">
        <f t="shared" si="130"/>
        <v>5.7471036576077714E-108</v>
      </c>
      <c r="IP100" s="86">
        <f t="shared" si="130"/>
        <v>2.0514872573169151E-91</v>
      </c>
      <c r="IQ100" s="86">
        <f t="shared" si="130"/>
        <v>2.2213605173160915E-94</v>
      </c>
      <c r="IR100" s="86">
        <f t="shared" si="130"/>
        <v>5.444075383209643E-88</v>
      </c>
      <c r="IS100" s="86">
        <f t="shared" si="130"/>
        <v>1.2033161865286086E-96</v>
      </c>
      <c r="IT100" s="86">
        <f t="shared" si="130"/>
        <v>1.0682968393852538E-96</v>
      </c>
      <c r="IU100" s="86">
        <f t="shared" si="130"/>
        <v>1.1024302476759118E-104</v>
      </c>
      <c r="IV100" s="86">
        <f t="shared" si="130"/>
        <v>2.2025812189495841E-79</v>
      </c>
      <c r="IW100" s="86">
        <f t="shared" si="130"/>
        <v>6.6020444640882378E-69</v>
      </c>
      <c r="IY100" s="86">
        <f t="shared" si="131"/>
        <v>0.19697233496745656</v>
      </c>
      <c r="IZ100" s="86">
        <f t="shared" si="131"/>
        <v>0.24186335703867318</v>
      </c>
      <c r="JA100" s="86">
        <f t="shared" si="131"/>
        <v>0.24827837161902866</v>
      </c>
      <c r="JB100" s="86">
        <f t="shared" si="131"/>
        <v>0.24492775989791432</v>
      </c>
      <c r="JC100" s="86">
        <f t="shared" si="131"/>
        <v>0.22312997316999611</v>
      </c>
      <c r="JD100" s="86">
        <f t="shared" si="131"/>
        <v>0.21130932854492326</v>
      </c>
      <c r="JE100" s="86">
        <f t="shared" si="131"/>
        <v>0.1828480262388317</v>
      </c>
      <c r="JF100" s="86">
        <f t="shared" si="131"/>
        <v>0.20589508954266181</v>
      </c>
      <c r="JG100" s="86">
        <f t="shared" si="131"/>
        <v>0.26519730763249283</v>
      </c>
      <c r="JH100" s="86">
        <f t="shared" si="131"/>
        <v>0.29753042738980157</v>
      </c>
      <c r="JI100" s="86">
        <f t="shared" si="131"/>
        <v>0.28069013714523394</v>
      </c>
      <c r="JJ100" s="86">
        <f t="shared" si="131"/>
        <v>0.2611099719722228</v>
      </c>
      <c r="JK100" s="86">
        <f t="shared" si="131"/>
        <v>0.19896939765364247</v>
      </c>
      <c r="JL100" s="86">
        <f t="shared" si="131"/>
        <v>0.18564579579127885</v>
      </c>
      <c r="JM100" s="86">
        <f t="shared" si="131"/>
        <v>0.15678864895207908</v>
      </c>
    </row>
    <row r="101" spans="2:273" x14ac:dyDescent="0.25">
      <c r="B101" s="2">
        <v>74</v>
      </c>
      <c r="C101" s="37">
        <v>162.661</v>
      </c>
      <c r="D101" s="37">
        <v>175.59700000000001</v>
      </c>
      <c r="E101" s="37">
        <v>174.661</v>
      </c>
      <c r="F101" s="37">
        <v>177.286</v>
      </c>
      <c r="G101" s="37">
        <v>171.381</v>
      </c>
      <c r="H101" s="37">
        <v>172.6</v>
      </c>
      <c r="I101" s="37">
        <v>170.25</v>
      </c>
      <c r="J101" s="37">
        <v>172.39</v>
      </c>
      <c r="K101" s="37">
        <v>181.57599999999999</v>
      </c>
      <c r="L101" s="37">
        <v>181.30500000000001</v>
      </c>
      <c r="M101" s="37">
        <v>178.95</v>
      </c>
      <c r="N101" s="37">
        <v>179.983</v>
      </c>
      <c r="O101" s="37">
        <v>170.9</v>
      </c>
      <c r="P101" s="37">
        <v>165.333</v>
      </c>
      <c r="Q101" s="37">
        <v>143.15</v>
      </c>
      <c r="S101" s="4">
        <f t="shared" si="132"/>
        <v>155.67604181586935</v>
      </c>
      <c r="T101" s="4">
        <f t="shared" si="132"/>
        <v>168.25446478002377</v>
      </c>
      <c r="U101" s="4">
        <f t="shared" si="132"/>
        <v>168.93520775705289</v>
      </c>
      <c r="V101" s="4">
        <f t="shared" si="132"/>
        <v>171.42819255186174</v>
      </c>
      <c r="W101" s="4">
        <f t="shared" si="132"/>
        <v>163.89680563688836</v>
      </c>
      <c r="X101" s="4">
        <f t="shared" si="132"/>
        <v>165.62055768133371</v>
      </c>
      <c r="Y101" s="4">
        <f t="shared" si="132"/>
        <v>166.24708957750491</v>
      </c>
      <c r="Z101" s="4">
        <f t="shared" si="132"/>
        <v>167.93381095630539</v>
      </c>
      <c r="AA101" s="4">
        <f t="shared" si="132"/>
        <v>178.34697261780107</v>
      </c>
      <c r="AB101" s="4">
        <f t="shared" si="132"/>
        <v>180.15151608947912</v>
      </c>
      <c r="AC101" s="4">
        <f t="shared" si="132"/>
        <v>176.64512706028455</v>
      </c>
      <c r="AD101" s="4">
        <f t="shared" si="132"/>
        <v>177.74538164888941</v>
      </c>
      <c r="AE101" s="4">
        <f t="shared" si="132"/>
        <v>163.65430262978677</v>
      </c>
      <c r="AF101" s="4">
        <f t="shared" si="132"/>
        <v>159.37262921808977</v>
      </c>
      <c r="AG101" s="4">
        <f t="shared" si="132"/>
        <v>141.42917626532335</v>
      </c>
      <c r="AI101" s="4">
        <f t="shared" si="133"/>
        <v>6.9849581841306474</v>
      </c>
      <c r="AJ101" s="4">
        <f t="shared" si="133"/>
        <v>7.3425352199762415</v>
      </c>
      <c r="AK101" s="4">
        <f t="shared" si="133"/>
        <v>5.725792242947108</v>
      </c>
      <c r="AL101" s="4">
        <f t="shared" si="133"/>
        <v>5.85780744813826</v>
      </c>
      <c r="AM101" s="4">
        <f t="shared" si="133"/>
        <v>7.4841943631116408</v>
      </c>
      <c r="AN101" s="4">
        <f t="shared" si="133"/>
        <v>6.9794423186662868</v>
      </c>
      <c r="AO101" s="4">
        <f t="shared" si="133"/>
        <v>4.0029104224950913</v>
      </c>
      <c r="AP101" s="4">
        <f t="shared" si="133"/>
        <v>4.456189043694593</v>
      </c>
      <c r="AQ101" s="4">
        <f t="shared" si="133"/>
        <v>3.2290273821989217</v>
      </c>
      <c r="AR101" s="4">
        <f t="shared" si="133"/>
        <v>1.1534839105208903</v>
      </c>
      <c r="AS101" s="4">
        <f t="shared" si="133"/>
        <v>2.3048729397154375</v>
      </c>
      <c r="AT101" s="4">
        <f t="shared" si="133"/>
        <v>2.2376183511105978</v>
      </c>
      <c r="AU101" s="4">
        <f t="shared" si="133"/>
        <v>7.2456973702132359</v>
      </c>
      <c r="AV101" s="4">
        <f t="shared" si="133"/>
        <v>5.9603707819102283</v>
      </c>
      <c r="AW101" s="4">
        <f t="shared" si="133"/>
        <v>1.7208237346766566</v>
      </c>
      <c r="AY101" s="2">
        <f t="shared" si="125"/>
        <v>86.67546646605328</v>
      </c>
      <c r="AZ101" s="2">
        <f t="shared" si="125"/>
        <v>89.016886284823499</v>
      </c>
      <c r="BA101" s="2">
        <f t="shared" si="125"/>
        <v>87.734065269639984</v>
      </c>
      <c r="BB101" s="2">
        <f t="shared" si="125"/>
        <v>88.037341224805459</v>
      </c>
      <c r="BC101" s="2">
        <f t="shared" si="125"/>
        <v>88.756622765228315</v>
      </c>
      <c r="BD101" s="2">
        <f t="shared" si="125"/>
        <v>93.707273604535004</v>
      </c>
      <c r="BE101" s="2">
        <f t="shared" si="125"/>
        <v>96.583622468278136</v>
      </c>
      <c r="BF101" s="2">
        <f t="shared" si="125"/>
        <v>97.21028423557209</v>
      </c>
      <c r="BG101" s="2">
        <f t="shared" si="125"/>
        <v>97.700456414031692</v>
      </c>
      <c r="BH101" s="2">
        <f t="shared" si="125"/>
        <v>93.575398862491824</v>
      </c>
      <c r="BI101" s="2">
        <f t="shared" si="125"/>
        <v>91.382232469993227</v>
      </c>
      <c r="BJ101" s="2">
        <f t="shared" si="125"/>
        <v>93.41173892836558</v>
      </c>
      <c r="BK101" s="2">
        <f t="shared" si="125"/>
        <v>96.903433333401608</v>
      </c>
      <c r="BL101" s="2">
        <f t="shared" si="125"/>
        <v>99.75115418555518</v>
      </c>
      <c r="BM101" s="2">
        <f t="shared" si="125"/>
        <v>97.522405645817443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101.14260131332081</v>
      </c>
      <c r="DL101" s="2">
        <f t="shared" si="134"/>
        <v>97.279055534709173</v>
      </c>
      <c r="DM101" s="2">
        <f t="shared" si="134"/>
        <v>97.670140994371479</v>
      </c>
      <c r="DN101" s="2">
        <f t="shared" si="134"/>
        <v>95.66295566801621</v>
      </c>
      <c r="DO101" s="2">
        <f t="shared" si="134"/>
        <v>97.904217857533638</v>
      </c>
      <c r="DP101" s="2">
        <f t="shared" si="134"/>
        <v>102.90998461538463</v>
      </c>
      <c r="DQ101" s="2">
        <f t="shared" si="134"/>
        <v>104.82912295152296</v>
      </c>
      <c r="DR101" s="2">
        <f t="shared" si="134"/>
        <v>106.28570042900046</v>
      </c>
      <c r="DS101" s="2">
        <f t="shared" si="134"/>
        <v>108.81031260504201</v>
      </c>
      <c r="DT101" s="2">
        <f t="shared" si="134"/>
        <v>99.872891891891868</v>
      </c>
      <c r="DU101" s="2">
        <f t="shared" si="134"/>
        <v>98.046255426855424</v>
      </c>
      <c r="DV101" s="2">
        <f t="shared" si="134"/>
        <v>100.60792460881936</v>
      </c>
      <c r="DW101" s="2">
        <f t="shared" si="134"/>
        <v>104.83907438867439</v>
      </c>
      <c r="DX101" s="2">
        <f t="shared" si="134"/>
        <v>109.86401960784312</v>
      </c>
      <c r="DY101" s="2">
        <f t="shared" si="134"/>
        <v>105.04584659090908</v>
      </c>
      <c r="EA101" s="2">
        <f t="shared" si="94"/>
        <v>85.960825588066555</v>
      </c>
      <c r="EB101" s="2">
        <f t="shared" si="94"/>
        <v>88.624054764671698</v>
      </c>
      <c r="EC101" s="2">
        <f t="shared" si="94"/>
        <v>87.25839129086809</v>
      </c>
      <c r="ED101" s="2">
        <f t="shared" si="94"/>
        <v>87.665890800913743</v>
      </c>
      <c r="EE101" s="2">
        <f t="shared" si="94"/>
        <v>88.272741538516485</v>
      </c>
      <c r="EF101" s="2">
        <f t="shared" si="94"/>
        <v>93.227586168423528</v>
      </c>
      <c r="EG101" s="2">
        <f t="shared" si="94"/>
        <v>96.134595424186429</v>
      </c>
      <c r="EH101" s="2">
        <f t="shared" si="94"/>
        <v>96.689888278840229</v>
      </c>
      <c r="EI101" s="2">
        <f t="shared" si="94"/>
        <v>97.079917213412728</v>
      </c>
      <c r="EJ101" s="2">
        <f t="shared" si="94"/>
        <v>93.258156942696544</v>
      </c>
      <c r="EK101" s="2">
        <f t="shared" si="94"/>
        <v>91.030464872124142</v>
      </c>
      <c r="EL101" s="2">
        <f t="shared" si="94"/>
        <v>93.042334041227761</v>
      </c>
      <c r="EM101" s="2">
        <f t="shared" si="135"/>
        <v>96.455791698336981</v>
      </c>
      <c r="EN101" s="2">
        <f t="shared" si="135"/>
        <v>99.158580870332955</v>
      </c>
      <c r="EO101" s="2">
        <f t="shared" si="135"/>
        <v>97.042709504188963</v>
      </c>
      <c r="EQ101" s="2">
        <f t="shared" si="136"/>
        <v>86.000493150267246</v>
      </c>
      <c r="ER101" s="2">
        <f t="shared" si="136"/>
        <v>88.375770020348966</v>
      </c>
      <c r="ES101" s="2">
        <f t="shared" si="136"/>
        <v>86.67230256373962</v>
      </c>
      <c r="ET101" s="2">
        <f t="shared" si="136"/>
        <v>86.79386978003221</v>
      </c>
      <c r="EU101" s="2">
        <f t="shared" si="136"/>
        <v>87.853522817294433</v>
      </c>
      <c r="EV101" s="2">
        <f t="shared" si="136"/>
        <v>92.783343268512297</v>
      </c>
      <c r="EW101" s="2">
        <f t="shared" si="136"/>
        <v>95.056926938576382</v>
      </c>
      <c r="EX101" s="2">
        <f t="shared" si="136"/>
        <v>96.122059483282669</v>
      </c>
      <c r="EY101" s="2">
        <f t="shared" si="136"/>
        <v>96.994008159587281</v>
      </c>
      <c r="EZ101" s="2">
        <f t="shared" si="136"/>
        <v>93.159121960904088</v>
      </c>
      <c r="FA101" s="2">
        <f t="shared" si="136"/>
        <v>91.866202487917306</v>
      </c>
      <c r="FB101" s="2">
        <f t="shared" si="136"/>
        <v>93.548560100567045</v>
      </c>
      <c r="FC101" s="2">
        <f t="shared" si="136"/>
        <v>96.193221574771428</v>
      </c>
      <c r="FD101" s="2">
        <f t="shared" si="136"/>
        <v>98.556714060450531</v>
      </c>
      <c r="FE101" s="2">
        <f t="shared" si="136"/>
        <v>96.904739257341475</v>
      </c>
      <c r="FG101" s="2">
        <f t="shared" si="137"/>
        <v>0.95293196529548463</v>
      </c>
      <c r="FH101" s="2">
        <f t="shared" si="137"/>
        <v>0.95454474749649276</v>
      </c>
      <c r="FI101" s="2">
        <f t="shared" si="137"/>
        <v>0.9541994528771921</v>
      </c>
      <c r="FJ101" s="2">
        <f t="shared" si="137"/>
        <v>0.95331561127163533</v>
      </c>
      <c r="FK101" s="2">
        <f t="shared" si="137"/>
        <v>0.9496685170540301</v>
      </c>
      <c r="FL101" s="2">
        <f t="shared" si="137"/>
        <v>0.95035904186442011</v>
      </c>
      <c r="FM101" s="2">
        <f t="shared" si="137"/>
        <v>0.94809402379583596</v>
      </c>
      <c r="FN101" s="2">
        <f t="shared" si="137"/>
        <v>0.94563309227652614</v>
      </c>
      <c r="FO101" s="2">
        <f t="shared" si="137"/>
        <v>0.94708061334888838</v>
      </c>
      <c r="FP101" s="2">
        <f t="shared" si="137"/>
        <v>0.9520007355511626</v>
      </c>
      <c r="FQ101" s="2">
        <f t="shared" si="137"/>
        <v>0.95015562194454661</v>
      </c>
      <c r="FR101" s="2">
        <f t="shared" si="137"/>
        <v>0.95132631964481695</v>
      </c>
      <c r="FS101" s="2">
        <f t="shared" si="137"/>
        <v>0.94654185303175875</v>
      </c>
      <c r="FT101" s="2">
        <f t="shared" si="137"/>
        <v>0.94455188752311137</v>
      </c>
      <c r="FU101" s="2">
        <f t="shared" si="137"/>
        <v>0.94003514310400305</v>
      </c>
      <c r="FW101" s="2">
        <f t="shared" si="127"/>
        <v>1.6268021201861595E-3</v>
      </c>
      <c r="FX101" s="2">
        <f t="shared" si="127"/>
        <v>2.3510315540266231E-3</v>
      </c>
      <c r="FY101" s="2">
        <f t="shared" si="127"/>
        <v>2.0301604504849515E-3</v>
      </c>
      <c r="FZ101" s="2">
        <f t="shared" si="127"/>
        <v>2.1646967273021406E-3</v>
      </c>
      <c r="GA101" s="2">
        <f t="shared" si="127"/>
        <v>2.1116885732389424E-3</v>
      </c>
      <c r="GB101" s="2">
        <f t="shared" si="127"/>
        <v>2.1522006233662392E-3</v>
      </c>
      <c r="GC101" s="2">
        <f t="shared" si="127"/>
        <v>2.1072295227930614E-3</v>
      </c>
      <c r="GD101" s="2">
        <f t="shared" si="127"/>
        <v>2.2870924790142949E-3</v>
      </c>
      <c r="GE101" s="2">
        <f t="shared" si="127"/>
        <v>2.6321868418773017E-3</v>
      </c>
      <c r="GF101" s="2">
        <f t="shared" si="127"/>
        <v>2.6303058311975638E-3</v>
      </c>
      <c r="GG101" s="2">
        <f t="shared" si="127"/>
        <v>2.4767116641125275E-3</v>
      </c>
      <c r="GH101" s="2">
        <f t="shared" si="127"/>
        <v>2.2909728396663209E-3</v>
      </c>
      <c r="GI101" s="2">
        <f t="shared" si="127"/>
        <v>1.9542325104950214E-3</v>
      </c>
      <c r="GJ101" s="2">
        <f t="shared" si="127"/>
        <v>1.6998046625827377E-3</v>
      </c>
      <c r="GK101" s="2">
        <f t="shared" si="127"/>
        <v>1.5280721790404293E-3</v>
      </c>
      <c r="GM101" s="86">
        <f t="shared" si="128"/>
        <v>8.9289326992192251E-7</v>
      </c>
      <c r="GN101" s="86">
        <f t="shared" si="128"/>
        <v>1.0906103134309045E-7</v>
      </c>
      <c r="GO101" s="86">
        <f t="shared" si="128"/>
        <v>4.7445213886481547E-9</v>
      </c>
      <c r="GP101" s="86">
        <f t="shared" si="128"/>
        <v>1.0149011074039113E-9</v>
      </c>
      <c r="GQ101" s="86">
        <f t="shared" si="128"/>
        <v>6.528509118879006E-11</v>
      </c>
      <c r="GR101" s="86">
        <f t="shared" si="128"/>
        <v>1.3607368632568391E-10</v>
      </c>
      <c r="GS101" s="86">
        <f t="shared" si="128"/>
        <v>3.2162612827852042E-8</v>
      </c>
      <c r="GT101" s="86">
        <f t="shared" si="128"/>
        <v>2.3081292357399623E-6</v>
      </c>
      <c r="GU101" s="86">
        <f t="shared" si="128"/>
        <v>6.3062313575504588E-9</v>
      </c>
      <c r="GV101" s="86">
        <f t="shared" si="128"/>
        <v>1.4565855492261549E-7</v>
      </c>
      <c r="GW101" s="86">
        <f t="shared" si="128"/>
        <v>5.0472598879230641E-12</v>
      </c>
      <c r="GX101" s="86">
        <f t="shared" si="128"/>
        <v>1.2833220944585101E-10</v>
      </c>
      <c r="GY101" s="86">
        <f t="shared" si="128"/>
        <v>8.0634977369400273E-9</v>
      </c>
      <c r="GZ101" s="86">
        <f t="shared" si="128"/>
        <v>9.608996050195182E-13</v>
      </c>
      <c r="HA101" s="86">
        <f t="shared" si="128"/>
        <v>1.5305744812564609E-13</v>
      </c>
      <c r="HC101" s="86">
        <f t="shared" si="73"/>
        <v>0.25140054296390485</v>
      </c>
      <c r="HD101" s="86">
        <f t="shared" si="73"/>
        <v>0.3042012220899003</v>
      </c>
      <c r="HE101" s="86">
        <f t="shared" si="73"/>
        <v>0.31635673781489076</v>
      </c>
      <c r="HF101" s="86">
        <f t="shared" si="73"/>
        <v>0.31630092746180521</v>
      </c>
      <c r="HG101" s="86">
        <f t="shared" si="73"/>
        <v>0.29021379319508117</v>
      </c>
      <c r="HH101" s="86">
        <f t="shared" si="73"/>
        <v>0.2756365026738829</v>
      </c>
      <c r="HI101" s="86">
        <f t="shared" si="138"/>
        <v>0.24755976034425936</v>
      </c>
      <c r="HJ101" s="86">
        <f t="shared" si="138"/>
        <v>0.27082230660079865</v>
      </c>
      <c r="HK101" s="86">
        <f t="shared" si="138"/>
        <v>0.34481398800923913</v>
      </c>
      <c r="HL101" s="86">
        <f t="shared" si="138"/>
        <v>0.37820606284856167</v>
      </c>
      <c r="HM101" s="86">
        <f t="shared" si="138"/>
        <v>0.3633218871517615</v>
      </c>
      <c r="HN101" s="86">
        <f t="shared" si="138"/>
        <v>0.33864150259338283</v>
      </c>
      <c r="HO101" s="86">
        <f t="shared" si="138"/>
        <v>0.26545079718474474</v>
      </c>
      <c r="HP101" s="86">
        <f t="shared" si="138"/>
        <v>0.25587269250588784</v>
      </c>
      <c r="HQ101" s="86">
        <f t="shared" si="138"/>
        <v>0.22141693286928479</v>
      </c>
      <c r="HS101" s="86">
        <f t="shared" si="129"/>
        <v>5.6635324739359029E-16</v>
      </c>
      <c r="HT101" s="86">
        <f t="shared" si="129"/>
        <v>1.470839679078104E-14</v>
      </c>
      <c r="HU101" s="86">
        <f t="shared" si="129"/>
        <v>2.742328531225848E-16</v>
      </c>
      <c r="HV101" s="86">
        <f t="shared" si="129"/>
        <v>1.6446182321883316E-17</v>
      </c>
      <c r="HW101" s="86">
        <f t="shared" si="129"/>
        <v>5.9322024125947581E-18</v>
      </c>
      <c r="HX101" s="86">
        <f t="shared" si="129"/>
        <v>4.6830418856989913E-18</v>
      </c>
      <c r="HY101" s="86">
        <f t="shared" si="129"/>
        <v>9.0599948675897179E-22</v>
      </c>
      <c r="HZ101" s="86">
        <f t="shared" si="129"/>
        <v>7.4600098689933255E-19</v>
      </c>
      <c r="IA101" s="86">
        <f t="shared" si="129"/>
        <v>7.2101891486650881E-19</v>
      </c>
      <c r="IB101" s="86">
        <f t="shared" si="129"/>
        <v>1.2068356108568703E-17</v>
      </c>
      <c r="IC101" s="86">
        <f t="shared" si="129"/>
        <v>3.1167708719110749E-19</v>
      </c>
      <c r="ID101" s="86">
        <f t="shared" si="129"/>
        <v>3.19519450294818E-19</v>
      </c>
      <c r="IE101" s="86">
        <f t="shared" si="129"/>
        <v>7.1924413865514852E-21</v>
      </c>
      <c r="IF101" s="86">
        <f t="shared" si="129"/>
        <v>1.2847887565242218E-14</v>
      </c>
      <c r="IG101" s="86">
        <f t="shared" si="129"/>
        <v>6.8545122415974525E-11</v>
      </c>
      <c r="II101" s="86">
        <f t="shared" si="130"/>
        <v>8.5131248890067642E-76</v>
      </c>
      <c r="IJ101" s="86">
        <f t="shared" si="130"/>
        <v>2.3177154095438858E-67</v>
      </c>
      <c r="IK101" s="86">
        <f t="shared" si="130"/>
        <v>6.0539502936025059E-81</v>
      </c>
      <c r="IL101" s="86">
        <f t="shared" si="130"/>
        <v>7.4111187108275961E-88</v>
      </c>
      <c r="IM101" s="86">
        <f t="shared" si="130"/>
        <v>4.2789726249306702E-87</v>
      </c>
      <c r="IN101" s="86">
        <f t="shared" si="130"/>
        <v>1.0157483766532041E-85</v>
      </c>
      <c r="IO101" s="86">
        <f t="shared" si="130"/>
        <v>7.2428783736170817E-105</v>
      </c>
      <c r="IP101" s="86">
        <f t="shared" si="130"/>
        <v>9.206209325398988E-89</v>
      </c>
      <c r="IQ101" s="86">
        <f t="shared" si="130"/>
        <v>1.4119391769630649E-91</v>
      </c>
      <c r="IR101" s="86">
        <f t="shared" si="130"/>
        <v>2.2159950836745171E-85</v>
      </c>
      <c r="IS101" s="86">
        <f t="shared" si="130"/>
        <v>8.386176764429654E-94</v>
      </c>
      <c r="IT101" s="86">
        <f t="shared" si="130"/>
        <v>6.8811017836116266E-94</v>
      </c>
      <c r="IU101" s="86">
        <f t="shared" si="130"/>
        <v>1.0266007132631182E-101</v>
      </c>
      <c r="IV101" s="86">
        <f t="shared" si="130"/>
        <v>3.4241115415658304E-77</v>
      </c>
      <c r="IW101" s="86">
        <f t="shared" si="130"/>
        <v>4.8456860881218135E-67</v>
      </c>
      <c r="IY101" s="86">
        <f t="shared" si="131"/>
        <v>0.25140143585717534</v>
      </c>
      <c r="IZ101" s="86">
        <f t="shared" si="131"/>
        <v>0.30420133115094633</v>
      </c>
      <c r="JA101" s="86">
        <f t="shared" si="131"/>
        <v>0.31635674255941243</v>
      </c>
      <c r="JB101" s="86">
        <f t="shared" si="131"/>
        <v>0.31630092847670632</v>
      </c>
      <c r="JC101" s="86">
        <f t="shared" si="131"/>
        <v>0.29021379326036628</v>
      </c>
      <c r="JD101" s="86">
        <f t="shared" si="131"/>
        <v>0.27563650280995661</v>
      </c>
      <c r="JE101" s="86">
        <f t="shared" si="131"/>
        <v>0.24755979250687218</v>
      </c>
      <c r="JF101" s="86">
        <f t="shared" si="131"/>
        <v>0.27082461473003439</v>
      </c>
      <c r="JG101" s="86">
        <f t="shared" si="131"/>
        <v>0.3448139943154705</v>
      </c>
      <c r="JH101" s="86">
        <f t="shared" si="131"/>
        <v>0.37820620850711661</v>
      </c>
      <c r="JI101" s="86">
        <f t="shared" si="131"/>
        <v>0.36332188715680874</v>
      </c>
      <c r="JJ101" s="86">
        <f t="shared" si="131"/>
        <v>0.33864150272171506</v>
      </c>
      <c r="JK101" s="86">
        <f t="shared" si="131"/>
        <v>0.26545080524824249</v>
      </c>
      <c r="JL101" s="86">
        <f t="shared" si="131"/>
        <v>0.25587269250686157</v>
      </c>
      <c r="JM101" s="86">
        <f t="shared" si="131"/>
        <v>0.22141693293798295</v>
      </c>
    </row>
    <row r="102" spans="2:273" x14ac:dyDescent="0.25">
      <c r="B102" s="2">
        <v>75</v>
      </c>
      <c r="C102" s="37">
        <v>172.613</v>
      </c>
      <c r="D102" s="37">
        <v>182.48400000000001</v>
      </c>
      <c r="E102" s="37">
        <v>181.17699999999999</v>
      </c>
      <c r="F102" s="37">
        <v>182.88900000000001</v>
      </c>
      <c r="G102" s="37">
        <v>179.55600000000001</v>
      </c>
      <c r="H102" s="37">
        <v>181.983</v>
      </c>
      <c r="I102" s="37">
        <v>180.267</v>
      </c>
      <c r="J102" s="37">
        <v>181.30500000000001</v>
      </c>
      <c r="K102" s="37">
        <v>187.69499999999999</v>
      </c>
      <c r="L102" s="37">
        <v>187.542</v>
      </c>
      <c r="M102" s="37">
        <v>186.35</v>
      </c>
      <c r="N102" s="37">
        <v>187.81700000000001</v>
      </c>
      <c r="O102" s="37">
        <v>178.18299999999999</v>
      </c>
      <c r="P102" s="37">
        <v>173.56700000000001</v>
      </c>
      <c r="Q102" s="37">
        <v>154.68299999999999</v>
      </c>
      <c r="S102" s="4">
        <f t="shared" si="132"/>
        <v>166.91006573003719</v>
      </c>
      <c r="T102" s="4">
        <f t="shared" si="132"/>
        <v>179.46653364154074</v>
      </c>
      <c r="U102" s="4">
        <f t="shared" si="132"/>
        <v>180.58845991298429</v>
      </c>
      <c r="V102" s="4">
        <f t="shared" si="132"/>
        <v>183.96917812591667</v>
      </c>
      <c r="W102" s="4">
        <f t="shared" si="132"/>
        <v>176.47333417052505</v>
      </c>
      <c r="X102" s="4">
        <f t="shared" si="132"/>
        <v>178.01061324124373</v>
      </c>
      <c r="Y102" s="4">
        <f t="shared" si="132"/>
        <v>180.06964070018137</v>
      </c>
      <c r="Z102" s="4">
        <f t="shared" si="132"/>
        <v>180.32569021429549</v>
      </c>
      <c r="AA102" s="4">
        <f t="shared" si="132"/>
        <v>190.08417250539355</v>
      </c>
      <c r="AB102" s="4">
        <f t="shared" si="132"/>
        <v>190.34630382741793</v>
      </c>
      <c r="AC102" s="4">
        <f t="shared" si="132"/>
        <v>188.46993714623633</v>
      </c>
      <c r="AD102" s="4">
        <f t="shared" si="132"/>
        <v>189.86968163459426</v>
      </c>
      <c r="AE102" s="4">
        <f t="shared" si="132"/>
        <v>175.93543274769021</v>
      </c>
      <c r="AF102" s="4">
        <f t="shared" si="132"/>
        <v>171.50402313895665</v>
      </c>
      <c r="AG102" s="4">
        <f t="shared" si="132"/>
        <v>151.80864226012599</v>
      </c>
      <c r="AI102" s="4">
        <f t="shared" si="133"/>
        <v>5.7029342699628103</v>
      </c>
      <c r="AJ102" s="4">
        <f t="shared" si="133"/>
        <v>3.0174663584592736</v>
      </c>
      <c r="AK102" s="4">
        <f t="shared" si="133"/>
        <v>0.58854008701570137</v>
      </c>
      <c r="AL102" s="4">
        <f t="shared" si="133"/>
        <v>-1.0801781259166603</v>
      </c>
      <c r="AM102" s="4">
        <f t="shared" si="133"/>
        <v>3.082665829474962</v>
      </c>
      <c r="AN102" s="4">
        <f t="shared" si="133"/>
        <v>3.9723867587562722</v>
      </c>
      <c r="AO102" s="4">
        <f t="shared" si="133"/>
        <v>0.1973592998186291</v>
      </c>
      <c r="AP102" s="4">
        <f t="shared" si="133"/>
        <v>0.97930978570451543</v>
      </c>
      <c r="AQ102" s="4">
        <f t="shared" si="133"/>
        <v>-2.3891725053935602</v>
      </c>
      <c r="AR102" s="4">
        <f t="shared" si="133"/>
        <v>-2.8043038274179253</v>
      </c>
      <c r="AS102" s="4">
        <f t="shared" si="133"/>
        <v>-2.1199371462363388</v>
      </c>
      <c r="AT102" s="4">
        <f t="shared" si="133"/>
        <v>-2.0526816345942507</v>
      </c>
      <c r="AU102" s="4">
        <f t="shared" si="133"/>
        <v>2.2475672523097785</v>
      </c>
      <c r="AV102" s="4">
        <f t="shared" si="133"/>
        <v>2.062976861043353</v>
      </c>
      <c r="AW102" s="4">
        <f t="shared" si="133"/>
        <v>2.8743577398740001</v>
      </c>
      <c r="AY102" s="2">
        <f t="shared" si="125"/>
        <v>86.511575549422744</v>
      </c>
      <c r="AZ102" s="2">
        <f t="shared" si="125"/>
        <v>88.83509209424453</v>
      </c>
      <c r="BA102" s="2">
        <f t="shared" si="125"/>
        <v>87.549100410716463</v>
      </c>
      <c r="BB102" s="2">
        <f t="shared" si="125"/>
        <v>87.853371487991211</v>
      </c>
      <c r="BC102" s="2">
        <f t="shared" si="125"/>
        <v>88.597889276056378</v>
      </c>
      <c r="BD102" s="2">
        <f t="shared" si="125"/>
        <v>93.518251162817762</v>
      </c>
      <c r="BE102" s="2">
        <f t="shared" si="125"/>
        <v>96.360389063916358</v>
      </c>
      <c r="BF102" s="2">
        <f t="shared" si="125"/>
        <v>96.999978023315336</v>
      </c>
      <c r="BG102" s="2">
        <f t="shared" si="125"/>
        <v>97.488884150411806</v>
      </c>
      <c r="BH102" s="2">
        <f t="shared" si="125"/>
        <v>93.414646023783533</v>
      </c>
      <c r="BI102" s="2">
        <f t="shared" si="125"/>
        <v>91.236305072341551</v>
      </c>
      <c r="BJ102" s="2">
        <f t="shared" si="125"/>
        <v>93.239267628978837</v>
      </c>
      <c r="BK102" s="2">
        <f t="shared" si="125"/>
        <v>96.694517196528707</v>
      </c>
      <c r="BL102" s="2">
        <f t="shared" si="125"/>
        <v>99.51807081538422</v>
      </c>
      <c r="BM102" s="2">
        <f t="shared" si="125"/>
        <v>97.374547007945267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101.29470787992494</v>
      </c>
      <c r="DL102" s="2">
        <f t="shared" si="134"/>
        <v>97.396383208255145</v>
      </c>
      <c r="DM102" s="2">
        <f t="shared" si="134"/>
        <v>97.796595966228878</v>
      </c>
      <c r="DN102" s="2">
        <f t="shared" si="134"/>
        <v>95.755323481781389</v>
      </c>
      <c r="DO102" s="2">
        <f t="shared" si="134"/>
        <v>97.9495388992231</v>
      </c>
      <c r="DP102" s="2">
        <f t="shared" si="134"/>
        <v>102.91247692307694</v>
      </c>
      <c r="DQ102" s="2">
        <f t="shared" si="134"/>
        <v>104.86712153582155</v>
      </c>
      <c r="DR102" s="2">
        <f t="shared" si="134"/>
        <v>106.38699347919351</v>
      </c>
      <c r="DS102" s="2">
        <f t="shared" si="134"/>
        <v>108.94538487394958</v>
      </c>
      <c r="DT102" s="2">
        <f t="shared" si="134"/>
        <v>99.883324324324292</v>
      </c>
      <c r="DU102" s="2">
        <f t="shared" si="134"/>
        <v>98.07458116688116</v>
      </c>
      <c r="DV102" s="2">
        <f t="shared" si="134"/>
        <v>100.66683357041254</v>
      </c>
      <c r="DW102" s="2">
        <f t="shared" si="134"/>
        <v>104.94708262548264</v>
      </c>
      <c r="DX102" s="2">
        <f t="shared" si="134"/>
        <v>110.04037355169338</v>
      </c>
      <c r="DY102" s="2">
        <f t="shared" si="134"/>
        <v>105.15562353372432</v>
      </c>
      <c r="EA102" s="2">
        <f t="shared" si="94"/>
        <v>85.845572576018355</v>
      </c>
      <c r="EB102" s="2">
        <f t="shared" si="94"/>
        <v>88.463918548186257</v>
      </c>
      <c r="EC102" s="2">
        <f t="shared" si="94"/>
        <v>87.101825084554676</v>
      </c>
      <c r="ED102" s="2">
        <f t="shared" si="94"/>
        <v>87.502539381366418</v>
      </c>
      <c r="EE102" s="2">
        <f t="shared" si="94"/>
        <v>88.146850158066755</v>
      </c>
      <c r="EF102" s="2">
        <f t="shared" si="94"/>
        <v>93.071784832892064</v>
      </c>
      <c r="EG102" s="2">
        <f t="shared" si="94"/>
        <v>95.938165695608902</v>
      </c>
      <c r="EH102" s="2">
        <f t="shared" si="94"/>
        <v>96.509225909932141</v>
      </c>
      <c r="EI102" s="2">
        <f t="shared" si="94"/>
        <v>96.905314372011048</v>
      </c>
      <c r="EJ102" s="2">
        <f t="shared" si="94"/>
        <v>93.117483010319674</v>
      </c>
      <c r="EK102" s="2">
        <f t="shared" si="94"/>
        <v>90.906856910393785</v>
      </c>
      <c r="EL102" s="2">
        <f t="shared" si="94"/>
        <v>92.891402131234187</v>
      </c>
      <c r="EM102" s="2">
        <f t="shared" si="135"/>
        <v>96.270015001294638</v>
      </c>
      <c r="EN102" s="2">
        <f t="shared" si="135"/>
        <v>98.95586101780259</v>
      </c>
      <c r="EO102" s="2">
        <f t="shared" si="135"/>
        <v>96.922100116742186</v>
      </c>
      <c r="EQ102" s="2">
        <f t="shared" si="136"/>
        <v>85.883035455988207</v>
      </c>
      <c r="ER102" s="2">
        <f t="shared" si="136"/>
        <v>88.225344104487505</v>
      </c>
      <c r="ES102" s="2">
        <f t="shared" si="136"/>
        <v>86.536045439586687</v>
      </c>
      <c r="ET102" s="2">
        <f t="shared" si="136"/>
        <v>86.662583685178291</v>
      </c>
      <c r="EU102" s="2">
        <f t="shared" si="136"/>
        <v>87.743415541030075</v>
      </c>
      <c r="EV102" s="2">
        <f t="shared" si="136"/>
        <v>92.645087070344573</v>
      </c>
      <c r="EW102" s="2">
        <f t="shared" si="136"/>
        <v>94.898307772972473</v>
      </c>
      <c r="EX102" s="2">
        <f t="shared" si="136"/>
        <v>95.961409300911853</v>
      </c>
      <c r="EY102" s="2">
        <f t="shared" si="136"/>
        <v>96.822412267488929</v>
      </c>
      <c r="EZ102" s="2">
        <f t="shared" si="136"/>
        <v>93.022580696395835</v>
      </c>
      <c r="FA102" s="2">
        <f t="shared" si="136"/>
        <v>91.709073929660192</v>
      </c>
      <c r="FB102" s="2">
        <f t="shared" si="136"/>
        <v>93.378102827995974</v>
      </c>
      <c r="FC102" s="2">
        <f t="shared" si="136"/>
        <v>96.016832191715011</v>
      </c>
      <c r="FD102" s="2">
        <f t="shared" si="136"/>
        <v>98.379425095035259</v>
      </c>
      <c r="FE102" s="2">
        <f t="shared" si="136"/>
        <v>96.789960244817848</v>
      </c>
      <c r="FG102" s="2">
        <f t="shared" si="137"/>
        <v>0.95689492348507299</v>
      </c>
      <c r="FH102" s="2">
        <f t="shared" si="137"/>
        <v>0.95837784631412548</v>
      </c>
      <c r="FI102" s="2">
        <f t="shared" si="137"/>
        <v>0.95806038997291021</v>
      </c>
      <c r="FJ102" s="2">
        <f t="shared" si="137"/>
        <v>0.95724771703557854</v>
      </c>
      <c r="FK102" s="2">
        <f t="shared" si="137"/>
        <v>0.95389295116611705</v>
      </c>
      <c r="FL102" s="2">
        <f t="shared" si="137"/>
        <v>0.95452829377384152</v>
      </c>
      <c r="FM102" s="2">
        <f t="shared" si="137"/>
        <v>0.95244399101654564</v>
      </c>
      <c r="FN102" s="2">
        <f t="shared" si="137"/>
        <v>0.95017845962209946</v>
      </c>
      <c r="FO102" s="2">
        <f t="shared" si="137"/>
        <v>0.95151116563096738</v>
      </c>
      <c r="FP102" s="2">
        <f t="shared" si="137"/>
        <v>0.95603848281085269</v>
      </c>
      <c r="FQ102" s="2">
        <f t="shared" si="137"/>
        <v>0.95434113789365815</v>
      </c>
      <c r="FR102" s="2">
        <f t="shared" si="137"/>
        <v>0.95541814269538683</v>
      </c>
      <c r="FS102" s="2">
        <f t="shared" si="137"/>
        <v>0.95101517877346353</v>
      </c>
      <c r="FT102" s="2">
        <f t="shared" si="137"/>
        <v>0.94918279173288467</v>
      </c>
      <c r="FU102" s="2">
        <f t="shared" si="137"/>
        <v>0.9450213188557427</v>
      </c>
      <c r="FW102" s="2">
        <f t="shared" si="127"/>
        <v>1.7834731364490333E-3</v>
      </c>
      <c r="FX102" s="2">
        <f t="shared" si="127"/>
        <v>2.5772702525339126E-3</v>
      </c>
      <c r="FY102" s="2">
        <f t="shared" si="127"/>
        <v>2.2255907505855229E-3</v>
      </c>
      <c r="FZ102" s="2">
        <f t="shared" si="127"/>
        <v>2.3730471612577503E-3</v>
      </c>
      <c r="GA102" s="2">
        <f t="shared" si="127"/>
        <v>2.3149488486637728E-3</v>
      </c>
      <c r="GB102" s="2">
        <f t="shared" si="127"/>
        <v>2.3593511605481989E-3</v>
      </c>
      <c r="GC102" s="2">
        <f t="shared" si="127"/>
        <v>2.3100615865567151E-3</v>
      </c>
      <c r="GD102" s="2">
        <f t="shared" si="127"/>
        <v>2.5071938120628588E-3</v>
      </c>
      <c r="GE102" s="2">
        <f t="shared" si="127"/>
        <v>2.8854027361973128E-3</v>
      </c>
      <c r="GF102" s="2">
        <f t="shared" si="127"/>
        <v>2.8833412957589939E-3</v>
      </c>
      <c r="GG102" s="2">
        <f t="shared" si="127"/>
        <v>2.7150115894144632E-3</v>
      </c>
      <c r="GH102" s="2">
        <f t="shared" si="127"/>
        <v>2.5114466642889737E-3</v>
      </c>
      <c r="GI102" s="2">
        <f t="shared" si="127"/>
        <v>2.1423694138499429E-3</v>
      </c>
      <c r="GJ102" s="2">
        <f t="shared" si="127"/>
        <v>1.8634931483658016E-3</v>
      </c>
      <c r="GK102" s="2">
        <f t="shared" si="127"/>
        <v>1.6752508515094767E-3</v>
      </c>
      <c r="GM102" s="86">
        <f t="shared" si="128"/>
        <v>1.396515477193357E-7</v>
      </c>
      <c r="GN102" s="86">
        <f t="shared" si="128"/>
        <v>1.3730869608728093E-8</v>
      </c>
      <c r="GO102" s="86">
        <f t="shared" si="128"/>
        <v>3.8766316397077196E-10</v>
      </c>
      <c r="GP102" s="86">
        <f t="shared" si="128"/>
        <v>6.9013583230723184E-11</v>
      </c>
      <c r="GQ102" s="86">
        <f t="shared" si="128"/>
        <v>2.872423476301868E-12</v>
      </c>
      <c r="GR102" s="86">
        <f t="shared" si="128"/>
        <v>6.5846507374015678E-12</v>
      </c>
      <c r="GS102" s="86">
        <f t="shared" si="128"/>
        <v>3.4702945015855247E-9</v>
      </c>
      <c r="GT102" s="86">
        <f t="shared" si="128"/>
        <v>4.4692550043823852E-7</v>
      </c>
      <c r="GU102" s="86">
        <f t="shared" si="128"/>
        <v>6.0342370898787933E-10</v>
      </c>
      <c r="GV102" s="86">
        <f t="shared" si="128"/>
        <v>2.1521251525734615E-8</v>
      </c>
      <c r="GW102" s="86">
        <f t="shared" si="128"/>
        <v>1.9119066338096431E-13</v>
      </c>
      <c r="GX102" s="86">
        <f t="shared" si="128"/>
        <v>7.394191088115362E-12</v>
      </c>
      <c r="GY102" s="86">
        <f t="shared" si="128"/>
        <v>7.5624849757783193E-10</v>
      </c>
      <c r="GZ102" s="86">
        <f t="shared" si="128"/>
        <v>2.9121165606675251E-14</v>
      </c>
      <c r="HA102" s="86">
        <f t="shared" si="128"/>
        <v>3.6208875224106643E-15</v>
      </c>
      <c r="HC102" s="86">
        <f t="shared" si="73"/>
        <v>0.31519959181790524</v>
      </c>
      <c r="HD102" s="86">
        <f t="shared" si="73"/>
        <v>0.37562926221479498</v>
      </c>
      <c r="HE102" s="86">
        <f t="shared" si="73"/>
        <v>0.39390229881802519</v>
      </c>
      <c r="HF102" s="86">
        <f t="shared" si="73"/>
        <v>0.39800323661358</v>
      </c>
      <c r="HG102" s="86">
        <f t="shared" si="73"/>
        <v>0.36954857410229519</v>
      </c>
      <c r="HH102" s="86">
        <f t="shared" si="73"/>
        <v>0.35209534117306257</v>
      </c>
      <c r="HI102" s="86">
        <f t="shared" si="138"/>
        <v>0.3256229052604202</v>
      </c>
      <c r="HJ102" s="86">
        <f t="shared" si="138"/>
        <v>0.34763605494899064</v>
      </c>
      <c r="HK102" s="86">
        <f t="shared" si="138"/>
        <v>0.43528917825907737</v>
      </c>
      <c r="HL102" s="86">
        <f t="shared" si="138"/>
        <v>0.46510602475239488</v>
      </c>
      <c r="HM102" s="86">
        <f t="shared" si="138"/>
        <v>0.45625469117296252</v>
      </c>
      <c r="HN102" s="86">
        <f t="shared" si="138"/>
        <v>0.42601550035629732</v>
      </c>
      <c r="HO102" s="86">
        <f t="shared" si="138"/>
        <v>0.34454886205987073</v>
      </c>
      <c r="HP102" s="86">
        <f t="shared" si="138"/>
        <v>0.34063746032671394</v>
      </c>
      <c r="HQ102" s="86">
        <f t="shared" si="138"/>
        <v>0.30246753917271951</v>
      </c>
      <c r="HS102" s="86">
        <f t="shared" si="129"/>
        <v>2.7003852742306525E-15</v>
      </c>
      <c r="HT102" s="86">
        <f t="shared" si="129"/>
        <v>6.4804130178083191E-14</v>
      </c>
      <c r="HU102" s="86">
        <f t="shared" si="129"/>
        <v>1.4857399256383726E-15</v>
      </c>
      <c r="HV102" s="86">
        <f t="shared" si="129"/>
        <v>1.046448824418891E-16</v>
      </c>
      <c r="HW102" s="86">
        <f t="shared" si="129"/>
        <v>3.8105491023220556E-17</v>
      </c>
      <c r="HX102" s="86">
        <f t="shared" si="129"/>
        <v>2.9975475275259378E-17</v>
      </c>
      <c r="HY102" s="86">
        <f t="shared" si="129"/>
        <v>8.7217852293296594E-21</v>
      </c>
      <c r="HZ102" s="86">
        <f t="shared" si="129"/>
        <v>5.2598375791628895E-18</v>
      </c>
      <c r="IA102" s="86">
        <f t="shared" si="129"/>
        <v>5.4979578869576513E-18</v>
      </c>
      <c r="IB102" s="86">
        <f t="shared" si="129"/>
        <v>7.9964104522727736E-17</v>
      </c>
      <c r="IC102" s="86">
        <f t="shared" si="129"/>
        <v>2.4371621176198813E-18</v>
      </c>
      <c r="ID102" s="86">
        <f t="shared" si="129"/>
        <v>2.4348650833875725E-18</v>
      </c>
      <c r="IE102" s="86">
        <f t="shared" si="129"/>
        <v>6.2000655071713609E-20</v>
      </c>
      <c r="IF102" s="86">
        <f t="shared" si="129"/>
        <v>5.3100754818001577E-14</v>
      </c>
      <c r="IG102" s="86">
        <f t="shared" si="129"/>
        <v>1.8131832977380276E-10</v>
      </c>
      <c r="II102" s="86">
        <f t="shared" si="130"/>
        <v>1.0867130357129569E-73</v>
      </c>
      <c r="IJ102" s="86">
        <f t="shared" si="130"/>
        <v>2.2104098780360428E-65</v>
      </c>
      <c r="IK102" s="86">
        <f t="shared" si="130"/>
        <v>1.3012395236067609E-78</v>
      </c>
      <c r="IL102" s="86">
        <f t="shared" si="130"/>
        <v>2.7037881389757774E-85</v>
      </c>
      <c r="IM102" s="86">
        <f t="shared" si="130"/>
        <v>1.4475011182902218E-84</v>
      </c>
      <c r="IN102" s="86">
        <f t="shared" si="130"/>
        <v>3.184162678640639E-83</v>
      </c>
      <c r="IO102" s="86">
        <f t="shared" si="130"/>
        <v>8.2139650307181915E-102</v>
      </c>
      <c r="IP102" s="86">
        <f t="shared" si="130"/>
        <v>3.7705510892888322E-86</v>
      </c>
      <c r="IQ102" s="86">
        <f t="shared" si="130"/>
        <v>8.1295783597974071E-89</v>
      </c>
      <c r="IR102" s="86">
        <f t="shared" si="130"/>
        <v>8.2272097085687389E-83</v>
      </c>
      <c r="IS102" s="86">
        <f t="shared" si="130"/>
        <v>5.2920713733712974E-91</v>
      </c>
      <c r="IT102" s="86">
        <f t="shared" si="130"/>
        <v>4.0231295518174562E-91</v>
      </c>
      <c r="IU102" s="86">
        <f t="shared" si="130"/>
        <v>8.6518069289087282E-99</v>
      </c>
      <c r="IV102" s="86">
        <f t="shared" si="130"/>
        <v>4.9534523265368295E-75</v>
      </c>
      <c r="IW102" s="86">
        <f t="shared" si="130"/>
        <v>3.3487464680807161E-65</v>
      </c>
      <c r="IY102" s="86">
        <f t="shared" si="131"/>
        <v>0.31519973146945568</v>
      </c>
      <c r="IZ102" s="86">
        <f t="shared" si="131"/>
        <v>0.37562927594572937</v>
      </c>
      <c r="JA102" s="86">
        <f t="shared" si="131"/>
        <v>0.39390229920568987</v>
      </c>
      <c r="JB102" s="86">
        <f t="shared" si="131"/>
        <v>0.39800323668259369</v>
      </c>
      <c r="JC102" s="86">
        <f t="shared" si="131"/>
        <v>0.36954857410516767</v>
      </c>
      <c r="JD102" s="86">
        <f t="shared" si="131"/>
        <v>0.3520953411796473</v>
      </c>
      <c r="JE102" s="86">
        <f t="shared" si="131"/>
        <v>0.3256229087307147</v>
      </c>
      <c r="JF102" s="86">
        <f t="shared" si="131"/>
        <v>0.34763650187449108</v>
      </c>
      <c r="JG102" s="86">
        <f t="shared" si="131"/>
        <v>0.43528917886250107</v>
      </c>
      <c r="JH102" s="86">
        <f t="shared" si="131"/>
        <v>0.46510604627364643</v>
      </c>
      <c r="JI102" s="86">
        <f t="shared" si="131"/>
        <v>0.4562546911731537</v>
      </c>
      <c r="JJ102" s="86">
        <f t="shared" si="131"/>
        <v>0.42601550036369151</v>
      </c>
      <c r="JK102" s="86">
        <f t="shared" si="131"/>
        <v>0.34454886281611924</v>
      </c>
      <c r="JL102" s="86">
        <f t="shared" si="131"/>
        <v>0.3406374603267962</v>
      </c>
      <c r="JM102" s="86">
        <f t="shared" si="131"/>
        <v>0.30246753935404147</v>
      </c>
    </row>
    <row r="103" spans="2:273" x14ac:dyDescent="0.25">
      <c r="B103" s="2">
        <v>76</v>
      </c>
      <c r="C103" s="37">
        <v>177.98400000000001</v>
      </c>
      <c r="D103" s="37">
        <v>187.58099999999999</v>
      </c>
      <c r="E103" s="37">
        <v>186.59700000000001</v>
      </c>
      <c r="F103" s="37">
        <v>189.92099999999999</v>
      </c>
      <c r="G103" s="37">
        <v>188.03200000000001</v>
      </c>
      <c r="H103" s="37">
        <v>189.75</v>
      </c>
      <c r="I103" s="37">
        <v>189.167</v>
      </c>
      <c r="J103" s="37">
        <v>191.08500000000001</v>
      </c>
      <c r="K103" s="37">
        <v>193.71199999999999</v>
      </c>
      <c r="L103" s="37">
        <v>189.881</v>
      </c>
      <c r="M103" s="37">
        <v>189.85</v>
      </c>
      <c r="N103" s="37">
        <v>192.18299999999999</v>
      </c>
      <c r="O103" s="37">
        <v>184.4</v>
      </c>
      <c r="P103" s="37">
        <v>178.13300000000001</v>
      </c>
      <c r="Q103" s="37">
        <v>162.05000000000001</v>
      </c>
      <c r="S103" s="4">
        <f t="shared" si="132"/>
        <v>177.82960556187598</v>
      </c>
      <c r="T103" s="4">
        <f t="shared" si="132"/>
        <v>189.63025288062721</v>
      </c>
      <c r="U103" s="4">
        <f t="shared" si="132"/>
        <v>190.35573970174383</v>
      </c>
      <c r="V103" s="4">
        <f t="shared" si="132"/>
        <v>194.17967733523369</v>
      </c>
      <c r="W103" s="4">
        <f t="shared" si="132"/>
        <v>188.35368669448252</v>
      </c>
      <c r="X103" s="4">
        <f t="shared" si="132"/>
        <v>189.9450665776973</v>
      </c>
      <c r="Y103" s="4">
        <f t="shared" si="132"/>
        <v>192.70700447457233</v>
      </c>
      <c r="Z103" s="4">
        <f t="shared" si="132"/>
        <v>191.61489446103516</v>
      </c>
      <c r="AA103" s="4">
        <f t="shared" si="132"/>
        <v>198.65273172681401</v>
      </c>
      <c r="AB103" s="4">
        <f t="shared" si="132"/>
        <v>196.17587807167462</v>
      </c>
      <c r="AC103" s="4">
        <f t="shared" si="132"/>
        <v>196.52629099910968</v>
      </c>
      <c r="AD103" s="4">
        <f t="shared" si="132"/>
        <v>198.60614327370553</v>
      </c>
      <c r="AE103" s="4">
        <f t="shared" si="132"/>
        <v>186.92208317826135</v>
      </c>
      <c r="AF103" s="4">
        <f t="shared" si="132"/>
        <v>181.93177484343107</v>
      </c>
      <c r="AG103" s="4">
        <f t="shared" si="132"/>
        <v>161.70140801519403</v>
      </c>
      <c r="AI103" s="4">
        <f t="shared" si="133"/>
        <v>0.15439443812402942</v>
      </c>
      <c r="AJ103" s="4">
        <f t="shared" si="133"/>
        <v>-2.0492528806272219</v>
      </c>
      <c r="AK103" s="4">
        <f t="shared" si="133"/>
        <v>-3.7587397017438207</v>
      </c>
      <c r="AL103" s="4">
        <f t="shared" si="133"/>
        <v>-4.2586773352336991</v>
      </c>
      <c r="AM103" s="4">
        <f t="shared" si="133"/>
        <v>-0.32168669448250853</v>
      </c>
      <c r="AN103" s="4">
        <f t="shared" si="133"/>
        <v>-0.19506657769730396</v>
      </c>
      <c r="AO103" s="4">
        <f t="shared" si="133"/>
        <v>-3.5400044745723278</v>
      </c>
      <c r="AP103" s="4">
        <f t="shared" si="133"/>
        <v>-0.52989446103515547</v>
      </c>
      <c r="AQ103" s="4">
        <f t="shared" si="133"/>
        <v>-4.9407317268140218</v>
      </c>
      <c r="AR103" s="4">
        <f t="shared" si="133"/>
        <v>-6.2948780716746171</v>
      </c>
      <c r="AS103" s="4">
        <f t="shared" si="133"/>
        <v>-6.6762909991096819</v>
      </c>
      <c r="AT103" s="4">
        <f t="shared" si="133"/>
        <v>-6.4231432737055343</v>
      </c>
      <c r="AU103" s="4">
        <f t="shared" si="133"/>
        <v>-2.5220831782613402</v>
      </c>
      <c r="AV103" s="4">
        <f t="shared" si="133"/>
        <v>-3.7987748434310618</v>
      </c>
      <c r="AW103" s="4">
        <f t="shared" si="133"/>
        <v>0.34859198480597797</v>
      </c>
      <c r="AY103" s="2">
        <f t="shared" si="125"/>
        <v>86.350592312030059</v>
      </c>
      <c r="AZ103" s="2">
        <f t="shared" si="125"/>
        <v>88.654028369330973</v>
      </c>
      <c r="BA103" s="2">
        <f t="shared" si="125"/>
        <v>87.365377018339316</v>
      </c>
      <c r="BB103" s="2">
        <f t="shared" si="125"/>
        <v>87.670090175930099</v>
      </c>
      <c r="BC103" s="2">
        <f t="shared" si="125"/>
        <v>88.441087270086868</v>
      </c>
      <c r="BD103" s="2">
        <f t="shared" si="125"/>
        <v>93.331255842865787</v>
      </c>
      <c r="BE103" s="2">
        <f t="shared" si="125"/>
        <v>96.138299008884331</v>
      </c>
      <c r="BF103" s="2">
        <f t="shared" si="125"/>
        <v>96.790780827707223</v>
      </c>
      <c r="BG103" s="2">
        <f t="shared" si="125"/>
        <v>97.278933573834678</v>
      </c>
      <c r="BH103" s="2">
        <f t="shared" si="125"/>
        <v>93.254922892736019</v>
      </c>
      <c r="BI103" s="2">
        <f t="shared" si="125"/>
        <v>91.091566830030743</v>
      </c>
      <c r="BJ103" s="2">
        <f t="shared" si="125"/>
        <v>93.067709295755449</v>
      </c>
      <c r="BK103" s="2">
        <f t="shared" si="125"/>
        <v>96.486170620174974</v>
      </c>
      <c r="BL103" s="2">
        <f t="shared" si="125"/>
        <v>99.285691361538355</v>
      </c>
      <c r="BM103" s="2">
        <f t="shared" si="125"/>
        <v>97.227711925848681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101.44681444652906</v>
      </c>
      <c r="DL103" s="2">
        <f t="shared" si="134"/>
        <v>97.513710881801103</v>
      </c>
      <c r="DM103" s="2">
        <f t="shared" si="134"/>
        <v>97.923050938086291</v>
      </c>
      <c r="DN103" s="2">
        <f t="shared" si="134"/>
        <v>95.847691295546568</v>
      </c>
      <c r="DO103" s="2">
        <f t="shared" si="134"/>
        <v>97.994859940912562</v>
      </c>
      <c r="DP103" s="2">
        <f t="shared" si="134"/>
        <v>102.91496923076924</v>
      </c>
      <c r="DQ103" s="2">
        <f t="shared" si="134"/>
        <v>104.90512012012013</v>
      </c>
      <c r="DR103" s="2">
        <f t="shared" si="134"/>
        <v>106.48828652938656</v>
      </c>
      <c r="DS103" s="2">
        <f t="shared" si="134"/>
        <v>109.08045714285714</v>
      </c>
      <c r="DT103" s="2">
        <f t="shared" si="134"/>
        <v>99.89375675675673</v>
      </c>
      <c r="DU103" s="2">
        <f t="shared" si="134"/>
        <v>98.10290690690691</v>
      </c>
      <c r="DV103" s="2">
        <f t="shared" si="134"/>
        <v>100.7257425320057</v>
      </c>
      <c r="DW103" s="2">
        <f t="shared" si="134"/>
        <v>105.05509086229087</v>
      </c>
      <c r="DX103" s="2">
        <f t="shared" si="134"/>
        <v>110.21672749554365</v>
      </c>
      <c r="DY103" s="2">
        <f t="shared" si="134"/>
        <v>105.26540047653957</v>
      </c>
      <c r="EA103" s="2">
        <f t="shared" si="94"/>
        <v>85.73031956397017</v>
      </c>
      <c r="EB103" s="2">
        <f t="shared" si="94"/>
        <v>88.30378233170083</v>
      </c>
      <c r="EC103" s="2">
        <f t="shared" si="94"/>
        <v>86.945258878241262</v>
      </c>
      <c r="ED103" s="2">
        <f t="shared" si="94"/>
        <v>87.339187961819079</v>
      </c>
      <c r="EE103" s="2">
        <f t="shared" si="94"/>
        <v>88.020958777617025</v>
      </c>
      <c r="EF103" s="2">
        <f t="shared" si="94"/>
        <v>92.9159834973606</v>
      </c>
      <c r="EG103" s="2">
        <f t="shared" si="94"/>
        <v>95.741735967031389</v>
      </c>
      <c r="EH103" s="2">
        <f t="shared" si="94"/>
        <v>96.328563541024067</v>
      </c>
      <c r="EI103" s="2">
        <f t="shared" si="94"/>
        <v>96.730711530609369</v>
      </c>
      <c r="EJ103" s="2">
        <f t="shared" si="94"/>
        <v>92.976809077942789</v>
      </c>
      <c r="EK103" s="2">
        <f t="shared" si="94"/>
        <v>90.783248948663413</v>
      </c>
      <c r="EL103" s="2">
        <f t="shared" si="94"/>
        <v>92.740470221240599</v>
      </c>
      <c r="EM103" s="2">
        <f t="shared" si="135"/>
        <v>96.084238304252295</v>
      </c>
      <c r="EN103" s="2">
        <f t="shared" si="135"/>
        <v>98.753141165272226</v>
      </c>
      <c r="EO103" s="2">
        <f t="shared" si="135"/>
        <v>96.801490729295409</v>
      </c>
      <c r="EQ103" s="2">
        <f t="shared" si="136"/>
        <v>85.765577761709167</v>
      </c>
      <c r="ER103" s="2">
        <f t="shared" si="136"/>
        <v>88.074918188626057</v>
      </c>
      <c r="ES103" s="2">
        <f t="shared" si="136"/>
        <v>86.399788315433739</v>
      </c>
      <c r="ET103" s="2">
        <f t="shared" si="136"/>
        <v>86.531297590324385</v>
      </c>
      <c r="EU103" s="2">
        <f t="shared" si="136"/>
        <v>87.633308264765716</v>
      </c>
      <c r="EV103" s="2">
        <f t="shared" si="136"/>
        <v>92.506830872176863</v>
      </c>
      <c r="EW103" s="2">
        <f t="shared" si="136"/>
        <v>94.739688607368578</v>
      </c>
      <c r="EX103" s="2">
        <f t="shared" si="136"/>
        <v>95.800759118541023</v>
      </c>
      <c r="EY103" s="2">
        <f t="shared" si="136"/>
        <v>96.65081637539059</v>
      </c>
      <c r="EZ103" s="2">
        <f t="shared" si="136"/>
        <v>92.886039431887582</v>
      </c>
      <c r="FA103" s="2">
        <f t="shared" si="136"/>
        <v>91.551945371403065</v>
      </c>
      <c r="FB103" s="2">
        <f t="shared" si="136"/>
        <v>93.207645555424918</v>
      </c>
      <c r="FC103" s="2">
        <f t="shared" si="136"/>
        <v>95.840442808658594</v>
      </c>
      <c r="FD103" s="2">
        <f t="shared" si="136"/>
        <v>98.202136129619987</v>
      </c>
      <c r="FE103" s="2">
        <f t="shared" si="136"/>
        <v>96.675181232294221</v>
      </c>
      <c r="FG103" s="2">
        <f t="shared" si="137"/>
        <v>0.96053803244546931</v>
      </c>
      <c r="FH103" s="2">
        <f t="shared" si="137"/>
        <v>0.96190061335966759</v>
      </c>
      <c r="FI103" s="2">
        <f t="shared" si="137"/>
        <v>0.96160894920795315</v>
      </c>
      <c r="FJ103" s="2">
        <f t="shared" si="137"/>
        <v>0.96086222850679248</v>
      </c>
      <c r="FK103" s="2">
        <f t="shared" si="137"/>
        <v>0.95777858275851446</v>
      </c>
      <c r="FL103" s="2">
        <f t="shared" si="137"/>
        <v>0.95836271955987329</v>
      </c>
      <c r="FM103" s="2">
        <f t="shared" si="137"/>
        <v>0.95644615705026637</v>
      </c>
      <c r="FN103" s="2">
        <f t="shared" si="137"/>
        <v>0.9543621499649414</v>
      </c>
      <c r="FO103" s="2">
        <f t="shared" si="137"/>
        <v>0.95558817477794422</v>
      </c>
      <c r="FP103" s="2">
        <f t="shared" si="137"/>
        <v>0.95975093089562424</v>
      </c>
      <c r="FQ103" s="2">
        <f t="shared" si="137"/>
        <v>0.95819065442964824</v>
      </c>
      <c r="FR103" s="2">
        <f t="shared" si="137"/>
        <v>0.95918074036508449</v>
      </c>
      <c r="FS103" s="2">
        <f t="shared" si="137"/>
        <v>0.95513192469181407</v>
      </c>
      <c r="FT103" s="2">
        <f t="shared" si="137"/>
        <v>0.95344599535736707</v>
      </c>
      <c r="FU103" s="2">
        <f t="shared" si="137"/>
        <v>0.94961510853936426</v>
      </c>
      <c r="FW103" s="2">
        <f t="shared" si="127"/>
        <v>1.9552029830369787E-3</v>
      </c>
      <c r="FX103" s="2">
        <f t="shared" si="127"/>
        <v>2.8252181458923646E-3</v>
      </c>
      <c r="FY103" s="2">
        <f t="shared" si="127"/>
        <v>2.4397878579127618E-3</v>
      </c>
      <c r="FZ103" s="2">
        <f t="shared" si="127"/>
        <v>2.6013988874624325E-3</v>
      </c>
      <c r="GA103" s="2">
        <f t="shared" si="127"/>
        <v>2.5377241571318265E-3</v>
      </c>
      <c r="GB103" s="2">
        <f t="shared" si="127"/>
        <v>2.5863883754906006E-3</v>
      </c>
      <c r="GC103" s="2">
        <f t="shared" si="127"/>
        <v>2.532367771146482E-3</v>
      </c>
      <c r="GD103" s="2">
        <f t="shared" si="127"/>
        <v>2.7484185347469198E-3</v>
      </c>
      <c r="GE103" s="2">
        <f t="shared" si="127"/>
        <v>3.1629007039331836E-3</v>
      </c>
      <c r="GF103" s="2">
        <f t="shared" si="127"/>
        <v>3.1606416369167221E-3</v>
      </c>
      <c r="GG103" s="2">
        <f t="shared" si="127"/>
        <v>2.9761714334479682E-3</v>
      </c>
      <c r="GH103" s="2">
        <f t="shared" si="127"/>
        <v>2.7530794374515072E-3</v>
      </c>
      <c r="GI103" s="2">
        <f t="shared" si="127"/>
        <v>2.3485759186658243E-3</v>
      </c>
      <c r="GJ103" s="2">
        <f t="shared" si="127"/>
        <v>2.0429123178767475E-3</v>
      </c>
      <c r="GK103" s="2">
        <f t="shared" si="127"/>
        <v>1.8365791943071382E-3</v>
      </c>
      <c r="GM103" s="86">
        <f t="shared" si="128"/>
        <v>1.9303888183733463E-8</v>
      </c>
      <c r="GN103" s="86">
        <f t="shared" si="128"/>
        <v>1.5131863575029727E-9</v>
      </c>
      <c r="GO103" s="86">
        <f t="shared" si="128"/>
        <v>2.694654263147574E-11</v>
      </c>
      <c r="GP103" s="86">
        <f t="shared" si="128"/>
        <v>3.9519405933164596E-12</v>
      </c>
      <c r="GQ103" s="86">
        <f t="shared" si="128"/>
        <v>1.0308283365092686E-13</v>
      </c>
      <c r="GR103" s="86">
        <f t="shared" si="128"/>
        <v>2.6140198300133867E-13</v>
      </c>
      <c r="GS103" s="86">
        <f t="shared" si="128"/>
        <v>3.2491015825057851E-10</v>
      </c>
      <c r="GT103" s="86">
        <f t="shared" si="128"/>
        <v>7.8050374728933374E-8</v>
      </c>
      <c r="GU103" s="86">
        <f t="shared" si="128"/>
        <v>5.0025149626539132E-11</v>
      </c>
      <c r="GV103" s="86">
        <f t="shared" si="128"/>
        <v>2.8340855158535169E-9</v>
      </c>
      <c r="GW103" s="86">
        <f t="shared" si="128"/>
        <v>5.9219364166112626E-15</v>
      </c>
      <c r="GX103" s="86">
        <f t="shared" si="128"/>
        <v>3.5749283416315002E-13</v>
      </c>
      <c r="GY103" s="86">
        <f t="shared" si="128"/>
        <v>6.1176406905288443E-11</v>
      </c>
      <c r="GZ103" s="86">
        <f t="shared" si="128"/>
        <v>7.117265014889488E-16</v>
      </c>
      <c r="HA103" s="86">
        <f t="shared" si="128"/>
        <v>6.8012095492508185E-17</v>
      </c>
      <c r="HC103" s="86">
        <f t="shared" si="73"/>
        <v>0.38749127494776381</v>
      </c>
      <c r="HD103" s="86">
        <f t="shared" si="73"/>
        <v>0.45378874542426806</v>
      </c>
      <c r="HE103" s="86">
        <f t="shared" si="73"/>
        <v>0.47628208128596849</v>
      </c>
      <c r="HF103" s="86">
        <f t="shared" si="73"/>
        <v>0.48427147610441584</v>
      </c>
      <c r="HG103" s="86">
        <f t="shared" si="73"/>
        <v>0.45999703759115207</v>
      </c>
      <c r="HH103" s="86">
        <f t="shared" si="73"/>
        <v>0.4400480951887184</v>
      </c>
      <c r="HI103" s="86">
        <f t="shared" si="138"/>
        <v>0.41378568782058955</v>
      </c>
      <c r="HJ103" s="86">
        <f t="shared" si="138"/>
        <v>0.43342704039219626</v>
      </c>
      <c r="HK103" s="86">
        <f t="shared" si="138"/>
        <v>0.52747128757691109</v>
      </c>
      <c r="HL103" s="86">
        <f t="shared" si="138"/>
        <v>0.54593469690725338</v>
      </c>
      <c r="HM103" s="86">
        <f t="shared" si="138"/>
        <v>0.54853404121422977</v>
      </c>
      <c r="HN103" s="86">
        <f t="shared" si="138"/>
        <v>0.5141707105732215</v>
      </c>
      <c r="HO103" s="86">
        <f t="shared" si="138"/>
        <v>0.43257196178622814</v>
      </c>
      <c r="HP103" s="86">
        <f t="shared" si="138"/>
        <v>0.43438625621209931</v>
      </c>
      <c r="HQ103" s="86">
        <f t="shared" si="138"/>
        <v>0.39765594478920296</v>
      </c>
      <c r="HS103" s="86">
        <f t="shared" si="129"/>
        <v>1.2414700900842982E-14</v>
      </c>
      <c r="HT103" s="86">
        <f t="shared" si="129"/>
        <v>2.7534642810928517E-13</v>
      </c>
      <c r="HU103" s="86">
        <f t="shared" si="129"/>
        <v>7.7196438521839096E-15</v>
      </c>
      <c r="HV103" s="86">
        <f t="shared" si="129"/>
        <v>6.3558867325813397E-16</v>
      </c>
      <c r="HW103" s="86">
        <f t="shared" si="129"/>
        <v>2.3382853048062624E-16</v>
      </c>
      <c r="HX103" s="86">
        <f t="shared" si="129"/>
        <v>1.8337499130607041E-16</v>
      </c>
      <c r="HY103" s="86">
        <f t="shared" si="129"/>
        <v>7.9439586071629495E-20</v>
      </c>
      <c r="HZ103" s="86">
        <f t="shared" si="129"/>
        <v>3.5351281886369841E-17</v>
      </c>
      <c r="IA103" s="86">
        <f t="shared" si="129"/>
        <v>3.9806244515460639E-17</v>
      </c>
      <c r="IB103" s="86">
        <f t="shared" si="129"/>
        <v>5.0491201432772355E-16</v>
      </c>
      <c r="IC103" s="86">
        <f t="shared" si="129"/>
        <v>1.8090960629096938E-17</v>
      </c>
      <c r="ID103" s="86">
        <f t="shared" si="129"/>
        <v>1.763628658051988E-17</v>
      </c>
      <c r="IE103" s="86">
        <f t="shared" si="129"/>
        <v>5.0719925633356744E-19</v>
      </c>
      <c r="IF103" s="86">
        <f t="shared" si="129"/>
        <v>2.1233265022626659E-13</v>
      </c>
      <c r="IG103" s="86">
        <f t="shared" si="129"/>
        <v>4.6953902748635315E-10</v>
      </c>
      <c r="II103" s="86">
        <f t="shared" si="130"/>
        <v>1.2938589909772474E-71</v>
      </c>
      <c r="IJ103" s="86">
        <f t="shared" si="130"/>
        <v>1.9666468049895643E-63</v>
      </c>
      <c r="IK103" s="86">
        <f t="shared" si="130"/>
        <v>2.5819588538486403E-76</v>
      </c>
      <c r="IL103" s="86">
        <f t="shared" si="130"/>
        <v>9.02597485225689E-83</v>
      </c>
      <c r="IM103" s="86">
        <f t="shared" si="130"/>
        <v>4.4872600116755423E-82</v>
      </c>
      <c r="IN103" s="86">
        <f t="shared" si="130"/>
        <v>9.155230025476991E-81</v>
      </c>
      <c r="IO103" s="86">
        <f t="shared" si="130"/>
        <v>8.3825643807479806E-99</v>
      </c>
      <c r="IP103" s="86">
        <f t="shared" si="130"/>
        <v>1.4094308651822992E-83</v>
      </c>
      <c r="IQ103" s="86">
        <f t="shared" si="130"/>
        <v>4.2401221862530992E-86</v>
      </c>
      <c r="IR103" s="86">
        <f t="shared" si="130"/>
        <v>2.7859843456106666E-80</v>
      </c>
      <c r="IS103" s="86">
        <f t="shared" si="130"/>
        <v>3.0239035112756371E-88</v>
      </c>
      <c r="IT103" s="86">
        <f t="shared" si="130"/>
        <v>2.1350746311650077E-88</v>
      </c>
      <c r="IU103" s="86">
        <f t="shared" si="130"/>
        <v>6.5988716617773269E-96</v>
      </c>
      <c r="IV103" s="86">
        <f t="shared" si="130"/>
        <v>6.6682944727715341E-73</v>
      </c>
      <c r="IW103" s="86">
        <f t="shared" si="130"/>
        <v>2.1790232707190527E-63</v>
      </c>
      <c r="IY103" s="86">
        <f t="shared" si="131"/>
        <v>0.38749129425166445</v>
      </c>
      <c r="IZ103" s="86">
        <f t="shared" si="131"/>
        <v>0.45378874693772975</v>
      </c>
      <c r="JA103" s="86">
        <f t="shared" si="131"/>
        <v>0.47628208131292277</v>
      </c>
      <c r="JB103" s="86">
        <f t="shared" si="131"/>
        <v>0.4842714761083684</v>
      </c>
      <c r="JC103" s="86">
        <f t="shared" si="131"/>
        <v>0.45999703759125538</v>
      </c>
      <c r="JD103" s="86">
        <f t="shared" si="131"/>
        <v>0.44004809518897997</v>
      </c>
      <c r="JE103" s="86">
        <f t="shared" si="131"/>
        <v>0.41378568814549971</v>
      </c>
      <c r="JF103" s="86">
        <f t="shared" si="131"/>
        <v>0.43342711844257104</v>
      </c>
      <c r="JG103" s="86">
        <f t="shared" si="131"/>
        <v>0.52747128762693618</v>
      </c>
      <c r="JH103" s="86">
        <f t="shared" si="131"/>
        <v>0.54593469974133946</v>
      </c>
      <c r="JI103" s="86">
        <f t="shared" si="131"/>
        <v>0.54853404121423566</v>
      </c>
      <c r="JJ103" s="86">
        <f t="shared" si="131"/>
        <v>0.51417071057357899</v>
      </c>
      <c r="JK103" s="86">
        <f t="shared" si="131"/>
        <v>0.43257196184740454</v>
      </c>
      <c r="JL103" s="86">
        <f t="shared" si="131"/>
        <v>0.43438625621231236</v>
      </c>
      <c r="JM103" s="86">
        <f t="shared" si="131"/>
        <v>0.39765594525874204</v>
      </c>
    </row>
    <row r="104" spans="2:273" x14ac:dyDescent="0.25">
      <c r="B104" s="2">
        <v>77</v>
      </c>
      <c r="C104" s="37">
        <v>184.35499999999999</v>
      </c>
      <c r="D104" s="37">
        <v>189.09700000000001</v>
      </c>
      <c r="E104" s="37">
        <v>187.661</v>
      </c>
      <c r="F104" s="37">
        <v>191.44399999999999</v>
      </c>
      <c r="G104" s="37">
        <v>192.762</v>
      </c>
      <c r="H104" s="37">
        <v>195.35</v>
      </c>
      <c r="I104" s="37">
        <v>194.233</v>
      </c>
      <c r="J104" s="37">
        <v>194</v>
      </c>
      <c r="K104" s="37">
        <v>195</v>
      </c>
      <c r="L104" s="37">
        <v>190.322</v>
      </c>
      <c r="M104" s="37">
        <v>190.63300000000001</v>
      </c>
      <c r="N104" s="37">
        <v>192.68299999999999</v>
      </c>
      <c r="O104" s="37">
        <v>187.03299999999999</v>
      </c>
      <c r="P104" s="37">
        <v>182.63300000000001</v>
      </c>
      <c r="Q104" s="37">
        <v>167.18299999999999</v>
      </c>
      <c r="S104" s="4">
        <f t="shared" si="132"/>
        <v>187.324427787735</v>
      </c>
      <c r="T104" s="4">
        <f t="shared" si="132"/>
        <v>197.1371233515342</v>
      </c>
      <c r="U104" s="4">
        <f t="shared" si="132"/>
        <v>195.95597823929404</v>
      </c>
      <c r="V104" s="4">
        <f t="shared" si="132"/>
        <v>199.25911908940523</v>
      </c>
      <c r="W104" s="4">
        <f t="shared" si="132"/>
        <v>197.8048502721939</v>
      </c>
      <c r="X104" s="4">
        <f t="shared" si="132"/>
        <v>199.99525996644698</v>
      </c>
      <c r="Y104" s="4">
        <f t="shared" si="132"/>
        <v>201.55617205581035</v>
      </c>
      <c r="Z104" s="4">
        <f t="shared" si="132"/>
        <v>199.64539898457531</v>
      </c>
      <c r="AA104" s="4">
        <f t="shared" si="132"/>
        <v>200.48104399609159</v>
      </c>
      <c r="AB104" s="4">
        <f t="shared" si="132"/>
        <v>194.55077638346751</v>
      </c>
      <c r="AC104" s="4">
        <f t="shared" si="132"/>
        <v>196.78919312900035</v>
      </c>
      <c r="AD104" s="4">
        <f t="shared" si="132"/>
        <v>200.60520454675728</v>
      </c>
      <c r="AE104" s="4">
        <f t="shared" si="132"/>
        <v>194.23856991374123</v>
      </c>
      <c r="AF104" s="4">
        <f t="shared" si="132"/>
        <v>187.79764717826916</v>
      </c>
      <c r="AG104" s="4">
        <f t="shared" si="132"/>
        <v>169.01758904159595</v>
      </c>
      <c r="AI104" s="4">
        <f t="shared" si="133"/>
        <v>-2.9694277877350146</v>
      </c>
      <c r="AJ104" s="4">
        <f t="shared" si="133"/>
        <v>-8.0401233515341914</v>
      </c>
      <c r="AK104" s="4">
        <f t="shared" si="133"/>
        <v>-8.2949782392940392</v>
      </c>
      <c r="AL104" s="4">
        <f t="shared" si="133"/>
        <v>-7.8151190894052434</v>
      </c>
      <c r="AM104" s="4">
        <f t="shared" si="133"/>
        <v>-5.0428502721939026</v>
      </c>
      <c r="AN104" s="4">
        <f t="shared" si="133"/>
        <v>-4.6452599664469858</v>
      </c>
      <c r="AO104" s="4">
        <f t="shared" si="133"/>
        <v>-7.3231720558103461</v>
      </c>
      <c r="AP104" s="4">
        <f t="shared" si="133"/>
        <v>-5.6453989845753085</v>
      </c>
      <c r="AQ104" s="4">
        <f t="shared" si="133"/>
        <v>-5.4810439960915858</v>
      </c>
      <c r="AR104" s="4">
        <f t="shared" si="133"/>
        <v>-4.2287763834675047</v>
      </c>
      <c r="AS104" s="4">
        <f t="shared" si="133"/>
        <v>-6.1561931290003429</v>
      </c>
      <c r="AT104" s="4">
        <f t="shared" si="133"/>
        <v>-7.9222045467572855</v>
      </c>
      <c r="AU104" s="4">
        <f t="shared" si="133"/>
        <v>-7.2055699137412432</v>
      </c>
      <c r="AV104" s="4">
        <f t="shared" si="133"/>
        <v>-5.1646471782691492</v>
      </c>
      <c r="AW104" s="4">
        <f t="shared" si="133"/>
        <v>-1.8345890415959616</v>
      </c>
      <c r="AY104" s="2">
        <f t="shared" si="125"/>
        <v>86.192396574546393</v>
      </c>
      <c r="AZ104" s="2">
        <f t="shared" si="125"/>
        <v>88.473735184896711</v>
      </c>
      <c r="BA104" s="2">
        <f t="shared" si="125"/>
        <v>87.182899946588122</v>
      </c>
      <c r="BB104" s="2">
        <f t="shared" si="125"/>
        <v>87.487535959719622</v>
      </c>
      <c r="BC104" s="2">
        <f t="shared" si="125"/>
        <v>88.286141305560989</v>
      </c>
      <c r="BD104" s="2">
        <f t="shared" si="125"/>
        <v>93.146199145819111</v>
      </c>
      <c r="BE104" s="2">
        <f t="shared" si="125"/>
        <v>95.917361512551992</v>
      </c>
      <c r="BF104" s="2">
        <f t="shared" si="125"/>
        <v>96.582729332128437</v>
      </c>
      <c r="BG104" s="2">
        <f t="shared" si="125"/>
        <v>97.070611726410505</v>
      </c>
      <c r="BH104" s="2">
        <f t="shared" si="125"/>
        <v>93.09620830837558</v>
      </c>
      <c r="BI104" s="2">
        <f t="shared" si="125"/>
        <v>90.947987435789912</v>
      </c>
      <c r="BJ104" s="2">
        <f t="shared" si="125"/>
        <v>92.89707343154457</v>
      </c>
      <c r="BK104" s="2">
        <f t="shared" si="125"/>
        <v>96.278471279857243</v>
      </c>
      <c r="BL104" s="2">
        <f t="shared" si="125"/>
        <v>99.05412515539814</v>
      </c>
      <c r="BM104" s="2">
        <f t="shared" si="125"/>
        <v>97.081934371302253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101.59892101313319</v>
      </c>
      <c r="DL104" s="2">
        <f t="shared" si="134"/>
        <v>97.631038555347075</v>
      </c>
      <c r="DM104" s="2">
        <f t="shared" si="134"/>
        <v>98.049505909943704</v>
      </c>
      <c r="DN104" s="2">
        <f t="shared" si="134"/>
        <v>95.940059109311761</v>
      </c>
      <c r="DO104" s="2">
        <f t="shared" si="134"/>
        <v>98.040180982602024</v>
      </c>
      <c r="DP104" s="2">
        <f t="shared" si="134"/>
        <v>102.91746153846155</v>
      </c>
      <c r="DQ104" s="2">
        <f t="shared" si="134"/>
        <v>104.94311870441871</v>
      </c>
      <c r="DR104" s="2">
        <f t="shared" si="134"/>
        <v>106.58957957957961</v>
      </c>
      <c r="DS104" s="2">
        <f t="shared" si="134"/>
        <v>109.21552941176471</v>
      </c>
      <c r="DT104" s="2">
        <f t="shared" si="134"/>
        <v>99.904189189189154</v>
      </c>
      <c r="DU104" s="2">
        <f t="shared" si="134"/>
        <v>98.131232646932645</v>
      </c>
      <c r="DV104" s="2">
        <f t="shared" si="134"/>
        <v>100.78465149359887</v>
      </c>
      <c r="DW104" s="2">
        <f t="shared" si="134"/>
        <v>105.1630990990991</v>
      </c>
      <c r="DX104" s="2">
        <f t="shared" si="134"/>
        <v>110.39308143939391</v>
      </c>
      <c r="DY104" s="2">
        <f t="shared" si="134"/>
        <v>105.37517741935483</v>
      </c>
      <c r="EA104" s="2">
        <f t="shared" si="94"/>
        <v>85.61506655192197</v>
      </c>
      <c r="EB104" s="2">
        <f t="shared" si="94"/>
        <v>88.143646115215404</v>
      </c>
      <c r="EC104" s="2">
        <f t="shared" si="94"/>
        <v>86.788692671927834</v>
      </c>
      <c r="ED104" s="2">
        <f t="shared" si="94"/>
        <v>87.175836542271753</v>
      </c>
      <c r="EE104" s="2">
        <f t="shared" si="94"/>
        <v>87.895067397167296</v>
      </c>
      <c r="EF104" s="2">
        <f t="shared" si="94"/>
        <v>92.760182161829135</v>
      </c>
      <c r="EG104" s="2">
        <f t="shared" si="94"/>
        <v>95.545306238453861</v>
      </c>
      <c r="EH104" s="2">
        <f t="shared" si="94"/>
        <v>96.147901172115979</v>
      </c>
      <c r="EI104" s="2">
        <f t="shared" si="94"/>
        <v>96.55610868920769</v>
      </c>
      <c r="EJ104" s="2">
        <f t="shared" si="94"/>
        <v>92.836135145565919</v>
      </c>
      <c r="EK104" s="2">
        <f t="shared" si="94"/>
        <v>90.659640986933042</v>
      </c>
      <c r="EL104" s="2">
        <f t="shared" si="94"/>
        <v>92.589538311247026</v>
      </c>
      <c r="EM104" s="2">
        <f t="shared" si="135"/>
        <v>95.898461607209953</v>
      </c>
      <c r="EN104" s="2">
        <f t="shared" si="135"/>
        <v>98.550421312741861</v>
      </c>
      <c r="EO104" s="2">
        <f t="shared" si="135"/>
        <v>96.680881341848632</v>
      </c>
      <c r="EQ104" s="2">
        <f t="shared" si="136"/>
        <v>85.648120067430128</v>
      </c>
      <c r="ER104" s="2">
        <f t="shared" si="136"/>
        <v>87.92449227276461</v>
      </c>
      <c r="ES104" s="2">
        <f t="shared" si="136"/>
        <v>86.263531191280805</v>
      </c>
      <c r="ET104" s="2">
        <f t="shared" si="136"/>
        <v>86.400011495470466</v>
      </c>
      <c r="EU104" s="2">
        <f t="shared" si="136"/>
        <v>87.523200988501344</v>
      </c>
      <c r="EV104" s="2">
        <f t="shared" si="136"/>
        <v>92.368574674009153</v>
      </c>
      <c r="EW104" s="2">
        <f t="shared" si="136"/>
        <v>94.581069441764669</v>
      </c>
      <c r="EX104" s="2">
        <f t="shared" si="136"/>
        <v>95.640108936170208</v>
      </c>
      <c r="EY104" s="2">
        <f t="shared" si="136"/>
        <v>96.479220483292238</v>
      </c>
      <c r="EZ104" s="2">
        <f t="shared" si="136"/>
        <v>92.749498167379343</v>
      </c>
      <c r="FA104" s="2">
        <f t="shared" si="136"/>
        <v>91.394816813145951</v>
      </c>
      <c r="FB104" s="2">
        <f t="shared" si="136"/>
        <v>93.037188282853862</v>
      </c>
      <c r="FC104" s="2">
        <f t="shared" si="136"/>
        <v>95.664053425602177</v>
      </c>
      <c r="FD104" s="2">
        <f t="shared" si="136"/>
        <v>98.024847164204715</v>
      </c>
      <c r="FE104" s="2">
        <f t="shared" si="136"/>
        <v>96.56040221977058</v>
      </c>
      <c r="FG104" s="2">
        <f t="shared" si="137"/>
        <v>0.96388485793426171</v>
      </c>
      <c r="FH104" s="2">
        <f t="shared" si="137"/>
        <v>0.96513607090940823</v>
      </c>
      <c r="FI104" s="2">
        <f t="shared" si="137"/>
        <v>0.96486827069052494</v>
      </c>
      <c r="FJ104" s="2">
        <f t="shared" si="137"/>
        <v>0.96418258374566934</v>
      </c>
      <c r="FK104" s="2">
        <f t="shared" si="137"/>
        <v>0.96135002411635506</v>
      </c>
      <c r="FL104" s="2">
        <f t="shared" si="137"/>
        <v>0.96188671597102604</v>
      </c>
      <c r="FM104" s="2">
        <f t="shared" si="137"/>
        <v>0.96012561387667827</v>
      </c>
      <c r="FN104" s="2">
        <f t="shared" si="137"/>
        <v>0.95820997253947671</v>
      </c>
      <c r="FO104" s="2">
        <f t="shared" si="137"/>
        <v>0.95933703291721351</v>
      </c>
      <c r="FP104" s="2">
        <f t="shared" si="137"/>
        <v>0.96316195142397953</v>
      </c>
      <c r="FQ104" s="2">
        <f t="shared" si="137"/>
        <v>0.96172863212316373</v>
      </c>
      <c r="FR104" s="2">
        <f t="shared" si="137"/>
        <v>0.96263820216786877</v>
      </c>
      <c r="FS104" s="2">
        <f t="shared" si="137"/>
        <v>0.95891763975179078</v>
      </c>
      <c r="FT104" s="2">
        <f t="shared" si="137"/>
        <v>0.95736761031834416</v>
      </c>
      <c r="FU104" s="2">
        <f t="shared" si="137"/>
        <v>0.9538438074778206</v>
      </c>
      <c r="FW104" s="2">
        <f t="shared" si="127"/>
        <v>2.143433114592694E-3</v>
      </c>
      <c r="FX104" s="2">
        <f t="shared" si="127"/>
        <v>3.0969459557195389E-3</v>
      </c>
      <c r="FY104" s="2">
        <f t="shared" si="127"/>
        <v>2.6745446381654099E-3</v>
      </c>
      <c r="FZ104" s="2">
        <f t="shared" si="127"/>
        <v>2.8516614545091982E-3</v>
      </c>
      <c r="GA104" s="2">
        <f t="shared" si="127"/>
        <v>2.7818781048588033E-3</v>
      </c>
      <c r="GB104" s="2">
        <f t="shared" si="127"/>
        <v>2.8352109900443164E-3</v>
      </c>
      <c r="GC104" s="2">
        <f t="shared" si="127"/>
        <v>2.7760078162380845E-3</v>
      </c>
      <c r="GD104" s="2">
        <f t="shared" si="127"/>
        <v>3.0127821204998153E-3</v>
      </c>
      <c r="GE104" s="2">
        <f t="shared" si="127"/>
        <v>3.4669937019912766E-3</v>
      </c>
      <c r="GF104" s="2">
        <f t="shared" si="127"/>
        <v>3.464518194761697E-3</v>
      </c>
      <c r="GG104" s="2">
        <f t="shared" si="127"/>
        <v>3.2623703419269539E-3</v>
      </c>
      <c r="GH104" s="2">
        <f t="shared" si="127"/>
        <v>3.0178899872040825E-3</v>
      </c>
      <c r="GI104" s="2">
        <f t="shared" si="127"/>
        <v>2.5745789223165327E-3</v>
      </c>
      <c r="GJ104" s="2">
        <f t="shared" si="127"/>
        <v>2.2395674022981905E-3</v>
      </c>
      <c r="GK104" s="2">
        <f t="shared" si="127"/>
        <v>2.0134122858316283E-3</v>
      </c>
      <c r="GM104" s="86">
        <f t="shared" si="128"/>
        <v>2.3583350128153587E-9</v>
      </c>
      <c r="GN104" s="86">
        <f t="shared" si="128"/>
        <v>1.4596850938629482E-10</v>
      </c>
      <c r="GO104" s="86">
        <f t="shared" si="128"/>
        <v>1.5934455904842402E-12</v>
      </c>
      <c r="GP104" s="86">
        <f t="shared" si="128"/>
        <v>1.9056756945280739E-13</v>
      </c>
      <c r="GQ104" s="86">
        <f t="shared" si="128"/>
        <v>3.0173151097046591E-15</v>
      </c>
      <c r="GR104" s="86">
        <f t="shared" si="128"/>
        <v>8.5132736524154232E-15</v>
      </c>
      <c r="GS104" s="86">
        <f t="shared" si="128"/>
        <v>2.6396459725780036E-11</v>
      </c>
      <c r="GT104" s="86">
        <f t="shared" si="128"/>
        <v>1.2294006322586269E-8</v>
      </c>
      <c r="GU104" s="86">
        <f t="shared" si="128"/>
        <v>3.592987189291231E-12</v>
      </c>
      <c r="GV104" s="86">
        <f t="shared" si="128"/>
        <v>3.3264047682064624E-10</v>
      </c>
      <c r="GW104" s="86">
        <f t="shared" si="128"/>
        <v>1.4997888867274939E-16</v>
      </c>
      <c r="GX104" s="86">
        <f t="shared" si="128"/>
        <v>1.4502931536584195E-14</v>
      </c>
      <c r="GY104" s="86">
        <f t="shared" si="128"/>
        <v>4.2685010770862885E-12</v>
      </c>
      <c r="GZ104" s="86">
        <f t="shared" si="128"/>
        <v>1.4026756880978002E-17</v>
      </c>
      <c r="HA104" s="86">
        <f t="shared" si="128"/>
        <v>1.0141810520349588E-18</v>
      </c>
      <c r="HC104" s="86">
        <f t="shared" si="73"/>
        <v>0.46490879318983797</v>
      </c>
      <c r="HD104" s="86">
        <f t="shared" si="73"/>
        <v>0.53204081494069488</v>
      </c>
      <c r="HE104" s="86">
        <f t="shared" si="73"/>
        <v>0.55257273444718291</v>
      </c>
      <c r="HF104" s="86">
        <f t="shared" si="73"/>
        <v>0.56155584322653052</v>
      </c>
      <c r="HG104" s="86">
        <f t="shared" si="73"/>
        <v>0.55534747048458122</v>
      </c>
      <c r="HH104" s="86">
        <f t="shared" si="73"/>
        <v>0.53503496286816721</v>
      </c>
      <c r="HI104" s="86">
        <f t="shared" si="138"/>
        <v>0.50210250281991875</v>
      </c>
      <c r="HJ104" s="86">
        <f t="shared" si="138"/>
        <v>0.51930822031350188</v>
      </c>
      <c r="HK104" s="86">
        <f t="shared" si="138"/>
        <v>0.59996925166563075</v>
      </c>
      <c r="HL104" s="86">
        <f t="shared" si="138"/>
        <v>0.59916384538546485</v>
      </c>
      <c r="HM104" s="86">
        <f t="shared" si="138"/>
        <v>0.61517119407808429</v>
      </c>
      <c r="HN104" s="86">
        <f t="shared" si="138"/>
        <v>0.58404165814953646</v>
      </c>
      <c r="HO104" s="86">
        <f t="shared" si="138"/>
        <v>0.51892959512362702</v>
      </c>
      <c r="HP104" s="86">
        <f t="shared" si="138"/>
        <v>0.52235247448629463</v>
      </c>
      <c r="HQ104" s="86">
        <f t="shared" si="138"/>
        <v>0.49654793761517485</v>
      </c>
      <c r="HS104" s="86">
        <f t="shared" si="129"/>
        <v>5.5033843699693E-14</v>
      </c>
      <c r="HT104" s="86">
        <f t="shared" si="129"/>
        <v>1.1282571333182131E-12</v>
      </c>
      <c r="HU104" s="86">
        <f t="shared" si="129"/>
        <v>3.8467675591994085E-14</v>
      </c>
      <c r="HV104" s="86">
        <f t="shared" si="129"/>
        <v>3.6851341703859668E-15</v>
      </c>
      <c r="HW104" s="86">
        <f t="shared" si="129"/>
        <v>1.3707512562129346E-15</v>
      </c>
      <c r="HX104" s="86">
        <f t="shared" si="129"/>
        <v>1.0721676370049463E-15</v>
      </c>
      <c r="HY104" s="86">
        <f t="shared" si="129"/>
        <v>6.8459785333867676E-19</v>
      </c>
      <c r="HZ104" s="86">
        <f t="shared" si="129"/>
        <v>2.2649087959311284E-16</v>
      </c>
      <c r="IA104" s="86">
        <f t="shared" si="129"/>
        <v>2.7365949457205705E-16</v>
      </c>
      <c r="IB104" s="86">
        <f t="shared" si="129"/>
        <v>3.0382558736214105E-15</v>
      </c>
      <c r="IC104" s="86">
        <f t="shared" si="129"/>
        <v>1.2748252118205676E-16</v>
      </c>
      <c r="ID104" s="86">
        <f t="shared" si="129"/>
        <v>1.2142487057549818E-16</v>
      </c>
      <c r="IE104" s="86">
        <f t="shared" si="129"/>
        <v>3.9376388627732351E-18</v>
      </c>
      <c r="IF104" s="86">
        <f t="shared" si="129"/>
        <v>8.2146809379245283E-13</v>
      </c>
      <c r="IG104" s="86">
        <f t="shared" si="129"/>
        <v>1.1903510712491074E-9</v>
      </c>
      <c r="II104" s="86">
        <f t="shared" si="130"/>
        <v>1.4368381826958911E-69</v>
      </c>
      <c r="IJ104" s="86">
        <f t="shared" si="130"/>
        <v>1.6323900386154298E-61</v>
      </c>
      <c r="IK104" s="86">
        <f t="shared" si="130"/>
        <v>4.7295303146038008E-74</v>
      </c>
      <c r="IL104" s="86">
        <f t="shared" si="130"/>
        <v>2.7570916645595872E-80</v>
      </c>
      <c r="IM104" s="86">
        <f t="shared" si="130"/>
        <v>1.2747631625806384E-79</v>
      </c>
      <c r="IN104" s="86">
        <f t="shared" si="130"/>
        <v>2.4144110909061948E-78</v>
      </c>
      <c r="IO104" s="86">
        <f t="shared" si="130"/>
        <v>7.6981499185150726E-96</v>
      </c>
      <c r="IP104" s="86">
        <f t="shared" si="130"/>
        <v>4.8084026789408895E-81</v>
      </c>
      <c r="IQ104" s="86">
        <f t="shared" si="130"/>
        <v>2.0033204172910259E-83</v>
      </c>
      <c r="IR104" s="86">
        <f t="shared" si="130"/>
        <v>8.6049920795758956E-78</v>
      </c>
      <c r="IS104" s="86">
        <f t="shared" si="130"/>
        <v>1.5645663938309355E-85</v>
      </c>
      <c r="IT104" s="86">
        <f t="shared" si="130"/>
        <v>1.0285093820413835E-85</v>
      </c>
      <c r="IU104" s="86">
        <f t="shared" si="130"/>
        <v>4.5550491198951826E-93</v>
      </c>
      <c r="IV104" s="86">
        <f t="shared" si="130"/>
        <v>8.3535475838020257E-71</v>
      </c>
      <c r="IW104" s="86">
        <f t="shared" si="130"/>
        <v>1.3350472223080136E-61</v>
      </c>
      <c r="IY104" s="86">
        <f t="shared" si="131"/>
        <v>0.464908795548228</v>
      </c>
      <c r="IZ104" s="86">
        <f t="shared" si="131"/>
        <v>0.53204081508779155</v>
      </c>
      <c r="JA104" s="86">
        <f t="shared" si="131"/>
        <v>0.55257273444881472</v>
      </c>
      <c r="JB104" s="86">
        <f t="shared" si="131"/>
        <v>0.56155584322672469</v>
      </c>
      <c r="JC104" s="86">
        <f t="shared" si="131"/>
        <v>0.55534747048458555</v>
      </c>
      <c r="JD104" s="86">
        <f t="shared" si="131"/>
        <v>0.53503496286817687</v>
      </c>
      <c r="JE104" s="86">
        <f t="shared" si="131"/>
        <v>0.50210250284631519</v>
      </c>
      <c r="JF104" s="86">
        <f t="shared" si="131"/>
        <v>0.51930823260750847</v>
      </c>
      <c r="JG104" s="86">
        <f t="shared" si="131"/>
        <v>0.59996925166922399</v>
      </c>
      <c r="JH104" s="86">
        <f t="shared" si="131"/>
        <v>0.59916384571810832</v>
      </c>
      <c r="JI104" s="86">
        <f t="shared" si="131"/>
        <v>0.61517119407808452</v>
      </c>
      <c r="JJ104" s="86">
        <f t="shared" si="131"/>
        <v>0.58404165814955111</v>
      </c>
      <c r="JK104" s="86">
        <f t="shared" si="131"/>
        <v>0.51892959512789549</v>
      </c>
      <c r="JL104" s="86">
        <f t="shared" si="131"/>
        <v>0.52235247448711608</v>
      </c>
      <c r="JM104" s="86">
        <f t="shared" si="131"/>
        <v>0.49654793880552595</v>
      </c>
    </row>
    <row r="105" spans="2:273" x14ac:dyDescent="0.25">
      <c r="B105" s="2">
        <v>78</v>
      </c>
      <c r="C105" s="37">
        <v>186.29</v>
      </c>
      <c r="D105" s="37">
        <v>192.435</v>
      </c>
      <c r="E105" s="37">
        <v>188.24199999999999</v>
      </c>
      <c r="F105" s="37">
        <v>190.77799999999999</v>
      </c>
      <c r="G105" s="37">
        <v>193.84100000000001</v>
      </c>
      <c r="H105" s="37">
        <v>198.46700000000001</v>
      </c>
      <c r="I105" s="37">
        <v>195.13300000000001</v>
      </c>
      <c r="J105" s="37">
        <v>193.322</v>
      </c>
      <c r="K105" s="37">
        <v>189.102</v>
      </c>
      <c r="L105" s="37">
        <v>183.78</v>
      </c>
      <c r="M105" s="37">
        <v>185.88300000000001</v>
      </c>
      <c r="N105" s="37">
        <v>189.96700000000001</v>
      </c>
      <c r="O105" s="37">
        <v>187.733</v>
      </c>
      <c r="P105" s="37">
        <v>180.43299999999999</v>
      </c>
      <c r="Q105" s="37">
        <v>167.88300000000001</v>
      </c>
      <c r="S105" s="4">
        <f t="shared" si="132"/>
        <v>193.63141854976521</v>
      </c>
      <c r="T105" s="4">
        <f t="shared" si="132"/>
        <v>199.5785353046287</v>
      </c>
      <c r="U105" s="4">
        <f t="shared" si="132"/>
        <v>194.56904359132045</v>
      </c>
      <c r="V105" s="4">
        <f t="shared" si="132"/>
        <v>195.9377400210422</v>
      </c>
      <c r="W105" s="4">
        <f t="shared" si="132"/>
        <v>201.19452758216923</v>
      </c>
      <c r="X105" s="4">
        <f t="shared" si="132"/>
        <v>205.09944856193246</v>
      </c>
      <c r="Y105" s="4">
        <f t="shared" si="132"/>
        <v>203.15587297288309</v>
      </c>
      <c r="Z105" s="4">
        <f t="shared" si="132"/>
        <v>201.34314881147995</v>
      </c>
      <c r="AA105" s="4">
        <f t="shared" si="132"/>
        <v>191.92304339585792</v>
      </c>
      <c r="AB105" s="4">
        <f t="shared" si="132"/>
        <v>183.40441521116574</v>
      </c>
      <c r="AC105" s="4">
        <f t="shared" si="132"/>
        <v>185.50007257644765</v>
      </c>
      <c r="AD105" s="4">
        <f t="shared" si="132"/>
        <v>192.71481884974142</v>
      </c>
      <c r="AE105" s="4">
        <f t="shared" si="132"/>
        <v>194.75553257617432</v>
      </c>
      <c r="AF105" s="4">
        <f t="shared" si="132"/>
        <v>185.84995576979486</v>
      </c>
      <c r="AG105" s="4">
        <f t="shared" si="132"/>
        <v>170.65857999701311</v>
      </c>
      <c r="AI105" s="4">
        <f t="shared" si="133"/>
        <v>-7.3414185497652227</v>
      </c>
      <c r="AJ105" s="4">
        <f t="shared" si="133"/>
        <v>-7.1435353046286991</v>
      </c>
      <c r="AK105" s="4">
        <f t="shared" si="133"/>
        <v>-6.3270435913204608</v>
      </c>
      <c r="AL105" s="4">
        <f t="shared" si="133"/>
        <v>-5.1597400210422109</v>
      </c>
      <c r="AM105" s="4">
        <f t="shared" si="133"/>
        <v>-7.353527582169221</v>
      </c>
      <c r="AN105" s="4">
        <f t="shared" si="133"/>
        <v>-6.6324485619324491</v>
      </c>
      <c r="AO105" s="4">
        <f t="shared" si="133"/>
        <v>-8.0228729728830785</v>
      </c>
      <c r="AP105" s="4">
        <f t="shared" si="133"/>
        <v>-8.0211488114799465</v>
      </c>
      <c r="AQ105" s="4">
        <f t="shared" si="133"/>
        <v>-2.8210433958579131</v>
      </c>
      <c r="AR105" s="4">
        <f t="shared" si="133"/>
        <v>0.37558478883426005</v>
      </c>
      <c r="AS105" s="4">
        <f t="shared" si="133"/>
        <v>0.38292742355235987</v>
      </c>
      <c r="AT105" s="4">
        <f t="shared" si="133"/>
        <v>-2.7478188497414067</v>
      </c>
      <c r="AU105" s="4">
        <f t="shared" si="133"/>
        <v>-7.0225325761743136</v>
      </c>
      <c r="AV105" s="4">
        <f t="shared" si="133"/>
        <v>-5.4169557697948676</v>
      </c>
      <c r="AW105" s="4">
        <f t="shared" si="133"/>
        <v>-2.7755799970130965</v>
      </c>
      <c r="AY105" s="2">
        <f t="shared" si="125"/>
        <v>86.036865161334191</v>
      </c>
      <c r="AZ105" s="2">
        <f t="shared" si="125"/>
        <v>88.294240407631335</v>
      </c>
      <c r="BA105" s="2">
        <f t="shared" si="125"/>
        <v>87.001663654192825</v>
      </c>
      <c r="BB105" s="2">
        <f t="shared" si="125"/>
        <v>87.305735969169859</v>
      </c>
      <c r="BC105" s="2">
        <f t="shared" si="125"/>
        <v>88.132973255395754</v>
      </c>
      <c r="BD105" s="2">
        <f t="shared" si="125"/>
        <v>92.962991312004192</v>
      </c>
      <c r="BE105" s="2">
        <f t="shared" si="125"/>
        <v>95.69757552397941</v>
      </c>
      <c r="BF105" s="2">
        <f t="shared" si="125"/>
        <v>96.375845719702895</v>
      </c>
      <c r="BG105" s="2">
        <f t="shared" si="125"/>
        <v>96.863911873125858</v>
      </c>
      <c r="BH105" s="2">
        <f t="shared" si="125"/>
        <v>92.938476579902598</v>
      </c>
      <c r="BI105" s="2">
        <f t="shared" si="125"/>
        <v>90.805532002863643</v>
      </c>
      <c r="BJ105" s="2">
        <f t="shared" si="125"/>
        <v>92.727360748489758</v>
      </c>
      <c r="BK105" s="2">
        <f t="shared" si="125"/>
        <v>96.071479854523844</v>
      </c>
      <c r="BL105" s="2">
        <f t="shared" si="125"/>
        <v>98.823458514966234</v>
      </c>
      <c r="BM105" s="2">
        <f t="shared" si="125"/>
        <v>96.937234905119027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101.75102757973733</v>
      </c>
      <c r="DL105" s="2">
        <f t="shared" si="134"/>
        <v>97.748366228893047</v>
      </c>
      <c r="DM105" s="2">
        <f t="shared" si="134"/>
        <v>98.175960881801117</v>
      </c>
      <c r="DN105" s="2">
        <f t="shared" si="134"/>
        <v>96.03242692307694</v>
      </c>
      <c r="DO105" s="2">
        <f t="shared" si="134"/>
        <v>98.085502024291486</v>
      </c>
      <c r="DP105" s="2">
        <f t="shared" si="134"/>
        <v>102.91995384615386</v>
      </c>
      <c r="DQ105" s="2">
        <f t="shared" si="134"/>
        <v>104.9811172887173</v>
      </c>
      <c r="DR105" s="2">
        <f t="shared" si="134"/>
        <v>106.69087262977266</v>
      </c>
      <c r="DS105" s="2">
        <f t="shared" si="134"/>
        <v>109.35060168067227</v>
      </c>
      <c r="DT105" s="2">
        <f t="shared" si="134"/>
        <v>99.914621621621592</v>
      </c>
      <c r="DU105" s="2">
        <f t="shared" si="134"/>
        <v>98.159558386958381</v>
      </c>
      <c r="DV105" s="2">
        <f t="shared" si="134"/>
        <v>100.84356045519205</v>
      </c>
      <c r="DW105" s="2">
        <f t="shared" si="134"/>
        <v>105.27110733590735</v>
      </c>
      <c r="DX105" s="2">
        <f t="shared" si="134"/>
        <v>110.56943538324418</v>
      </c>
      <c r="DY105" s="2">
        <f t="shared" si="134"/>
        <v>105.48495436217007</v>
      </c>
      <c r="EA105" s="2">
        <f t="shared" si="94"/>
        <v>85.499813539873784</v>
      </c>
      <c r="EB105" s="2">
        <f t="shared" si="94"/>
        <v>87.983509898729963</v>
      </c>
      <c r="EC105" s="2">
        <f t="shared" si="94"/>
        <v>86.632126465614419</v>
      </c>
      <c r="ED105" s="2">
        <f t="shared" si="94"/>
        <v>87.012485122724428</v>
      </c>
      <c r="EE105" s="2">
        <f t="shared" si="94"/>
        <v>87.769176016717566</v>
      </c>
      <c r="EF105" s="2">
        <f t="shared" si="94"/>
        <v>92.604380826297671</v>
      </c>
      <c r="EG105" s="2">
        <f t="shared" si="94"/>
        <v>95.348876509876348</v>
      </c>
      <c r="EH105" s="2">
        <f t="shared" si="94"/>
        <v>95.967238803207906</v>
      </c>
      <c r="EI105" s="2">
        <f t="shared" si="94"/>
        <v>96.381505847805997</v>
      </c>
      <c r="EJ105" s="2">
        <f t="shared" si="94"/>
        <v>92.695461213189034</v>
      </c>
      <c r="EK105" s="2">
        <f t="shared" si="94"/>
        <v>90.53603302520267</v>
      </c>
      <c r="EL105" s="2">
        <f t="shared" si="94"/>
        <v>92.438606401253438</v>
      </c>
      <c r="EM105" s="2">
        <f t="shared" si="135"/>
        <v>95.712684910167624</v>
      </c>
      <c r="EN105" s="2">
        <f t="shared" si="135"/>
        <v>98.347701460211496</v>
      </c>
      <c r="EO105" s="2">
        <f t="shared" si="135"/>
        <v>96.560271954401856</v>
      </c>
      <c r="EQ105" s="2">
        <f t="shared" si="136"/>
        <v>85.530662373151088</v>
      </c>
      <c r="ER105" s="2">
        <f t="shared" si="136"/>
        <v>87.774066356903163</v>
      </c>
      <c r="ES105" s="2">
        <f t="shared" si="136"/>
        <v>86.127274067127871</v>
      </c>
      <c r="ET105" s="2">
        <f t="shared" si="136"/>
        <v>86.268725400616546</v>
      </c>
      <c r="EU105" s="2">
        <f t="shared" si="136"/>
        <v>87.413093712236986</v>
      </c>
      <c r="EV105" s="2">
        <f t="shared" si="136"/>
        <v>92.230318475841429</v>
      </c>
      <c r="EW105" s="2">
        <f t="shared" si="136"/>
        <v>94.42245027616076</v>
      </c>
      <c r="EX105" s="2">
        <f t="shared" si="136"/>
        <v>95.479458753799392</v>
      </c>
      <c r="EY105" s="2">
        <f t="shared" si="136"/>
        <v>96.3076245911939</v>
      </c>
      <c r="EZ105" s="2">
        <f t="shared" si="136"/>
        <v>92.61295690287109</v>
      </c>
      <c r="FA105" s="2">
        <f t="shared" si="136"/>
        <v>91.237688254888837</v>
      </c>
      <c r="FB105" s="2">
        <f t="shared" si="136"/>
        <v>92.866731010282791</v>
      </c>
      <c r="FC105" s="2">
        <f t="shared" si="136"/>
        <v>95.487664042545759</v>
      </c>
      <c r="FD105" s="2">
        <f t="shared" si="136"/>
        <v>97.847558198789457</v>
      </c>
      <c r="FE105" s="2">
        <f t="shared" si="136"/>
        <v>96.445623207246953</v>
      </c>
      <c r="FG105" s="2">
        <f t="shared" si="137"/>
        <v>0.9669575987768434</v>
      </c>
      <c r="FH105" s="2">
        <f t="shared" si="137"/>
        <v>0.96810587883438604</v>
      </c>
      <c r="FI105" s="2">
        <f t="shared" si="137"/>
        <v>0.96786013093563317</v>
      </c>
      <c r="FJ105" s="2">
        <f t="shared" si="137"/>
        <v>0.96723085472227566</v>
      </c>
      <c r="FK105" s="2">
        <f t="shared" si="137"/>
        <v>0.96463051926818888</v>
      </c>
      <c r="FL105" s="2">
        <f t="shared" si="137"/>
        <v>0.96512331091668546</v>
      </c>
      <c r="FM105" s="2">
        <f t="shared" si="137"/>
        <v>0.96350608825111472</v>
      </c>
      <c r="FN105" s="2">
        <f t="shared" si="137"/>
        <v>0.96174638076477981</v>
      </c>
      <c r="FO105" s="2">
        <f t="shared" si="137"/>
        <v>0.96278177014275734</v>
      </c>
      <c r="FP105" s="2">
        <f t="shared" si="137"/>
        <v>0.96629404764386351</v>
      </c>
      <c r="FQ105" s="2">
        <f t="shared" si="137"/>
        <v>0.96497816282966276</v>
      </c>
      <c r="FR105" s="2">
        <f t="shared" si="137"/>
        <v>0.96581324873709684</v>
      </c>
      <c r="FS105" s="2">
        <f t="shared" si="137"/>
        <v>0.96239651297232143</v>
      </c>
      <c r="FT105" s="2">
        <f t="shared" si="137"/>
        <v>0.96097239862554584</v>
      </c>
      <c r="FU105" s="2">
        <f t="shared" si="137"/>
        <v>0.9577333971019647</v>
      </c>
      <c r="FW105" s="2">
        <f t="shared" si="127"/>
        <v>2.3497417612274823E-3</v>
      </c>
      <c r="FX105" s="2">
        <f t="shared" si="127"/>
        <v>3.3947194144727812E-3</v>
      </c>
      <c r="FY105" s="2">
        <f t="shared" si="127"/>
        <v>2.9318233666075599E-3</v>
      </c>
      <c r="FZ105" s="2">
        <f t="shared" si="127"/>
        <v>3.1259245934206694E-3</v>
      </c>
      <c r="GA105" s="2">
        <f t="shared" si="127"/>
        <v>3.0494502425821015E-3</v>
      </c>
      <c r="GB105" s="2">
        <f t="shared" si="127"/>
        <v>3.1078969102293435E-3</v>
      </c>
      <c r="GC105" s="2">
        <f t="shared" si="127"/>
        <v>3.0430170491404294E-3</v>
      </c>
      <c r="GD105" s="2">
        <f t="shared" si="127"/>
        <v>3.3024899774134757E-3</v>
      </c>
      <c r="GE105" s="2">
        <f t="shared" si="127"/>
        <v>3.8002118701969136E-3</v>
      </c>
      <c r="GF105" s="2">
        <f t="shared" si="127"/>
        <v>3.7974993447721659E-3</v>
      </c>
      <c r="GG105" s="2">
        <f t="shared" si="127"/>
        <v>3.5759924126170747E-3</v>
      </c>
      <c r="GH105" s="2">
        <f t="shared" si="127"/>
        <v>3.3080873846794735E-3</v>
      </c>
      <c r="GI105" s="2">
        <f t="shared" si="127"/>
        <v>2.8222686272046161E-3</v>
      </c>
      <c r="GJ105" s="2">
        <f t="shared" si="127"/>
        <v>2.4551063519998358E-3</v>
      </c>
      <c r="GK105" s="2">
        <f t="shared" si="127"/>
        <v>2.2072339152224263E-3</v>
      </c>
      <c r="GM105" s="86">
        <f t="shared" si="128"/>
        <v>2.5464533100308339E-10</v>
      </c>
      <c r="GN105" s="86">
        <f t="shared" si="128"/>
        <v>1.2325409206801306E-11</v>
      </c>
      <c r="GO105" s="86">
        <f t="shared" si="128"/>
        <v>8.0159322400906475E-14</v>
      </c>
      <c r="GP105" s="86">
        <f t="shared" si="128"/>
        <v>7.7382704125175432E-15</v>
      </c>
      <c r="GQ105" s="86">
        <f t="shared" si="128"/>
        <v>7.2034322583034619E-17</v>
      </c>
      <c r="GR105" s="86">
        <f t="shared" si="128"/>
        <v>2.2744995061081676E-16</v>
      </c>
      <c r="GS105" s="86">
        <f t="shared" si="128"/>
        <v>1.8608285408733324E-12</v>
      </c>
      <c r="GT105" s="86">
        <f t="shared" si="128"/>
        <v>1.7465805710554672E-9</v>
      </c>
      <c r="GU105" s="86">
        <f t="shared" si="128"/>
        <v>2.2356253764987894E-13</v>
      </c>
      <c r="GV105" s="86">
        <f t="shared" si="128"/>
        <v>3.4797245541895608E-11</v>
      </c>
      <c r="GW105" s="86">
        <f t="shared" si="128"/>
        <v>3.1055596623637394E-18</v>
      </c>
      <c r="GX105" s="86">
        <f t="shared" si="128"/>
        <v>4.9367022107444527E-16</v>
      </c>
      <c r="GY105" s="86">
        <f t="shared" si="128"/>
        <v>2.5687378282775711E-13</v>
      </c>
      <c r="GZ105" s="86">
        <f t="shared" si="128"/>
        <v>2.2289300571245746E-19</v>
      </c>
      <c r="HA105" s="86">
        <f t="shared" si="128"/>
        <v>1.2004409755020953E-20</v>
      </c>
      <c r="HC105" s="86">
        <f t="shared" si="73"/>
        <v>0.5394074897974982</v>
      </c>
      <c r="HD105" s="86">
        <f t="shared" si="73"/>
        <v>0.59673613948954096</v>
      </c>
      <c r="HE105" s="86">
        <f t="shared" si="73"/>
        <v>0.60400688812910808</v>
      </c>
      <c r="HF105" s="86">
        <f t="shared" si="73"/>
        <v>0.60731826424075763</v>
      </c>
      <c r="HG105" s="86">
        <f t="shared" si="73"/>
        <v>0.63563677010883313</v>
      </c>
      <c r="HH105" s="86">
        <f t="shared" si="73"/>
        <v>0.62129286184799537</v>
      </c>
      <c r="HI105" s="86">
        <f t="shared" si="138"/>
        <v>0.57096516999794911</v>
      </c>
      <c r="HJ105" s="86">
        <f t="shared" si="138"/>
        <v>0.58702573595994789</v>
      </c>
      <c r="HK105" s="86">
        <f t="shared" si="138"/>
        <v>0.62002172062067207</v>
      </c>
      <c r="HL105" s="86">
        <f t="shared" si="138"/>
        <v>0.59952463468253581</v>
      </c>
      <c r="HM105" s="86">
        <f t="shared" si="138"/>
        <v>0.62006827310466084</v>
      </c>
      <c r="HN105" s="86">
        <f t="shared" si="138"/>
        <v>0.6082588081344078</v>
      </c>
      <c r="HO105" s="86">
        <f t="shared" si="138"/>
        <v>0.58329951814311187</v>
      </c>
      <c r="HP105" s="86">
        <f t="shared" si="138"/>
        <v>0.57895434599221052</v>
      </c>
      <c r="HQ105" s="86">
        <f t="shared" si="138"/>
        <v>0.57479979617552135</v>
      </c>
      <c r="HS105" s="86">
        <f t="shared" si="129"/>
        <v>2.3524375081547827E-13</v>
      </c>
      <c r="HT105" s="86">
        <f t="shared" si="129"/>
        <v>4.4586355041066754E-12</v>
      </c>
      <c r="HU105" s="86">
        <f t="shared" si="129"/>
        <v>1.8384543254993832E-13</v>
      </c>
      <c r="HV105" s="86">
        <f t="shared" si="129"/>
        <v>2.0396903038498462E-14</v>
      </c>
      <c r="HW105" s="86">
        <f t="shared" si="129"/>
        <v>7.6768815901296445E-15</v>
      </c>
      <c r="HX105" s="86">
        <f t="shared" si="129"/>
        <v>5.9916622314192077E-15</v>
      </c>
      <c r="HY105" s="86">
        <f t="shared" si="129"/>
        <v>5.582321524895234E-18</v>
      </c>
      <c r="HZ105" s="86">
        <f t="shared" si="129"/>
        <v>1.3833202954316248E-15</v>
      </c>
      <c r="IA105" s="86">
        <f t="shared" si="129"/>
        <v>1.7864667231775761E-15</v>
      </c>
      <c r="IB105" s="86">
        <f t="shared" si="129"/>
        <v>1.7423541937642804E-14</v>
      </c>
      <c r="IC105" s="86">
        <f t="shared" si="129"/>
        <v>8.5283826908448007E-16</v>
      </c>
      <c r="ID105" s="86">
        <f t="shared" si="129"/>
        <v>7.9467773066463379E-16</v>
      </c>
      <c r="IE105" s="86">
        <f t="shared" si="129"/>
        <v>2.9012261560214061E-17</v>
      </c>
      <c r="IF105" s="86">
        <f t="shared" si="129"/>
        <v>3.0749205404820417E-12</v>
      </c>
      <c r="IG105" s="86">
        <f t="shared" si="129"/>
        <v>2.9543429124780126E-9</v>
      </c>
      <c r="II105" s="86">
        <f t="shared" si="130"/>
        <v>1.4882653562765335E-67</v>
      </c>
      <c r="IJ105" s="86">
        <f t="shared" si="130"/>
        <v>1.2640632601650924E-59</v>
      </c>
      <c r="IK105" s="86">
        <f t="shared" si="130"/>
        <v>7.9977241400051555E-72</v>
      </c>
      <c r="IL105" s="86">
        <f t="shared" si="130"/>
        <v>7.7063213059908611E-78</v>
      </c>
      <c r="IM105" s="86">
        <f t="shared" si="130"/>
        <v>3.3186914159688538E-77</v>
      </c>
      <c r="IN105" s="86">
        <f t="shared" si="130"/>
        <v>5.8401540415657611E-76</v>
      </c>
      <c r="IO105" s="86">
        <f t="shared" si="130"/>
        <v>6.3618645635906838E-93</v>
      </c>
      <c r="IP105" s="86">
        <f t="shared" si="130"/>
        <v>1.4971981272310026E-78</v>
      </c>
      <c r="IQ105" s="86">
        <f t="shared" si="130"/>
        <v>8.5740833097943819E-81</v>
      </c>
      <c r="IR105" s="86">
        <f t="shared" si="130"/>
        <v>2.4242170885198142E-75</v>
      </c>
      <c r="IS105" s="86">
        <f t="shared" si="130"/>
        <v>7.330056628654643E-83</v>
      </c>
      <c r="IT105" s="86">
        <f t="shared" si="130"/>
        <v>4.4973108481823061E-83</v>
      </c>
      <c r="IU105" s="86">
        <f t="shared" si="130"/>
        <v>2.8456403819041864E-90</v>
      </c>
      <c r="IV105" s="86">
        <f t="shared" si="130"/>
        <v>9.7382148000733157E-69</v>
      </c>
      <c r="IW105" s="86">
        <f t="shared" si="130"/>
        <v>7.701746316507374E-60</v>
      </c>
      <c r="IY105" s="86">
        <f t="shared" si="131"/>
        <v>0.53940749005237876</v>
      </c>
      <c r="IZ105" s="86">
        <f t="shared" si="131"/>
        <v>0.59673613950632498</v>
      </c>
      <c r="JA105" s="86">
        <f t="shared" si="131"/>
        <v>0.60400688812937209</v>
      </c>
      <c r="JB105" s="86">
        <f t="shared" si="131"/>
        <v>0.60731826424078583</v>
      </c>
      <c r="JC105" s="86">
        <f t="shared" si="131"/>
        <v>0.6356367701088409</v>
      </c>
      <c r="JD105" s="86">
        <f t="shared" si="131"/>
        <v>0.62129286184800159</v>
      </c>
      <c r="JE105" s="86">
        <f t="shared" si="131"/>
        <v>0.57096516999980995</v>
      </c>
      <c r="JF105" s="86">
        <f t="shared" si="131"/>
        <v>0.58702573770652977</v>
      </c>
      <c r="JG105" s="86">
        <f t="shared" si="131"/>
        <v>0.62002172062089744</v>
      </c>
      <c r="JH105" s="86">
        <f t="shared" si="131"/>
        <v>0.59952463471735051</v>
      </c>
      <c r="JI105" s="86">
        <f t="shared" si="131"/>
        <v>0.62006827310466173</v>
      </c>
      <c r="JJ105" s="86">
        <f t="shared" si="131"/>
        <v>0.60825880813440902</v>
      </c>
      <c r="JK105" s="86">
        <f t="shared" si="131"/>
        <v>0.58329951814336878</v>
      </c>
      <c r="JL105" s="86">
        <f t="shared" si="131"/>
        <v>0.57895434599528539</v>
      </c>
      <c r="JM105" s="86">
        <f t="shared" si="131"/>
        <v>0.57479979912986423</v>
      </c>
    </row>
    <row r="106" spans="2:273" x14ac:dyDescent="0.25">
      <c r="B106" s="2">
        <v>79</v>
      </c>
      <c r="C106" s="37">
        <v>187.91900000000001</v>
      </c>
      <c r="D106" s="37">
        <v>189.32300000000001</v>
      </c>
      <c r="E106" s="37">
        <v>183.37100000000001</v>
      </c>
      <c r="F106" s="37">
        <v>184.39699999999999</v>
      </c>
      <c r="G106" s="37">
        <v>189.905</v>
      </c>
      <c r="H106" s="37">
        <v>196.53299999999999</v>
      </c>
      <c r="I106" s="37">
        <v>193.36699999999999</v>
      </c>
      <c r="J106" s="37">
        <v>191.983</v>
      </c>
      <c r="K106" s="37">
        <v>178.22</v>
      </c>
      <c r="L106" s="37">
        <v>169.23699999999999</v>
      </c>
      <c r="M106" s="37">
        <v>168.333</v>
      </c>
      <c r="N106" s="37">
        <v>179.767</v>
      </c>
      <c r="O106" s="37">
        <v>183.233</v>
      </c>
      <c r="P106" s="37">
        <v>177.15</v>
      </c>
      <c r="Q106" s="37">
        <v>163.483</v>
      </c>
      <c r="S106" s="4">
        <f t="shared" si="132"/>
        <v>194.41622668452754</v>
      </c>
      <c r="T106" s="4">
        <f t="shared" si="132"/>
        <v>194.32966359540904</v>
      </c>
      <c r="U106" s="4">
        <f t="shared" si="132"/>
        <v>184.14857309841759</v>
      </c>
      <c r="V106" s="4">
        <f t="shared" si="132"/>
        <v>182.34690255399181</v>
      </c>
      <c r="W106" s="4">
        <f t="shared" si="132"/>
        <v>193.16553201507452</v>
      </c>
      <c r="X106" s="4">
        <f t="shared" si="132"/>
        <v>200.16486267489435</v>
      </c>
      <c r="Y106" s="4">
        <f t="shared" si="132"/>
        <v>194.62136009806989</v>
      </c>
      <c r="Z106" s="4">
        <f t="shared" si="132"/>
        <v>193.8145063029026</v>
      </c>
      <c r="AA106" s="4">
        <f t="shared" si="132"/>
        <v>172.48264128535013</v>
      </c>
      <c r="AB106" s="4">
        <f t="shared" si="132"/>
        <v>163.83902108289408</v>
      </c>
      <c r="AC106" s="4">
        <f t="shared" si="132"/>
        <v>163.0788643048063</v>
      </c>
      <c r="AD106" s="4">
        <f t="shared" si="132"/>
        <v>174.52864790425946</v>
      </c>
      <c r="AE106" s="4">
        <f t="shared" si="132"/>
        <v>185.96535504393907</v>
      </c>
      <c r="AF106" s="4">
        <f t="shared" si="132"/>
        <v>174.40234130019073</v>
      </c>
      <c r="AG106" s="4">
        <f t="shared" si="132"/>
        <v>163.84262955748659</v>
      </c>
      <c r="AI106" s="4">
        <f t="shared" si="133"/>
        <v>-6.4972266845275328</v>
      </c>
      <c r="AJ106" s="4">
        <f t="shared" si="133"/>
        <v>-5.0066635954090373</v>
      </c>
      <c r="AK106" s="4">
        <f t="shared" si="133"/>
        <v>-0.7775730984175766</v>
      </c>
      <c r="AL106" s="4">
        <f t="shared" si="133"/>
        <v>2.0500974460081807</v>
      </c>
      <c r="AM106" s="4">
        <f t="shared" si="133"/>
        <v>-3.2605320150745172</v>
      </c>
      <c r="AN106" s="4">
        <f t="shared" si="133"/>
        <v>-3.6318626748943643</v>
      </c>
      <c r="AO106" s="4">
        <f t="shared" si="133"/>
        <v>-1.2543600980698955</v>
      </c>
      <c r="AP106" s="4">
        <f t="shared" si="133"/>
        <v>-1.8315063029025964</v>
      </c>
      <c r="AQ106" s="4">
        <f t="shared" si="133"/>
        <v>5.7373587146498721</v>
      </c>
      <c r="AR106" s="4">
        <f t="shared" si="133"/>
        <v>5.3979789171059167</v>
      </c>
      <c r="AS106" s="4">
        <f t="shared" si="133"/>
        <v>5.2541356951936962</v>
      </c>
      <c r="AT106" s="4">
        <f t="shared" si="133"/>
        <v>5.2383520957405381</v>
      </c>
      <c r="AU106" s="4">
        <f t="shared" si="133"/>
        <v>-2.7323550439390658</v>
      </c>
      <c r="AV106" s="4">
        <f t="shared" si="133"/>
        <v>2.7476586998092785</v>
      </c>
      <c r="AW106" s="4">
        <f t="shared" si="133"/>
        <v>-0.35962955748658487</v>
      </c>
      <c r="AY106" s="2">
        <f t="shared" si="125"/>
        <v>85.88387346529926</v>
      </c>
      <c r="AZ106" s="2">
        <f t="shared" si="125"/>
        <v>88.115561377840763</v>
      </c>
      <c r="BA106" s="2">
        <f t="shared" si="125"/>
        <v>86.821653905113465</v>
      </c>
      <c r="BB106" s="2">
        <f t="shared" si="125"/>
        <v>87.124707397399987</v>
      </c>
      <c r="BC106" s="2">
        <f t="shared" si="125"/>
        <v>87.981503447969473</v>
      </c>
      <c r="BD106" s="2">
        <f t="shared" si="125"/>
        <v>92.781542347401853</v>
      </c>
      <c r="BE106" s="2">
        <f t="shared" si="125"/>
        <v>95.47893137631651</v>
      </c>
      <c r="BF106" s="2">
        <f t="shared" si="125"/>
        <v>96.170139737696132</v>
      </c>
      <c r="BG106" s="2">
        <f t="shared" si="125"/>
        <v>96.65881570230097</v>
      </c>
      <c r="BH106" s="2">
        <f t="shared" si="125"/>
        <v>92.781698431412707</v>
      </c>
      <c r="BI106" s="2">
        <f t="shared" si="125"/>
        <v>90.664162039432682</v>
      </c>
      <c r="BJ106" s="2">
        <f t="shared" si="125"/>
        <v>92.558564506531269</v>
      </c>
      <c r="BK106" s="2">
        <f t="shared" si="125"/>
        <v>95.865242117492883</v>
      </c>
      <c r="BL106" s="2">
        <f t="shared" si="125"/>
        <v>98.593757537838144</v>
      </c>
      <c r="BM106" s="2">
        <f t="shared" si="125"/>
        <v>96.79362254754156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101.90313414634144</v>
      </c>
      <c r="DL106" s="2">
        <f t="shared" si="134"/>
        <v>97.865693902439006</v>
      </c>
      <c r="DM106" s="2">
        <f t="shared" si="134"/>
        <v>98.30241585365853</v>
      </c>
      <c r="DN106" s="2">
        <f t="shared" si="134"/>
        <v>96.124794736842119</v>
      </c>
      <c r="DO106" s="2">
        <f t="shared" si="134"/>
        <v>98.130823065980962</v>
      </c>
      <c r="DP106" s="2">
        <f t="shared" si="134"/>
        <v>102.92244615384617</v>
      </c>
      <c r="DQ106" s="2">
        <f t="shared" si="134"/>
        <v>105.01911587301588</v>
      </c>
      <c r="DR106" s="2">
        <f t="shared" si="134"/>
        <v>106.79216567996571</v>
      </c>
      <c r="DS106" s="2">
        <f t="shared" si="134"/>
        <v>109.48567394957983</v>
      </c>
      <c r="DT106" s="2">
        <f t="shared" si="134"/>
        <v>99.92505405405403</v>
      </c>
      <c r="DU106" s="2">
        <f t="shared" si="134"/>
        <v>98.18788412698413</v>
      </c>
      <c r="DV106" s="2">
        <f t="shared" si="134"/>
        <v>100.90246941678522</v>
      </c>
      <c r="DW106" s="2">
        <f t="shared" si="134"/>
        <v>105.37911557271558</v>
      </c>
      <c r="DX106" s="2">
        <f t="shared" si="134"/>
        <v>110.74578932709446</v>
      </c>
      <c r="DY106" s="2">
        <f t="shared" si="134"/>
        <v>105.59473130498532</v>
      </c>
      <c r="EA106" s="2">
        <f t="shared" si="94"/>
        <v>85.384560527825585</v>
      </c>
      <c r="EB106" s="2">
        <f t="shared" si="94"/>
        <v>87.823373682244537</v>
      </c>
      <c r="EC106" s="2">
        <f t="shared" si="94"/>
        <v>86.475560259301005</v>
      </c>
      <c r="ED106" s="2">
        <f t="shared" si="94"/>
        <v>86.849133703177088</v>
      </c>
      <c r="EE106" s="2">
        <f t="shared" si="94"/>
        <v>87.643284636267836</v>
      </c>
      <c r="EF106" s="2">
        <f t="shared" si="94"/>
        <v>92.448579490766207</v>
      </c>
      <c r="EG106" s="2">
        <f t="shared" si="94"/>
        <v>95.152446781298835</v>
      </c>
      <c r="EH106" s="2">
        <f t="shared" si="94"/>
        <v>95.786576434299818</v>
      </c>
      <c r="EI106" s="2">
        <f t="shared" si="94"/>
        <v>96.206903006404318</v>
      </c>
      <c r="EJ106" s="2">
        <f t="shared" si="94"/>
        <v>92.554787280812164</v>
      </c>
      <c r="EK106" s="2">
        <f t="shared" si="94"/>
        <v>90.412425063472313</v>
      </c>
      <c r="EL106" s="2">
        <f t="shared" si="94"/>
        <v>92.28767449125985</v>
      </c>
      <c r="EM106" s="2">
        <f t="shared" si="135"/>
        <v>95.526908213125282</v>
      </c>
      <c r="EN106" s="2">
        <f t="shared" si="135"/>
        <v>98.144981607681132</v>
      </c>
      <c r="EO106" s="2">
        <f t="shared" si="135"/>
        <v>96.439662566955064</v>
      </c>
      <c r="EQ106" s="2">
        <f t="shared" si="136"/>
        <v>85.413204678872049</v>
      </c>
      <c r="ER106" s="2">
        <f t="shared" si="136"/>
        <v>87.623640441041715</v>
      </c>
      <c r="ES106" s="2">
        <f t="shared" si="136"/>
        <v>85.991016942974923</v>
      </c>
      <c r="ET106" s="2">
        <f t="shared" si="136"/>
        <v>86.137439305762641</v>
      </c>
      <c r="EU106" s="2">
        <f t="shared" si="136"/>
        <v>87.302986435972628</v>
      </c>
      <c r="EV106" s="2">
        <f t="shared" si="136"/>
        <v>92.092062277673719</v>
      </c>
      <c r="EW106" s="2">
        <f t="shared" si="136"/>
        <v>94.26383111055685</v>
      </c>
      <c r="EX106" s="2">
        <f t="shared" si="136"/>
        <v>95.318808571428562</v>
      </c>
      <c r="EY106" s="2">
        <f t="shared" si="136"/>
        <v>96.136028699095547</v>
      </c>
      <c r="EZ106" s="2">
        <f t="shared" si="136"/>
        <v>92.476415638362852</v>
      </c>
      <c r="FA106" s="2">
        <f t="shared" si="136"/>
        <v>91.08055969663171</v>
      </c>
      <c r="FB106" s="2">
        <f t="shared" si="136"/>
        <v>92.696273737711735</v>
      </c>
      <c r="FC106" s="2">
        <f t="shared" si="136"/>
        <v>95.311274659489342</v>
      </c>
      <c r="FD106" s="2">
        <f t="shared" si="136"/>
        <v>97.670269233374185</v>
      </c>
      <c r="FE106" s="2">
        <f t="shared" si="136"/>
        <v>96.330844194723326</v>
      </c>
      <c r="FG106" s="2">
        <f t="shared" si="137"/>
        <v>0.9697771026859896</v>
      </c>
      <c r="FH106" s="2">
        <f t="shared" si="137"/>
        <v>0.97083035593524747</v>
      </c>
      <c r="FI106" s="2">
        <f t="shared" si="137"/>
        <v>0.97060496304610988</v>
      </c>
      <c r="FJ106" s="2">
        <f t="shared" si="137"/>
        <v>0.97002776447678396</v>
      </c>
      <c r="FK106" s="2">
        <f t="shared" si="137"/>
        <v>0.96764194769504408</v>
      </c>
      <c r="FL106" s="2">
        <f t="shared" si="137"/>
        <v>0.96809416984166097</v>
      </c>
      <c r="FM106" s="2">
        <f t="shared" si="137"/>
        <v>0.96660993913641036</v>
      </c>
      <c r="FN106" s="2">
        <f t="shared" si="137"/>
        <v>0.96499445932883532</v>
      </c>
      <c r="FO106" s="2">
        <f t="shared" si="137"/>
        <v>0.96594504776352963</v>
      </c>
      <c r="FP106" s="2">
        <f t="shared" si="137"/>
        <v>0.96916836692386577</v>
      </c>
      <c r="FQ106" s="2">
        <f t="shared" si="137"/>
        <v>0.96796097528437364</v>
      </c>
      <c r="FR106" s="2">
        <f t="shared" si="137"/>
        <v>0.96872724184198333</v>
      </c>
      <c r="FS106" s="2">
        <f t="shared" si="137"/>
        <v>0.96559136440602089</v>
      </c>
      <c r="FT106" s="2">
        <f t="shared" si="137"/>
        <v>0.96428375471587291</v>
      </c>
      <c r="FU106" s="2">
        <f t="shared" si="137"/>
        <v>0.96130850623625219</v>
      </c>
      <c r="FW106" s="2">
        <f t="shared" si="127"/>
        <v>2.5758566640184735E-3</v>
      </c>
      <c r="FX106" s="2">
        <f t="shared" si="127"/>
        <v>3.7210171258394318E-3</v>
      </c>
      <c r="FY106" s="2">
        <f t="shared" si="127"/>
        <v>3.2137713586072804E-3</v>
      </c>
      <c r="FZ106" s="2">
        <f t="shared" si="127"/>
        <v>3.4264747909870602E-3</v>
      </c>
      <c r="GA106" s="2">
        <f t="shared" si="127"/>
        <v>3.3426722687869251E-3</v>
      </c>
      <c r="GB106" s="2">
        <f t="shared" si="127"/>
        <v>3.4067197124816729E-3</v>
      </c>
      <c r="GC106" s="2">
        <f t="shared" si="127"/>
        <v>3.3356225568074716E-3</v>
      </c>
      <c r="GD106" s="2">
        <f t="shared" si="127"/>
        <v>3.6199548694362941E-3</v>
      </c>
      <c r="GE106" s="2">
        <f t="shared" si="127"/>
        <v>4.1653222926843047E-3</v>
      </c>
      <c r="GF106" s="2">
        <f t="shared" si="127"/>
        <v>4.1623502466485969E-3</v>
      </c>
      <c r="GG106" s="2">
        <f t="shared" si="127"/>
        <v>3.9196454115771953E-3</v>
      </c>
      <c r="GH106" s="2">
        <f t="shared" si="127"/>
        <v>3.6260883920176267E-3</v>
      </c>
      <c r="GI106" s="2">
        <f t="shared" si="127"/>
        <v>3.0937136341897633E-3</v>
      </c>
      <c r="GJ106" s="2">
        <f t="shared" si="127"/>
        <v>2.6913331036313203E-3</v>
      </c>
      <c r="GK106" s="2">
        <f t="shared" si="127"/>
        <v>2.4196685935313463E-3</v>
      </c>
      <c r="GM106" s="86">
        <f t="shared" si="128"/>
        <v>2.4301817929105373E-11</v>
      </c>
      <c r="GN106" s="86">
        <f t="shared" si="128"/>
        <v>9.1099516710186676E-13</v>
      </c>
      <c r="GO106" s="86">
        <f t="shared" si="128"/>
        <v>3.4304043181411793E-15</v>
      </c>
      <c r="GP106" s="86">
        <f t="shared" si="128"/>
        <v>2.6459549203358734E-16</v>
      </c>
      <c r="GQ106" s="86">
        <f t="shared" si="128"/>
        <v>1.402567962682677E-18</v>
      </c>
      <c r="GR106" s="86">
        <f t="shared" si="128"/>
        <v>4.9849431050969002E-18</v>
      </c>
      <c r="GS106" s="86">
        <f t="shared" si="128"/>
        <v>1.1382235977532148E-13</v>
      </c>
      <c r="GT106" s="86">
        <f t="shared" si="128"/>
        <v>2.2379219770925938E-10</v>
      </c>
      <c r="GU106" s="86">
        <f t="shared" si="128"/>
        <v>1.2049887971659916E-14</v>
      </c>
      <c r="GV106" s="86">
        <f t="shared" si="128"/>
        <v>3.2441625804392821E-12</v>
      </c>
      <c r="GW106" s="86">
        <f t="shared" si="128"/>
        <v>5.2572513740977373E-20</v>
      </c>
      <c r="GX106" s="86">
        <f t="shared" si="128"/>
        <v>1.4098828253829215E-17</v>
      </c>
      <c r="GY106" s="86">
        <f t="shared" si="128"/>
        <v>1.3331750508086765E-14</v>
      </c>
      <c r="GZ106" s="86">
        <f t="shared" si="128"/>
        <v>2.8554739130676959E-21</v>
      </c>
      <c r="HA106" s="86">
        <f t="shared" si="128"/>
        <v>1.1277020478564265E-22</v>
      </c>
      <c r="HC106" s="86">
        <f t="shared" si="73"/>
        <v>0.59653095313133919</v>
      </c>
      <c r="HD106" s="86">
        <f t="shared" si="73"/>
        <v>0.62730924559394818</v>
      </c>
      <c r="HE106" s="86">
        <f t="shared" si="73"/>
        <v>0.60819569695570364</v>
      </c>
      <c r="HF106" s="86">
        <f t="shared" si="73"/>
        <v>0.59695642997394149</v>
      </c>
      <c r="HG106" s="86">
        <f t="shared" si="73"/>
        <v>0.66043645729171319</v>
      </c>
      <c r="HH106" s="86">
        <f t="shared" si="73"/>
        <v>0.66297156486513265</v>
      </c>
      <c r="HI106" s="86">
        <f t="shared" si="138"/>
        <v>0.59399207330874948</v>
      </c>
      <c r="HJ106" s="86">
        <f t="shared" si="138"/>
        <v>0.61064790108247224</v>
      </c>
      <c r="HK106" s="86">
        <f t="shared" si="138"/>
        <v>0.5610643521894525</v>
      </c>
      <c r="HL106" s="86">
        <f t="shared" si="138"/>
        <v>0.5330259500752168</v>
      </c>
      <c r="HM106" s="86">
        <f t="shared" si="138"/>
        <v>0.53922069476539713</v>
      </c>
      <c r="HN106" s="86">
        <f t="shared" si="138"/>
        <v>0.56437450398780131</v>
      </c>
      <c r="HO106" s="86">
        <f t="shared" si="138"/>
        <v>0.59917567300624008</v>
      </c>
      <c r="HP106" s="86">
        <f t="shared" si="138"/>
        <v>0.57590823496431676</v>
      </c>
      <c r="HQ106" s="86">
        <f t="shared" si="138"/>
        <v>0.59667050033427238</v>
      </c>
      <c r="HS106" s="86">
        <f t="shared" si="129"/>
        <v>9.6964649596060021E-13</v>
      </c>
      <c r="HT106" s="86">
        <f t="shared" si="129"/>
        <v>1.6993210363852708E-11</v>
      </c>
      <c r="HU106" s="86">
        <f t="shared" si="129"/>
        <v>8.4271946391444337E-13</v>
      </c>
      <c r="HV106" s="86">
        <f t="shared" si="129"/>
        <v>1.0777668807119698E-13</v>
      </c>
      <c r="HW106" s="86">
        <f t="shared" si="129"/>
        <v>4.1076263346166015E-14</v>
      </c>
      <c r="HX106" s="86">
        <f t="shared" si="129"/>
        <v>3.2004310718310029E-14</v>
      </c>
      <c r="HY106" s="86">
        <f t="shared" si="129"/>
        <v>4.3071474040522763E-17</v>
      </c>
      <c r="HZ106" s="86">
        <f t="shared" si="129"/>
        <v>8.0544529955902636E-15</v>
      </c>
      <c r="IA106" s="86">
        <f t="shared" si="129"/>
        <v>1.1074426369979463E-14</v>
      </c>
      <c r="IB106" s="86">
        <f t="shared" si="129"/>
        <v>9.5228873771080747E-14</v>
      </c>
      <c r="IC106" s="86">
        <f t="shared" si="129"/>
        <v>5.4165921735488631E-15</v>
      </c>
      <c r="ID106" s="86">
        <f t="shared" si="129"/>
        <v>4.9439388265832413E-15</v>
      </c>
      <c r="IE106" s="86">
        <f t="shared" si="129"/>
        <v>2.0287578171521928E-16</v>
      </c>
      <c r="IF106" s="86">
        <f t="shared" si="129"/>
        <v>1.113675365994905E-11</v>
      </c>
      <c r="IG106" s="86">
        <f t="shared" si="129"/>
        <v>7.1785850971354713E-9</v>
      </c>
      <c r="II106" s="86">
        <f t="shared" si="130"/>
        <v>1.4378294215578634E-65</v>
      </c>
      <c r="IJ106" s="86">
        <f t="shared" si="130"/>
        <v>9.1319694063880821E-58</v>
      </c>
      <c r="IK106" s="86">
        <f t="shared" si="130"/>
        <v>1.2485265042617148E-69</v>
      </c>
      <c r="IL106" s="86">
        <f t="shared" si="130"/>
        <v>1.9709934789714969E-75</v>
      </c>
      <c r="IM106" s="86">
        <f t="shared" si="130"/>
        <v>7.917656191778235E-75</v>
      </c>
      <c r="IN106" s="86">
        <f t="shared" si="130"/>
        <v>1.2957220488955023E-73</v>
      </c>
      <c r="IO106" s="86">
        <f t="shared" si="130"/>
        <v>4.7312334778244096E-90</v>
      </c>
      <c r="IP106" s="86">
        <f t="shared" si="130"/>
        <v>4.254833373309289E-76</v>
      </c>
      <c r="IQ106" s="86">
        <f t="shared" si="130"/>
        <v>3.3242519421585795E-78</v>
      </c>
      <c r="IR106" s="86">
        <f t="shared" si="130"/>
        <v>6.2293893500154409E-73</v>
      </c>
      <c r="IS106" s="86">
        <f t="shared" si="130"/>
        <v>3.10965009937707E-80</v>
      </c>
      <c r="IT106" s="86">
        <f t="shared" si="130"/>
        <v>1.7850503100101652E-80</v>
      </c>
      <c r="IU106" s="86">
        <f t="shared" si="130"/>
        <v>1.6089173098505384E-87</v>
      </c>
      <c r="IV106" s="86">
        <f t="shared" si="130"/>
        <v>1.0564353243194035E-66</v>
      </c>
      <c r="IW106" s="86">
        <f t="shared" si="130"/>
        <v>4.1835252586801222E-58</v>
      </c>
      <c r="IY106" s="86">
        <f t="shared" si="131"/>
        <v>0.59653095315661064</v>
      </c>
      <c r="IZ106" s="86">
        <f t="shared" si="131"/>
        <v>0.62730924561185242</v>
      </c>
      <c r="JA106" s="86">
        <f t="shared" si="131"/>
        <v>0.60819569695654985</v>
      </c>
      <c r="JB106" s="86">
        <f t="shared" si="131"/>
        <v>0.59695642997404952</v>
      </c>
      <c r="JC106" s="86">
        <f t="shared" si="131"/>
        <v>0.66043645729175426</v>
      </c>
      <c r="JD106" s="86">
        <f t="shared" si="131"/>
        <v>0.66297156486516462</v>
      </c>
      <c r="JE106" s="86">
        <f t="shared" si="131"/>
        <v>0.59399207330886328</v>
      </c>
      <c r="JF106" s="86">
        <f t="shared" si="131"/>
        <v>0.61064790130627256</v>
      </c>
      <c r="JG106" s="86">
        <f t="shared" si="131"/>
        <v>0.5610643521894757</v>
      </c>
      <c r="JH106" s="86">
        <f t="shared" si="131"/>
        <v>0.53302595007855624</v>
      </c>
      <c r="JI106" s="86">
        <f t="shared" si="131"/>
        <v>0.53922069476540258</v>
      </c>
      <c r="JJ106" s="86">
        <f t="shared" si="131"/>
        <v>0.56437450398780631</v>
      </c>
      <c r="JK106" s="86">
        <f t="shared" si="131"/>
        <v>0.59917567300625363</v>
      </c>
      <c r="JL106" s="86">
        <f t="shared" si="131"/>
        <v>0.57590823497545351</v>
      </c>
      <c r="JM106" s="86">
        <f t="shared" si="131"/>
        <v>0.59667050751285744</v>
      </c>
    </row>
    <row r="107" spans="2:273" x14ac:dyDescent="0.25">
      <c r="B107" s="2">
        <v>80</v>
      </c>
      <c r="C107" s="37">
        <v>183.565</v>
      </c>
      <c r="D107" s="37">
        <v>181.48400000000001</v>
      </c>
      <c r="E107" s="37">
        <v>172.065</v>
      </c>
      <c r="F107" s="37">
        <v>168.15899999999999</v>
      </c>
      <c r="G107" s="37">
        <v>175.98400000000001</v>
      </c>
      <c r="H107" s="37">
        <v>183.93299999999999</v>
      </c>
      <c r="I107" s="37">
        <v>182.81700000000001</v>
      </c>
      <c r="J107" s="37">
        <v>181.72900000000001</v>
      </c>
      <c r="K107" s="37">
        <v>153.72900000000001</v>
      </c>
      <c r="L107" s="37">
        <v>145.16900000000001</v>
      </c>
      <c r="M107" s="37">
        <v>141.93299999999999</v>
      </c>
      <c r="N107" s="37">
        <v>159.38300000000001</v>
      </c>
      <c r="O107" s="37">
        <v>173.833</v>
      </c>
      <c r="P107" s="37">
        <v>160.583</v>
      </c>
      <c r="Q107" s="37">
        <v>152.21700000000001</v>
      </c>
      <c r="S107" s="4">
        <f t="shared" si="132"/>
        <v>187.56227214449711</v>
      </c>
      <c r="T107" s="4">
        <f t="shared" si="132"/>
        <v>180.14393261574415</v>
      </c>
      <c r="U107" s="4">
        <f t="shared" si="132"/>
        <v>165.30207077308089</v>
      </c>
      <c r="V107" s="4">
        <f t="shared" si="132"/>
        <v>160.24601357338756</v>
      </c>
      <c r="W107" s="4">
        <f t="shared" si="132"/>
        <v>171.0267355441045</v>
      </c>
      <c r="X107" s="4">
        <f t="shared" si="132"/>
        <v>181.32106851863608</v>
      </c>
      <c r="Y107" s="4">
        <f t="shared" si="132"/>
        <v>176.06117204054323</v>
      </c>
      <c r="Z107" s="4">
        <f t="shared" si="132"/>
        <v>176.62010605997207</v>
      </c>
      <c r="AA107" s="4">
        <f t="shared" si="132"/>
        <v>147.12066163515192</v>
      </c>
      <c r="AB107" s="4">
        <f t="shared" si="132"/>
        <v>140.63756652994658</v>
      </c>
      <c r="AC107" s="4">
        <f t="shared" si="132"/>
        <v>136.09987630631764</v>
      </c>
      <c r="AD107" s="4">
        <f t="shared" si="132"/>
        <v>150.11731880394129</v>
      </c>
      <c r="AE107" s="4">
        <f t="shared" si="132"/>
        <v>168.21627826391932</v>
      </c>
      <c r="AF107" s="4">
        <f t="shared" si="132"/>
        <v>155.44912486834721</v>
      </c>
      <c r="AG107" s="4">
        <f t="shared" si="132"/>
        <v>148.79758334644856</v>
      </c>
      <c r="AI107" s="4">
        <f t="shared" si="133"/>
        <v>-3.9972721444971171</v>
      </c>
      <c r="AJ107" s="4">
        <f t="shared" si="133"/>
        <v>1.3400673842558604</v>
      </c>
      <c r="AK107" s="4">
        <f t="shared" si="133"/>
        <v>6.7629292269191126</v>
      </c>
      <c r="AL107" s="4">
        <f t="shared" si="133"/>
        <v>7.9129864266124343</v>
      </c>
      <c r="AM107" s="4">
        <f t="shared" si="133"/>
        <v>4.9572644558955119</v>
      </c>
      <c r="AN107" s="4">
        <f t="shared" si="133"/>
        <v>2.6119314813639107</v>
      </c>
      <c r="AO107" s="4">
        <f t="shared" si="133"/>
        <v>6.7558279594567807</v>
      </c>
      <c r="AP107" s="4">
        <f t="shared" si="133"/>
        <v>5.1088939400279401</v>
      </c>
      <c r="AQ107" s="4">
        <f t="shared" si="133"/>
        <v>6.6083383648480947</v>
      </c>
      <c r="AR107" s="4">
        <f t="shared" si="133"/>
        <v>4.5314334700534289</v>
      </c>
      <c r="AS107" s="4">
        <f t="shared" si="133"/>
        <v>5.833123693682353</v>
      </c>
      <c r="AT107" s="4">
        <f t="shared" si="133"/>
        <v>9.265681196058722</v>
      </c>
      <c r="AU107" s="4">
        <f t="shared" si="133"/>
        <v>5.6167217360806774</v>
      </c>
      <c r="AV107" s="4">
        <f t="shared" si="133"/>
        <v>5.1338751316527862</v>
      </c>
      <c r="AW107" s="4">
        <f t="shared" si="133"/>
        <v>3.4194166535514512</v>
      </c>
      <c r="AY107" s="2">
        <f t="shared" si="125"/>
        <v>85.733296769557995</v>
      </c>
      <c r="AZ107" s="2">
        <f t="shared" si="125"/>
        <v>87.937706434810949</v>
      </c>
      <c r="BA107" s="2">
        <f t="shared" si="125"/>
        <v>86.642849290376645</v>
      </c>
      <c r="BB107" s="2">
        <f t="shared" si="125"/>
        <v>86.944458960424839</v>
      </c>
      <c r="BC107" s="2">
        <f t="shared" si="125"/>
        <v>87.831651640652325</v>
      </c>
      <c r="BD107" s="2">
        <f t="shared" si="125"/>
        <v>92.601762886831736</v>
      </c>
      <c r="BE107" s="2">
        <f t="shared" si="125"/>
        <v>95.261412269037322</v>
      </c>
      <c r="BF107" s="2">
        <f t="shared" si="125"/>
        <v>95.965610575253152</v>
      </c>
      <c r="BG107" s="2">
        <f t="shared" si="125"/>
        <v>96.45529530169361</v>
      </c>
      <c r="BH107" s="2">
        <f t="shared" si="125"/>
        <v>92.625841832900264</v>
      </c>
      <c r="BI107" s="2">
        <f t="shared" si="125"/>
        <v>90.523836295786012</v>
      </c>
      <c r="BJ107" s="2">
        <f t="shared" si="125"/>
        <v>92.390671712790805</v>
      </c>
      <c r="BK107" s="2">
        <f t="shared" si="125"/>
        <v>95.659790862486844</v>
      </c>
      <c r="BL107" s="2">
        <f t="shared" si="125"/>
        <v>98.365070683212664</v>
      </c>
      <c r="BM107" s="2">
        <f t="shared" si="125"/>
        <v>96.651096485388663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102.05524071294558</v>
      </c>
      <c r="DL107" s="2">
        <f t="shared" si="134"/>
        <v>97.983021575984978</v>
      </c>
      <c r="DM107" s="2">
        <f t="shared" si="134"/>
        <v>98.428870825515943</v>
      </c>
      <c r="DN107" s="2">
        <f t="shared" si="134"/>
        <v>96.217162550607298</v>
      </c>
      <c r="DO107" s="2">
        <f t="shared" si="134"/>
        <v>98.176144107670424</v>
      </c>
      <c r="DP107" s="2">
        <f t="shared" si="134"/>
        <v>102.92493846153847</v>
      </c>
      <c r="DQ107" s="2">
        <f t="shared" si="134"/>
        <v>105.05711445731447</v>
      </c>
      <c r="DR107" s="2">
        <f t="shared" si="134"/>
        <v>106.89345873015876</v>
      </c>
      <c r="DS107" s="2">
        <f t="shared" si="134"/>
        <v>109.6207462184874</v>
      </c>
      <c r="DT107" s="2">
        <f t="shared" si="134"/>
        <v>99.935486486486454</v>
      </c>
      <c r="DU107" s="2">
        <f t="shared" si="134"/>
        <v>98.216209867009866</v>
      </c>
      <c r="DV107" s="2">
        <f t="shared" si="134"/>
        <v>100.96137837837838</v>
      </c>
      <c r="DW107" s="2">
        <f t="shared" si="134"/>
        <v>105.48712380952381</v>
      </c>
      <c r="DX107" s="2">
        <f t="shared" si="134"/>
        <v>110.92214327094472</v>
      </c>
      <c r="DY107" s="2">
        <f t="shared" si="134"/>
        <v>105.70450824780056</v>
      </c>
      <c r="EA107" s="2">
        <f t="shared" si="94"/>
        <v>85.269307515777399</v>
      </c>
      <c r="EB107" s="2">
        <f t="shared" si="94"/>
        <v>87.66323746575911</v>
      </c>
      <c r="EC107" s="2">
        <f t="shared" si="94"/>
        <v>86.318994052987591</v>
      </c>
      <c r="ED107" s="2">
        <f t="shared" si="94"/>
        <v>86.685782283629763</v>
      </c>
      <c r="EE107" s="2">
        <f t="shared" si="94"/>
        <v>87.517393255818092</v>
      </c>
      <c r="EF107" s="2">
        <f t="shared" si="94"/>
        <v>92.292778155234743</v>
      </c>
      <c r="EG107" s="2">
        <f t="shared" si="94"/>
        <v>94.956017052721307</v>
      </c>
      <c r="EH107" s="2">
        <f t="shared" si="94"/>
        <v>95.605914065391744</v>
      </c>
      <c r="EI107" s="2">
        <f t="shared" si="94"/>
        <v>96.032300165002638</v>
      </c>
      <c r="EJ107" s="2">
        <f t="shared" si="94"/>
        <v>92.414113348435279</v>
      </c>
      <c r="EK107" s="2">
        <f t="shared" si="94"/>
        <v>90.288817101741941</v>
      </c>
      <c r="EL107" s="2">
        <f t="shared" si="94"/>
        <v>92.136742581266276</v>
      </c>
      <c r="EM107" s="2">
        <f t="shared" si="135"/>
        <v>95.341131516082939</v>
      </c>
      <c r="EN107" s="2">
        <f t="shared" si="135"/>
        <v>97.942261755150753</v>
      </c>
      <c r="EO107" s="2">
        <f t="shared" si="135"/>
        <v>96.319053179508288</v>
      </c>
      <c r="EQ107" s="2">
        <f t="shared" si="136"/>
        <v>85.295746984593009</v>
      </c>
      <c r="ER107" s="2">
        <f t="shared" si="136"/>
        <v>87.473214525180254</v>
      </c>
      <c r="ES107" s="2">
        <f t="shared" si="136"/>
        <v>85.854759818821989</v>
      </c>
      <c r="ET107" s="2">
        <f t="shared" si="136"/>
        <v>86.006153210908721</v>
      </c>
      <c r="EU107" s="2">
        <f t="shared" si="136"/>
        <v>87.192879159708269</v>
      </c>
      <c r="EV107" s="2">
        <f t="shared" si="136"/>
        <v>91.953806079505995</v>
      </c>
      <c r="EW107" s="2">
        <f t="shared" si="136"/>
        <v>94.105211944952941</v>
      </c>
      <c r="EX107" s="2">
        <f t="shared" si="136"/>
        <v>95.158158389057746</v>
      </c>
      <c r="EY107" s="2">
        <f t="shared" si="136"/>
        <v>95.964432806997209</v>
      </c>
      <c r="EZ107" s="2">
        <f t="shared" si="136"/>
        <v>92.339874373854599</v>
      </c>
      <c r="FA107" s="2">
        <f t="shared" si="136"/>
        <v>90.923431138374596</v>
      </c>
      <c r="FB107" s="2">
        <f t="shared" si="136"/>
        <v>92.525816465140664</v>
      </c>
      <c r="FC107" s="2">
        <f t="shared" si="136"/>
        <v>95.134885276432925</v>
      </c>
      <c r="FD107" s="2">
        <f t="shared" si="136"/>
        <v>97.492980267958913</v>
      </c>
      <c r="FE107" s="2">
        <f t="shared" si="136"/>
        <v>96.216065182199685</v>
      </c>
      <c r="FG107" s="2">
        <f t="shared" si="137"/>
        <v>0.97236289504882778</v>
      </c>
      <c r="FH107" s="2">
        <f t="shared" si="137"/>
        <v>0.97332851306108636</v>
      </c>
      <c r="FI107" s="2">
        <f t="shared" si="137"/>
        <v>0.9731218889287756</v>
      </c>
      <c r="FJ107" s="2">
        <f t="shared" si="137"/>
        <v>0.97259271696345384</v>
      </c>
      <c r="FK107" s="2">
        <f t="shared" si="137"/>
        <v>0.97040484347484546</v>
      </c>
      <c r="FL107" s="2">
        <f t="shared" si="137"/>
        <v>0.97081961700640051</v>
      </c>
      <c r="FM107" s="2">
        <f t="shared" si="137"/>
        <v>0.96945817179131333</v>
      </c>
      <c r="FN107" s="2">
        <f t="shared" si="137"/>
        <v>0.96797592987125458</v>
      </c>
      <c r="FO107" s="2">
        <f t="shared" si="137"/>
        <v>0.968848169003517</v>
      </c>
      <c r="FP107" s="2">
        <f t="shared" si="137"/>
        <v>0.97180472690656594</v>
      </c>
      <c r="FQ107" s="2">
        <f t="shared" si="137"/>
        <v>0.97069745575856647</v>
      </c>
      <c r="FR107" s="2">
        <f t="shared" si="137"/>
        <v>0.97140020857425646</v>
      </c>
      <c r="FS107" s="2">
        <f t="shared" si="137"/>
        <v>0.9685236539959815</v>
      </c>
      <c r="FT107" s="2">
        <f t="shared" si="137"/>
        <v>0.9673237072552926</v>
      </c>
      <c r="FU107" s="2">
        <f t="shared" si="137"/>
        <v>0.96459239551269405</v>
      </c>
      <c r="FW107" s="2">
        <f t="shared" si="127"/>
        <v>2.823668947209014E-3</v>
      </c>
      <c r="FX107" s="2">
        <f t="shared" si="127"/>
        <v>4.0785499586767464E-3</v>
      </c>
      <c r="FY107" s="2">
        <f t="shared" si="127"/>
        <v>3.5227379659722221E-3</v>
      </c>
      <c r="FZ107" s="2">
        <f t="shared" si="127"/>
        <v>3.7558133007888701E-3</v>
      </c>
      <c r="GA107" s="2">
        <f t="shared" si="127"/>
        <v>3.6639856425612796E-3</v>
      </c>
      <c r="GB107" s="2">
        <f t="shared" si="127"/>
        <v>3.7341665610024525E-3</v>
      </c>
      <c r="GC107" s="2">
        <f t="shared" si="127"/>
        <v>3.6562607651029807E-3</v>
      </c>
      <c r="GD107" s="2">
        <f t="shared" si="127"/>
        <v>3.9678158387081901E-3</v>
      </c>
      <c r="GE107" s="2">
        <f t="shared" si="127"/>
        <v>4.5653504294169752E-3</v>
      </c>
      <c r="GF107" s="2">
        <f t="shared" si="127"/>
        <v>4.5620942623973678E-3</v>
      </c>
      <c r="GG107" s="2">
        <f t="shared" si="127"/>
        <v>4.2961810851981476E-3</v>
      </c>
      <c r="GH107" s="2">
        <f t="shared" si="127"/>
        <v>3.9745364134088617E-3</v>
      </c>
      <c r="GI107" s="2">
        <f t="shared" si="127"/>
        <v>3.3911773602486516E-3</v>
      </c>
      <c r="GJ107" s="2">
        <f t="shared" si="127"/>
        <v>2.9502220268987018E-3</v>
      </c>
      <c r="GK107" s="2">
        <f t="shared" si="127"/>
        <v>2.6524946423950287E-3</v>
      </c>
      <c r="GM107" s="86">
        <f t="shared" si="128"/>
        <v>2.0498003532239435E-12</v>
      </c>
      <c r="GN107" s="86">
        <f t="shared" si="128"/>
        <v>5.8937758768316455E-14</v>
      </c>
      <c r="GO107" s="86">
        <f t="shared" si="128"/>
        <v>1.2488110688272334E-16</v>
      </c>
      <c r="GP107" s="86">
        <f t="shared" si="128"/>
        <v>7.6180740262071625E-18</v>
      </c>
      <c r="GQ107" s="86">
        <f t="shared" si="128"/>
        <v>2.2271424488498915E-20</v>
      </c>
      <c r="GR107" s="86">
        <f t="shared" si="128"/>
        <v>8.961822255653372E-20</v>
      </c>
      <c r="GS107" s="86">
        <f t="shared" si="128"/>
        <v>6.040632582465076E-15</v>
      </c>
      <c r="GT107" s="86">
        <f t="shared" si="128"/>
        <v>2.5860424432808091E-11</v>
      </c>
      <c r="GU107" s="86">
        <f t="shared" si="128"/>
        <v>5.6255476741695067E-16</v>
      </c>
      <c r="GV107" s="86">
        <f t="shared" si="128"/>
        <v>2.6953810251410909E-13</v>
      </c>
      <c r="GW107" s="86">
        <f t="shared" si="128"/>
        <v>7.2752195647120283E-22</v>
      </c>
      <c r="GX107" s="86">
        <f t="shared" si="128"/>
        <v>3.3779973097919811E-19</v>
      </c>
      <c r="GY107" s="86">
        <f t="shared" si="128"/>
        <v>5.9667696483043516E-16</v>
      </c>
      <c r="GZ107" s="86">
        <f t="shared" si="128"/>
        <v>2.9488017437833668E-23</v>
      </c>
      <c r="HA107" s="86">
        <f t="shared" si="128"/>
        <v>8.4063357199266854E-25</v>
      </c>
      <c r="HC107" s="86">
        <f t="shared" si="73"/>
        <v>0.6171636642035897</v>
      </c>
      <c r="HD107" s="86">
        <f t="shared" si="73"/>
        <v>0.60353008471397884</v>
      </c>
      <c r="HE107" s="86">
        <f t="shared" si="73"/>
        <v>0.55112968227510528</v>
      </c>
      <c r="HF107" s="86">
        <f t="shared" si="73"/>
        <v>0.5197064203409858</v>
      </c>
      <c r="HG107" s="86">
        <f t="shared" si="73"/>
        <v>0.5881120834717084</v>
      </c>
      <c r="HH107" s="86">
        <f t="shared" si="73"/>
        <v>0.6151312717099866</v>
      </c>
      <c r="HI107" s="86">
        <f t="shared" si="138"/>
        <v>0.55113396252828017</v>
      </c>
      <c r="HJ107" s="86">
        <f t="shared" si="138"/>
        <v>0.56874287807470769</v>
      </c>
      <c r="HK107" s="86">
        <f t="shared" si="138"/>
        <v>0.42962286379617137</v>
      </c>
      <c r="HL107" s="86">
        <f t="shared" si="138"/>
        <v>0.41159379023852177</v>
      </c>
      <c r="HM107" s="86">
        <f t="shared" si="138"/>
        <v>0.38993764226893479</v>
      </c>
      <c r="HN107" s="86">
        <f t="shared" si="138"/>
        <v>0.45424596347299406</v>
      </c>
      <c r="HO107" s="86">
        <f t="shared" si="138"/>
        <v>0.54787707049282097</v>
      </c>
      <c r="HP107" s="86">
        <f t="shared" si="138"/>
        <v>0.50096912135796134</v>
      </c>
      <c r="HQ107" s="86">
        <f t="shared" si="138"/>
        <v>0.53587149432584602</v>
      </c>
      <c r="HS107" s="86">
        <f t="shared" si="129"/>
        <v>3.8541549572650887E-12</v>
      </c>
      <c r="HT107" s="86">
        <f t="shared" si="129"/>
        <v>6.2466028326289315E-11</v>
      </c>
      <c r="HU107" s="86">
        <f t="shared" si="129"/>
        <v>3.7051236061482488E-12</v>
      </c>
      <c r="HV107" s="86">
        <f t="shared" si="129"/>
        <v>5.4369115117384162E-13</v>
      </c>
      <c r="HW107" s="86">
        <f t="shared" si="129"/>
        <v>2.0998724581443487E-13</v>
      </c>
      <c r="HX107" s="86">
        <f t="shared" si="129"/>
        <v>1.6340364825273388E-13</v>
      </c>
      <c r="HY107" s="86">
        <f t="shared" si="129"/>
        <v>3.1446778830827824E-16</v>
      </c>
      <c r="HZ107" s="86">
        <f t="shared" si="129"/>
        <v>4.4710194339448819E-14</v>
      </c>
      <c r="IA107" s="86">
        <f t="shared" si="129"/>
        <v>6.5193995857276481E-14</v>
      </c>
      <c r="IB107" s="86">
        <f t="shared" si="129"/>
        <v>4.960653936107793E-13</v>
      </c>
      <c r="IC107" s="86">
        <f t="shared" si="129"/>
        <v>3.2662297212305605E-14</v>
      </c>
      <c r="ID107" s="86">
        <f t="shared" si="129"/>
        <v>2.9239556825975348E-14</v>
      </c>
      <c r="IE107" s="86">
        <f t="shared" si="129"/>
        <v>1.3464720871570794E-15</v>
      </c>
      <c r="IF107" s="86">
        <f t="shared" si="129"/>
        <v>3.9028149076729452E-11</v>
      </c>
      <c r="IG107" s="86">
        <f t="shared" si="129"/>
        <v>1.7077299095539785E-8</v>
      </c>
      <c r="II107" s="86">
        <f t="shared" si="130"/>
        <v>1.2956623977752966E-63</v>
      </c>
      <c r="IJ107" s="86">
        <f t="shared" si="130"/>
        <v>6.154807561400612E-56</v>
      </c>
      <c r="IK107" s="86">
        <f t="shared" si="130"/>
        <v>1.799349108789611E-67</v>
      </c>
      <c r="IL107" s="86">
        <f t="shared" si="130"/>
        <v>4.6128458040790489E-73</v>
      </c>
      <c r="IM107" s="86">
        <f t="shared" si="130"/>
        <v>1.7311004464109119E-72</v>
      </c>
      <c r="IN107" s="86">
        <f t="shared" si="130"/>
        <v>2.6368009793496807E-71</v>
      </c>
      <c r="IO107" s="86">
        <f t="shared" si="130"/>
        <v>3.1663558769519181E-87</v>
      </c>
      <c r="IP107" s="86">
        <f t="shared" si="130"/>
        <v>1.1036065966549956E-73</v>
      </c>
      <c r="IQ107" s="86">
        <f t="shared" si="130"/>
        <v>1.1675433453027137E-75</v>
      </c>
      <c r="IR107" s="86">
        <f t="shared" si="130"/>
        <v>1.4600787033001516E-70</v>
      </c>
      <c r="IS107" s="86">
        <f t="shared" si="130"/>
        <v>1.1945665720390171E-77</v>
      </c>
      <c r="IT107" s="86">
        <f t="shared" si="130"/>
        <v>6.4313855059566154E-78</v>
      </c>
      <c r="IU107" s="86">
        <f t="shared" si="130"/>
        <v>8.2329889507078117E-85</v>
      </c>
      <c r="IV107" s="86">
        <f t="shared" si="130"/>
        <v>1.0665094980346598E-64</v>
      </c>
      <c r="IW107" s="86">
        <f t="shared" si="130"/>
        <v>2.1397305685878221E-56</v>
      </c>
      <c r="IY107" s="86">
        <f t="shared" si="131"/>
        <v>0.61716366420949365</v>
      </c>
      <c r="IZ107" s="86">
        <f t="shared" si="131"/>
        <v>0.60353008477650383</v>
      </c>
      <c r="JA107" s="86">
        <f t="shared" si="131"/>
        <v>0.55112968227881054</v>
      </c>
      <c r="JB107" s="86">
        <f t="shared" si="131"/>
        <v>0.51970642034152947</v>
      </c>
      <c r="JC107" s="86">
        <f t="shared" si="131"/>
        <v>0.58811208347191835</v>
      </c>
      <c r="JD107" s="86">
        <f t="shared" si="131"/>
        <v>0.61513127171015003</v>
      </c>
      <c r="JE107" s="86">
        <f t="shared" si="131"/>
        <v>0.5511339625282865</v>
      </c>
      <c r="JF107" s="86">
        <f t="shared" si="131"/>
        <v>0.56874287810061286</v>
      </c>
      <c r="JG107" s="86">
        <f t="shared" si="131"/>
        <v>0.4296228637962371</v>
      </c>
      <c r="JH107" s="86">
        <f t="shared" si="131"/>
        <v>0.41159379023928738</v>
      </c>
      <c r="JI107" s="86">
        <f t="shared" si="131"/>
        <v>0.38993764226896743</v>
      </c>
      <c r="JJ107" s="86">
        <f t="shared" si="131"/>
        <v>0.45424596347302332</v>
      </c>
      <c r="JK107" s="86">
        <f t="shared" si="131"/>
        <v>0.54787707049282286</v>
      </c>
      <c r="JL107" s="86">
        <f t="shared" si="131"/>
        <v>0.50096912139698946</v>
      </c>
      <c r="JM107" s="86">
        <f t="shared" si="131"/>
        <v>0.53587151140314515</v>
      </c>
    </row>
    <row r="108" spans="2:273" x14ac:dyDescent="0.25">
      <c r="B108" s="2">
        <v>81</v>
      </c>
      <c r="C108" s="37">
        <v>176.69399999999999</v>
      </c>
      <c r="D108" s="37">
        <v>169.80600000000001</v>
      </c>
      <c r="E108" s="37">
        <v>150.14500000000001</v>
      </c>
      <c r="F108" s="37">
        <v>140.619</v>
      </c>
      <c r="G108" s="37">
        <v>147.524</v>
      </c>
      <c r="H108" s="37">
        <v>159.333</v>
      </c>
      <c r="I108" s="37">
        <v>163.53299999999999</v>
      </c>
      <c r="J108" s="37">
        <v>160.983</v>
      </c>
      <c r="K108" s="37">
        <v>120.203</v>
      </c>
      <c r="L108" s="37">
        <v>118.119</v>
      </c>
      <c r="M108" s="37">
        <v>109.917</v>
      </c>
      <c r="N108" s="37">
        <v>126.9</v>
      </c>
      <c r="O108" s="37">
        <v>154.03299999999999</v>
      </c>
      <c r="P108" s="37">
        <v>138.583</v>
      </c>
      <c r="Q108" s="37">
        <v>131.36699999999999</v>
      </c>
      <c r="S108" s="4">
        <f t="shared" si="132"/>
        <v>172.60932005400306</v>
      </c>
      <c r="T108" s="4">
        <f t="shared" si="132"/>
        <v>158.83261563611666</v>
      </c>
      <c r="U108" s="4">
        <f t="shared" si="132"/>
        <v>142.02192747974823</v>
      </c>
      <c r="V108" s="4">
        <f t="shared" si="132"/>
        <v>135.17302036003156</v>
      </c>
      <c r="W108" s="4">
        <f t="shared" si="132"/>
        <v>140.49393619169987</v>
      </c>
      <c r="X108" s="4">
        <f t="shared" si="132"/>
        <v>152.04704579056298</v>
      </c>
      <c r="Y108" s="4">
        <f t="shared" si="132"/>
        <v>151.82129554585566</v>
      </c>
      <c r="Z108" s="4">
        <f t="shared" si="132"/>
        <v>153.37183492515109</v>
      </c>
      <c r="AA108" s="4">
        <f t="shared" si="132"/>
        <v>123.81242024796387</v>
      </c>
      <c r="AB108" s="4">
        <f t="shared" si="132"/>
        <v>119.84459252324584</v>
      </c>
      <c r="AC108" s="4">
        <f t="shared" si="132"/>
        <v>113.29620261852034</v>
      </c>
      <c r="AD108" s="4">
        <f t="shared" si="132"/>
        <v>126.35283857654309</v>
      </c>
      <c r="AE108" s="4">
        <f t="shared" si="132"/>
        <v>145.72880395773123</v>
      </c>
      <c r="AF108" s="4">
        <f t="shared" si="132"/>
        <v>134.43088971740363</v>
      </c>
      <c r="AG108" s="4">
        <f t="shared" si="132"/>
        <v>130.04913695687338</v>
      </c>
      <c r="AI108" s="4">
        <f t="shared" si="133"/>
        <v>4.0846799459969247</v>
      </c>
      <c r="AJ108" s="4">
        <f t="shared" si="133"/>
        <v>10.973384363883355</v>
      </c>
      <c r="AK108" s="4">
        <f t="shared" si="133"/>
        <v>8.1230725202517817</v>
      </c>
      <c r="AL108" s="4">
        <f t="shared" si="133"/>
        <v>5.4459796399684421</v>
      </c>
      <c r="AM108" s="4">
        <f t="shared" si="133"/>
        <v>7.0300638083001274</v>
      </c>
      <c r="AN108" s="4">
        <f t="shared" si="133"/>
        <v>7.2859542094370227</v>
      </c>
      <c r="AO108" s="4">
        <f t="shared" si="133"/>
        <v>11.711704454144325</v>
      </c>
      <c r="AP108" s="4">
        <f t="shared" si="133"/>
        <v>7.6111650748489126</v>
      </c>
      <c r="AQ108" s="4">
        <f t="shared" si="133"/>
        <v>-3.6094202479638682</v>
      </c>
      <c r="AR108" s="4">
        <f t="shared" si="133"/>
        <v>-1.7255925232458367</v>
      </c>
      <c r="AS108" s="4">
        <f t="shared" si="133"/>
        <v>-3.3792026185203383</v>
      </c>
      <c r="AT108" s="4">
        <f t="shared" si="133"/>
        <v>0.5471614234569131</v>
      </c>
      <c r="AU108" s="4">
        <f t="shared" si="133"/>
        <v>8.3041960422687566</v>
      </c>
      <c r="AV108" s="4">
        <f t="shared" si="133"/>
        <v>4.1521102825963681</v>
      </c>
      <c r="AW108" s="4">
        <f t="shared" si="133"/>
        <v>1.3178630431266072</v>
      </c>
      <c r="AY108" s="2">
        <f t="shared" si="125"/>
        <v>85.585011350381706</v>
      </c>
      <c r="AZ108" s="2">
        <f t="shared" si="125"/>
        <v>87.760676291591977</v>
      </c>
      <c r="BA108" s="2">
        <f t="shared" si="125"/>
        <v>86.465222581344889</v>
      </c>
      <c r="BB108" s="2">
        <f t="shared" si="125"/>
        <v>86.764992216887308</v>
      </c>
      <c r="BC108" s="2">
        <f t="shared" si="125"/>
        <v>87.683337842104919</v>
      </c>
      <c r="BD108" s="2">
        <f t="shared" si="125"/>
        <v>92.423564911034532</v>
      </c>
      <c r="BE108" s="2">
        <f t="shared" si="125"/>
        <v>95.044995595338904</v>
      </c>
      <c r="BF108" s="2">
        <f t="shared" si="125"/>
        <v>95.76224855905555</v>
      </c>
      <c r="BG108" s="2">
        <f t="shared" si="125"/>
        <v>96.253314919994352</v>
      </c>
      <c r="BH108" s="2">
        <f t="shared" si="125"/>
        <v>92.470872725767833</v>
      </c>
      <c r="BI108" s="2">
        <f t="shared" si="125"/>
        <v>90.38451149320224</v>
      </c>
      <c r="BJ108" s="2">
        <f t="shared" si="125"/>
        <v>92.223664188106838</v>
      </c>
      <c r="BK108" s="2">
        <f t="shared" si="125"/>
        <v>95.455147664305102</v>
      </c>
      <c r="BL108" s="2">
        <f t="shared" si="125"/>
        <v>98.137431140261327</v>
      </c>
      <c r="BM108" s="2">
        <f t="shared" si="125"/>
        <v>96.509647617556737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102.20734727954971</v>
      </c>
      <c r="DL108" s="2">
        <f t="shared" si="134"/>
        <v>98.100349249530936</v>
      </c>
      <c r="DM108" s="2">
        <f t="shared" si="134"/>
        <v>98.555325797373342</v>
      </c>
      <c r="DN108" s="2">
        <f t="shared" si="134"/>
        <v>96.309530364372478</v>
      </c>
      <c r="DO108" s="2">
        <f t="shared" si="134"/>
        <v>98.221465149359886</v>
      </c>
      <c r="DP108" s="2">
        <f t="shared" si="134"/>
        <v>102.92743076923078</v>
      </c>
      <c r="DQ108" s="2">
        <f t="shared" si="134"/>
        <v>105.09511304161305</v>
      </c>
      <c r="DR108" s="2">
        <f t="shared" si="134"/>
        <v>106.99475178035181</v>
      </c>
      <c r="DS108" s="2">
        <f t="shared" si="134"/>
        <v>109.75581848739496</v>
      </c>
      <c r="DT108" s="2">
        <f t="shared" si="134"/>
        <v>99.945918918918892</v>
      </c>
      <c r="DU108" s="2">
        <f t="shared" si="134"/>
        <v>98.244535607035601</v>
      </c>
      <c r="DV108" s="2">
        <f t="shared" si="134"/>
        <v>101.02028733997156</v>
      </c>
      <c r="DW108" s="2">
        <f t="shared" si="134"/>
        <v>105.59513204633205</v>
      </c>
      <c r="DX108" s="2">
        <f t="shared" si="134"/>
        <v>111.09849721479499</v>
      </c>
      <c r="DY108" s="2">
        <f t="shared" si="134"/>
        <v>105.81428519061582</v>
      </c>
      <c r="EA108" s="2">
        <f t="shared" si="94"/>
        <v>85.154054503729199</v>
      </c>
      <c r="EB108" s="2">
        <f t="shared" si="94"/>
        <v>87.503101249273669</v>
      </c>
      <c r="EC108" s="2">
        <f t="shared" si="94"/>
        <v>86.162427846674177</v>
      </c>
      <c r="ED108" s="2">
        <f t="shared" si="94"/>
        <v>86.522430864082438</v>
      </c>
      <c r="EE108" s="2">
        <f t="shared" si="94"/>
        <v>87.391501875368363</v>
      </c>
      <c r="EF108" s="2">
        <f t="shared" si="94"/>
        <v>92.136976819703278</v>
      </c>
      <c r="EG108" s="2">
        <f t="shared" si="94"/>
        <v>94.759587324143794</v>
      </c>
      <c r="EH108" s="2">
        <f t="shared" si="94"/>
        <v>95.425251696483656</v>
      </c>
      <c r="EI108" s="2">
        <f t="shared" si="94"/>
        <v>95.857697323600945</v>
      </c>
      <c r="EJ108" s="2">
        <f t="shared" si="94"/>
        <v>92.273439416058409</v>
      </c>
      <c r="EK108" s="2">
        <f t="shared" si="94"/>
        <v>90.165209140011569</v>
      </c>
      <c r="EL108" s="2">
        <f t="shared" si="94"/>
        <v>91.985810671272688</v>
      </c>
      <c r="EM108" s="2">
        <f t="shared" si="135"/>
        <v>95.155354819040596</v>
      </c>
      <c r="EN108" s="2">
        <f t="shared" si="135"/>
        <v>97.739541902620402</v>
      </c>
      <c r="EO108" s="2">
        <f t="shared" si="135"/>
        <v>96.198443792061511</v>
      </c>
      <c r="EQ108" s="2">
        <f t="shared" si="136"/>
        <v>85.17828929031397</v>
      </c>
      <c r="ER108" s="2">
        <f t="shared" si="136"/>
        <v>87.322788609318806</v>
      </c>
      <c r="ES108" s="2">
        <f t="shared" si="136"/>
        <v>85.718502694669041</v>
      </c>
      <c r="ET108" s="2">
        <f t="shared" si="136"/>
        <v>85.874867116054816</v>
      </c>
      <c r="EU108" s="2">
        <f t="shared" si="136"/>
        <v>87.082771883443897</v>
      </c>
      <c r="EV108" s="2">
        <f t="shared" si="136"/>
        <v>91.815549881338285</v>
      </c>
      <c r="EW108" s="2">
        <f t="shared" si="136"/>
        <v>93.946592779349032</v>
      </c>
      <c r="EX108" s="2">
        <f t="shared" si="136"/>
        <v>94.997508206686916</v>
      </c>
      <c r="EY108" s="2">
        <f t="shared" si="136"/>
        <v>95.792836914898857</v>
      </c>
      <c r="EZ108" s="2">
        <f t="shared" si="136"/>
        <v>92.203333109346346</v>
      </c>
      <c r="FA108" s="2">
        <f t="shared" si="136"/>
        <v>90.766302580117468</v>
      </c>
      <c r="FB108" s="2">
        <f t="shared" si="136"/>
        <v>92.355359192569608</v>
      </c>
      <c r="FC108" s="2">
        <f t="shared" si="136"/>
        <v>94.958495893376522</v>
      </c>
      <c r="FD108" s="2">
        <f t="shared" si="136"/>
        <v>97.315691302543641</v>
      </c>
      <c r="FE108" s="2">
        <f t="shared" si="136"/>
        <v>96.101286169676058</v>
      </c>
      <c r="FG108" s="2">
        <f t="shared" si="137"/>
        <v>0.97473321782269251</v>
      </c>
      <c r="FH108" s="2">
        <f t="shared" si="137"/>
        <v>0.97561809531341159</v>
      </c>
      <c r="FI108" s="2">
        <f t="shared" si="137"/>
        <v>0.97542876081259955</v>
      </c>
      <c r="FJ108" s="2">
        <f t="shared" si="137"/>
        <v>0.97494383675750562</v>
      </c>
      <c r="FK108" s="2">
        <f t="shared" si="137"/>
        <v>0.97293842668594421</v>
      </c>
      <c r="FL108" s="2">
        <f t="shared" si="137"/>
        <v>0.97331866856312421</v>
      </c>
      <c r="FM108" s="2">
        <f t="shared" si="137"/>
        <v>0.97207046518934492</v>
      </c>
      <c r="FN108" s="2">
        <f t="shared" si="137"/>
        <v>0.97071117170981558</v>
      </c>
      <c r="FO108" s="2">
        <f t="shared" si="137"/>
        <v>0.9715111037323505</v>
      </c>
      <c r="FP108" s="2">
        <f t="shared" si="137"/>
        <v>0.97422165237402403</v>
      </c>
      <c r="FQ108" s="2">
        <f t="shared" si="137"/>
        <v>0.9732066806477585</v>
      </c>
      <c r="FR108" s="2">
        <f t="shared" si="137"/>
        <v>0.97385087668912484</v>
      </c>
      <c r="FS108" s="2">
        <f t="shared" si="137"/>
        <v>0.97121350483847857</v>
      </c>
      <c r="FT108" s="2">
        <f t="shared" si="137"/>
        <v>0.97011293675089327</v>
      </c>
      <c r="FU108" s="2">
        <f t="shared" si="137"/>
        <v>0.96760696087150777</v>
      </c>
      <c r="FW108" s="2">
        <f t="shared" si="127"/>
        <v>3.0952482185251421E-3</v>
      </c>
      <c r="FX108" s="2">
        <f t="shared" si="127"/>
        <v>4.4702820851629937E-3</v>
      </c>
      <c r="FY108" s="2">
        <f t="shared" si="127"/>
        <v>3.8612930427701E-3</v>
      </c>
      <c r="FZ108" s="2">
        <f t="shared" si="127"/>
        <v>4.1166756988133832E-3</v>
      </c>
      <c r="GA108" s="2">
        <f t="shared" si="127"/>
        <v>4.0160607117712696E-3</v>
      </c>
      <c r="GB108" s="2">
        <f t="shared" si="127"/>
        <v>4.0929576628373652E-3</v>
      </c>
      <c r="GC108" s="2">
        <f t="shared" si="127"/>
        <v>4.0075965309041839E-3</v>
      </c>
      <c r="GD108" s="2">
        <f t="shared" si="127"/>
        <v>4.3489587384989026E-3</v>
      </c>
      <c r="GE108" s="2">
        <f t="shared" si="127"/>
        <v>5.0036033326254156E-3</v>
      </c>
      <c r="GF108" s="2">
        <f t="shared" si="127"/>
        <v>5.0000361584284208E-3</v>
      </c>
      <c r="GG108" s="2">
        <f t="shared" si="127"/>
        <v>4.708717180770843E-3</v>
      </c>
      <c r="GH108" s="2">
        <f t="shared" si="127"/>
        <v>4.356322058796944E-3</v>
      </c>
      <c r="GI108" s="2">
        <f t="shared" si="127"/>
        <v>3.7171358820446993E-3</v>
      </c>
      <c r="GJ108" s="2">
        <f t="shared" si="127"/>
        <v>3.2339336449531686E-3</v>
      </c>
      <c r="GK108" s="2">
        <f t="shared" si="127"/>
        <v>2.9076584480101321E-3</v>
      </c>
      <c r="GM108" s="86">
        <f t="shared" si="128"/>
        <v>1.5280730654686595E-13</v>
      </c>
      <c r="GN108" s="86">
        <f t="shared" si="128"/>
        <v>3.3374710115664778E-15</v>
      </c>
      <c r="GO108" s="86">
        <f t="shared" si="128"/>
        <v>3.8671219828357056E-18</v>
      </c>
      <c r="GP108" s="86">
        <f t="shared" si="128"/>
        <v>1.8467433568697445E-19</v>
      </c>
      <c r="GQ108" s="86">
        <f t="shared" si="128"/>
        <v>2.8838953421559932E-22</v>
      </c>
      <c r="GR108" s="86">
        <f t="shared" si="128"/>
        <v>1.3214921494976718E-21</v>
      </c>
      <c r="GS108" s="86">
        <f t="shared" si="128"/>
        <v>2.7812290162931089E-16</v>
      </c>
      <c r="GT108" s="86">
        <f t="shared" si="128"/>
        <v>2.6947962052611216E-12</v>
      </c>
      <c r="GU108" s="86">
        <f t="shared" si="128"/>
        <v>2.2745591551514593E-17</v>
      </c>
      <c r="GV108" s="86">
        <f t="shared" si="128"/>
        <v>1.9955528069984024E-14</v>
      </c>
      <c r="GW108" s="86">
        <f t="shared" si="128"/>
        <v>8.2291905282361823E-24</v>
      </c>
      <c r="GX108" s="86">
        <f t="shared" si="128"/>
        <v>6.7893149533911607E-21</v>
      </c>
      <c r="GY108" s="86">
        <f t="shared" si="128"/>
        <v>2.3026723780124431E-17</v>
      </c>
      <c r="GZ108" s="86">
        <f t="shared" si="128"/>
        <v>2.4543697035215499E-25</v>
      </c>
      <c r="HA108" s="86">
        <f t="shared" si="128"/>
        <v>4.9717546006763751E-27</v>
      </c>
      <c r="HC108" s="86">
        <f t="shared" si="73"/>
        <v>0.58527648601657112</v>
      </c>
      <c r="HD108" s="86">
        <f t="shared" si="73"/>
        <v>0.51904867287262901</v>
      </c>
      <c r="HE108" s="86">
        <f t="shared" si="73"/>
        <v>0.44004309725329177</v>
      </c>
      <c r="HF108" s="86">
        <f t="shared" si="73"/>
        <v>0.39181103182641547</v>
      </c>
      <c r="HG108" s="86">
        <f t="shared" si="73"/>
        <v>0.42404830764177259</v>
      </c>
      <c r="HH108" s="86">
        <f t="shared" si="73"/>
        <v>0.46825831375420057</v>
      </c>
      <c r="HI108" s="86">
        <f t="shared" si="138"/>
        <v>0.44564124843221037</v>
      </c>
      <c r="HJ108" s="86">
        <f t="shared" si="138"/>
        <v>0.46228083810165393</v>
      </c>
      <c r="HK108" s="86">
        <f t="shared" si="138"/>
        <v>0.27080573403301672</v>
      </c>
      <c r="HL108" s="86">
        <f t="shared" si="138"/>
        <v>0.27103987396501256</v>
      </c>
      <c r="HM108" s="86">
        <f t="shared" si="138"/>
        <v>0.22783074946391776</v>
      </c>
      <c r="HN108" s="86">
        <f t="shared" si="138"/>
        <v>0.31026254077719578</v>
      </c>
      <c r="HO108" s="86">
        <f t="shared" si="138"/>
        <v>0.43546802137395396</v>
      </c>
      <c r="HP108" s="86">
        <f t="shared" si="138"/>
        <v>0.37274330405139616</v>
      </c>
      <c r="HQ108" s="86">
        <f t="shared" si="138"/>
        <v>0.40326409984341011</v>
      </c>
      <c r="HS108" s="86">
        <f t="shared" si="129"/>
        <v>1.4773370936347969E-11</v>
      </c>
      <c r="HT108" s="86">
        <f t="shared" si="129"/>
        <v>2.2147460963196038E-10</v>
      </c>
      <c r="HU108" s="86">
        <f t="shared" si="129"/>
        <v>1.5625335906477071E-11</v>
      </c>
      <c r="HV108" s="86">
        <f t="shared" si="129"/>
        <v>2.618575233430063E-12</v>
      </c>
      <c r="HW108" s="86">
        <f t="shared" si="129"/>
        <v>1.0256709746220249E-12</v>
      </c>
      <c r="HX108" s="86">
        <f t="shared" si="129"/>
        <v>7.9748759712403185E-13</v>
      </c>
      <c r="HY108" s="86">
        <f t="shared" si="129"/>
        <v>2.1726580415714173E-15</v>
      </c>
      <c r="HZ108" s="86">
        <f t="shared" si="129"/>
        <v>2.3662000128696415E-13</v>
      </c>
      <c r="IA108" s="86">
        <f t="shared" si="129"/>
        <v>3.6447996446370058E-13</v>
      </c>
      <c r="IB108" s="86">
        <f t="shared" si="129"/>
        <v>2.4630131929815097E-12</v>
      </c>
      <c r="IC108" s="86">
        <f t="shared" si="129"/>
        <v>1.8700258150998784E-13</v>
      </c>
      <c r="ID108" s="86">
        <f t="shared" si="129"/>
        <v>1.6440026196532842E-13</v>
      </c>
      <c r="IE108" s="86">
        <f t="shared" si="129"/>
        <v>8.4820311228763786E-15</v>
      </c>
      <c r="IF108" s="86">
        <f t="shared" si="129"/>
        <v>1.3234452519026677E-10</v>
      </c>
      <c r="IG108" s="86">
        <f t="shared" si="129"/>
        <v>3.9775242226859009E-8</v>
      </c>
      <c r="II108" s="86">
        <f t="shared" si="130"/>
        <v>1.0890228487802396E-61</v>
      </c>
      <c r="IJ108" s="86">
        <f t="shared" si="130"/>
        <v>3.8701046158628148E-54</v>
      </c>
      <c r="IK108" s="86">
        <f t="shared" si="130"/>
        <v>2.3939934924252204E-65</v>
      </c>
      <c r="IL108" s="86">
        <f t="shared" si="130"/>
        <v>9.8787510459397827E-71</v>
      </c>
      <c r="IM108" s="86">
        <f t="shared" si="130"/>
        <v>3.4685454344525015E-70</v>
      </c>
      <c r="IN108" s="86">
        <f t="shared" si="130"/>
        <v>4.9218057894792477E-69</v>
      </c>
      <c r="IO108" s="86">
        <f t="shared" si="130"/>
        <v>1.9069710528344351E-84</v>
      </c>
      <c r="IP108" s="86">
        <f t="shared" si="130"/>
        <v>2.6126320919881276E-71</v>
      </c>
      <c r="IQ108" s="86">
        <f t="shared" si="130"/>
        <v>3.7147452865558513E-73</v>
      </c>
      <c r="IR108" s="86">
        <f t="shared" si="130"/>
        <v>3.1215332396261174E-68</v>
      </c>
      <c r="IS108" s="86">
        <f t="shared" si="130"/>
        <v>4.1553517584202586E-75</v>
      </c>
      <c r="IT108" s="86">
        <f t="shared" si="130"/>
        <v>2.103385870694165E-75</v>
      </c>
      <c r="IU108" s="86">
        <f t="shared" si="130"/>
        <v>3.8128958450207146E-82</v>
      </c>
      <c r="IV108" s="86">
        <f t="shared" si="130"/>
        <v>1.0019545351182034E-62</v>
      </c>
      <c r="IW108" s="86">
        <f t="shared" si="130"/>
        <v>1.030486566784174E-54</v>
      </c>
      <c r="IY108" s="86">
        <f t="shared" si="131"/>
        <v>0.58527648603149729</v>
      </c>
      <c r="IZ108" s="86">
        <f t="shared" si="131"/>
        <v>0.51904867309410696</v>
      </c>
      <c r="JA108" s="86">
        <f t="shared" si="131"/>
        <v>0.4400430972689171</v>
      </c>
      <c r="JB108" s="86">
        <f t="shared" si="131"/>
        <v>0.39181103182903404</v>
      </c>
      <c r="JC108" s="86">
        <f t="shared" si="131"/>
        <v>0.42404830764279827</v>
      </c>
      <c r="JD108" s="86">
        <f t="shared" si="131"/>
        <v>0.46825831375499805</v>
      </c>
      <c r="JE108" s="86">
        <f t="shared" si="131"/>
        <v>0.44564124843221281</v>
      </c>
      <c r="JF108" s="86">
        <f t="shared" si="131"/>
        <v>0.46228083810458537</v>
      </c>
      <c r="JG108" s="86">
        <f t="shared" si="131"/>
        <v>0.27080573403338121</v>
      </c>
      <c r="JH108" s="86">
        <f t="shared" si="131"/>
        <v>0.27103987396749551</v>
      </c>
      <c r="JI108" s="86">
        <f t="shared" si="131"/>
        <v>0.22783074946410475</v>
      </c>
      <c r="JJ108" s="86">
        <f t="shared" si="131"/>
        <v>0.31026254077736021</v>
      </c>
      <c r="JK108" s="86">
        <f t="shared" si="131"/>
        <v>0.43546802137396246</v>
      </c>
      <c r="JL108" s="86">
        <f t="shared" si="131"/>
        <v>0.37274330418374069</v>
      </c>
      <c r="JM108" s="86">
        <f t="shared" si="131"/>
        <v>0.40326413961865232</v>
      </c>
    </row>
    <row r="109" spans="2:273" x14ac:dyDescent="0.25">
      <c r="B109" s="2">
        <v>82</v>
      </c>
      <c r="C109" s="37">
        <v>161.339</v>
      </c>
      <c r="D109" s="37">
        <v>141.09700000000001</v>
      </c>
      <c r="E109" s="37">
        <v>118.629</v>
      </c>
      <c r="F109" s="37">
        <v>108.84099999999999</v>
      </c>
      <c r="G109" s="37">
        <v>108.492</v>
      </c>
      <c r="H109" s="37">
        <v>121.167</v>
      </c>
      <c r="I109" s="37">
        <v>127.65</v>
      </c>
      <c r="J109" s="37">
        <v>130.40700000000001</v>
      </c>
      <c r="K109" s="37">
        <v>103.47499999999999</v>
      </c>
      <c r="L109" s="37">
        <v>100.57599999999999</v>
      </c>
      <c r="M109" s="37">
        <v>93.45</v>
      </c>
      <c r="N109" s="37">
        <v>100.767</v>
      </c>
      <c r="O109" s="37">
        <v>124.267</v>
      </c>
      <c r="P109" s="37">
        <v>113.733</v>
      </c>
      <c r="Q109" s="37">
        <v>112.75</v>
      </c>
      <c r="S109" s="4">
        <f t="shared" si="132"/>
        <v>151.84172793295983</v>
      </c>
      <c r="T109" s="4">
        <f t="shared" si="132"/>
        <v>135.2058687473511</v>
      </c>
      <c r="U109" s="4">
        <f t="shared" si="132"/>
        <v>119.96476032751373</v>
      </c>
      <c r="V109" s="4">
        <f t="shared" si="132"/>
        <v>113.50004045239287</v>
      </c>
      <c r="W109" s="4">
        <f t="shared" si="132"/>
        <v>113.21554881198111</v>
      </c>
      <c r="X109" s="4">
        <f t="shared" si="132"/>
        <v>123.26512474838468</v>
      </c>
      <c r="Y109" s="4">
        <f t="shared" si="132"/>
        <v>128.54385558479518</v>
      </c>
      <c r="Z109" s="4">
        <f t="shared" si="132"/>
        <v>130.36263518794144</v>
      </c>
      <c r="AA109" s="4">
        <f t="shared" si="132"/>
        <v>107.99647885462822</v>
      </c>
      <c r="AB109" s="4">
        <f t="shared" si="132"/>
        <v>105.29303403801107</v>
      </c>
      <c r="AC109" s="4">
        <f t="shared" si="132"/>
        <v>99.246670817522883</v>
      </c>
      <c r="AD109" s="4">
        <f t="shared" si="132"/>
        <v>108.69895803939851</v>
      </c>
      <c r="AE109" s="4">
        <f t="shared" si="132"/>
        <v>124.61865497017666</v>
      </c>
      <c r="AF109" s="4">
        <f t="shared" si="132"/>
        <v>117.03384441788404</v>
      </c>
      <c r="AG109" s="4">
        <f t="shared" si="132"/>
        <v>113.73863151817287</v>
      </c>
      <c r="AI109" s="4">
        <f t="shared" si="133"/>
        <v>9.4972720670401714</v>
      </c>
      <c r="AJ109" s="4">
        <f t="shared" si="133"/>
        <v>5.8911312526489041</v>
      </c>
      <c r="AK109" s="4">
        <f t="shared" si="133"/>
        <v>-1.3357603275137251</v>
      </c>
      <c r="AL109" s="4">
        <f t="shared" si="133"/>
        <v>-4.6590404523928726</v>
      </c>
      <c r="AM109" s="4">
        <f t="shared" si="133"/>
        <v>-4.7235488119811038</v>
      </c>
      <c r="AN109" s="4">
        <f t="shared" si="133"/>
        <v>-2.0981247483846772</v>
      </c>
      <c r="AO109" s="4">
        <f t="shared" si="133"/>
        <v>-0.89385558479517613</v>
      </c>
      <c r="AP109" s="4">
        <f t="shared" si="133"/>
        <v>4.4364812058574898E-2</v>
      </c>
      <c r="AQ109" s="4">
        <f t="shared" si="133"/>
        <v>-4.5214788546282279</v>
      </c>
      <c r="AR109" s="4">
        <f t="shared" si="133"/>
        <v>-4.7170340380110787</v>
      </c>
      <c r="AS109" s="4">
        <f t="shared" si="133"/>
        <v>-5.7966708175228803</v>
      </c>
      <c r="AT109" s="4">
        <f t="shared" si="133"/>
        <v>-7.9319580393985092</v>
      </c>
      <c r="AU109" s="4">
        <f t="shared" si="133"/>
        <v>-0.3516549701766678</v>
      </c>
      <c r="AV109" s="4">
        <f t="shared" si="133"/>
        <v>-3.3008444178840364</v>
      </c>
      <c r="AW109" s="4">
        <f t="shared" si="133"/>
        <v>-0.98863151817286621</v>
      </c>
      <c r="AY109" s="2">
        <f t="shared" si="125"/>
        <v>85.438895385167726</v>
      </c>
      <c r="AZ109" s="2">
        <f t="shared" si="125"/>
        <v>87.584465266833632</v>
      </c>
      <c r="BA109" s="2">
        <f t="shared" si="125"/>
        <v>86.288741925912007</v>
      </c>
      <c r="BB109" s="2">
        <f t="shared" si="125"/>
        <v>86.586302754954332</v>
      </c>
      <c r="BC109" s="2">
        <f t="shared" si="125"/>
        <v>87.536482999189545</v>
      </c>
      <c r="BD109" s="2">
        <f t="shared" si="125"/>
        <v>92.246862334302975</v>
      </c>
      <c r="BE109" s="2">
        <f t="shared" si="125"/>
        <v>94.82965412386649</v>
      </c>
      <c r="BF109" s="2">
        <f t="shared" si="125"/>
        <v>95.56003667444844</v>
      </c>
      <c r="BG109" s="2">
        <f t="shared" si="125"/>
        <v>96.052832525922369</v>
      </c>
      <c r="BH109" s="2">
        <f t="shared" si="125"/>
        <v>92.316755651504195</v>
      </c>
      <c r="BI109" s="2">
        <f t="shared" si="125"/>
        <v>90.2461429438967</v>
      </c>
      <c r="BJ109" s="2">
        <f t="shared" si="125"/>
        <v>92.057519508300288</v>
      </c>
      <c r="BK109" s="2">
        <f t="shared" si="125"/>
        <v>95.25132447727772</v>
      </c>
      <c r="BL109" s="2">
        <f t="shared" si="125"/>
        <v>97.910858985365763</v>
      </c>
      <c r="BM109" s="2">
        <f t="shared" si="125"/>
        <v>96.369259943680973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102.35945384615383</v>
      </c>
      <c r="DL109" s="2">
        <f t="shared" si="134"/>
        <v>98.217676923076908</v>
      </c>
      <c r="DM109" s="2">
        <f t="shared" si="134"/>
        <v>98.681780769230755</v>
      </c>
      <c r="DN109" s="2">
        <f t="shared" si="134"/>
        <v>96.401898178137671</v>
      </c>
      <c r="DO109" s="2">
        <f t="shared" si="134"/>
        <v>98.266786191049349</v>
      </c>
      <c r="DP109" s="2">
        <f t="shared" si="134"/>
        <v>102.92992307692309</v>
      </c>
      <c r="DQ109" s="2">
        <f t="shared" si="134"/>
        <v>105.13311162591164</v>
      </c>
      <c r="DR109" s="2">
        <f t="shared" si="134"/>
        <v>107.09604483054486</v>
      </c>
      <c r="DS109" s="2">
        <f t="shared" si="134"/>
        <v>109.89089075630253</v>
      </c>
      <c r="DT109" s="2">
        <f t="shared" si="134"/>
        <v>99.956351351351316</v>
      </c>
      <c r="DU109" s="2">
        <f t="shared" si="134"/>
        <v>98.272861347061351</v>
      </c>
      <c r="DV109" s="2">
        <f t="shared" si="134"/>
        <v>101.07919630156474</v>
      </c>
      <c r="DW109" s="2">
        <f t="shared" si="134"/>
        <v>105.70314028314029</v>
      </c>
      <c r="DX109" s="2">
        <f t="shared" si="134"/>
        <v>111.27485115864525</v>
      </c>
      <c r="DY109" s="2">
        <f t="shared" si="134"/>
        <v>105.92406213343106</v>
      </c>
      <c r="EA109" s="2">
        <f t="shared" si="94"/>
        <v>85.038801491681014</v>
      </c>
      <c r="EB109" s="2">
        <f t="shared" si="94"/>
        <v>87.342965032788243</v>
      </c>
      <c r="EC109" s="2">
        <f t="shared" si="94"/>
        <v>86.005861640360763</v>
      </c>
      <c r="ED109" s="2">
        <f t="shared" si="94"/>
        <v>86.359079444535098</v>
      </c>
      <c r="EE109" s="2">
        <f t="shared" si="94"/>
        <v>87.265610494918633</v>
      </c>
      <c r="EF109" s="2">
        <f t="shared" si="94"/>
        <v>91.981175484171814</v>
      </c>
      <c r="EG109" s="2">
        <f t="shared" si="94"/>
        <v>94.563157595566281</v>
      </c>
      <c r="EH109" s="2">
        <f t="shared" si="94"/>
        <v>95.244589327575568</v>
      </c>
      <c r="EI109" s="2">
        <f t="shared" si="94"/>
        <v>95.683094482199266</v>
      </c>
      <c r="EJ109" s="2">
        <f t="shared" si="94"/>
        <v>92.132765483681524</v>
      </c>
      <c r="EK109" s="2">
        <f t="shared" si="94"/>
        <v>90.041601178281212</v>
      </c>
      <c r="EL109" s="2">
        <f t="shared" si="94"/>
        <v>91.834878761279114</v>
      </c>
      <c r="EM109" s="2">
        <f t="shared" si="135"/>
        <v>94.969578121998268</v>
      </c>
      <c r="EN109" s="2">
        <f t="shared" si="135"/>
        <v>97.536822050090024</v>
      </c>
      <c r="EO109" s="2">
        <f t="shared" si="135"/>
        <v>96.077834404614734</v>
      </c>
      <c r="EQ109" s="2">
        <f t="shared" si="136"/>
        <v>85.06083159603493</v>
      </c>
      <c r="ER109" s="2">
        <f t="shared" si="136"/>
        <v>87.172362693457359</v>
      </c>
      <c r="ES109" s="2">
        <f t="shared" si="136"/>
        <v>85.582245570516108</v>
      </c>
      <c r="ET109" s="2">
        <f t="shared" si="136"/>
        <v>85.743581021200896</v>
      </c>
      <c r="EU109" s="2">
        <f t="shared" si="136"/>
        <v>86.972664607179539</v>
      </c>
      <c r="EV109" s="2">
        <f t="shared" si="136"/>
        <v>91.677293683170575</v>
      </c>
      <c r="EW109" s="2">
        <f t="shared" si="136"/>
        <v>93.787973613745137</v>
      </c>
      <c r="EX109" s="2">
        <f t="shared" si="136"/>
        <v>94.836858024316101</v>
      </c>
      <c r="EY109" s="2">
        <f t="shared" si="136"/>
        <v>95.621241022800518</v>
      </c>
      <c r="EZ109" s="2">
        <f t="shared" si="136"/>
        <v>92.066791844838107</v>
      </c>
      <c r="FA109" s="2">
        <f t="shared" si="136"/>
        <v>90.609174021860355</v>
      </c>
      <c r="FB109" s="2">
        <f t="shared" si="136"/>
        <v>92.184901919998552</v>
      </c>
      <c r="FC109" s="2">
        <f t="shared" si="136"/>
        <v>94.782106510320105</v>
      </c>
      <c r="FD109" s="2">
        <f t="shared" si="136"/>
        <v>97.138402337128369</v>
      </c>
      <c r="FE109" s="2">
        <f t="shared" si="136"/>
        <v>95.986507157152431</v>
      </c>
      <c r="FG109" s="2">
        <f t="shared" si="137"/>
        <v>0.97690507607551436</v>
      </c>
      <c r="FH109" s="2">
        <f t="shared" si="137"/>
        <v>0.9777156310193712</v>
      </c>
      <c r="FI109" s="2">
        <f t="shared" si="137"/>
        <v>0.97754220972119388</v>
      </c>
      <c r="FJ109" s="2">
        <f t="shared" si="137"/>
        <v>0.9770980161958448</v>
      </c>
      <c r="FK109" s="2">
        <f t="shared" si="137"/>
        <v>0.9752606443062215</v>
      </c>
      <c r="FL109" s="2">
        <f t="shared" si="137"/>
        <v>0.97560907472739333</v>
      </c>
      <c r="FM109" s="2">
        <f t="shared" si="137"/>
        <v>0.97446520986158525</v>
      </c>
      <c r="FN109" s="2">
        <f t="shared" si="137"/>
        <v>0.97321925448364732</v>
      </c>
      <c r="FO109" s="2">
        <f t="shared" si="137"/>
        <v>0.97395252422860645</v>
      </c>
      <c r="FP109" s="2">
        <f t="shared" si="137"/>
        <v>0.97643642027542499</v>
      </c>
      <c r="FQ109" s="2">
        <f t="shared" si="137"/>
        <v>0.97550645827277294</v>
      </c>
      <c r="FR109" s="2">
        <f t="shared" si="137"/>
        <v>0.9760967184886572</v>
      </c>
      <c r="FS109" s="2">
        <f t="shared" si="137"/>
        <v>0.9736797378054326</v>
      </c>
      <c r="FT109" s="2">
        <f t="shared" si="137"/>
        <v>0.97267080575034592</v>
      </c>
      <c r="FU109" s="2">
        <f t="shared" si="137"/>
        <v>0.97037275253825039</v>
      </c>
      <c r="FW109" s="2">
        <f t="shared" si="127"/>
        <v>3.3928589942591888E-3</v>
      </c>
      <c r="FX109" s="2">
        <f t="shared" si="127"/>
        <v>4.8994537772842862E-3</v>
      </c>
      <c r="FY109" s="2">
        <f t="shared" si="127"/>
        <v>4.2322469888593853E-3</v>
      </c>
      <c r="FZ109" s="2">
        <f t="shared" si="127"/>
        <v>4.512053094715562E-3</v>
      </c>
      <c r="GA109" s="2">
        <f t="shared" si="127"/>
        <v>4.4018174665551926E-3</v>
      </c>
      <c r="GB109" s="2">
        <f t="shared" si="127"/>
        <v>4.4860673714961141E-3</v>
      </c>
      <c r="GC109" s="2">
        <f t="shared" si="127"/>
        <v>4.3925438569506802E-3</v>
      </c>
      <c r="GD109" s="2">
        <f t="shared" si="127"/>
        <v>4.7665384899284596E-3</v>
      </c>
      <c r="GE109" s="2">
        <f t="shared" si="127"/>
        <v>5.4836947651091816E-3</v>
      </c>
      <c r="GF109" s="2">
        <f t="shared" si="127"/>
        <v>5.4797872086023826E-3</v>
      </c>
      <c r="GG109" s="2">
        <f t="shared" si="127"/>
        <v>5.1606612912379023E-3</v>
      </c>
      <c r="GH109" s="2">
        <f t="shared" si="127"/>
        <v>4.7746054334817413E-3</v>
      </c>
      <c r="GI109" s="2">
        <f t="shared" si="127"/>
        <v>4.0742973118120928E-3</v>
      </c>
      <c r="GJ109" s="2">
        <f t="shared" si="127"/>
        <v>3.5448317274871248E-3</v>
      </c>
      <c r="GK109" s="2">
        <f t="shared" si="127"/>
        <v>3.1872899735083801E-3</v>
      </c>
      <c r="GM109" s="86">
        <f t="shared" si="128"/>
        <v>1.006745925202349E-14</v>
      </c>
      <c r="GN109" s="86">
        <f t="shared" si="128"/>
        <v>1.6541136706756586E-16</v>
      </c>
      <c r="GO109" s="86">
        <f t="shared" si="128"/>
        <v>1.0185747487355237E-19</v>
      </c>
      <c r="GP109" s="86">
        <f t="shared" si="128"/>
        <v>3.7690847194281103E-21</v>
      </c>
      <c r="GQ109" s="86">
        <f t="shared" si="128"/>
        <v>3.044958850045163E-24</v>
      </c>
      <c r="GR109" s="86">
        <f t="shared" si="128"/>
        <v>1.5981972948467824E-23</v>
      </c>
      <c r="GS109" s="86">
        <f t="shared" si="128"/>
        <v>1.1108400800014739E-17</v>
      </c>
      <c r="GT109" s="86">
        <f t="shared" si="128"/>
        <v>2.5320703676713665E-13</v>
      </c>
      <c r="GU109" s="86">
        <f t="shared" si="128"/>
        <v>7.963999433491592E-19</v>
      </c>
      <c r="GV109" s="86">
        <f t="shared" si="128"/>
        <v>1.3164173170057129E-15</v>
      </c>
      <c r="GW109" s="86">
        <f t="shared" si="128"/>
        <v>7.6075498137908701E-26</v>
      </c>
      <c r="GX109" s="86">
        <f t="shared" si="128"/>
        <v>1.1445642017934249E-22</v>
      </c>
      <c r="GY109" s="86">
        <f t="shared" si="128"/>
        <v>7.6615893982811971E-19</v>
      </c>
      <c r="GZ109" s="86">
        <f t="shared" si="128"/>
        <v>1.6462791241540085E-27</v>
      </c>
      <c r="HA109" s="86">
        <f t="shared" si="128"/>
        <v>2.3325889818913992E-29</v>
      </c>
      <c r="HC109" s="86">
        <f t="shared" si="73"/>
        <v>0.49898036511033456</v>
      </c>
      <c r="HD109" s="86">
        <f t="shared" si="73"/>
        <v>0.39091299301879334</v>
      </c>
      <c r="HE109" s="86">
        <f t="shared" si="73"/>
        <v>0.30425559935772944</v>
      </c>
      <c r="HF109" s="86">
        <f t="shared" si="73"/>
        <v>0.25126678884169273</v>
      </c>
      <c r="HG109" s="86">
        <f t="shared" si="73"/>
        <v>0.23650777474815673</v>
      </c>
      <c r="HH109" s="86">
        <f t="shared" si="73"/>
        <v>0.27855250321772651</v>
      </c>
      <c r="HI109" s="86">
        <f t="shared" si="138"/>
        <v>0.30815283776641439</v>
      </c>
      <c r="HJ109" s="86">
        <f t="shared" si="138"/>
        <v>0.32102546737439386</v>
      </c>
      <c r="HK109" s="86">
        <f t="shared" si="138"/>
        <v>0.1376916078586462</v>
      </c>
      <c r="HL109" s="86">
        <f t="shared" si="138"/>
        <v>0.1501380550039009</v>
      </c>
      <c r="HM109" s="86">
        <f t="shared" si="138"/>
        <v>0.10534740967863947</v>
      </c>
      <c r="HN109" s="86">
        <f t="shared" si="138"/>
        <v>0.17687323802936494</v>
      </c>
      <c r="HO109" s="86">
        <f t="shared" si="138"/>
        <v>0.29512101555200093</v>
      </c>
      <c r="HP109" s="86">
        <f t="shared" si="138"/>
        <v>0.23319240778230801</v>
      </c>
      <c r="HQ109" s="86">
        <f t="shared" si="138"/>
        <v>0.24798032278769028</v>
      </c>
      <c r="HS109" s="86">
        <f t="shared" si="129"/>
        <v>5.4610994263516134E-11</v>
      </c>
      <c r="HT109" s="86">
        <f t="shared" si="129"/>
        <v>7.5741426494489214E-10</v>
      </c>
      <c r="HU109" s="86">
        <f t="shared" si="129"/>
        <v>6.3209434142377484E-11</v>
      </c>
      <c r="HV109" s="86">
        <f t="shared" si="129"/>
        <v>1.2041574173956565E-11</v>
      </c>
      <c r="HW109" s="86">
        <f t="shared" si="129"/>
        <v>4.7869073616692093E-12</v>
      </c>
      <c r="HX109" s="86">
        <f t="shared" si="129"/>
        <v>3.7206017646919672E-12</v>
      </c>
      <c r="HY109" s="86">
        <f t="shared" si="129"/>
        <v>1.4205417625827396E-14</v>
      </c>
      <c r="HZ109" s="86">
        <f t="shared" si="129"/>
        <v>1.1939587026754023E-12</v>
      </c>
      <c r="IA109" s="86">
        <f t="shared" si="129"/>
        <v>1.9352662565339727E-12</v>
      </c>
      <c r="IB109" s="86">
        <f t="shared" si="129"/>
        <v>1.1656633526165657E-11</v>
      </c>
      <c r="IC109" s="86">
        <f t="shared" si="129"/>
        <v>1.0165986419291563E-12</v>
      </c>
      <c r="ID109" s="86">
        <f t="shared" si="129"/>
        <v>8.7879612397667725E-13</v>
      </c>
      <c r="IE109" s="86">
        <f t="shared" si="129"/>
        <v>5.0717275226554436E-14</v>
      </c>
      <c r="IF109" s="86">
        <f t="shared" si="129"/>
        <v>4.3426795621982048E-10</v>
      </c>
      <c r="IG109" s="86">
        <f t="shared" si="129"/>
        <v>9.0705047984879078E-8</v>
      </c>
      <c r="II109" s="86">
        <f t="shared" si="130"/>
        <v>8.5378019614574437E-60</v>
      </c>
      <c r="IJ109" s="86">
        <f t="shared" si="130"/>
        <v>2.2703516030491309E-52</v>
      </c>
      <c r="IK109" s="86">
        <f t="shared" si="130"/>
        <v>2.9405196176776049E-63</v>
      </c>
      <c r="IL109" s="86">
        <f t="shared" si="130"/>
        <v>1.9359242428750136E-68</v>
      </c>
      <c r="IM109" s="86">
        <f t="shared" si="130"/>
        <v>6.3690668219058463E-68</v>
      </c>
      <c r="IN109" s="86">
        <f t="shared" si="130"/>
        <v>8.4266907958684183E-67</v>
      </c>
      <c r="IO109" s="86">
        <f t="shared" si="130"/>
        <v>1.0335496270783804E-81</v>
      </c>
      <c r="IP109" s="86">
        <f t="shared" si="130"/>
        <v>5.6451884558748423E-69</v>
      </c>
      <c r="IQ109" s="86">
        <f t="shared" si="130"/>
        <v>1.0706963464974087E-70</v>
      </c>
      <c r="IR109" s="86">
        <f t="shared" si="130"/>
        <v>6.0873022031351732E-66</v>
      </c>
      <c r="IS109" s="86">
        <f t="shared" si="130"/>
        <v>1.3089046147468842E-72</v>
      </c>
      <c r="IT109" s="86">
        <f t="shared" si="130"/>
        <v>6.244500159442297E-73</v>
      </c>
      <c r="IU109" s="86">
        <f t="shared" si="130"/>
        <v>1.5981944752792268E-79</v>
      </c>
      <c r="IV109" s="86">
        <f t="shared" si="130"/>
        <v>8.7598396572027053E-61</v>
      </c>
      <c r="IW109" s="86">
        <f t="shared" si="130"/>
        <v>4.6729948771316642E-53</v>
      </c>
      <c r="IY109" s="86">
        <f t="shared" si="131"/>
        <v>0.49898036516495559</v>
      </c>
      <c r="IZ109" s="86">
        <f t="shared" si="131"/>
        <v>0.39091299377620775</v>
      </c>
      <c r="JA109" s="86">
        <f t="shared" si="131"/>
        <v>0.30425559942093888</v>
      </c>
      <c r="JB109" s="86">
        <f t="shared" si="131"/>
        <v>0.25126678885373432</v>
      </c>
      <c r="JC109" s="86">
        <f t="shared" si="131"/>
        <v>0.23650777475294366</v>
      </c>
      <c r="JD109" s="86">
        <f t="shared" si="131"/>
        <v>0.27855250322144709</v>
      </c>
      <c r="JE109" s="86">
        <f t="shared" si="131"/>
        <v>0.3081528377664286</v>
      </c>
      <c r="JF109" s="86">
        <f t="shared" si="131"/>
        <v>0.32102546737584098</v>
      </c>
      <c r="JG109" s="86">
        <f t="shared" si="131"/>
        <v>0.13769160786058146</v>
      </c>
      <c r="JH109" s="86">
        <f t="shared" si="131"/>
        <v>0.15013805501555882</v>
      </c>
      <c r="JI109" s="86">
        <f t="shared" si="131"/>
        <v>0.10534740967965607</v>
      </c>
      <c r="JJ109" s="86">
        <f t="shared" si="131"/>
        <v>0.17687323803024374</v>
      </c>
      <c r="JK109" s="86">
        <f t="shared" si="131"/>
        <v>0.29512101555205167</v>
      </c>
      <c r="JL109" s="86">
        <f t="shared" si="131"/>
        <v>0.23319240821657597</v>
      </c>
      <c r="JM109" s="86">
        <f t="shared" si="131"/>
        <v>0.24798041349273825</v>
      </c>
    </row>
    <row r="110" spans="2:273" x14ac:dyDescent="0.25">
      <c r="B110" s="2">
        <v>83</v>
      </c>
      <c r="C110" s="37">
        <v>134.85499999999999</v>
      </c>
      <c r="D110" s="37">
        <v>108.194</v>
      </c>
      <c r="E110" s="37">
        <v>96.531999999999996</v>
      </c>
      <c r="F110" s="37">
        <v>89.397000000000006</v>
      </c>
      <c r="G110" s="37">
        <v>91.126999999999995</v>
      </c>
      <c r="H110" s="37">
        <v>98.117000000000004</v>
      </c>
      <c r="I110" s="37">
        <v>101.95</v>
      </c>
      <c r="J110" s="37">
        <v>107.559</v>
      </c>
      <c r="K110" s="37">
        <v>94.78</v>
      </c>
      <c r="L110" s="37">
        <v>91.254000000000005</v>
      </c>
      <c r="M110" s="37">
        <v>89.917000000000002</v>
      </c>
      <c r="N110" s="37">
        <v>92.316999999999993</v>
      </c>
      <c r="O110" s="37">
        <v>104.95</v>
      </c>
      <c r="P110" s="37">
        <v>99.382999999999996</v>
      </c>
      <c r="Q110" s="37">
        <v>98.466999999999999</v>
      </c>
      <c r="S110" s="4">
        <f t="shared" si="132"/>
        <v>129.75792696459848</v>
      </c>
      <c r="T110" s="4">
        <f t="shared" si="132"/>
        <v>114.67612632093346</v>
      </c>
      <c r="U110" s="4">
        <f t="shared" si="132"/>
        <v>103.38572734216685</v>
      </c>
      <c r="V110" s="4">
        <f t="shared" si="132"/>
        <v>98.82634836804796</v>
      </c>
      <c r="W110" s="4">
        <f t="shared" si="132"/>
        <v>96.641184479356255</v>
      </c>
      <c r="X110" s="4">
        <f t="shared" si="132"/>
        <v>104.11746465924186</v>
      </c>
      <c r="Y110" s="4">
        <f t="shared" si="132"/>
        <v>111.27168325302448</v>
      </c>
      <c r="Z110" s="4">
        <f t="shared" si="132"/>
        <v>112.83654871455779</v>
      </c>
      <c r="AA110" s="4">
        <f t="shared" si="132"/>
        <v>99.914652903262308</v>
      </c>
      <c r="AB110" s="4">
        <f t="shared" si="132"/>
        <v>97.221926892075061</v>
      </c>
      <c r="AC110" s="4">
        <f t="shared" si="132"/>
        <v>92.829146381265289</v>
      </c>
      <c r="AD110" s="4">
        <f t="shared" si="132"/>
        <v>98.496837425345433</v>
      </c>
      <c r="AE110" s="4">
        <f t="shared" si="132"/>
        <v>109.28518582985365</v>
      </c>
      <c r="AF110" s="4">
        <f t="shared" si="132"/>
        <v>105.91876976890657</v>
      </c>
      <c r="AG110" s="4">
        <f t="shared" si="132"/>
        <v>103.33051588311535</v>
      </c>
      <c r="AI110" s="4">
        <f t="shared" si="133"/>
        <v>5.0970730354015075</v>
      </c>
      <c r="AJ110" s="4">
        <f t="shared" si="133"/>
        <v>-6.4821263209334603</v>
      </c>
      <c r="AK110" s="4">
        <f t="shared" si="133"/>
        <v>-6.8537273421668488</v>
      </c>
      <c r="AL110" s="4">
        <f t="shared" si="133"/>
        <v>-9.429348368047954</v>
      </c>
      <c r="AM110" s="4">
        <f t="shared" si="133"/>
        <v>-5.5141844793562598</v>
      </c>
      <c r="AN110" s="4">
        <f t="shared" si="133"/>
        <v>-6.0004646592418567</v>
      </c>
      <c r="AO110" s="4">
        <f t="shared" si="133"/>
        <v>-9.3216832530244744</v>
      </c>
      <c r="AP110" s="4">
        <f t="shared" si="133"/>
        <v>-5.2775487145577955</v>
      </c>
      <c r="AQ110" s="4">
        <f t="shared" si="133"/>
        <v>-5.1346529032623067</v>
      </c>
      <c r="AR110" s="4">
        <f t="shared" si="133"/>
        <v>-5.9679268920750559</v>
      </c>
      <c r="AS110" s="4">
        <f t="shared" si="133"/>
        <v>-2.9121463812652877</v>
      </c>
      <c r="AT110" s="4">
        <f t="shared" si="133"/>
        <v>-6.1798374253454398</v>
      </c>
      <c r="AU110" s="4">
        <f t="shared" si="133"/>
        <v>-4.3351858298536428</v>
      </c>
      <c r="AV110" s="4">
        <f t="shared" si="133"/>
        <v>-6.5357697689065759</v>
      </c>
      <c r="AW110" s="4">
        <f t="shared" si="133"/>
        <v>-4.8635158831153547</v>
      </c>
      <c r="AY110" s="2">
        <f t="shared" ref="AY110:BM126" si="139">IF(OR($B110 &lt; C$230, $B110 &gt; C$233), #N/A, ((1-FG110)*DK110) + (FG110 - FW110)*EA110 + (FW110*EQ110))</f>
        <v>85.294829688042341</v>
      </c>
      <c r="AZ110" s="2">
        <f t="shared" si="139"/>
        <v>87.409062382531246</v>
      </c>
      <c r="BA110" s="2">
        <f t="shared" si="139"/>
        <v>86.113371899855579</v>
      </c>
      <c r="BB110" s="2">
        <f t="shared" si="139"/>
        <v>86.408381254666864</v>
      </c>
      <c r="BC110" s="2">
        <f t="shared" si="139"/>
        <v>87.391009563806819</v>
      </c>
      <c r="BD110" s="2">
        <f t="shared" si="139"/>
        <v>92.0715714784927</v>
      </c>
      <c r="BE110" s="2">
        <f t="shared" si="139"/>
        <v>94.615357045116042</v>
      </c>
      <c r="BF110" s="2">
        <f t="shared" si="139"/>
        <v>95.358951921679463</v>
      </c>
      <c r="BG110" s="2">
        <f t="shared" si="139"/>
        <v>95.853801178710313</v>
      </c>
      <c r="BH110" s="2">
        <f t="shared" si="139"/>
        <v>92.163454292318363</v>
      </c>
      <c r="BI110" s="2">
        <f t="shared" si="139"/>
        <v>90.108685071442096</v>
      </c>
      <c r="BJ110" s="2">
        <f t="shared" si="139"/>
        <v>91.892211828559525</v>
      </c>
      <c r="BK110" s="2">
        <f t="shared" si="139"/>
        <v>95.048325077337878</v>
      </c>
      <c r="BL110" s="2">
        <f t="shared" si="139"/>
        <v>97.685363134665579</v>
      </c>
      <c r="BM110" s="2">
        <f t="shared" si="139"/>
        <v>96.229911803097735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102.51156041275796</v>
      </c>
      <c r="DL110" s="2">
        <f t="shared" si="134"/>
        <v>98.335004596622866</v>
      </c>
      <c r="DM110" s="2">
        <f t="shared" si="134"/>
        <v>98.808235741088168</v>
      </c>
      <c r="DN110" s="2">
        <f t="shared" si="134"/>
        <v>96.49426599190285</v>
      </c>
      <c r="DO110" s="2">
        <f t="shared" si="134"/>
        <v>98.312107232738811</v>
      </c>
      <c r="DP110" s="2">
        <f t="shared" si="134"/>
        <v>102.9324153846154</v>
      </c>
      <c r="DQ110" s="2">
        <f t="shared" si="134"/>
        <v>105.17111021021022</v>
      </c>
      <c r="DR110" s="2">
        <f t="shared" si="134"/>
        <v>107.1973378807379</v>
      </c>
      <c r="DS110" s="2">
        <f t="shared" si="134"/>
        <v>110.02596302521009</v>
      </c>
      <c r="DT110" s="2">
        <f t="shared" si="134"/>
        <v>99.966783783783754</v>
      </c>
      <c r="DU110" s="2">
        <f t="shared" si="134"/>
        <v>98.301187087087087</v>
      </c>
      <c r="DV110" s="2">
        <f t="shared" si="134"/>
        <v>101.13810526315791</v>
      </c>
      <c r="DW110" s="2">
        <f t="shared" si="134"/>
        <v>105.81114851994852</v>
      </c>
      <c r="DX110" s="2">
        <f t="shared" si="134"/>
        <v>111.45120510249552</v>
      </c>
      <c r="DY110" s="2">
        <f t="shared" si="134"/>
        <v>106.03383907624632</v>
      </c>
      <c r="EA110" s="2">
        <f t="shared" si="94"/>
        <v>84.923548479632814</v>
      </c>
      <c r="EB110" s="2">
        <f t="shared" si="94"/>
        <v>87.182828816302802</v>
      </c>
      <c r="EC110" s="2">
        <f t="shared" si="94"/>
        <v>85.849295434047349</v>
      </c>
      <c r="ED110" s="2">
        <f t="shared" si="94"/>
        <v>86.195728024987773</v>
      </c>
      <c r="EE110" s="2">
        <f t="shared" si="94"/>
        <v>87.139719114468903</v>
      </c>
      <c r="EF110" s="2">
        <f t="shared" si="94"/>
        <v>91.82537414864035</v>
      </c>
      <c r="EG110" s="2">
        <f t="shared" si="94"/>
        <v>94.366727866988754</v>
      </c>
      <c r="EH110" s="2">
        <f t="shared" si="94"/>
        <v>95.063926958667494</v>
      </c>
      <c r="EI110" s="2">
        <f t="shared" si="94"/>
        <v>95.508491640797587</v>
      </c>
      <c r="EJ110" s="2">
        <f t="shared" si="94"/>
        <v>91.992091551304654</v>
      </c>
      <c r="EK110" s="2">
        <f t="shared" si="94"/>
        <v>89.91799321655084</v>
      </c>
      <c r="EL110" s="2">
        <f t="shared" si="94"/>
        <v>91.683946851285526</v>
      </c>
      <c r="EM110" s="2">
        <f t="shared" si="135"/>
        <v>94.783801424955925</v>
      </c>
      <c r="EN110" s="2">
        <f t="shared" si="135"/>
        <v>97.334102197559659</v>
      </c>
      <c r="EO110" s="2">
        <f t="shared" si="135"/>
        <v>95.957225017167957</v>
      </c>
      <c r="EQ110" s="2">
        <f t="shared" si="136"/>
        <v>84.943373901755891</v>
      </c>
      <c r="ER110" s="2">
        <f t="shared" si="136"/>
        <v>87.021936777595911</v>
      </c>
      <c r="ES110" s="2">
        <f t="shared" si="136"/>
        <v>85.445988446363174</v>
      </c>
      <c r="ET110" s="2">
        <f t="shared" si="136"/>
        <v>85.612294926346976</v>
      </c>
      <c r="EU110" s="2">
        <f t="shared" si="136"/>
        <v>86.86255733091518</v>
      </c>
      <c r="EV110" s="2">
        <f t="shared" si="136"/>
        <v>91.539037485002851</v>
      </c>
      <c r="EW110" s="2">
        <f t="shared" si="136"/>
        <v>93.629354448141228</v>
      </c>
      <c r="EX110" s="2">
        <f t="shared" si="136"/>
        <v>94.676207841945285</v>
      </c>
      <c r="EY110" s="2">
        <f t="shared" si="136"/>
        <v>95.449645130702166</v>
      </c>
      <c r="EZ110" s="2">
        <f t="shared" si="136"/>
        <v>91.930250580329854</v>
      </c>
      <c r="FA110" s="2">
        <f t="shared" si="136"/>
        <v>90.452045463603241</v>
      </c>
      <c r="FB110" s="2">
        <f t="shared" si="136"/>
        <v>92.014444647427482</v>
      </c>
      <c r="FC110" s="2">
        <f t="shared" si="136"/>
        <v>94.605717127263688</v>
      </c>
      <c r="FD110" s="2">
        <f t="shared" si="136"/>
        <v>96.961113371713111</v>
      </c>
      <c r="FE110" s="2">
        <f t="shared" si="136"/>
        <v>95.871728144628804</v>
      </c>
      <c r="FG110" s="2">
        <f t="shared" si="137"/>
        <v>0.97889429007091155</v>
      </c>
      <c r="FH110" s="2">
        <f t="shared" si="137"/>
        <v>0.97963648551001425</v>
      </c>
      <c r="FI110" s="2">
        <f t="shared" si="137"/>
        <v>0.97947769890645764</v>
      </c>
      <c r="FJ110" s="2">
        <f t="shared" si="137"/>
        <v>0.97907096788413683</v>
      </c>
      <c r="FK110" s="2">
        <f t="shared" si="137"/>
        <v>0.97738821823187949</v>
      </c>
      <c r="FL110" s="2">
        <f t="shared" si="137"/>
        <v>0.97770736872772401</v>
      </c>
      <c r="FM110" s="2">
        <f t="shared" si="137"/>
        <v>0.97665955365414425</v>
      </c>
      <c r="FN110" s="2">
        <f t="shared" si="137"/>
        <v>0.97551797999606693</v>
      </c>
      <c r="FO110" s="2">
        <f t="shared" si="137"/>
        <v>0.97618984938085551</v>
      </c>
      <c r="FP110" s="2">
        <f t="shared" si="137"/>
        <v>0.97846511073843545</v>
      </c>
      <c r="FQ110" s="2">
        <f t="shared" si="137"/>
        <v>0.9776133775590331</v>
      </c>
      <c r="FR110" s="2">
        <f t="shared" si="137"/>
        <v>0.97815400101208849</v>
      </c>
      <c r="FS110" s="2">
        <f t="shared" si="137"/>
        <v>0.97593991488620102</v>
      </c>
      <c r="FT110" s="2">
        <f t="shared" si="137"/>
        <v>0.97501539882100163</v>
      </c>
      <c r="FU110" s="2">
        <f t="shared" si="137"/>
        <v>0.97290900629606203</v>
      </c>
      <c r="FW110" s="2">
        <f t="shared" ref="FW110:GK126" si="141">POWER(10,($B110-C$232)/C$229)/(1+POWER(10,($B110-C$232)/C$229))</f>
        <v>3.7189785508257331E-3</v>
      </c>
      <c r="FX110" s="2">
        <f t="shared" si="141"/>
        <v>5.3696060782229289E-3</v>
      </c>
      <c r="FY110" s="2">
        <f t="shared" si="141"/>
        <v>4.6386724832922542E-3</v>
      </c>
      <c r="FZ110" s="2">
        <f t="shared" si="141"/>
        <v>4.9452151131475618E-3</v>
      </c>
      <c r="GA110" s="2">
        <f t="shared" si="141"/>
        <v>4.8244480317414969E-3</v>
      </c>
      <c r="GB110" s="2">
        <f t="shared" si="141"/>
        <v>4.9167470533512982E-3</v>
      </c>
      <c r="GC110" s="2">
        <f t="shared" si="141"/>
        <v>4.8142883429704306E-3</v>
      </c>
      <c r="GD110" s="2">
        <f t="shared" si="141"/>
        <v>5.2240031784294714E-3</v>
      </c>
      <c r="GE110" s="2">
        <f t="shared" si="141"/>
        <v>6.0095723380596613E-3</v>
      </c>
      <c r="GF110" s="2">
        <f t="shared" si="141"/>
        <v>6.0052923158845544E-3</v>
      </c>
      <c r="GG110" s="2">
        <f t="shared" si="141"/>
        <v>5.6557366414972362E-3</v>
      </c>
      <c r="GH110" s="2">
        <f t="shared" si="141"/>
        <v>5.2328402696215281E-3</v>
      </c>
      <c r="GI110" s="2">
        <f t="shared" si="141"/>
        <v>4.4656228161711886E-3</v>
      </c>
      <c r="GJ110" s="2">
        <f t="shared" si="141"/>
        <v>3.8855018605492542E-3</v>
      </c>
      <c r="GK110" s="2">
        <f t="shared" si="141"/>
        <v>3.4937196280218517E-3</v>
      </c>
      <c r="GM110" s="86">
        <f t="shared" ref="GM110:HA126" si="142" xml:space="preserve"> _xlfn.NORM.DIST($B110, C$7, ABS(C$11), TRUE) * _xlfn.NORM.DIST(($B110 - C$7)*C$15, 0, ABS(C$11), TRUE) * 2</f>
        <v>5.8616069176528938E-16</v>
      </c>
      <c r="GN110" s="86">
        <f t="shared" si="142"/>
        <v>7.1748051584376734E-18</v>
      </c>
      <c r="GO110" s="86">
        <f t="shared" si="142"/>
        <v>2.2818226027314744E-21</v>
      </c>
      <c r="GP110" s="86">
        <f t="shared" si="142"/>
        <v>6.4758838797652355E-23</v>
      </c>
      <c r="GQ110" s="86">
        <f t="shared" si="142"/>
        <v>2.6212817879378326E-26</v>
      </c>
      <c r="GR110" s="86">
        <f t="shared" si="142"/>
        <v>1.585096548890236E-25</v>
      </c>
      <c r="GS110" s="86">
        <f t="shared" si="142"/>
        <v>3.8484420892051699E-19</v>
      </c>
      <c r="GT110" s="86">
        <f t="shared" si="142"/>
        <v>2.1450750667224028E-14</v>
      </c>
      <c r="GU110" s="86">
        <f t="shared" si="142"/>
        <v>2.4144476956754171E-20</v>
      </c>
      <c r="GV110" s="86">
        <f t="shared" si="142"/>
        <v>7.7369741597617152E-17</v>
      </c>
      <c r="GW110" s="86">
        <f t="shared" si="142"/>
        <v>5.7472731187846113E-28</v>
      </c>
      <c r="GX110" s="86">
        <f t="shared" si="142"/>
        <v>1.6182956494786057E-24</v>
      </c>
      <c r="GY110" s="86">
        <f t="shared" si="142"/>
        <v>2.1976149986631628E-20</v>
      </c>
      <c r="GZ110" s="86">
        <f t="shared" si="142"/>
        <v>8.8977531921724763E-30</v>
      </c>
      <c r="HA110" s="86">
        <f t="shared" si="142"/>
        <v>8.6802387545781956E-32</v>
      </c>
      <c r="HC110" s="86">
        <f t="shared" si="73"/>
        <v>0.37612067431756424</v>
      </c>
      <c r="HD110" s="86">
        <f t="shared" si="73"/>
        <v>0.25361016880778564</v>
      </c>
      <c r="HE110" s="86">
        <f t="shared" si="73"/>
        <v>0.17976464401848988</v>
      </c>
      <c r="HF110" s="86">
        <f t="shared" si="73"/>
        <v>0.13525327837746887</v>
      </c>
      <c r="HG110" s="86">
        <f t="shared" si="73"/>
        <v>9.877580265075242E-2</v>
      </c>
      <c r="HH110" s="86">
        <f t="shared" si="73"/>
        <v>0.12498597133764502</v>
      </c>
      <c r="HI110" s="86">
        <f t="shared" si="138"/>
        <v>0.17963774514199829</v>
      </c>
      <c r="HJ110" s="86">
        <f t="shared" si="138"/>
        <v>0.18739932999194767</v>
      </c>
      <c r="HK110" s="86">
        <f t="shared" si="138"/>
        <v>5.5677572451730155E-2</v>
      </c>
      <c r="HL110" s="86">
        <f t="shared" si="138"/>
        <v>6.9273342236857091E-2</v>
      </c>
      <c r="HM110" s="86">
        <f t="shared" si="138"/>
        <v>3.8007435790836701E-2</v>
      </c>
      <c r="HN110" s="86">
        <f t="shared" si="138"/>
        <v>8.3156709348135321E-2</v>
      </c>
      <c r="HO110" s="86">
        <f t="shared" si="138"/>
        <v>0.16807510363461159</v>
      </c>
      <c r="HP110" s="86">
        <f t="shared" si="138"/>
        <v>0.1211534201964897</v>
      </c>
      <c r="HQ110" s="86">
        <f t="shared" si="138"/>
        <v>0.12237505490882622</v>
      </c>
      <c r="HS110" s="86">
        <f t="shared" ref="HS110:IG126" si="143" xml:space="preserve"> _xlfn.NORM.DIST($B110, C$9, ABS(C$13), TRUE) * _xlfn.NORM.DIST(($B110 - C$9)*C$17, 0, ABS(C$13), TRUE) * 2</f>
        <v>1.946915703204838E-10</v>
      </c>
      <c r="HT110" s="86">
        <f t="shared" si="143"/>
        <v>2.4985717508645966E-9</v>
      </c>
      <c r="HU110" s="86">
        <f t="shared" si="143"/>
        <v>2.452905226067661E-10</v>
      </c>
      <c r="HV110" s="86">
        <f t="shared" si="143"/>
        <v>5.287235341578129E-11</v>
      </c>
      <c r="HW110" s="86">
        <f t="shared" si="143"/>
        <v>2.134784174015822E-11</v>
      </c>
      <c r="HX110" s="86">
        <f t="shared" si="143"/>
        <v>1.6593925043289879E-11</v>
      </c>
      <c r="HY110" s="86">
        <f t="shared" si="143"/>
        <v>8.7899062569131186E-14</v>
      </c>
      <c r="HZ110" s="86">
        <f t="shared" si="143"/>
        <v>5.7443410802045424E-12</v>
      </c>
      <c r="IA110" s="86">
        <f t="shared" si="143"/>
        <v>9.7595983042353162E-12</v>
      </c>
      <c r="IB110" s="86">
        <f t="shared" si="143"/>
        <v>5.2587318664970758E-11</v>
      </c>
      <c r="IC110" s="86">
        <f t="shared" si="143"/>
        <v>5.2477729913245807E-12</v>
      </c>
      <c r="ID110" s="86">
        <f t="shared" si="143"/>
        <v>4.4663138431071484E-12</v>
      </c>
      <c r="IE110" s="86">
        <f t="shared" si="143"/>
        <v>2.8786256736665131E-13</v>
      </c>
      <c r="IF110" s="86">
        <f t="shared" si="143"/>
        <v>1.3789534508504969E-9</v>
      </c>
      <c r="IG110" s="86">
        <f t="shared" si="143"/>
        <v>2.0252913309930242E-7</v>
      </c>
      <c r="II110" s="86">
        <f t="shared" ref="II110:IW126" si="144" xml:space="preserve"> _xlfn.NORM.DIST($B110, C$10, ABS(C$14), TRUE) * _xlfn.NORM.DIST(($B110 - C$10)*C$18, 0, ABS(C$14), TRUE) * 2</f>
        <v>6.2434202423301602E-58</v>
      </c>
      <c r="IJ110" s="86">
        <f t="shared" si="144"/>
        <v>1.2425959145700443E-50</v>
      </c>
      <c r="IK110" s="86">
        <f t="shared" si="144"/>
        <v>3.3344382736473995E-61</v>
      </c>
      <c r="IL110" s="86">
        <f t="shared" si="144"/>
        <v>3.4716181064522483E-66</v>
      </c>
      <c r="IM110" s="86">
        <f t="shared" si="144"/>
        <v>1.0717944903059074E-65</v>
      </c>
      <c r="IN110" s="86">
        <f t="shared" si="144"/>
        <v>1.3233634832560967E-64</v>
      </c>
      <c r="IO110" s="86">
        <f t="shared" si="144"/>
        <v>5.0411015599337278E-79</v>
      </c>
      <c r="IP110" s="86">
        <f t="shared" si="144"/>
        <v>1.1133174919859212E-66</v>
      </c>
      <c r="IQ110" s="86">
        <f t="shared" si="144"/>
        <v>2.7956924042795467E-68</v>
      </c>
      <c r="IR110" s="86">
        <f t="shared" si="144"/>
        <v>1.0828080643886774E-63</v>
      </c>
      <c r="IS110" s="86">
        <f t="shared" si="144"/>
        <v>3.7334931223637837E-70</v>
      </c>
      <c r="IT110" s="86">
        <f t="shared" si="144"/>
        <v>1.6828481260868761E-70</v>
      </c>
      <c r="IU110" s="86">
        <f t="shared" si="144"/>
        <v>6.0629702352352021E-77</v>
      </c>
      <c r="IV110" s="86">
        <f t="shared" si="144"/>
        <v>7.1270973829110935E-59</v>
      </c>
      <c r="IW110" s="86">
        <f t="shared" si="144"/>
        <v>1.9953603089155537E-51</v>
      </c>
      <c r="IY110" s="86">
        <f t="shared" ref="IY110:JM126" si="145">GM110+HC110+HS110+II110</f>
        <v>0.37612067451225645</v>
      </c>
      <c r="IZ110" s="86">
        <f t="shared" si="145"/>
        <v>0.25361017130635738</v>
      </c>
      <c r="JA110" s="86">
        <f t="shared" si="145"/>
        <v>0.17976464426378039</v>
      </c>
      <c r="JB110" s="86">
        <f t="shared" si="145"/>
        <v>0.13525327843034121</v>
      </c>
      <c r="JC110" s="86">
        <f t="shared" si="145"/>
        <v>9.877580267210026E-2</v>
      </c>
      <c r="JD110" s="86">
        <f t="shared" si="145"/>
        <v>0.12498597135423894</v>
      </c>
      <c r="JE110" s="86">
        <f t="shared" si="145"/>
        <v>0.17963774514208619</v>
      </c>
      <c r="JF110" s="86">
        <f t="shared" si="145"/>
        <v>0.18739932999771347</v>
      </c>
      <c r="JG110" s="86">
        <f t="shared" si="145"/>
        <v>5.5677572461489751E-2</v>
      </c>
      <c r="JH110" s="86">
        <f t="shared" si="145"/>
        <v>6.9273342289444498E-2</v>
      </c>
      <c r="JI110" s="86">
        <f t="shared" si="145"/>
        <v>3.8007435796084475E-2</v>
      </c>
      <c r="JJ110" s="86">
        <f t="shared" si="145"/>
        <v>8.3156709352601638E-2</v>
      </c>
      <c r="JK110" s="86">
        <f t="shared" si="145"/>
        <v>0.16807510363489944</v>
      </c>
      <c r="JL110" s="86">
        <f t="shared" si="145"/>
        <v>0.12115342157544315</v>
      </c>
      <c r="JM110" s="86">
        <f t="shared" si="145"/>
        <v>0.12237525743795932</v>
      </c>
    </row>
    <row r="111" spans="2:273" x14ac:dyDescent="0.25">
      <c r="B111" s="2">
        <v>84</v>
      </c>
      <c r="C111" s="37">
        <v>104.48399999999999</v>
      </c>
      <c r="D111" s="37">
        <v>92.305999999999997</v>
      </c>
      <c r="E111" s="37">
        <v>88.322999999999993</v>
      </c>
      <c r="F111" s="37">
        <v>87.524000000000001</v>
      </c>
      <c r="G111" s="37">
        <v>87.048000000000002</v>
      </c>
      <c r="H111" s="37">
        <v>94.683000000000007</v>
      </c>
      <c r="I111" s="37">
        <v>93.816999999999993</v>
      </c>
      <c r="J111" s="37">
        <v>96.796999999999997</v>
      </c>
      <c r="K111" s="37">
        <v>95.61</v>
      </c>
      <c r="L111" s="37">
        <v>92.61</v>
      </c>
      <c r="M111" s="37">
        <v>90.65</v>
      </c>
      <c r="N111" s="37">
        <v>88.75</v>
      </c>
      <c r="O111" s="37">
        <v>95.233000000000004</v>
      </c>
      <c r="P111" s="37">
        <v>95</v>
      </c>
      <c r="Q111" s="37">
        <v>95.033000000000001</v>
      </c>
      <c r="S111" s="4">
        <f t="shared" si="132"/>
        <v>110.91627669327039</v>
      </c>
      <c r="T111" s="4">
        <f t="shared" si="132"/>
        <v>100.40157605242396</v>
      </c>
      <c r="U111" s="4">
        <f t="shared" si="132"/>
        <v>93.35525147521156</v>
      </c>
      <c r="V111" s="4">
        <f t="shared" si="132"/>
        <v>90.935832656768241</v>
      </c>
      <c r="W111" s="4">
        <f t="shared" si="132"/>
        <v>89.659946877373869</v>
      </c>
      <c r="X111" s="4">
        <f t="shared" si="132"/>
        <v>95.303846856638771</v>
      </c>
      <c r="Y111" s="4">
        <f t="shared" si="132"/>
        <v>101.16905808896524</v>
      </c>
      <c r="Z111" s="4">
        <f t="shared" si="132"/>
        <v>102.36181023796938</v>
      </c>
      <c r="AA111" s="4">
        <f t="shared" si="132"/>
        <v>96.727565370652229</v>
      </c>
      <c r="AB111" s="4">
        <f t="shared" si="132"/>
        <v>93.61945049694981</v>
      </c>
      <c r="AC111" s="4">
        <f t="shared" si="132"/>
        <v>90.597944749323119</v>
      </c>
      <c r="AD111" s="4">
        <f t="shared" si="132"/>
        <v>93.840821044727178</v>
      </c>
      <c r="AE111" s="4">
        <f t="shared" si="132"/>
        <v>100.50715450742726</v>
      </c>
      <c r="AF111" s="4">
        <f t="shared" si="132"/>
        <v>100.3277069050647</v>
      </c>
      <c r="AG111" s="4">
        <f t="shared" si="132"/>
        <v>98.350744778508854</v>
      </c>
      <c r="AI111" s="4">
        <f t="shared" si="133"/>
        <v>-6.4322766932703956</v>
      </c>
      <c r="AJ111" s="4">
        <f t="shared" si="133"/>
        <v>-8.0955760524239651</v>
      </c>
      <c r="AK111" s="4">
        <f t="shared" si="133"/>
        <v>-5.0322514752115666</v>
      </c>
      <c r="AL111" s="4">
        <f t="shared" si="133"/>
        <v>-3.4118326567682402</v>
      </c>
      <c r="AM111" s="4">
        <f t="shared" si="133"/>
        <v>-2.6119468773738674</v>
      </c>
      <c r="AN111" s="4">
        <f t="shared" si="133"/>
        <v>-0.62084685663876371</v>
      </c>
      <c r="AO111" s="4">
        <f t="shared" si="133"/>
        <v>-7.3520580889652507</v>
      </c>
      <c r="AP111" s="4">
        <f t="shared" si="133"/>
        <v>-5.5648102379693825</v>
      </c>
      <c r="AQ111" s="4">
        <f t="shared" si="133"/>
        <v>-1.1175653706522297</v>
      </c>
      <c r="AR111" s="4">
        <f t="shared" si="133"/>
        <v>-1.0094504969498104</v>
      </c>
      <c r="AS111" s="4">
        <f t="shared" si="133"/>
        <v>5.2055250676886544E-2</v>
      </c>
      <c r="AT111" s="4">
        <f t="shared" si="133"/>
        <v>-5.0908210447271784</v>
      </c>
      <c r="AU111" s="4">
        <f t="shared" si="133"/>
        <v>-5.2741545074272551</v>
      </c>
      <c r="AV111" s="4">
        <f t="shared" si="133"/>
        <v>-5.3277069050647015</v>
      </c>
      <c r="AW111" s="4">
        <f t="shared" si="133"/>
        <v>-3.3177447785088532</v>
      </c>
      <c r="AY111" s="2">
        <f t="shared" si="139"/>
        <v>85.152698294276234</v>
      </c>
      <c r="AZ111" s="2">
        <f t="shared" si="139"/>
        <v>87.234452337277403</v>
      </c>
      <c r="BA111" s="2">
        <f t="shared" si="139"/>
        <v>85.939074425861207</v>
      </c>
      <c r="BB111" s="2">
        <f t="shared" si="139"/>
        <v>86.231214434827677</v>
      </c>
      <c r="BC111" s="2">
        <f t="shared" si="139"/>
        <v>87.246841954187531</v>
      </c>
      <c r="BD111" s="2">
        <f t="shared" si="139"/>
        <v>91.897611448230933</v>
      </c>
      <c r="BE111" s="2">
        <f t="shared" si="139"/>
        <v>94.402070893538806</v>
      </c>
      <c r="BF111" s="2">
        <f t="shared" si="139"/>
        <v>95.158966518268883</v>
      </c>
      <c r="BG111" s="2">
        <f t="shared" si="139"/>
        <v>95.656170224638473</v>
      </c>
      <c r="BH111" s="2">
        <f t="shared" si="139"/>
        <v>92.010931932398648</v>
      </c>
      <c r="BI111" s="2">
        <f t="shared" si="139"/>
        <v>89.972091840861395</v>
      </c>
      <c r="BJ111" s="2">
        <f t="shared" si="139"/>
        <v>91.727712599742446</v>
      </c>
      <c r="BK111" s="2">
        <f t="shared" si="139"/>
        <v>94.846146355476392</v>
      </c>
      <c r="BL111" s="2">
        <f t="shared" si="139"/>
        <v>97.460943101228779</v>
      </c>
      <c r="BM111" s="2">
        <f t="shared" si="139"/>
        <v>96.091576972860778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102.66366697936209</v>
      </c>
      <c r="DL111" s="2">
        <f t="shared" si="134"/>
        <v>98.452332270168839</v>
      </c>
      <c r="DM111" s="2">
        <f t="shared" si="134"/>
        <v>98.934690712945581</v>
      </c>
      <c r="DN111" s="2">
        <f t="shared" si="134"/>
        <v>96.586633805668029</v>
      </c>
      <c r="DO111" s="2">
        <f t="shared" si="134"/>
        <v>98.357428274428273</v>
      </c>
      <c r="DP111" s="2">
        <f t="shared" si="134"/>
        <v>102.9349076923077</v>
      </c>
      <c r="DQ111" s="2">
        <f t="shared" si="134"/>
        <v>105.20910879450881</v>
      </c>
      <c r="DR111" s="2">
        <f t="shared" si="134"/>
        <v>107.29863093093095</v>
      </c>
      <c r="DS111" s="2">
        <f t="shared" si="134"/>
        <v>110.16103529411765</v>
      </c>
      <c r="DT111" s="2">
        <f t="shared" si="134"/>
        <v>99.977216216216192</v>
      </c>
      <c r="DU111" s="2">
        <f t="shared" si="134"/>
        <v>98.329512827112822</v>
      </c>
      <c r="DV111" s="2">
        <f t="shared" si="134"/>
        <v>101.19701422475109</v>
      </c>
      <c r="DW111" s="2">
        <f t="shared" si="134"/>
        <v>105.91915675675676</v>
      </c>
      <c r="DX111" s="2">
        <f t="shared" si="134"/>
        <v>111.62755904634578</v>
      </c>
      <c r="DY111" s="2">
        <f t="shared" si="134"/>
        <v>106.14361601906157</v>
      </c>
      <c r="EA111" s="2">
        <f t="shared" si="94"/>
        <v>84.808295467584628</v>
      </c>
      <c r="EB111" s="2">
        <f t="shared" si="94"/>
        <v>87.022692599817375</v>
      </c>
      <c r="EC111" s="2">
        <f t="shared" si="94"/>
        <v>85.692729227733935</v>
      </c>
      <c r="ED111" s="2">
        <f t="shared" si="94"/>
        <v>86.032376605440447</v>
      </c>
      <c r="EE111" s="2">
        <f t="shared" si="94"/>
        <v>87.013827734019173</v>
      </c>
      <c r="EF111" s="2">
        <f t="shared" si="94"/>
        <v>91.669572813108886</v>
      </c>
      <c r="EG111" s="2">
        <f t="shared" si="94"/>
        <v>94.170298138411241</v>
      </c>
      <c r="EH111" s="2">
        <f t="shared" si="94"/>
        <v>94.883264589759406</v>
      </c>
      <c r="EI111" s="2">
        <f t="shared" si="94"/>
        <v>95.333888799395893</v>
      </c>
      <c r="EJ111" s="2">
        <f t="shared" si="94"/>
        <v>91.851417618927769</v>
      </c>
      <c r="EK111" s="2">
        <f t="shared" si="94"/>
        <v>89.794385254820469</v>
      </c>
      <c r="EL111" s="2">
        <f t="shared" si="94"/>
        <v>91.533014941291952</v>
      </c>
      <c r="EM111" s="2">
        <f t="shared" si="135"/>
        <v>94.598024727913582</v>
      </c>
      <c r="EN111" s="2">
        <f t="shared" si="135"/>
        <v>97.131382345029294</v>
      </c>
      <c r="EO111" s="2">
        <f t="shared" si="135"/>
        <v>95.836615629721166</v>
      </c>
      <c r="EQ111" s="2">
        <f t="shared" si="136"/>
        <v>84.825916207476851</v>
      </c>
      <c r="ER111" s="2">
        <f t="shared" si="136"/>
        <v>86.871510861734464</v>
      </c>
      <c r="ES111" s="2">
        <f t="shared" si="136"/>
        <v>85.309731322210226</v>
      </c>
      <c r="ET111" s="2">
        <f t="shared" si="136"/>
        <v>85.481008831493071</v>
      </c>
      <c r="EU111" s="2">
        <f t="shared" si="136"/>
        <v>86.752450054650822</v>
      </c>
      <c r="EV111" s="2">
        <f t="shared" si="136"/>
        <v>91.400781286835141</v>
      </c>
      <c r="EW111" s="2">
        <f t="shared" si="136"/>
        <v>93.470735282537319</v>
      </c>
      <c r="EX111" s="2">
        <f t="shared" si="136"/>
        <v>94.515557659574455</v>
      </c>
      <c r="EY111" s="2">
        <f t="shared" si="136"/>
        <v>95.278049238603828</v>
      </c>
      <c r="EZ111" s="2">
        <f t="shared" si="136"/>
        <v>91.793709315821616</v>
      </c>
      <c r="FA111" s="2">
        <f t="shared" si="136"/>
        <v>90.294916905346113</v>
      </c>
      <c r="FB111" s="2">
        <f t="shared" si="136"/>
        <v>91.843987374856425</v>
      </c>
      <c r="FC111" s="2">
        <f t="shared" si="136"/>
        <v>94.429327744207271</v>
      </c>
      <c r="FD111" s="2">
        <f t="shared" si="136"/>
        <v>96.783824406297839</v>
      </c>
      <c r="FE111" s="2">
        <f t="shared" si="136"/>
        <v>95.756949132105163</v>
      </c>
      <c r="FG111" s="2">
        <f t="shared" si="137"/>
        <v>0.98071555112952524</v>
      </c>
      <c r="FH111" s="2">
        <f t="shared" si="137"/>
        <v>0.98139491805709855</v>
      </c>
      <c r="FI111" s="2">
        <f t="shared" si="137"/>
        <v>0.98124958057088929</v>
      </c>
      <c r="FJ111" s="2">
        <f t="shared" si="137"/>
        <v>0.98087728083091219</v>
      </c>
      <c r="FK111" s="2">
        <f t="shared" si="137"/>
        <v>0.97933669839699189</v>
      </c>
      <c r="FL111" s="2">
        <f t="shared" si="137"/>
        <v>0.97962892056765039</v>
      </c>
      <c r="FM111" s="2">
        <f t="shared" si="137"/>
        <v>0.97866945325931265</v>
      </c>
      <c r="FN111" s="2">
        <f t="shared" si="137"/>
        <v>0.97762393092438393</v>
      </c>
      <c r="FO111" s="2">
        <f t="shared" si="137"/>
        <v>0.97823929510661589</v>
      </c>
      <c r="FP111" s="2">
        <f t="shared" si="137"/>
        <v>0.98032266222477749</v>
      </c>
      <c r="FQ111" s="2">
        <f t="shared" si="137"/>
        <v>0.9795428616127988</v>
      </c>
      <c r="FR111" s="2">
        <f t="shared" si="137"/>
        <v>0.98003784064188126</v>
      </c>
      <c r="FS111" s="2">
        <f t="shared" si="137"/>
        <v>0.97801038898687997</v>
      </c>
      <c r="FT111" s="2">
        <f t="shared" si="137"/>
        <v>0.97716356989158437</v>
      </c>
      <c r="FU111" s="2">
        <f t="shared" si="137"/>
        <v>0.97523368428461366</v>
      </c>
      <c r="FW111" s="2">
        <f t="shared" si="141"/>
        <v>4.0763163092184251E-3</v>
      </c>
      <c r="FX111" s="2">
        <f t="shared" si="141"/>
        <v>5.8846074662903189E-3</v>
      </c>
      <c r="FY111" s="2">
        <f t="shared" si="141"/>
        <v>5.0839280228395694E-3</v>
      </c>
      <c r="FZ111" s="2">
        <f t="shared" si="141"/>
        <v>5.419734761900173E-3</v>
      </c>
      <c r="GA111" s="2">
        <f t="shared" si="141"/>
        <v>5.2874410144305786E-3</v>
      </c>
      <c r="GB111" s="2">
        <f t="shared" si="141"/>
        <v>5.3885498334515719E-3</v>
      </c>
      <c r="GC111" s="2">
        <f t="shared" si="141"/>
        <v>5.2763114892755468E-3</v>
      </c>
      <c r="GD111" s="2">
        <f t="shared" si="141"/>
        <v>5.7251201074372728E-3</v>
      </c>
      <c r="GE111" s="2">
        <f t="shared" si="141"/>
        <v>6.5855467848843679E-3</v>
      </c>
      <c r="GF111" s="2">
        <f t="shared" si="141"/>
        <v>6.5808592691042229E-3</v>
      </c>
      <c r="GG111" s="2">
        <f t="shared" si="141"/>
        <v>6.1980099337519412E-3</v>
      </c>
      <c r="GH111" s="2">
        <f t="shared" si="141"/>
        <v>5.7348000171351977E-3</v>
      </c>
      <c r="GI111" s="2">
        <f t="shared" si="141"/>
        <v>4.894349391965867E-3</v>
      </c>
      <c r="GJ111" s="2">
        <f t="shared" si="141"/>
        <v>4.2587716015938656E-3</v>
      </c>
      <c r="GK111" s="2">
        <f t="shared" si="141"/>
        <v>3.8294965956951195E-3</v>
      </c>
      <c r="GM111" s="86">
        <f t="shared" si="142"/>
        <v>3.0158383151018834E-17</v>
      </c>
      <c r="GN111" s="86">
        <f t="shared" si="142"/>
        <v>2.7234626510105365E-19</v>
      </c>
      <c r="GO111" s="86">
        <f t="shared" si="142"/>
        <v>4.3473237365802921E-23</v>
      </c>
      <c r="GP111" s="86">
        <f t="shared" si="142"/>
        <v>9.3661188459540217E-25</v>
      </c>
      <c r="GQ111" s="86">
        <f t="shared" si="142"/>
        <v>1.8396481066949636E-28</v>
      </c>
      <c r="GR111" s="86">
        <f t="shared" si="142"/>
        <v>1.2891417960271182E-27</v>
      </c>
      <c r="GS111" s="86">
        <f t="shared" si="142"/>
        <v>1.15636297336663E-20</v>
      </c>
      <c r="GT111" s="86">
        <f t="shared" si="142"/>
        <v>1.6382596292672446E-15</v>
      </c>
      <c r="GU111" s="86">
        <f t="shared" si="142"/>
        <v>6.3373769985039406E-22</v>
      </c>
      <c r="GV111" s="86">
        <f t="shared" si="142"/>
        <v>4.0509368826598911E-18</v>
      </c>
      <c r="GW111" s="86">
        <f t="shared" si="142"/>
        <v>3.5478226280646993E-30</v>
      </c>
      <c r="GX111" s="86">
        <f t="shared" si="142"/>
        <v>1.9188246704472139E-26</v>
      </c>
      <c r="GY111" s="86">
        <f t="shared" si="142"/>
        <v>5.4335451477937983E-22</v>
      </c>
      <c r="GZ111" s="86">
        <f t="shared" si="142"/>
        <v>3.8745226689421143E-32</v>
      </c>
      <c r="HA111" s="86">
        <f t="shared" si="142"/>
        <v>2.561735145328834E-34</v>
      </c>
      <c r="HC111" s="86">
        <f t="shared" si="73"/>
        <v>0.24734839433896288</v>
      </c>
      <c r="HD111" s="86">
        <f t="shared" si="73"/>
        <v>0.13997747662018281</v>
      </c>
      <c r="HE111" s="86">
        <f t="shared" si="73"/>
        <v>8.9875423716151343E-2</v>
      </c>
      <c r="HF111" s="86">
        <f t="shared" si="73"/>
        <v>6.0529989354200203E-2</v>
      </c>
      <c r="HG111" s="86">
        <f t="shared" si="73"/>
        <v>3.0229249351867871E-2</v>
      </c>
      <c r="HH111" s="86">
        <f t="shared" si="73"/>
        <v>4.1302876530959536E-2</v>
      </c>
      <c r="HI111" s="86">
        <f t="shared" si="138"/>
        <v>8.7381638273829415E-2</v>
      </c>
      <c r="HJ111" s="86">
        <f t="shared" si="138"/>
        <v>9.0881192445036285E-2</v>
      </c>
      <c r="HK111" s="86">
        <f t="shared" si="138"/>
        <v>1.7734090923473219E-2</v>
      </c>
      <c r="HL111" s="86">
        <f t="shared" si="138"/>
        <v>2.6440826533068881E-2</v>
      </c>
      <c r="HM111" s="86">
        <f t="shared" si="138"/>
        <v>1.0598324404306239E-2</v>
      </c>
      <c r="HN111" s="86">
        <f t="shared" si="138"/>
        <v>3.197602999020914E-2</v>
      </c>
      <c r="HO111" s="86">
        <f t="shared" si="138"/>
        <v>7.9603637722207785E-2</v>
      </c>
      <c r="HP111" s="86">
        <f t="shared" si="138"/>
        <v>5.1826049204182517E-2</v>
      </c>
      <c r="HQ111" s="86">
        <f t="shared" si="138"/>
        <v>4.7870202434453925E-2</v>
      </c>
      <c r="HS111" s="86">
        <f t="shared" si="143"/>
        <v>6.6941990514181871E-10</v>
      </c>
      <c r="HT111" s="86">
        <f t="shared" si="143"/>
        <v>7.9509658607306628E-9</v>
      </c>
      <c r="HU111" s="86">
        <f t="shared" si="143"/>
        <v>9.1316262852091484E-10</v>
      </c>
      <c r="HV111" s="86">
        <f t="shared" si="143"/>
        <v>2.2167913389704901E-10</v>
      </c>
      <c r="HW111" s="86">
        <f t="shared" si="143"/>
        <v>9.097599411281771E-11</v>
      </c>
      <c r="HX111" s="86">
        <f t="shared" si="143"/>
        <v>7.0754328269961384E-11</v>
      </c>
      <c r="HY111" s="86">
        <f t="shared" si="143"/>
        <v>5.1475906745106137E-13</v>
      </c>
      <c r="HZ111" s="86">
        <f t="shared" si="143"/>
        <v>2.6352753240977178E-11</v>
      </c>
      <c r="IA111" s="86">
        <f t="shared" si="143"/>
        <v>4.6749021050282788E-11</v>
      </c>
      <c r="IB111" s="86">
        <f t="shared" si="143"/>
        <v>2.261597360276427E-10</v>
      </c>
      <c r="IC111" s="86">
        <f t="shared" si="143"/>
        <v>2.5724602690040087E-11</v>
      </c>
      <c r="ID111" s="86">
        <f t="shared" si="143"/>
        <v>2.1582873170613577E-11</v>
      </c>
      <c r="IE111" s="86">
        <f t="shared" si="143"/>
        <v>1.5509902014817898E-12</v>
      </c>
      <c r="IF111" s="86">
        <f t="shared" si="143"/>
        <v>4.2373948455284017E-9</v>
      </c>
      <c r="IG111" s="86">
        <f t="shared" si="143"/>
        <v>4.4278640036570693E-7</v>
      </c>
      <c r="II111" s="86">
        <f t="shared" si="144"/>
        <v>4.2586317769707845E-56</v>
      </c>
      <c r="IJ111" s="86">
        <f t="shared" si="144"/>
        <v>6.3450861185180951E-49</v>
      </c>
      <c r="IK111" s="86">
        <f t="shared" si="144"/>
        <v>3.4907831277398747E-59</v>
      </c>
      <c r="IL111" s="86">
        <f t="shared" si="144"/>
        <v>5.6968798856947893E-64</v>
      </c>
      <c r="IM111" s="86">
        <f t="shared" si="144"/>
        <v>1.6529462616066135E-63</v>
      </c>
      <c r="IN111" s="86">
        <f t="shared" si="144"/>
        <v>1.9063163901095585E-62</v>
      </c>
      <c r="IO111" s="86">
        <f t="shared" si="144"/>
        <v>2.2127414101255946E-76</v>
      </c>
      <c r="IP111" s="86">
        <f t="shared" si="144"/>
        <v>2.0040309253698059E-64</v>
      </c>
      <c r="IQ111" s="86">
        <f t="shared" si="144"/>
        <v>6.6130683470070301E-66</v>
      </c>
      <c r="IR111" s="86">
        <f t="shared" si="144"/>
        <v>1.7569223956888369E-61</v>
      </c>
      <c r="IS111" s="86">
        <f t="shared" si="144"/>
        <v>9.6434953716846444E-68</v>
      </c>
      <c r="IT111" s="86">
        <f t="shared" si="144"/>
        <v>4.1168504563160985E-68</v>
      </c>
      <c r="IU111" s="86">
        <f t="shared" si="144"/>
        <v>2.0817396987287796E-74</v>
      </c>
      <c r="IV111" s="86">
        <f t="shared" si="144"/>
        <v>5.3963652586405769E-57</v>
      </c>
      <c r="IW111" s="86">
        <f t="shared" si="144"/>
        <v>8.0227617127914167E-50</v>
      </c>
      <c r="IY111" s="86">
        <f t="shared" si="145"/>
        <v>0.24734839500838282</v>
      </c>
      <c r="IZ111" s="86">
        <f t="shared" si="145"/>
        <v>0.13997748457114867</v>
      </c>
      <c r="JA111" s="86">
        <f t="shared" si="145"/>
        <v>8.9875424629313971E-2</v>
      </c>
      <c r="JB111" s="86">
        <f t="shared" si="145"/>
        <v>6.0529989575879337E-2</v>
      </c>
      <c r="JC111" s="86">
        <f t="shared" si="145"/>
        <v>3.0229249442843865E-2</v>
      </c>
      <c r="JD111" s="86">
        <f t="shared" si="145"/>
        <v>4.1302876601713862E-2</v>
      </c>
      <c r="JE111" s="86">
        <f t="shared" si="145"/>
        <v>8.738163827434417E-2</v>
      </c>
      <c r="JF111" s="86">
        <f t="shared" si="145"/>
        <v>9.0881192471390676E-2</v>
      </c>
      <c r="JG111" s="86">
        <f t="shared" si="145"/>
        <v>1.773409097022224E-2</v>
      </c>
      <c r="JH111" s="86">
        <f t="shared" si="145"/>
        <v>2.6440826759228622E-2</v>
      </c>
      <c r="JI111" s="86">
        <f t="shared" si="145"/>
        <v>1.0598324430030842E-2</v>
      </c>
      <c r="JJ111" s="86">
        <f t="shared" si="145"/>
        <v>3.1976030011792014E-2</v>
      </c>
      <c r="JK111" s="86">
        <f t="shared" si="145"/>
        <v>7.960363772375878E-2</v>
      </c>
      <c r="JL111" s="86">
        <f t="shared" si="145"/>
        <v>5.1826053441577362E-2</v>
      </c>
      <c r="JM111" s="86">
        <f t="shared" si="145"/>
        <v>4.787064522085429E-2</v>
      </c>
    </row>
    <row r="112" spans="2:273" x14ac:dyDescent="0.25">
      <c r="B112" s="2">
        <v>85</v>
      </c>
      <c r="C112" s="37">
        <v>89.322999999999993</v>
      </c>
      <c r="D112" s="37">
        <v>86.694000000000003</v>
      </c>
      <c r="E112" s="37">
        <v>83.935000000000002</v>
      </c>
      <c r="F112" s="37">
        <v>85.778000000000006</v>
      </c>
      <c r="G112" s="37">
        <v>85.302000000000007</v>
      </c>
      <c r="H112" s="37">
        <v>90.716999999999999</v>
      </c>
      <c r="I112" s="37">
        <v>92.417000000000002</v>
      </c>
      <c r="J112" s="37">
        <v>93.203000000000003</v>
      </c>
      <c r="K112" s="37">
        <v>94.864000000000004</v>
      </c>
      <c r="L112" s="37">
        <v>90.694999999999993</v>
      </c>
      <c r="M112" s="37">
        <v>88.832999999999998</v>
      </c>
      <c r="N112" s="37">
        <v>89.117000000000004</v>
      </c>
      <c r="O112" s="37">
        <v>91.216999999999999</v>
      </c>
      <c r="P112" s="37">
        <v>96.683000000000007</v>
      </c>
      <c r="Q112" s="37">
        <v>95.3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97.791239917646394</v>
      </c>
      <c r="T112" s="4">
        <f t="shared" si="146"/>
        <v>92.370420284116108</v>
      </c>
      <c r="U112" s="4">
        <f t="shared" si="146"/>
        <v>88.410304611333558</v>
      </c>
      <c r="V112" s="4">
        <f t="shared" si="146"/>
        <v>87.506894045931773</v>
      </c>
      <c r="W112" s="4">
        <f t="shared" si="146"/>
        <v>87.552924084713268</v>
      </c>
      <c r="X112" s="4">
        <f t="shared" si="146"/>
        <v>92.414644149935384</v>
      </c>
      <c r="Y112" s="4">
        <f t="shared" si="146"/>
        <v>96.431158285604226</v>
      </c>
      <c r="Z112" s="4">
        <f t="shared" si="146"/>
        <v>97.373111161629708</v>
      </c>
      <c r="AA112" s="4">
        <f t="shared" si="146"/>
        <v>95.677534734863741</v>
      </c>
      <c r="AB112" s="4">
        <f t="shared" si="146"/>
        <v>92.273896736454233</v>
      </c>
      <c r="AC112" s="4">
        <f t="shared" si="146"/>
        <v>89.945069871365618</v>
      </c>
      <c r="AD112" s="4">
        <f t="shared" si="146"/>
        <v>92.105206307463575</v>
      </c>
      <c r="AE112" s="4">
        <f t="shared" si="146"/>
        <v>96.475220850571162</v>
      </c>
      <c r="AF112" s="4">
        <f t="shared" si="146"/>
        <v>98.038706114739455</v>
      </c>
      <c r="AG112" s="4">
        <f t="shared" si="146"/>
        <v>96.50850089455524</v>
      </c>
      <c r="AI112" s="4">
        <f t="shared" ref="AI112:AW128" si="147">IF(OR($B112 &lt; C$230, $B112 &gt; C$233), 0, C112-S112)</f>
        <v>-8.4682399176464003</v>
      </c>
      <c r="AJ112" s="4">
        <f t="shared" si="147"/>
        <v>-5.6764202841161051</v>
      </c>
      <c r="AK112" s="4">
        <f t="shared" si="147"/>
        <v>-4.4753046113335557</v>
      </c>
      <c r="AL112" s="4">
        <f t="shared" si="147"/>
        <v>-1.7288940459317672</v>
      </c>
      <c r="AM112" s="4">
        <f t="shared" si="147"/>
        <v>-2.2509240847132617</v>
      </c>
      <c r="AN112" s="4">
        <f t="shared" si="147"/>
        <v>-1.6976441499353854</v>
      </c>
      <c r="AO112" s="4">
        <f t="shared" si="147"/>
        <v>-4.0141582856042248</v>
      </c>
      <c r="AP112" s="4">
        <f t="shared" si="147"/>
        <v>-4.1701111616297055</v>
      </c>
      <c r="AQ112" s="4">
        <f t="shared" si="147"/>
        <v>-0.81353473486373673</v>
      </c>
      <c r="AR112" s="4">
        <f t="shared" si="147"/>
        <v>-1.5788967364542401</v>
      </c>
      <c r="AS112" s="4">
        <f t="shared" si="147"/>
        <v>-1.1120698713656196</v>
      </c>
      <c r="AT112" s="4">
        <f t="shared" si="147"/>
        <v>-2.988206307463571</v>
      </c>
      <c r="AU112" s="4">
        <f t="shared" si="147"/>
        <v>-5.2582208505711634</v>
      </c>
      <c r="AV112" s="4">
        <f t="shared" si="147"/>
        <v>-1.3557061147394478</v>
      </c>
      <c r="AW112" s="4">
        <f t="shared" si="147"/>
        <v>-1.2085008945552431</v>
      </c>
      <c r="AY112" s="2">
        <f t="shared" si="139"/>
        <v>85.012388913092082</v>
      </c>
      <c r="AZ112" s="2">
        <f t="shared" si="139"/>
        <v>87.060616364964815</v>
      </c>
      <c r="BA112" s="2">
        <f t="shared" si="139"/>
        <v>85.765809572667237</v>
      </c>
      <c r="BB112" s="2">
        <f t="shared" si="139"/>
        <v>86.054785893925313</v>
      </c>
      <c r="BC112" s="2">
        <f t="shared" si="139"/>
        <v>87.103906924228298</v>
      </c>
      <c r="BD112" s="2">
        <f t="shared" si="139"/>
        <v>91.724904421014571</v>
      </c>
      <c r="BE112" s="2">
        <f t="shared" si="139"/>
        <v>94.189760356640406</v>
      </c>
      <c r="BF112" s="2">
        <f t="shared" si="139"/>
        <v>94.960048959325263</v>
      </c>
      <c r="BG112" s="2">
        <f t="shared" si="139"/>
        <v>95.459886334589314</v>
      </c>
      <c r="BH112" s="2">
        <f t="shared" si="139"/>
        <v>91.859151848173795</v>
      </c>
      <c r="BI112" s="2">
        <f t="shared" si="139"/>
        <v>89.836317107191945</v>
      </c>
      <c r="BJ112" s="2">
        <f t="shared" si="139"/>
        <v>91.563991185485918</v>
      </c>
      <c r="BK112" s="2">
        <f t="shared" si="139"/>
        <v>94.644779471638742</v>
      </c>
      <c r="BL112" s="2">
        <f t="shared" si="139"/>
        <v>97.237590568145862</v>
      </c>
      <c r="BM112" s="2">
        <f t="shared" si="139"/>
        <v>95.954225634582514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85.302000000000007</v>
      </c>
      <c r="CJ112" s="2">
        <f t="shared" si="140"/>
        <v>90.716999999999999</v>
      </c>
      <c r="CK112" s="2" t="str">
        <f t="shared" si="140"/>
        <v/>
      </c>
      <c r="CL112" s="2" t="str">
        <f t="shared" si="140"/>
        <v/>
      </c>
      <c r="CM112" s="2">
        <f t="shared" si="140"/>
        <v>94.864000000000004</v>
      </c>
      <c r="CN112" s="2">
        <f t="shared" si="140"/>
        <v>90.694999999999993</v>
      </c>
      <c r="CO112" s="2">
        <f t="shared" si="140"/>
        <v>88.832999999999998</v>
      </c>
      <c r="CP112" s="2">
        <f t="shared" si="140"/>
        <v>89.117000000000004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85.302000000000007</v>
      </c>
      <c r="CZ112" s="2">
        <f t="shared" si="115"/>
        <v>90.716999999999999</v>
      </c>
      <c r="DA112" s="2" t="str">
        <f t="shared" si="116"/>
        <v/>
      </c>
      <c r="DB112" s="2" t="str">
        <f t="shared" si="117"/>
        <v/>
      </c>
      <c r="DC112" s="2">
        <f t="shared" si="118"/>
        <v>94.864000000000004</v>
      </c>
      <c r="DD112" s="2">
        <f t="shared" si="119"/>
        <v>90.694999999999993</v>
      </c>
      <c r="DE112" s="2">
        <f t="shared" si="120"/>
        <v>88.832999999999998</v>
      </c>
      <c r="DF112" s="2">
        <f t="shared" si="121"/>
        <v>89.117000000000004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102.81577354596621</v>
      </c>
      <c r="DL112" s="2">
        <f t="shared" si="148"/>
        <v>98.569659943714811</v>
      </c>
      <c r="DM112" s="2">
        <f t="shared" si="148"/>
        <v>99.061145684802995</v>
      </c>
      <c r="DN112" s="2">
        <f t="shared" si="148"/>
        <v>96.679001619433208</v>
      </c>
      <c r="DO112" s="2">
        <f t="shared" si="148"/>
        <v>98.402749316117735</v>
      </c>
      <c r="DP112" s="2">
        <f t="shared" si="148"/>
        <v>102.93740000000001</v>
      </c>
      <c r="DQ112" s="2">
        <f t="shared" si="148"/>
        <v>105.24710737880739</v>
      </c>
      <c r="DR112" s="2">
        <f t="shared" si="148"/>
        <v>107.399923981124</v>
      </c>
      <c r="DS112" s="2">
        <f t="shared" si="148"/>
        <v>110.29610756302522</v>
      </c>
      <c r="DT112" s="2">
        <f t="shared" si="148"/>
        <v>99.987648648648616</v>
      </c>
      <c r="DU112" s="2">
        <f t="shared" si="148"/>
        <v>98.357838567138558</v>
      </c>
      <c r="DV112" s="2">
        <f t="shared" si="148"/>
        <v>101.25592318634425</v>
      </c>
      <c r="DW112" s="2">
        <f t="shared" si="148"/>
        <v>106.02716499356499</v>
      </c>
      <c r="DX112" s="2">
        <f t="shared" si="148"/>
        <v>111.80391299019605</v>
      </c>
      <c r="DY112" s="2">
        <f t="shared" si="148"/>
        <v>106.25339296187681</v>
      </c>
      <c r="EA112" s="2">
        <f t="shared" si="94"/>
        <v>84.693042455536428</v>
      </c>
      <c r="EB112" s="2">
        <f t="shared" si="94"/>
        <v>86.862556383331949</v>
      </c>
      <c r="EC112" s="2">
        <f t="shared" si="94"/>
        <v>85.536163021420506</v>
      </c>
      <c r="ED112" s="2">
        <f t="shared" si="94"/>
        <v>85.869025185893122</v>
      </c>
      <c r="EE112" s="2">
        <f t="shared" si="94"/>
        <v>86.887936353569444</v>
      </c>
      <c r="EF112" s="2">
        <f t="shared" si="94"/>
        <v>91.513771477577421</v>
      </c>
      <c r="EG112" s="2">
        <f t="shared" si="94"/>
        <v>93.973868409833713</v>
      </c>
      <c r="EH112" s="2">
        <f t="shared" si="94"/>
        <v>94.702602220851333</v>
      </c>
      <c r="EI112" s="2">
        <f t="shared" si="94"/>
        <v>95.159285957994214</v>
      </c>
      <c r="EJ112" s="2">
        <f t="shared" si="94"/>
        <v>91.710743686550899</v>
      </c>
      <c r="EK112" s="2">
        <f t="shared" si="94"/>
        <v>89.670777293090097</v>
      </c>
      <c r="EL112" s="2">
        <f t="shared" si="94"/>
        <v>91.382083031298365</v>
      </c>
      <c r="EM112" s="2">
        <f t="shared" si="135"/>
        <v>94.41224803087124</v>
      </c>
      <c r="EN112" s="2">
        <f t="shared" si="135"/>
        <v>96.92866249249893</v>
      </c>
      <c r="EO112" s="2">
        <f t="shared" si="135"/>
        <v>95.716006242274389</v>
      </c>
      <c r="EQ112" s="2">
        <f t="shared" ref="EQ112:FE128" si="149">CU$228*$B112+CU$229</f>
        <v>84.708458513197812</v>
      </c>
      <c r="ER112" s="2">
        <f t="shared" si="149"/>
        <v>86.721084945873017</v>
      </c>
      <c r="ES112" s="2">
        <f t="shared" si="149"/>
        <v>85.173474198057292</v>
      </c>
      <c r="ET112" s="2">
        <f t="shared" si="149"/>
        <v>85.349722736639151</v>
      </c>
      <c r="EU112" s="2">
        <f t="shared" si="149"/>
        <v>86.64234277838645</v>
      </c>
      <c r="EV112" s="2">
        <f t="shared" si="149"/>
        <v>91.262525088667417</v>
      </c>
      <c r="EW112" s="2">
        <f t="shared" si="149"/>
        <v>93.31211611693341</v>
      </c>
      <c r="EX112" s="2">
        <f t="shared" si="149"/>
        <v>94.354907477203639</v>
      </c>
      <c r="EY112" s="2">
        <f t="shared" si="149"/>
        <v>95.106453346505475</v>
      </c>
      <c r="EZ112" s="2">
        <f t="shared" si="149"/>
        <v>91.657168051313363</v>
      </c>
      <c r="FA112" s="2">
        <f t="shared" si="149"/>
        <v>90.137788347089</v>
      </c>
      <c r="FB112" s="2">
        <f t="shared" si="149"/>
        <v>91.673530102285355</v>
      </c>
      <c r="FC112" s="2">
        <f t="shared" si="149"/>
        <v>94.252938361150854</v>
      </c>
      <c r="FD112" s="2">
        <f t="shared" si="149"/>
        <v>96.606535440882567</v>
      </c>
      <c r="FE112" s="2">
        <f t="shared" si="149"/>
        <v>95.642170119581536</v>
      </c>
      <c r="FG112" s="2">
        <f t="shared" ref="FG112:FU128" si="150">POWER(10,($B112-C$231)/C$229)/(1+POWER(10,($B112-C$231)/C$229))</f>
        <v>0.98238247979497972</v>
      </c>
      <c r="FH112" s="2">
        <f t="shared" si="150"/>
        <v>0.98300414060508223</v>
      </c>
      <c r="FI112" s="2">
        <f t="shared" si="150"/>
        <v>0.98287115449218077</v>
      </c>
      <c r="FJ112" s="2">
        <f t="shared" si="150"/>
        <v>0.98253047876299981</v>
      </c>
      <c r="FK112" s="2">
        <f t="shared" si="150"/>
        <v>0.98112051929820476</v>
      </c>
      <c r="FL112" s="2">
        <f t="shared" si="150"/>
        <v>0.98138799395250664</v>
      </c>
      <c r="FM112" s="2">
        <f t="shared" si="150"/>
        <v>0.98050972971476369</v>
      </c>
      <c r="FN112" s="2">
        <f t="shared" si="150"/>
        <v>0.97955252441714324</v>
      </c>
      <c r="FO112" s="2">
        <f t="shared" si="150"/>
        <v>0.98011592911222178</v>
      </c>
      <c r="FP112" s="2">
        <f t="shared" si="150"/>
        <v>0.98202292929511581</v>
      </c>
      <c r="FQ112" s="2">
        <f t="shared" si="150"/>
        <v>0.98130922453253577</v>
      </c>
      <c r="FR112" s="2">
        <f t="shared" si="150"/>
        <v>0.98176226054447402</v>
      </c>
      <c r="FS112" s="2">
        <f t="shared" si="150"/>
        <v>0.97990635827204042</v>
      </c>
      <c r="FT112" s="2">
        <f t="shared" si="150"/>
        <v>0.97913099489995881</v>
      </c>
      <c r="FU112" s="2">
        <f t="shared" si="150"/>
        <v>0.97736352294534701</v>
      </c>
      <c r="FW112" s="2">
        <f t="shared" si="141"/>
        <v>4.467834863005944E-3</v>
      </c>
      <c r="FX112" s="2">
        <f t="shared" si="141"/>
        <v>6.4486826283472951E-3</v>
      </c>
      <c r="FY112" s="2">
        <f t="shared" si="141"/>
        <v>5.5716833828238412E-3</v>
      </c>
      <c r="FZ112" s="2">
        <f t="shared" si="141"/>
        <v>5.939515304517003E-3</v>
      </c>
      <c r="GA112" s="2">
        <f t="shared" si="141"/>
        <v>5.7946078243144815E-3</v>
      </c>
      <c r="GB112" s="2">
        <f t="shared" si="141"/>
        <v>5.9053573384008004E-3</v>
      </c>
      <c r="GC112" s="2">
        <f t="shared" si="141"/>
        <v>5.782416970388623E-3</v>
      </c>
      <c r="GD112" s="2">
        <f t="shared" si="141"/>
        <v>6.2740039266755707E-3</v>
      </c>
      <c r="GE112" s="2">
        <f t="shared" si="141"/>
        <v>7.2163234839346417E-3</v>
      </c>
      <c r="GF112" s="2">
        <f t="shared" si="141"/>
        <v>7.2111902477599611E-3</v>
      </c>
      <c r="GG112" s="2">
        <f t="shared" si="141"/>
        <v>6.7919213674775391E-3</v>
      </c>
      <c r="GH112" s="2">
        <f t="shared" si="141"/>
        <v>6.284606011351365E-3</v>
      </c>
      <c r="GI112" s="2">
        <f t="shared" si="141"/>
        <v>5.3640145156675697E-3</v>
      </c>
      <c r="GJ112" s="2">
        <f t="shared" si="141"/>
        <v>4.6677323321667437E-3</v>
      </c>
      <c r="GK112" s="2">
        <f t="shared" si="141"/>
        <v>4.1974087324820331E-3</v>
      </c>
      <c r="GM112" s="86">
        <f t="shared" si="142"/>
        <v>1.3710852410167933E-18</v>
      </c>
      <c r="GN112" s="86">
        <f t="shared" si="142"/>
        <v>9.0462156383851122E-21</v>
      </c>
      <c r="GO112" s="86">
        <f t="shared" si="142"/>
        <v>7.0433430678878173E-25</v>
      </c>
      <c r="GP112" s="86">
        <f t="shared" si="142"/>
        <v>1.1401987079552727E-26</v>
      </c>
      <c r="GQ112" s="86">
        <f t="shared" si="142"/>
        <v>1.0524533302950419E-30</v>
      </c>
      <c r="GR112" s="86">
        <f t="shared" si="142"/>
        <v>8.5965641328138358E-30</v>
      </c>
      <c r="GS112" s="86">
        <f t="shared" si="142"/>
        <v>3.0132614412760314E-22</v>
      </c>
      <c r="GT112" s="86">
        <f t="shared" si="142"/>
        <v>1.1278565797621632E-16</v>
      </c>
      <c r="GU112" s="86">
        <f t="shared" si="142"/>
        <v>1.4399965216928473E-23</v>
      </c>
      <c r="GV112" s="86">
        <f t="shared" si="142"/>
        <v>1.8893264440908563E-19</v>
      </c>
      <c r="GW112" s="86">
        <f t="shared" si="142"/>
        <v>1.7893721015573321E-32</v>
      </c>
      <c r="GX112" s="86">
        <f t="shared" si="142"/>
        <v>1.9077874508473694E-28</v>
      </c>
      <c r="GY112" s="86">
        <f t="shared" si="142"/>
        <v>1.1578936514010773E-23</v>
      </c>
      <c r="GZ112" s="86">
        <f t="shared" si="142"/>
        <v>1.3591530848435643E-34</v>
      </c>
      <c r="HA112" s="86">
        <f t="shared" si="142"/>
        <v>5.995080276061589E-37</v>
      </c>
      <c r="HC112" s="86">
        <f t="shared" si="73"/>
        <v>0.14048371376803651</v>
      </c>
      <c r="HD112" s="86">
        <f t="shared" si="73"/>
        <v>6.5132684775714086E-2</v>
      </c>
      <c r="HE112" s="86">
        <f t="shared" si="73"/>
        <v>3.7757776678480806E-2</v>
      </c>
      <c r="HF112" s="86">
        <f t="shared" si="73"/>
        <v>2.2372391874950763E-2</v>
      </c>
      <c r="HG112" s="86">
        <f t="shared" si="73"/>
        <v>6.6844036840749757E-3</v>
      </c>
      <c r="HH112" s="86">
        <f t="shared" si="73"/>
        <v>9.8967609562509284E-3</v>
      </c>
      <c r="HI112" s="86">
        <f t="shared" si="138"/>
        <v>3.5216193372123075E-2</v>
      </c>
      <c r="HJ112" s="86">
        <f t="shared" si="138"/>
        <v>3.6312996729431196E-2</v>
      </c>
      <c r="HK112" s="86">
        <f t="shared" si="138"/>
        <v>4.421103543337572E-3</v>
      </c>
      <c r="HL112" s="86">
        <f t="shared" si="138"/>
        <v>8.3096531814851275E-3</v>
      </c>
      <c r="HM112" s="86">
        <f t="shared" si="138"/>
        <v>2.2700641394947031E-3</v>
      </c>
      <c r="HN112" s="86">
        <f t="shared" si="138"/>
        <v>9.9999040394457717E-3</v>
      </c>
      <c r="HO112" s="86">
        <f t="shared" si="138"/>
        <v>3.1127177742492237E-2</v>
      </c>
      <c r="HP112" s="86">
        <f t="shared" si="138"/>
        <v>1.8150051042603324E-2</v>
      </c>
      <c r="HQ112" s="86">
        <f t="shared" si="138"/>
        <v>1.4724065795997048E-2</v>
      </c>
      <c r="HS112" s="86">
        <f t="shared" si="143"/>
        <v>2.2200039987819503E-9</v>
      </c>
      <c r="HT112" s="86">
        <f t="shared" si="143"/>
        <v>2.4408457245450686E-8</v>
      </c>
      <c r="HU112" s="86">
        <f t="shared" si="143"/>
        <v>3.2614300425894138E-9</v>
      </c>
      <c r="HV112" s="86">
        <f t="shared" si="143"/>
        <v>8.8755957356728094E-10</v>
      </c>
      <c r="HW112" s="86">
        <f t="shared" si="143"/>
        <v>3.7050776336954964E-10</v>
      </c>
      <c r="HX112" s="86">
        <f t="shared" si="143"/>
        <v>2.8843498831264715E-10</v>
      </c>
      <c r="HY112" s="86">
        <f t="shared" si="143"/>
        <v>2.8532322847078256E-12</v>
      </c>
      <c r="HZ112" s="86">
        <f t="shared" si="143"/>
        <v>1.1528434263482189E-10</v>
      </c>
      <c r="IA112" s="86">
        <f t="shared" si="143"/>
        <v>2.1271100548993976E-10</v>
      </c>
      <c r="IB112" s="86">
        <f t="shared" si="143"/>
        <v>9.272633002955575E-10</v>
      </c>
      <c r="IC112" s="86">
        <f t="shared" si="143"/>
        <v>1.1975597199347906E-10</v>
      </c>
      <c r="ID112" s="86">
        <f t="shared" si="143"/>
        <v>9.9173062194979332E-11</v>
      </c>
      <c r="IE112" s="86">
        <f t="shared" si="143"/>
        <v>7.9332417845887827E-12</v>
      </c>
      <c r="IF112" s="86">
        <f t="shared" si="143"/>
        <v>1.2601569495831871E-8</v>
      </c>
      <c r="IG112" s="86">
        <f t="shared" si="143"/>
        <v>9.4790758713188118E-7</v>
      </c>
      <c r="II112" s="86">
        <f t="shared" si="144"/>
        <v>2.7095205350657596E-54</v>
      </c>
      <c r="IJ112" s="86">
        <f t="shared" si="144"/>
        <v>3.0228776072150883E-47</v>
      </c>
      <c r="IK112" s="86">
        <f t="shared" si="144"/>
        <v>3.3738746917716902E-57</v>
      </c>
      <c r="IL112" s="86">
        <f t="shared" si="144"/>
        <v>8.5547672248985403E-62</v>
      </c>
      <c r="IM112" s="86">
        <f t="shared" si="144"/>
        <v>2.3362637416033948E-61</v>
      </c>
      <c r="IN112" s="86">
        <f t="shared" si="144"/>
        <v>2.5188889980320473E-60</v>
      </c>
      <c r="IO112" s="86">
        <f t="shared" si="144"/>
        <v>8.7408049611855562E-74</v>
      </c>
      <c r="IP112" s="86">
        <f t="shared" si="144"/>
        <v>3.2926019745307724E-62</v>
      </c>
      <c r="IQ112" s="86">
        <f t="shared" si="144"/>
        <v>1.4171382723259381E-63</v>
      </c>
      <c r="IR112" s="86">
        <f t="shared" si="144"/>
        <v>2.6003581646037065E-59</v>
      </c>
      <c r="IS112" s="86">
        <f t="shared" si="144"/>
        <v>2.2556422501084514E-65</v>
      </c>
      <c r="IT112" s="86">
        <f t="shared" si="144"/>
        <v>9.1424549750373483E-66</v>
      </c>
      <c r="IU112" s="86">
        <f t="shared" si="144"/>
        <v>6.4692933653404302E-72</v>
      </c>
      <c r="IV112" s="86">
        <f t="shared" si="144"/>
        <v>3.8024716866661907E-55</v>
      </c>
      <c r="IW112" s="86">
        <f t="shared" si="144"/>
        <v>3.0374326117095781E-48</v>
      </c>
      <c r="IY112" s="86">
        <f t="shared" si="145"/>
        <v>0.14048371598804049</v>
      </c>
      <c r="IZ112" s="86">
        <f t="shared" si="145"/>
        <v>6.5132709184171328E-2</v>
      </c>
      <c r="JA112" s="86">
        <f t="shared" si="145"/>
        <v>3.7757779939910849E-2</v>
      </c>
      <c r="JB112" s="86">
        <f t="shared" si="145"/>
        <v>2.2372392762510337E-2</v>
      </c>
      <c r="JC112" s="86">
        <f t="shared" si="145"/>
        <v>6.6844040545827391E-3</v>
      </c>
      <c r="JD112" s="86">
        <f t="shared" si="145"/>
        <v>9.8967612446859161E-3</v>
      </c>
      <c r="JE112" s="86">
        <f t="shared" si="145"/>
        <v>3.5216193374976307E-2</v>
      </c>
      <c r="JF112" s="86">
        <f t="shared" si="145"/>
        <v>3.6312996844715652E-2</v>
      </c>
      <c r="JG112" s="86">
        <f t="shared" si="145"/>
        <v>4.4211037560485771E-3</v>
      </c>
      <c r="JH112" s="86">
        <f t="shared" si="145"/>
        <v>8.3096541087484283E-3</v>
      </c>
      <c r="JI112" s="86">
        <f t="shared" si="145"/>
        <v>2.2700642592506752E-3</v>
      </c>
      <c r="JJ112" s="86">
        <f t="shared" si="145"/>
        <v>9.9999041386188339E-3</v>
      </c>
      <c r="JK112" s="86">
        <f t="shared" si="145"/>
        <v>3.1127177750425478E-2</v>
      </c>
      <c r="JL112" s="86">
        <f t="shared" si="145"/>
        <v>1.815006364417282E-2</v>
      </c>
      <c r="JM112" s="86">
        <f t="shared" si="145"/>
        <v>1.4725013703584179E-2</v>
      </c>
    </row>
    <row r="113" spans="2:273" x14ac:dyDescent="0.25">
      <c r="B113" s="2">
        <v>86</v>
      </c>
      <c r="C113" s="37">
        <v>85.257999999999996</v>
      </c>
      <c r="D113" s="37">
        <v>83.194000000000003</v>
      </c>
      <c r="E113" s="37">
        <v>82.935000000000002</v>
      </c>
      <c r="F113" s="37">
        <v>84.302000000000007</v>
      </c>
      <c r="G113" s="37">
        <v>86.031999999999996</v>
      </c>
      <c r="H113" s="37">
        <v>91.4</v>
      </c>
      <c r="I113" s="37">
        <v>91.882999999999996</v>
      </c>
      <c r="J113" s="37">
        <v>94.254000000000005</v>
      </c>
      <c r="K113" s="37">
        <v>92.846999999999994</v>
      </c>
      <c r="L113" s="37">
        <v>88.915000000000006</v>
      </c>
      <c r="M113" s="37">
        <v>87.9</v>
      </c>
      <c r="N113" s="37">
        <v>89.216999999999999</v>
      </c>
      <c r="O113" s="37">
        <v>93.75</v>
      </c>
      <c r="P113" s="37">
        <v>95.4</v>
      </c>
      <c r="Q113" s="37">
        <v>93</v>
      </c>
      <c r="S113" s="4">
        <f t="shared" si="146"/>
        <v>90.254945495043799</v>
      </c>
      <c r="T113" s="4">
        <f t="shared" si="146"/>
        <v>88.66264116411628</v>
      </c>
      <c r="U113" s="4">
        <f t="shared" si="146"/>
        <v>86.372046852194359</v>
      </c>
      <c r="V113" s="4">
        <f t="shared" si="146"/>
        <v>86.242132595612432</v>
      </c>
      <c r="W113" s="4">
        <f t="shared" si="146"/>
        <v>87.02112155274709</v>
      </c>
      <c r="X113" s="4">
        <f t="shared" si="146"/>
        <v>91.652277039212095</v>
      </c>
      <c r="Y113" s="4">
        <f t="shared" si="146"/>
        <v>94.579829370777176</v>
      </c>
      <c r="Z113" s="4">
        <f t="shared" si="146"/>
        <v>95.414796124948523</v>
      </c>
      <c r="AA113" s="4">
        <f t="shared" si="146"/>
        <v>95.298748269211387</v>
      </c>
      <c r="AB113" s="4">
        <f t="shared" si="146"/>
        <v>91.794408423743064</v>
      </c>
      <c r="AC113" s="4">
        <f t="shared" si="146"/>
        <v>89.715511358426056</v>
      </c>
      <c r="AD113" s="4">
        <f t="shared" si="146"/>
        <v>91.511413454224694</v>
      </c>
      <c r="AE113" s="4">
        <f t="shared" si="146"/>
        <v>94.922451831265235</v>
      </c>
      <c r="AF113" s="4">
        <f t="shared" si="146"/>
        <v>97.19397935754742</v>
      </c>
      <c r="AG113" s="4">
        <f t="shared" si="146"/>
        <v>95.922976757624681</v>
      </c>
      <c r="AI113" s="4">
        <f t="shared" si="147"/>
        <v>-4.9969454950438035</v>
      </c>
      <c r="AJ113" s="4">
        <f t="shared" si="147"/>
        <v>-5.4686411641162778</v>
      </c>
      <c r="AK113" s="4">
        <f t="shared" si="147"/>
        <v>-3.4370468521943565</v>
      </c>
      <c r="AL113" s="4">
        <f t="shared" si="147"/>
        <v>-1.9401325956124253</v>
      </c>
      <c r="AM113" s="4">
        <f t="shared" si="147"/>
        <v>-0.98912155274709335</v>
      </c>
      <c r="AN113" s="4">
        <f t="shared" si="147"/>
        <v>-0.25227703921208899</v>
      </c>
      <c r="AO113" s="4">
        <f t="shared" si="147"/>
        <v>-2.6968293707771807</v>
      </c>
      <c r="AP113" s="4">
        <f t="shared" si="147"/>
        <v>-1.1607961249485186</v>
      </c>
      <c r="AQ113" s="4">
        <f t="shared" si="147"/>
        <v>-2.451748269211393</v>
      </c>
      <c r="AR113" s="4">
        <f t="shared" si="147"/>
        <v>-2.8794084237430582</v>
      </c>
      <c r="AS113" s="4">
        <f t="shared" si="147"/>
        <v>-1.8155113584260505</v>
      </c>
      <c r="AT113" s="4">
        <f t="shared" si="147"/>
        <v>-2.2944134542246957</v>
      </c>
      <c r="AU113" s="4">
        <f t="shared" si="147"/>
        <v>-1.172451831265235</v>
      </c>
      <c r="AV113" s="4">
        <f t="shared" si="147"/>
        <v>-1.7939793575474141</v>
      </c>
      <c r="AW113" s="4">
        <f t="shared" si="147"/>
        <v>-2.9229767576246815</v>
      </c>
      <c r="AY113" s="2">
        <f t="shared" si="139"/>
        <v>84.873793266763045</v>
      </c>
      <c r="AZ113" s="2">
        <f t="shared" si="139"/>
        <v>86.887532988934581</v>
      </c>
      <c r="BA113" s="2">
        <f t="shared" si="139"/>
        <v>85.593536246458029</v>
      </c>
      <c r="BB113" s="2">
        <f t="shared" si="139"/>
        <v>85.879076854709936</v>
      </c>
      <c r="BC113" s="2">
        <f t="shared" si="139"/>
        <v>86.96213385342125</v>
      </c>
      <c r="BD113" s="2">
        <f t="shared" si="139"/>
        <v>91.55337586471218</v>
      </c>
      <c r="BE113" s="2">
        <f t="shared" si="139"/>
        <v>93.978388982327843</v>
      </c>
      <c r="BF113" s="2">
        <f t="shared" si="139"/>
        <v>94.76216494796185</v>
      </c>
      <c r="BG113" s="2">
        <f t="shared" si="139"/>
        <v>95.264894397481029</v>
      </c>
      <c r="BH113" s="2">
        <f t="shared" si="139"/>
        <v>91.708077635535233</v>
      </c>
      <c r="BI113" s="2">
        <f t="shared" si="139"/>
        <v>89.701314890788666</v>
      </c>
      <c r="BJ113" s="2">
        <f t="shared" si="139"/>
        <v>91.401015388871627</v>
      </c>
      <c r="BK113" s="2">
        <f t="shared" si="139"/>
        <v>94.444210878912017</v>
      </c>
      <c r="BL113" s="2">
        <f t="shared" si="139"/>
        <v>97.015290790116623</v>
      </c>
      <c r="BM113" s="2">
        <f t="shared" si="139"/>
        <v>95.817825220415727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84.302000000000007</v>
      </c>
      <c r="CI113" s="2">
        <f t="shared" si="140"/>
        <v>86.031999999999996</v>
      </c>
      <c r="CJ113" s="2">
        <f t="shared" si="140"/>
        <v>91.4</v>
      </c>
      <c r="CK113" s="2" t="str">
        <f t="shared" si="140"/>
        <v/>
      </c>
      <c r="CL113" s="2" t="str">
        <f t="shared" si="140"/>
        <v/>
      </c>
      <c r="CM113" s="2">
        <f t="shared" si="140"/>
        <v>92.846999999999994</v>
      </c>
      <c r="CN113" s="2">
        <f t="shared" si="140"/>
        <v>88.915000000000006</v>
      </c>
      <c r="CO113" s="2">
        <f t="shared" si="140"/>
        <v>87.9</v>
      </c>
      <c r="CP113" s="2">
        <f t="shared" si="140"/>
        <v>89.216999999999999</v>
      </c>
      <c r="CQ113" s="2">
        <f t="shared" si="140"/>
        <v>93.75</v>
      </c>
      <c r="CR113" s="2">
        <f t="shared" si="140"/>
        <v>95.4</v>
      </c>
      <c r="CS113" s="2">
        <f t="shared" si="140"/>
        <v>93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84.302000000000007</v>
      </c>
      <c r="CY113" s="2">
        <f t="shared" si="114"/>
        <v>86.031999999999996</v>
      </c>
      <c r="CZ113" s="2">
        <f t="shared" si="115"/>
        <v>91.4</v>
      </c>
      <c r="DA113" s="2" t="str">
        <f t="shared" si="116"/>
        <v/>
      </c>
      <c r="DB113" s="2" t="str">
        <f t="shared" si="117"/>
        <v/>
      </c>
      <c r="DC113" s="2">
        <f t="shared" si="118"/>
        <v>92.846999999999994</v>
      </c>
      <c r="DD113" s="2">
        <f t="shared" si="119"/>
        <v>88.915000000000006</v>
      </c>
      <c r="DE113" s="2">
        <f t="shared" si="120"/>
        <v>87.9</v>
      </c>
      <c r="DF113" s="2">
        <f t="shared" si="121"/>
        <v>89.216999999999999</v>
      </c>
      <c r="DG113" s="2">
        <f t="shared" si="122"/>
        <v>93.75</v>
      </c>
      <c r="DH113" s="2">
        <f t="shared" si="123"/>
        <v>95.4</v>
      </c>
      <c r="DI113" s="2">
        <f t="shared" si="124"/>
        <v>93</v>
      </c>
      <c r="DK113" s="2">
        <f t="shared" si="148"/>
        <v>102.96788011257034</v>
      </c>
      <c r="DL113" s="2">
        <f t="shared" si="148"/>
        <v>98.686987617260769</v>
      </c>
      <c r="DM113" s="2">
        <f t="shared" si="148"/>
        <v>99.187600656660408</v>
      </c>
      <c r="DN113" s="2">
        <f t="shared" si="148"/>
        <v>96.771369433198402</v>
      </c>
      <c r="DO113" s="2">
        <f t="shared" si="148"/>
        <v>98.448070357807197</v>
      </c>
      <c r="DP113" s="2">
        <f t="shared" si="148"/>
        <v>102.93989230769232</v>
      </c>
      <c r="DQ113" s="2">
        <f t="shared" si="148"/>
        <v>105.28510596310598</v>
      </c>
      <c r="DR113" s="2">
        <f t="shared" si="148"/>
        <v>107.50121703131705</v>
      </c>
      <c r="DS113" s="2">
        <f t="shared" si="148"/>
        <v>110.43117983193278</v>
      </c>
      <c r="DT113" s="2">
        <f t="shared" si="148"/>
        <v>99.998081081081054</v>
      </c>
      <c r="DU113" s="2">
        <f t="shared" si="148"/>
        <v>98.386164307164307</v>
      </c>
      <c r="DV113" s="2">
        <f t="shared" si="148"/>
        <v>101.31483214793742</v>
      </c>
      <c r="DW113" s="2">
        <f t="shared" si="148"/>
        <v>106.13517323037323</v>
      </c>
      <c r="DX113" s="2">
        <f t="shared" si="148"/>
        <v>111.98026693404631</v>
      </c>
      <c r="DY113" s="2">
        <f t="shared" si="148"/>
        <v>106.36316990469206</v>
      </c>
      <c r="EA113" s="2">
        <f t="shared" si="94"/>
        <v>84.577789443488243</v>
      </c>
      <c r="EB113" s="2">
        <f t="shared" si="94"/>
        <v>86.702420166846508</v>
      </c>
      <c r="EC113" s="2">
        <f t="shared" si="94"/>
        <v>85.379596815107092</v>
      </c>
      <c r="ED113" s="2">
        <f t="shared" si="94"/>
        <v>85.705673766345782</v>
      </c>
      <c r="EE113" s="2">
        <f t="shared" si="94"/>
        <v>86.762044973119714</v>
      </c>
      <c r="EF113" s="2">
        <f t="shared" si="94"/>
        <v>91.357970142045957</v>
      </c>
      <c r="EG113" s="2">
        <f t="shared" si="94"/>
        <v>93.7774386812562</v>
      </c>
      <c r="EH113" s="2">
        <f t="shared" si="94"/>
        <v>94.521939851943245</v>
      </c>
      <c r="EI113" s="2">
        <f t="shared" si="94"/>
        <v>94.984683116592535</v>
      </c>
      <c r="EJ113" s="2">
        <f t="shared" si="94"/>
        <v>91.570069754174014</v>
      </c>
      <c r="EK113" s="2">
        <f t="shared" si="94"/>
        <v>89.54716933135974</v>
      </c>
      <c r="EL113" s="2">
        <f t="shared" si="94"/>
        <v>91.231151121304777</v>
      </c>
      <c r="EM113" s="2">
        <f t="shared" si="135"/>
        <v>94.226471333828897</v>
      </c>
      <c r="EN113" s="2">
        <f t="shared" si="135"/>
        <v>96.725942639968565</v>
      </c>
      <c r="EO113" s="2">
        <f t="shared" si="135"/>
        <v>95.595396854827612</v>
      </c>
      <c r="EQ113" s="2">
        <f t="shared" si="149"/>
        <v>84.591000818918772</v>
      </c>
      <c r="ER113" s="2">
        <f t="shared" si="149"/>
        <v>86.570659030011555</v>
      </c>
      <c r="ES113" s="2">
        <f t="shared" si="149"/>
        <v>85.037217073904344</v>
      </c>
      <c r="ET113" s="2">
        <f t="shared" si="149"/>
        <v>85.218436641785232</v>
      </c>
      <c r="EU113" s="2">
        <f t="shared" si="149"/>
        <v>86.532235502122091</v>
      </c>
      <c r="EV113" s="2">
        <f t="shared" si="149"/>
        <v>91.124268890499707</v>
      </c>
      <c r="EW113" s="2">
        <f t="shared" si="149"/>
        <v>93.153496951329501</v>
      </c>
      <c r="EX113" s="2">
        <f t="shared" si="149"/>
        <v>94.194257294832823</v>
      </c>
      <c r="EY113" s="2">
        <f t="shared" si="149"/>
        <v>94.934857454407137</v>
      </c>
      <c r="EZ113" s="2">
        <f t="shared" si="149"/>
        <v>91.520626786805124</v>
      </c>
      <c r="FA113" s="2">
        <f t="shared" si="149"/>
        <v>89.980659788831872</v>
      </c>
      <c r="FB113" s="2">
        <f t="shared" si="149"/>
        <v>91.503072829714299</v>
      </c>
      <c r="FC113" s="2">
        <f t="shared" si="149"/>
        <v>94.076548978094436</v>
      </c>
      <c r="FD113" s="2">
        <f t="shared" si="149"/>
        <v>96.429246475467295</v>
      </c>
      <c r="FE113" s="2">
        <f t="shared" si="149"/>
        <v>95.527391107057909</v>
      </c>
      <c r="FG113" s="2">
        <f t="shared" si="150"/>
        <v>0.98390768509537763</v>
      </c>
      <c r="FH113" s="2">
        <f t="shared" si="150"/>
        <v>0.98447637718415293</v>
      </c>
      <c r="FI113" s="2">
        <f t="shared" si="150"/>
        <v>0.98435472741578778</v>
      </c>
      <c r="FJ113" s="2">
        <f t="shared" si="150"/>
        <v>0.98404307943595892</v>
      </c>
      <c r="FK113" s="2">
        <f t="shared" si="150"/>
        <v>0.98275305851768902</v>
      </c>
      <c r="FL113" s="2">
        <f t="shared" si="150"/>
        <v>0.9829978050164726</v>
      </c>
      <c r="FM113" s="2">
        <f t="shared" si="150"/>
        <v>0.9821941263660906</v>
      </c>
      <c r="FN113" s="2">
        <f t="shared" si="150"/>
        <v>0.98131806891857787</v>
      </c>
      <c r="FO113" s="2">
        <f t="shared" si="150"/>
        <v>0.9818337284252161</v>
      </c>
      <c r="FP113" s="2">
        <f t="shared" si="150"/>
        <v>0.98357874171845749</v>
      </c>
      <c r="FQ113" s="2">
        <f t="shared" si="150"/>
        <v>0.98292573007849049</v>
      </c>
      <c r="FR113" s="2">
        <f t="shared" si="150"/>
        <v>0.98334024964019173</v>
      </c>
      <c r="FS113" s="2">
        <f t="shared" si="150"/>
        <v>0.98164192344644374</v>
      </c>
      <c r="FT113" s="2">
        <f t="shared" si="150"/>
        <v>0.98093222801753821</v>
      </c>
      <c r="FU113" s="2">
        <f t="shared" si="150"/>
        <v>0.97931408608994996</v>
      </c>
      <c r="FW113" s="2">
        <f t="shared" si="141"/>
        <v>4.8967727639737035E-3</v>
      </c>
      <c r="FX113" s="2">
        <f t="shared" si="141"/>
        <v>7.0664434566783041E-3</v>
      </c>
      <c r="FY113" s="2">
        <f t="shared" si="141"/>
        <v>6.1059471178606948E-3</v>
      </c>
      <c r="FZ113" s="2">
        <f t="shared" si="141"/>
        <v>6.5088192541350801E-3</v>
      </c>
      <c r="GA113" s="2">
        <f t="shared" si="141"/>
        <v>6.3501110839396142E-3</v>
      </c>
      <c r="GB113" s="2">
        <f t="shared" si="141"/>
        <v>6.4714085531774237E-3</v>
      </c>
      <c r="GC113" s="2">
        <f t="shared" si="141"/>
        <v>6.3367589959357484E-3</v>
      </c>
      <c r="GD113" s="2">
        <f t="shared" si="141"/>
        <v>6.8751469501694695E-3</v>
      </c>
      <c r="GE113" s="2">
        <f t="shared" si="141"/>
        <v>7.9070363364343085E-3</v>
      </c>
      <c r="GF113" s="2">
        <f t="shared" si="141"/>
        <v>7.9014156812332176E-3</v>
      </c>
      <c r="GG113" s="2">
        <f t="shared" si="141"/>
        <v>7.4423169450533733E-3</v>
      </c>
      <c r="GH113" s="2">
        <f t="shared" si="141"/>
        <v>6.8867578324718773E-3</v>
      </c>
      <c r="GI113" s="2">
        <f t="shared" si="141"/>
        <v>5.8784827839861763E-3</v>
      </c>
      <c r="GJ113" s="2">
        <f t="shared" si="141"/>
        <v>5.1157629236497403E-3</v>
      </c>
      <c r="GK113" s="2">
        <f t="shared" si="141"/>
        <v>4.6005041425650388E-3</v>
      </c>
      <c r="GM113" s="86">
        <f t="shared" si="142"/>
        <v>5.5075014183307395E-20</v>
      </c>
      <c r="GN113" s="86">
        <f t="shared" si="142"/>
        <v>2.6291385073228657E-22</v>
      </c>
      <c r="GO113" s="86">
        <f t="shared" si="142"/>
        <v>9.703258884129424E-27</v>
      </c>
      <c r="GP113" s="86">
        <f t="shared" si="142"/>
        <v>1.168220226431523E-28</v>
      </c>
      <c r="GQ113" s="86">
        <f t="shared" si="142"/>
        <v>4.9076905939859381E-33</v>
      </c>
      <c r="GR113" s="86">
        <f t="shared" si="142"/>
        <v>4.6998995628596666E-32</v>
      </c>
      <c r="GS113" s="86">
        <f t="shared" si="142"/>
        <v>6.8088209577243003E-24</v>
      </c>
      <c r="GT113" s="86">
        <f t="shared" si="142"/>
        <v>6.9986631899865217E-18</v>
      </c>
      <c r="GU113" s="86">
        <f t="shared" si="142"/>
        <v>2.8322490229887088E-25</v>
      </c>
      <c r="GV113" s="86">
        <f t="shared" si="142"/>
        <v>7.8485206178022752E-21</v>
      </c>
      <c r="GW113" s="86">
        <f t="shared" si="142"/>
        <v>7.3728663815256794E-35</v>
      </c>
      <c r="GX113" s="86">
        <f t="shared" si="142"/>
        <v>1.5903823788883737E-30</v>
      </c>
      <c r="GY113" s="86">
        <f t="shared" si="142"/>
        <v>2.1264988231388293E-25</v>
      </c>
      <c r="GZ113" s="86">
        <f t="shared" si="142"/>
        <v>3.840485673518012E-37</v>
      </c>
      <c r="HA113" s="86">
        <f t="shared" si="142"/>
        <v>1.1124175731847711E-39</v>
      </c>
      <c r="HC113" s="86">
        <f t="shared" si="73"/>
        <v>6.8395419892305187E-2</v>
      </c>
      <c r="HD113" s="86">
        <f t="shared" si="73"/>
        <v>2.5383746021979299E-2</v>
      </c>
      <c r="HE113" s="86">
        <f t="shared" si="73"/>
        <v>1.3263761684499928E-2</v>
      </c>
      <c r="HF113" s="86">
        <f t="shared" si="73"/>
        <v>6.7982797580606411E-3</v>
      </c>
      <c r="HG113" s="86">
        <f t="shared" si="73"/>
        <v>1.0583073519356673E-3</v>
      </c>
      <c r="HH113" s="86">
        <f t="shared" si="73"/>
        <v>1.7022450455438144E-3</v>
      </c>
      <c r="HI113" s="86">
        <f t="shared" si="138"/>
        <v>1.1702762013183208E-2</v>
      </c>
      <c r="HJ113" s="86">
        <f t="shared" si="138"/>
        <v>1.1886810017326022E-2</v>
      </c>
      <c r="HK113" s="86">
        <f t="shared" si="138"/>
        <v>8.5911440945229814E-4</v>
      </c>
      <c r="HL113" s="86">
        <f t="shared" si="138"/>
        <v>2.1435667061583084E-3</v>
      </c>
      <c r="HM113" s="86">
        <f t="shared" si="138"/>
        <v>3.7199838349258167E-4</v>
      </c>
      <c r="HN113" s="86">
        <f t="shared" si="138"/>
        <v>2.5339148478953199E-3</v>
      </c>
      <c r="HO113" s="86">
        <f t="shared" si="138"/>
        <v>9.9999176067758228E-3</v>
      </c>
      <c r="HP113" s="86">
        <f t="shared" si="138"/>
        <v>5.1850577972321708E-3</v>
      </c>
      <c r="HQ113" s="86">
        <f t="shared" si="138"/>
        <v>3.5429705136683543E-3</v>
      </c>
      <c r="HS113" s="86">
        <f t="shared" si="143"/>
        <v>7.1012267279389918E-9</v>
      </c>
      <c r="HT113" s="86">
        <f t="shared" si="143"/>
        <v>7.2289921823899987E-8</v>
      </c>
      <c r="HU113" s="86">
        <f t="shared" si="143"/>
        <v>1.1176010298319447E-8</v>
      </c>
      <c r="HV113" s="86">
        <f t="shared" si="143"/>
        <v>3.3937105416927918E-9</v>
      </c>
      <c r="HW113" s="86">
        <f t="shared" si="143"/>
        <v>1.4420867125241608E-9</v>
      </c>
      <c r="HX113" s="86">
        <f t="shared" si="143"/>
        <v>1.1242399847165673E-9</v>
      </c>
      <c r="HY113" s="86">
        <f t="shared" si="143"/>
        <v>1.4969579383572888E-11</v>
      </c>
      <c r="HZ113" s="86">
        <f t="shared" si="143"/>
        <v>4.8094898743823615E-10</v>
      </c>
      <c r="IA113" s="86">
        <f t="shared" si="143"/>
        <v>9.1942082713718507E-10</v>
      </c>
      <c r="IB113" s="86">
        <f t="shared" si="143"/>
        <v>3.6247164382033833E-9</v>
      </c>
      <c r="IC113" s="86">
        <f t="shared" si="143"/>
        <v>5.2948027073576576E-10</v>
      </c>
      <c r="ID113" s="86">
        <f t="shared" si="143"/>
        <v>4.3334170626982188E-10</v>
      </c>
      <c r="IE113" s="86">
        <f t="shared" si="143"/>
        <v>3.8524353984238183E-11</v>
      </c>
      <c r="IF113" s="86">
        <f t="shared" si="143"/>
        <v>3.6269963035799534E-8</v>
      </c>
      <c r="IG113" s="86">
        <f t="shared" si="143"/>
        <v>1.987091789045261E-6</v>
      </c>
      <c r="II113" s="86">
        <f t="shared" si="144"/>
        <v>1.608028088012388E-52</v>
      </c>
      <c r="IJ113" s="86">
        <f t="shared" si="144"/>
        <v>1.3436431469394617E-45</v>
      </c>
      <c r="IK113" s="86">
        <f t="shared" si="144"/>
        <v>3.0105473193585171E-55</v>
      </c>
      <c r="IL113" s="86">
        <f t="shared" si="144"/>
        <v>1.1755742621297104E-59</v>
      </c>
      <c r="IM113" s="86">
        <f t="shared" si="144"/>
        <v>3.0262553907299453E-59</v>
      </c>
      <c r="IN113" s="86">
        <f t="shared" si="144"/>
        <v>3.0529942815064812E-58</v>
      </c>
      <c r="IO113" s="86">
        <f t="shared" si="144"/>
        <v>3.1073661204956635E-71</v>
      </c>
      <c r="IP113" s="86">
        <f t="shared" si="144"/>
        <v>4.93774156835438E-60</v>
      </c>
      <c r="IQ113" s="86">
        <f t="shared" si="144"/>
        <v>2.7512011458735925E-61</v>
      </c>
      <c r="IR113" s="86">
        <f t="shared" si="144"/>
        <v>3.5107390318789509E-57</v>
      </c>
      <c r="IS113" s="86">
        <f t="shared" si="144"/>
        <v>4.7777972149421324E-63</v>
      </c>
      <c r="IT113" s="86">
        <f t="shared" si="144"/>
        <v>1.8430751050830912E-63</v>
      </c>
      <c r="IU113" s="86">
        <f t="shared" si="144"/>
        <v>1.8196219982742828E-69</v>
      </c>
      <c r="IV113" s="86">
        <f t="shared" si="144"/>
        <v>2.4935078576892916E-53</v>
      </c>
      <c r="IW113" s="86">
        <f t="shared" si="144"/>
        <v>1.0828628064740948E-46</v>
      </c>
      <c r="IY113" s="86">
        <f t="shared" si="145"/>
        <v>6.8395426993531919E-2</v>
      </c>
      <c r="IZ113" s="86">
        <f t="shared" si="145"/>
        <v>2.5383818311901122E-2</v>
      </c>
      <c r="JA113" s="86">
        <f t="shared" si="145"/>
        <v>1.3263772860510226E-2</v>
      </c>
      <c r="JB113" s="86">
        <f t="shared" si="145"/>
        <v>6.7982831517711829E-3</v>
      </c>
      <c r="JC113" s="86">
        <f t="shared" si="145"/>
        <v>1.05830879402238E-3</v>
      </c>
      <c r="JD113" s="86">
        <f t="shared" si="145"/>
        <v>1.7022461697837991E-3</v>
      </c>
      <c r="JE113" s="86">
        <f t="shared" si="145"/>
        <v>1.1702762028152788E-2</v>
      </c>
      <c r="JF113" s="86">
        <f t="shared" si="145"/>
        <v>1.1886810498275016E-2</v>
      </c>
      <c r="JG113" s="86">
        <f t="shared" si="145"/>
        <v>8.5911532887312527E-4</v>
      </c>
      <c r="JH113" s="86">
        <f t="shared" si="145"/>
        <v>2.1435703308747465E-3</v>
      </c>
      <c r="JI113" s="86">
        <f t="shared" si="145"/>
        <v>3.7199891297285239E-4</v>
      </c>
      <c r="JJ113" s="86">
        <f t="shared" si="145"/>
        <v>2.5339152812370262E-3</v>
      </c>
      <c r="JK113" s="86">
        <f t="shared" si="145"/>
        <v>9.9999176453001767E-3</v>
      </c>
      <c r="JL113" s="86">
        <f t="shared" si="145"/>
        <v>5.1850940671952063E-3</v>
      </c>
      <c r="JM113" s="86">
        <f t="shared" si="145"/>
        <v>3.5449576054573995E-3</v>
      </c>
    </row>
    <row r="114" spans="2:273" x14ac:dyDescent="0.25">
      <c r="B114" s="2">
        <v>87</v>
      </c>
      <c r="C114" s="37">
        <v>83.79</v>
      </c>
      <c r="D114" s="37">
        <v>84.613</v>
      </c>
      <c r="E114" s="37">
        <v>80.451999999999998</v>
      </c>
      <c r="F114" s="37">
        <v>83.174999999999997</v>
      </c>
      <c r="G114" s="37">
        <v>84.159000000000006</v>
      </c>
      <c r="H114" s="37">
        <v>90.582999999999998</v>
      </c>
      <c r="I114" s="37">
        <v>90.433000000000007</v>
      </c>
      <c r="J114" s="37">
        <v>92.932000000000002</v>
      </c>
      <c r="K114" s="37">
        <v>93.897999999999996</v>
      </c>
      <c r="L114" s="37">
        <v>90.236999999999995</v>
      </c>
      <c r="M114" s="37">
        <v>87.3</v>
      </c>
      <c r="N114" s="37">
        <v>89</v>
      </c>
      <c r="O114" s="37">
        <v>92.233000000000004</v>
      </c>
      <c r="P114" s="37">
        <v>95.917000000000002</v>
      </c>
      <c r="Q114" s="37">
        <v>92.466999999999999</v>
      </c>
      <c r="S114" s="4">
        <f t="shared" si="146"/>
        <v>86.648671137215729</v>
      </c>
      <c r="T114" s="4">
        <f t="shared" si="146"/>
        <v>87.204479803670807</v>
      </c>
      <c r="U114" s="4">
        <f t="shared" si="146"/>
        <v>85.610588630891755</v>
      </c>
      <c r="V114" s="4">
        <f t="shared" si="146"/>
        <v>85.777281304133723</v>
      </c>
      <c r="W114" s="4">
        <f t="shared" si="146"/>
        <v>86.826888331818665</v>
      </c>
      <c r="X114" s="4">
        <f t="shared" si="146"/>
        <v>91.392920611568471</v>
      </c>
      <c r="Y114" s="4">
        <f t="shared" si="146"/>
        <v>93.898047928207177</v>
      </c>
      <c r="Z114" s="4">
        <f t="shared" si="146"/>
        <v>94.707049497811312</v>
      </c>
      <c r="AA114" s="4">
        <f t="shared" si="146"/>
        <v>95.075154553745534</v>
      </c>
      <c r="AB114" s="4">
        <f t="shared" si="146"/>
        <v>91.572135300799758</v>
      </c>
      <c r="AC114" s="4">
        <f t="shared" si="146"/>
        <v>89.568426837867008</v>
      </c>
      <c r="AD114" s="4">
        <f t="shared" si="146"/>
        <v>91.256618936527659</v>
      </c>
      <c r="AE114" s="4">
        <f t="shared" si="146"/>
        <v>94.344914565551889</v>
      </c>
      <c r="AF114" s="4">
        <f t="shared" si="146"/>
        <v>96.825742460418795</v>
      </c>
      <c r="AG114" s="4">
        <f t="shared" si="146"/>
        <v>95.69989071983062</v>
      </c>
      <c r="AI114" s="4">
        <f t="shared" si="147"/>
        <v>-2.8586711372157225</v>
      </c>
      <c r="AJ114" s="4">
        <f t="shared" si="147"/>
        <v>-2.5914798036708078</v>
      </c>
      <c r="AK114" s="4">
        <f t="shared" si="147"/>
        <v>-5.1585886308917566</v>
      </c>
      <c r="AL114" s="4">
        <f t="shared" si="147"/>
        <v>-2.6022813041337258</v>
      </c>
      <c r="AM114" s="4">
        <f t="shared" si="147"/>
        <v>-2.6678883318186593</v>
      </c>
      <c r="AN114" s="4">
        <f t="shared" si="147"/>
        <v>-0.80992061156847228</v>
      </c>
      <c r="AO114" s="4">
        <f t="shared" si="147"/>
        <v>-3.46504792820717</v>
      </c>
      <c r="AP114" s="4">
        <f t="shared" si="147"/>
        <v>-1.7750494978113096</v>
      </c>
      <c r="AQ114" s="4">
        <f t="shared" si="147"/>
        <v>-1.1771545537455381</v>
      </c>
      <c r="AR114" s="4">
        <f t="shared" si="147"/>
        <v>-1.3351353007997631</v>
      </c>
      <c r="AS114" s="4">
        <f t="shared" si="147"/>
        <v>-2.2684268378670112</v>
      </c>
      <c r="AT114" s="4">
        <f t="shared" si="147"/>
        <v>-2.2566189365276585</v>
      </c>
      <c r="AU114" s="4">
        <f t="shared" si="147"/>
        <v>-2.1119145655518849</v>
      </c>
      <c r="AV114" s="4">
        <f t="shared" si="147"/>
        <v>-0.90874246041879303</v>
      </c>
      <c r="AW114" s="4">
        <f t="shared" si="147"/>
        <v>-3.2328907198306212</v>
      </c>
      <c r="AY114" s="2">
        <f t="shared" si="139"/>
        <v>84.736807332202034</v>
      </c>
      <c r="AZ114" s="2">
        <f t="shared" si="139"/>
        <v>86.715178681386902</v>
      </c>
      <c r="BA114" s="2">
        <f t="shared" si="139"/>
        <v>85.422212786124021</v>
      </c>
      <c r="BB114" s="2">
        <f t="shared" si="139"/>
        <v>85.704066821930681</v>
      </c>
      <c r="BC114" s="2">
        <f t="shared" si="139"/>
        <v>86.821454968852564</v>
      </c>
      <c r="BD114" s="2">
        <f t="shared" si="139"/>
        <v>91.38295469380148</v>
      </c>
      <c r="BE114" s="2">
        <f t="shared" si="139"/>
        <v>93.767919795485511</v>
      </c>
      <c r="BF114" s="2">
        <f t="shared" si="139"/>
        <v>94.565278207958698</v>
      </c>
      <c r="BG114" s="2">
        <f t="shared" si="139"/>
        <v>95.071138284008896</v>
      </c>
      <c r="BH114" s="2">
        <f t="shared" si="139"/>
        <v>91.557673481482411</v>
      </c>
      <c r="BI114" s="2">
        <f t="shared" si="139"/>
        <v>89.567039587018797</v>
      </c>
      <c r="BJ114" s="2">
        <f t="shared" si="139"/>
        <v>91.238751897077805</v>
      </c>
      <c r="BK114" s="2">
        <f t="shared" si="139"/>
        <v>94.244423228231085</v>
      </c>
      <c r="BL114" s="2">
        <f t="shared" si="139"/>
        <v>96.794023836794025</v>
      </c>
      <c r="BM114" s="2">
        <f t="shared" si="139"/>
        <v>95.682341148664278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84.613</v>
      </c>
      <c r="CG114" s="2">
        <f t="shared" si="140"/>
        <v>80.451999999999998</v>
      </c>
      <c r="CH114" s="2">
        <f t="shared" si="140"/>
        <v>83.174999999999997</v>
      </c>
      <c r="CI114" s="2">
        <f t="shared" si="140"/>
        <v>84.159000000000006</v>
      </c>
      <c r="CJ114" s="2">
        <f t="shared" si="140"/>
        <v>90.582999999999998</v>
      </c>
      <c r="CK114" s="2">
        <f t="shared" si="140"/>
        <v>90.433000000000007</v>
      </c>
      <c r="CL114" s="2">
        <f t="shared" si="140"/>
        <v>92.932000000000002</v>
      </c>
      <c r="CM114" s="2">
        <f t="shared" si="140"/>
        <v>93.897999999999996</v>
      </c>
      <c r="CN114" s="2">
        <f t="shared" si="140"/>
        <v>90.236999999999995</v>
      </c>
      <c r="CO114" s="2">
        <f t="shared" si="140"/>
        <v>87.3</v>
      </c>
      <c r="CP114" s="2">
        <f t="shared" si="140"/>
        <v>89</v>
      </c>
      <c r="CQ114" s="2">
        <f t="shared" si="140"/>
        <v>92.233000000000004</v>
      </c>
      <c r="CR114" s="2">
        <f t="shared" si="140"/>
        <v>95.917000000000002</v>
      </c>
      <c r="CS114" s="2">
        <f t="shared" si="140"/>
        <v>92.466999999999999</v>
      </c>
      <c r="CU114" s="2" t="str">
        <f t="shared" si="110"/>
        <v/>
      </c>
      <c r="CV114" s="2">
        <f t="shared" si="111"/>
        <v>84.613</v>
      </c>
      <c r="CW114" s="2">
        <f t="shared" si="112"/>
        <v>80.451999999999998</v>
      </c>
      <c r="CX114" s="2">
        <f t="shared" si="113"/>
        <v>83.174999999999997</v>
      </c>
      <c r="CY114" s="2">
        <f t="shared" si="114"/>
        <v>84.159000000000006</v>
      </c>
      <c r="CZ114" s="2">
        <f t="shared" si="115"/>
        <v>90.582999999999998</v>
      </c>
      <c r="DA114" s="2">
        <f t="shared" si="116"/>
        <v>90.433000000000007</v>
      </c>
      <c r="DB114" s="2">
        <f t="shared" si="117"/>
        <v>92.932000000000002</v>
      </c>
      <c r="DC114" s="2">
        <f t="shared" si="118"/>
        <v>93.897999999999996</v>
      </c>
      <c r="DD114" s="2">
        <f t="shared" si="119"/>
        <v>90.236999999999995</v>
      </c>
      <c r="DE114" s="2">
        <f t="shared" si="120"/>
        <v>87.3</v>
      </c>
      <c r="DF114" s="2">
        <f t="shared" si="121"/>
        <v>89</v>
      </c>
      <c r="DG114" s="2">
        <f t="shared" si="122"/>
        <v>92.233000000000004</v>
      </c>
      <c r="DH114" s="2">
        <f t="shared" si="123"/>
        <v>95.917000000000002</v>
      </c>
      <c r="DI114" s="2">
        <f t="shared" si="124"/>
        <v>92.466999999999999</v>
      </c>
      <c r="DK114" s="2">
        <f t="shared" si="148"/>
        <v>103.11998667917446</v>
      </c>
      <c r="DL114" s="2">
        <f t="shared" si="148"/>
        <v>98.804315290806741</v>
      </c>
      <c r="DM114" s="2">
        <f t="shared" si="148"/>
        <v>99.314055628517821</v>
      </c>
      <c r="DN114" s="2">
        <f t="shared" si="148"/>
        <v>96.863737246963581</v>
      </c>
      <c r="DO114" s="2">
        <f t="shared" si="148"/>
        <v>98.493391399496659</v>
      </c>
      <c r="DP114" s="2">
        <f t="shared" si="148"/>
        <v>102.94238461538463</v>
      </c>
      <c r="DQ114" s="2">
        <f t="shared" si="148"/>
        <v>105.32310454740455</v>
      </c>
      <c r="DR114" s="2">
        <f t="shared" si="148"/>
        <v>107.6025100815101</v>
      </c>
      <c r="DS114" s="2">
        <f t="shared" si="148"/>
        <v>110.56625210084033</v>
      </c>
      <c r="DT114" s="2">
        <f t="shared" si="148"/>
        <v>100.00851351351348</v>
      </c>
      <c r="DU114" s="2">
        <f t="shared" si="148"/>
        <v>98.414490047190043</v>
      </c>
      <c r="DV114" s="2">
        <f t="shared" si="148"/>
        <v>101.3737411095306</v>
      </c>
      <c r="DW114" s="2">
        <f t="shared" si="148"/>
        <v>106.24318146718147</v>
      </c>
      <c r="DX114" s="2">
        <f t="shared" si="148"/>
        <v>112.15662087789659</v>
      </c>
      <c r="DY114" s="2">
        <f t="shared" si="148"/>
        <v>106.47294684750732</v>
      </c>
      <c r="EA114" s="2">
        <f t="shared" si="94"/>
        <v>84.462536431440043</v>
      </c>
      <c r="EB114" s="2">
        <f t="shared" si="94"/>
        <v>86.542283950361082</v>
      </c>
      <c r="EC114" s="2">
        <f t="shared" si="94"/>
        <v>85.223030608793678</v>
      </c>
      <c r="ED114" s="2">
        <f t="shared" si="94"/>
        <v>85.542322346798457</v>
      </c>
      <c r="EE114" s="2">
        <f t="shared" si="94"/>
        <v>86.636153592669984</v>
      </c>
      <c r="EF114" s="2">
        <f t="shared" si="94"/>
        <v>91.202168806514493</v>
      </c>
      <c r="EG114" s="2">
        <f t="shared" si="94"/>
        <v>93.581008952678673</v>
      </c>
      <c r="EH114" s="2">
        <f t="shared" si="94"/>
        <v>94.341277483035171</v>
      </c>
      <c r="EI114" s="2">
        <f t="shared" si="94"/>
        <v>94.810080275190842</v>
      </c>
      <c r="EJ114" s="2">
        <f t="shared" si="94"/>
        <v>91.429395821797144</v>
      </c>
      <c r="EK114" s="2">
        <f t="shared" si="94"/>
        <v>89.423561369629368</v>
      </c>
      <c r="EL114" s="2">
        <f t="shared" si="94"/>
        <v>91.080219211311203</v>
      </c>
      <c r="EM114" s="2">
        <f t="shared" si="135"/>
        <v>94.040694636786569</v>
      </c>
      <c r="EN114" s="2">
        <f t="shared" si="135"/>
        <v>96.523222787438186</v>
      </c>
      <c r="EO114" s="2">
        <f t="shared" si="135"/>
        <v>95.474787467380835</v>
      </c>
      <c r="EQ114" s="2">
        <f t="shared" si="149"/>
        <v>84.473543124639733</v>
      </c>
      <c r="ER114" s="2">
        <f t="shared" si="149"/>
        <v>86.420233114150108</v>
      </c>
      <c r="ES114" s="2">
        <f t="shared" si="149"/>
        <v>84.90095994975141</v>
      </c>
      <c r="ET114" s="2">
        <f t="shared" si="149"/>
        <v>85.087150546931326</v>
      </c>
      <c r="EU114" s="2">
        <f t="shared" si="149"/>
        <v>86.422128225857733</v>
      </c>
      <c r="EV114" s="2">
        <f t="shared" si="149"/>
        <v>90.986012692331997</v>
      </c>
      <c r="EW114" s="2">
        <f t="shared" si="149"/>
        <v>92.994877785725606</v>
      </c>
      <c r="EX114" s="2">
        <f t="shared" si="149"/>
        <v>94.033607112461993</v>
      </c>
      <c r="EY114" s="2">
        <f t="shared" si="149"/>
        <v>94.763261562308799</v>
      </c>
      <c r="EZ114" s="2">
        <f t="shared" si="149"/>
        <v>91.384085522296871</v>
      </c>
      <c r="FA114" s="2">
        <f t="shared" si="149"/>
        <v>89.823531230574758</v>
      </c>
      <c r="FB114" s="2">
        <f t="shared" si="149"/>
        <v>91.332615557143242</v>
      </c>
      <c r="FC114" s="2">
        <f t="shared" si="149"/>
        <v>93.900159595038019</v>
      </c>
      <c r="FD114" s="2">
        <f t="shared" si="149"/>
        <v>96.251957510052023</v>
      </c>
      <c r="FE114" s="2">
        <f t="shared" si="149"/>
        <v>95.412612094534268</v>
      </c>
      <c r="FG114" s="2">
        <f t="shared" si="150"/>
        <v>0.98530282392074942</v>
      </c>
      <c r="FH114" s="2">
        <f t="shared" si="150"/>
        <v>0.98582292310709596</v>
      </c>
      <c r="FI114" s="2">
        <f t="shared" si="150"/>
        <v>0.98571167230081902</v>
      </c>
      <c r="FJ114" s="2">
        <f t="shared" si="150"/>
        <v>0.98542665397971696</v>
      </c>
      <c r="FK114" s="2">
        <f t="shared" si="150"/>
        <v>0.98424669609207083</v>
      </c>
      <c r="FL114" s="2">
        <f t="shared" si="150"/>
        <v>0.9844705817347762</v>
      </c>
      <c r="FM114" s="2">
        <f t="shared" si="150"/>
        <v>0.98373536805447648</v>
      </c>
      <c r="FN114" s="2">
        <f t="shared" si="150"/>
        <v>0.98293382284474706</v>
      </c>
      <c r="FO114" s="2">
        <f t="shared" si="150"/>
        <v>0.98340563840493855</v>
      </c>
      <c r="FP114" s="2">
        <f t="shared" si="150"/>
        <v>0.98500196389799843</v>
      </c>
      <c r="FQ114" s="2">
        <f t="shared" si="150"/>
        <v>0.98440465107444719</v>
      </c>
      <c r="FR114" s="2">
        <f t="shared" si="150"/>
        <v>0.98478382203873205</v>
      </c>
      <c r="FS114" s="2">
        <f t="shared" si="150"/>
        <v>0.98323014665232333</v>
      </c>
      <c r="FT114" s="2">
        <f t="shared" si="150"/>
        <v>0.98258076001341454</v>
      </c>
      <c r="FU114" s="2">
        <f t="shared" si="150"/>
        <v>0.98109982139274188</v>
      </c>
      <c r="FW114" s="2">
        <f t="shared" si="141"/>
        <v>5.3666691819661957E-3</v>
      </c>
      <c r="FX114" s="2">
        <f t="shared" si="141"/>
        <v>7.7429223774369256E-3</v>
      </c>
      <c r="FY114" s="2">
        <f t="shared" si="141"/>
        <v>6.6910962185563472E-3</v>
      </c>
      <c r="FZ114" s="2">
        <f t="shared" si="141"/>
        <v>7.1322996020670108E-3</v>
      </c>
      <c r="GA114" s="2">
        <f t="shared" si="141"/>
        <v>6.9584952435635646E-3</v>
      </c>
      <c r="GB114" s="2">
        <f t="shared" si="141"/>
        <v>7.0913309056926752E-3</v>
      </c>
      <c r="GC114" s="2">
        <f t="shared" si="141"/>
        <v>6.9438728735447212E-3</v>
      </c>
      <c r="GD114" s="2">
        <f t="shared" si="141"/>
        <v>7.5334517742001216E-3</v>
      </c>
      <c r="GE114" s="2">
        <f t="shared" si="141"/>
        <v>8.6632840955398159E-3</v>
      </c>
      <c r="GF114" s="2">
        <f t="shared" si="141"/>
        <v>8.6571305584382183E-3</v>
      </c>
      <c r="GG114" s="2">
        <f t="shared" si="141"/>
        <v>8.1544831663200312E-3</v>
      </c>
      <c r="GH114" s="2">
        <f t="shared" si="141"/>
        <v>7.5461659669437339E-3</v>
      </c>
      <c r="GI114" s="2">
        <f t="shared" si="141"/>
        <v>6.4419746626500881E-3</v>
      </c>
      <c r="GJ114" s="2">
        <f t="shared" si="141"/>
        <v>5.6065553333309827E-3</v>
      </c>
      <c r="GK114" s="2">
        <f t="shared" si="141"/>
        <v>5.0421145494109563E-3</v>
      </c>
      <c r="GM114" s="86">
        <f t="shared" si="142"/>
        <v>1.9545490946832356E-21</v>
      </c>
      <c r="GN114" s="86">
        <f t="shared" si="142"/>
        <v>6.6854084363617853E-24</v>
      </c>
      <c r="GO114" s="86">
        <f t="shared" si="142"/>
        <v>1.1365901803095831E-28</v>
      </c>
      <c r="GP114" s="86">
        <f t="shared" si="142"/>
        <v>1.0072939954083929E-30</v>
      </c>
      <c r="GQ114" s="86">
        <f t="shared" si="142"/>
        <v>1.8651708406382113E-35</v>
      </c>
      <c r="GR114" s="86">
        <f t="shared" si="142"/>
        <v>2.1064603879798236E-34</v>
      </c>
      <c r="GS114" s="86">
        <f t="shared" si="142"/>
        <v>1.3340147017155791E-25</v>
      </c>
      <c r="GT114" s="86">
        <f t="shared" si="142"/>
        <v>3.91406348004892E-19</v>
      </c>
      <c r="GU114" s="86">
        <f t="shared" si="142"/>
        <v>4.8214824701683694E-27</v>
      </c>
      <c r="GV114" s="86">
        <f t="shared" si="142"/>
        <v>2.9037691527243107E-22</v>
      </c>
      <c r="GW114" s="86">
        <f t="shared" si="142"/>
        <v>2.4815904933216374E-37</v>
      </c>
      <c r="GX114" s="86">
        <f t="shared" si="142"/>
        <v>1.1115066905954933E-32</v>
      </c>
      <c r="GY114" s="86">
        <f t="shared" si="142"/>
        <v>3.3653712546736014E-27</v>
      </c>
      <c r="GZ114" s="86">
        <f t="shared" si="142"/>
        <v>8.7403872706008812E-40</v>
      </c>
      <c r="HA114" s="86">
        <f t="shared" si="142"/>
        <v>1.6364809763571306E-42</v>
      </c>
      <c r="HC114" s="86">
        <f t="shared" si="73"/>
        <v>2.8389672835848308E-2</v>
      </c>
      <c r="HD114" s="86">
        <f t="shared" si="73"/>
        <v>8.2475760876534274E-3</v>
      </c>
      <c r="HE114" s="86">
        <f t="shared" si="73"/>
        <v>3.8828639719591562E-3</v>
      </c>
      <c r="HF114" s="86">
        <f t="shared" si="73"/>
        <v>1.6932175966410418E-3</v>
      </c>
      <c r="HG114" s="86">
        <f t="shared" si="73"/>
        <v>1.1927107874742423E-4</v>
      </c>
      <c r="HH114" s="86">
        <f t="shared" si="73"/>
        <v>2.0880637523896622E-4</v>
      </c>
      <c r="HI114" s="86">
        <f t="shared" si="138"/>
        <v>3.1967831992881501E-3</v>
      </c>
      <c r="HJ114" s="86">
        <f t="shared" si="138"/>
        <v>3.1756164618558626E-3</v>
      </c>
      <c r="HK114" s="86">
        <f t="shared" si="138"/>
        <v>1.2978822624556038E-4</v>
      </c>
      <c r="HL114" s="86">
        <f t="shared" si="138"/>
        <v>4.5296739176247953E-4</v>
      </c>
      <c r="HM114" s="86">
        <f t="shared" si="138"/>
        <v>4.6522476710511316E-5</v>
      </c>
      <c r="HN114" s="86">
        <f t="shared" si="138"/>
        <v>5.1900968776121762E-4</v>
      </c>
      <c r="HO114" s="86">
        <f t="shared" si="138"/>
        <v>2.6309241245983444E-3</v>
      </c>
      <c r="HP114" s="86">
        <f t="shared" si="138"/>
        <v>1.2056907592160008E-3</v>
      </c>
      <c r="HQ114" s="86">
        <f t="shared" si="138"/>
        <v>6.6489609423511374E-4</v>
      </c>
      <c r="HS114" s="86">
        <f t="shared" si="143"/>
        <v>2.1910892054553275E-8</v>
      </c>
      <c r="HT114" s="86">
        <f t="shared" si="143"/>
        <v>2.065660425360413E-7</v>
      </c>
      <c r="HU114" s="86">
        <f t="shared" si="143"/>
        <v>3.6746238959473798E-8</v>
      </c>
      <c r="HV114" s="86">
        <f t="shared" si="143"/>
        <v>1.2393311192981325E-8</v>
      </c>
      <c r="HW114" s="86">
        <f t="shared" si="143"/>
        <v>5.3645988073437747E-9</v>
      </c>
      <c r="HX114" s="86">
        <f t="shared" si="143"/>
        <v>4.1899964233527508E-9</v>
      </c>
      <c r="HY114" s="86">
        <f t="shared" si="143"/>
        <v>7.4344662263419713E-11</v>
      </c>
      <c r="HZ114" s="86">
        <f t="shared" si="143"/>
        <v>1.9135517451029307E-9</v>
      </c>
      <c r="IA114" s="86">
        <f t="shared" si="143"/>
        <v>3.7755360269524216E-9</v>
      </c>
      <c r="IB114" s="86">
        <f t="shared" si="143"/>
        <v>1.3510165559278189E-8</v>
      </c>
      <c r="IC114" s="86">
        <f t="shared" si="143"/>
        <v>2.2235069924010484E-9</v>
      </c>
      <c r="ID114" s="86">
        <f t="shared" si="143"/>
        <v>1.8007359161271655E-9</v>
      </c>
      <c r="IE114" s="86">
        <f t="shared" si="143"/>
        <v>1.7761949963055288E-10</v>
      </c>
      <c r="IF114" s="86">
        <f t="shared" si="143"/>
        <v>1.0103885849955327E-7</v>
      </c>
      <c r="IG114" s="86">
        <f t="shared" si="143"/>
        <v>4.0791193964716628E-6</v>
      </c>
      <c r="II114" s="86">
        <f t="shared" si="144"/>
        <v>8.9018000903641326E-51</v>
      </c>
      <c r="IJ114" s="86">
        <f t="shared" si="144"/>
        <v>5.5722784841944309E-44</v>
      </c>
      <c r="IK114" s="86">
        <f t="shared" si="144"/>
        <v>2.4801455641264605E-53</v>
      </c>
      <c r="IL114" s="86">
        <f t="shared" si="144"/>
        <v>1.4783172886788101E-57</v>
      </c>
      <c r="IM114" s="86">
        <f t="shared" si="144"/>
        <v>3.5926487505347483E-57</v>
      </c>
      <c r="IN114" s="86">
        <f t="shared" si="144"/>
        <v>3.3943046571107287E-56</v>
      </c>
      <c r="IO114" s="86">
        <f t="shared" si="144"/>
        <v>9.9416526728149369E-69</v>
      </c>
      <c r="IP114" s="86">
        <f t="shared" si="144"/>
        <v>6.7589141191655296E-58</v>
      </c>
      <c r="IQ114" s="86">
        <f t="shared" si="144"/>
        <v>4.838814448060717E-59</v>
      </c>
      <c r="IR114" s="86">
        <f t="shared" si="144"/>
        <v>4.3236875179615742E-55</v>
      </c>
      <c r="IS114" s="86">
        <f t="shared" si="144"/>
        <v>9.1645756766279756E-61</v>
      </c>
      <c r="IT114" s="86">
        <f t="shared" si="144"/>
        <v>3.3729574394066359E-61</v>
      </c>
      <c r="IU114" s="86">
        <f t="shared" si="144"/>
        <v>4.6323795797024831E-67</v>
      </c>
      <c r="IV114" s="86">
        <f t="shared" si="144"/>
        <v>1.5217380435859147E-51</v>
      </c>
      <c r="IW114" s="86">
        <f t="shared" si="144"/>
        <v>3.6351996999618503E-45</v>
      </c>
      <c r="IY114" s="86">
        <f t="shared" si="145"/>
        <v>2.8389694746740364E-2</v>
      </c>
      <c r="IZ114" s="86">
        <f t="shared" si="145"/>
        <v>8.2477826536959641E-3</v>
      </c>
      <c r="JA114" s="86">
        <f t="shared" si="145"/>
        <v>3.8829007181981159E-3</v>
      </c>
      <c r="JB114" s="86">
        <f t="shared" si="145"/>
        <v>1.6932299899522349E-3</v>
      </c>
      <c r="JC114" s="86">
        <f t="shared" si="145"/>
        <v>1.1927644334623158E-4</v>
      </c>
      <c r="JD114" s="86">
        <f t="shared" si="145"/>
        <v>2.0881056523538958E-4</v>
      </c>
      <c r="JE114" s="86">
        <f t="shared" si="145"/>
        <v>3.1967832736328125E-3</v>
      </c>
      <c r="JF114" s="86">
        <f t="shared" si="145"/>
        <v>3.1756183754076081E-3</v>
      </c>
      <c r="JG114" s="86">
        <f t="shared" si="145"/>
        <v>1.2979200178158735E-4</v>
      </c>
      <c r="JH114" s="86">
        <f t="shared" si="145"/>
        <v>4.5298090192803878E-4</v>
      </c>
      <c r="JI114" s="86">
        <f t="shared" si="145"/>
        <v>4.6524700217503714E-5</v>
      </c>
      <c r="JJ114" s="86">
        <f t="shared" si="145"/>
        <v>5.190114884971338E-4</v>
      </c>
      <c r="JK114" s="86">
        <f t="shared" si="145"/>
        <v>2.6309243022178443E-3</v>
      </c>
      <c r="JL114" s="86">
        <f t="shared" si="145"/>
        <v>1.2057917980745003E-3</v>
      </c>
      <c r="JM114" s="86">
        <f t="shared" si="145"/>
        <v>6.6897521363158544E-4</v>
      </c>
    </row>
    <row r="115" spans="2:273" x14ac:dyDescent="0.25">
      <c r="B115" s="2">
        <v>88</v>
      </c>
      <c r="C115" s="37">
        <v>84.629000000000005</v>
      </c>
      <c r="D115" s="37">
        <v>84.677000000000007</v>
      </c>
      <c r="E115" s="37">
        <v>83.387</v>
      </c>
      <c r="F115" s="37">
        <v>82.793999999999997</v>
      </c>
      <c r="G115" s="37">
        <v>85.143000000000001</v>
      </c>
      <c r="H115" s="37">
        <v>91.1</v>
      </c>
      <c r="I115" s="37">
        <v>92.3</v>
      </c>
      <c r="J115" s="37">
        <v>91.61</v>
      </c>
      <c r="K115" s="37">
        <v>92.846999999999994</v>
      </c>
      <c r="L115" s="37">
        <v>90.203000000000003</v>
      </c>
      <c r="M115" s="37">
        <v>88.316999999999993</v>
      </c>
      <c r="N115" s="37">
        <v>87.216999999999999</v>
      </c>
      <c r="O115" s="37">
        <v>92.382999999999996</v>
      </c>
      <c r="P115" s="37">
        <v>95.233000000000004</v>
      </c>
      <c r="Q115" s="37">
        <v>95.466999999999999</v>
      </c>
      <c r="S115" s="4">
        <f t="shared" si="146"/>
        <v>85.171757646952472</v>
      </c>
      <c r="T115" s="4">
        <f t="shared" si="146"/>
        <v>86.654304980040791</v>
      </c>
      <c r="U115" s="4">
        <f t="shared" si="146"/>
        <v>85.289145002024256</v>
      </c>
      <c r="V115" s="4">
        <f t="shared" si="146"/>
        <v>85.541609366457479</v>
      </c>
      <c r="W115" s="4">
        <f t="shared" si="146"/>
        <v>86.682157250790226</v>
      </c>
      <c r="X115" s="4">
        <f t="shared" si="146"/>
        <v>91.2142776035693</v>
      </c>
      <c r="Y115" s="4">
        <f t="shared" si="146"/>
        <v>93.580937395818665</v>
      </c>
      <c r="Z115" s="4">
        <f t="shared" si="146"/>
        <v>94.393994820062716</v>
      </c>
      <c r="AA115" s="4">
        <f t="shared" si="146"/>
        <v>94.878926937175876</v>
      </c>
      <c r="AB115" s="4">
        <f t="shared" si="146"/>
        <v>91.409859279803868</v>
      </c>
      <c r="AC115" s="4">
        <f t="shared" si="146"/>
        <v>89.433549642540967</v>
      </c>
      <c r="AD115" s="4">
        <f t="shared" si="146"/>
        <v>91.079456504898332</v>
      </c>
      <c r="AE115" s="4">
        <f t="shared" si="146"/>
        <v>94.062319304766547</v>
      </c>
      <c r="AF115" s="4">
        <f t="shared" si="146"/>
        <v>96.578334737889122</v>
      </c>
      <c r="AG115" s="4">
        <f t="shared" si="146"/>
        <v>95.554699803511767</v>
      </c>
      <c r="AI115" s="4">
        <f t="shared" si="147"/>
        <v>-0.54275764695246664</v>
      </c>
      <c r="AJ115" s="4">
        <f t="shared" si="147"/>
        <v>-1.9773049800407847</v>
      </c>
      <c r="AK115" s="4">
        <f t="shared" si="147"/>
        <v>-1.9021450020242554</v>
      </c>
      <c r="AL115" s="4">
        <f t="shared" si="147"/>
        <v>-2.7476093664574819</v>
      </c>
      <c r="AM115" s="4">
        <f t="shared" si="147"/>
        <v>-1.5391572507902254</v>
      </c>
      <c r="AN115" s="4">
        <f t="shared" si="147"/>
        <v>-0.11427760356930605</v>
      </c>
      <c r="AO115" s="4">
        <f t="shared" si="147"/>
        <v>-1.2809373958186683</v>
      </c>
      <c r="AP115" s="4">
        <f t="shared" si="147"/>
        <v>-2.7839948200627163</v>
      </c>
      <c r="AQ115" s="4">
        <f t="shared" si="147"/>
        <v>-2.0319269371758821</v>
      </c>
      <c r="AR115" s="4">
        <f t="shared" si="147"/>
        <v>-1.2068592798038651</v>
      </c>
      <c r="AS115" s="4">
        <f t="shared" si="147"/>
        <v>-1.1165496425409742</v>
      </c>
      <c r="AT115" s="4">
        <f t="shared" si="147"/>
        <v>-3.8624565048983328</v>
      </c>
      <c r="AU115" s="4">
        <f t="shared" si="147"/>
        <v>-1.6793193047665511</v>
      </c>
      <c r="AV115" s="4">
        <f t="shared" si="147"/>
        <v>-1.3453347378891181</v>
      </c>
      <c r="AW115" s="4">
        <f t="shared" si="147"/>
        <v>-8.7699803511767982E-2</v>
      </c>
      <c r="AY115" s="2">
        <f t="shared" si="139"/>
        <v>84.601331499578237</v>
      </c>
      <c r="AZ115" s="2">
        <f t="shared" si="139"/>
        <v>86.543528437526973</v>
      </c>
      <c r="BA115" s="2">
        <f t="shared" si="139"/>
        <v>85.251797473377835</v>
      </c>
      <c r="BB115" s="2">
        <f t="shared" si="139"/>
        <v>85.529734162472593</v>
      </c>
      <c r="BC115" s="2">
        <f t="shared" si="139"/>
        <v>86.681805509666887</v>
      </c>
      <c r="BD115" s="2">
        <f t="shared" si="139"/>
        <v>91.213573374520848</v>
      </c>
      <c r="BE115" s="2">
        <f t="shared" si="139"/>
        <v>93.558315834328567</v>
      </c>
      <c r="BF115" s="2">
        <f t="shared" si="139"/>
        <v>94.369351190541323</v>
      </c>
      <c r="BG115" s="2">
        <f t="shared" si="139"/>
        <v>94.878561494468457</v>
      </c>
      <c r="BH115" s="2">
        <f t="shared" si="139"/>
        <v>91.407904387107038</v>
      </c>
      <c r="BI115" s="2">
        <f t="shared" si="139"/>
        <v>89.433446117340011</v>
      </c>
      <c r="BJ115" s="2">
        <f t="shared" si="139"/>
        <v>91.077166652006795</v>
      </c>
      <c r="BK115" s="2">
        <f t="shared" si="139"/>
        <v>94.045396163902254</v>
      </c>
      <c r="BL115" s="2">
        <f t="shared" si="139"/>
        <v>96.573765691394883</v>
      </c>
      <c r="BM115" s="2">
        <f t="shared" si="139"/>
        <v>95.547737459401972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84.677000000000007</v>
      </c>
      <c r="CG115" s="2">
        <f t="shared" si="140"/>
        <v>83.387</v>
      </c>
      <c r="CH115" s="2">
        <f t="shared" si="140"/>
        <v>82.793999999999997</v>
      </c>
      <c r="CI115" s="2">
        <f t="shared" si="140"/>
        <v>85.143000000000001</v>
      </c>
      <c r="CJ115" s="2">
        <f t="shared" si="140"/>
        <v>91.1</v>
      </c>
      <c r="CK115" s="2">
        <f t="shared" si="140"/>
        <v>92.3</v>
      </c>
      <c r="CL115" s="2">
        <f t="shared" si="140"/>
        <v>91.61</v>
      </c>
      <c r="CM115" s="2">
        <f t="shared" si="140"/>
        <v>92.846999999999994</v>
      </c>
      <c r="CN115" s="2">
        <f t="shared" si="140"/>
        <v>90.203000000000003</v>
      </c>
      <c r="CO115" s="2">
        <f t="shared" si="140"/>
        <v>88.316999999999993</v>
      </c>
      <c r="CP115" s="2">
        <f t="shared" si="140"/>
        <v>87.216999999999999</v>
      </c>
      <c r="CQ115" s="2">
        <f t="shared" si="140"/>
        <v>92.382999999999996</v>
      </c>
      <c r="CR115" s="2">
        <f t="shared" si="140"/>
        <v>95.233000000000004</v>
      </c>
      <c r="CS115" s="2">
        <f t="shared" si="140"/>
        <v>95.466999999999999</v>
      </c>
      <c r="CU115" s="2" t="str">
        <f t="shared" si="110"/>
        <v/>
      </c>
      <c r="CV115" s="2">
        <f t="shared" si="111"/>
        <v>84.677000000000007</v>
      </c>
      <c r="CW115" s="2">
        <f t="shared" si="112"/>
        <v>83.387</v>
      </c>
      <c r="CX115" s="2">
        <f t="shared" si="113"/>
        <v>82.793999999999997</v>
      </c>
      <c r="CY115" s="2">
        <f t="shared" si="114"/>
        <v>85.143000000000001</v>
      </c>
      <c r="CZ115" s="2">
        <f t="shared" si="115"/>
        <v>91.1</v>
      </c>
      <c r="DA115" s="2">
        <f t="shared" si="116"/>
        <v>92.3</v>
      </c>
      <c r="DB115" s="2">
        <f t="shared" si="117"/>
        <v>91.61</v>
      </c>
      <c r="DC115" s="2">
        <f t="shared" si="118"/>
        <v>92.846999999999994</v>
      </c>
      <c r="DD115" s="2">
        <f t="shared" si="119"/>
        <v>90.203000000000003</v>
      </c>
      <c r="DE115" s="2">
        <f t="shared" si="120"/>
        <v>88.316999999999993</v>
      </c>
      <c r="DF115" s="2">
        <f t="shared" si="121"/>
        <v>87.216999999999999</v>
      </c>
      <c r="DG115" s="2">
        <f t="shared" si="122"/>
        <v>92.382999999999996</v>
      </c>
      <c r="DH115" s="2">
        <f t="shared" si="123"/>
        <v>95.233000000000004</v>
      </c>
      <c r="DI115" s="2">
        <f t="shared" si="124"/>
        <v>95.466999999999999</v>
      </c>
      <c r="DK115" s="2">
        <f t="shared" si="148"/>
        <v>103.27209324577859</v>
      </c>
      <c r="DL115" s="2">
        <f t="shared" si="148"/>
        <v>98.921642964352699</v>
      </c>
      <c r="DM115" s="2">
        <f t="shared" si="148"/>
        <v>99.440510600375219</v>
      </c>
      <c r="DN115" s="2">
        <f t="shared" si="148"/>
        <v>96.95610506072876</v>
      </c>
      <c r="DO115" s="2">
        <f t="shared" si="148"/>
        <v>98.538712441186121</v>
      </c>
      <c r="DP115" s="2">
        <f t="shared" si="148"/>
        <v>102.94487692307693</v>
      </c>
      <c r="DQ115" s="2">
        <f t="shared" si="148"/>
        <v>105.36110313170315</v>
      </c>
      <c r="DR115" s="2">
        <f t="shared" si="148"/>
        <v>107.70380313170315</v>
      </c>
      <c r="DS115" s="2">
        <f t="shared" si="148"/>
        <v>110.70132436974791</v>
      </c>
      <c r="DT115" s="2">
        <f t="shared" si="148"/>
        <v>100.01894594594592</v>
      </c>
      <c r="DU115" s="2">
        <f t="shared" si="148"/>
        <v>98.442815787215778</v>
      </c>
      <c r="DV115" s="2">
        <f t="shared" si="148"/>
        <v>101.43265007112377</v>
      </c>
      <c r="DW115" s="2">
        <f t="shared" si="148"/>
        <v>106.3511897039897</v>
      </c>
      <c r="DX115" s="2">
        <f t="shared" si="148"/>
        <v>112.33297482174686</v>
      </c>
      <c r="DY115" s="2">
        <f t="shared" si="148"/>
        <v>106.58272379032256</v>
      </c>
      <c r="EA115" s="2">
        <f t="shared" si="94"/>
        <v>84.347283419391857</v>
      </c>
      <c r="EB115" s="2">
        <f t="shared" si="94"/>
        <v>86.382147733875655</v>
      </c>
      <c r="EC115" s="2">
        <f t="shared" si="94"/>
        <v>85.066464402480264</v>
      </c>
      <c r="ED115" s="2">
        <f t="shared" si="94"/>
        <v>85.378970927251117</v>
      </c>
      <c r="EE115" s="2">
        <f t="shared" si="94"/>
        <v>86.510262212220255</v>
      </c>
      <c r="EF115" s="2">
        <f t="shared" si="94"/>
        <v>91.046367470983029</v>
      </c>
      <c r="EG115" s="2">
        <f t="shared" si="94"/>
        <v>93.384579224101159</v>
      </c>
      <c r="EH115" s="2">
        <f t="shared" si="94"/>
        <v>94.160615114127083</v>
      </c>
      <c r="EI115" s="2">
        <f t="shared" si="94"/>
        <v>94.635477433789163</v>
      </c>
      <c r="EJ115" s="2">
        <f t="shared" si="94"/>
        <v>91.288721889420259</v>
      </c>
      <c r="EK115" s="2">
        <f t="shared" si="94"/>
        <v>89.299953407898997</v>
      </c>
      <c r="EL115" s="2">
        <f t="shared" si="94"/>
        <v>90.929287301317615</v>
      </c>
      <c r="EM115" s="2">
        <f t="shared" si="135"/>
        <v>93.854917939744226</v>
      </c>
      <c r="EN115" s="2">
        <f t="shared" si="135"/>
        <v>96.320502934907836</v>
      </c>
      <c r="EO115" s="2">
        <f t="shared" si="135"/>
        <v>95.354178079934059</v>
      </c>
      <c r="EQ115" s="2">
        <f t="shared" si="149"/>
        <v>84.356085430360693</v>
      </c>
      <c r="ER115" s="2">
        <f t="shared" si="149"/>
        <v>86.26980719828866</v>
      </c>
      <c r="ES115" s="2">
        <f t="shared" si="149"/>
        <v>84.764702825598462</v>
      </c>
      <c r="ET115" s="2">
        <f t="shared" si="149"/>
        <v>84.955864452077407</v>
      </c>
      <c r="EU115" s="2">
        <f t="shared" si="149"/>
        <v>86.312020949593375</v>
      </c>
      <c r="EV115" s="2">
        <f t="shared" si="149"/>
        <v>90.847756494164273</v>
      </c>
      <c r="EW115" s="2">
        <f t="shared" si="149"/>
        <v>92.836258620121697</v>
      </c>
      <c r="EX115" s="2">
        <f t="shared" si="149"/>
        <v>93.872956930091178</v>
      </c>
      <c r="EY115" s="2">
        <f t="shared" si="149"/>
        <v>94.591665670210446</v>
      </c>
      <c r="EZ115" s="2">
        <f t="shared" si="149"/>
        <v>91.247544257788633</v>
      </c>
      <c r="FA115" s="2">
        <f t="shared" si="149"/>
        <v>89.666402672317631</v>
      </c>
      <c r="FB115" s="2">
        <f t="shared" si="149"/>
        <v>91.162158284572172</v>
      </c>
      <c r="FC115" s="2">
        <f t="shared" si="149"/>
        <v>93.723770211981616</v>
      </c>
      <c r="FD115" s="2">
        <f t="shared" si="149"/>
        <v>96.074668544636751</v>
      </c>
      <c r="FE115" s="2">
        <f t="shared" si="149"/>
        <v>95.297833082010641</v>
      </c>
      <c r="FG115" s="2">
        <f t="shared" si="150"/>
        <v>0.98657865973543124</v>
      </c>
      <c r="FH115" s="2">
        <f t="shared" si="150"/>
        <v>0.98705420323973714</v>
      </c>
      <c r="FI115" s="2">
        <f t="shared" si="150"/>
        <v>0.9869524866939996</v>
      </c>
      <c r="FJ115" s="2">
        <f t="shared" si="150"/>
        <v>0.98669188551540399</v>
      </c>
      <c r="FK115" s="2">
        <f t="shared" si="150"/>
        <v>0.98561287379709772</v>
      </c>
      <c r="FL115" s="2">
        <f t="shared" si="150"/>
        <v>0.98581762312302657</v>
      </c>
      <c r="FM115" s="2">
        <f t="shared" si="150"/>
        <v>0.98514522052458764</v>
      </c>
      <c r="FN115" s="2">
        <f t="shared" si="150"/>
        <v>0.98441205398656129</v>
      </c>
      <c r="FO115" s="2">
        <f t="shared" si="150"/>
        <v>0.9848436321774876</v>
      </c>
      <c r="FP115" s="2">
        <f t="shared" si="150"/>
        <v>0.98630355379060641</v>
      </c>
      <c r="FQ115" s="2">
        <f t="shared" si="150"/>
        <v>0.98575732863418652</v>
      </c>
      <c r="FR115" s="2">
        <f t="shared" si="150"/>
        <v>0.98610407608675388</v>
      </c>
      <c r="FS115" s="2">
        <f t="shared" si="150"/>
        <v>0.98468311090214389</v>
      </c>
      <c r="FT115" s="2">
        <f t="shared" si="150"/>
        <v>0.9840890775795943</v>
      </c>
      <c r="FU115" s="2">
        <f t="shared" si="150"/>
        <v>0.98273411889677953</v>
      </c>
      <c r="FW115" s="2">
        <f t="shared" si="141"/>
        <v>5.8813905565714211E-3</v>
      </c>
      <c r="FX115" s="2">
        <f t="shared" si="141"/>
        <v>8.4836081093483517E-3</v>
      </c>
      <c r="FY115" s="2">
        <f t="shared" si="141"/>
        <v>7.3319080361516319E-3</v>
      </c>
      <c r="FZ115" s="2">
        <f t="shared" si="141"/>
        <v>7.8150333884615258E-3</v>
      </c>
      <c r="GA115" s="2">
        <f t="shared" si="141"/>
        <v>7.6247195099376774E-3</v>
      </c>
      <c r="GB115" s="2">
        <f t="shared" si="141"/>
        <v>7.7701736869138366E-3</v>
      </c>
      <c r="GC115" s="2">
        <f t="shared" si="141"/>
        <v>7.6087078832383446E-3</v>
      </c>
      <c r="GD115" s="2">
        <f t="shared" si="141"/>
        <v>8.2542662971400952E-3</v>
      </c>
      <c r="GE115" s="2">
        <f t="shared" si="141"/>
        <v>9.4911692274612536E-3</v>
      </c>
      <c r="GF115" s="2">
        <f t="shared" si="141"/>
        <v>9.484433268974515E-3</v>
      </c>
      <c r="GG115" s="2">
        <f t="shared" si="141"/>
        <v>8.9341842034994165E-3</v>
      </c>
      <c r="GH115" s="2">
        <f t="shared" si="141"/>
        <v>8.2681868724898046E-3</v>
      </c>
      <c r="GI115" s="2">
        <f t="shared" si="141"/>
        <v>7.0590974573709582E-3</v>
      </c>
      <c r="GJ115" s="2">
        <f t="shared" si="141"/>
        <v>6.1441422483635814E-3</v>
      </c>
      <c r="GK115" s="2">
        <f t="shared" si="141"/>
        <v>5.5258805785308555E-3</v>
      </c>
      <c r="GM115" s="86">
        <f t="shared" si="142"/>
        <v>6.1278565711424047E-23</v>
      </c>
      <c r="GN115" s="86">
        <f t="shared" si="142"/>
        <v>1.4872299788282375E-25</v>
      </c>
      <c r="GO115" s="86">
        <f t="shared" si="142"/>
        <v>1.1318903722353657E-30</v>
      </c>
      <c r="GP115" s="86">
        <f t="shared" si="142"/>
        <v>7.3087103039803824E-33</v>
      </c>
      <c r="GQ115" s="86">
        <f t="shared" si="142"/>
        <v>5.7768382281970288E-38</v>
      </c>
      <c r="GR115" s="86">
        <f t="shared" si="142"/>
        <v>7.7389598982190901E-37</v>
      </c>
      <c r="GS115" s="86">
        <f t="shared" si="142"/>
        <v>2.2660344685709008E-27</v>
      </c>
      <c r="GT115" s="86">
        <f t="shared" si="142"/>
        <v>1.9726784283877125E-20</v>
      </c>
      <c r="GU115" s="86">
        <f t="shared" si="142"/>
        <v>7.1035119307828259E-29</v>
      </c>
      <c r="GV115" s="86">
        <f t="shared" si="142"/>
        <v>9.5674552102406388E-24</v>
      </c>
      <c r="GW115" s="86">
        <f t="shared" si="142"/>
        <v>6.822538490485863E-40</v>
      </c>
      <c r="GX115" s="86">
        <f t="shared" si="142"/>
        <v>6.5121788388654152E-35</v>
      </c>
      <c r="GY115" s="86">
        <f t="shared" si="142"/>
        <v>4.5891841300040448E-29</v>
      </c>
      <c r="GZ115" s="86">
        <f t="shared" si="142"/>
        <v>1.6020082341985375E-42</v>
      </c>
      <c r="HA115" s="86">
        <f t="shared" si="142"/>
        <v>1.9084753555986885E-45</v>
      </c>
      <c r="HC115" s="86">
        <f t="shared" si="73"/>
        <v>1.0008079568277324E-2</v>
      </c>
      <c r="HD115" s="86">
        <f t="shared" si="73"/>
        <v>2.2269627690158791E-3</v>
      </c>
      <c r="HE115" s="86">
        <f t="shared" si="73"/>
        <v>9.4508826657510028E-4</v>
      </c>
      <c r="HF115" s="86">
        <f t="shared" si="73"/>
        <v>3.4498502754075013E-4</v>
      </c>
      <c r="HG115" s="86">
        <f t="shared" si="73"/>
        <v>9.5324774671924276E-6</v>
      </c>
      <c r="HH115" s="86">
        <f t="shared" si="73"/>
        <v>1.8190434738578636E-5</v>
      </c>
      <c r="HI115" s="86">
        <f t="shared" si="138"/>
        <v>7.1645158590140877E-4</v>
      </c>
      <c r="HJ115" s="86">
        <f t="shared" si="138"/>
        <v>6.9066683048287045E-4</v>
      </c>
      <c r="HK115" s="86">
        <f t="shared" si="138"/>
        <v>1.5219296117253765E-5</v>
      </c>
      <c r="HL115" s="86">
        <f t="shared" si="138"/>
        <v>7.8313855727580125E-5</v>
      </c>
      <c r="HM115" s="86">
        <f t="shared" si="138"/>
        <v>4.4335575414017259E-6</v>
      </c>
      <c r="HN115" s="86">
        <f t="shared" si="138"/>
        <v>8.5804635334306737E-5</v>
      </c>
      <c r="HO115" s="86">
        <f t="shared" si="138"/>
        <v>5.6571419178751158E-4</v>
      </c>
      <c r="HP115" s="86">
        <f t="shared" si="138"/>
        <v>2.2793675222741196E-4</v>
      </c>
      <c r="HQ115" s="86">
        <f t="shared" si="138"/>
        <v>9.7149862328435032E-5</v>
      </c>
      <c r="HS115" s="86">
        <f t="shared" si="143"/>
        <v>6.521662239454338E-8</v>
      </c>
      <c r="HT115" s="86">
        <f t="shared" si="143"/>
        <v>5.695253086863272E-7</v>
      </c>
      <c r="HU115" s="86">
        <f t="shared" si="143"/>
        <v>1.1593581467209134E-7</v>
      </c>
      <c r="HV115" s="86">
        <f t="shared" si="143"/>
        <v>4.322836511498986E-8</v>
      </c>
      <c r="HW115" s="86">
        <f t="shared" si="143"/>
        <v>1.9075055981015707E-8</v>
      </c>
      <c r="HX115" s="86">
        <f t="shared" si="143"/>
        <v>1.4932816480654437E-8</v>
      </c>
      <c r="HY115" s="86">
        <f t="shared" si="143"/>
        <v>3.4953348925127511E-10</v>
      </c>
      <c r="HZ115" s="86">
        <f t="shared" si="143"/>
        <v>7.261472644602887E-9</v>
      </c>
      <c r="IA115" s="86">
        <f t="shared" si="143"/>
        <v>1.4730552278560515E-8</v>
      </c>
      <c r="IB115" s="86">
        <f t="shared" si="143"/>
        <v>4.8017399200999923E-8</v>
      </c>
      <c r="IC115" s="86">
        <f t="shared" si="143"/>
        <v>8.8694866894168407E-9</v>
      </c>
      <c r="ID115" s="86">
        <f t="shared" si="143"/>
        <v>7.1168160961247087E-9</v>
      </c>
      <c r="IE115" s="86">
        <f t="shared" si="143"/>
        <v>7.7758284795497957E-10</v>
      </c>
      <c r="IF115" s="86">
        <f t="shared" si="143"/>
        <v>2.7244104089798556E-7</v>
      </c>
      <c r="IG115" s="86">
        <f t="shared" si="143"/>
        <v>8.2002866158898533E-6</v>
      </c>
      <c r="II115" s="86">
        <f t="shared" si="144"/>
        <v>4.5967351176878462E-49</v>
      </c>
      <c r="IJ115" s="86">
        <f t="shared" si="144"/>
        <v>2.1561184761779459E-42</v>
      </c>
      <c r="IK115" s="86">
        <f t="shared" si="144"/>
        <v>1.8863797317001244E-51</v>
      </c>
      <c r="IL115" s="86">
        <f t="shared" si="144"/>
        <v>1.7012424338666748E-55</v>
      </c>
      <c r="IM115" s="86">
        <f t="shared" si="144"/>
        <v>3.9089002410554237E-55</v>
      </c>
      <c r="IN115" s="86">
        <f t="shared" si="144"/>
        <v>3.4616945340769001E-54</v>
      </c>
      <c r="IO115" s="86">
        <f t="shared" si="144"/>
        <v>2.8625633908890937E-66</v>
      </c>
      <c r="IP115" s="86">
        <f t="shared" si="144"/>
        <v>8.4448196633921877E-56</v>
      </c>
      <c r="IQ115" s="86">
        <f t="shared" si="144"/>
        <v>7.71024237392169E-57</v>
      </c>
      <c r="IR115" s="86">
        <f t="shared" si="144"/>
        <v>4.8574275443880834E-53</v>
      </c>
      <c r="IS115" s="86">
        <f t="shared" si="144"/>
        <v>1.5919516788138695E-58</v>
      </c>
      <c r="IT115" s="86">
        <f t="shared" si="144"/>
        <v>5.6036598190171418E-59</v>
      </c>
      <c r="IU115" s="86">
        <f t="shared" si="144"/>
        <v>1.0674085947161558E-64</v>
      </c>
      <c r="IV115" s="86">
        <f t="shared" si="144"/>
        <v>8.6428701478138183E-50</v>
      </c>
      <c r="IW115" s="86">
        <f t="shared" si="144"/>
        <v>1.1491464731200833E-43</v>
      </c>
      <c r="IY115" s="86">
        <f t="shared" si="145"/>
        <v>1.0008144784899718E-2</v>
      </c>
      <c r="IZ115" s="86">
        <f t="shared" si="145"/>
        <v>2.2275322943245655E-3</v>
      </c>
      <c r="JA115" s="86">
        <f t="shared" si="145"/>
        <v>9.4520420238977242E-4</v>
      </c>
      <c r="JB115" s="86">
        <f t="shared" si="145"/>
        <v>3.4502825590586512E-4</v>
      </c>
      <c r="JC115" s="86">
        <f t="shared" si="145"/>
        <v>9.5515525231734427E-6</v>
      </c>
      <c r="JD115" s="86">
        <f t="shared" si="145"/>
        <v>1.8205367555059291E-5</v>
      </c>
      <c r="JE115" s="86">
        <f t="shared" si="145"/>
        <v>7.1645193543489805E-4</v>
      </c>
      <c r="JF115" s="86">
        <f t="shared" si="145"/>
        <v>6.906740919555151E-4</v>
      </c>
      <c r="JG115" s="86">
        <f t="shared" si="145"/>
        <v>1.5234026669532326E-5</v>
      </c>
      <c r="JH115" s="86">
        <f t="shared" si="145"/>
        <v>7.8361873126781126E-5</v>
      </c>
      <c r="JI115" s="86">
        <f t="shared" si="145"/>
        <v>4.4424270280911427E-6</v>
      </c>
      <c r="JJ115" s="86">
        <f t="shared" si="145"/>
        <v>8.5811752150402856E-5</v>
      </c>
      <c r="JK115" s="86">
        <f t="shared" si="145"/>
        <v>5.6571496937035952E-4</v>
      </c>
      <c r="JL115" s="86">
        <f t="shared" si="145"/>
        <v>2.2820919326830994E-4</v>
      </c>
      <c r="JM115" s="86">
        <f t="shared" si="145"/>
        <v>1.0535014894432489E-4</v>
      </c>
    </row>
    <row r="116" spans="2:273" x14ac:dyDescent="0.25">
      <c r="B116" s="2">
        <v>89</v>
      </c>
      <c r="C116" s="37">
        <v>83.951999999999998</v>
      </c>
      <c r="D116" s="37">
        <v>85.048000000000002</v>
      </c>
      <c r="E116" s="37">
        <v>82.935000000000002</v>
      </c>
      <c r="F116" s="37">
        <v>83.302000000000007</v>
      </c>
      <c r="G116" s="37">
        <v>85.683000000000007</v>
      </c>
      <c r="H116" s="37">
        <v>90.15</v>
      </c>
      <c r="I116" s="37">
        <v>92.117000000000004</v>
      </c>
      <c r="J116" s="37">
        <v>92.441000000000003</v>
      </c>
      <c r="K116" s="37">
        <v>94.22</v>
      </c>
      <c r="L116" s="37">
        <v>90.932000000000002</v>
      </c>
      <c r="M116" s="37">
        <v>87.016999999999996</v>
      </c>
      <c r="N116" s="37">
        <v>88.6</v>
      </c>
      <c r="O116" s="37">
        <v>93.15</v>
      </c>
      <c r="P116" s="37">
        <v>95.75</v>
      </c>
      <c r="Q116" s="37">
        <v>92.3</v>
      </c>
      <c r="S116" s="4">
        <f t="shared" si="146"/>
        <v>84.609685824189981</v>
      </c>
      <c r="T116" s="4">
        <f t="shared" si="146"/>
        <v>86.393147840878243</v>
      </c>
      <c r="U116" s="4">
        <f t="shared" si="146"/>
        <v>85.088324214723301</v>
      </c>
      <c r="V116" s="4">
        <f t="shared" si="146"/>
        <v>85.357617173391077</v>
      </c>
      <c r="W116" s="4">
        <f t="shared" si="146"/>
        <v>86.543148365906362</v>
      </c>
      <c r="X116" s="4">
        <f t="shared" si="146"/>
        <v>91.04521041795762</v>
      </c>
      <c r="Y116" s="4">
        <f t="shared" si="146"/>
        <v>93.352692166400587</v>
      </c>
      <c r="Z116" s="4">
        <f t="shared" si="146"/>
        <v>94.177768595823622</v>
      </c>
      <c r="AA116" s="4">
        <f t="shared" si="146"/>
        <v>94.687144477397069</v>
      </c>
      <c r="AB116" s="4">
        <f t="shared" si="146"/>
        <v>91.258983029649997</v>
      </c>
      <c r="AC116" s="4">
        <f t="shared" si="146"/>
        <v>89.300504572286869</v>
      </c>
      <c r="AD116" s="4">
        <f t="shared" si="146"/>
        <v>90.916465056263334</v>
      </c>
      <c r="AE116" s="4">
        <f t="shared" si="146"/>
        <v>93.849385904244258</v>
      </c>
      <c r="AF116" s="4">
        <f t="shared" si="146"/>
        <v>96.355287171619551</v>
      </c>
      <c r="AG116" s="4">
        <f t="shared" si="146"/>
        <v>95.424344897483451</v>
      </c>
      <c r="AI116" s="4">
        <f t="shared" si="147"/>
        <v>-0.65768582418998278</v>
      </c>
      <c r="AJ116" s="4">
        <f t="shared" si="147"/>
        <v>-1.3451478408782407</v>
      </c>
      <c r="AK116" s="4">
        <f t="shared" si="147"/>
        <v>-2.1533242147232983</v>
      </c>
      <c r="AL116" s="4">
        <f t="shared" si="147"/>
        <v>-2.0556171733910702</v>
      </c>
      <c r="AM116" s="4">
        <f t="shared" si="147"/>
        <v>-0.86014836590635468</v>
      </c>
      <c r="AN116" s="4">
        <f t="shared" si="147"/>
        <v>-0.89521041795761391</v>
      </c>
      <c r="AO116" s="4">
        <f t="shared" si="147"/>
        <v>-1.2356921664005824</v>
      </c>
      <c r="AP116" s="4">
        <f t="shared" si="147"/>
        <v>-1.7367685958236194</v>
      </c>
      <c r="AQ116" s="4">
        <f t="shared" si="147"/>
        <v>-0.46714447739707055</v>
      </c>
      <c r="AR116" s="4">
        <f t="shared" si="147"/>
        <v>-0.32698302964999471</v>
      </c>
      <c r="AS116" s="4">
        <f t="shared" si="147"/>
        <v>-2.2835045722868728</v>
      </c>
      <c r="AT116" s="4">
        <f t="shared" si="147"/>
        <v>-2.3164650562633398</v>
      </c>
      <c r="AU116" s="4">
        <f t="shared" si="147"/>
        <v>-0.69938590424425229</v>
      </c>
      <c r="AV116" s="4">
        <f t="shared" si="147"/>
        <v>-0.60528717161955115</v>
      </c>
      <c r="AW116" s="4">
        <f t="shared" si="147"/>
        <v>-3.1243448974834536</v>
      </c>
      <c r="AY116" s="2">
        <f t="shared" si="139"/>
        <v>84.467270660900681</v>
      </c>
      <c r="AZ116" s="2">
        <f t="shared" si="139"/>
        <v>86.372556273462052</v>
      </c>
      <c r="BA116" s="2">
        <f t="shared" si="139"/>
        <v>85.082248968004762</v>
      </c>
      <c r="BB116" s="2">
        <f t="shared" si="139"/>
        <v>85.356056616743558</v>
      </c>
      <c r="BC116" s="2">
        <f t="shared" si="139"/>
        <v>86.543123843347132</v>
      </c>
      <c r="BD116" s="2">
        <f t="shared" si="139"/>
        <v>91.045167988011528</v>
      </c>
      <c r="BE116" s="2">
        <f t="shared" si="139"/>
        <v>93.34954061653545</v>
      </c>
      <c r="BF116" s="2">
        <f t="shared" si="139"/>
        <v>94.174345686685712</v>
      </c>
      <c r="BG116" s="2">
        <f t="shared" si="139"/>
        <v>94.687107703629252</v>
      </c>
      <c r="BH116" s="2">
        <f t="shared" si="139"/>
        <v>91.258736348265728</v>
      </c>
      <c r="BI116" s="2">
        <f t="shared" si="139"/>
        <v>89.300490028074194</v>
      </c>
      <c r="BJ116" s="2">
        <f t="shared" si="139"/>
        <v>90.916225154356411</v>
      </c>
      <c r="BK116" s="2">
        <f t="shared" si="139"/>
        <v>93.847107020074532</v>
      </c>
      <c r="BL116" s="2">
        <f t="shared" si="139"/>
        <v>96.354489217988217</v>
      </c>
      <c r="BM116" s="2">
        <f t="shared" si="139"/>
        <v>95.413977360161439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83.951999999999998</v>
      </c>
      <c r="CF116" s="2">
        <f t="shared" si="140"/>
        <v>85.048000000000002</v>
      </c>
      <c r="CG116" s="2">
        <f t="shared" si="140"/>
        <v>82.935000000000002</v>
      </c>
      <c r="CH116" s="2">
        <f t="shared" si="140"/>
        <v>83.302000000000007</v>
      </c>
      <c r="CI116" s="2">
        <f t="shared" si="140"/>
        <v>85.683000000000007</v>
      </c>
      <c r="CJ116" s="2">
        <f t="shared" si="140"/>
        <v>90.15</v>
      </c>
      <c r="CK116" s="2">
        <f t="shared" si="140"/>
        <v>92.117000000000004</v>
      </c>
      <c r="CL116" s="2">
        <f t="shared" si="140"/>
        <v>92.441000000000003</v>
      </c>
      <c r="CM116" s="2">
        <f t="shared" si="140"/>
        <v>94.22</v>
      </c>
      <c r="CN116" s="2">
        <f t="shared" si="140"/>
        <v>90.932000000000002</v>
      </c>
      <c r="CO116" s="2">
        <f t="shared" si="140"/>
        <v>87.016999999999996</v>
      </c>
      <c r="CP116" s="2">
        <f t="shared" si="140"/>
        <v>88.6</v>
      </c>
      <c r="CQ116" s="2">
        <f t="shared" si="140"/>
        <v>93.15</v>
      </c>
      <c r="CR116" s="2">
        <f t="shared" si="140"/>
        <v>95.75</v>
      </c>
      <c r="CS116" s="2">
        <f t="shared" si="140"/>
        <v>92.3</v>
      </c>
      <c r="CU116" s="2">
        <f t="shared" si="110"/>
        <v>83.951999999999998</v>
      </c>
      <c r="CV116" s="2">
        <f t="shared" si="111"/>
        <v>85.048000000000002</v>
      </c>
      <c r="CW116" s="2">
        <f t="shared" si="112"/>
        <v>82.935000000000002</v>
      </c>
      <c r="CX116" s="2">
        <f t="shared" si="113"/>
        <v>83.302000000000007</v>
      </c>
      <c r="CY116" s="2">
        <f t="shared" si="114"/>
        <v>85.683000000000007</v>
      </c>
      <c r="CZ116" s="2">
        <f t="shared" si="115"/>
        <v>90.15</v>
      </c>
      <c r="DA116" s="2">
        <f t="shared" si="116"/>
        <v>92.117000000000004</v>
      </c>
      <c r="DB116" s="2">
        <f t="shared" si="117"/>
        <v>92.441000000000003</v>
      </c>
      <c r="DC116" s="2">
        <f t="shared" si="118"/>
        <v>94.22</v>
      </c>
      <c r="DD116" s="2">
        <f t="shared" si="119"/>
        <v>90.932000000000002</v>
      </c>
      <c r="DE116" s="2">
        <f t="shared" si="120"/>
        <v>87.016999999999996</v>
      </c>
      <c r="DF116" s="2">
        <f t="shared" si="121"/>
        <v>88.6</v>
      </c>
      <c r="DG116" s="2">
        <f t="shared" si="122"/>
        <v>93.15</v>
      </c>
      <c r="DH116" s="2">
        <f t="shared" si="123"/>
        <v>95.75</v>
      </c>
      <c r="DI116" s="2">
        <f t="shared" si="124"/>
        <v>92.3</v>
      </c>
      <c r="DK116" s="2">
        <f t="shared" si="148"/>
        <v>103.42419981238272</v>
      </c>
      <c r="DL116" s="2">
        <f t="shared" si="148"/>
        <v>99.038970637898672</v>
      </c>
      <c r="DM116" s="2">
        <f t="shared" si="148"/>
        <v>99.566965572232633</v>
      </c>
      <c r="DN116" s="2">
        <f t="shared" si="148"/>
        <v>97.048472874493939</v>
      </c>
      <c r="DO116" s="2">
        <f t="shared" si="148"/>
        <v>98.584033482875583</v>
      </c>
      <c r="DP116" s="2">
        <f t="shared" si="148"/>
        <v>102.94736923076924</v>
      </c>
      <c r="DQ116" s="2">
        <f t="shared" si="148"/>
        <v>105.39910171600172</v>
      </c>
      <c r="DR116" s="2">
        <f t="shared" si="148"/>
        <v>107.80509618189622</v>
      </c>
      <c r="DS116" s="2">
        <f t="shared" si="148"/>
        <v>110.83639663865546</v>
      </c>
      <c r="DT116" s="2">
        <f t="shared" si="148"/>
        <v>100.02937837837835</v>
      </c>
      <c r="DU116" s="2">
        <f t="shared" si="148"/>
        <v>98.471141527241528</v>
      </c>
      <c r="DV116" s="2">
        <f t="shared" si="148"/>
        <v>101.49155903271694</v>
      </c>
      <c r="DW116" s="2">
        <f t="shared" si="148"/>
        <v>106.45919794079795</v>
      </c>
      <c r="DX116" s="2">
        <f t="shared" si="148"/>
        <v>112.50932876559712</v>
      </c>
      <c r="DY116" s="2">
        <f t="shared" si="148"/>
        <v>106.69250073313781</v>
      </c>
      <c r="EA116" s="2">
        <f t="shared" si="94"/>
        <v>84.232030407343657</v>
      </c>
      <c r="EB116" s="2">
        <f t="shared" si="94"/>
        <v>86.222011517390214</v>
      </c>
      <c r="EC116" s="2">
        <f t="shared" si="94"/>
        <v>84.90989819616685</v>
      </c>
      <c r="ED116" s="2">
        <f t="shared" si="94"/>
        <v>85.215619507703792</v>
      </c>
      <c r="EE116" s="2">
        <f t="shared" ref="EE116:EL147" si="151">CI$228*$B116+CI$229</f>
        <v>86.384370831770525</v>
      </c>
      <c r="EF116" s="2">
        <f t="shared" si="151"/>
        <v>90.890566135451564</v>
      </c>
      <c r="EG116" s="2">
        <f t="shared" si="151"/>
        <v>93.188149495523646</v>
      </c>
      <c r="EH116" s="2">
        <f t="shared" si="151"/>
        <v>93.979952745219009</v>
      </c>
      <c r="EI116" s="2">
        <f t="shared" si="151"/>
        <v>94.460874592387484</v>
      </c>
      <c r="EJ116" s="2">
        <f t="shared" si="151"/>
        <v>91.148047957043389</v>
      </c>
      <c r="EK116" s="2">
        <f t="shared" si="151"/>
        <v>89.176345446168625</v>
      </c>
      <c r="EL116" s="2">
        <f t="shared" si="151"/>
        <v>90.778355391324041</v>
      </c>
      <c r="EM116" s="2">
        <f t="shared" si="135"/>
        <v>93.669141242701883</v>
      </c>
      <c r="EN116" s="2">
        <f t="shared" si="135"/>
        <v>96.117783082377457</v>
      </c>
      <c r="EO116" s="2">
        <f t="shared" si="135"/>
        <v>95.233568692487268</v>
      </c>
      <c r="EQ116" s="2">
        <f t="shared" si="149"/>
        <v>84.238627736081654</v>
      </c>
      <c r="ER116" s="2">
        <f t="shared" si="149"/>
        <v>86.119381282427213</v>
      </c>
      <c r="ES116" s="2">
        <f t="shared" si="149"/>
        <v>84.628445701445528</v>
      </c>
      <c r="ET116" s="2">
        <f t="shared" si="149"/>
        <v>84.824578357223487</v>
      </c>
      <c r="EU116" s="2">
        <f t="shared" si="149"/>
        <v>86.201913673329003</v>
      </c>
      <c r="EV116" s="2">
        <f t="shared" si="149"/>
        <v>90.709500295996563</v>
      </c>
      <c r="EW116" s="2">
        <f t="shared" si="149"/>
        <v>92.677639454517788</v>
      </c>
      <c r="EX116" s="2">
        <f t="shared" si="149"/>
        <v>93.712306747720362</v>
      </c>
      <c r="EY116" s="2">
        <f t="shared" si="149"/>
        <v>94.420069778112108</v>
      </c>
      <c r="EZ116" s="2">
        <f t="shared" si="149"/>
        <v>91.11100299328038</v>
      </c>
      <c r="FA116" s="2">
        <f t="shared" si="149"/>
        <v>89.509274114060517</v>
      </c>
      <c r="FB116" s="2">
        <f t="shared" si="149"/>
        <v>90.991701012001116</v>
      </c>
      <c r="FC116" s="2">
        <f t="shared" si="149"/>
        <v>93.547380828925199</v>
      </c>
      <c r="FD116" s="2">
        <f t="shared" si="149"/>
        <v>95.897379579221493</v>
      </c>
      <c r="FE116" s="2">
        <f t="shared" si="149"/>
        <v>95.183054069487014</v>
      </c>
      <c r="FG116" s="2">
        <f t="shared" si="150"/>
        <v>0.98774512001440462</v>
      </c>
      <c r="FH116" s="2">
        <f t="shared" si="150"/>
        <v>0.98817982879419552</v>
      </c>
      <c r="FI116" s="2">
        <f t="shared" si="150"/>
        <v>0.98808684966822657</v>
      </c>
      <c r="FJ116" s="2">
        <f t="shared" si="150"/>
        <v>0.98784862644691729</v>
      </c>
      <c r="FK116" s="2">
        <f t="shared" si="150"/>
        <v>0.98686215360942497</v>
      </c>
      <c r="FL116" s="2">
        <f t="shared" si="150"/>
        <v>0.98704935751269907</v>
      </c>
      <c r="FM116" s="2">
        <f t="shared" si="150"/>
        <v>0.98643454924985485</v>
      </c>
      <c r="FN116" s="2">
        <f t="shared" si="150"/>
        <v>0.98576409873327886</v>
      </c>
      <c r="FO116" s="2">
        <f t="shared" si="150"/>
        <v>0.98615876965002336</v>
      </c>
      <c r="FP116" s="2">
        <f t="shared" si="150"/>
        <v>0.98749362067333168</v>
      </c>
      <c r="FQ116" s="2">
        <f t="shared" si="150"/>
        <v>0.98699423049356017</v>
      </c>
      <c r="FR116" s="2">
        <f t="shared" si="150"/>
        <v>0.98731125235474881</v>
      </c>
      <c r="FS116" s="2">
        <f t="shared" si="150"/>
        <v>0.98601197917910921</v>
      </c>
      <c r="FT116" s="2">
        <f t="shared" si="150"/>
        <v>0.9854687226642439</v>
      </c>
      <c r="FU116" s="2">
        <f t="shared" si="150"/>
        <v>0.98422937037851699</v>
      </c>
      <c r="FW116" s="2">
        <f t="shared" si="141"/>
        <v>6.4451593576005731E-3</v>
      </c>
      <c r="FX116" s="2">
        <f t="shared" si="141"/>
        <v>9.2944839375017629E-3</v>
      </c>
      <c r="FY116" s="2">
        <f t="shared" si="141"/>
        <v>8.0335945799011512E-3</v>
      </c>
      <c r="FZ116" s="2">
        <f t="shared" si="141"/>
        <v>8.5625577125396767E-3</v>
      </c>
      <c r="GA116" s="2">
        <f t="shared" si="141"/>
        <v>8.3541931895736322E-3</v>
      </c>
      <c r="GB116" s="2">
        <f t="shared" si="141"/>
        <v>8.5134439047930433E-3</v>
      </c>
      <c r="GC116" s="2">
        <f t="shared" si="141"/>
        <v>8.3366625641275206E-3</v>
      </c>
      <c r="GD116" s="2">
        <f t="shared" si="141"/>
        <v>9.0434212306791974E-3</v>
      </c>
      <c r="GE116" s="2">
        <f t="shared" si="141"/>
        <v>1.0397339364917624E-2</v>
      </c>
      <c r="GF116" s="2">
        <f t="shared" si="141"/>
        <v>1.038996703624131E-2</v>
      </c>
      <c r="GG116" s="2">
        <f t="shared" si="141"/>
        <v>9.7877016311274691E-3</v>
      </c>
      <c r="GH116" s="2">
        <f t="shared" si="141"/>
        <v>9.0586605360336754E-3</v>
      </c>
      <c r="GI116" s="2">
        <f t="shared" si="141"/>
        <v>7.7348786151954672E-3</v>
      </c>
      <c r="GJ116" s="2">
        <f t="shared" si="141"/>
        <v>6.7329268934700091E-3</v>
      </c>
      <c r="GK116" s="2">
        <f t="shared" si="141"/>
        <v>6.0557790695807698E-3</v>
      </c>
      <c r="GM116" s="86">
        <f t="shared" si="142"/>
        <v>1.6971089624667017E-24</v>
      </c>
      <c r="GN116" s="86">
        <f t="shared" si="142"/>
        <v>2.8942304434560084E-27</v>
      </c>
      <c r="GO116" s="86">
        <f t="shared" si="142"/>
        <v>9.58268558304608E-33</v>
      </c>
      <c r="GP116" s="86">
        <f t="shared" si="142"/>
        <v>4.4621666735658055E-35</v>
      </c>
      <c r="GQ116" s="86">
        <f t="shared" si="142"/>
        <v>1.4579995285915143E-40</v>
      </c>
      <c r="GR116" s="86">
        <f t="shared" si="142"/>
        <v>2.3304631787523525E-39</v>
      </c>
      <c r="GS116" s="86">
        <f t="shared" si="142"/>
        <v>3.3369968310221683E-29</v>
      </c>
      <c r="GT116" s="86">
        <f t="shared" si="142"/>
        <v>8.9591576763402842E-22</v>
      </c>
      <c r="GU116" s="86">
        <f t="shared" si="142"/>
        <v>9.0568296904787281E-31</v>
      </c>
      <c r="GV116" s="86">
        <f t="shared" si="142"/>
        <v>2.8071128755989667E-25</v>
      </c>
      <c r="GW116" s="86">
        <f t="shared" si="142"/>
        <v>1.5319724893774375E-42</v>
      </c>
      <c r="GX116" s="86">
        <f t="shared" si="142"/>
        <v>3.1982448563850371E-37</v>
      </c>
      <c r="GY116" s="86">
        <f t="shared" si="142"/>
        <v>5.3918640557115911E-31</v>
      </c>
      <c r="GZ116" s="86">
        <f t="shared" si="142"/>
        <v>2.3645826444132386E-45</v>
      </c>
      <c r="HA116" s="86">
        <f t="shared" si="142"/>
        <v>1.7642510237486814E-48</v>
      </c>
      <c r="HC116" s="86">
        <f t="shared" si="73"/>
        <v>2.9882885195147589E-3</v>
      </c>
      <c r="HD116" s="86">
        <f t="shared" si="73"/>
        <v>4.9860103452997219E-4</v>
      </c>
      <c r="HE116" s="86">
        <f t="shared" si="73"/>
        <v>1.9097620399183702E-4</v>
      </c>
      <c r="HF116" s="86">
        <f t="shared" si="73"/>
        <v>5.7429127000176274E-5</v>
      </c>
      <c r="HG116" s="86">
        <f t="shared" si="73"/>
        <v>5.3900725153634443E-7</v>
      </c>
      <c r="HH116" s="86">
        <f t="shared" si="73"/>
        <v>1.1224441378470344E-6</v>
      </c>
      <c r="HI116" s="86">
        <f t="shared" si="138"/>
        <v>1.3159322284134203E-4</v>
      </c>
      <c r="HJ116" s="86">
        <f t="shared" si="138"/>
        <v>1.2209743905453879E-4</v>
      </c>
      <c r="HK116" s="86">
        <f t="shared" si="138"/>
        <v>1.3839978111617945E-6</v>
      </c>
      <c r="HL116" s="86">
        <f t="shared" si="138"/>
        <v>1.1069988760225304E-5</v>
      </c>
      <c r="HM116" s="86">
        <f t="shared" si="138"/>
        <v>3.2169316462578689E-7</v>
      </c>
      <c r="HN116" s="86">
        <f t="shared" si="138"/>
        <v>1.1440231872805957E-5</v>
      </c>
      <c r="HO116" s="86">
        <f t="shared" si="138"/>
        <v>9.9298146675661143E-5</v>
      </c>
      <c r="HP116" s="86">
        <f t="shared" si="138"/>
        <v>3.5015180990174978E-5</v>
      </c>
      <c r="HQ116" s="86">
        <f t="shared" si="138"/>
        <v>1.1042427854628046E-5</v>
      </c>
      <c r="HS116" s="86">
        <f t="shared" si="143"/>
        <v>1.8726420257074273E-7</v>
      </c>
      <c r="HT116" s="86">
        <f t="shared" si="143"/>
        <v>1.5152068235032038E-6</v>
      </c>
      <c r="HU116" s="86">
        <f t="shared" si="143"/>
        <v>3.5102268982777903E-7</v>
      </c>
      <c r="HV116" s="86">
        <f t="shared" si="143"/>
        <v>1.4403104177673463E-7</v>
      </c>
      <c r="HW116" s="86">
        <f t="shared" si="143"/>
        <v>6.4835213133314241E-8</v>
      </c>
      <c r="HX116" s="86">
        <f t="shared" si="143"/>
        <v>5.0895103845366148E-8</v>
      </c>
      <c r="HY116" s="86">
        <f t="shared" si="143"/>
        <v>1.5558248590075502E-9</v>
      </c>
      <c r="HZ116" s="86">
        <f t="shared" si="143"/>
        <v>2.6283684870345154E-8</v>
      </c>
      <c r="IA116" s="86">
        <f t="shared" si="143"/>
        <v>5.461041494019469E-8</v>
      </c>
      <c r="IB116" s="86">
        <f t="shared" si="143"/>
        <v>1.6275231255302595E-7</v>
      </c>
      <c r="IC116" s="86">
        <f t="shared" si="143"/>
        <v>3.3609994311023893E-8</v>
      </c>
      <c r="ID116" s="86">
        <f t="shared" si="143"/>
        <v>2.6753114874812469E-8</v>
      </c>
      <c r="IE116" s="86">
        <f t="shared" si="143"/>
        <v>3.2324849133890757E-9</v>
      </c>
      <c r="IF116" s="86">
        <f t="shared" si="143"/>
        <v>7.1109138556301935E-7</v>
      </c>
      <c r="IG116" s="86">
        <f t="shared" si="143"/>
        <v>1.6144502470706071E-5</v>
      </c>
      <c r="II116" s="86">
        <f t="shared" si="144"/>
        <v>2.21418140509703E-47</v>
      </c>
      <c r="IJ116" s="86">
        <f t="shared" si="144"/>
        <v>7.7841127091248236E-41</v>
      </c>
      <c r="IK116" s="86">
        <f t="shared" si="144"/>
        <v>1.3246666987948022E-49</v>
      </c>
      <c r="IL116" s="86">
        <f t="shared" si="144"/>
        <v>1.7916421207120644E-53</v>
      </c>
      <c r="IM116" s="86">
        <f t="shared" si="144"/>
        <v>3.8978984254093873E-53</v>
      </c>
      <c r="IN116" s="86">
        <f t="shared" si="144"/>
        <v>3.2385102379907969E-52</v>
      </c>
      <c r="IO116" s="86">
        <f t="shared" si="144"/>
        <v>7.4180114510201189E-64</v>
      </c>
      <c r="IP116" s="86">
        <f t="shared" si="144"/>
        <v>9.6310679426879677E-54</v>
      </c>
      <c r="IQ116" s="86">
        <f t="shared" si="144"/>
        <v>1.1130528923138704E-54</v>
      </c>
      <c r="IR116" s="86">
        <f t="shared" si="144"/>
        <v>4.9780687977274996E-51</v>
      </c>
      <c r="IS116" s="86">
        <f t="shared" si="144"/>
        <v>2.5042997747527103E-56</v>
      </c>
      <c r="IT116" s="86">
        <f t="shared" si="144"/>
        <v>8.4514552047539366E-57</v>
      </c>
      <c r="IU116" s="86">
        <f t="shared" si="144"/>
        <v>2.2262098095315182E-62</v>
      </c>
      <c r="IV116" s="86">
        <f t="shared" si="144"/>
        <v>4.5684594973706719E-48</v>
      </c>
      <c r="IW116" s="86">
        <f t="shared" si="144"/>
        <v>3.4207333657794355E-42</v>
      </c>
      <c r="IY116" s="86">
        <f t="shared" si="145"/>
        <v>2.9884757837173297E-3</v>
      </c>
      <c r="IZ116" s="86">
        <f t="shared" si="145"/>
        <v>5.0011624135347539E-4</v>
      </c>
      <c r="JA116" s="86">
        <f t="shared" si="145"/>
        <v>1.9132722668166479E-4</v>
      </c>
      <c r="JB116" s="86">
        <f t="shared" si="145"/>
        <v>5.7573158041953011E-5</v>
      </c>
      <c r="JC116" s="86">
        <f t="shared" si="145"/>
        <v>6.0384246466965867E-7</v>
      </c>
      <c r="JD116" s="86">
        <f t="shared" si="145"/>
        <v>1.1733392416924005E-6</v>
      </c>
      <c r="JE116" s="86">
        <f t="shared" si="145"/>
        <v>1.3159477866620103E-4</v>
      </c>
      <c r="JF116" s="86">
        <f t="shared" si="145"/>
        <v>1.2212372273940914E-4</v>
      </c>
      <c r="JG116" s="86">
        <f t="shared" si="145"/>
        <v>1.4386082261019892E-6</v>
      </c>
      <c r="JH116" s="86">
        <f t="shared" si="145"/>
        <v>1.123274107277833E-5</v>
      </c>
      <c r="JI116" s="86">
        <f t="shared" si="145"/>
        <v>3.553031589368108E-7</v>
      </c>
      <c r="JJ116" s="86">
        <f t="shared" si="145"/>
        <v>1.1466984987680769E-5</v>
      </c>
      <c r="JK116" s="86">
        <f t="shared" si="145"/>
        <v>9.9301379160574536E-5</v>
      </c>
      <c r="JL116" s="86">
        <f t="shared" si="145"/>
        <v>3.5726272375737995E-5</v>
      </c>
      <c r="JM116" s="86">
        <f t="shared" si="145"/>
        <v>2.7186930325334118E-5</v>
      </c>
    </row>
    <row r="117" spans="2:273" x14ac:dyDescent="0.25">
      <c r="B117" s="2">
        <v>90</v>
      </c>
      <c r="C117" s="37">
        <v>84.677000000000007</v>
      </c>
      <c r="D117" s="37">
        <v>85.887</v>
      </c>
      <c r="E117" s="37">
        <v>83.855000000000004</v>
      </c>
      <c r="F117" s="37">
        <v>86.254000000000005</v>
      </c>
      <c r="G117" s="37">
        <v>85.174999999999997</v>
      </c>
      <c r="H117" s="37">
        <v>90.582999999999998</v>
      </c>
      <c r="I117" s="37">
        <v>91.75</v>
      </c>
      <c r="J117" s="37">
        <v>92.153000000000006</v>
      </c>
      <c r="K117" s="37">
        <v>93.406999999999996</v>
      </c>
      <c r="L117" s="37">
        <v>90.897999999999996</v>
      </c>
      <c r="M117" s="37">
        <v>89.016999999999996</v>
      </c>
      <c r="N117" s="37">
        <v>89.15</v>
      </c>
      <c r="O117" s="37">
        <v>93.533000000000001</v>
      </c>
      <c r="P117" s="37">
        <v>94.683000000000007</v>
      </c>
      <c r="Q117" s="37">
        <v>94.832999999999998</v>
      </c>
      <c r="S117" s="4">
        <f t="shared" si="146"/>
        <v>84.364207322543081</v>
      </c>
      <c r="T117" s="4">
        <f t="shared" si="146"/>
        <v>86.205514825165068</v>
      </c>
      <c r="U117" s="4">
        <f t="shared" si="146"/>
        <v>84.914404031508624</v>
      </c>
      <c r="V117" s="4">
        <f t="shared" si="146"/>
        <v>85.183224871274632</v>
      </c>
      <c r="W117" s="4">
        <f t="shared" si="146"/>
        <v>86.405379978214512</v>
      </c>
      <c r="X117" s="4">
        <f t="shared" si="146"/>
        <v>90.877704606790104</v>
      </c>
      <c r="Y117" s="4">
        <f t="shared" si="146"/>
        <v>93.141910962800068</v>
      </c>
      <c r="Z117" s="4">
        <f t="shared" si="146"/>
        <v>93.980619078774268</v>
      </c>
      <c r="AA117" s="4">
        <f t="shared" si="146"/>
        <v>94.496763130371065</v>
      </c>
      <c r="AB117" s="4">
        <f t="shared" si="146"/>
        <v>91.110270782444331</v>
      </c>
      <c r="AC117" s="4">
        <f t="shared" si="146"/>
        <v>89.168159116133552</v>
      </c>
      <c r="AD117" s="4">
        <f t="shared" si="146"/>
        <v>90.755941119655546</v>
      </c>
      <c r="AE117" s="4">
        <f t="shared" si="146"/>
        <v>93.649779903711263</v>
      </c>
      <c r="AF117" s="4">
        <f t="shared" si="146"/>
        <v>96.136950125131989</v>
      </c>
      <c r="AG117" s="4">
        <f t="shared" si="146"/>
        <v>95.300154441968843</v>
      </c>
      <c r="AI117" s="4">
        <f t="shared" si="147"/>
        <v>0.31279267745692607</v>
      </c>
      <c r="AJ117" s="4">
        <f t="shared" si="147"/>
        <v>-0.31851482516506735</v>
      </c>
      <c r="AK117" s="4">
        <f t="shared" si="147"/>
        <v>-1.0594040315086204</v>
      </c>
      <c r="AL117" s="4">
        <f t="shared" si="147"/>
        <v>1.0707751287253728</v>
      </c>
      <c r="AM117" s="4">
        <f t="shared" si="147"/>
        <v>-1.2303799782145148</v>
      </c>
      <c r="AN117" s="4">
        <f t="shared" si="147"/>
        <v>-0.29470460679010557</v>
      </c>
      <c r="AO117" s="4">
        <f t="shared" si="147"/>
        <v>-1.3919109628000683</v>
      </c>
      <c r="AP117" s="4">
        <f t="shared" si="147"/>
        <v>-1.8276190787742621</v>
      </c>
      <c r="AQ117" s="4">
        <f t="shared" si="147"/>
        <v>-1.0897631303710682</v>
      </c>
      <c r="AR117" s="4">
        <f t="shared" si="147"/>
        <v>-0.21227078244433528</v>
      </c>
      <c r="AS117" s="4">
        <f t="shared" si="147"/>
        <v>-0.15115911613355593</v>
      </c>
      <c r="AT117" s="4">
        <f t="shared" si="147"/>
        <v>-1.6059411196555402</v>
      </c>
      <c r="AU117" s="4">
        <f t="shared" si="147"/>
        <v>-0.11677990371126157</v>
      </c>
      <c r="AV117" s="4">
        <f t="shared" si="147"/>
        <v>-1.453950125131982</v>
      </c>
      <c r="AW117" s="4">
        <f t="shared" si="147"/>
        <v>-0.46715444196884448</v>
      </c>
      <c r="AY117" s="2">
        <f t="shared" si="139"/>
        <v>84.334534240006846</v>
      </c>
      <c r="AZ117" s="2">
        <f t="shared" si="139"/>
        <v>86.202235656329336</v>
      </c>
      <c r="BA117" s="2">
        <f t="shared" si="139"/>
        <v>84.913526677779259</v>
      </c>
      <c r="BB117" s="2">
        <f t="shared" si="139"/>
        <v>85.183011749694174</v>
      </c>
      <c r="BC117" s="2">
        <f t="shared" si="139"/>
        <v>86.405351542159082</v>
      </c>
      <c r="BD117" s="2">
        <f t="shared" si="139"/>
        <v>90.877678259494601</v>
      </c>
      <c r="BE117" s="2">
        <f t="shared" si="139"/>
        <v>93.141558544548204</v>
      </c>
      <c r="BF117" s="2">
        <f t="shared" si="139"/>
        <v>93.980223355766171</v>
      </c>
      <c r="BG117" s="2">
        <f t="shared" si="139"/>
        <v>94.496721214730442</v>
      </c>
      <c r="BH117" s="2">
        <f t="shared" si="139"/>
        <v>91.11013649972179</v>
      </c>
      <c r="BI117" s="2">
        <f t="shared" si="139"/>
        <v>89.168127542518349</v>
      </c>
      <c r="BJ117" s="2">
        <f t="shared" si="139"/>
        <v>90.75589270803583</v>
      </c>
      <c r="BK117" s="2">
        <f t="shared" si="139"/>
        <v>93.649531427946272</v>
      </c>
      <c r="BL117" s="2">
        <f t="shared" si="139"/>
        <v>96.136165010520543</v>
      </c>
      <c r="BM117" s="2">
        <f t="shared" si="139"/>
        <v>95.281023691288709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84.677000000000007</v>
      </c>
      <c r="CF117" s="2">
        <f t="shared" si="140"/>
        <v>85.887</v>
      </c>
      <c r="CG117" s="2">
        <f t="shared" si="140"/>
        <v>83.855000000000004</v>
      </c>
      <c r="CH117" s="2">
        <f t="shared" si="140"/>
        <v>86.254000000000005</v>
      </c>
      <c r="CI117" s="2">
        <f t="shared" si="140"/>
        <v>85.174999999999997</v>
      </c>
      <c r="CJ117" s="2">
        <f t="shared" si="140"/>
        <v>90.582999999999998</v>
      </c>
      <c r="CK117" s="2">
        <f t="shared" si="140"/>
        <v>91.75</v>
      </c>
      <c r="CL117" s="2">
        <f t="shared" si="140"/>
        <v>92.153000000000006</v>
      </c>
      <c r="CM117" s="2">
        <f t="shared" si="140"/>
        <v>93.406999999999996</v>
      </c>
      <c r="CN117" s="2">
        <f t="shared" si="140"/>
        <v>90.897999999999996</v>
      </c>
      <c r="CO117" s="2">
        <f t="shared" si="140"/>
        <v>89.016999999999996</v>
      </c>
      <c r="CP117" s="2">
        <f t="shared" si="140"/>
        <v>89.15</v>
      </c>
      <c r="CQ117" s="2">
        <f t="shared" si="140"/>
        <v>93.533000000000001</v>
      </c>
      <c r="CR117" s="2">
        <f t="shared" si="140"/>
        <v>94.683000000000007</v>
      </c>
      <c r="CS117" s="2">
        <f t="shared" si="140"/>
        <v>94.832999999999998</v>
      </c>
      <c r="CU117" s="2">
        <f t="shared" si="110"/>
        <v>84.677000000000007</v>
      </c>
      <c r="CV117" s="2">
        <f t="shared" si="111"/>
        <v>85.887</v>
      </c>
      <c r="CW117" s="2">
        <f t="shared" si="112"/>
        <v>83.855000000000004</v>
      </c>
      <c r="CX117" s="2">
        <f t="shared" si="113"/>
        <v>86.254000000000005</v>
      </c>
      <c r="CY117" s="2">
        <f t="shared" si="114"/>
        <v>85.174999999999997</v>
      </c>
      <c r="CZ117" s="2">
        <f t="shared" si="115"/>
        <v>90.582999999999998</v>
      </c>
      <c r="DA117" s="2">
        <f t="shared" si="116"/>
        <v>91.75</v>
      </c>
      <c r="DB117" s="2">
        <f t="shared" si="117"/>
        <v>92.153000000000006</v>
      </c>
      <c r="DC117" s="2">
        <f t="shared" si="118"/>
        <v>93.406999999999996</v>
      </c>
      <c r="DD117" s="2">
        <f t="shared" si="119"/>
        <v>90.897999999999996</v>
      </c>
      <c r="DE117" s="2">
        <f t="shared" si="120"/>
        <v>89.016999999999996</v>
      </c>
      <c r="DF117" s="2">
        <f t="shared" si="121"/>
        <v>89.15</v>
      </c>
      <c r="DG117" s="2">
        <f t="shared" si="122"/>
        <v>93.533000000000001</v>
      </c>
      <c r="DH117" s="2">
        <f t="shared" si="123"/>
        <v>94.683000000000007</v>
      </c>
      <c r="DI117" s="2">
        <f t="shared" si="124"/>
        <v>94.832999999999998</v>
      </c>
      <c r="DK117" s="2">
        <f t="shared" si="148"/>
        <v>103.57630637898684</v>
      </c>
      <c r="DL117" s="2">
        <f t="shared" si="148"/>
        <v>99.15629831144463</v>
      </c>
      <c r="DM117" s="2">
        <f t="shared" si="148"/>
        <v>99.693420544090046</v>
      </c>
      <c r="DN117" s="2">
        <f t="shared" si="148"/>
        <v>97.140840688259118</v>
      </c>
      <c r="DO117" s="2">
        <f t="shared" si="148"/>
        <v>98.629354524565045</v>
      </c>
      <c r="DP117" s="2">
        <f t="shared" si="148"/>
        <v>102.94986153846155</v>
      </c>
      <c r="DQ117" s="2">
        <f t="shared" si="148"/>
        <v>105.43710030030032</v>
      </c>
      <c r="DR117" s="2">
        <f t="shared" si="148"/>
        <v>107.90638923208927</v>
      </c>
      <c r="DS117" s="2">
        <f t="shared" si="148"/>
        <v>110.97146890756302</v>
      </c>
      <c r="DT117" s="2">
        <f t="shared" si="148"/>
        <v>100.03981081081078</v>
      </c>
      <c r="DU117" s="2">
        <f t="shared" si="148"/>
        <v>98.499467267267264</v>
      </c>
      <c r="DV117" s="2">
        <f t="shared" si="148"/>
        <v>101.55046799431011</v>
      </c>
      <c r="DW117" s="2">
        <f t="shared" si="148"/>
        <v>106.56720617760618</v>
      </c>
      <c r="DX117" s="2">
        <f t="shared" si="148"/>
        <v>112.68568270944739</v>
      </c>
      <c r="DY117" s="2">
        <f t="shared" si="148"/>
        <v>106.80227767595306</v>
      </c>
      <c r="EA117" s="2">
        <f t="shared" ref="EA117:EK159" si="152">CE$228*$B117+CE$229</f>
        <v>84.116777395295472</v>
      </c>
      <c r="EB117" s="2">
        <f t="shared" si="152"/>
        <v>86.061875300904788</v>
      </c>
      <c r="EC117" s="2">
        <f t="shared" si="152"/>
        <v>84.753331989853436</v>
      </c>
      <c r="ED117" s="2">
        <f t="shared" si="152"/>
        <v>85.052268088156467</v>
      </c>
      <c r="EE117" s="2">
        <f t="shared" si="151"/>
        <v>86.258479451320795</v>
      </c>
      <c r="EF117" s="2">
        <f t="shared" si="151"/>
        <v>90.7347647999201</v>
      </c>
      <c r="EG117" s="2">
        <f t="shared" si="151"/>
        <v>92.991719766946119</v>
      </c>
      <c r="EH117" s="2">
        <f t="shared" si="151"/>
        <v>93.799290376310921</v>
      </c>
      <c r="EI117" s="2">
        <f t="shared" si="151"/>
        <v>94.286271750985804</v>
      </c>
      <c r="EJ117" s="2">
        <f t="shared" si="151"/>
        <v>91.007374024666504</v>
      </c>
      <c r="EK117" s="2">
        <f t="shared" si="151"/>
        <v>89.052737484438268</v>
      </c>
      <c r="EL117" s="2">
        <f t="shared" si="151"/>
        <v>90.627423481330453</v>
      </c>
      <c r="EM117" s="2">
        <f t="shared" si="135"/>
        <v>93.483364545659555</v>
      </c>
      <c r="EN117" s="2">
        <f t="shared" si="135"/>
        <v>95.915063229847092</v>
      </c>
      <c r="EO117" s="2">
        <f t="shared" si="135"/>
        <v>95.112959305040491</v>
      </c>
      <c r="EQ117" s="2">
        <f t="shared" si="149"/>
        <v>84.121170041802614</v>
      </c>
      <c r="ER117" s="2">
        <f t="shared" si="149"/>
        <v>85.968955366565766</v>
      </c>
      <c r="ES117" s="2">
        <f t="shared" si="149"/>
        <v>84.49218857729258</v>
      </c>
      <c r="ET117" s="2">
        <f t="shared" si="149"/>
        <v>84.693292262369582</v>
      </c>
      <c r="EU117" s="2">
        <f t="shared" si="149"/>
        <v>86.091806397064644</v>
      </c>
      <c r="EV117" s="2">
        <f t="shared" si="149"/>
        <v>90.571244097828838</v>
      </c>
      <c r="EW117" s="2">
        <f t="shared" si="149"/>
        <v>92.519020288913879</v>
      </c>
      <c r="EX117" s="2">
        <f t="shared" si="149"/>
        <v>93.551656565349532</v>
      </c>
      <c r="EY117" s="2">
        <f t="shared" si="149"/>
        <v>94.248473886013755</v>
      </c>
      <c r="EZ117" s="2">
        <f t="shared" si="149"/>
        <v>90.974461728772127</v>
      </c>
      <c r="FA117" s="2">
        <f t="shared" si="149"/>
        <v>89.352145555803389</v>
      </c>
      <c r="FB117" s="2">
        <f t="shared" si="149"/>
        <v>90.821243739430059</v>
      </c>
      <c r="FC117" s="2">
        <f t="shared" si="149"/>
        <v>93.370991445868782</v>
      </c>
      <c r="FD117" s="2">
        <f t="shared" si="149"/>
        <v>95.720090613806221</v>
      </c>
      <c r="FE117" s="2">
        <f t="shared" si="149"/>
        <v>95.068275056963387</v>
      </c>
      <c r="FG117" s="2">
        <f t="shared" si="150"/>
        <v>0.98881135193692449</v>
      </c>
      <c r="FH117" s="2">
        <f t="shared" si="150"/>
        <v>0.98920865222900289</v>
      </c>
      <c r="FI117" s="2">
        <f t="shared" si="150"/>
        <v>0.98912367689906544</v>
      </c>
      <c r="FJ117" s="2">
        <f t="shared" si="150"/>
        <v>0.98890595397277725</v>
      </c>
      <c r="FK117" s="2">
        <f t="shared" si="150"/>
        <v>0.98800427477066755</v>
      </c>
      <c r="FL117" s="2">
        <f t="shared" si="150"/>
        <v>0.98817539935140708</v>
      </c>
      <c r="FM117" s="2">
        <f t="shared" si="150"/>
        <v>0.98761337704557617</v>
      </c>
      <c r="FN117" s="2">
        <f t="shared" si="150"/>
        <v>0.98700042039829772</v>
      </c>
      <c r="FO117" s="2">
        <f t="shared" si="150"/>
        <v>0.98736125543880748</v>
      </c>
      <c r="FP117" s="2">
        <f t="shared" si="150"/>
        <v>0.98858148126013834</v>
      </c>
      <c r="FQ117" s="2">
        <f t="shared" si="150"/>
        <v>0.98812500788992519</v>
      </c>
      <c r="FR117" s="2">
        <f t="shared" si="150"/>
        <v>0.98841479004419586</v>
      </c>
      <c r="FS117" s="2">
        <f t="shared" si="150"/>
        <v>0.98722705252039478</v>
      </c>
      <c r="FT117" s="2">
        <f t="shared" si="150"/>
        <v>0.9867303510546922</v>
      </c>
      <c r="FU117" s="2">
        <f t="shared" si="150"/>
        <v>0.98559702863827603</v>
      </c>
      <c r="FW117" s="2">
        <f t="shared" si="141"/>
        <v>7.0625850683552344E-3</v>
      </c>
      <c r="FX117" s="2">
        <f t="shared" si="141"/>
        <v>1.0182068567806159E-2</v>
      </c>
      <c r="FY117" s="2">
        <f t="shared" si="141"/>
        <v>8.8018392808704993E-3</v>
      </c>
      <c r="FZ117" s="2">
        <f t="shared" si="141"/>
        <v>9.3809082655503043E-3</v>
      </c>
      <c r="GA117" s="2">
        <f t="shared" si="141"/>
        <v>9.152813534008198E-3</v>
      </c>
      <c r="GB117" s="2">
        <f t="shared" si="141"/>
        <v>9.3271446562010404E-3</v>
      </c>
      <c r="GC117" s="2">
        <f t="shared" si="141"/>
        <v>9.1336225012728905E-3</v>
      </c>
      <c r="GD117" s="2">
        <f t="shared" si="141"/>
        <v>9.9072701744257856E-3</v>
      </c>
      <c r="GE117" s="2">
        <f t="shared" si="141"/>
        <v>1.1389031385700486E-2</v>
      </c>
      <c r="GF117" s="2">
        <f t="shared" si="141"/>
        <v>1.138096397553128E-2</v>
      </c>
      <c r="GG117" s="2">
        <f t="shared" si="141"/>
        <v>1.0721876762827617E-2</v>
      </c>
      <c r="GH117" s="2">
        <f t="shared" si="141"/>
        <v>9.9239505961262638E-3</v>
      </c>
      <c r="GI117" s="2">
        <f t="shared" si="141"/>
        <v>8.4748014550604898E-3</v>
      </c>
      <c r="GJ117" s="2">
        <f t="shared" si="141"/>
        <v>7.377715113999774E-3</v>
      </c>
      <c r="GK117" s="2">
        <f t="shared" si="141"/>
        <v>6.6361525340845945E-3</v>
      </c>
      <c r="GM117" s="86">
        <f t="shared" si="142"/>
        <v>4.1516465560308432E-26</v>
      </c>
      <c r="GN117" s="86">
        <f t="shared" si="142"/>
        <v>4.9267848203981841E-29</v>
      </c>
      <c r="GO117" s="86">
        <f t="shared" si="142"/>
        <v>6.8964017125407999E-35</v>
      </c>
      <c r="GP117" s="86">
        <f t="shared" si="142"/>
        <v>2.2921393821182363E-37</v>
      </c>
      <c r="GQ117" s="86">
        <f t="shared" si="142"/>
        <v>2.9983897756882266E-43</v>
      </c>
      <c r="GR117" s="86">
        <f t="shared" si="142"/>
        <v>5.7517550699791248E-42</v>
      </c>
      <c r="GS117" s="86">
        <f t="shared" si="142"/>
        <v>4.2598788756032449E-31</v>
      </c>
      <c r="GT117" s="86">
        <f t="shared" si="142"/>
        <v>3.6663164032282278E-23</v>
      </c>
      <c r="GU117" s="86">
        <f t="shared" si="142"/>
        <v>9.9921707302110532E-33</v>
      </c>
      <c r="GV117" s="86">
        <f t="shared" si="142"/>
        <v>7.3337113532681691E-27</v>
      </c>
      <c r="GW117" s="86">
        <f t="shared" si="142"/>
        <v>2.8094075795951687E-45</v>
      </c>
      <c r="GX117" s="86">
        <f t="shared" si="142"/>
        <v>1.3165528571158173E-39</v>
      </c>
      <c r="GY117" s="86">
        <f t="shared" si="142"/>
        <v>5.4577348436244253E-33</v>
      </c>
      <c r="GZ117" s="86">
        <f t="shared" si="142"/>
        <v>2.8104063845682127E-48</v>
      </c>
      <c r="HA117" s="86">
        <f t="shared" si="142"/>
        <v>1.2927107079530685E-51</v>
      </c>
      <c r="HC117" s="86">
        <f t="shared" si="73"/>
        <v>7.5433765566425878E-4</v>
      </c>
      <c r="HD117" s="86">
        <f t="shared" si="73"/>
        <v>9.2426631406324753E-5</v>
      </c>
      <c r="HE117" s="86">
        <f t="shared" si="73"/>
        <v>3.2008586907743097E-5</v>
      </c>
      <c r="HF117" s="86">
        <f t="shared" si="73"/>
        <v>7.8055093336911043E-6</v>
      </c>
      <c r="HG117" s="86">
        <f t="shared" si="73"/>
        <v>2.1531073473343911E-8</v>
      </c>
      <c r="HH117" s="86">
        <f t="shared" si="73"/>
        <v>4.8976496132567023E-8</v>
      </c>
      <c r="HI117" s="86">
        <f t="shared" si="138"/>
        <v>1.9797588129888429E-5</v>
      </c>
      <c r="HJ117" s="86">
        <f t="shared" si="138"/>
        <v>1.7528200027197709E-5</v>
      </c>
      <c r="HK117" s="86">
        <f t="shared" si="138"/>
        <v>9.755596860461538E-8</v>
      </c>
      <c r="HL117" s="86">
        <f t="shared" si="138"/>
        <v>1.2789048876480797E-6</v>
      </c>
      <c r="HM117" s="86">
        <f t="shared" si="138"/>
        <v>1.7764073316749737E-8</v>
      </c>
      <c r="HN117" s="86">
        <f t="shared" si="138"/>
        <v>1.2295960792945122E-6</v>
      </c>
      <c r="HO117" s="86">
        <f t="shared" si="138"/>
        <v>1.4218659485453252E-5</v>
      </c>
      <c r="HP117" s="86">
        <f t="shared" si="138"/>
        <v>4.3701450986597334E-6</v>
      </c>
      <c r="HQ117" s="86">
        <f t="shared" si="138"/>
        <v>9.7606496259239856E-7</v>
      </c>
      <c r="HS117" s="86">
        <f t="shared" si="143"/>
        <v>5.1877435734571285E-7</v>
      </c>
      <c r="HT117" s="86">
        <f t="shared" si="143"/>
        <v>3.8901869664983798E-6</v>
      </c>
      <c r="HU117" s="86">
        <f t="shared" si="143"/>
        <v>1.02000708495143E-6</v>
      </c>
      <c r="HV117" s="86">
        <f t="shared" si="143"/>
        <v>4.584478078372014E-7</v>
      </c>
      <c r="HW117" s="86">
        <f t="shared" si="143"/>
        <v>2.1067344510190049E-7</v>
      </c>
      <c r="HX117" s="86">
        <f t="shared" si="143"/>
        <v>1.6590230708785915E-7</v>
      </c>
      <c r="HY117" s="86">
        <f t="shared" si="143"/>
        <v>6.5569680649356147E-9</v>
      </c>
      <c r="HZ117" s="86">
        <f t="shared" si="143"/>
        <v>9.0753197514127405E-8</v>
      </c>
      <c r="IA117" s="86">
        <f t="shared" si="143"/>
        <v>1.9239422707950759E-7</v>
      </c>
      <c r="IB117" s="86">
        <f t="shared" si="143"/>
        <v>5.2612576894617478E-7</v>
      </c>
      <c r="IC117" s="86">
        <f t="shared" si="143"/>
        <v>1.2100158650353083E-7</v>
      </c>
      <c r="ID117" s="86">
        <f t="shared" si="143"/>
        <v>9.5665713106553591E-8</v>
      </c>
      <c r="IE117" s="86">
        <f t="shared" si="143"/>
        <v>1.2761345539769722E-8</v>
      </c>
      <c r="IF117" s="86">
        <f t="shared" si="143"/>
        <v>1.7966992825797905E-6</v>
      </c>
      <c r="IG117" s="86">
        <f t="shared" si="143"/>
        <v>3.1129608936303121E-5</v>
      </c>
      <c r="II117" s="86">
        <f t="shared" si="144"/>
        <v>9.9488730721162179E-46</v>
      </c>
      <c r="IJ117" s="86">
        <f t="shared" si="144"/>
        <v>2.6220947158089826E-39</v>
      </c>
      <c r="IK117" s="86">
        <f t="shared" si="144"/>
        <v>8.5884594427850284E-48</v>
      </c>
      <c r="IL117" s="86">
        <f t="shared" si="144"/>
        <v>1.7267469010210473E-51</v>
      </c>
      <c r="IM117" s="86">
        <f t="shared" si="144"/>
        <v>3.5624462199916192E-51</v>
      </c>
      <c r="IN117" s="86">
        <f t="shared" si="144"/>
        <v>2.7792412405719931E-50</v>
      </c>
      <c r="IO117" s="86">
        <f t="shared" si="144"/>
        <v>1.7300615405812079E-61</v>
      </c>
      <c r="IP117" s="86">
        <f t="shared" si="144"/>
        <v>1.0026173012870574E-51</v>
      </c>
      <c r="IQ117" s="86">
        <f t="shared" si="144"/>
        <v>1.4557571473356224E-52</v>
      </c>
      <c r="IR117" s="86">
        <f t="shared" si="144"/>
        <v>4.6539810313067972E-49</v>
      </c>
      <c r="IS117" s="86">
        <f t="shared" si="144"/>
        <v>3.5676977833669669E-54</v>
      </c>
      <c r="IT117" s="86">
        <f t="shared" si="144"/>
        <v>1.1571672746834865E-54</v>
      </c>
      <c r="IU117" s="86">
        <f t="shared" si="144"/>
        <v>4.2025787913719627E-60</v>
      </c>
      <c r="IV117" s="86">
        <f t="shared" si="144"/>
        <v>2.2473995800482662E-46</v>
      </c>
      <c r="IW117" s="86">
        <f t="shared" si="144"/>
        <v>9.5888042419608763E-41</v>
      </c>
      <c r="IY117" s="86">
        <f t="shared" si="145"/>
        <v>7.5485643002160452E-4</v>
      </c>
      <c r="IZ117" s="86">
        <f t="shared" si="145"/>
        <v>9.6316818372823139E-5</v>
      </c>
      <c r="JA117" s="86">
        <f t="shared" si="145"/>
        <v>3.3028593992694525E-5</v>
      </c>
      <c r="JB117" s="86">
        <f t="shared" si="145"/>
        <v>8.2639571415283057E-6</v>
      </c>
      <c r="JC117" s="86">
        <f t="shared" si="145"/>
        <v>2.3220451857524441E-7</v>
      </c>
      <c r="JD117" s="86">
        <f t="shared" si="145"/>
        <v>2.1487880322042616E-7</v>
      </c>
      <c r="JE117" s="86">
        <f t="shared" si="145"/>
        <v>1.9804145097953365E-5</v>
      </c>
      <c r="JF117" s="86">
        <f t="shared" si="145"/>
        <v>1.7618953224711837E-5</v>
      </c>
      <c r="JG117" s="86">
        <f t="shared" si="145"/>
        <v>2.8995019568412299E-7</v>
      </c>
      <c r="JH117" s="86">
        <f t="shared" si="145"/>
        <v>1.8050306565942545E-6</v>
      </c>
      <c r="JI117" s="86">
        <f t="shared" si="145"/>
        <v>1.3876565982028057E-7</v>
      </c>
      <c r="JJ117" s="86">
        <f t="shared" si="145"/>
        <v>1.3252617924010658E-6</v>
      </c>
      <c r="JK117" s="86">
        <f t="shared" si="145"/>
        <v>1.4231420830993022E-5</v>
      </c>
      <c r="JL117" s="86">
        <f t="shared" si="145"/>
        <v>6.1668443812395239E-6</v>
      </c>
      <c r="JM117" s="86">
        <f t="shared" si="145"/>
        <v>3.210567389889552E-5</v>
      </c>
    </row>
    <row r="118" spans="2:273" x14ac:dyDescent="0.25">
      <c r="B118" s="2">
        <v>91</v>
      </c>
      <c r="C118" s="37">
        <v>82.468000000000004</v>
      </c>
      <c r="D118" s="37">
        <v>84.694000000000003</v>
      </c>
      <c r="E118" s="37">
        <v>83.5</v>
      </c>
      <c r="F118" s="37">
        <v>87.762</v>
      </c>
      <c r="G118" s="37">
        <v>85.063000000000002</v>
      </c>
      <c r="H118" s="37">
        <v>89.832999999999998</v>
      </c>
      <c r="I118" s="37">
        <v>93.483000000000004</v>
      </c>
      <c r="J118" s="37">
        <v>92.661000000000001</v>
      </c>
      <c r="K118" s="37">
        <v>93.948999999999998</v>
      </c>
      <c r="L118" s="37">
        <v>91.61</v>
      </c>
      <c r="M118" s="37">
        <v>89.167000000000002</v>
      </c>
      <c r="N118" s="37">
        <v>90.5</v>
      </c>
      <c r="O118" s="37">
        <v>91.516999999999996</v>
      </c>
      <c r="P118" s="37">
        <v>95.816999999999993</v>
      </c>
      <c r="Q118" s="37">
        <v>93.433000000000007</v>
      </c>
      <c r="S118" s="4">
        <f t="shared" si="146"/>
        <v>84.208189113687027</v>
      </c>
      <c r="T118" s="4">
        <f t="shared" si="146"/>
        <v>86.033336748131589</v>
      </c>
      <c r="U118" s="4">
        <f t="shared" si="146"/>
        <v>84.74588791330396</v>
      </c>
      <c r="V118" s="4">
        <f t="shared" si="146"/>
        <v>85.010743893183076</v>
      </c>
      <c r="W118" s="4">
        <f t="shared" si="146"/>
        <v>86.268516909538434</v>
      </c>
      <c r="X118" s="4">
        <f t="shared" si="146"/>
        <v>90.711123075193385</v>
      </c>
      <c r="Y118" s="4">
        <f t="shared" si="146"/>
        <v>92.934371814365235</v>
      </c>
      <c r="Z118" s="4">
        <f t="shared" si="146"/>
        <v>93.787037653518041</v>
      </c>
      <c r="AA118" s="4">
        <f t="shared" si="146"/>
        <v>94.30747783430914</v>
      </c>
      <c r="AB118" s="4">
        <f t="shared" si="146"/>
        <v>90.96241825987866</v>
      </c>
      <c r="AC118" s="4">
        <f t="shared" si="146"/>
        <v>89.036418466043543</v>
      </c>
      <c r="AD118" s="4">
        <f t="shared" si="146"/>
        <v>90.596233753460311</v>
      </c>
      <c r="AE118" s="4">
        <f t="shared" si="146"/>
        <v>93.452678863119061</v>
      </c>
      <c r="AF118" s="4">
        <f t="shared" si="146"/>
        <v>95.920515290979893</v>
      </c>
      <c r="AG118" s="4">
        <f t="shared" si="146"/>
        <v>95.183793630469324</v>
      </c>
      <c r="AI118" s="4">
        <f t="shared" si="147"/>
        <v>-1.7401891136870233</v>
      </c>
      <c r="AJ118" s="4">
        <f t="shared" si="147"/>
        <v>-1.3393367481315863</v>
      </c>
      <c r="AK118" s="4">
        <f t="shared" si="147"/>
        <v>-1.2458879133039602</v>
      </c>
      <c r="AL118" s="4">
        <f t="shared" si="147"/>
        <v>2.7512561068169248</v>
      </c>
      <c r="AM118" s="4">
        <f t="shared" si="147"/>
        <v>-1.2055169095384315</v>
      </c>
      <c r="AN118" s="4">
        <f t="shared" si="147"/>
        <v>-0.87812307519338617</v>
      </c>
      <c r="AO118" s="4">
        <f t="shared" si="147"/>
        <v>0.54862818563476878</v>
      </c>
      <c r="AP118" s="4">
        <f t="shared" si="147"/>
        <v>-1.1260376535180399</v>
      </c>
      <c r="AQ118" s="4">
        <f t="shared" si="147"/>
        <v>-0.35847783430914149</v>
      </c>
      <c r="AR118" s="4">
        <f t="shared" si="147"/>
        <v>0.64758174012133907</v>
      </c>
      <c r="AS118" s="4">
        <f t="shared" si="147"/>
        <v>0.13058153395645888</v>
      </c>
      <c r="AT118" s="4">
        <f t="shared" si="147"/>
        <v>-9.6233753460310822E-2</v>
      </c>
      <c r="AU118" s="4">
        <f t="shared" si="147"/>
        <v>-1.9356788631190653</v>
      </c>
      <c r="AV118" s="4">
        <f t="shared" si="147"/>
        <v>-0.10351529097989953</v>
      </c>
      <c r="AW118" s="4">
        <f t="shared" si="147"/>
        <v>-1.7507936304693175</v>
      </c>
      <c r="AY118" s="2">
        <f t="shared" si="139"/>
        <v>84.203036173997177</v>
      </c>
      <c r="AZ118" s="2">
        <f t="shared" si="139"/>
        <v>86.032539874556463</v>
      </c>
      <c r="BA118" s="2">
        <f t="shared" si="139"/>
        <v>84.745591071817017</v>
      </c>
      <c r="BB118" s="2">
        <f t="shared" si="139"/>
        <v>85.010577349340295</v>
      </c>
      <c r="BC118" s="2">
        <f t="shared" si="139"/>
        <v>86.268433427173505</v>
      </c>
      <c r="BD118" s="2">
        <f t="shared" si="139"/>
        <v>90.711047560569867</v>
      </c>
      <c r="BE118" s="2">
        <f t="shared" si="139"/>
        <v>92.934335258777395</v>
      </c>
      <c r="BF118" s="2">
        <f t="shared" si="139"/>
        <v>93.786946180687821</v>
      </c>
      <c r="BG118" s="2">
        <f t="shared" si="139"/>
        <v>94.307347333724323</v>
      </c>
      <c r="BH118" s="2">
        <f t="shared" si="139"/>
        <v>90.962073227981094</v>
      </c>
      <c r="BI118" s="2">
        <f t="shared" si="139"/>
        <v>89.036315571384335</v>
      </c>
      <c r="BJ118" s="2">
        <f t="shared" si="139"/>
        <v>90.596134611237247</v>
      </c>
      <c r="BK118" s="2">
        <f t="shared" si="139"/>
        <v>93.452643843031595</v>
      </c>
      <c r="BL118" s="2">
        <f t="shared" si="139"/>
        <v>95.918762136100668</v>
      </c>
      <c r="BM118" s="2">
        <f t="shared" si="139"/>
        <v>95.148839319996483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82.468000000000004</v>
      </c>
      <c r="CF118" s="2">
        <f t="shared" si="140"/>
        <v>84.694000000000003</v>
      </c>
      <c r="CG118" s="2">
        <f t="shared" si="140"/>
        <v>83.5</v>
      </c>
      <c r="CH118" s="2">
        <f t="shared" si="140"/>
        <v>87.762</v>
      </c>
      <c r="CI118" s="2">
        <f t="shared" si="140"/>
        <v>85.063000000000002</v>
      </c>
      <c r="CJ118" s="2">
        <f t="shared" si="140"/>
        <v>89.832999999999998</v>
      </c>
      <c r="CK118" s="2">
        <f t="shared" si="140"/>
        <v>93.483000000000004</v>
      </c>
      <c r="CL118" s="2">
        <f t="shared" si="140"/>
        <v>92.661000000000001</v>
      </c>
      <c r="CM118" s="2">
        <f t="shared" si="140"/>
        <v>93.948999999999998</v>
      </c>
      <c r="CN118" s="2">
        <f t="shared" si="140"/>
        <v>91.61</v>
      </c>
      <c r="CO118" s="2">
        <f t="shared" si="140"/>
        <v>89.167000000000002</v>
      </c>
      <c r="CP118" s="2">
        <f t="shared" si="140"/>
        <v>90.5</v>
      </c>
      <c r="CQ118" s="2">
        <f t="shared" si="140"/>
        <v>91.516999999999996</v>
      </c>
      <c r="CR118" s="2">
        <f t="shared" si="140"/>
        <v>95.816999999999993</v>
      </c>
      <c r="CS118" s="2">
        <f t="shared" si="140"/>
        <v>93.433000000000007</v>
      </c>
      <c r="CU118" s="2">
        <f t="shared" si="110"/>
        <v>82.468000000000004</v>
      </c>
      <c r="CV118" s="2">
        <f t="shared" si="111"/>
        <v>84.694000000000003</v>
      </c>
      <c r="CW118" s="2">
        <f t="shared" si="112"/>
        <v>83.5</v>
      </c>
      <c r="CX118" s="2">
        <f t="shared" si="113"/>
        <v>87.762</v>
      </c>
      <c r="CY118" s="2">
        <f t="shared" si="114"/>
        <v>85.063000000000002</v>
      </c>
      <c r="CZ118" s="2">
        <f t="shared" si="115"/>
        <v>89.832999999999998</v>
      </c>
      <c r="DA118" s="2">
        <f t="shared" si="116"/>
        <v>93.483000000000004</v>
      </c>
      <c r="DB118" s="2">
        <f t="shared" si="117"/>
        <v>92.661000000000001</v>
      </c>
      <c r="DC118" s="2">
        <f t="shared" si="118"/>
        <v>93.948999999999998</v>
      </c>
      <c r="DD118" s="2">
        <f t="shared" si="119"/>
        <v>91.61</v>
      </c>
      <c r="DE118" s="2">
        <f t="shared" si="120"/>
        <v>89.167000000000002</v>
      </c>
      <c r="DF118" s="2">
        <f t="shared" si="121"/>
        <v>90.5</v>
      </c>
      <c r="DG118" s="2">
        <f t="shared" si="122"/>
        <v>91.516999999999996</v>
      </c>
      <c r="DH118" s="2">
        <f t="shared" si="123"/>
        <v>95.816999999999993</v>
      </c>
      <c r="DI118" s="2">
        <f t="shared" si="124"/>
        <v>93.433000000000007</v>
      </c>
      <c r="DK118" s="2">
        <f t="shared" si="148"/>
        <v>103.72841294559097</v>
      </c>
      <c r="DL118" s="2">
        <f t="shared" si="148"/>
        <v>99.273625984990602</v>
      </c>
      <c r="DM118" s="2">
        <f t="shared" si="148"/>
        <v>99.819875515947459</v>
      </c>
      <c r="DN118" s="2">
        <f t="shared" si="148"/>
        <v>97.233208502024297</v>
      </c>
      <c r="DO118" s="2">
        <f t="shared" si="148"/>
        <v>98.674675566254507</v>
      </c>
      <c r="DP118" s="2">
        <f t="shared" si="148"/>
        <v>102.95235384615385</v>
      </c>
      <c r="DQ118" s="2">
        <f t="shared" si="148"/>
        <v>105.47509888459889</v>
      </c>
      <c r="DR118" s="2">
        <f t="shared" si="148"/>
        <v>108.00768228228232</v>
      </c>
      <c r="DS118" s="2">
        <f t="shared" si="148"/>
        <v>111.10654117647059</v>
      </c>
      <c r="DT118" s="2">
        <f t="shared" si="148"/>
        <v>100.05024324324322</v>
      </c>
      <c r="DU118" s="2">
        <f t="shared" si="148"/>
        <v>98.527793007292999</v>
      </c>
      <c r="DV118" s="2">
        <f t="shared" si="148"/>
        <v>101.60937695590329</v>
      </c>
      <c r="DW118" s="2">
        <f t="shared" si="148"/>
        <v>106.67521441441441</v>
      </c>
      <c r="DX118" s="2">
        <f t="shared" si="148"/>
        <v>112.86203665329765</v>
      </c>
      <c r="DY118" s="2">
        <f t="shared" si="148"/>
        <v>106.91205461876831</v>
      </c>
      <c r="EA118" s="2">
        <f t="shared" si="152"/>
        <v>84.001524383247272</v>
      </c>
      <c r="EB118" s="2">
        <f t="shared" si="152"/>
        <v>85.901739084419347</v>
      </c>
      <c r="EC118" s="2">
        <f t="shared" si="152"/>
        <v>84.596765783540008</v>
      </c>
      <c r="ED118" s="2">
        <f t="shared" si="152"/>
        <v>84.888916668609141</v>
      </c>
      <c r="EE118" s="2">
        <f t="shared" si="151"/>
        <v>86.132588070871051</v>
      </c>
      <c r="EF118" s="2">
        <f t="shared" si="151"/>
        <v>90.578963464388636</v>
      </c>
      <c r="EG118" s="2">
        <f t="shared" si="151"/>
        <v>92.795290038368606</v>
      </c>
      <c r="EH118" s="2">
        <f t="shared" si="151"/>
        <v>93.618628007402833</v>
      </c>
      <c r="EI118" s="2">
        <f t="shared" si="151"/>
        <v>94.111668909584111</v>
      </c>
      <c r="EJ118" s="2">
        <f t="shared" si="151"/>
        <v>90.866700092289634</v>
      </c>
      <c r="EK118" s="2">
        <f t="shared" si="151"/>
        <v>88.929129522707896</v>
      </c>
      <c r="EL118" s="2">
        <f t="shared" si="151"/>
        <v>90.476491571336879</v>
      </c>
      <c r="EM118" s="2">
        <f t="shared" si="135"/>
        <v>93.297587848617212</v>
      </c>
      <c r="EN118" s="2">
        <f t="shared" si="135"/>
        <v>95.712343377316728</v>
      </c>
      <c r="EO118" s="2">
        <f t="shared" si="135"/>
        <v>94.992349917593714</v>
      </c>
      <c r="EQ118" s="2">
        <f t="shared" si="149"/>
        <v>84.003712347523575</v>
      </c>
      <c r="ER118" s="2">
        <f t="shared" si="149"/>
        <v>85.818529450704304</v>
      </c>
      <c r="ES118" s="2">
        <f t="shared" si="149"/>
        <v>84.355931453139647</v>
      </c>
      <c r="ET118" s="2">
        <f t="shared" si="149"/>
        <v>84.562006167515662</v>
      </c>
      <c r="EU118" s="2">
        <f t="shared" si="149"/>
        <v>85.981699120800286</v>
      </c>
      <c r="EV118" s="2">
        <f t="shared" si="149"/>
        <v>90.432987899661128</v>
      </c>
      <c r="EW118" s="2">
        <f t="shared" si="149"/>
        <v>92.36040112330997</v>
      </c>
      <c r="EX118" s="2">
        <f t="shared" si="149"/>
        <v>93.391006382978716</v>
      </c>
      <c r="EY118" s="2">
        <f t="shared" si="149"/>
        <v>94.076877993915417</v>
      </c>
      <c r="EZ118" s="2">
        <f t="shared" si="149"/>
        <v>90.837920464263888</v>
      </c>
      <c r="FA118" s="2">
        <f t="shared" si="149"/>
        <v>89.195016997546276</v>
      </c>
      <c r="FB118" s="2">
        <f t="shared" si="149"/>
        <v>90.650786466858989</v>
      </c>
      <c r="FC118" s="2">
        <f t="shared" si="149"/>
        <v>93.194602062812365</v>
      </c>
      <c r="FD118" s="2">
        <f t="shared" si="149"/>
        <v>95.542801648390949</v>
      </c>
      <c r="FE118" s="2">
        <f t="shared" si="149"/>
        <v>94.953496044439746</v>
      </c>
      <c r="FG118" s="2">
        <f t="shared" si="150"/>
        <v>0.98978577599202033</v>
      </c>
      <c r="FH118" s="2">
        <f t="shared" si="150"/>
        <v>0.99014881995303028</v>
      </c>
      <c r="FI118" s="2">
        <f t="shared" si="150"/>
        <v>0.99007117356720509</v>
      </c>
      <c r="FJ118" s="2">
        <f t="shared" si="150"/>
        <v>0.9898722234830909</v>
      </c>
      <c r="FK118" s="2">
        <f t="shared" si="150"/>
        <v>0.98904820901749579</v>
      </c>
      <c r="FL118" s="2">
        <f t="shared" si="150"/>
        <v>0.98920460411150579</v>
      </c>
      <c r="FM118" s="2">
        <f t="shared" si="150"/>
        <v>0.98869093998745294</v>
      </c>
      <c r="FN118" s="2">
        <f t="shared" si="150"/>
        <v>0.98813066608976385</v>
      </c>
      <c r="FO118" s="2">
        <f t="shared" si="150"/>
        <v>0.98846049519809343</v>
      </c>
      <c r="FP118" s="2">
        <f t="shared" si="150"/>
        <v>0.98957571379821874</v>
      </c>
      <c r="FQ118" s="2">
        <f t="shared" si="150"/>
        <v>0.98915855056669721</v>
      </c>
      <c r="FR118" s="2">
        <f t="shared" si="150"/>
        <v>0.98942338142574549</v>
      </c>
      <c r="FS118" s="2">
        <f t="shared" si="150"/>
        <v>0.98833782655376479</v>
      </c>
      <c r="FT118" s="2">
        <f t="shared" si="150"/>
        <v>0.98788378961862888</v>
      </c>
      <c r="FU118" s="2">
        <f t="shared" si="150"/>
        <v>0.98684766597575779</v>
      </c>
      <c r="FW118" s="2">
        <f t="shared" si="141"/>
        <v>7.7386974998441445E-3</v>
      </c>
      <c r="FX118" s="2">
        <f t="shared" si="141"/>
        <v>1.1153459601868728E-2</v>
      </c>
      <c r="FY118" s="2">
        <f t="shared" si="141"/>
        <v>9.6428362999280738E-3</v>
      </c>
      <c r="FZ118" s="2">
        <f t="shared" si="141"/>
        <v>1.0276660449719057E-2</v>
      </c>
      <c r="GA118" s="2">
        <f t="shared" si="141"/>
        <v>1.0027006156306622E-2</v>
      </c>
      <c r="GB118" s="2">
        <f t="shared" si="141"/>
        <v>1.0217816081575874E-2</v>
      </c>
      <c r="GC118" s="2">
        <f t="shared" si="141"/>
        <v>1.0006000682442841E-2</v>
      </c>
      <c r="GD118" s="2">
        <f t="shared" si="141"/>
        <v>1.0852732302152834E-2</v>
      </c>
      <c r="GE118" s="2">
        <f t="shared" si="141"/>
        <v>1.2474118113403198E-2</v>
      </c>
      <c r="GF118" s="2">
        <f t="shared" si="141"/>
        <v>1.2465291774474894E-2</v>
      </c>
      <c r="GG118" s="2">
        <f t="shared" si="141"/>
        <v>1.17441556166448E-2</v>
      </c>
      <c r="GH118" s="2">
        <f t="shared" si="141"/>
        <v>1.0870987077639567E-2</v>
      </c>
      <c r="GI118" s="2">
        <f t="shared" si="141"/>
        <v>9.2848434125702341E-3</v>
      </c>
      <c r="GJ118" s="2">
        <f t="shared" si="141"/>
        <v>8.0837498385057781E-3</v>
      </c>
      <c r="GK118" s="2">
        <f t="shared" si="141"/>
        <v>7.2717408712539766E-3</v>
      </c>
      <c r="GM118" s="86">
        <f t="shared" si="142"/>
        <v>8.9704141350553379E-28</v>
      </c>
      <c r="GN118" s="86">
        <f t="shared" si="142"/>
        <v>7.3357093534437336E-31</v>
      </c>
      <c r="GO118" s="86">
        <f t="shared" si="142"/>
        <v>4.2187352809028971E-37</v>
      </c>
      <c r="GP118" s="86">
        <f t="shared" si="142"/>
        <v>9.9059984249454725E-40</v>
      </c>
      <c r="GQ118" s="86">
        <f t="shared" si="142"/>
        <v>5.0240357344550296E-46</v>
      </c>
      <c r="GR118" s="86">
        <f t="shared" si="142"/>
        <v>1.1633958895889568E-44</v>
      </c>
      <c r="GS118" s="86">
        <f t="shared" si="142"/>
        <v>4.7137024098903586E-33</v>
      </c>
      <c r="GT118" s="86">
        <f t="shared" si="142"/>
        <v>1.3518126039644359E-24</v>
      </c>
      <c r="GU118" s="86">
        <f t="shared" si="142"/>
        <v>9.5388628130891763E-35</v>
      </c>
      <c r="GV118" s="86">
        <f t="shared" si="142"/>
        <v>1.7059328222610697E-28</v>
      </c>
      <c r="GW118" s="86">
        <f t="shared" si="142"/>
        <v>4.2073593887762778E-48</v>
      </c>
      <c r="GX118" s="86">
        <f t="shared" si="142"/>
        <v>4.5423289568739355E-42</v>
      </c>
      <c r="GY118" s="86">
        <f t="shared" si="142"/>
        <v>4.7591313362114822E-35</v>
      </c>
      <c r="GZ118" s="86">
        <f t="shared" si="142"/>
        <v>2.6895557035426314E-51</v>
      </c>
      <c r="HA118" s="86">
        <f t="shared" si="142"/>
        <v>7.5072554041022903E-55</v>
      </c>
      <c r="HC118" s="86">
        <f t="shared" si="73"/>
        <v>1.6078156069373258E-4</v>
      </c>
      <c r="HD118" s="86">
        <f t="shared" si="73"/>
        <v>1.4171572599720111E-5</v>
      </c>
      <c r="HE118" s="86">
        <f t="shared" si="73"/>
        <v>4.4472851902392839E-6</v>
      </c>
      <c r="HF118" s="86">
        <f t="shared" si="73"/>
        <v>8.6585760377342026E-7</v>
      </c>
      <c r="HG118" s="86">
        <f t="shared" si="73"/>
        <v>6.0707203408897307E-10</v>
      </c>
      <c r="HH118" s="86">
        <f t="shared" si="73"/>
        <v>1.5096500495770072E-9</v>
      </c>
      <c r="HI118" s="86">
        <f t="shared" si="138"/>
        <v>2.4390951824259451E-6</v>
      </c>
      <c r="HJ118" s="86">
        <f t="shared" si="138"/>
        <v>2.0423989902652086E-6</v>
      </c>
      <c r="HK118" s="86">
        <f t="shared" si="138"/>
        <v>5.3291737884702166E-9</v>
      </c>
      <c r="HL118" s="86">
        <f t="shared" si="138"/>
        <v>1.2073959696679131E-7</v>
      </c>
      <c r="HM118" s="86">
        <f t="shared" si="138"/>
        <v>7.4639968705204151E-10</v>
      </c>
      <c r="HN118" s="86">
        <f t="shared" si="138"/>
        <v>1.0651659898407572E-7</v>
      </c>
      <c r="HO118" s="86">
        <f t="shared" si="138"/>
        <v>1.6604315501896663E-6</v>
      </c>
      <c r="HP118" s="86">
        <f t="shared" si="138"/>
        <v>4.4315135689890486E-7</v>
      </c>
      <c r="HQ118" s="86">
        <f t="shared" si="138"/>
        <v>6.7090717563701519E-8</v>
      </c>
      <c r="HS118" s="86">
        <f t="shared" si="143"/>
        <v>1.3866320662284167E-6</v>
      </c>
      <c r="HT118" s="86">
        <f t="shared" si="143"/>
        <v>9.6393323711572932E-6</v>
      </c>
      <c r="HU118" s="86">
        <f t="shared" si="143"/>
        <v>2.8448735653790957E-6</v>
      </c>
      <c r="HV118" s="86">
        <f t="shared" si="143"/>
        <v>1.3941679923176182E-6</v>
      </c>
      <c r="HW118" s="86">
        <f t="shared" si="143"/>
        <v>6.5449047421249304E-7</v>
      </c>
      <c r="HX118" s="86">
        <f t="shared" si="143"/>
        <v>5.1726194616736707E-7</v>
      </c>
      <c r="HY118" s="86">
        <f t="shared" si="143"/>
        <v>2.6167202101332778E-8</v>
      </c>
      <c r="HZ118" s="86">
        <f t="shared" si="143"/>
        <v>2.9894590666223718E-7</v>
      </c>
      <c r="IA118" s="86">
        <f t="shared" si="143"/>
        <v>6.4419526852884184E-7</v>
      </c>
      <c r="IB118" s="86">
        <f t="shared" si="143"/>
        <v>1.6223096344852799E-6</v>
      </c>
      <c r="IC118" s="86">
        <f t="shared" si="143"/>
        <v>4.139173447556185E-7</v>
      </c>
      <c r="ID118" s="86">
        <f t="shared" si="143"/>
        <v>3.2544403118517352E-7</v>
      </c>
      <c r="IE118" s="86">
        <f t="shared" si="143"/>
        <v>4.7848307126304466E-8</v>
      </c>
      <c r="IF118" s="86">
        <f t="shared" si="143"/>
        <v>4.3949438054535663E-6</v>
      </c>
      <c r="IG118" s="86">
        <f t="shared" si="143"/>
        <v>5.878925701011633E-5</v>
      </c>
      <c r="II118" s="86">
        <f t="shared" si="144"/>
        <v>4.1700062781169219E-44</v>
      </c>
      <c r="IJ118" s="86">
        <f t="shared" si="144"/>
        <v>8.2413210709282607E-38</v>
      </c>
      <c r="IK118" s="86">
        <f t="shared" si="144"/>
        <v>5.1411585717893248E-46</v>
      </c>
      <c r="IL118" s="86">
        <f t="shared" si="144"/>
        <v>1.5230167072315069E-49</v>
      </c>
      <c r="IM118" s="86">
        <f t="shared" si="144"/>
        <v>2.9841048736176035E-49</v>
      </c>
      <c r="IN118" s="86">
        <f t="shared" si="144"/>
        <v>2.1879521632837678E-48</v>
      </c>
      <c r="IO118" s="86">
        <f t="shared" si="144"/>
        <v>3.6314779543624402E-59</v>
      </c>
      <c r="IP118" s="86">
        <f t="shared" si="144"/>
        <v>9.5275019249790028E-50</v>
      </c>
      <c r="IQ118" s="86">
        <f t="shared" si="144"/>
        <v>1.7250213099994098E-50</v>
      </c>
      <c r="IR118" s="86">
        <f t="shared" si="144"/>
        <v>3.9692138206843593E-47</v>
      </c>
      <c r="IS118" s="86">
        <f t="shared" si="144"/>
        <v>4.6030097330821149E-52</v>
      </c>
      <c r="IT118" s="86">
        <f t="shared" si="144"/>
        <v>1.4383750996986295E-52</v>
      </c>
      <c r="IU118" s="86">
        <f t="shared" si="144"/>
        <v>7.1810154929231244E-58</v>
      </c>
      <c r="IV118" s="86">
        <f t="shared" si="144"/>
        <v>1.0289513415106121E-44</v>
      </c>
      <c r="IW118" s="86">
        <f t="shared" si="144"/>
        <v>2.5311389810476783E-39</v>
      </c>
      <c r="IY118" s="86">
        <f t="shared" si="145"/>
        <v>1.6216819275996098E-4</v>
      </c>
      <c r="IZ118" s="86">
        <f t="shared" si="145"/>
        <v>2.3810904970877404E-5</v>
      </c>
      <c r="JA118" s="86">
        <f t="shared" si="145"/>
        <v>7.2921587556183796E-6</v>
      </c>
      <c r="JB118" s="86">
        <f t="shared" si="145"/>
        <v>2.2600255960910383E-6</v>
      </c>
      <c r="JC118" s="86">
        <f t="shared" si="145"/>
        <v>6.5509754624658207E-7</v>
      </c>
      <c r="JD118" s="86">
        <f t="shared" si="145"/>
        <v>5.1877159621694409E-7</v>
      </c>
      <c r="JE118" s="86">
        <f t="shared" si="145"/>
        <v>2.4652623845272779E-6</v>
      </c>
      <c r="JF118" s="86">
        <f t="shared" si="145"/>
        <v>2.3413448969274458E-6</v>
      </c>
      <c r="JG118" s="86">
        <f t="shared" si="145"/>
        <v>6.4952444231731202E-7</v>
      </c>
      <c r="JH118" s="86">
        <f t="shared" si="145"/>
        <v>1.7430492314520713E-6</v>
      </c>
      <c r="JI118" s="86">
        <f t="shared" si="145"/>
        <v>4.1466374444267055E-7</v>
      </c>
      <c r="JJ118" s="86">
        <f t="shared" si="145"/>
        <v>4.3196063016924922E-7</v>
      </c>
      <c r="JK118" s="86">
        <f t="shared" si="145"/>
        <v>1.7082798573159707E-6</v>
      </c>
      <c r="JL118" s="86">
        <f t="shared" si="145"/>
        <v>4.8380951623524711E-6</v>
      </c>
      <c r="JM118" s="86">
        <f t="shared" si="145"/>
        <v>5.8856347727680031E-5</v>
      </c>
    </row>
    <row r="119" spans="2:273" x14ac:dyDescent="0.25">
      <c r="B119" s="2">
        <v>92</v>
      </c>
      <c r="C119" s="37">
        <v>84.483999999999995</v>
      </c>
      <c r="D119" s="37">
        <v>84.855000000000004</v>
      </c>
      <c r="E119" s="37">
        <v>86.677000000000007</v>
      </c>
      <c r="F119" s="37">
        <v>86.27</v>
      </c>
      <c r="G119" s="37">
        <v>87.302000000000007</v>
      </c>
      <c r="H119" s="37">
        <v>89.316999999999993</v>
      </c>
      <c r="I119" s="37">
        <v>93.1</v>
      </c>
      <c r="J119" s="37">
        <v>94.78</v>
      </c>
      <c r="K119" s="37">
        <v>93.457999999999998</v>
      </c>
      <c r="L119" s="37">
        <v>87.881</v>
      </c>
      <c r="M119" s="37">
        <v>88.566999999999993</v>
      </c>
      <c r="N119" s="37">
        <v>92.582999999999998</v>
      </c>
      <c r="O119" s="37">
        <v>93.533000000000001</v>
      </c>
      <c r="P119" s="37">
        <v>94.533000000000001</v>
      </c>
      <c r="Q119" s="37">
        <v>92.266999999999996</v>
      </c>
      <c r="S119" s="4">
        <f t="shared" si="146"/>
        <v>84.073450300866838</v>
      </c>
      <c r="T119" s="4">
        <f t="shared" si="146"/>
        <v>85.864431051932897</v>
      </c>
      <c r="U119" s="4">
        <f t="shared" si="146"/>
        <v>84.578953322753904</v>
      </c>
      <c r="V119" s="4">
        <f t="shared" si="146"/>
        <v>84.839159213030598</v>
      </c>
      <c r="W119" s="4">
        <f t="shared" si="146"/>
        <v>86.132555555481773</v>
      </c>
      <c r="X119" s="4">
        <f t="shared" si="146"/>
        <v>90.545439081590203</v>
      </c>
      <c r="Y119" s="4">
        <f t="shared" si="146"/>
        <v>92.727859522954034</v>
      </c>
      <c r="Z119" s="4">
        <f t="shared" si="146"/>
        <v>93.594655244872129</v>
      </c>
      <c r="AA119" s="4">
        <f t="shared" si="146"/>
        <v>94.119330069581082</v>
      </c>
      <c r="AB119" s="4">
        <f t="shared" si="146"/>
        <v>90.815484450894076</v>
      </c>
      <c r="AC119" s="4">
        <f t="shared" si="146"/>
        <v>88.905331998527032</v>
      </c>
      <c r="AD119" s="4">
        <f t="shared" si="146"/>
        <v>90.437220376301383</v>
      </c>
      <c r="AE119" s="4">
        <f t="shared" si="146"/>
        <v>93.256467679251116</v>
      </c>
      <c r="AF119" s="4">
        <f t="shared" si="146"/>
        <v>95.706241550732202</v>
      </c>
      <c r="AG119" s="4">
        <f t="shared" si="146"/>
        <v>95.079905390580706</v>
      </c>
      <c r="AI119" s="4">
        <f t="shared" si="147"/>
        <v>0.41054969913315631</v>
      </c>
      <c r="AJ119" s="4">
        <f t="shared" si="147"/>
        <v>-1.0094310519328928</v>
      </c>
      <c r="AK119" s="4">
        <f t="shared" si="147"/>
        <v>2.0980466772461028</v>
      </c>
      <c r="AL119" s="4">
        <f t="shared" si="147"/>
        <v>1.430840786969398</v>
      </c>
      <c r="AM119" s="4">
        <f t="shared" si="147"/>
        <v>1.1694444445182341</v>
      </c>
      <c r="AN119" s="4">
        <f t="shared" si="147"/>
        <v>-1.22843908159021</v>
      </c>
      <c r="AO119" s="4">
        <f t="shared" si="147"/>
        <v>0.37214047704595998</v>
      </c>
      <c r="AP119" s="4">
        <f t="shared" si="147"/>
        <v>1.185344755127872</v>
      </c>
      <c r="AQ119" s="4">
        <f t="shared" si="147"/>
        <v>-0.66133006958108354</v>
      </c>
      <c r="AR119" s="4">
        <f t="shared" si="147"/>
        <v>-2.9344844508940753</v>
      </c>
      <c r="AS119" s="4">
        <f t="shared" si="147"/>
        <v>-0.33833199852703899</v>
      </c>
      <c r="AT119" s="4">
        <f t="shared" si="147"/>
        <v>2.1457796236986155</v>
      </c>
      <c r="AU119" s="4">
        <f t="shared" si="147"/>
        <v>0.27653232074888479</v>
      </c>
      <c r="AV119" s="4">
        <f t="shared" si="147"/>
        <v>-1.1732415507322003</v>
      </c>
      <c r="AW119" s="4">
        <f t="shared" si="147"/>
        <v>-2.8129053905807098</v>
      </c>
      <c r="AY119" s="2">
        <f t="shared" si="139"/>
        <v>84.072694854875749</v>
      </c>
      <c r="AZ119" s="2">
        <f t="shared" si="139"/>
        <v>85.863442355557183</v>
      </c>
      <c r="BA119" s="2">
        <f t="shared" si="139"/>
        <v>84.578403945381453</v>
      </c>
      <c r="BB119" s="2">
        <f t="shared" si="139"/>
        <v>84.838731780116177</v>
      </c>
      <c r="BC119" s="2">
        <f t="shared" si="139"/>
        <v>86.132317586409542</v>
      </c>
      <c r="BD119" s="2">
        <f t="shared" si="139"/>
        <v>90.545222890848535</v>
      </c>
      <c r="BE119" s="2">
        <f t="shared" si="139"/>
        <v>92.7278379467853</v>
      </c>
      <c r="BF119" s="2">
        <f t="shared" si="139"/>
        <v>93.594476858923088</v>
      </c>
      <c r="BG119" s="2">
        <f t="shared" si="139"/>
        <v>94.11893267393846</v>
      </c>
      <c r="BH119" s="2">
        <f t="shared" si="139"/>
        <v>90.814516257513162</v>
      </c>
      <c r="BI119" s="2">
        <f t="shared" si="139"/>
        <v>88.905011685947187</v>
      </c>
      <c r="BJ119" s="2">
        <f t="shared" si="139"/>
        <v>90.436916299887073</v>
      </c>
      <c r="BK119" s="2">
        <f t="shared" si="139"/>
        <v>93.256418001266667</v>
      </c>
      <c r="BL119" s="2">
        <f t="shared" si="139"/>
        <v>95.702248784408553</v>
      </c>
      <c r="BM119" s="2">
        <f t="shared" si="139"/>
        <v>95.017387471525595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84.483999999999995</v>
      </c>
      <c r="CF119" s="2">
        <f t="shared" si="140"/>
        <v>84.855000000000004</v>
      </c>
      <c r="CG119" s="2">
        <f t="shared" si="140"/>
        <v>86.677000000000007</v>
      </c>
      <c r="CH119" s="2">
        <f t="shared" si="140"/>
        <v>86.27</v>
      </c>
      <c r="CI119" s="2">
        <f t="shared" si="140"/>
        <v>87.302000000000007</v>
      </c>
      <c r="CJ119" s="2">
        <f t="shared" si="140"/>
        <v>89.316999999999993</v>
      </c>
      <c r="CK119" s="2">
        <f t="shared" si="140"/>
        <v>93.1</v>
      </c>
      <c r="CL119" s="2">
        <f t="shared" si="140"/>
        <v>94.78</v>
      </c>
      <c r="CM119" s="2">
        <f t="shared" si="140"/>
        <v>93.457999999999998</v>
      </c>
      <c r="CN119" s="2">
        <f t="shared" si="140"/>
        <v>87.881</v>
      </c>
      <c r="CO119" s="2">
        <f t="shared" si="140"/>
        <v>88.566999999999993</v>
      </c>
      <c r="CP119" s="2">
        <f t="shared" si="140"/>
        <v>92.582999999999998</v>
      </c>
      <c r="CQ119" s="2">
        <f t="shared" si="140"/>
        <v>93.533000000000001</v>
      </c>
      <c r="CR119" s="2">
        <f t="shared" si="140"/>
        <v>94.533000000000001</v>
      </c>
      <c r="CS119" s="2">
        <f t="shared" si="140"/>
        <v>92.266999999999996</v>
      </c>
      <c r="CU119" s="2">
        <f t="shared" si="110"/>
        <v>84.483999999999995</v>
      </c>
      <c r="CV119" s="2">
        <f t="shared" si="111"/>
        <v>84.855000000000004</v>
      </c>
      <c r="CW119" s="2">
        <f t="shared" si="112"/>
        <v>86.677000000000007</v>
      </c>
      <c r="CX119" s="2">
        <f t="shared" si="113"/>
        <v>86.27</v>
      </c>
      <c r="CY119" s="2">
        <f t="shared" si="114"/>
        <v>87.302000000000007</v>
      </c>
      <c r="CZ119" s="2">
        <f t="shared" si="115"/>
        <v>89.316999999999993</v>
      </c>
      <c r="DA119" s="2">
        <f t="shared" si="116"/>
        <v>93.1</v>
      </c>
      <c r="DB119" s="2">
        <f t="shared" si="117"/>
        <v>94.78</v>
      </c>
      <c r="DC119" s="2">
        <f t="shared" si="118"/>
        <v>93.457999999999998</v>
      </c>
      <c r="DD119" s="2">
        <f t="shared" si="119"/>
        <v>87.881</v>
      </c>
      <c r="DE119" s="2">
        <f t="shared" si="120"/>
        <v>88.566999999999993</v>
      </c>
      <c r="DF119" s="2">
        <f t="shared" si="121"/>
        <v>92.582999999999998</v>
      </c>
      <c r="DG119" s="2">
        <f t="shared" si="122"/>
        <v>93.533000000000001</v>
      </c>
      <c r="DH119" s="2">
        <f t="shared" si="123"/>
        <v>94.533000000000001</v>
      </c>
      <c r="DI119" s="2">
        <f t="shared" si="124"/>
        <v>92.266999999999996</v>
      </c>
      <c r="DK119" s="2">
        <f t="shared" si="148"/>
        <v>103.88051951219511</v>
      </c>
      <c r="DL119" s="2">
        <f t="shared" si="148"/>
        <v>99.390953658536574</v>
      </c>
      <c r="DM119" s="2">
        <f t="shared" si="148"/>
        <v>99.946330487804872</v>
      </c>
      <c r="DN119" s="2">
        <f t="shared" si="148"/>
        <v>97.32557631578949</v>
      </c>
      <c r="DO119" s="2">
        <f t="shared" si="148"/>
        <v>98.719996607943969</v>
      </c>
      <c r="DP119" s="2">
        <f t="shared" si="148"/>
        <v>102.95484615384616</v>
      </c>
      <c r="DQ119" s="2">
        <f t="shared" si="148"/>
        <v>105.51309746889748</v>
      </c>
      <c r="DR119" s="2">
        <f t="shared" si="148"/>
        <v>108.10897533247537</v>
      </c>
      <c r="DS119" s="2">
        <f t="shared" si="148"/>
        <v>111.24161344537815</v>
      </c>
      <c r="DT119" s="2">
        <f t="shared" si="148"/>
        <v>100.06067567567564</v>
      </c>
      <c r="DU119" s="2">
        <f t="shared" si="148"/>
        <v>98.556118747318749</v>
      </c>
      <c r="DV119" s="2">
        <f t="shared" si="148"/>
        <v>101.66828591749646</v>
      </c>
      <c r="DW119" s="2">
        <f t="shared" si="148"/>
        <v>106.78322265122266</v>
      </c>
      <c r="DX119" s="2">
        <f t="shared" si="148"/>
        <v>113.03839059714792</v>
      </c>
      <c r="DY119" s="2">
        <f t="shared" si="148"/>
        <v>107.02183156158355</v>
      </c>
      <c r="EA119" s="2">
        <f t="shared" si="152"/>
        <v>83.886271371199086</v>
      </c>
      <c r="EB119" s="2">
        <f t="shared" si="152"/>
        <v>85.741602867933921</v>
      </c>
      <c r="EC119" s="2">
        <f t="shared" si="152"/>
        <v>84.440199577226593</v>
      </c>
      <c r="ED119" s="2">
        <f t="shared" si="152"/>
        <v>84.725565249061802</v>
      </c>
      <c r="EE119" s="2">
        <f t="shared" si="151"/>
        <v>86.006696690421322</v>
      </c>
      <c r="EF119" s="2">
        <f t="shared" si="151"/>
        <v>90.423162128857172</v>
      </c>
      <c r="EG119" s="2">
        <f t="shared" si="151"/>
        <v>92.598860309791093</v>
      </c>
      <c r="EH119" s="2">
        <f t="shared" si="151"/>
        <v>93.437965638494759</v>
      </c>
      <c r="EI119" s="2">
        <f t="shared" si="151"/>
        <v>93.937066068182432</v>
      </c>
      <c r="EJ119" s="2">
        <f t="shared" si="151"/>
        <v>90.726026159912749</v>
      </c>
      <c r="EK119" s="2">
        <f t="shared" si="151"/>
        <v>88.805521560977525</v>
      </c>
      <c r="EL119" s="2">
        <f t="shared" si="151"/>
        <v>90.325559661343291</v>
      </c>
      <c r="EM119" s="2">
        <f t="shared" si="135"/>
        <v>93.111811151574869</v>
      </c>
      <c r="EN119" s="2">
        <f t="shared" si="135"/>
        <v>95.509623524786363</v>
      </c>
      <c r="EO119" s="2">
        <f t="shared" si="135"/>
        <v>94.871740530146937</v>
      </c>
      <c r="EQ119" s="2">
        <f t="shared" si="149"/>
        <v>83.886254653244535</v>
      </c>
      <c r="ER119" s="2">
        <f t="shared" si="149"/>
        <v>85.668103534842857</v>
      </c>
      <c r="ES119" s="2">
        <f t="shared" si="149"/>
        <v>84.219674328986713</v>
      </c>
      <c r="ET119" s="2">
        <f t="shared" si="149"/>
        <v>84.430720072661757</v>
      </c>
      <c r="EU119" s="2">
        <f t="shared" si="149"/>
        <v>85.871591844535928</v>
      </c>
      <c r="EV119" s="2">
        <f t="shared" si="149"/>
        <v>90.294731701493419</v>
      </c>
      <c r="EW119" s="2">
        <f t="shared" si="149"/>
        <v>92.201781957706061</v>
      </c>
      <c r="EX119" s="2">
        <f t="shared" si="149"/>
        <v>93.230356200607901</v>
      </c>
      <c r="EY119" s="2">
        <f t="shared" si="149"/>
        <v>93.905282101817065</v>
      </c>
      <c r="EZ119" s="2">
        <f t="shared" si="149"/>
        <v>90.701379199755635</v>
      </c>
      <c r="FA119" s="2">
        <f t="shared" si="149"/>
        <v>89.037888439289162</v>
      </c>
      <c r="FB119" s="2">
        <f t="shared" si="149"/>
        <v>90.480329194287933</v>
      </c>
      <c r="FC119" s="2">
        <f t="shared" si="149"/>
        <v>93.018212679755948</v>
      </c>
      <c r="FD119" s="2">
        <f t="shared" si="149"/>
        <v>95.365512682975677</v>
      </c>
      <c r="FE119" s="2">
        <f t="shared" si="149"/>
        <v>94.838717031916119</v>
      </c>
      <c r="FG119" s="2">
        <f t="shared" si="150"/>
        <v>0.99067613725140968</v>
      </c>
      <c r="FH119" s="2">
        <f t="shared" si="150"/>
        <v>0.99100782262377107</v>
      </c>
      <c r="FI119" s="2">
        <f t="shared" si="150"/>
        <v>0.99093688487005704</v>
      </c>
      <c r="FJ119" s="2">
        <f t="shared" si="150"/>
        <v>0.99075511960562912</v>
      </c>
      <c r="FK119" s="2">
        <f t="shared" si="150"/>
        <v>0.99000221365780161</v>
      </c>
      <c r="FL119" s="2">
        <f t="shared" si="150"/>
        <v>0.99014512100354746</v>
      </c>
      <c r="FM119" s="2">
        <f t="shared" si="150"/>
        <v>0.98967574127699787</v>
      </c>
      <c r="FN119" s="2">
        <f t="shared" si="150"/>
        <v>0.98916372170440325</v>
      </c>
      <c r="FO119" s="2">
        <f t="shared" si="150"/>
        <v>0.98946514996574397</v>
      </c>
      <c r="FP119" s="2">
        <f t="shared" si="150"/>
        <v>0.99048420987851027</v>
      </c>
      <c r="FQ119" s="2">
        <f t="shared" si="150"/>
        <v>0.99010303959470514</v>
      </c>
      <c r="FR119" s="2">
        <f t="shared" si="150"/>
        <v>0.9903450240275874</v>
      </c>
      <c r="FS119" s="2">
        <f t="shared" si="150"/>
        <v>0.98935304608963148</v>
      </c>
      <c r="FT119" s="2">
        <f t="shared" si="150"/>
        <v>0.98893809175319125</v>
      </c>
      <c r="FU119" s="2">
        <f t="shared" si="150"/>
        <v>0.98799103127391252</v>
      </c>
      <c r="FW119" s="2">
        <f t="shared" si="141"/>
        <v>8.4789825347039282E-3</v>
      </c>
      <c r="FX119" s="2">
        <f t="shared" si="141"/>
        <v>1.221637963835614E-2</v>
      </c>
      <c r="FY119" s="2">
        <f t="shared" si="141"/>
        <v>1.056333243595356E-2</v>
      </c>
      <c r="FZ119" s="2">
        <f t="shared" si="141"/>
        <v>1.1256973119915361E-2</v>
      </c>
      <c r="GA119" s="2">
        <f t="shared" si="141"/>
        <v>1.0983768063422248E-2</v>
      </c>
      <c r="GB119" s="2">
        <f t="shared" si="141"/>
        <v>1.1192578940905334E-2</v>
      </c>
      <c r="GC119" s="2">
        <f t="shared" si="141"/>
        <v>1.0960780470032074E-2</v>
      </c>
      <c r="GD119" s="2">
        <f t="shared" si="141"/>
        <v>1.1887337676775465E-2</v>
      </c>
      <c r="GE119" s="2">
        <f t="shared" si="141"/>
        <v>1.366115759186619E-2</v>
      </c>
      <c r="GF119" s="2">
        <f t="shared" si="141"/>
        <v>1.3651502947781806E-2</v>
      </c>
      <c r="GG119" s="2">
        <f t="shared" si="141"/>
        <v>1.2862636491827759E-2</v>
      </c>
      <c r="GH119" s="2">
        <f t="shared" si="141"/>
        <v>1.1907311755160398E-2</v>
      </c>
      <c r="GI119" s="2">
        <f t="shared" si="141"/>
        <v>1.0171516864822648E-2</v>
      </c>
      <c r="GJ119" s="2">
        <f t="shared" si="141"/>
        <v>8.8567480136019141E-3</v>
      </c>
      <c r="GK119" s="2">
        <f t="shared" si="141"/>
        <v>7.9677154474906645E-3</v>
      </c>
      <c r="GM119" s="86">
        <f t="shared" si="142"/>
        <v>1.7118266088081669E-29</v>
      </c>
      <c r="GN119" s="86">
        <f t="shared" si="142"/>
        <v>9.5530719759081478E-33</v>
      </c>
      <c r="GO119" s="86">
        <f t="shared" si="142"/>
        <v>2.1935136738750182E-39</v>
      </c>
      <c r="GP119" s="86">
        <f t="shared" si="142"/>
        <v>3.6015660887597349E-42</v>
      </c>
      <c r="GQ119" s="86">
        <f t="shared" si="142"/>
        <v>6.8584192408208197E-49</v>
      </c>
      <c r="GR119" s="86">
        <f t="shared" si="142"/>
        <v>1.9283971226113489E-47</v>
      </c>
      <c r="GS119" s="86">
        <f t="shared" si="142"/>
        <v>4.5208920896133207E-35</v>
      </c>
      <c r="GT119" s="86">
        <f t="shared" si="142"/>
        <v>4.4905655848738855E-26</v>
      </c>
      <c r="GU119" s="86">
        <f t="shared" si="142"/>
        <v>7.8788230869849668E-37</v>
      </c>
      <c r="GV119" s="86">
        <f t="shared" si="142"/>
        <v>3.5330517839037474E-30</v>
      </c>
      <c r="GW119" s="86">
        <f t="shared" si="142"/>
        <v>5.1452934345001249E-51</v>
      </c>
      <c r="GX119" s="86">
        <f t="shared" si="142"/>
        <v>1.3134311712343088E-44</v>
      </c>
      <c r="GY119" s="86">
        <f t="shared" si="142"/>
        <v>3.5748580939558042E-37</v>
      </c>
      <c r="GZ119" s="86">
        <f t="shared" si="142"/>
        <v>2.0723501045204302E-54</v>
      </c>
      <c r="HA119" s="86">
        <f t="shared" si="142"/>
        <v>3.4552075358683375E-58</v>
      </c>
      <c r="HC119" s="86">
        <f t="shared" si="73"/>
        <v>2.8912173985435224E-5</v>
      </c>
      <c r="HD119" s="86">
        <f t="shared" si="73"/>
        <v>1.7961667763781202E-6</v>
      </c>
      <c r="HE119" s="86">
        <f t="shared" si="73"/>
        <v>5.1207937167555416E-7</v>
      </c>
      <c r="HF119" s="86">
        <f t="shared" si="73"/>
        <v>7.8378720946033013E-8</v>
      </c>
      <c r="HG119" s="86">
        <f t="shared" si="73"/>
        <v>1.2075467499309308E-11</v>
      </c>
      <c r="HH119" s="86">
        <f t="shared" si="73"/>
        <v>3.2853307310653894E-11</v>
      </c>
      <c r="HI119" s="86">
        <f t="shared" si="138"/>
        <v>2.4607659584493154E-7</v>
      </c>
      <c r="HJ119" s="86">
        <f t="shared" si="138"/>
        <v>1.9311373049615436E-7</v>
      </c>
      <c r="HK119" s="86">
        <f t="shared" si="138"/>
        <v>2.2559234047249257E-10</v>
      </c>
      <c r="HL119" s="86">
        <f t="shared" si="138"/>
        <v>9.3147172301582212E-9</v>
      </c>
      <c r="HM119" s="86">
        <f t="shared" si="138"/>
        <v>2.3861628676952304E-11</v>
      </c>
      <c r="HN119" s="86">
        <f t="shared" si="138"/>
        <v>7.4367308066536465E-9</v>
      </c>
      <c r="HO119" s="86">
        <f t="shared" si="138"/>
        <v>1.5812092900708871E-7</v>
      </c>
      <c r="HP119" s="86">
        <f t="shared" si="138"/>
        <v>3.6515206997224256E-8</v>
      </c>
      <c r="HQ119" s="86">
        <f t="shared" si="138"/>
        <v>3.5862565959374457E-9</v>
      </c>
      <c r="HS119" s="86">
        <f t="shared" si="143"/>
        <v>3.5763309890793662E-6</v>
      </c>
      <c r="HT119" s="86">
        <f t="shared" si="143"/>
        <v>2.3053847467483756E-5</v>
      </c>
      <c r="HU119" s="86">
        <f t="shared" si="143"/>
        <v>7.6165826592403447E-6</v>
      </c>
      <c r="HV119" s="86">
        <f t="shared" si="143"/>
        <v>4.0511789425544147E-6</v>
      </c>
      <c r="HW119" s="86">
        <f t="shared" si="143"/>
        <v>1.9441812229496334E-6</v>
      </c>
      <c r="HX119" s="86">
        <f t="shared" si="143"/>
        <v>1.5427442028427282E-6</v>
      </c>
      <c r="HY119" s="86">
        <f t="shared" si="143"/>
        <v>9.8893826109519642E-8</v>
      </c>
      <c r="HZ119" s="86">
        <f t="shared" si="143"/>
        <v>9.3955757520475668E-7</v>
      </c>
      <c r="IA119" s="86">
        <f t="shared" si="143"/>
        <v>2.0502470116061036E-6</v>
      </c>
      <c r="IB119" s="86">
        <f t="shared" si="143"/>
        <v>4.7721361253970044E-6</v>
      </c>
      <c r="IC119" s="86">
        <f t="shared" si="143"/>
        <v>1.3455150931983744E-6</v>
      </c>
      <c r="ID119" s="86">
        <f t="shared" si="143"/>
        <v>1.0533770576681176E-6</v>
      </c>
      <c r="IE119" s="86">
        <f t="shared" si="143"/>
        <v>1.7040841759851565E-7</v>
      </c>
      <c r="IF119" s="86">
        <f t="shared" si="143"/>
        <v>1.0408614842736919E-5</v>
      </c>
      <c r="IG119" s="86">
        <f t="shared" si="143"/>
        <v>1.0874800083112927E-4</v>
      </c>
      <c r="II119" s="86">
        <f t="shared" si="144"/>
        <v>1.6304485447384531E-42</v>
      </c>
      <c r="IJ119" s="86">
        <f t="shared" si="144"/>
        <v>2.4169146168886974E-36</v>
      </c>
      <c r="IK119" s="86">
        <f t="shared" si="144"/>
        <v>2.8415158256952945E-44</v>
      </c>
      <c r="IL119" s="86">
        <f t="shared" si="144"/>
        <v>1.2293789520192844E-47</v>
      </c>
      <c r="IM119" s="86">
        <f t="shared" si="144"/>
        <v>2.2910484254080071E-47</v>
      </c>
      <c r="IN119" s="86">
        <f t="shared" si="144"/>
        <v>1.5801071375336438E-46</v>
      </c>
      <c r="IO119" s="86">
        <f t="shared" si="144"/>
        <v>6.8605602760592081E-57</v>
      </c>
      <c r="IP119" s="86">
        <f t="shared" si="144"/>
        <v>8.2644280628818883E-48</v>
      </c>
      <c r="IQ119" s="86">
        <f t="shared" si="144"/>
        <v>1.8519953268233577E-48</v>
      </c>
      <c r="IR119" s="86">
        <f t="shared" si="144"/>
        <v>3.0882183903621411E-45</v>
      </c>
      <c r="IS119" s="86">
        <f t="shared" si="144"/>
        <v>5.3784236912006395E-50</v>
      </c>
      <c r="IT119" s="86">
        <f t="shared" si="144"/>
        <v>1.623178813546475E-50</v>
      </c>
      <c r="IU119" s="86">
        <f t="shared" si="144"/>
        <v>1.1106629386263191E-55</v>
      </c>
      <c r="IV119" s="86">
        <f t="shared" si="144"/>
        <v>4.3844891741609063E-43</v>
      </c>
      <c r="IW119" s="86">
        <f t="shared" si="144"/>
        <v>6.2918595735932486E-38</v>
      </c>
      <c r="IY119" s="86">
        <f t="shared" si="145"/>
        <v>3.2488504974514587E-5</v>
      </c>
      <c r="IZ119" s="86">
        <f t="shared" si="145"/>
        <v>2.4850014243861876E-5</v>
      </c>
      <c r="JA119" s="86">
        <f t="shared" si="145"/>
        <v>8.1286620309158996E-6</v>
      </c>
      <c r="JB119" s="86">
        <f t="shared" si="145"/>
        <v>4.1295576635004479E-6</v>
      </c>
      <c r="JC119" s="86">
        <f t="shared" si="145"/>
        <v>1.9441932984171328E-6</v>
      </c>
      <c r="JD119" s="86">
        <f t="shared" si="145"/>
        <v>1.5427770561500388E-6</v>
      </c>
      <c r="JE119" s="86">
        <f t="shared" si="145"/>
        <v>3.4497042195445117E-7</v>
      </c>
      <c r="JF119" s="86">
        <f t="shared" si="145"/>
        <v>1.132671305700911E-6</v>
      </c>
      <c r="JG119" s="86">
        <f t="shared" si="145"/>
        <v>2.0504726039465762E-6</v>
      </c>
      <c r="JH119" s="86">
        <f t="shared" si="145"/>
        <v>4.7814508426271627E-6</v>
      </c>
      <c r="JI119" s="86">
        <f t="shared" si="145"/>
        <v>1.3455389548270514E-6</v>
      </c>
      <c r="JJ119" s="86">
        <f t="shared" si="145"/>
        <v>1.0608137884747712E-6</v>
      </c>
      <c r="JK119" s="86">
        <f t="shared" si="145"/>
        <v>3.2852934660560436E-7</v>
      </c>
      <c r="JL119" s="86">
        <f t="shared" si="145"/>
        <v>1.0445130049734142E-5</v>
      </c>
      <c r="JM119" s="86">
        <f t="shared" si="145"/>
        <v>1.0875158708772521E-4</v>
      </c>
    </row>
    <row r="120" spans="2:273" x14ac:dyDescent="0.25">
      <c r="B120" s="2">
        <v>93</v>
      </c>
      <c r="C120" s="37">
        <v>82.064999999999998</v>
      </c>
      <c r="D120" s="37">
        <v>83.531999999999996</v>
      </c>
      <c r="E120" s="37">
        <v>84.581000000000003</v>
      </c>
      <c r="F120" s="37">
        <v>82.873000000000005</v>
      </c>
      <c r="G120" s="37">
        <v>85.412999999999997</v>
      </c>
      <c r="H120" s="37">
        <v>91.433000000000007</v>
      </c>
      <c r="I120" s="37">
        <v>93.283000000000001</v>
      </c>
      <c r="J120" s="37">
        <v>92</v>
      </c>
      <c r="K120" s="37">
        <v>93.474999999999994</v>
      </c>
      <c r="L120" s="37">
        <v>91.915000000000006</v>
      </c>
      <c r="M120" s="37">
        <v>86.882999999999996</v>
      </c>
      <c r="N120" s="37">
        <v>91.516999999999996</v>
      </c>
      <c r="O120" s="37">
        <v>93.867000000000004</v>
      </c>
      <c r="P120" s="37">
        <v>95.882999999999996</v>
      </c>
      <c r="Q120" s="37">
        <v>94.533000000000001</v>
      </c>
      <c r="S120" s="4">
        <f t="shared" si="146"/>
        <v>83.943553029356906</v>
      </c>
      <c r="T120" s="4">
        <f t="shared" si="146"/>
        <v>85.69702331558878</v>
      </c>
      <c r="U120" s="4">
        <f t="shared" si="146"/>
        <v>84.413263135452908</v>
      </c>
      <c r="V120" s="4">
        <f t="shared" si="146"/>
        <v>84.668587427924933</v>
      </c>
      <c r="W120" s="4">
        <f t="shared" si="146"/>
        <v>85.997603075052197</v>
      </c>
      <c r="X120" s="4">
        <f t="shared" si="146"/>
        <v>90.380746239788991</v>
      </c>
      <c r="Y120" s="4">
        <f t="shared" si="146"/>
        <v>92.522102160863369</v>
      </c>
      <c r="Z120" s="4">
        <f t="shared" si="146"/>
        <v>93.403285305902671</v>
      </c>
      <c r="AA120" s="4">
        <f t="shared" si="146"/>
        <v>93.932574108332673</v>
      </c>
      <c r="AB120" s="4">
        <f t="shared" si="146"/>
        <v>90.6700330375824</v>
      </c>
      <c r="AC120" s="4">
        <f t="shared" si="146"/>
        <v>88.775120080644001</v>
      </c>
      <c r="AD120" s="4">
        <f t="shared" si="146"/>
        <v>90.279099458168218</v>
      </c>
      <c r="AE120" s="4">
        <f t="shared" si="146"/>
        <v>93.060983921231923</v>
      </c>
      <c r="AF120" s="4">
        <f t="shared" si="146"/>
        <v>95.495400202000383</v>
      </c>
      <c r="AG120" s="4">
        <f t="shared" si="146"/>
        <v>94.996046288653204</v>
      </c>
      <c r="AI120" s="4">
        <f t="shared" si="147"/>
        <v>-1.8785530293569082</v>
      </c>
      <c r="AJ120" s="4">
        <f t="shared" si="147"/>
        <v>-2.1650233155887832</v>
      </c>
      <c r="AK120" s="4">
        <f t="shared" si="147"/>
        <v>0.16773686454709491</v>
      </c>
      <c r="AL120" s="4">
        <f t="shared" si="147"/>
        <v>-1.7955874279249286</v>
      </c>
      <c r="AM120" s="4">
        <f t="shared" si="147"/>
        <v>-0.58460307505220044</v>
      </c>
      <c r="AN120" s="4">
        <f t="shared" si="147"/>
        <v>1.0522537602110162</v>
      </c>
      <c r="AO120" s="4">
        <f t="shared" si="147"/>
        <v>0.76089783913663211</v>
      </c>
      <c r="AP120" s="4">
        <f t="shared" si="147"/>
        <v>-1.4032853059026706</v>
      </c>
      <c r="AQ120" s="4">
        <f t="shared" si="147"/>
        <v>-0.45757410833267897</v>
      </c>
      <c r="AR120" s="4">
        <f t="shared" si="147"/>
        <v>1.2449669624176067</v>
      </c>
      <c r="AS120" s="4">
        <f t="shared" si="147"/>
        <v>-1.8921200806440055</v>
      </c>
      <c r="AT120" s="4">
        <f t="shared" si="147"/>
        <v>1.2379005418317774</v>
      </c>
      <c r="AU120" s="4">
        <f t="shared" si="147"/>
        <v>0.80601607876808146</v>
      </c>
      <c r="AV120" s="4">
        <f t="shared" si="147"/>
        <v>0.38759979799961286</v>
      </c>
      <c r="AW120" s="4">
        <f t="shared" si="147"/>
        <v>-0.46304628865320296</v>
      </c>
      <c r="AY120" s="2">
        <f t="shared" si="139"/>
        <v>83.943433038991756</v>
      </c>
      <c r="AZ120" s="2">
        <f t="shared" si="139"/>
        <v>85.694916937561274</v>
      </c>
      <c r="BA120" s="2">
        <f t="shared" si="139"/>
        <v>84.411928643434152</v>
      </c>
      <c r="BB120" s="2">
        <f t="shared" si="139"/>
        <v>84.667454297839157</v>
      </c>
      <c r="BC120" s="2">
        <f t="shared" si="139"/>
        <v>85.996955372846955</v>
      </c>
      <c r="BD120" s="2">
        <f t="shared" si="139"/>
        <v>90.380154844334996</v>
      </c>
      <c r="BE120" s="2">
        <f t="shared" si="139"/>
        <v>92.522035615861938</v>
      </c>
      <c r="BF120" s="2">
        <f t="shared" si="139"/>
        <v>93.402779138130967</v>
      </c>
      <c r="BG120" s="2">
        <f t="shared" si="139"/>
        <v>93.931425400384313</v>
      </c>
      <c r="BH120" s="2">
        <f t="shared" si="139"/>
        <v>90.667436714544905</v>
      </c>
      <c r="BI120" s="2">
        <f t="shared" si="139"/>
        <v>88.774174057714632</v>
      </c>
      <c r="BJ120" s="2">
        <f t="shared" si="139"/>
        <v>90.278203448626684</v>
      </c>
      <c r="BK120" s="2">
        <f t="shared" si="139"/>
        <v>93.060827312143829</v>
      </c>
      <c r="BL120" s="2">
        <f t="shared" si="139"/>
        <v>95.486592834354937</v>
      </c>
      <c r="BM120" s="2">
        <f t="shared" si="139"/>
        <v>94.886632005172757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82.064999999999998</v>
      </c>
      <c r="CF120" s="2">
        <f t="shared" si="140"/>
        <v>83.531999999999996</v>
      </c>
      <c r="CG120" s="2">
        <f t="shared" si="140"/>
        <v>84.581000000000003</v>
      </c>
      <c r="CH120" s="2">
        <f t="shared" si="140"/>
        <v>82.873000000000005</v>
      </c>
      <c r="CI120" s="2">
        <f t="shared" si="140"/>
        <v>85.412999999999997</v>
      </c>
      <c r="CJ120" s="2">
        <f t="shared" si="140"/>
        <v>91.433000000000007</v>
      </c>
      <c r="CK120" s="2">
        <f t="shared" si="140"/>
        <v>93.283000000000001</v>
      </c>
      <c r="CL120" s="2">
        <f t="shared" si="140"/>
        <v>92</v>
      </c>
      <c r="CM120" s="2">
        <f t="shared" si="140"/>
        <v>93.474999999999994</v>
      </c>
      <c r="CN120" s="2">
        <f t="shared" si="140"/>
        <v>91.915000000000006</v>
      </c>
      <c r="CO120" s="2">
        <f t="shared" si="140"/>
        <v>86.882999999999996</v>
      </c>
      <c r="CP120" s="2">
        <f t="shared" si="140"/>
        <v>91.516999999999996</v>
      </c>
      <c r="CQ120" s="2">
        <f t="shared" si="140"/>
        <v>93.867000000000004</v>
      </c>
      <c r="CR120" s="2">
        <f t="shared" si="140"/>
        <v>95.882999999999996</v>
      </c>
      <c r="CS120" s="2">
        <f t="shared" si="140"/>
        <v>94.533000000000001</v>
      </c>
      <c r="CU120" s="2">
        <f t="shared" si="110"/>
        <v>82.064999999999998</v>
      </c>
      <c r="CV120" s="2">
        <f t="shared" si="111"/>
        <v>83.531999999999996</v>
      </c>
      <c r="CW120" s="2">
        <f t="shared" si="112"/>
        <v>84.581000000000003</v>
      </c>
      <c r="CX120" s="2">
        <f t="shared" si="113"/>
        <v>82.873000000000005</v>
      </c>
      <c r="CY120" s="2">
        <f t="shared" si="114"/>
        <v>85.412999999999997</v>
      </c>
      <c r="CZ120" s="2">
        <f t="shared" si="115"/>
        <v>91.433000000000007</v>
      </c>
      <c r="DA120" s="2">
        <f t="shared" si="116"/>
        <v>93.283000000000001</v>
      </c>
      <c r="DB120" s="2">
        <f t="shared" si="117"/>
        <v>92</v>
      </c>
      <c r="DC120" s="2">
        <f t="shared" si="118"/>
        <v>93.474999999999994</v>
      </c>
      <c r="DD120" s="2">
        <f t="shared" si="119"/>
        <v>91.915000000000006</v>
      </c>
      <c r="DE120" s="2">
        <f t="shared" si="120"/>
        <v>86.882999999999996</v>
      </c>
      <c r="DF120" s="2">
        <f t="shared" si="121"/>
        <v>91.516999999999996</v>
      </c>
      <c r="DG120" s="2">
        <f t="shared" si="122"/>
        <v>93.867000000000004</v>
      </c>
      <c r="DH120" s="2">
        <f t="shared" si="123"/>
        <v>95.882999999999996</v>
      </c>
      <c r="DI120" s="2">
        <f t="shared" si="124"/>
        <v>94.533000000000001</v>
      </c>
      <c r="DK120" s="2">
        <f t="shared" si="148"/>
        <v>104.03262607879923</v>
      </c>
      <c r="DL120" s="2">
        <f t="shared" si="148"/>
        <v>99.508281332082532</v>
      </c>
      <c r="DM120" s="2">
        <f t="shared" si="148"/>
        <v>100.07278545966228</v>
      </c>
      <c r="DN120" s="2">
        <f t="shared" si="148"/>
        <v>97.41794412955467</v>
      </c>
      <c r="DO120" s="2">
        <f t="shared" si="148"/>
        <v>98.765317649633431</v>
      </c>
      <c r="DP120" s="2">
        <f t="shared" si="148"/>
        <v>102.95733846153847</v>
      </c>
      <c r="DQ120" s="2">
        <f t="shared" si="148"/>
        <v>105.55109605319606</v>
      </c>
      <c r="DR120" s="2">
        <f t="shared" si="148"/>
        <v>108.21026838266842</v>
      </c>
      <c r="DS120" s="2">
        <f t="shared" si="148"/>
        <v>111.37668571428571</v>
      </c>
      <c r="DT120" s="2">
        <f t="shared" si="148"/>
        <v>100.07110810810808</v>
      </c>
      <c r="DU120" s="2">
        <f t="shared" si="148"/>
        <v>98.584444487344484</v>
      </c>
      <c r="DV120" s="2">
        <f t="shared" si="148"/>
        <v>101.72719487908964</v>
      </c>
      <c r="DW120" s="2">
        <f t="shared" si="148"/>
        <v>106.89123088803089</v>
      </c>
      <c r="DX120" s="2">
        <f t="shared" si="148"/>
        <v>113.2147445409982</v>
      </c>
      <c r="DY120" s="2">
        <f t="shared" si="148"/>
        <v>107.13160850439881</v>
      </c>
      <c r="EA120" s="2">
        <f t="shared" si="152"/>
        <v>83.771018359150887</v>
      </c>
      <c r="EB120" s="2">
        <f t="shared" si="152"/>
        <v>85.581466651448494</v>
      </c>
      <c r="EC120" s="2">
        <f t="shared" si="152"/>
        <v>84.283633370913179</v>
      </c>
      <c r="ED120" s="2">
        <f t="shared" si="152"/>
        <v>84.562213829514477</v>
      </c>
      <c r="EE120" s="2">
        <f t="shared" si="151"/>
        <v>85.880805309971592</v>
      </c>
      <c r="EF120" s="2">
        <f t="shared" si="151"/>
        <v>90.267360793325707</v>
      </c>
      <c r="EG120" s="2">
        <f t="shared" si="151"/>
        <v>92.402430581213565</v>
      </c>
      <c r="EH120" s="2">
        <f t="shared" si="151"/>
        <v>93.257303269586686</v>
      </c>
      <c r="EI120" s="2">
        <f t="shared" si="151"/>
        <v>93.762463226780753</v>
      </c>
      <c r="EJ120" s="2">
        <f t="shared" si="151"/>
        <v>90.585352227535878</v>
      </c>
      <c r="EK120" s="2">
        <f t="shared" si="151"/>
        <v>88.681913599247167</v>
      </c>
      <c r="EL120" s="2">
        <f t="shared" si="151"/>
        <v>90.174627751349703</v>
      </c>
      <c r="EM120" s="2">
        <f t="shared" si="135"/>
        <v>92.926034454532527</v>
      </c>
      <c r="EN120" s="2">
        <f t="shared" si="135"/>
        <v>95.306903672255999</v>
      </c>
      <c r="EO120" s="2">
        <f t="shared" si="135"/>
        <v>94.75113114270016</v>
      </c>
      <c r="EQ120" s="2">
        <f t="shared" si="149"/>
        <v>83.768796958965495</v>
      </c>
      <c r="ER120" s="2">
        <f t="shared" si="149"/>
        <v>85.517677618981409</v>
      </c>
      <c r="ES120" s="2">
        <f t="shared" si="149"/>
        <v>84.083417204833765</v>
      </c>
      <c r="ET120" s="2">
        <f t="shared" si="149"/>
        <v>84.299433977807837</v>
      </c>
      <c r="EU120" s="2">
        <f t="shared" si="149"/>
        <v>85.761484568271555</v>
      </c>
      <c r="EV120" s="2">
        <f t="shared" si="149"/>
        <v>90.156475503325694</v>
      </c>
      <c r="EW120" s="2">
        <f t="shared" si="149"/>
        <v>92.043162792102152</v>
      </c>
      <c r="EX120" s="2">
        <f t="shared" si="149"/>
        <v>93.069706018237071</v>
      </c>
      <c r="EY120" s="2">
        <f t="shared" si="149"/>
        <v>93.733686209718726</v>
      </c>
      <c r="EZ120" s="2">
        <f t="shared" si="149"/>
        <v>90.564837935247397</v>
      </c>
      <c r="FA120" s="2">
        <f t="shared" si="149"/>
        <v>88.880759881032034</v>
      </c>
      <c r="FB120" s="2">
        <f t="shared" si="149"/>
        <v>90.309871921716862</v>
      </c>
      <c r="FC120" s="2">
        <f t="shared" si="149"/>
        <v>92.84182329669953</v>
      </c>
      <c r="FD120" s="2">
        <f t="shared" si="149"/>
        <v>95.188223717560405</v>
      </c>
      <c r="FE120" s="2">
        <f t="shared" si="149"/>
        <v>94.723938019392492</v>
      </c>
      <c r="FG120" s="2">
        <f t="shared" si="150"/>
        <v>0.99148955414856799</v>
      </c>
      <c r="FH120" s="2">
        <f t="shared" si="150"/>
        <v>0.99179254290736563</v>
      </c>
      <c r="FI120" s="2">
        <f t="shared" si="150"/>
        <v>0.99172774400386809</v>
      </c>
      <c r="FJ120" s="2">
        <f t="shared" si="150"/>
        <v>0.99156170474670347</v>
      </c>
      <c r="FK120" s="2">
        <f t="shared" si="150"/>
        <v>0.99087388226952611</v>
      </c>
      <c r="FL120" s="2">
        <f t="shared" si="150"/>
        <v>0.99100444328478643</v>
      </c>
      <c r="FM120" s="2">
        <f t="shared" si="150"/>
        <v>0.99057560279845414</v>
      </c>
      <c r="FN120" s="2">
        <f t="shared" si="150"/>
        <v>0.99010776473680706</v>
      </c>
      <c r="FO120" s="2">
        <f t="shared" si="150"/>
        <v>0.99038318824899763</v>
      </c>
      <c r="FP120" s="2">
        <f t="shared" si="150"/>
        <v>0.9913142237819893</v>
      </c>
      <c r="FQ120" s="2">
        <f t="shared" si="150"/>
        <v>0.99096599779656691</v>
      </c>
      <c r="FR120" s="2">
        <f t="shared" si="150"/>
        <v>0.99118707038285914</v>
      </c>
      <c r="FS120" s="2">
        <f t="shared" si="150"/>
        <v>0.99028075748049216</v>
      </c>
      <c r="FT120" s="2">
        <f t="shared" si="150"/>
        <v>0.98990159071021289</v>
      </c>
      <c r="FU120" s="2">
        <f t="shared" si="150"/>
        <v>0.98903610525340335</v>
      </c>
      <c r="FW120" s="2">
        <f t="shared" si="141"/>
        <v>9.2894203857542702E-3</v>
      </c>
      <c r="FX120" s="2">
        <f t="shared" si="141"/>
        <v>1.3379224963789058E-2</v>
      </c>
      <c r="FY120" s="2">
        <f t="shared" si="141"/>
        <v>1.1570671661461016E-2</v>
      </c>
      <c r="FZ120" s="2">
        <f t="shared" si="141"/>
        <v>1.2329634950180664E-2</v>
      </c>
      <c r="GA120" s="2">
        <f t="shared" si="141"/>
        <v>1.2030713316759508E-2</v>
      </c>
      <c r="GB120" s="2">
        <f t="shared" si="141"/>
        <v>1.2259180815630223E-2</v>
      </c>
      <c r="GC120" s="2">
        <f t="shared" si="141"/>
        <v>1.2005561201326613E-2</v>
      </c>
      <c r="GD120" s="2">
        <f t="shared" si="141"/>
        <v>1.3019275171033552E-2</v>
      </c>
      <c r="GE120" s="2">
        <f t="shared" si="141"/>
        <v>1.4959444827804614E-2</v>
      </c>
      <c r="GF120" s="2">
        <f t="shared" si="141"/>
        <v>1.4948886561239881E-2</v>
      </c>
      <c r="GG120" s="2">
        <f t="shared" si="141"/>
        <v>1.4086120090746142E-2</v>
      </c>
      <c r="GH120" s="2">
        <f t="shared" si="141"/>
        <v>1.3041126121223268E-2</v>
      </c>
      <c r="GI120" s="2">
        <f t="shared" si="141"/>
        <v>1.1141912575379264E-2</v>
      </c>
      <c r="GJ120" s="2">
        <f t="shared" si="141"/>
        <v>9.7029400875950338E-3</v>
      </c>
      <c r="GK120" s="2">
        <f t="shared" si="141"/>
        <v>8.7297156344375536E-3</v>
      </c>
      <c r="GM120" s="86">
        <f t="shared" si="142"/>
        <v>2.8849458347815187E-31</v>
      </c>
      <c r="GN120" s="86">
        <f t="shared" si="142"/>
        <v>1.0880343508667329E-34</v>
      </c>
      <c r="GO120" s="86">
        <f t="shared" si="142"/>
        <v>9.6933214499367388E-42</v>
      </c>
      <c r="GP120" s="86">
        <f t="shared" si="142"/>
        <v>1.1015300139450548E-44</v>
      </c>
      <c r="GQ120" s="86">
        <f t="shared" si="142"/>
        <v>7.6274077934232676E-52</v>
      </c>
      <c r="GR120" s="86">
        <f t="shared" si="142"/>
        <v>2.619281649202402E-50</v>
      </c>
      <c r="GS120" s="86">
        <f t="shared" si="142"/>
        <v>3.7580189176640341E-37</v>
      </c>
      <c r="GT120" s="86">
        <f t="shared" si="142"/>
        <v>1.3438782423416198E-27</v>
      </c>
      <c r="GU120" s="86">
        <f t="shared" si="142"/>
        <v>5.6302937726407082E-39</v>
      </c>
      <c r="GV120" s="86">
        <f t="shared" si="142"/>
        <v>6.5142702899032941E-32</v>
      </c>
      <c r="GW120" s="86">
        <f t="shared" si="142"/>
        <v>5.1379878664113474E-54</v>
      </c>
      <c r="GX120" s="86">
        <f t="shared" si="142"/>
        <v>3.1827413025227594E-47</v>
      </c>
      <c r="GY120" s="86">
        <f t="shared" si="142"/>
        <v>2.3130341568966592E-39</v>
      </c>
      <c r="GZ120" s="86">
        <f t="shared" si="142"/>
        <v>1.2855631969668761E-57</v>
      </c>
      <c r="HA120" s="86">
        <f t="shared" si="142"/>
        <v>1.2602497745618112E-61</v>
      </c>
      <c r="HC120" s="86">
        <f t="shared" si="73"/>
        <v>4.384110934751719E-6</v>
      </c>
      <c r="HD120" s="86">
        <f t="shared" si="73"/>
        <v>1.8811460870555737E-7</v>
      </c>
      <c r="HE120" s="86">
        <f t="shared" si="73"/>
        <v>4.8858076886751233E-8</v>
      </c>
      <c r="HF120" s="86">
        <f t="shared" si="73"/>
        <v>5.7894517139147204E-9</v>
      </c>
      <c r="HG120" s="86">
        <f t="shared" si="73"/>
        <v>1.6941157290030779E-13</v>
      </c>
      <c r="HH120" s="86">
        <f t="shared" si="73"/>
        <v>5.0461427050582752E-13</v>
      </c>
      <c r="HI120" s="86">
        <f t="shared" si="138"/>
        <v>2.0331069885086717E-8</v>
      </c>
      <c r="HJ120" s="86">
        <f t="shared" si="138"/>
        <v>1.481562377503596E-8</v>
      </c>
      <c r="HK120" s="86">
        <f t="shared" si="138"/>
        <v>7.4001903294430318E-12</v>
      </c>
      <c r="HL120" s="86">
        <f t="shared" si="138"/>
        <v>5.8722809660187955E-10</v>
      </c>
      <c r="HM120" s="86">
        <f t="shared" si="138"/>
        <v>5.8039099963690152E-13</v>
      </c>
      <c r="HN120" s="86">
        <f t="shared" si="138"/>
        <v>4.1846985409322882E-10</v>
      </c>
      <c r="HO120" s="86">
        <f t="shared" si="138"/>
        <v>1.2279183781718057E-8</v>
      </c>
      <c r="HP120" s="86">
        <f t="shared" si="138"/>
        <v>2.4451397185003001E-9</v>
      </c>
      <c r="HQ120" s="86">
        <f t="shared" si="138"/>
        <v>1.4908834528035063E-10</v>
      </c>
      <c r="HS120" s="86">
        <f t="shared" si="143"/>
        <v>8.9011473149982754E-6</v>
      </c>
      <c r="HT120" s="86">
        <f t="shared" si="143"/>
        <v>5.3223838237939782E-5</v>
      </c>
      <c r="HU120" s="86">
        <f t="shared" si="143"/>
        <v>1.9576958537046598E-5</v>
      </c>
      <c r="HV120" s="86">
        <f t="shared" si="143"/>
        <v>1.1249779869114115E-5</v>
      </c>
      <c r="HW120" s="86">
        <f t="shared" si="143"/>
        <v>5.5228096646393305E-6</v>
      </c>
      <c r="HX120" s="86">
        <f t="shared" si="143"/>
        <v>4.402007952479377E-6</v>
      </c>
      <c r="HY120" s="86">
        <f t="shared" si="143"/>
        <v>3.5398884044474718E-7</v>
      </c>
      <c r="HZ120" s="86">
        <f t="shared" si="143"/>
        <v>2.8177617089465974E-6</v>
      </c>
      <c r="IA120" s="86">
        <f t="shared" si="143"/>
        <v>6.2032377114350889E-6</v>
      </c>
      <c r="IB120" s="86">
        <f t="shared" si="143"/>
        <v>1.3393248049694195E-5</v>
      </c>
      <c r="IC120" s="86">
        <f t="shared" si="143"/>
        <v>4.1569451525922406E-6</v>
      </c>
      <c r="ID120" s="86">
        <f t="shared" si="143"/>
        <v>3.2443966811894706E-6</v>
      </c>
      <c r="IE120" s="86">
        <f t="shared" si="143"/>
        <v>5.7652592860947804E-7</v>
      </c>
      <c r="IF120" s="86">
        <f t="shared" si="143"/>
        <v>2.3868831287503591E-5</v>
      </c>
      <c r="IG120" s="86">
        <f t="shared" si="143"/>
        <v>1.9704672598858613E-4</v>
      </c>
      <c r="II120" s="86">
        <f t="shared" si="144"/>
        <v>5.9469023138307397E-41</v>
      </c>
      <c r="IJ120" s="86">
        <f t="shared" si="144"/>
        <v>6.6137690845613994E-35</v>
      </c>
      <c r="IK120" s="86">
        <f t="shared" si="144"/>
        <v>1.4500706081546763E-42</v>
      </c>
      <c r="IL120" s="86">
        <f t="shared" si="144"/>
        <v>9.0819469430644842E-46</v>
      </c>
      <c r="IM120" s="86">
        <f t="shared" si="144"/>
        <v>1.6121881307182039E-45</v>
      </c>
      <c r="IN120" s="86">
        <f t="shared" si="144"/>
        <v>1.0468375789707911E-44</v>
      </c>
      <c r="IO120" s="86">
        <f t="shared" si="144"/>
        <v>1.1665328264290735E-54</v>
      </c>
      <c r="IP120" s="86">
        <f t="shared" si="144"/>
        <v>6.5440060201429185E-46</v>
      </c>
      <c r="IQ120" s="86">
        <f t="shared" si="144"/>
        <v>1.8014953775526797E-46</v>
      </c>
      <c r="IR120" s="86">
        <f t="shared" si="144"/>
        <v>2.1920126668531091E-43</v>
      </c>
      <c r="IS120" s="86">
        <f t="shared" si="144"/>
        <v>5.6916089373494836E-48</v>
      </c>
      <c r="IT120" s="86">
        <f t="shared" si="144"/>
        <v>1.6629761481790397E-48</v>
      </c>
      <c r="IU120" s="86">
        <f t="shared" si="144"/>
        <v>1.5549329643444328E-53</v>
      </c>
      <c r="IV120" s="86">
        <f t="shared" si="144"/>
        <v>1.7388363186053827E-41</v>
      </c>
      <c r="IW120" s="86">
        <f t="shared" si="144"/>
        <v>1.472851609299223E-36</v>
      </c>
      <c r="IY120" s="86">
        <f t="shared" si="145"/>
        <v>1.3285258249749994E-5</v>
      </c>
      <c r="IZ120" s="86">
        <f t="shared" si="145"/>
        <v>5.3411952846645336E-5</v>
      </c>
      <c r="JA120" s="86">
        <f t="shared" si="145"/>
        <v>1.9625816613933348E-5</v>
      </c>
      <c r="JB120" s="86">
        <f t="shared" si="145"/>
        <v>1.125556932082803E-5</v>
      </c>
      <c r="JC120" s="86">
        <f t="shared" si="145"/>
        <v>5.5228098340509031E-6</v>
      </c>
      <c r="JD120" s="86">
        <f t="shared" si="145"/>
        <v>4.4020084570936471E-6</v>
      </c>
      <c r="JE120" s="86">
        <f t="shared" si="145"/>
        <v>3.7431991032983391E-7</v>
      </c>
      <c r="JF120" s="86">
        <f t="shared" si="145"/>
        <v>2.8325773327216332E-6</v>
      </c>
      <c r="JG120" s="86">
        <f t="shared" si="145"/>
        <v>6.2032451116254187E-6</v>
      </c>
      <c r="JH120" s="86">
        <f t="shared" si="145"/>
        <v>1.3393835277790797E-5</v>
      </c>
      <c r="JI120" s="86">
        <f t="shared" si="145"/>
        <v>4.1569457329832403E-6</v>
      </c>
      <c r="JJ120" s="86">
        <f t="shared" si="145"/>
        <v>3.244815151043564E-6</v>
      </c>
      <c r="JK120" s="86">
        <f t="shared" si="145"/>
        <v>5.8880511239119612E-7</v>
      </c>
      <c r="JL120" s="86">
        <f t="shared" si="145"/>
        <v>2.3871276427222091E-5</v>
      </c>
      <c r="JM120" s="86">
        <f t="shared" si="145"/>
        <v>1.9704687507693142E-4</v>
      </c>
    </row>
    <row r="121" spans="2:273" x14ac:dyDescent="0.25">
      <c r="B121" s="2">
        <v>94</v>
      </c>
      <c r="C121" s="37">
        <v>83.161000000000001</v>
      </c>
      <c r="D121" s="37">
        <v>86.918999999999997</v>
      </c>
      <c r="E121" s="37">
        <v>84.951999999999998</v>
      </c>
      <c r="F121" s="37">
        <v>83.81</v>
      </c>
      <c r="G121" s="37">
        <v>86.54</v>
      </c>
      <c r="H121" s="37">
        <v>91</v>
      </c>
      <c r="I121" s="37">
        <v>92.716999999999999</v>
      </c>
      <c r="J121" s="37">
        <v>93.322000000000003</v>
      </c>
      <c r="K121" s="37">
        <v>94.915000000000006</v>
      </c>
      <c r="L121" s="37">
        <v>91.406999999999996</v>
      </c>
      <c r="M121" s="37">
        <v>89.867000000000004</v>
      </c>
      <c r="N121" s="37">
        <v>89.632999999999996</v>
      </c>
      <c r="O121" s="37">
        <v>93.15</v>
      </c>
      <c r="P121" s="37">
        <v>95.816999999999993</v>
      </c>
      <c r="Q121" s="37">
        <v>93.7</v>
      </c>
      <c r="S121" s="4">
        <f t="shared" si="146"/>
        <v>83.81525826301332</v>
      </c>
      <c r="T121" s="4">
        <f t="shared" si="146"/>
        <v>85.531425061144688</v>
      </c>
      <c r="U121" s="4">
        <f t="shared" si="146"/>
        <v>84.249277714540867</v>
      </c>
      <c r="V121" s="4">
        <f t="shared" si="146"/>
        <v>84.499596707001373</v>
      </c>
      <c r="W121" s="4">
        <f t="shared" si="146"/>
        <v>85.863984473660906</v>
      </c>
      <c r="X121" s="4">
        <f t="shared" si="146"/>
        <v>90.217342810943308</v>
      </c>
      <c r="Y121" s="4">
        <f t="shared" si="146"/>
        <v>92.31711478384716</v>
      </c>
      <c r="Z121" s="4">
        <f t="shared" si="146"/>
        <v>93.213203581674492</v>
      </c>
      <c r="AA121" s="4">
        <f t="shared" si="146"/>
        <v>93.74792614140064</v>
      </c>
      <c r="AB121" s="4">
        <f t="shared" si="146"/>
        <v>90.527438134166445</v>
      </c>
      <c r="AC121" s="4">
        <f t="shared" si="146"/>
        <v>88.646411994427964</v>
      </c>
      <c r="AD121" s="4">
        <f t="shared" si="146"/>
        <v>90.122470478333469</v>
      </c>
      <c r="AE121" s="4">
        <f t="shared" si="146"/>
        <v>92.866326772716889</v>
      </c>
      <c r="AF121" s="4">
        <f t="shared" si="146"/>
        <v>95.290548966714411</v>
      </c>
      <c r="AG121" s="4">
        <f t="shared" si="146"/>
        <v>94.943909723836612</v>
      </c>
      <c r="AI121" s="4">
        <f t="shared" si="147"/>
        <v>-0.65425826301331824</v>
      </c>
      <c r="AJ121" s="4">
        <f t="shared" si="147"/>
        <v>1.3875749388553089</v>
      </c>
      <c r="AK121" s="4">
        <f t="shared" si="147"/>
        <v>0.70272228545913151</v>
      </c>
      <c r="AL121" s="4">
        <f t="shared" si="147"/>
        <v>-0.6895967070013711</v>
      </c>
      <c r="AM121" s="4">
        <f t="shared" si="147"/>
        <v>0.67601552633909989</v>
      </c>
      <c r="AN121" s="4">
        <f t="shared" si="147"/>
        <v>0.78265718905669246</v>
      </c>
      <c r="AO121" s="4">
        <f t="shared" si="147"/>
        <v>0.39988521615283901</v>
      </c>
      <c r="AP121" s="4">
        <f t="shared" si="147"/>
        <v>0.10879641832551101</v>
      </c>
      <c r="AQ121" s="4">
        <f t="shared" si="147"/>
        <v>1.1670738585993661</v>
      </c>
      <c r="AR121" s="4">
        <f t="shared" si="147"/>
        <v>0.87956186583355134</v>
      </c>
      <c r="AS121" s="4">
        <f t="shared" si="147"/>
        <v>1.2205880055720399</v>
      </c>
      <c r="AT121" s="4">
        <f t="shared" si="147"/>
        <v>-0.48947047833347312</v>
      </c>
      <c r="AU121" s="4">
        <f t="shared" si="147"/>
        <v>0.28367322728311706</v>
      </c>
      <c r="AV121" s="4">
        <f t="shared" si="147"/>
        <v>0.52645103328558207</v>
      </c>
      <c r="AW121" s="4">
        <f t="shared" si="147"/>
        <v>-1.2439097238366088</v>
      </c>
      <c r="AY121" s="2">
        <f t="shared" si="139"/>
        <v>83.815177730827997</v>
      </c>
      <c r="AZ121" s="2">
        <f t="shared" si="139"/>
        <v>85.526938101688401</v>
      </c>
      <c r="BA121" s="2">
        <f t="shared" si="139"/>
        <v>84.246130249522935</v>
      </c>
      <c r="BB121" s="2">
        <f t="shared" si="139"/>
        <v>84.496725332519532</v>
      </c>
      <c r="BC121" s="2">
        <f t="shared" si="139"/>
        <v>85.862301387329921</v>
      </c>
      <c r="BD121" s="2">
        <f t="shared" si="139"/>
        <v>90.215797565257375</v>
      </c>
      <c r="BE121" s="2">
        <f t="shared" si="139"/>
        <v>92.316899335763935</v>
      </c>
      <c r="BF121" s="2">
        <f t="shared" si="139"/>
        <v>93.211818104298501</v>
      </c>
      <c r="BG121" s="2">
        <f t="shared" si="139"/>
        <v>93.74477542203087</v>
      </c>
      <c r="BH121" s="2">
        <f t="shared" si="139"/>
        <v>90.520807172141318</v>
      </c>
      <c r="BI121" s="2">
        <f t="shared" si="139"/>
        <v>88.643761367917918</v>
      </c>
      <c r="BJ121" s="2">
        <f t="shared" si="139"/>
        <v>90.119962033928076</v>
      </c>
      <c r="BK121" s="2">
        <f t="shared" si="139"/>
        <v>92.865845196446756</v>
      </c>
      <c r="BL121" s="2">
        <f t="shared" si="139"/>
        <v>95.271762348339252</v>
      </c>
      <c r="BM121" s="2">
        <f t="shared" si="139"/>
        <v>94.756537642284641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83.161000000000001</v>
      </c>
      <c r="CF121" s="2">
        <f t="shared" si="140"/>
        <v>86.918999999999997</v>
      </c>
      <c r="CG121" s="2">
        <f t="shared" si="140"/>
        <v>84.951999999999998</v>
      </c>
      <c r="CH121" s="2">
        <f t="shared" si="140"/>
        <v>83.81</v>
      </c>
      <c r="CI121" s="2">
        <f t="shared" si="140"/>
        <v>86.54</v>
      </c>
      <c r="CJ121" s="2">
        <f t="shared" si="140"/>
        <v>91</v>
      </c>
      <c r="CK121" s="2">
        <f t="shared" si="140"/>
        <v>92.716999999999999</v>
      </c>
      <c r="CL121" s="2">
        <f t="shared" si="140"/>
        <v>93.322000000000003</v>
      </c>
      <c r="CM121" s="2">
        <f t="shared" si="140"/>
        <v>94.915000000000006</v>
      </c>
      <c r="CN121" s="2">
        <f t="shared" si="140"/>
        <v>91.406999999999996</v>
      </c>
      <c r="CO121" s="2">
        <f t="shared" si="140"/>
        <v>89.867000000000004</v>
      </c>
      <c r="CP121" s="2">
        <f t="shared" si="140"/>
        <v>89.632999999999996</v>
      </c>
      <c r="CQ121" s="2">
        <f t="shared" si="140"/>
        <v>93.15</v>
      </c>
      <c r="CR121" s="2">
        <f t="shared" si="140"/>
        <v>95.816999999999993</v>
      </c>
      <c r="CS121" s="2">
        <f t="shared" si="140"/>
        <v>93.7</v>
      </c>
      <c r="CU121" s="2">
        <f t="shared" si="110"/>
        <v>83.161000000000001</v>
      </c>
      <c r="CV121" s="2">
        <f t="shared" si="111"/>
        <v>86.918999999999997</v>
      </c>
      <c r="CW121" s="2">
        <f t="shared" si="112"/>
        <v>84.951999999999998</v>
      </c>
      <c r="CX121" s="2">
        <f t="shared" si="113"/>
        <v>83.81</v>
      </c>
      <c r="CY121" s="2">
        <f t="shared" si="114"/>
        <v>86.54</v>
      </c>
      <c r="CZ121" s="2">
        <f t="shared" si="115"/>
        <v>91</v>
      </c>
      <c r="DA121" s="2">
        <f t="shared" si="116"/>
        <v>92.716999999999999</v>
      </c>
      <c r="DB121" s="2">
        <f t="shared" si="117"/>
        <v>93.322000000000003</v>
      </c>
      <c r="DC121" s="2">
        <f t="shared" si="118"/>
        <v>94.915000000000006</v>
      </c>
      <c r="DD121" s="2">
        <f t="shared" si="119"/>
        <v>91.406999999999996</v>
      </c>
      <c r="DE121" s="2">
        <f t="shared" si="120"/>
        <v>89.867000000000004</v>
      </c>
      <c r="DF121" s="2">
        <f t="shared" si="121"/>
        <v>89.632999999999996</v>
      </c>
      <c r="DG121" s="2">
        <f t="shared" si="122"/>
        <v>93.15</v>
      </c>
      <c r="DH121" s="2">
        <f t="shared" si="123"/>
        <v>95.816999999999993</v>
      </c>
      <c r="DI121" s="2">
        <f t="shared" si="124"/>
        <v>93.7</v>
      </c>
      <c r="DK121" s="2">
        <f t="shared" si="148"/>
        <v>104.18473264540336</v>
      </c>
      <c r="DL121" s="2">
        <f t="shared" si="148"/>
        <v>99.625609005628505</v>
      </c>
      <c r="DM121" s="2">
        <f t="shared" si="148"/>
        <v>100.19924043151968</v>
      </c>
      <c r="DN121" s="2">
        <f t="shared" si="148"/>
        <v>97.510311943319849</v>
      </c>
      <c r="DO121" s="2">
        <f t="shared" si="148"/>
        <v>98.810638691322893</v>
      </c>
      <c r="DP121" s="2">
        <f t="shared" si="148"/>
        <v>102.95983076923078</v>
      </c>
      <c r="DQ121" s="2">
        <f t="shared" si="148"/>
        <v>105.58909463749465</v>
      </c>
      <c r="DR121" s="2">
        <f t="shared" si="148"/>
        <v>108.31156143286147</v>
      </c>
      <c r="DS121" s="2">
        <f t="shared" si="148"/>
        <v>111.51175798319328</v>
      </c>
      <c r="DT121" s="2">
        <f t="shared" si="148"/>
        <v>100.08154054054052</v>
      </c>
      <c r="DU121" s="2">
        <f t="shared" si="148"/>
        <v>98.61277022737022</v>
      </c>
      <c r="DV121" s="2">
        <f t="shared" si="148"/>
        <v>101.7861038406828</v>
      </c>
      <c r="DW121" s="2">
        <f t="shared" si="148"/>
        <v>106.99923912483912</v>
      </c>
      <c r="DX121" s="2">
        <f t="shared" si="148"/>
        <v>113.39109848484846</v>
      </c>
      <c r="DY121" s="2">
        <f t="shared" si="148"/>
        <v>107.24138544721406</v>
      </c>
      <c r="EA121" s="2">
        <f t="shared" si="152"/>
        <v>83.655765347102701</v>
      </c>
      <c r="EB121" s="2">
        <f t="shared" si="152"/>
        <v>85.421330434963053</v>
      </c>
      <c r="EC121" s="2">
        <f t="shared" si="152"/>
        <v>84.127067164599765</v>
      </c>
      <c r="ED121" s="2">
        <f t="shared" si="152"/>
        <v>84.398862409967137</v>
      </c>
      <c r="EE121" s="2">
        <f t="shared" si="151"/>
        <v>85.754913929521862</v>
      </c>
      <c r="EF121" s="2">
        <f t="shared" si="151"/>
        <v>90.111559457794243</v>
      </c>
      <c r="EG121" s="2">
        <f t="shared" si="151"/>
        <v>92.206000852636052</v>
      </c>
      <c r="EH121" s="2">
        <f t="shared" si="151"/>
        <v>93.076640900678598</v>
      </c>
      <c r="EI121" s="2">
        <f t="shared" si="151"/>
        <v>93.587860385379059</v>
      </c>
      <c r="EJ121" s="2">
        <f t="shared" si="151"/>
        <v>90.444678295159008</v>
      </c>
      <c r="EK121" s="2">
        <f t="shared" si="151"/>
        <v>88.558305637516796</v>
      </c>
      <c r="EL121" s="2">
        <f t="shared" si="151"/>
        <v>90.02369584135613</v>
      </c>
      <c r="EM121" s="2">
        <f t="shared" si="135"/>
        <v>92.740257757490184</v>
      </c>
      <c r="EN121" s="2">
        <f t="shared" si="135"/>
        <v>95.104183819725634</v>
      </c>
      <c r="EO121" s="2">
        <f t="shared" si="135"/>
        <v>94.630521755253383</v>
      </c>
      <c r="EQ121" s="2">
        <f t="shared" si="149"/>
        <v>83.651339264686456</v>
      </c>
      <c r="ER121" s="2">
        <f t="shared" si="149"/>
        <v>85.367251703119962</v>
      </c>
      <c r="ES121" s="2">
        <f t="shared" si="149"/>
        <v>83.947160080680831</v>
      </c>
      <c r="ET121" s="2">
        <f t="shared" si="149"/>
        <v>84.168147882953917</v>
      </c>
      <c r="EU121" s="2">
        <f t="shared" si="149"/>
        <v>85.651377292007197</v>
      </c>
      <c r="EV121" s="2">
        <f t="shared" si="149"/>
        <v>90.018219305157984</v>
      </c>
      <c r="EW121" s="2">
        <f t="shared" si="149"/>
        <v>91.884543626498257</v>
      </c>
      <c r="EX121" s="2">
        <f t="shared" si="149"/>
        <v>92.909055835866255</v>
      </c>
      <c r="EY121" s="2">
        <f t="shared" si="149"/>
        <v>93.562090317620374</v>
      </c>
      <c r="EZ121" s="2">
        <f t="shared" si="149"/>
        <v>90.428296670739144</v>
      </c>
      <c r="FA121" s="2">
        <f t="shared" si="149"/>
        <v>88.723631322774921</v>
      </c>
      <c r="FB121" s="2">
        <f t="shared" si="149"/>
        <v>90.139414649145806</v>
      </c>
      <c r="FC121" s="2">
        <f t="shared" si="149"/>
        <v>92.665433913643113</v>
      </c>
      <c r="FD121" s="2">
        <f t="shared" si="149"/>
        <v>95.010934752145147</v>
      </c>
      <c r="FE121" s="2">
        <f t="shared" si="149"/>
        <v>94.609159006868865</v>
      </c>
      <c r="FG121" s="2">
        <f t="shared" si="150"/>
        <v>0.99223256467054677</v>
      </c>
      <c r="FH121" s="2">
        <f t="shared" si="150"/>
        <v>0.99250930063012499</v>
      </c>
      <c r="FI121" s="2">
        <f t="shared" si="150"/>
        <v>0.99245011754124934</v>
      </c>
      <c r="FJ121" s="2">
        <f t="shared" si="150"/>
        <v>0.99229846503905461</v>
      </c>
      <c r="FK121" s="2">
        <f t="shared" si="150"/>
        <v>0.99167019287812352</v>
      </c>
      <c r="FL121" s="2">
        <f t="shared" si="150"/>
        <v>0.9917894560298347</v>
      </c>
      <c r="FM121" s="2">
        <f t="shared" si="150"/>
        <v>0.99139771419703016</v>
      </c>
      <c r="FN121" s="2">
        <f t="shared" si="150"/>
        <v>0.99097031469083552</v>
      </c>
      <c r="FO121" s="2">
        <f t="shared" si="150"/>
        <v>0.99122193566274663</v>
      </c>
      <c r="FP121" s="2">
        <f t="shared" si="150"/>
        <v>0.99207241925439915</v>
      </c>
      <c r="FQ121" s="2">
        <f t="shared" si="150"/>
        <v>0.99175433763793053</v>
      </c>
      <c r="FR121" s="2">
        <f t="shared" si="150"/>
        <v>0.9919562752184039</v>
      </c>
      <c r="FS121" s="2">
        <f t="shared" si="150"/>
        <v>0.99112835855064862</v>
      </c>
      <c r="FT121" s="2">
        <f t="shared" si="150"/>
        <v>0.99078195056449914</v>
      </c>
      <c r="FU121" s="2">
        <f t="shared" si="150"/>
        <v>0.98999115357640588</v>
      </c>
      <c r="FW121" s="2">
        <f t="shared" si="141"/>
        <v>1.0176526434894454E-2</v>
      </c>
      <c r="FX121" s="2">
        <f t="shared" si="141"/>
        <v>1.4651116741462612E-2</v>
      </c>
      <c r="FY121" s="2">
        <f t="shared" si="141"/>
        <v>1.2672842275535947E-2</v>
      </c>
      <c r="FZ121" s="2">
        <f t="shared" si="141"/>
        <v>1.3503113383103582E-2</v>
      </c>
      <c r="GA121" s="2">
        <f t="shared" si="141"/>
        <v>1.3176121291876716E-2</v>
      </c>
      <c r="GB121" s="2">
        <f t="shared" si="141"/>
        <v>1.3426044897550928E-2</v>
      </c>
      <c r="GC121" s="2">
        <f t="shared" si="141"/>
        <v>1.3148606389119371E-2</v>
      </c>
      <c r="GD121" s="2">
        <f t="shared" si="141"/>
        <v>1.4257442920135711E-2</v>
      </c>
      <c r="GE121" s="2">
        <f t="shared" si="141"/>
        <v>1.6379065825419228E-2</v>
      </c>
      <c r="GF121" s="2">
        <f t="shared" si="141"/>
        <v>1.6367522249380397E-2</v>
      </c>
      <c r="GG121" s="2">
        <f t="shared" si="141"/>
        <v>1.5424162058199001E-2</v>
      </c>
      <c r="GH121" s="2">
        <f t="shared" si="141"/>
        <v>1.4281341884591897E-2</v>
      </c>
      <c r="GI121" s="2">
        <f t="shared" si="141"/>
        <v>1.2203745765872151E-2</v>
      </c>
      <c r="GJ121" s="2">
        <f t="shared" si="141"/>
        <v>1.0629112097188854E-2</v>
      </c>
      <c r="GK121" s="2">
        <f t="shared" si="141"/>
        <v>9.5638878850115242E-3</v>
      </c>
      <c r="GM121" s="86">
        <f t="shared" si="142"/>
        <v>4.2936175516149815E-33</v>
      </c>
      <c r="GN121" s="86">
        <f t="shared" si="142"/>
        <v>1.0837241572355198E-36</v>
      </c>
      <c r="GO121" s="86">
        <f t="shared" si="142"/>
        <v>3.6404641140097202E-44</v>
      </c>
      <c r="GP121" s="86">
        <f t="shared" si="142"/>
        <v>2.8339414942255395E-47</v>
      </c>
      <c r="GQ121" s="86">
        <f t="shared" si="142"/>
        <v>6.9101664271461017E-55</v>
      </c>
      <c r="GR121" s="86">
        <f t="shared" si="142"/>
        <v>2.9151551376722225E-53</v>
      </c>
      <c r="GS121" s="86">
        <f t="shared" si="142"/>
        <v>2.7073497354934195E-39</v>
      </c>
      <c r="GT121" s="86">
        <f t="shared" si="142"/>
        <v>3.6230253035222183E-29</v>
      </c>
      <c r="GU121" s="86">
        <f t="shared" si="142"/>
        <v>3.4808441514476162E-41</v>
      </c>
      <c r="GV121" s="86">
        <f t="shared" si="142"/>
        <v>1.0692733300776279E-33</v>
      </c>
      <c r="GW121" s="86">
        <f t="shared" si="142"/>
        <v>4.1892571020276478E-57</v>
      </c>
      <c r="GX121" s="86">
        <f t="shared" si="142"/>
        <v>6.463077392232251E-50</v>
      </c>
      <c r="GY121" s="86">
        <f t="shared" si="142"/>
        <v>1.2890673896954179E-41</v>
      </c>
      <c r="GZ121" s="86">
        <f t="shared" si="142"/>
        <v>6.4202207788047119E-61</v>
      </c>
      <c r="HA121" s="86">
        <f t="shared" si="142"/>
        <v>3.6425630337040689E-65</v>
      </c>
      <c r="HC121" s="86">
        <f t="shared" si="73"/>
        <v>5.6042056456832122E-7</v>
      </c>
      <c r="HD121" s="86">
        <f t="shared" si="73"/>
        <v>1.6276376805198272E-8</v>
      </c>
      <c r="HE121" s="86">
        <f t="shared" si="73"/>
        <v>3.862559307406407E-9</v>
      </c>
      <c r="HF121" s="86">
        <f t="shared" si="73"/>
        <v>3.489536821470157E-10</v>
      </c>
      <c r="HG121" s="86">
        <f t="shared" si="73"/>
        <v>1.6761008855165167E-15</v>
      </c>
      <c r="HH121" s="86">
        <f t="shared" si="73"/>
        <v>5.4694986670791089E-15</v>
      </c>
      <c r="HI121" s="86">
        <f t="shared" si="138"/>
        <v>1.3757108078467557E-9</v>
      </c>
      <c r="HJ121" s="86">
        <f t="shared" si="138"/>
        <v>9.2227222798861342E-10</v>
      </c>
      <c r="HK121" s="86">
        <f t="shared" si="138"/>
        <v>1.8811057949763067E-13</v>
      </c>
      <c r="HL121" s="86">
        <f t="shared" si="138"/>
        <v>3.0253195702257523E-11</v>
      </c>
      <c r="HM121" s="86">
        <f t="shared" si="138"/>
        <v>1.0740515492049611E-14</v>
      </c>
      <c r="HN121" s="86">
        <f t="shared" si="138"/>
        <v>1.8978997462522923E-11</v>
      </c>
      <c r="HO121" s="86">
        <f t="shared" si="138"/>
        <v>7.7764362943573684E-10</v>
      </c>
      <c r="HP121" s="86">
        <f t="shared" si="138"/>
        <v>1.330637914275915E-10</v>
      </c>
      <c r="HQ121" s="86">
        <f t="shared" si="138"/>
        <v>4.820320059459063E-12</v>
      </c>
      <c r="HS121" s="86">
        <f t="shared" si="143"/>
        <v>2.1380997098252687E-5</v>
      </c>
      <c r="HT121" s="86">
        <f t="shared" si="143"/>
        <v>1.1862779096416346E-4</v>
      </c>
      <c r="HU121" s="86">
        <f t="shared" si="143"/>
        <v>4.8314124237071347E-5</v>
      </c>
      <c r="HV121" s="86">
        <f t="shared" si="143"/>
        <v>2.9858247207097963E-5</v>
      </c>
      <c r="HW121" s="86">
        <f t="shared" si="143"/>
        <v>1.5004753385963748E-5</v>
      </c>
      <c r="HX121" s="86">
        <f t="shared" si="143"/>
        <v>1.2018068790212509E-5</v>
      </c>
      <c r="HY121" s="86">
        <f t="shared" si="143"/>
        <v>1.2002591573129862E-6</v>
      </c>
      <c r="HZ121" s="86">
        <f t="shared" si="143"/>
        <v>8.0647459839592289E-6</v>
      </c>
      <c r="IA121" s="86">
        <f t="shared" si="143"/>
        <v>1.7845213947495539E-5</v>
      </c>
      <c r="IB121" s="86">
        <f t="shared" si="143"/>
        <v>3.5868975076381647E-5</v>
      </c>
      <c r="IC121" s="86">
        <f t="shared" si="143"/>
        <v>1.2207759789841249E-5</v>
      </c>
      <c r="ID121" s="86">
        <f t="shared" si="143"/>
        <v>9.5101611754475056E-6</v>
      </c>
      <c r="IE121" s="86">
        <f t="shared" si="143"/>
        <v>1.8531236127988143E-6</v>
      </c>
      <c r="IF121" s="86">
        <f t="shared" si="143"/>
        <v>5.3003980975642725E-5</v>
      </c>
      <c r="IG121" s="86">
        <f t="shared" si="143"/>
        <v>3.4975952645091199E-4</v>
      </c>
      <c r="II121" s="86">
        <f t="shared" si="144"/>
        <v>2.0234566673383281E-39</v>
      </c>
      <c r="IJ121" s="86">
        <f t="shared" si="144"/>
        <v>1.6887589718534333E-33</v>
      </c>
      <c r="IK121" s="86">
        <f t="shared" si="144"/>
        <v>6.8325882940946196E-41</v>
      </c>
      <c r="IL121" s="86">
        <f t="shared" si="144"/>
        <v>6.140328600319884E-44</v>
      </c>
      <c r="IM121" s="86">
        <f t="shared" si="144"/>
        <v>1.0398380205253806E-43</v>
      </c>
      <c r="IN121" s="86">
        <f t="shared" si="144"/>
        <v>6.3624367300586268E-43</v>
      </c>
      <c r="IO121" s="86">
        <f t="shared" si="144"/>
        <v>1.7852657408043521E-52</v>
      </c>
      <c r="IP121" s="86">
        <f t="shared" si="144"/>
        <v>4.730198579062087E-44</v>
      </c>
      <c r="IQ121" s="86">
        <f t="shared" si="144"/>
        <v>1.5877522174096718E-44</v>
      </c>
      <c r="IR121" s="86">
        <f t="shared" si="144"/>
        <v>1.419443423996529E-41</v>
      </c>
      <c r="IS121" s="86">
        <f t="shared" si="144"/>
        <v>5.4549420599992742E-46</v>
      </c>
      <c r="IT121" s="86">
        <f t="shared" si="144"/>
        <v>1.5468165910884967E-46</v>
      </c>
      <c r="IU121" s="86">
        <f t="shared" si="144"/>
        <v>1.9705206319962301E-51</v>
      </c>
      <c r="IV121" s="86">
        <f t="shared" si="144"/>
        <v>6.4183027045597581E-40</v>
      </c>
      <c r="IW121" s="86">
        <f t="shared" si="144"/>
        <v>3.2468457526186199E-35</v>
      </c>
      <c r="IY121" s="86">
        <f t="shared" si="145"/>
        <v>2.1941417662821007E-5</v>
      </c>
      <c r="IZ121" s="86">
        <f t="shared" si="145"/>
        <v>1.1864406734096866E-4</v>
      </c>
      <c r="JA121" s="86">
        <f t="shared" si="145"/>
        <v>4.8317986796378753E-5</v>
      </c>
      <c r="JB121" s="86">
        <f t="shared" si="145"/>
        <v>2.9858596160780109E-5</v>
      </c>
      <c r="JC121" s="86">
        <f t="shared" si="145"/>
        <v>1.5004753387639848E-5</v>
      </c>
      <c r="JD121" s="86">
        <f t="shared" si="145"/>
        <v>1.2018068795682007E-5</v>
      </c>
      <c r="JE121" s="86">
        <f t="shared" si="145"/>
        <v>1.201634868120833E-6</v>
      </c>
      <c r="JF121" s="86">
        <f t="shared" si="145"/>
        <v>8.0656682561872177E-6</v>
      </c>
      <c r="JG121" s="86">
        <f t="shared" si="145"/>
        <v>1.7845214135606117E-5</v>
      </c>
      <c r="JH121" s="86">
        <f t="shared" si="145"/>
        <v>3.5869005329577347E-5</v>
      </c>
      <c r="JI121" s="86">
        <f t="shared" si="145"/>
        <v>1.2207759800581764E-5</v>
      </c>
      <c r="JJ121" s="86">
        <f t="shared" si="145"/>
        <v>9.5101801544449682E-6</v>
      </c>
      <c r="JK121" s="86">
        <f t="shared" si="145"/>
        <v>1.85390125642825E-6</v>
      </c>
      <c r="JL121" s="86">
        <f t="shared" si="145"/>
        <v>5.3004114039434155E-5</v>
      </c>
      <c r="JM121" s="86">
        <f t="shared" si="145"/>
        <v>3.4975953127123203E-4</v>
      </c>
    </row>
    <row r="122" spans="2:273" x14ac:dyDescent="0.25">
      <c r="B122" s="2">
        <v>95</v>
      </c>
      <c r="C122" s="37">
        <v>82.177000000000007</v>
      </c>
      <c r="D122" s="37">
        <v>84.516000000000005</v>
      </c>
      <c r="E122" s="37">
        <v>83.177000000000007</v>
      </c>
      <c r="F122" s="37">
        <v>84.570999999999998</v>
      </c>
      <c r="G122" s="37">
        <v>86.332999999999998</v>
      </c>
      <c r="H122" s="37">
        <v>90.933000000000007</v>
      </c>
      <c r="I122" s="37">
        <v>90.183000000000007</v>
      </c>
      <c r="J122" s="37">
        <v>93.694999999999993</v>
      </c>
      <c r="K122" s="37">
        <v>94.051000000000002</v>
      </c>
      <c r="L122" s="37">
        <v>90.051000000000002</v>
      </c>
      <c r="M122" s="37">
        <v>89.3</v>
      </c>
      <c r="N122" s="37">
        <v>91.7</v>
      </c>
      <c r="O122" s="37">
        <v>90.832999999999998</v>
      </c>
      <c r="P122" s="37">
        <v>95.183000000000007</v>
      </c>
      <c r="Q122" s="37">
        <v>94.65</v>
      </c>
      <c r="S122" s="4">
        <f t="shared" si="146"/>
        <v>83.688020168238353</v>
      </c>
      <c r="T122" s="4">
        <f t="shared" si="146"/>
        <v>85.368705976322119</v>
      </c>
      <c r="U122" s="4">
        <f t="shared" si="146"/>
        <v>84.088093397532887</v>
      </c>
      <c r="V122" s="4">
        <f t="shared" si="146"/>
        <v>84.33346816731239</v>
      </c>
      <c r="W122" s="4">
        <f t="shared" si="146"/>
        <v>85.732488996895938</v>
      </c>
      <c r="X122" s="4">
        <f t="shared" si="146"/>
        <v>90.055965211014339</v>
      </c>
      <c r="Y122" s="4">
        <f t="shared" si="146"/>
        <v>92.113063238922805</v>
      </c>
      <c r="Z122" s="4">
        <f t="shared" si="146"/>
        <v>93.025174101451725</v>
      </c>
      <c r="AA122" s="4">
        <f t="shared" si="146"/>
        <v>93.567134689559509</v>
      </c>
      <c r="AB122" s="4">
        <f t="shared" si="146"/>
        <v>90.390729902033229</v>
      </c>
      <c r="AC122" s="4">
        <f t="shared" si="146"/>
        <v>88.520778231866046</v>
      </c>
      <c r="AD122" s="4">
        <f t="shared" si="146"/>
        <v>89.968829198922094</v>
      </c>
      <c r="AE122" s="4">
        <f t="shared" si="146"/>
        <v>92.672850534742096</v>
      </c>
      <c r="AF122" s="4">
        <f t="shared" si="146"/>
        <v>95.09647538094697</v>
      </c>
      <c r="AG122" s="4">
        <f t="shared" si="146"/>
        <v>94.941046555653998</v>
      </c>
      <c r="AI122" s="4">
        <f t="shared" si="147"/>
        <v>-1.5110201682383462</v>
      </c>
      <c r="AJ122" s="4">
        <f t="shared" si="147"/>
        <v>-0.8527059763221132</v>
      </c>
      <c r="AK122" s="4">
        <f t="shared" si="147"/>
        <v>-0.91109339753288054</v>
      </c>
      <c r="AL122" s="4">
        <f t="shared" si="147"/>
        <v>0.23753183268760836</v>
      </c>
      <c r="AM122" s="4">
        <f t="shared" si="147"/>
        <v>0.60051100310406014</v>
      </c>
      <c r="AN122" s="4">
        <f t="shared" si="147"/>
        <v>0.877034788985668</v>
      </c>
      <c r="AO122" s="4">
        <f t="shared" si="147"/>
        <v>-1.9300632389227985</v>
      </c>
      <c r="AP122" s="4">
        <f t="shared" si="147"/>
        <v>0.66982589854826813</v>
      </c>
      <c r="AQ122" s="4">
        <f t="shared" si="147"/>
        <v>0.48386531044049264</v>
      </c>
      <c r="AR122" s="4">
        <f t="shared" si="147"/>
        <v>-0.33972990203322695</v>
      </c>
      <c r="AS122" s="4">
        <f t="shared" si="147"/>
        <v>0.77922176813395083</v>
      </c>
      <c r="AT122" s="4">
        <f t="shared" si="147"/>
        <v>1.7311708010779085</v>
      </c>
      <c r="AU122" s="4">
        <f t="shared" si="147"/>
        <v>-1.8398505347420979</v>
      </c>
      <c r="AV122" s="4">
        <f t="shared" si="147"/>
        <v>8.65246190530371E-2</v>
      </c>
      <c r="AW122" s="4">
        <f t="shared" si="147"/>
        <v>-0.29104655565399185</v>
      </c>
      <c r="AY122" s="2">
        <f t="shared" si="139"/>
        <v>83.687860046743438</v>
      </c>
      <c r="AZ122" s="2">
        <f t="shared" si="139"/>
        <v>85.359481169801697</v>
      </c>
      <c r="BA122" s="2">
        <f t="shared" si="139"/>
        <v>84.080975745942979</v>
      </c>
      <c r="BB122" s="2">
        <f t="shared" si="139"/>
        <v>84.3265267447143</v>
      </c>
      <c r="BC122" s="2">
        <f t="shared" si="139"/>
        <v>85.728313450730028</v>
      </c>
      <c r="BD122" s="2">
        <f t="shared" si="139"/>
        <v>90.052108697399092</v>
      </c>
      <c r="BE122" s="2">
        <f t="shared" si="139"/>
        <v>92.112402457765924</v>
      </c>
      <c r="BF122" s="2">
        <f t="shared" si="139"/>
        <v>93.021560429618859</v>
      </c>
      <c r="BG122" s="2">
        <f t="shared" si="139"/>
        <v>93.558934539496818</v>
      </c>
      <c r="BH122" s="2">
        <f t="shared" si="139"/>
        <v>90.374601679852461</v>
      </c>
      <c r="BI122" s="2">
        <f t="shared" si="139"/>
        <v>88.513732689670249</v>
      </c>
      <c r="BJ122" s="2">
        <f t="shared" si="139"/>
        <v>89.962158363440551</v>
      </c>
      <c r="BK122" s="2">
        <f t="shared" si="139"/>
        <v>92.671445375542163</v>
      </c>
      <c r="BL122" s="2">
        <f t="shared" si="139"/>
        <v>95.05772600365907</v>
      </c>
      <c r="BM122" s="2">
        <f t="shared" si="139"/>
        <v>94.627070152672019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82.177000000000007</v>
      </c>
      <c r="CF122" s="2">
        <f t="shared" si="140"/>
        <v>84.516000000000005</v>
      </c>
      <c r="CG122" s="2">
        <f t="shared" si="140"/>
        <v>83.177000000000007</v>
      </c>
      <c r="CH122" s="2">
        <f t="shared" si="140"/>
        <v>84.570999999999998</v>
      </c>
      <c r="CI122" s="2">
        <f t="shared" si="140"/>
        <v>86.332999999999998</v>
      </c>
      <c r="CJ122" s="2">
        <f t="shared" si="140"/>
        <v>90.933000000000007</v>
      </c>
      <c r="CK122" s="2">
        <f t="shared" si="140"/>
        <v>90.183000000000007</v>
      </c>
      <c r="CL122" s="2">
        <f t="shared" si="140"/>
        <v>93.694999999999993</v>
      </c>
      <c r="CM122" s="2">
        <f t="shared" si="140"/>
        <v>94.051000000000002</v>
      </c>
      <c r="CN122" s="2">
        <f t="shared" si="140"/>
        <v>90.051000000000002</v>
      </c>
      <c r="CO122" s="2">
        <f t="shared" si="140"/>
        <v>89.3</v>
      </c>
      <c r="CP122" s="2">
        <f t="shared" si="140"/>
        <v>91.7</v>
      </c>
      <c r="CQ122" s="2">
        <f t="shared" si="140"/>
        <v>90.832999999999998</v>
      </c>
      <c r="CR122" s="2">
        <f t="shared" si="140"/>
        <v>95.183000000000007</v>
      </c>
      <c r="CS122" s="2">
        <f t="shared" si="140"/>
        <v>94.65</v>
      </c>
      <c r="CU122" s="2">
        <f t="shared" si="110"/>
        <v>82.177000000000007</v>
      </c>
      <c r="CV122" s="2">
        <f t="shared" si="111"/>
        <v>84.516000000000005</v>
      </c>
      <c r="CW122" s="2">
        <f t="shared" si="112"/>
        <v>83.177000000000007</v>
      </c>
      <c r="CX122" s="2">
        <f t="shared" si="113"/>
        <v>84.570999999999998</v>
      </c>
      <c r="CY122" s="2">
        <f t="shared" si="114"/>
        <v>86.332999999999998</v>
      </c>
      <c r="CZ122" s="2">
        <f t="shared" si="115"/>
        <v>90.933000000000007</v>
      </c>
      <c r="DA122" s="2">
        <f t="shared" si="116"/>
        <v>90.183000000000007</v>
      </c>
      <c r="DB122" s="2">
        <f t="shared" si="117"/>
        <v>93.694999999999993</v>
      </c>
      <c r="DC122" s="2">
        <f t="shared" si="118"/>
        <v>94.051000000000002</v>
      </c>
      <c r="DD122" s="2">
        <f t="shared" si="119"/>
        <v>90.051000000000002</v>
      </c>
      <c r="DE122" s="2">
        <f t="shared" si="120"/>
        <v>89.3</v>
      </c>
      <c r="DF122" s="2">
        <f t="shared" si="121"/>
        <v>91.7</v>
      </c>
      <c r="DG122" s="2">
        <f t="shared" si="122"/>
        <v>90.832999999999998</v>
      </c>
      <c r="DH122" s="2">
        <f t="shared" si="123"/>
        <v>95.183000000000007</v>
      </c>
      <c r="DI122" s="2">
        <f t="shared" si="124"/>
        <v>94.65</v>
      </c>
      <c r="DK122" s="2">
        <f t="shared" si="148"/>
        <v>104.33683921200749</v>
      </c>
      <c r="DL122" s="2">
        <f t="shared" si="148"/>
        <v>99.742936679174463</v>
      </c>
      <c r="DM122" s="2">
        <f t="shared" si="148"/>
        <v>100.3256954033771</v>
      </c>
      <c r="DN122" s="2">
        <f t="shared" si="148"/>
        <v>97.602679757085028</v>
      </c>
      <c r="DO122" s="2">
        <f t="shared" si="148"/>
        <v>98.855959733012355</v>
      </c>
      <c r="DP122" s="2">
        <f t="shared" si="148"/>
        <v>102.96232307692308</v>
      </c>
      <c r="DQ122" s="2">
        <f t="shared" si="148"/>
        <v>105.62709322179323</v>
      </c>
      <c r="DR122" s="2">
        <f t="shared" si="148"/>
        <v>108.41285448305452</v>
      </c>
      <c r="DS122" s="2">
        <f t="shared" si="148"/>
        <v>111.64683025210084</v>
      </c>
      <c r="DT122" s="2">
        <f t="shared" si="148"/>
        <v>100.09197297297294</v>
      </c>
      <c r="DU122" s="2">
        <f t="shared" si="148"/>
        <v>98.64109596739597</v>
      </c>
      <c r="DV122" s="2">
        <f t="shared" si="148"/>
        <v>101.84501280227597</v>
      </c>
      <c r="DW122" s="2">
        <f t="shared" si="148"/>
        <v>107.10724736164737</v>
      </c>
      <c r="DX122" s="2">
        <f t="shared" si="148"/>
        <v>113.56745242869873</v>
      </c>
      <c r="DY122" s="2">
        <f t="shared" si="148"/>
        <v>107.3511623900293</v>
      </c>
      <c r="EA122" s="2">
        <f t="shared" si="152"/>
        <v>83.540512335054501</v>
      </c>
      <c r="EB122" s="2">
        <f t="shared" si="152"/>
        <v>85.261194218477627</v>
      </c>
      <c r="EC122" s="2">
        <f t="shared" si="152"/>
        <v>83.970500958286351</v>
      </c>
      <c r="ED122" s="2">
        <f t="shared" si="152"/>
        <v>84.235510990419812</v>
      </c>
      <c r="EE122" s="2">
        <f t="shared" si="151"/>
        <v>85.629022549072133</v>
      </c>
      <c r="EF122" s="2">
        <f t="shared" si="151"/>
        <v>89.955758122262779</v>
      </c>
      <c r="EG122" s="2">
        <f t="shared" si="151"/>
        <v>92.009571124058525</v>
      </c>
      <c r="EH122" s="2">
        <f t="shared" si="151"/>
        <v>92.89597853177051</v>
      </c>
      <c r="EI122" s="2">
        <f t="shared" si="151"/>
        <v>93.41325754397738</v>
      </c>
      <c r="EJ122" s="2">
        <f t="shared" si="151"/>
        <v>90.304004362782123</v>
      </c>
      <c r="EK122" s="2">
        <f t="shared" si="151"/>
        <v>88.434697675786424</v>
      </c>
      <c r="EL122" s="2">
        <f t="shared" si="151"/>
        <v>89.872763931362542</v>
      </c>
      <c r="EM122" s="2">
        <f t="shared" si="135"/>
        <v>92.554481060447841</v>
      </c>
      <c r="EN122" s="2">
        <f t="shared" si="135"/>
        <v>94.901463967195269</v>
      </c>
      <c r="EO122" s="2">
        <f t="shared" si="135"/>
        <v>94.509912367806606</v>
      </c>
      <c r="EQ122" s="2">
        <f t="shared" si="149"/>
        <v>83.533881570407416</v>
      </c>
      <c r="ER122" s="2">
        <f t="shared" si="149"/>
        <v>85.216825787258514</v>
      </c>
      <c r="ES122" s="2">
        <f t="shared" si="149"/>
        <v>83.810902956527883</v>
      </c>
      <c r="ET122" s="2">
        <f t="shared" si="149"/>
        <v>84.036861788100012</v>
      </c>
      <c r="EU122" s="2">
        <f t="shared" si="149"/>
        <v>85.541270015742839</v>
      </c>
      <c r="EV122" s="2">
        <f t="shared" si="149"/>
        <v>89.87996310699026</v>
      </c>
      <c r="EW122" s="2">
        <f t="shared" si="149"/>
        <v>91.725924460894348</v>
      </c>
      <c r="EX122" s="2">
        <f t="shared" si="149"/>
        <v>92.748405653495439</v>
      </c>
      <c r="EY122" s="2">
        <f t="shared" si="149"/>
        <v>93.390494425522036</v>
      </c>
      <c r="EZ122" s="2">
        <f t="shared" si="149"/>
        <v>90.291755406230891</v>
      </c>
      <c r="FA122" s="2">
        <f t="shared" si="149"/>
        <v>88.566502764517793</v>
      </c>
      <c r="FB122" s="2">
        <f t="shared" si="149"/>
        <v>89.96895737657475</v>
      </c>
      <c r="FC122" s="2">
        <f t="shared" si="149"/>
        <v>92.48904453058671</v>
      </c>
      <c r="FD122" s="2">
        <f t="shared" si="149"/>
        <v>94.833645786729875</v>
      </c>
      <c r="FE122" s="2">
        <f t="shared" si="149"/>
        <v>94.494379994345223</v>
      </c>
      <c r="FG122" s="2">
        <f t="shared" si="150"/>
        <v>0.99291116992381179</v>
      </c>
      <c r="FH122" s="2">
        <f t="shared" si="150"/>
        <v>0.99316389530131666</v>
      </c>
      <c r="FI122" s="2">
        <f t="shared" si="150"/>
        <v>0.99310984818001791</v>
      </c>
      <c r="FJ122" s="2">
        <f t="shared" si="150"/>
        <v>0.99297135366252487</v>
      </c>
      <c r="FK122" s="2">
        <f t="shared" si="150"/>
        <v>0.99239755353320791</v>
      </c>
      <c r="FL122" s="2">
        <f t="shared" si="150"/>
        <v>0.99250648129299623</v>
      </c>
      <c r="FM122" s="2">
        <f t="shared" si="150"/>
        <v>0.99214867937779139</v>
      </c>
      <c r="FN122" s="2">
        <f t="shared" si="150"/>
        <v>0.99175828095735163</v>
      </c>
      <c r="FO122" s="2">
        <f t="shared" si="150"/>
        <v>0.99198812200549624</v>
      </c>
      <c r="FP122" s="2">
        <f t="shared" si="150"/>
        <v>0.99276491365951025</v>
      </c>
      <c r="FQ122" s="2">
        <f t="shared" si="150"/>
        <v>0.99247440651248209</v>
      </c>
      <c r="FR122" s="2">
        <f t="shared" si="150"/>
        <v>0.99265884002665994</v>
      </c>
      <c r="FS122" s="2">
        <f t="shared" si="150"/>
        <v>0.9919026459736755</v>
      </c>
      <c r="FT122" s="2">
        <f t="shared" si="150"/>
        <v>0.99158621467315156</v>
      </c>
      <c r="FU122" s="2">
        <f t="shared" si="150"/>
        <v>0.99086377757526878</v>
      </c>
      <c r="FW122" s="2">
        <f t="shared" si="141"/>
        <v>1.1147394692276392E-2</v>
      </c>
      <c r="FX122" s="2">
        <f t="shared" si="141"/>
        <v>1.6041954539826302E-2</v>
      </c>
      <c r="FY122" s="2">
        <f t="shared" si="141"/>
        <v>1.3878526616600344E-2</v>
      </c>
      <c r="FZ122" s="2">
        <f t="shared" si="141"/>
        <v>1.4786606064533928E-2</v>
      </c>
      <c r="GA122" s="2">
        <f t="shared" si="141"/>
        <v>1.4428987456015374E-2</v>
      </c>
      <c r="GB122" s="2">
        <f t="shared" si="141"/>
        <v>1.4702321271095914E-2</v>
      </c>
      <c r="GC122" s="2">
        <f t="shared" si="141"/>
        <v>1.4398894442699763E-2</v>
      </c>
      <c r="GD122" s="2">
        <f t="shared" si="141"/>
        <v>1.561150116941099E-2</v>
      </c>
      <c r="GE122" s="2">
        <f t="shared" si="141"/>
        <v>1.7930953650320793E-2</v>
      </c>
      <c r="GF122" s="2">
        <f t="shared" si="141"/>
        <v>1.7918336264879785E-2</v>
      </c>
      <c r="GG122" s="2">
        <f t="shared" si="141"/>
        <v>1.6887127734634719E-2</v>
      </c>
      <c r="GH122" s="2">
        <f t="shared" si="141"/>
        <v>1.5637633860339627E-2</v>
      </c>
      <c r="GI122" s="2">
        <f t="shared" si="141"/>
        <v>1.3365404777747362E-2</v>
      </c>
      <c r="GJ122" s="2">
        <f t="shared" si="141"/>
        <v>1.1642650382203209E-2</v>
      </c>
      <c r="GK122" s="2">
        <f t="shared" si="141"/>
        <v>1.0476927405671107E-2</v>
      </c>
      <c r="GM122" s="86">
        <f t="shared" si="142"/>
        <v>5.6428137138627172E-35</v>
      </c>
      <c r="GN122" s="86">
        <f t="shared" si="142"/>
        <v>9.4395461082519811E-39</v>
      </c>
      <c r="GO122" s="86">
        <f t="shared" si="142"/>
        <v>1.1619090633722234E-46</v>
      </c>
      <c r="GP122" s="86">
        <f t="shared" si="142"/>
        <v>6.1327398323056091E-50</v>
      </c>
      <c r="GQ122" s="86">
        <f t="shared" si="142"/>
        <v>5.0996160362358816E-58</v>
      </c>
      <c r="GR122" s="86">
        <f t="shared" si="142"/>
        <v>2.6583594077416246E-56</v>
      </c>
      <c r="GS122" s="86">
        <f t="shared" si="142"/>
        <v>1.6902847018473629E-41</v>
      </c>
      <c r="GT122" s="86">
        <f t="shared" si="142"/>
        <v>8.7986359214349327E-31</v>
      </c>
      <c r="GU122" s="86">
        <f t="shared" si="142"/>
        <v>1.8616689997708359E-43</v>
      </c>
      <c r="GV122" s="86">
        <f t="shared" si="142"/>
        <v>1.5624278890661545E-35</v>
      </c>
      <c r="GW122" s="86">
        <f t="shared" si="142"/>
        <v>2.7888317309456942E-60</v>
      </c>
      <c r="GX122" s="86">
        <f t="shared" si="142"/>
        <v>1.0997697703423679E-52</v>
      </c>
      <c r="GY122" s="86">
        <f t="shared" si="142"/>
        <v>6.1875611565004951E-44</v>
      </c>
      <c r="GZ122" s="86">
        <f t="shared" si="142"/>
        <v>2.581148420886674E-64</v>
      </c>
      <c r="HA122" s="86">
        <f t="shared" si="142"/>
        <v>8.3426813439600526E-69</v>
      </c>
      <c r="HC122" s="86">
        <f t="shared" si="73"/>
        <v>6.0383069128962054E-8</v>
      </c>
      <c r="HD122" s="86">
        <f t="shared" si="73"/>
        <v>1.1633486197177155E-9</v>
      </c>
      <c r="HE122" s="86">
        <f t="shared" si="73"/>
        <v>2.5301998283504681E-10</v>
      </c>
      <c r="HF122" s="86">
        <f t="shared" si="73"/>
        <v>1.7163124051426193E-11</v>
      </c>
      <c r="HG122" s="86">
        <f t="shared" si="73"/>
        <v>1.1693496504383049E-17</v>
      </c>
      <c r="HH122" s="86">
        <f t="shared" si="73"/>
        <v>4.183181881319177E-17</v>
      </c>
      <c r="HI122" s="86">
        <f t="shared" si="138"/>
        <v>7.6240735855366072E-11</v>
      </c>
      <c r="HJ122" s="86">
        <f t="shared" si="138"/>
        <v>4.6584193988676608E-11</v>
      </c>
      <c r="HK122" s="86">
        <f t="shared" si="138"/>
        <v>3.7052935860285958E-15</v>
      </c>
      <c r="HL122" s="86">
        <f t="shared" si="138"/>
        <v>1.2736886256372926E-12</v>
      </c>
      <c r="HM122" s="86">
        <f t="shared" si="138"/>
        <v>1.5121471927009578E-16</v>
      </c>
      <c r="HN122" s="86">
        <f t="shared" si="138"/>
        <v>6.9375860843547234E-13</v>
      </c>
      <c r="HO122" s="86">
        <f t="shared" si="138"/>
        <v>4.0163930177257012E-11</v>
      </c>
      <c r="HP122" s="86">
        <f t="shared" si="138"/>
        <v>5.8847694418606989E-12</v>
      </c>
      <c r="HQ122" s="86">
        <f t="shared" si="138"/>
        <v>1.212030900687847E-13</v>
      </c>
      <c r="HS122" s="86">
        <f t="shared" si="143"/>
        <v>4.9571233820673093E-5</v>
      </c>
      <c r="HT122" s="86">
        <f t="shared" si="143"/>
        <v>2.5529409428928562E-4</v>
      </c>
      <c r="HU122" s="86">
        <f t="shared" si="143"/>
        <v>1.1450093661562459E-4</v>
      </c>
      <c r="HV122" s="86">
        <f t="shared" si="143"/>
        <v>7.5754917741009334E-5</v>
      </c>
      <c r="HW122" s="86">
        <f t="shared" si="143"/>
        <v>3.8994640079417379E-5</v>
      </c>
      <c r="HX122" s="86">
        <f t="shared" si="143"/>
        <v>3.13982138285368E-5</v>
      </c>
      <c r="HY122" s="86">
        <f t="shared" si="143"/>
        <v>3.8555709201890132E-6</v>
      </c>
      <c r="HZ122" s="86">
        <f t="shared" si="143"/>
        <v>2.2031521234018596E-5</v>
      </c>
      <c r="IA122" s="86">
        <f t="shared" si="143"/>
        <v>4.8819338460390107E-5</v>
      </c>
      <c r="IB122" s="86">
        <f t="shared" si="143"/>
        <v>9.1682362177764742E-5</v>
      </c>
      <c r="IC122" s="86">
        <f t="shared" si="143"/>
        <v>3.4083691879115231E-5</v>
      </c>
      <c r="ID122" s="86">
        <f t="shared" si="143"/>
        <v>2.6534697567042615E-5</v>
      </c>
      <c r="IE122" s="86">
        <f t="shared" si="143"/>
        <v>5.6598942202335935E-6</v>
      </c>
      <c r="IF122" s="86">
        <f t="shared" si="143"/>
        <v>1.1399071813865278E-4</v>
      </c>
      <c r="IG122" s="86">
        <f t="shared" si="143"/>
        <v>6.0820834647842641E-4</v>
      </c>
      <c r="II122" s="86">
        <f t="shared" si="144"/>
        <v>6.4227769665732839E-38</v>
      </c>
      <c r="IJ122" s="86">
        <f t="shared" si="144"/>
        <v>4.0236981543626284E-32</v>
      </c>
      <c r="IK122" s="86">
        <f t="shared" si="144"/>
        <v>2.9726642600928895E-39</v>
      </c>
      <c r="IL122" s="86">
        <f t="shared" si="144"/>
        <v>3.7995448735551789E-42</v>
      </c>
      <c r="IM122" s="86">
        <f t="shared" si="144"/>
        <v>6.1474060468944017E-42</v>
      </c>
      <c r="IN122" s="86">
        <f t="shared" si="144"/>
        <v>3.5475363629074965E-41</v>
      </c>
      <c r="IO122" s="86">
        <f t="shared" si="144"/>
        <v>2.4591503438648502E-50</v>
      </c>
      <c r="IP122" s="86">
        <f t="shared" si="144"/>
        <v>3.1212460671025741E-42</v>
      </c>
      <c r="IQ122" s="86">
        <f t="shared" si="144"/>
        <v>1.2679368865750652E-42</v>
      </c>
      <c r="IR122" s="86">
        <f t="shared" si="144"/>
        <v>8.3857530389628409E-40</v>
      </c>
      <c r="IS122" s="86">
        <f t="shared" si="144"/>
        <v>4.7350975471279229E-44</v>
      </c>
      <c r="IT122" s="86">
        <f t="shared" si="144"/>
        <v>1.306270022595925E-44</v>
      </c>
      <c r="IU122" s="86">
        <f t="shared" si="144"/>
        <v>2.2604640608086339E-49</v>
      </c>
      <c r="IV122" s="86">
        <f t="shared" si="144"/>
        <v>2.2050076827077899E-38</v>
      </c>
      <c r="IW122" s="86">
        <f t="shared" si="144"/>
        <v>6.7405148359915891E-34</v>
      </c>
      <c r="IY122" s="86">
        <f t="shared" si="145"/>
        <v>4.9631616889802058E-5</v>
      </c>
      <c r="IZ122" s="86">
        <f t="shared" si="145"/>
        <v>2.5529525763790531E-4</v>
      </c>
      <c r="JA122" s="86">
        <f t="shared" si="145"/>
        <v>1.1450118963560744E-4</v>
      </c>
      <c r="JB122" s="86">
        <f t="shared" si="145"/>
        <v>7.5754934904133392E-5</v>
      </c>
      <c r="JC122" s="86">
        <f t="shared" si="145"/>
        <v>3.8994640079429075E-5</v>
      </c>
      <c r="JD122" s="86">
        <f t="shared" si="145"/>
        <v>3.1398213828578629E-5</v>
      </c>
      <c r="JE122" s="86">
        <f t="shared" si="145"/>
        <v>3.8556471609248685E-6</v>
      </c>
      <c r="JF122" s="86">
        <f t="shared" si="145"/>
        <v>2.2031567818212584E-5</v>
      </c>
      <c r="JG122" s="86">
        <f t="shared" si="145"/>
        <v>4.8819338464095402E-5</v>
      </c>
      <c r="JH122" s="86">
        <f t="shared" si="145"/>
        <v>9.1682363451453362E-5</v>
      </c>
      <c r="JI122" s="86">
        <f t="shared" si="145"/>
        <v>3.4083691879266443E-5</v>
      </c>
      <c r="JJ122" s="86">
        <f t="shared" si="145"/>
        <v>2.6534698260801224E-5</v>
      </c>
      <c r="JK122" s="86">
        <f t="shared" si="145"/>
        <v>5.6599343841637704E-6</v>
      </c>
      <c r="JL122" s="86">
        <f t="shared" si="145"/>
        <v>1.1399072402342221E-4</v>
      </c>
      <c r="JM122" s="86">
        <f t="shared" si="145"/>
        <v>6.0820834659962948E-4</v>
      </c>
    </row>
    <row r="123" spans="2:273" x14ac:dyDescent="0.25">
      <c r="B123" s="2">
        <v>96</v>
      </c>
      <c r="C123" s="37">
        <v>82.805999999999997</v>
      </c>
      <c r="D123" s="37">
        <v>87.031999999999996</v>
      </c>
      <c r="E123" s="37">
        <v>86.79</v>
      </c>
      <c r="F123" s="37">
        <v>82.983999999999995</v>
      </c>
      <c r="G123" s="37">
        <v>85.159000000000006</v>
      </c>
      <c r="H123" s="37">
        <v>88.132999999999996</v>
      </c>
      <c r="I123" s="37">
        <v>90.85</v>
      </c>
      <c r="J123" s="37">
        <v>93.915000000000006</v>
      </c>
      <c r="K123" s="37">
        <v>93.492000000000004</v>
      </c>
      <c r="L123" s="37">
        <v>91.424000000000007</v>
      </c>
      <c r="M123" s="37">
        <v>89.667000000000002</v>
      </c>
      <c r="N123" s="37">
        <v>91.117000000000004</v>
      </c>
      <c r="O123" s="37">
        <v>94.382999999999996</v>
      </c>
      <c r="P123" s="37">
        <v>94.132999999999996</v>
      </c>
      <c r="Q123" s="37">
        <v>94.55</v>
      </c>
      <c r="S123" s="4">
        <f t="shared" si="146"/>
        <v>83.561756580845795</v>
      </c>
      <c r="T123" s="4">
        <f t="shared" si="146"/>
        <v>85.210801882745329</v>
      </c>
      <c r="U123" s="4">
        <f t="shared" si="146"/>
        <v>83.931861175475149</v>
      </c>
      <c r="V123" s="4">
        <f t="shared" si="146"/>
        <v>84.172850114352599</v>
      </c>
      <c r="W123" s="4">
        <f t="shared" si="146"/>
        <v>85.604842563607775</v>
      </c>
      <c r="X123" s="4">
        <f t="shared" si="146"/>
        <v>89.89824259911498</v>
      </c>
      <c r="Y123" s="4">
        <f t="shared" si="146"/>
        <v>91.910437176267763</v>
      </c>
      <c r="Z123" s="4">
        <f t="shared" si="146"/>
        <v>92.840953798931693</v>
      </c>
      <c r="AA123" s="4">
        <f t="shared" si="146"/>
        <v>93.394107524185813</v>
      </c>
      <c r="AB123" s="4">
        <f t="shared" si="146"/>
        <v>90.266154161998799</v>
      </c>
      <c r="AC123" s="4">
        <f t="shared" si="146"/>
        <v>88.40181373948613</v>
      </c>
      <c r="AD123" s="4">
        <f t="shared" si="146"/>
        <v>89.821610585952527</v>
      </c>
      <c r="AE123" s="4">
        <f t="shared" si="146"/>
        <v>92.481490725046612</v>
      </c>
      <c r="AF123" s="4">
        <f t="shared" si="146"/>
        <v>94.921738279704513</v>
      </c>
      <c r="AG123" s="4">
        <f t="shared" si="146"/>
        <v>95.013010570911391</v>
      </c>
      <c r="AI123" s="4">
        <f t="shared" si="147"/>
        <v>-0.755756580845798</v>
      </c>
      <c r="AJ123" s="4">
        <f t="shared" si="147"/>
        <v>1.8211981172546672</v>
      </c>
      <c r="AK123" s="4">
        <f t="shared" si="147"/>
        <v>2.8581388245248576</v>
      </c>
      <c r="AL123" s="4">
        <f t="shared" si="147"/>
        <v>-1.1888501143526042</v>
      </c>
      <c r="AM123" s="4">
        <f t="shared" si="147"/>
        <v>-0.44584256360776919</v>
      </c>
      <c r="AN123" s="4">
        <f t="shared" si="147"/>
        <v>-1.765242599114984</v>
      </c>
      <c r="AO123" s="4">
        <f t="shared" si="147"/>
        <v>-1.0604371762677687</v>
      </c>
      <c r="AP123" s="4">
        <f t="shared" si="147"/>
        <v>1.0740462010683132</v>
      </c>
      <c r="AQ123" s="4">
        <f t="shared" si="147"/>
        <v>9.7892475814191471E-2</v>
      </c>
      <c r="AR123" s="4">
        <f t="shared" si="147"/>
        <v>1.157845838001208</v>
      </c>
      <c r="AS123" s="4">
        <f t="shared" si="147"/>
        <v>1.2651862605138717</v>
      </c>
      <c r="AT123" s="4">
        <f t="shared" si="147"/>
        <v>1.2953894140474773</v>
      </c>
      <c r="AU123" s="4">
        <f t="shared" si="147"/>
        <v>1.9015092749533835</v>
      </c>
      <c r="AV123" s="4">
        <f t="shared" si="147"/>
        <v>-0.78873827970451771</v>
      </c>
      <c r="AW123" s="4">
        <f t="shared" si="147"/>
        <v>-0.46301057091139342</v>
      </c>
      <c r="AY123" s="2">
        <f t="shared" si="139"/>
        <v>83.561415063444358</v>
      </c>
      <c r="AZ123" s="2">
        <f t="shared" si="139"/>
        <v>85.192522473129443</v>
      </c>
      <c r="BA123" s="2">
        <f t="shared" si="139"/>
        <v>83.916434150489067</v>
      </c>
      <c r="BB123" s="2">
        <f t="shared" si="139"/>
        <v>84.156842060599999</v>
      </c>
      <c r="BC123" s="2">
        <f t="shared" si="139"/>
        <v>85.594952569143004</v>
      </c>
      <c r="BD123" s="2">
        <f t="shared" si="139"/>
        <v>89.889049330407218</v>
      </c>
      <c r="BE123" s="2">
        <f t="shared" si="139"/>
        <v>91.908520815576651</v>
      </c>
      <c r="BF123" s="2">
        <f t="shared" si="139"/>
        <v>92.831974586619481</v>
      </c>
      <c r="BG123" s="2">
        <f t="shared" si="139"/>
        <v>93.373856554802444</v>
      </c>
      <c r="BH123" s="2">
        <f t="shared" si="139"/>
        <v>90.228795780800922</v>
      </c>
      <c r="BI123" s="2">
        <f t="shared" si="139"/>
        <v>88.384047345248845</v>
      </c>
      <c r="BJ123" s="2">
        <f t="shared" si="139"/>
        <v>89.8047590751992</v>
      </c>
      <c r="BK123" s="2">
        <f t="shared" si="139"/>
        <v>92.477602118573643</v>
      </c>
      <c r="BL123" s="2">
        <f t="shared" si="139"/>
        <v>94.844453469832033</v>
      </c>
      <c r="BM123" s="2">
        <f t="shared" si="139"/>
        <v>94.498196505274166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82.805999999999997</v>
      </c>
      <c r="CF123" s="2">
        <f t="shared" si="140"/>
        <v>87.031999999999996</v>
      </c>
      <c r="CG123" s="2">
        <f t="shared" si="140"/>
        <v>86.79</v>
      </c>
      <c r="CH123" s="2">
        <f t="shared" si="140"/>
        <v>82.983999999999995</v>
      </c>
      <c r="CI123" s="2">
        <f t="shared" si="140"/>
        <v>85.159000000000006</v>
      </c>
      <c r="CJ123" s="2">
        <f t="shared" si="140"/>
        <v>88.132999999999996</v>
      </c>
      <c r="CK123" s="2">
        <f t="shared" si="140"/>
        <v>90.85</v>
      </c>
      <c r="CL123" s="2">
        <f t="shared" si="140"/>
        <v>93.915000000000006</v>
      </c>
      <c r="CM123" s="2">
        <f t="shared" si="140"/>
        <v>93.492000000000004</v>
      </c>
      <c r="CN123" s="2">
        <f t="shared" si="140"/>
        <v>91.424000000000007</v>
      </c>
      <c r="CO123" s="2">
        <f t="shared" si="140"/>
        <v>89.667000000000002</v>
      </c>
      <c r="CP123" s="2">
        <f t="shared" si="140"/>
        <v>91.117000000000004</v>
      </c>
      <c r="CQ123" s="2">
        <f t="shared" si="140"/>
        <v>94.382999999999996</v>
      </c>
      <c r="CR123" s="2">
        <f t="shared" si="140"/>
        <v>94.132999999999996</v>
      </c>
      <c r="CS123" s="2">
        <f t="shared" si="140"/>
        <v>94.55</v>
      </c>
      <c r="CU123" s="2">
        <f t="shared" si="110"/>
        <v>82.805999999999997</v>
      </c>
      <c r="CV123" s="2">
        <f t="shared" si="111"/>
        <v>87.031999999999996</v>
      </c>
      <c r="CW123" s="2">
        <f t="shared" si="112"/>
        <v>86.79</v>
      </c>
      <c r="CX123" s="2">
        <f t="shared" si="113"/>
        <v>82.983999999999995</v>
      </c>
      <c r="CY123" s="2">
        <f t="shared" si="114"/>
        <v>85.159000000000006</v>
      </c>
      <c r="CZ123" s="2">
        <f t="shared" si="115"/>
        <v>88.132999999999996</v>
      </c>
      <c r="DA123" s="2">
        <f t="shared" si="116"/>
        <v>90.85</v>
      </c>
      <c r="DB123" s="2">
        <f t="shared" si="117"/>
        <v>93.915000000000006</v>
      </c>
      <c r="DC123" s="2">
        <f t="shared" si="118"/>
        <v>93.492000000000004</v>
      </c>
      <c r="DD123" s="2">
        <f t="shared" si="119"/>
        <v>91.424000000000007</v>
      </c>
      <c r="DE123" s="2">
        <f t="shared" si="120"/>
        <v>89.667000000000002</v>
      </c>
      <c r="DF123" s="2">
        <f t="shared" si="121"/>
        <v>91.117000000000004</v>
      </c>
      <c r="DG123" s="2">
        <f t="shared" si="122"/>
        <v>94.382999999999996</v>
      </c>
      <c r="DH123" s="2">
        <f t="shared" si="123"/>
        <v>94.132999999999996</v>
      </c>
      <c r="DI123" s="2">
        <f t="shared" si="124"/>
        <v>94.55</v>
      </c>
      <c r="DK123" s="2">
        <f t="shared" si="148"/>
        <v>104.48894577861161</v>
      </c>
      <c r="DL123" s="2">
        <f t="shared" si="148"/>
        <v>99.860264352720435</v>
      </c>
      <c r="DM123" s="2">
        <f t="shared" si="148"/>
        <v>100.45215037523451</v>
      </c>
      <c r="DN123" s="2">
        <f t="shared" si="148"/>
        <v>97.695047570850221</v>
      </c>
      <c r="DO123" s="2">
        <f t="shared" si="148"/>
        <v>98.901280774701817</v>
      </c>
      <c r="DP123" s="2">
        <f t="shared" si="148"/>
        <v>102.96481538461539</v>
      </c>
      <c r="DQ123" s="2">
        <f t="shared" si="148"/>
        <v>105.66509180609181</v>
      </c>
      <c r="DR123" s="2">
        <f t="shared" si="148"/>
        <v>108.51414753324757</v>
      </c>
      <c r="DS123" s="2">
        <f t="shared" si="148"/>
        <v>111.7819025210084</v>
      </c>
      <c r="DT123" s="2">
        <f t="shared" si="148"/>
        <v>100.10240540540538</v>
      </c>
      <c r="DU123" s="2">
        <f t="shared" si="148"/>
        <v>98.669421707421705</v>
      </c>
      <c r="DV123" s="2">
        <f t="shared" si="148"/>
        <v>101.90392176386915</v>
      </c>
      <c r="DW123" s="2">
        <f t="shared" si="148"/>
        <v>107.2152555984556</v>
      </c>
      <c r="DX123" s="2">
        <f t="shared" si="148"/>
        <v>113.74380637254899</v>
      </c>
      <c r="DY123" s="2">
        <f t="shared" si="148"/>
        <v>107.46093933284456</v>
      </c>
      <c r="EA123" s="2">
        <f t="shared" si="152"/>
        <v>83.425259323006316</v>
      </c>
      <c r="EB123" s="2">
        <f t="shared" si="152"/>
        <v>85.101058001992186</v>
      </c>
      <c r="EC123" s="2">
        <f t="shared" si="152"/>
        <v>83.813934751972937</v>
      </c>
      <c r="ED123" s="2">
        <f t="shared" si="152"/>
        <v>84.072159570872486</v>
      </c>
      <c r="EE123" s="2">
        <f t="shared" si="151"/>
        <v>85.503131168622403</v>
      </c>
      <c r="EF123" s="2">
        <f t="shared" si="151"/>
        <v>89.799956786731315</v>
      </c>
      <c r="EG123" s="2">
        <f t="shared" si="151"/>
        <v>91.813141395481011</v>
      </c>
      <c r="EH123" s="2">
        <f t="shared" si="151"/>
        <v>92.715316162862436</v>
      </c>
      <c r="EI123" s="2">
        <f t="shared" si="151"/>
        <v>93.238654702575701</v>
      </c>
      <c r="EJ123" s="2">
        <f t="shared" si="151"/>
        <v>90.163330430405239</v>
      </c>
      <c r="EK123" s="2">
        <f t="shared" si="151"/>
        <v>88.311089714056067</v>
      </c>
      <c r="EL123" s="2">
        <f t="shared" si="151"/>
        <v>89.721832021368968</v>
      </c>
      <c r="EM123" s="2">
        <f t="shared" si="135"/>
        <v>92.368704363405513</v>
      </c>
      <c r="EN123" s="2">
        <f t="shared" si="135"/>
        <v>94.698744114664891</v>
      </c>
      <c r="EO123" s="2">
        <f t="shared" si="135"/>
        <v>94.389302980359815</v>
      </c>
      <c r="EQ123" s="2">
        <f t="shared" si="149"/>
        <v>83.416423876128377</v>
      </c>
      <c r="ER123" s="2">
        <f t="shared" si="149"/>
        <v>85.066399871397067</v>
      </c>
      <c r="ES123" s="2">
        <f t="shared" si="149"/>
        <v>83.674645832374949</v>
      </c>
      <c r="ET123" s="2">
        <f t="shared" si="149"/>
        <v>83.905575693246092</v>
      </c>
      <c r="EU123" s="2">
        <f t="shared" si="149"/>
        <v>85.431162739478481</v>
      </c>
      <c r="EV123" s="2">
        <f t="shared" si="149"/>
        <v>89.74170690882255</v>
      </c>
      <c r="EW123" s="2">
        <f t="shared" si="149"/>
        <v>91.567305295290438</v>
      </c>
      <c r="EX123" s="2">
        <f t="shared" si="149"/>
        <v>92.587755471124609</v>
      </c>
      <c r="EY123" s="2">
        <f t="shared" si="149"/>
        <v>93.218898533423697</v>
      </c>
      <c r="EZ123" s="2">
        <f t="shared" si="149"/>
        <v>90.155214141722652</v>
      </c>
      <c r="FA123" s="2">
        <f t="shared" si="149"/>
        <v>88.409374206260679</v>
      </c>
      <c r="FB123" s="2">
        <f t="shared" si="149"/>
        <v>89.798500104003679</v>
      </c>
      <c r="FC123" s="2">
        <f t="shared" si="149"/>
        <v>92.312655147530279</v>
      </c>
      <c r="FD123" s="2">
        <f t="shared" si="149"/>
        <v>94.656356821314603</v>
      </c>
      <c r="FE123" s="2">
        <f t="shared" si="149"/>
        <v>94.379600981821596</v>
      </c>
      <c r="FG123" s="2">
        <f t="shared" si="150"/>
        <v>0.99353087507883797</v>
      </c>
      <c r="FH123" s="2">
        <f t="shared" si="150"/>
        <v>0.99376164602648442</v>
      </c>
      <c r="FI123" s="2">
        <f t="shared" si="150"/>
        <v>0.99371229487959112</v>
      </c>
      <c r="FJ123" s="2">
        <f t="shared" si="150"/>
        <v>0.99358583154579128</v>
      </c>
      <c r="FK123" s="2">
        <f t="shared" si="150"/>
        <v>0.9930618452568043</v>
      </c>
      <c r="FL123" s="2">
        <f t="shared" si="150"/>
        <v>0.99316132064185769</v>
      </c>
      <c r="FM123" s="2">
        <f t="shared" si="150"/>
        <v>0.99283456038067053</v>
      </c>
      <c r="FN123" s="2">
        <f t="shared" si="150"/>
        <v>0.99247800808548325</v>
      </c>
      <c r="FO123" s="2">
        <f t="shared" si="150"/>
        <v>0.99268792571708264</v>
      </c>
      <c r="FP123" s="2">
        <f t="shared" si="150"/>
        <v>0.99339731950682064</v>
      </c>
      <c r="FQ123" s="2">
        <f t="shared" si="150"/>
        <v>0.99313202939821021</v>
      </c>
      <c r="FR123" s="2">
        <f t="shared" si="150"/>
        <v>0.9933004550100003</v>
      </c>
      <c r="FS123" s="2">
        <f t="shared" si="150"/>
        <v>0.99260986003551865</v>
      </c>
      <c r="FT123" s="2">
        <f t="shared" si="150"/>
        <v>0.99232085154005512</v>
      </c>
      <c r="FU123" s="2">
        <f t="shared" si="150"/>
        <v>0.99166096246114477</v>
      </c>
      <c r="FW123" s="2">
        <f t="shared" si="141"/>
        <v>1.2209743882042294E-2</v>
      </c>
      <c r="FX123" s="2">
        <f t="shared" si="141"/>
        <v>1.7562471959020685E-2</v>
      </c>
      <c r="FY123" s="2">
        <f t="shared" si="141"/>
        <v>1.5197153218226327E-2</v>
      </c>
      <c r="FZ123" s="2">
        <f t="shared" si="141"/>
        <v>1.6190094597320695E-2</v>
      </c>
      <c r="GA123" s="2">
        <f t="shared" si="141"/>
        <v>1.5799076517134414E-2</v>
      </c>
      <c r="GB123" s="2">
        <f t="shared" si="141"/>
        <v>1.6097940527405628E-2</v>
      </c>
      <c r="GC123" s="2">
        <f t="shared" si="141"/>
        <v>1.576617176454995E-2</v>
      </c>
      <c r="GD123" s="2">
        <f t="shared" si="141"/>
        <v>1.7091927302204258E-2</v>
      </c>
      <c r="GE123" s="2">
        <f t="shared" si="141"/>
        <v>1.9626946155394474E-2</v>
      </c>
      <c r="GF123" s="2">
        <f t="shared" si="141"/>
        <v>1.9613159193216462E-2</v>
      </c>
      <c r="GG123" s="2">
        <f t="shared" si="141"/>
        <v>1.8486248827462259E-2</v>
      </c>
      <c r="GH123" s="2">
        <f t="shared" si="141"/>
        <v>1.7120495035377204E-2</v>
      </c>
      <c r="GI123" s="2">
        <f t="shared" si="141"/>
        <v>1.4636002233524969E-2</v>
      </c>
      <c r="GJ123" s="2">
        <f t="shared" si="141"/>
        <v>1.2751588915319075E-2</v>
      </c>
      <c r="GK123" s="2">
        <f t="shared" si="141"/>
        <v>1.1476122455039718E-2</v>
      </c>
      <c r="GM123" s="86">
        <f t="shared" si="142"/>
        <v>6.5483993429088316E-37</v>
      </c>
      <c r="GN123" s="86">
        <f t="shared" si="142"/>
        <v>7.1898666352077287E-41</v>
      </c>
      <c r="GO123" s="86">
        <f t="shared" si="142"/>
        <v>3.1513723437851543E-49</v>
      </c>
      <c r="GP123" s="86">
        <f t="shared" si="142"/>
        <v>1.1162678615796637E-52</v>
      </c>
      <c r="GQ123" s="86">
        <f t="shared" si="142"/>
        <v>3.0655216274588188E-61</v>
      </c>
      <c r="GR123" s="86">
        <f t="shared" si="142"/>
        <v>1.9861806893468993E-59</v>
      </c>
      <c r="GS123" s="86">
        <f t="shared" si="142"/>
        <v>9.1450607306788207E-44</v>
      </c>
      <c r="GT123" s="86">
        <f t="shared" si="142"/>
        <v>1.9247458707009607E-32</v>
      </c>
      <c r="GU123" s="86">
        <f t="shared" si="142"/>
        <v>8.6132447928015969E-46</v>
      </c>
      <c r="GV123" s="86">
        <f t="shared" si="142"/>
        <v>2.0322730898348076E-37</v>
      </c>
      <c r="GW123" s="86">
        <f t="shared" si="142"/>
        <v>1.5157614387420825E-63</v>
      </c>
      <c r="GX123" s="86">
        <f t="shared" si="142"/>
        <v>1.568088419372929E-55</v>
      </c>
      <c r="GY123" s="86">
        <f t="shared" si="142"/>
        <v>2.557968800514937E-46</v>
      </c>
      <c r="GZ123" s="86">
        <f t="shared" si="142"/>
        <v>8.3534195900903561E-68</v>
      </c>
      <c r="HA123" s="86">
        <f t="shared" si="142"/>
        <v>1.514028738495152E-72</v>
      </c>
      <c r="HC123" s="86">
        <f t="shared" ref="HC123:HK153" si="153" xml:space="preserve"> _xlfn.NORM.DIST($B123, C$8, ABS(C$12), TRUE) * _xlfn.NORM.DIST(($B123 - C$8)*C$16, 0, ABS(C$12), TRUE) * 2</f>
        <v>5.4835170726464065E-9</v>
      </c>
      <c r="HD123" s="86">
        <f t="shared" si="153"/>
        <v>6.8685041664286E-11</v>
      </c>
      <c r="HE123" s="86">
        <f t="shared" si="153"/>
        <v>1.3733464727665862E-11</v>
      </c>
      <c r="HF123" s="86">
        <f t="shared" si="153"/>
        <v>6.8884682788305808E-13</v>
      </c>
      <c r="HG123" s="86">
        <f t="shared" si="153"/>
        <v>5.752447338156702E-20</v>
      </c>
      <c r="HH123" s="86">
        <f t="shared" si="153"/>
        <v>2.2574244506575412E-19</v>
      </c>
      <c r="HI123" s="86">
        <f t="shared" si="138"/>
        <v>3.4604705844879151E-12</v>
      </c>
      <c r="HJ123" s="86">
        <f t="shared" si="138"/>
        <v>1.9092434049365658E-12</v>
      </c>
      <c r="HK123" s="86">
        <f t="shared" si="138"/>
        <v>5.655134097499199E-17</v>
      </c>
      <c r="HL123" s="86">
        <f t="shared" si="138"/>
        <v>4.3819605032033809E-14</v>
      </c>
      <c r="HM123" s="86">
        <f t="shared" si="138"/>
        <v>1.6195444644423622E-18</v>
      </c>
      <c r="HN123" s="86">
        <f t="shared" si="138"/>
        <v>2.0438661206463898E-14</v>
      </c>
      <c r="HO123" s="86">
        <f t="shared" si="138"/>
        <v>1.6917414410296118E-12</v>
      </c>
      <c r="HP123" s="86">
        <f t="shared" si="138"/>
        <v>2.1148049778721437E-13</v>
      </c>
      <c r="HQ123" s="86">
        <f t="shared" si="138"/>
        <v>2.3697554780182991E-15</v>
      </c>
      <c r="HS123" s="86">
        <f t="shared" si="143"/>
        <v>1.1094359593080977E-4</v>
      </c>
      <c r="HT123" s="86">
        <f t="shared" si="143"/>
        <v>5.3055671673218495E-4</v>
      </c>
      <c r="HU123" s="86">
        <f t="shared" si="143"/>
        <v>2.6062694194742893E-4</v>
      </c>
      <c r="HV123" s="86">
        <f t="shared" si="143"/>
        <v>1.8376394937363684E-4</v>
      </c>
      <c r="HW123" s="86">
        <f t="shared" si="143"/>
        <v>9.6952102977948342E-5</v>
      </c>
      <c r="HX123" s="86">
        <f t="shared" si="143"/>
        <v>7.8510519580298713E-5</v>
      </c>
      <c r="HY123" s="86">
        <f t="shared" si="143"/>
        <v>1.1735491815511604E-5</v>
      </c>
      <c r="HZ123" s="86">
        <f t="shared" si="143"/>
        <v>5.7455904816811433E-5</v>
      </c>
      <c r="IA123" s="86">
        <f t="shared" si="143"/>
        <v>1.2703223745349774E-4</v>
      </c>
      <c r="IB123" s="86">
        <f t="shared" si="143"/>
        <v>2.237016609621026E-4</v>
      </c>
      <c r="IC123" s="86">
        <f t="shared" si="143"/>
        <v>9.0487440109886065E-5</v>
      </c>
      <c r="ID123" s="86">
        <f t="shared" si="143"/>
        <v>7.0483837982557133E-5</v>
      </c>
      <c r="IE123" s="86">
        <f t="shared" si="143"/>
        <v>1.6428518236515153E-5</v>
      </c>
      <c r="IF123" s="86">
        <f t="shared" si="143"/>
        <v>2.3744511895555236E-4</v>
      </c>
      <c r="IG123" s="86">
        <f t="shared" si="143"/>
        <v>1.036216250768046E-3</v>
      </c>
      <c r="II123" s="86">
        <f t="shared" si="144"/>
        <v>1.9018857247843567E-36</v>
      </c>
      <c r="IJ123" s="86">
        <f t="shared" si="144"/>
        <v>8.9460410624603248E-31</v>
      </c>
      <c r="IK123" s="86">
        <f t="shared" si="144"/>
        <v>1.1942050962049622E-37</v>
      </c>
      <c r="IL123" s="86">
        <f t="shared" si="144"/>
        <v>2.1518262593012877E-40</v>
      </c>
      <c r="IM123" s="86">
        <f t="shared" si="144"/>
        <v>3.3312140614089235E-40</v>
      </c>
      <c r="IN123" s="86">
        <f t="shared" si="144"/>
        <v>1.8146703499795289E-39</v>
      </c>
      <c r="IO123" s="86">
        <f t="shared" si="144"/>
        <v>3.0489609881934197E-48</v>
      </c>
      <c r="IP123" s="86">
        <f t="shared" si="144"/>
        <v>1.8801750174113659E-40</v>
      </c>
      <c r="IQ123" s="86">
        <f t="shared" si="144"/>
        <v>9.1746077428864644E-41</v>
      </c>
      <c r="IR123" s="86">
        <f t="shared" si="144"/>
        <v>4.5198558424237852E-38</v>
      </c>
      <c r="IS123" s="86">
        <f t="shared" si="144"/>
        <v>3.7227222950134006E-42</v>
      </c>
      <c r="IT123" s="86">
        <f t="shared" si="144"/>
        <v>1.0015604320811558E-42</v>
      </c>
      <c r="IU123" s="86">
        <f t="shared" si="144"/>
        <v>2.3473041827531423E-47</v>
      </c>
      <c r="IV123" s="86">
        <f t="shared" si="144"/>
        <v>7.0507523369245129E-37</v>
      </c>
      <c r="IW123" s="86">
        <f t="shared" si="144"/>
        <v>1.3178306737831391E-32</v>
      </c>
      <c r="IY123" s="86">
        <f t="shared" si="145"/>
        <v>1.1094907944788242E-4</v>
      </c>
      <c r="IZ123" s="86">
        <f t="shared" si="145"/>
        <v>5.3055678541722665E-4</v>
      </c>
      <c r="JA123" s="86">
        <f t="shared" si="145"/>
        <v>2.6062695568089366E-4</v>
      </c>
      <c r="JB123" s="86">
        <f t="shared" si="145"/>
        <v>1.8376395006248366E-4</v>
      </c>
      <c r="JC123" s="86">
        <f t="shared" si="145"/>
        <v>9.6952102977948396E-5</v>
      </c>
      <c r="JD123" s="86">
        <f t="shared" si="145"/>
        <v>7.8510519580298944E-5</v>
      </c>
      <c r="JE123" s="86">
        <f t="shared" si="145"/>
        <v>1.1735495275982189E-5</v>
      </c>
      <c r="JF123" s="86">
        <f t="shared" si="145"/>
        <v>5.7455906726054839E-5</v>
      </c>
      <c r="JG123" s="86">
        <f t="shared" si="145"/>
        <v>1.2703223745355428E-4</v>
      </c>
      <c r="JH123" s="86">
        <f t="shared" si="145"/>
        <v>2.237016610059222E-4</v>
      </c>
      <c r="JI123" s="86">
        <f t="shared" si="145"/>
        <v>9.0487440109887691E-5</v>
      </c>
      <c r="JJ123" s="86">
        <f t="shared" si="145"/>
        <v>7.0483838002995795E-5</v>
      </c>
      <c r="JK123" s="86">
        <f t="shared" si="145"/>
        <v>1.6428519928256592E-5</v>
      </c>
      <c r="JL123" s="86">
        <f t="shared" si="145"/>
        <v>2.3744511916703285E-4</v>
      </c>
      <c r="JM123" s="86">
        <f t="shared" si="145"/>
        <v>1.0362162507704159E-3</v>
      </c>
    </row>
    <row r="124" spans="2:273" x14ac:dyDescent="0.25">
      <c r="B124" s="2">
        <v>97</v>
      </c>
      <c r="C124" s="37">
        <v>83.048000000000002</v>
      </c>
      <c r="D124" s="37">
        <v>86.968000000000004</v>
      </c>
      <c r="E124" s="37">
        <v>84.322999999999993</v>
      </c>
      <c r="F124" s="37">
        <v>83.555999999999997</v>
      </c>
      <c r="G124" s="37">
        <v>87.745999999999995</v>
      </c>
      <c r="H124" s="37">
        <v>90.066999999999993</v>
      </c>
      <c r="I124" s="37">
        <v>91.667000000000002</v>
      </c>
      <c r="J124" s="37">
        <v>93.745999999999995</v>
      </c>
      <c r="K124" s="37">
        <v>94.492000000000004</v>
      </c>
      <c r="L124" s="37">
        <v>91.186000000000007</v>
      </c>
      <c r="M124" s="37">
        <v>89.15</v>
      </c>
      <c r="N124" s="37">
        <v>89.533000000000001</v>
      </c>
      <c r="O124" s="37">
        <v>91.35</v>
      </c>
      <c r="P124" s="37">
        <v>97.483000000000004</v>
      </c>
      <c r="Q124" s="37">
        <v>94.167000000000002</v>
      </c>
      <c r="S124" s="4">
        <f t="shared" si="146"/>
        <v>83.436486614180737</v>
      </c>
      <c r="T124" s="4">
        <f t="shared" si="146"/>
        <v>85.060949303759472</v>
      </c>
      <c r="U124" s="4">
        <f t="shared" si="146"/>
        <v>83.78452404876505</v>
      </c>
      <c r="V124" s="4">
        <f t="shared" si="146"/>
        <v>84.022874268932341</v>
      </c>
      <c r="W124" s="4">
        <f t="shared" si="146"/>
        <v>85.484547158716452</v>
      </c>
      <c r="X124" s="4">
        <f t="shared" si="146"/>
        <v>89.747516525329004</v>
      </c>
      <c r="Y124" s="4">
        <f t="shared" si="146"/>
        <v>91.710488128297627</v>
      </c>
      <c r="Z124" s="4">
        <f t="shared" si="146"/>
        <v>92.664286289356085</v>
      </c>
      <c r="AA124" s="4">
        <f t="shared" si="146"/>
        <v>93.23695231248476</v>
      </c>
      <c r="AB124" s="4">
        <f t="shared" si="146"/>
        <v>90.165776705426481</v>
      </c>
      <c r="AC124" s="4">
        <f t="shared" si="146"/>
        <v>88.297166125820766</v>
      </c>
      <c r="AD124" s="4">
        <f t="shared" si="146"/>
        <v>89.688168233438418</v>
      </c>
      <c r="AE124" s="4">
        <f t="shared" si="146"/>
        <v>92.294496736051045</v>
      </c>
      <c r="AF124" s="4">
        <f t="shared" si="146"/>
        <v>94.780967412264914</v>
      </c>
      <c r="AG124" s="4">
        <f t="shared" si="146"/>
        <v>95.195856492544323</v>
      </c>
      <c r="AI124" s="4">
        <f t="shared" si="147"/>
        <v>-0.38848661418073505</v>
      </c>
      <c r="AJ124" s="4">
        <f t="shared" si="147"/>
        <v>1.9070506962405318</v>
      </c>
      <c r="AK124" s="4">
        <f t="shared" si="147"/>
        <v>0.5384759512349433</v>
      </c>
      <c r="AL124" s="4">
        <f t="shared" si="147"/>
        <v>-0.46687426893234374</v>
      </c>
      <c r="AM124" s="4">
        <f t="shared" si="147"/>
        <v>2.2614528412835426</v>
      </c>
      <c r="AN124" s="4">
        <f t="shared" si="147"/>
        <v>0.3194834746709887</v>
      </c>
      <c r="AO124" s="4">
        <f t="shared" si="147"/>
        <v>-4.3488128297624939E-2</v>
      </c>
      <c r="AP124" s="4">
        <f t="shared" si="147"/>
        <v>1.0817137106439105</v>
      </c>
      <c r="AQ124" s="4">
        <f t="shared" si="147"/>
        <v>1.2550476875152441</v>
      </c>
      <c r="AR124" s="4">
        <f t="shared" si="147"/>
        <v>1.0202232945735261</v>
      </c>
      <c r="AS124" s="4">
        <f t="shared" si="147"/>
        <v>0.85283387417923961</v>
      </c>
      <c r="AT124" s="4">
        <f t="shared" si="147"/>
        <v>-0.15516823343841679</v>
      </c>
      <c r="AU124" s="4">
        <f t="shared" si="147"/>
        <v>-0.94449673605105033</v>
      </c>
      <c r="AV124" s="4">
        <f t="shared" si="147"/>
        <v>2.7020325877350899</v>
      </c>
      <c r="AW124" s="4">
        <f t="shared" si="147"/>
        <v>-1.0288564925443211</v>
      </c>
      <c r="AY124" s="2">
        <f t="shared" si="139"/>
        <v>83.43578165522311</v>
      </c>
      <c r="AZ124" s="2">
        <f t="shared" si="139"/>
        <v>85.026039496123801</v>
      </c>
      <c r="BA124" s="2">
        <f t="shared" si="139"/>
        <v>83.752476634538155</v>
      </c>
      <c r="BB124" s="2">
        <f t="shared" si="139"/>
        <v>83.987656690431407</v>
      </c>
      <c r="BC124" s="2">
        <f t="shared" si="139"/>
        <v>85.462182895361408</v>
      </c>
      <c r="BD124" s="2">
        <f t="shared" si="139"/>
        <v>89.726583946030928</v>
      </c>
      <c r="BE124" s="2">
        <f t="shared" si="139"/>
        <v>91.705232913098612</v>
      </c>
      <c r="BF124" s="2">
        <f t="shared" si="139"/>
        <v>92.643031034382233</v>
      </c>
      <c r="BG124" s="2">
        <f t="shared" si="139"/>
        <v>93.18949734906731</v>
      </c>
      <c r="BH124" s="2">
        <f t="shared" si="139"/>
        <v>90.083366518715877</v>
      </c>
      <c r="BI124" s="2">
        <f t="shared" si="139"/>
        <v>88.254664740636343</v>
      </c>
      <c r="BJ124" s="2">
        <f t="shared" si="139"/>
        <v>89.647731109907767</v>
      </c>
      <c r="BK124" s="2">
        <f t="shared" si="139"/>
        <v>92.284290453314412</v>
      </c>
      <c r="BL124" s="2">
        <f t="shared" si="139"/>
        <v>94.631915739818453</v>
      </c>
      <c r="BM124" s="2">
        <f t="shared" si="139"/>
        <v>94.369884988310673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83.048000000000002</v>
      </c>
      <c r="CF124" s="2">
        <f t="shared" si="140"/>
        <v>86.968000000000004</v>
      </c>
      <c r="CG124" s="2">
        <f t="shared" si="140"/>
        <v>84.322999999999993</v>
      </c>
      <c r="CH124" s="2">
        <f t="shared" si="140"/>
        <v>83.555999999999997</v>
      </c>
      <c r="CI124" s="2">
        <f t="shared" si="140"/>
        <v>87.745999999999995</v>
      </c>
      <c r="CJ124" s="2">
        <f t="shared" si="140"/>
        <v>90.066999999999993</v>
      </c>
      <c r="CK124" s="2">
        <f t="shared" si="140"/>
        <v>91.667000000000002</v>
      </c>
      <c r="CL124" s="2">
        <f t="shared" si="140"/>
        <v>93.745999999999995</v>
      </c>
      <c r="CM124" s="2">
        <f t="shared" si="140"/>
        <v>94.492000000000004</v>
      </c>
      <c r="CN124" s="2">
        <f t="shared" si="140"/>
        <v>91.186000000000007</v>
      </c>
      <c r="CO124" s="2">
        <f t="shared" si="140"/>
        <v>89.15</v>
      </c>
      <c r="CP124" s="2">
        <f t="shared" si="140"/>
        <v>89.533000000000001</v>
      </c>
      <c r="CQ124" s="2">
        <f t="shared" si="140"/>
        <v>91.35</v>
      </c>
      <c r="CR124" s="2">
        <f t="shared" si="140"/>
        <v>97.483000000000004</v>
      </c>
      <c r="CS124" s="2">
        <f t="shared" si="140"/>
        <v>94.167000000000002</v>
      </c>
      <c r="CU124" s="2">
        <f t="shared" si="110"/>
        <v>83.048000000000002</v>
      </c>
      <c r="CV124" s="2">
        <f t="shared" si="111"/>
        <v>86.968000000000004</v>
      </c>
      <c r="CW124" s="2">
        <f t="shared" si="112"/>
        <v>84.322999999999993</v>
      </c>
      <c r="CX124" s="2">
        <f t="shared" si="113"/>
        <v>83.555999999999997</v>
      </c>
      <c r="CY124" s="2">
        <f t="shared" si="114"/>
        <v>87.745999999999995</v>
      </c>
      <c r="CZ124" s="2">
        <f t="shared" si="115"/>
        <v>90.066999999999993</v>
      </c>
      <c r="DA124" s="2">
        <f t="shared" si="116"/>
        <v>91.667000000000002</v>
      </c>
      <c r="DB124" s="2">
        <f t="shared" si="117"/>
        <v>93.745999999999995</v>
      </c>
      <c r="DC124" s="2">
        <f t="shared" si="118"/>
        <v>94.492000000000004</v>
      </c>
      <c r="DD124" s="2">
        <f t="shared" si="119"/>
        <v>91.186000000000007</v>
      </c>
      <c r="DE124" s="2">
        <f t="shared" si="120"/>
        <v>89.15</v>
      </c>
      <c r="DF124" s="2">
        <f t="shared" si="121"/>
        <v>89.533000000000001</v>
      </c>
      <c r="DG124" s="2">
        <f t="shared" si="122"/>
        <v>91.35</v>
      </c>
      <c r="DH124" s="2">
        <f t="shared" si="123"/>
        <v>97.483000000000004</v>
      </c>
      <c r="DI124" s="2">
        <f t="shared" si="124"/>
        <v>94.167000000000002</v>
      </c>
      <c r="DK124" s="2">
        <f t="shared" si="148"/>
        <v>104.64105234521574</v>
      </c>
      <c r="DL124" s="2">
        <f t="shared" si="148"/>
        <v>99.977592026266393</v>
      </c>
      <c r="DM124" s="2">
        <f t="shared" si="148"/>
        <v>100.57860534709192</v>
      </c>
      <c r="DN124" s="2">
        <f t="shared" si="148"/>
        <v>97.7874153846154</v>
      </c>
      <c r="DO124" s="2">
        <f t="shared" si="148"/>
        <v>98.946601816391279</v>
      </c>
      <c r="DP124" s="2">
        <f t="shared" si="148"/>
        <v>102.9673076923077</v>
      </c>
      <c r="DQ124" s="2">
        <f t="shared" si="148"/>
        <v>105.7030903903904</v>
      </c>
      <c r="DR124" s="2">
        <f t="shared" si="148"/>
        <v>108.61544058344062</v>
      </c>
      <c r="DS124" s="2">
        <f t="shared" si="148"/>
        <v>111.91697478991597</v>
      </c>
      <c r="DT124" s="2">
        <f t="shared" si="148"/>
        <v>100.1128378378378</v>
      </c>
      <c r="DU124" s="2">
        <f t="shared" si="148"/>
        <v>98.697747447447441</v>
      </c>
      <c r="DV124" s="2">
        <f t="shared" si="148"/>
        <v>101.96283072546233</v>
      </c>
      <c r="DW124" s="2">
        <f t="shared" si="148"/>
        <v>107.32326383526384</v>
      </c>
      <c r="DX124" s="2">
        <f t="shared" si="148"/>
        <v>113.92016031639926</v>
      </c>
      <c r="DY124" s="2">
        <f t="shared" si="148"/>
        <v>107.57071627565981</v>
      </c>
      <c r="EA124" s="2">
        <f t="shared" si="152"/>
        <v>83.310006310958116</v>
      </c>
      <c r="EB124" s="2">
        <f t="shared" si="152"/>
        <v>84.94092178550676</v>
      </c>
      <c r="EC124" s="2">
        <f t="shared" si="152"/>
        <v>83.657368545659523</v>
      </c>
      <c r="ED124" s="2">
        <f t="shared" si="152"/>
        <v>83.908808151325161</v>
      </c>
      <c r="EE124" s="2">
        <f t="shared" si="151"/>
        <v>85.377239788172673</v>
      </c>
      <c r="EF124" s="2">
        <f t="shared" si="151"/>
        <v>89.64415545119985</v>
      </c>
      <c r="EG124" s="2">
        <f t="shared" si="151"/>
        <v>91.616711666903484</v>
      </c>
      <c r="EH124" s="2">
        <f t="shared" si="151"/>
        <v>92.534653793954348</v>
      </c>
      <c r="EI124" s="2">
        <f t="shared" si="151"/>
        <v>93.064051861174022</v>
      </c>
      <c r="EJ124" s="2">
        <f t="shared" si="151"/>
        <v>90.022656498028368</v>
      </c>
      <c r="EK124" s="2">
        <f t="shared" si="151"/>
        <v>88.187481752325695</v>
      </c>
      <c r="EL124" s="2">
        <f t="shared" si="151"/>
        <v>89.57090011137538</v>
      </c>
      <c r="EM124" s="2">
        <f t="shared" si="135"/>
        <v>92.18292766636317</v>
      </c>
      <c r="EN124" s="2">
        <f t="shared" si="135"/>
        <v>94.496024262134526</v>
      </c>
      <c r="EO124" s="2">
        <f t="shared" si="135"/>
        <v>94.268693592913039</v>
      </c>
      <c r="EQ124" s="2">
        <f t="shared" si="149"/>
        <v>83.298966181849337</v>
      </c>
      <c r="ER124" s="2">
        <f t="shared" si="149"/>
        <v>84.915973955535605</v>
      </c>
      <c r="ES124" s="2">
        <f t="shared" si="149"/>
        <v>83.538388708222016</v>
      </c>
      <c r="ET124" s="2">
        <f t="shared" si="149"/>
        <v>83.774289598392187</v>
      </c>
      <c r="EU124" s="2">
        <f t="shared" si="149"/>
        <v>85.321055463214108</v>
      </c>
      <c r="EV124" s="2">
        <f t="shared" si="149"/>
        <v>89.60345071065484</v>
      </c>
      <c r="EW124" s="2">
        <f t="shared" si="149"/>
        <v>91.408686129686529</v>
      </c>
      <c r="EX124" s="2">
        <f t="shared" si="149"/>
        <v>92.427105288753793</v>
      </c>
      <c r="EY124" s="2">
        <f t="shared" si="149"/>
        <v>93.047302641325345</v>
      </c>
      <c r="EZ124" s="2">
        <f t="shared" si="149"/>
        <v>90.018672877214399</v>
      </c>
      <c r="FA124" s="2">
        <f t="shared" si="149"/>
        <v>88.252245648003566</v>
      </c>
      <c r="FB124" s="2">
        <f t="shared" si="149"/>
        <v>89.628042831432623</v>
      </c>
      <c r="FC124" s="2">
        <f t="shared" si="149"/>
        <v>92.136265764473876</v>
      </c>
      <c r="FD124" s="2">
        <f t="shared" si="149"/>
        <v>94.479067855899331</v>
      </c>
      <c r="FE124" s="2">
        <f t="shared" si="149"/>
        <v>94.264821969297969</v>
      </c>
      <c r="FG124" s="2">
        <f t="shared" si="150"/>
        <v>0.99409672773219149</v>
      </c>
      <c r="FH124" s="2">
        <f t="shared" si="150"/>
        <v>0.99430742886125201</v>
      </c>
      <c r="FI124" s="2">
        <f t="shared" si="150"/>
        <v>0.9942623704325525</v>
      </c>
      <c r="FJ124" s="2">
        <f t="shared" si="150"/>
        <v>0.99414690549063978</v>
      </c>
      <c r="FK124" s="2">
        <f t="shared" si="150"/>
        <v>0.99366846237671524</v>
      </c>
      <c r="FL124" s="2">
        <f t="shared" si="150"/>
        <v>0.99375929508126681</v>
      </c>
      <c r="FM124" s="2">
        <f t="shared" si="150"/>
        <v>0.99346091863174502</v>
      </c>
      <c r="FN124" s="2">
        <f t="shared" si="150"/>
        <v>0.99313531842513647</v>
      </c>
      <c r="FO124" s="2">
        <f t="shared" si="150"/>
        <v>0.99332701570929194</v>
      </c>
      <c r="FP124" s="2">
        <f t="shared" si="150"/>
        <v>0.99397478338557588</v>
      </c>
      <c r="FQ124" s="2">
        <f t="shared" si="150"/>
        <v>0.99373254890241647</v>
      </c>
      <c r="FR124" s="2">
        <f t="shared" si="150"/>
        <v>0.99388633842426544</v>
      </c>
      <c r="FS124" s="2">
        <f t="shared" si="150"/>
        <v>0.99325572676944573</v>
      </c>
      <c r="FT124" s="2">
        <f t="shared" si="150"/>
        <v>0.99299179805280813</v>
      </c>
      <c r="FU124" s="2">
        <f t="shared" si="150"/>
        <v>0.99238912293243164</v>
      </c>
      <c r="FW124" s="2">
        <f t="shared" si="141"/>
        <v>1.3371966117865647E-2</v>
      </c>
      <c r="FX124" s="2">
        <f t="shared" si="141"/>
        <v>1.9224294013974633E-2</v>
      </c>
      <c r="FY124" s="2">
        <f t="shared" si="141"/>
        <v>1.6638951217971577E-2</v>
      </c>
      <c r="FZ124" s="2">
        <f t="shared" si="141"/>
        <v>1.772440036344481E-2</v>
      </c>
      <c r="GA124" s="2">
        <f t="shared" si="141"/>
        <v>1.7296977718224606E-2</v>
      </c>
      <c r="GB124" s="2">
        <f t="shared" si="141"/>
        <v>1.7623669465415812E-2</v>
      </c>
      <c r="GC124" s="2">
        <f t="shared" si="141"/>
        <v>1.7261007998545155E-2</v>
      </c>
      <c r="GD124" s="2">
        <f t="shared" si="141"/>
        <v>1.8710072738517148E-2</v>
      </c>
      <c r="GE124" s="2">
        <f t="shared" si="141"/>
        <v>2.1479844875693908E-2</v>
      </c>
      <c r="GF124" s="2">
        <f t="shared" si="141"/>
        <v>2.1464784840736176E-2</v>
      </c>
      <c r="GG124" s="2">
        <f t="shared" si="141"/>
        <v>2.0233681593202171E-2</v>
      </c>
      <c r="GH124" s="2">
        <f t="shared" si="141"/>
        <v>1.8741293498008193E-2</v>
      </c>
      <c r="GI124" s="2">
        <f t="shared" si="141"/>
        <v>1.6025428539756165E-2</v>
      </c>
      <c r="GJ124" s="2">
        <f t="shared" si="141"/>
        <v>1.3964659185724605E-2</v>
      </c>
      <c r="GK124" s="2">
        <f t="shared" si="141"/>
        <v>1.2569401262533461E-2</v>
      </c>
      <c r="GM124" s="86">
        <f t="shared" si="142"/>
        <v>6.7100161981512897E-39</v>
      </c>
      <c r="GN124" s="86">
        <f t="shared" si="142"/>
        <v>4.7886212456497086E-43</v>
      </c>
      <c r="GO124" s="86">
        <f t="shared" si="142"/>
        <v>7.2630977017230243E-52</v>
      </c>
      <c r="GP124" s="86">
        <f t="shared" si="142"/>
        <v>1.7088937759175235E-55</v>
      </c>
      <c r="GQ124" s="86">
        <f t="shared" si="142"/>
        <v>1.5009673719639588E-64</v>
      </c>
      <c r="GR124" s="86">
        <f t="shared" si="142"/>
        <v>1.2157907760170696E-62</v>
      </c>
      <c r="GS124" s="86">
        <f t="shared" si="142"/>
        <v>4.2875297972807587E-46</v>
      </c>
      <c r="GT124" s="86">
        <f t="shared" si="142"/>
        <v>3.7925250569043969E-34</v>
      </c>
      <c r="GU124" s="86">
        <f t="shared" si="142"/>
        <v>3.4471564129722277E-48</v>
      </c>
      <c r="GV124" s="86">
        <f t="shared" si="142"/>
        <v>2.3529833209767481E-39</v>
      </c>
      <c r="GW124" s="86">
        <f t="shared" si="142"/>
        <v>6.7258306539810016E-67</v>
      </c>
      <c r="GX124" s="86">
        <f t="shared" si="142"/>
        <v>1.8733934233907005E-58</v>
      </c>
      <c r="GY124" s="86">
        <f t="shared" si="142"/>
        <v>9.1072196160038292E-49</v>
      </c>
      <c r="GZ124" s="86">
        <f t="shared" si="142"/>
        <v>2.176141563122388E-71</v>
      </c>
      <c r="HA124" s="86">
        <f t="shared" si="142"/>
        <v>2.1770862292233637E-76</v>
      </c>
      <c r="HC124" s="86">
        <f t="shared" si="153"/>
        <v>4.1970125909280387E-10</v>
      </c>
      <c r="HD124" s="86">
        <f t="shared" si="153"/>
        <v>3.3497262025739582E-12</v>
      </c>
      <c r="HE124" s="86">
        <f t="shared" si="153"/>
        <v>6.1766138222397286E-13</v>
      </c>
      <c r="HF124" s="86">
        <f t="shared" si="153"/>
        <v>2.2559706272802931E-14</v>
      </c>
      <c r="HG124" s="86">
        <f t="shared" si="153"/>
        <v>1.9952558305852953E-22</v>
      </c>
      <c r="HH124" s="86">
        <f t="shared" si="153"/>
        <v>8.5949328146064143E-22</v>
      </c>
      <c r="HI124" s="86">
        <f t="shared" si="138"/>
        <v>1.2863060178906703E-13</v>
      </c>
      <c r="HJ124" s="86">
        <f t="shared" si="138"/>
        <v>6.3491832997145744E-14</v>
      </c>
      <c r="HK124" s="86">
        <f t="shared" si="138"/>
        <v>6.6869854803876037E-19</v>
      </c>
      <c r="HL124" s="86">
        <f t="shared" si="138"/>
        <v>1.2318479848050637E-15</v>
      </c>
      <c r="HM124" s="86">
        <f t="shared" si="138"/>
        <v>1.319387527632708E-20</v>
      </c>
      <c r="HN124" s="86">
        <f t="shared" si="138"/>
        <v>4.8525686434809658E-16</v>
      </c>
      <c r="HO124" s="86">
        <f t="shared" si="138"/>
        <v>5.8110244618083284E-14</v>
      </c>
      <c r="HP124" s="86">
        <f t="shared" si="138"/>
        <v>6.1747280991777778E-15</v>
      </c>
      <c r="HQ124" s="86">
        <f t="shared" si="138"/>
        <v>3.6022104809146815E-17</v>
      </c>
      <c r="HS124" s="86">
        <f t="shared" si="143"/>
        <v>2.3971864757294287E-4</v>
      </c>
      <c r="HT124" s="86">
        <f t="shared" si="143"/>
        <v>1.0649489898625387E-3</v>
      </c>
      <c r="HU124" s="86">
        <f t="shared" si="143"/>
        <v>5.6987841134271836E-4</v>
      </c>
      <c r="HV124" s="86">
        <f t="shared" si="143"/>
        <v>4.262837787051337E-4</v>
      </c>
      <c r="HW124" s="86">
        <f t="shared" si="143"/>
        <v>2.306550761636976E-4</v>
      </c>
      <c r="HX124" s="86">
        <f t="shared" si="143"/>
        <v>1.8792193252521662E-4</v>
      </c>
      <c r="HY124" s="86">
        <f t="shared" si="143"/>
        <v>3.3852620612896401E-5</v>
      </c>
      <c r="HZ124" s="86">
        <f t="shared" si="143"/>
        <v>1.4306670206616311E-4</v>
      </c>
      <c r="IA124" s="86">
        <f t="shared" si="143"/>
        <v>3.1447340743152971E-4</v>
      </c>
      <c r="IB124" s="86">
        <f t="shared" si="143"/>
        <v>5.2114945294057897E-4</v>
      </c>
      <c r="IC124" s="86">
        <f t="shared" si="143"/>
        <v>2.284827645346834E-4</v>
      </c>
      <c r="ID124" s="86">
        <f t="shared" si="143"/>
        <v>1.782791062100452E-4</v>
      </c>
      <c r="IE124" s="86">
        <f t="shared" si="143"/>
        <v>4.532633794396189E-5</v>
      </c>
      <c r="IF124" s="86">
        <f t="shared" si="143"/>
        <v>4.7911964598184567E-4</v>
      </c>
      <c r="IG124" s="86">
        <f t="shared" si="143"/>
        <v>1.7298131885330364E-3</v>
      </c>
      <c r="II124" s="86">
        <f t="shared" si="144"/>
        <v>5.2539492005132809E-35</v>
      </c>
      <c r="IJ124" s="86">
        <f t="shared" si="144"/>
        <v>1.8560659612041907E-29</v>
      </c>
      <c r="IK124" s="86">
        <f t="shared" si="144"/>
        <v>4.4298893572444133E-36</v>
      </c>
      <c r="IL124" s="86">
        <f t="shared" si="144"/>
        <v>1.1153916277585002E-38</v>
      </c>
      <c r="IM124" s="86">
        <f t="shared" si="144"/>
        <v>1.654650777564263E-38</v>
      </c>
      <c r="IN124" s="86">
        <f t="shared" si="144"/>
        <v>8.5161829145279695E-38</v>
      </c>
      <c r="IO124" s="86">
        <f t="shared" si="144"/>
        <v>3.4026089854634008E-46</v>
      </c>
      <c r="IP124" s="86">
        <f t="shared" si="144"/>
        <v>1.0339497659184714E-38</v>
      </c>
      <c r="IQ124" s="86">
        <f t="shared" si="144"/>
        <v>6.0153738257862772E-39</v>
      </c>
      <c r="IR124" s="86">
        <f t="shared" si="144"/>
        <v>2.2226745067349261E-36</v>
      </c>
      <c r="IS124" s="86">
        <f t="shared" si="144"/>
        <v>2.6509108219820461E-40</v>
      </c>
      <c r="IT124" s="86">
        <f t="shared" si="144"/>
        <v>6.9723746869944398E-41</v>
      </c>
      <c r="IU124" s="86">
        <f t="shared" si="144"/>
        <v>2.206503538247423E-45</v>
      </c>
      <c r="IV124" s="86">
        <f t="shared" si="144"/>
        <v>2.0984745621598318E-35</v>
      </c>
      <c r="IW124" s="86">
        <f t="shared" si="144"/>
        <v>2.4264313615274745E-31</v>
      </c>
      <c r="IY124" s="86">
        <f t="shared" si="145"/>
        <v>2.3971906727420197E-4</v>
      </c>
      <c r="IZ124" s="86">
        <f t="shared" si="145"/>
        <v>1.0649489932122648E-3</v>
      </c>
      <c r="JA124" s="86">
        <f t="shared" si="145"/>
        <v>5.6987841196037977E-4</v>
      </c>
      <c r="JB124" s="86">
        <f t="shared" si="145"/>
        <v>4.262837787276934E-4</v>
      </c>
      <c r="JC124" s="86">
        <f t="shared" si="145"/>
        <v>2.306550761636976E-4</v>
      </c>
      <c r="JD124" s="86">
        <f t="shared" si="145"/>
        <v>1.8792193252521662E-4</v>
      </c>
      <c r="JE124" s="86">
        <f t="shared" si="145"/>
        <v>3.3852620741527001E-5</v>
      </c>
      <c r="JF124" s="86">
        <f t="shared" si="145"/>
        <v>1.4306670212965494E-4</v>
      </c>
      <c r="JG124" s="86">
        <f t="shared" si="145"/>
        <v>3.1447340743153036E-4</v>
      </c>
      <c r="JH124" s="86">
        <f t="shared" si="145"/>
        <v>5.2114945294181084E-4</v>
      </c>
      <c r="JI124" s="86">
        <f t="shared" si="145"/>
        <v>2.284827645346834E-4</v>
      </c>
      <c r="JJ124" s="86">
        <f t="shared" si="145"/>
        <v>1.7827910621053046E-4</v>
      </c>
      <c r="JK124" s="86">
        <f t="shared" si="145"/>
        <v>4.5326338002072131E-5</v>
      </c>
      <c r="JL124" s="86">
        <f t="shared" si="145"/>
        <v>4.7911964598802042E-4</v>
      </c>
      <c r="JM124" s="86">
        <f t="shared" si="145"/>
        <v>1.7298131885330724E-3</v>
      </c>
    </row>
    <row r="125" spans="2:273" x14ac:dyDescent="0.25">
      <c r="B125" s="2">
        <v>98</v>
      </c>
      <c r="C125" s="37">
        <v>82</v>
      </c>
      <c r="D125" s="37">
        <v>86.048000000000002</v>
      </c>
      <c r="E125" s="37">
        <v>84.370999999999995</v>
      </c>
      <c r="F125" s="37">
        <v>86.983999999999995</v>
      </c>
      <c r="G125" s="37">
        <v>87.524000000000001</v>
      </c>
      <c r="H125" s="37">
        <v>91.95</v>
      </c>
      <c r="I125" s="37">
        <v>91.766999999999996</v>
      </c>
      <c r="J125" s="37">
        <v>93.441000000000003</v>
      </c>
      <c r="K125" s="37">
        <v>94.084999999999994</v>
      </c>
      <c r="L125" s="37">
        <v>90.78</v>
      </c>
      <c r="M125" s="37">
        <v>90.7</v>
      </c>
      <c r="N125" s="37">
        <v>93.632999999999996</v>
      </c>
      <c r="O125" s="37">
        <v>92.917000000000002</v>
      </c>
      <c r="P125" s="37">
        <v>96.05</v>
      </c>
      <c r="Q125" s="37">
        <v>96.933000000000007</v>
      </c>
      <c r="S125" s="4">
        <f t="shared" si="146"/>
        <v>83.312304849492051</v>
      </c>
      <c r="T125" s="4">
        <f t="shared" si="146"/>
        <v>84.924266513836955</v>
      </c>
      <c r="U125" s="4">
        <f t="shared" si="146"/>
        <v>83.652883584223957</v>
      </c>
      <c r="V125" s="4">
        <f t="shared" si="146"/>
        <v>83.892869391991425</v>
      </c>
      <c r="W125" s="4">
        <f t="shared" si="146"/>
        <v>85.378254067533277</v>
      </c>
      <c r="X125" s="4">
        <f t="shared" si="146"/>
        <v>89.61020569011346</v>
      </c>
      <c r="Y125" s="4">
        <f t="shared" si="146"/>
        <v>91.516147009379864</v>
      </c>
      <c r="Z125" s="4">
        <f t="shared" si="146"/>
        <v>92.502635180150918</v>
      </c>
      <c r="AA125" s="4">
        <f t="shared" si="146"/>
        <v>93.111333462425421</v>
      </c>
      <c r="AB125" s="4">
        <f t="shared" si="146"/>
        <v>90.111419096714116</v>
      </c>
      <c r="AC125" s="4">
        <f t="shared" si="146"/>
        <v>88.221999336874276</v>
      </c>
      <c r="AD125" s="4">
        <f t="shared" si="146"/>
        <v>89.583214771150011</v>
      </c>
      <c r="AE125" s="4">
        <f t="shared" si="146"/>
        <v>92.116892929664715</v>
      </c>
      <c r="AF125" s="4">
        <f t="shared" si="146"/>
        <v>94.698052177600786</v>
      </c>
      <c r="AG125" s="4">
        <f t="shared" si="146"/>
        <v>95.538809723306628</v>
      </c>
      <c r="AI125" s="4">
        <f t="shared" si="147"/>
        <v>-1.3123048494920511</v>
      </c>
      <c r="AJ125" s="4">
        <f t="shared" si="147"/>
        <v>1.1237334861630472</v>
      </c>
      <c r="AK125" s="4">
        <f t="shared" si="147"/>
        <v>0.7181164157760378</v>
      </c>
      <c r="AL125" s="4">
        <f t="shared" si="147"/>
        <v>3.0911306080085694</v>
      </c>
      <c r="AM125" s="4">
        <f t="shared" si="147"/>
        <v>2.1457459324667241</v>
      </c>
      <c r="AN125" s="4">
        <f t="shared" si="147"/>
        <v>2.3397943098865426</v>
      </c>
      <c r="AO125" s="4">
        <f t="shared" si="147"/>
        <v>0.25085299062013178</v>
      </c>
      <c r="AP125" s="4">
        <f t="shared" si="147"/>
        <v>0.9383648198490846</v>
      </c>
      <c r="AQ125" s="4">
        <f t="shared" si="147"/>
        <v>0.973666537574573</v>
      </c>
      <c r="AR125" s="4">
        <f t="shared" si="147"/>
        <v>0.6685809032858856</v>
      </c>
      <c r="AS125" s="4">
        <f t="shared" si="147"/>
        <v>2.4780006631257265</v>
      </c>
      <c r="AT125" s="4">
        <f t="shared" si="147"/>
        <v>4.0497852288499843</v>
      </c>
      <c r="AU125" s="4">
        <f t="shared" si="147"/>
        <v>0.80010707033528661</v>
      </c>
      <c r="AV125" s="4">
        <f t="shared" si="147"/>
        <v>1.351947822399211</v>
      </c>
      <c r="AW125" s="4">
        <f t="shared" si="147"/>
        <v>1.3941902766933794</v>
      </c>
      <c r="AY125" s="2">
        <f t="shared" si="139"/>
        <v>83.310902323360224</v>
      </c>
      <c r="AZ125" s="2">
        <f t="shared" si="139"/>
        <v>84.860010999531681</v>
      </c>
      <c r="BA125" s="2">
        <f t="shared" si="139"/>
        <v>83.589076626662404</v>
      </c>
      <c r="BB125" s="2">
        <f t="shared" si="139"/>
        <v>83.818958134555032</v>
      </c>
      <c r="BC125" s="2">
        <f t="shared" si="139"/>
        <v>85.32997168938104</v>
      </c>
      <c r="BD125" s="2">
        <f t="shared" si="139"/>
        <v>89.564680366774766</v>
      </c>
      <c r="BE125" s="2">
        <f t="shared" si="139"/>
        <v>91.502520103457528</v>
      </c>
      <c r="BF125" s="2">
        <f t="shared" si="139"/>
        <v>92.454702382053242</v>
      </c>
      <c r="BG125" s="2">
        <f t="shared" si="139"/>
        <v>93.005814933342123</v>
      </c>
      <c r="BH125" s="2">
        <f t="shared" si="139"/>
        <v>89.938292437080733</v>
      </c>
      <c r="BI125" s="2">
        <f t="shared" si="139"/>
        <v>88.125544179209584</v>
      </c>
      <c r="BJ125" s="2">
        <f t="shared" si="139"/>
        <v>89.491041659144457</v>
      </c>
      <c r="BK125" s="2">
        <f t="shared" si="139"/>
        <v>92.091486345871687</v>
      </c>
      <c r="BL125" s="2">
        <f t="shared" si="139"/>
        <v>94.420085422382314</v>
      </c>
      <c r="BM125" s="2">
        <f t="shared" si="139"/>
        <v>94.242105303601946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82</v>
      </c>
      <c r="CF125" s="2">
        <f t="shared" si="140"/>
        <v>86.048000000000002</v>
      </c>
      <c r="CG125" s="2">
        <f t="shared" si="140"/>
        <v>84.370999999999995</v>
      </c>
      <c r="CH125" s="2">
        <f t="shared" si="140"/>
        <v>86.983999999999995</v>
      </c>
      <c r="CI125" s="2">
        <f t="shared" si="140"/>
        <v>87.524000000000001</v>
      </c>
      <c r="CJ125" s="2">
        <f t="shared" si="140"/>
        <v>91.95</v>
      </c>
      <c r="CK125" s="2">
        <f t="shared" si="140"/>
        <v>91.766999999999996</v>
      </c>
      <c r="CL125" s="2">
        <f t="shared" si="140"/>
        <v>93.441000000000003</v>
      </c>
      <c r="CM125" s="2">
        <f t="shared" si="140"/>
        <v>94.084999999999994</v>
      </c>
      <c r="CN125" s="2">
        <f t="shared" si="140"/>
        <v>90.78</v>
      </c>
      <c r="CO125" s="2">
        <f t="shared" si="140"/>
        <v>90.7</v>
      </c>
      <c r="CP125" s="2">
        <f t="shared" si="140"/>
        <v>93.632999999999996</v>
      </c>
      <c r="CQ125" s="2">
        <f t="shared" si="140"/>
        <v>92.917000000000002</v>
      </c>
      <c r="CR125" s="2">
        <f t="shared" si="140"/>
        <v>96.05</v>
      </c>
      <c r="CS125" s="2">
        <f t="shared" si="140"/>
        <v>96.933000000000007</v>
      </c>
      <c r="CU125" s="2">
        <f t="shared" si="110"/>
        <v>82</v>
      </c>
      <c r="CV125" s="2">
        <f t="shared" si="111"/>
        <v>86.048000000000002</v>
      </c>
      <c r="CW125" s="2">
        <f t="shared" si="112"/>
        <v>84.370999999999995</v>
      </c>
      <c r="CX125" s="2">
        <f t="shared" si="113"/>
        <v>86.983999999999995</v>
      </c>
      <c r="CY125" s="2">
        <f t="shared" si="114"/>
        <v>87.524000000000001</v>
      </c>
      <c r="CZ125" s="2">
        <f t="shared" si="115"/>
        <v>91.95</v>
      </c>
      <c r="DA125" s="2">
        <f t="shared" si="116"/>
        <v>91.766999999999996</v>
      </c>
      <c r="DB125" s="2">
        <f t="shared" si="117"/>
        <v>93.441000000000003</v>
      </c>
      <c r="DC125" s="2">
        <f t="shared" si="118"/>
        <v>94.084999999999994</v>
      </c>
      <c r="DD125" s="2">
        <f t="shared" si="119"/>
        <v>90.78</v>
      </c>
      <c r="DE125" s="2">
        <f t="shared" si="120"/>
        <v>90.7</v>
      </c>
      <c r="DF125" s="2">
        <f t="shared" si="121"/>
        <v>93.632999999999996</v>
      </c>
      <c r="DG125" s="2">
        <f t="shared" si="122"/>
        <v>92.917000000000002</v>
      </c>
      <c r="DH125" s="2">
        <f t="shared" si="123"/>
        <v>96.05</v>
      </c>
      <c r="DI125" s="2">
        <f t="shared" si="124"/>
        <v>96.933000000000007</v>
      </c>
      <c r="DK125" s="2">
        <f t="shared" si="148"/>
        <v>104.79315891181987</v>
      </c>
      <c r="DL125" s="2">
        <f t="shared" si="148"/>
        <v>100.09491969981237</v>
      </c>
      <c r="DM125" s="2">
        <f t="shared" si="148"/>
        <v>100.70506031894934</v>
      </c>
      <c r="DN125" s="2">
        <f t="shared" si="148"/>
        <v>97.879783198380579</v>
      </c>
      <c r="DO125" s="2">
        <f t="shared" si="148"/>
        <v>98.991922858080741</v>
      </c>
      <c r="DP125" s="2">
        <f t="shared" si="148"/>
        <v>102.96980000000001</v>
      </c>
      <c r="DQ125" s="2">
        <f t="shared" si="148"/>
        <v>105.74108897468898</v>
      </c>
      <c r="DR125" s="2">
        <f t="shared" si="148"/>
        <v>108.71673363363367</v>
      </c>
      <c r="DS125" s="2">
        <f t="shared" si="148"/>
        <v>112.05204705882353</v>
      </c>
      <c r="DT125" s="2">
        <f t="shared" si="148"/>
        <v>100.12327027027024</v>
      </c>
      <c r="DU125" s="2">
        <f t="shared" si="148"/>
        <v>98.72607318747319</v>
      </c>
      <c r="DV125" s="2">
        <f t="shared" si="148"/>
        <v>102.02173968705549</v>
      </c>
      <c r="DW125" s="2">
        <f t="shared" si="148"/>
        <v>107.43127207207208</v>
      </c>
      <c r="DX125" s="2">
        <f t="shared" si="148"/>
        <v>114.09651426024953</v>
      </c>
      <c r="DY125" s="2">
        <f t="shared" si="148"/>
        <v>107.68049321847505</v>
      </c>
      <c r="EA125" s="2">
        <f t="shared" si="152"/>
        <v>83.19475329890993</v>
      </c>
      <c r="EB125" s="2">
        <f t="shared" si="152"/>
        <v>84.780785569021333</v>
      </c>
      <c r="EC125" s="2">
        <f t="shared" si="152"/>
        <v>83.500802339346109</v>
      </c>
      <c r="ED125" s="2">
        <f t="shared" si="152"/>
        <v>83.745456731777821</v>
      </c>
      <c r="EE125" s="2">
        <f t="shared" si="151"/>
        <v>85.251348407722944</v>
      </c>
      <c r="EF125" s="2">
        <f t="shared" si="151"/>
        <v>89.488354115668372</v>
      </c>
      <c r="EG125" s="2">
        <f t="shared" si="151"/>
        <v>91.420281938325971</v>
      </c>
      <c r="EH125" s="2">
        <f t="shared" si="151"/>
        <v>92.353991425046274</v>
      </c>
      <c r="EI125" s="2">
        <f t="shared" si="151"/>
        <v>92.889449019772329</v>
      </c>
      <c r="EJ125" s="2">
        <f t="shared" si="151"/>
        <v>89.881982565651498</v>
      </c>
      <c r="EK125" s="2">
        <f t="shared" si="151"/>
        <v>88.063873790595323</v>
      </c>
      <c r="EL125" s="2">
        <f t="shared" si="151"/>
        <v>89.419968201381806</v>
      </c>
      <c r="EM125" s="2">
        <f t="shared" si="135"/>
        <v>91.997150969320828</v>
      </c>
      <c r="EN125" s="2">
        <f t="shared" si="135"/>
        <v>94.293304409604161</v>
      </c>
      <c r="EO125" s="2">
        <f t="shared" si="135"/>
        <v>94.148084205466262</v>
      </c>
      <c r="EQ125" s="2">
        <f t="shared" si="149"/>
        <v>83.181508487570298</v>
      </c>
      <c r="ER125" s="2">
        <f t="shared" si="149"/>
        <v>84.765548039674158</v>
      </c>
      <c r="ES125" s="2">
        <f t="shared" si="149"/>
        <v>83.402131584069068</v>
      </c>
      <c r="ET125" s="2">
        <f t="shared" si="149"/>
        <v>83.643003503538267</v>
      </c>
      <c r="EU125" s="2">
        <f t="shared" si="149"/>
        <v>85.21094818694975</v>
      </c>
      <c r="EV125" s="2">
        <f t="shared" si="149"/>
        <v>89.465194512487116</v>
      </c>
      <c r="EW125" s="2">
        <f t="shared" si="149"/>
        <v>91.25006696408262</v>
      </c>
      <c r="EX125" s="2">
        <f t="shared" si="149"/>
        <v>92.266455106382978</v>
      </c>
      <c r="EY125" s="2">
        <f t="shared" si="149"/>
        <v>92.875706749226993</v>
      </c>
      <c r="EZ125" s="2">
        <f t="shared" si="149"/>
        <v>89.882131612706161</v>
      </c>
      <c r="FA125" s="2">
        <f t="shared" si="149"/>
        <v>88.095117089746438</v>
      </c>
      <c r="FB125" s="2">
        <f t="shared" si="149"/>
        <v>89.457585558861552</v>
      </c>
      <c r="FC125" s="2">
        <f t="shared" si="149"/>
        <v>91.959876381417459</v>
      </c>
      <c r="FD125" s="2">
        <f t="shared" si="149"/>
        <v>94.301778890484059</v>
      </c>
      <c r="FE125" s="2">
        <f t="shared" si="149"/>
        <v>94.150042956774342</v>
      </c>
      <c r="FG125" s="2">
        <f t="shared" si="150"/>
        <v>0.99461335375089965</v>
      </c>
      <c r="FH125" s="2">
        <f t="shared" si="150"/>
        <v>0.99480571167885568</v>
      </c>
      <c r="FI125" s="2">
        <f t="shared" si="150"/>
        <v>0.99476457654288397</v>
      </c>
      <c r="FJ125" s="2">
        <f t="shared" si="150"/>
        <v>0.994659163785649</v>
      </c>
      <c r="FK125" s="2">
        <f t="shared" si="150"/>
        <v>0.99422235029052064</v>
      </c>
      <c r="FL125" s="2">
        <f t="shared" si="150"/>
        <v>0.99430528241753557</v>
      </c>
      <c r="FM125" s="2">
        <f t="shared" si="150"/>
        <v>0.99403285360595817</v>
      </c>
      <c r="FN125" s="2">
        <f t="shared" si="150"/>
        <v>0.9937355521584359</v>
      </c>
      <c r="FO125" s="2">
        <f t="shared" si="150"/>
        <v>0.99391059059754594</v>
      </c>
      <c r="FP125" s="2">
        <f t="shared" si="150"/>
        <v>0.99450202236470286</v>
      </c>
      <c r="FQ125" s="2">
        <f t="shared" si="150"/>
        <v>0.9942808627440507</v>
      </c>
      <c r="FR125" s="2">
        <f t="shared" si="150"/>
        <v>0.9944212733771679</v>
      </c>
      <c r="FS125" s="2">
        <f t="shared" si="150"/>
        <v>0.99384549748717688</v>
      </c>
      <c r="FT125" s="2">
        <f t="shared" si="150"/>
        <v>0.99360450010157009</v>
      </c>
      <c r="FU125" s="2">
        <f t="shared" si="150"/>
        <v>0.99305414615488696</v>
      </c>
      <c r="FW125" s="2">
        <f t="shared" si="141"/>
        <v>1.4643178077349543E-2</v>
      </c>
      <c r="FX125" s="2">
        <f t="shared" si="141"/>
        <v>2.1039995811947994E-2</v>
      </c>
      <c r="FY125" s="2">
        <f t="shared" si="141"/>
        <v>1.8215006739750763E-2</v>
      </c>
      <c r="FZ125" s="2">
        <f t="shared" si="141"/>
        <v>1.94012420616907E-2</v>
      </c>
      <c r="GA125" s="2">
        <f t="shared" si="141"/>
        <v>1.8934161953531883E-2</v>
      </c>
      <c r="GB125" s="2">
        <f t="shared" si="141"/>
        <v>1.9291168534101573E-2</v>
      </c>
      <c r="GC125" s="2">
        <f t="shared" si="141"/>
        <v>1.8894853108732679E-2</v>
      </c>
      <c r="GD125" s="2">
        <f t="shared" si="141"/>
        <v>2.0478221280725441E-2</v>
      </c>
      <c r="GE125" s="2">
        <f t="shared" si="141"/>
        <v>2.3503474450359853E-2</v>
      </c>
      <c r="GF125" s="2">
        <f t="shared" si="141"/>
        <v>2.3487029655379688E-2</v>
      </c>
      <c r="GG125" s="2">
        <f t="shared" si="141"/>
        <v>2.2142565990051294E-2</v>
      </c>
      <c r="GH125" s="2">
        <f t="shared" si="141"/>
        <v>2.0512330805536994E-2</v>
      </c>
      <c r="GI125" s="2">
        <f t="shared" si="141"/>
        <v>1.7544407491409918E-2</v>
      </c>
      <c r="GJ125" s="2">
        <f t="shared" si="141"/>
        <v>1.529134251535968E-2</v>
      </c>
      <c r="GK125" s="2">
        <f t="shared" si="141"/>
        <v>1.376538151423745E-2</v>
      </c>
      <c r="GM125" s="86">
        <f t="shared" si="142"/>
        <v>6.0707754907189396E-41</v>
      </c>
      <c r="GN125" s="86">
        <f t="shared" si="142"/>
        <v>2.7887136973050389E-45</v>
      </c>
      <c r="GO125" s="86">
        <f t="shared" si="142"/>
        <v>1.4224019821642478E-54</v>
      </c>
      <c r="GP125" s="86">
        <f t="shared" si="142"/>
        <v>2.2002819782473502E-58</v>
      </c>
      <c r="GQ125" s="86">
        <f t="shared" si="142"/>
        <v>5.9857900403464466E-68</v>
      </c>
      <c r="GR125" s="86">
        <f t="shared" si="142"/>
        <v>6.0970159992403394E-66</v>
      </c>
      <c r="GS125" s="86">
        <f t="shared" si="142"/>
        <v>1.7418286883064543E-48</v>
      </c>
      <c r="GT125" s="86">
        <f t="shared" si="142"/>
        <v>6.7307700389607276E-36</v>
      </c>
      <c r="GU125" s="86">
        <f t="shared" si="142"/>
        <v>1.1933552357043387E-50</v>
      </c>
      <c r="GV125" s="86">
        <f t="shared" si="142"/>
        <v>2.4249086280045447E-41</v>
      </c>
      <c r="GW125" s="86">
        <f t="shared" si="142"/>
        <v>2.4364195399097988E-70</v>
      </c>
      <c r="GX125" s="86">
        <f t="shared" si="142"/>
        <v>1.8752608409390637E-61</v>
      </c>
      <c r="GY125" s="86">
        <f t="shared" si="142"/>
        <v>2.7923860357640864E-51</v>
      </c>
      <c r="GZ125" s="86">
        <f t="shared" si="142"/>
        <v>4.5631633030783877E-75</v>
      </c>
      <c r="HA125" s="86">
        <f t="shared" si="142"/>
        <v>2.4803594900543598E-80</v>
      </c>
      <c r="HC125" s="86">
        <f t="shared" si="153"/>
        <v>2.7074470557797205E-11</v>
      </c>
      <c r="HD125" s="86">
        <f t="shared" si="153"/>
        <v>1.3494227436939184E-13</v>
      </c>
      <c r="HE125" s="86">
        <f t="shared" si="153"/>
        <v>2.3017350146352031E-14</v>
      </c>
      <c r="HF125" s="86">
        <f t="shared" si="153"/>
        <v>6.0283905894390213E-16</v>
      </c>
      <c r="HG125" s="86">
        <f t="shared" si="153"/>
        <v>4.8791879479527177E-25</v>
      </c>
      <c r="HH125" s="86">
        <f t="shared" si="153"/>
        <v>2.3086763514852167E-24</v>
      </c>
      <c r="HI125" s="86">
        <f t="shared" si="138"/>
        <v>3.9153278155387376E-15</v>
      </c>
      <c r="HJ125" s="86">
        <f t="shared" si="138"/>
        <v>1.7131053311190248E-15</v>
      </c>
      <c r="HK125" s="86">
        <f t="shared" si="138"/>
        <v>6.1253190482579385E-21</v>
      </c>
      <c r="HL125" s="86">
        <f t="shared" si="138"/>
        <v>2.8293479727445182E-17</v>
      </c>
      <c r="HM125" s="86">
        <f t="shared" si="138"/>
        <v>8.174703651776663E-23</v>
      </c>
      <c r="HN125" s="86">
        <f t="shared" si="138"/>
        <v>9.2836378979586483E-18</v>
      </c>
      <c r="HO125" s="86">
        <f t="shared" si="138"/>
        <v>1.627621139287418E-15</v>
      </c>
      <c r="HP125" s="86">
        <f t="shared" si="138"/>
        <v>1.464510992669258E-16</v>
      </c>
      <c r="HQ125" s="86">
        <f t="shared" si="138"/>
        <v>4.2561783315807953E-19</v>
      </c>
      <c r="HS125" s="86">
        <f t="shared" si="143"/>
        <v>5.0013914046481852E-4</v>
      </c>
      <c r="HT125" s="86">
        <f t="shared" si="143"/>
        <v>2.0649406108213097E-3</v>
      </c>
      <c r="HU125" s="86">
        <f t="shared" si="143"/>
        <v>1.1972468662332192E-3</v>
      </c>
      <c r="HV125" s="86">
        <f t="shared" si="143"/>
        <v>9.45851014223434E-4</v>
      </c>
      <c r="HW125" s="86">
        <f t="shared" si="143"/>
        <v>5.2518072059534618E-4</v>
      </c>
      <c r="HX125" s="86">
        <f t="shared" si="143"/>
        <v>4.3066216963626218E-4</v>
      </c>
      <c r="HY125" s="86">
        <f t="shared" si="143"/>
        <v>9.256595744843601E-5</v>
      </c>
      <c r="HZ125" s="86">
        <f t="shared" si="143"/>
        <v>3.4020680503394962E-4</v>
      </c>
      <c r="IA125" s="86">
        <f t="shared" si="143"/>
        <v>7.4081568084940618E-4</v>
      </c>
      <c r="IB125" s="86">
        <f t="shared" si="143"/>
        <v>1.1594965366382545E-3</v>
      </c>
      <c r="IC125" s="86">
        <f t="shared" si="143"/>
        <v>5.4884085679787222E-4</v>
      </c>
      <c r="ID125" s="86">
        <f t="shared" si="143"/>
        <v>4.2948122479921733E-4</v>
      </c>
      <c r="IE125" s="86">
        <f t="shared" si="143"/>
        <v>1.1889142430084404E-4</v>
      </c>
      <c r="IF125" s="86">
        <f t="shared" si="143"/>
        <v>9.3663786000097574E-4</v>
      </c>
      <c r="IG125" s="86">
        <f t="shared" si="143"/>
        <v>2.8296815363957101E-3</v>
      </c>
      <c r="II125" s="86">
        <f t="shared" si="144"/>
        <v>1.3540505211463644E-33</v>
      </c>
      <c r="IJ125" s="86">
        <f t="shared" si="144"/>
        <v>3.5935428518837886E-28</v>
      </c>
      <c r="IK125" s="86">
        <f t="shared" si="144"/>
        <v>1.5173883389120867E-34</v>
      </c>
      <c r="IL125" s="86">
        <f t="shared" si="144"/>
        <v>5.2917777294241293E-37</v>
      </c>
      <c r="IM125" s="86">
        <f t="shared" si="144"/>
        <v>7.533774719647346E-37</v>
      </c>
      <c r="IN125" s="86">
        <f t="shared" si="144"/>
        <v>3.6667221089988396E-36</v>
      </c>
      <c r="IO125" s="86">
        <f t="shared" si="144"/>
        <v>3.4180232477709218E-44</v>
      </c>
      <c r="IP125" s="86">
        <f t="shared" si="144"/>
        <v>5.1908846090580363E-37</v>
      </c>
      <c r="IQ125" s="86">
        <f t="shared" si="144"/>
        <v>3.5738308593089042E-37</v>
      </c>
      <c r="IR125" s="86">
        <f t="shared" si="144"/>
        <v>9.972564938291493E-35</v>
      </c>
      <c r="IS125" s="86">
        <f t="shared" si="144"/>
        <v>1.7097904617530961E-38</v>
      </c>
      <c r="IT125" s="86">
        <f t="shared" si="144"/>
        <v>4.4071067157759757E-39</v>
      </c>
      <c r="IU125" s="86">
        <f t="shared" si="144"/>
        <v>1.8776397116104392E-43</v>
      </c>
      <c r="IV125" s="86">
        <f t="shared" si="144"/>
        <v>5.813300514908677E-34</v>
      </c>
      <c r="IW125" s="86">
        <f t="shared" si="144"/>
        <v>4.2075118142337808E-30</v>
      </c>
      <c r="IY125" s="86">
        <f t="shared" si="145"/>
        <v>5.0013916753928911E-4</v>
      </c>
      <c r="IZ125" s="86">
        <f t="shared" si="145"/>
        <v>2.0649406109562521E-3</v>
      </c>
      <c r="JA125" s="86">
        <f t="shared" si="145"/>
        <v>1.1972468662562366E-3</v>
      </c>
      <c r="JB125" s="86">
        <f t="shared" si="145"/>
        <v>9.4585101422403682E-4</v>
      </c>
      <c r="JC125" s="86">
        <f t="shared" si="145"/>
        <v>5.2518072059534618E-4</v>
      </c>
      <c r="JD125" s="86">
        <f t="shared" si="145"/>
        <v>4.3066216963626218E-4</v>
      </c>
      <c r="JE125" s="86">
        <f t="shared" si="145"/>
        <v>9.2565957452351335E-5</v>
      </c>
      <c r="JF125" s="86">
        <f t="shared" si="145"/>
        <v>3.4020680503566271E-4</v>
      </c>
      <c r="JG125" s="86">
        <f t="shared" si="145"/>
        <v>7.4081568084940618E-4</v>
      </c>
      <c r="JH125" s="86">
        <f t="shared" si="145"/>
        <v>1.1594965366382827E-3</v>
      </c>
      <c r="JI125" s="86">
        <f t="shared" si="145"/>
        <v>5.4884085679787222E-4</v>
      </c>
      <c r="JJ125" s="86">
        <f t="shared" si="145"/>
        <v>4.294812247992266E-4</v>
      </c>
      <c r="JK125" s="86">
        <f t="shared" si="145"/>
        <v>1.1889142430247165E-4</v>
      </c>
      <c r="JL125" s="86">
        <f t="shared" si="145"/>
        <v>9.3663786000112222E-4</v>
      </c>
      <c r="JM125" s="86">
        <f t="shared" si="145"/>
        <v>2.8296815363957105E-3</v>
      </c>
    </row>
    <row r="126" spans="2:273" x14ac:dyDescent="0.25">
      <c r="B126" s="2">
        <v>99</v>
      </c>
      <c r="C126" s="37">
        <v>87.225999999999999</v>
      </c>
      <c r="D126" s="37">
        <v>86.677000000000007</v>
      </c>
      <c r="E126" s="37">
        <v>85.596999999999994</v>
      </c>
      <c r="F126" s="37">
        <v>87.048000000000002</v>
      </c>
      <c r="G126" s="37">
        <v>86.159000000000006</v>
      </c>
      <c r="H126" s="37">
        <v>89.632999999999996</v>
      </c>
      <c r="I126" s="37">
        <v>92.117000000000004</v>
      </c>
      <c r="J126" s="37">
        <v>93.424000000000007</v>
      </c>
      <c r="K126" s="37">
        <v>95.474999999999994</v>
      </c>
      <c r="L126" s="37">
        <v>91.965999999999994</v>
      </c>
      <c r="M126" s="37">
        <v>89.117000000000004</v>
      </c>
      <c r="N126" s="37">
        <v>92.766999999999996</v>
      </c>
      <c r="O126" s="37">
        <v>92.983000000000004</v>
      </c>
      <c r="P126" s="37">
        <v>96.417000000000002</v>
      </c>
      <c r="Q126" s="37">
        <v>98.283000000000001</v>
      </c>
      <c r="S126" s="4">
        <f t="shared" si="146"/>
        <v>83.189412050190981</v>
      </c>
      <c r="T126" s="4">
        <f t="shared" si="146"/>
        <v>84.808401394321592</v>
      </c>
      <c r="U126" s="4">
        <f t="shared" si="146"/>
        <v>83.547969745295063</v>
      </c>
      <c r="V126" s="4">
        <f t="shared" si="146"/>
        <v>83.798711477718129</v>
      </c>
      <c r="W126" s="4">
        <f t="shared" si="146"/>
        <v>85.297806259296252</v>
      </c>
      <c r="X126" s="4">
        <f t="shared" si="146"/>
        <v>89.497881168037281</v>
      </c>
      <c r="Y126" s="4">
        <f t="shared" si="146"/>
        <v>91.333778374802932</v>
      </c>
      <c r="Z126" s="4">
        <f t="shared" si="146"/>
        <v>92.369939783951423</v>
      </c>
      <c r="AA126" s="4">
        <f t="shared" si="146"/>
        <v>93.045400147775865</v>
      </c>
      <c r="AB126" s="4">
        <f t="shared" si="146"/>
        <v>90.139918144543415</v>
      </c>
      <c r="AC126" s="4">
        <f t="shared" si="146"/>
        <v>88.204310509652316</v>
      </c>
      <c r="AD126" s="4">
        <f t="shared" si="146"/>
        <v>89.534234848858091</v>
      </c>
      <c r="AE126" s="4">
        <f t="shared" si="146"/>
        <v>91.959150092329494</v>
      </c>
      <c r="AF126" s="4">
        <f t="shared" si="146"/>
        <v>94.710195957241652</v>
      </c>
      <c r="AG126" s="4">
        <f t="shared" si="146"/>
        <v>96.106777496057845</v>
      </c>
      <c r="AI126" s="4">
        <f t="shared" si="147"/>
        <v>4.036587949809018</v>
      </c>
      <c r="AJ126" s="4">
        <f t="shared" si="147"/>
        <v>1.8685986056784145</v>
      </c>
      <c r="AK126" s="4">
        <f t="shared" si="147"/>
        <v>2.0490302547049311</v>
      </c>
      <c r="AL126" s="4">
        <f t="shared" si="147"/>
        <v>3.2492885222818728</v>
      </c>
      <c r="AM126" s="4">
        <f t="shared" si="147"/>
        <v>0.86119374070375443</v>
      </c>
      <c r="AN126" s="4">
        <f t="shared" si="147"/>
        <v>0.13511883196271413</v>
      </c>
      <c r="AO126" s="4">
        <f t="shared" si="147"/>
        <v>0.78322162519707206</v>
      </c>
      <c r="AP126" s="4">
        <f t="shared" si="147"/>
        <v>1.0540602160485832</v>
      </c>
      <c r="AQ126" s="4">
        <f t="shared" si="147"/>
        <v>2.4295998522241291</v>
      </c>
      <c r="AR126" s="4">
        <f t="shared" si="147"/>
        <v>1.8260818554565788</v>
      </c>
      <c r="AS126" s="4">
        <f t="shared" si="147"/>
        <v>0.91268949034768809</v>
      </c>
      <c r="AT126" s="4">
        <f t="shared" si="147"/>
        <v>3.2327651511419049</v>
      </c>
      <c r="AU126" s="4">
        <f t="shared" si="147"/>
        <v>1.0238499076705097</v>
      </c>
      <c r="AV126" s="4">
        <f t="shared" si="147"/>
        <v>1.7068040427583497</v>
      </c>
      <c r="AW126" s="4">
        <f t="shared" si="147"/>
        <v>2.1762225039421565</v>
      </c>
      <c r="AY126" s="2">
        <f t="shared" si="139"/>
        <v>83.186723020521953</v>
      </c>
      <c r="AZ126" s="2">
        <f t="shared" si="139"/>
        <v>84.69441712618918</v>
      </c>
      <c r="BA126" s="2">
        <f t="shared" si="139"/>
        <v>83.426209905463068</v>
      </c>
      <c r="BB126" s="2">
        <f t="shared" si="139"/>
        <v>83.650736180655642</v>
      </c>
      <c r="BC126" s="2">
        <f t="shared" si="139"/>
        <v>85.19828928026088</v>
      </c>
      <c r="BD126" s="2">
        <f t="shared" si="139"/>
        <v>89.403309709021428</v>
      </c>
      <c r="BE126" s="2">
        <f t="shared" si="139"/>
        <v>91.300366763187625</v>
      </c>
      <c r="BF126" s="2">
        <f t="shared" si="139"/>
        <v>92.266963534225823</v>
      </c>
      <c r="BG126" s="2">
        <f t="shared" si="139"/>
        <v>92.822769477123259</v>
      </c>
      <c r="BH126" s="2">
        <f t="shared" si="139"/>
        <v>89.79355357225073</v>
      </c>
      <c r="BI126" s="2">
        <f t="shared" si="139"/>
        <v>87.996644656293512</v>
      </c>
      <c r="BJ126" s="2">
        <f t="shared" si="139"/>
        <v>89.334658092028363</v>
      </c>
      <c r="BK126" s="2">
        <f t="shared" si="139"/>
        <v>91.899166853897356</v>
      </c>
      <c r="BL126" s="2">
        <f t="shared" si="139"/>
        <v>94.208937002109053</v>
      </c>
      <c r="BM126" s="2">
        <f t="shared" si="139"/>
        <v>94.114828639221088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87.225999999999999</v>
      </c>
      <c r="CF126" s="2">
        <f t="shared" si="140"/>
        <v>86.677000000000007</v>
      </c>
      <c r="CG126" s="2">
        <f t="shared" si="140"/>
        <v>85.596999999999994</v>
      </c>
      <c r="CH126" s="2">
        <f t="shared" si="140"/>
        <v>87.048000000000002</v>
      </c>
      <c r="CI126" s="2">
        <f t="shared" si="140"/>
        <v>86.159000000000006</v>
      </c>
      <c r="CJ126" s="2">
        <f t="shared" si="140"/>
        <v>89.632999999999996</v>
      </c>
      <c r="CK126" s="2">
        <f t="shared" si="140"/>
        <v>92.117000000000004</v>
      </c>
      <c r="CL126" s="2">
        <f t="shared" si="140"/>
        <v>93.424000000000007</v>
      </c>
      <c r="CM126" s="2">
        <f t="shared" si="140"/>
        <v>95.474999999999994</v>
      </c>
      <c r="CN126" s="2">
        <f t="shared" si="140"/>
        <v>91.965999999999994</v>
      </c>
      <c r="CO126" s="2">
        <f t="shared" si="140"/>
        <v>89.117000000000004</v>
      </c>
      <c r="CP126" s="2">
        <f t="shared" si="140"/>
        <v>92.766999999999996</v>
      </c>
      <c r="CQ126" s="2">
        <f t="shared" si="140"/>
        <v>92.983000000000004</v>
      </c>
      <c r="CR126" s="2">
        <f t="shared" si="140"/>
        <v>96.417000000000002</v>
      </c>
      <c r="CS126" s="2">
        <f t="shared" si="140"/>
        <v>98.283000000000001</v>
      </c>
      <c r="CU126" s="2">
        <f t="shared" si="110"/>
        <v>87.225999999999999</v>
      </c>
      <c r="CV126" s="2">
        <f t="shared" si="111"/>
        <v>86.677000000000007</v>
      </c>
      <c r="CW126" s="2">
        <f t="shared" si="112"/>
        <v>85.596999999999994</v>
      </c>
      <c r="CX126" s="2">
        <f t="shared" si="113"/>
        <v>87.048000000000002</v>
      </c>
      <c r="CY126" s="2">
        <f t="shared" si="114"/>
        <v>86.159000000000006</v>
      </c>
      <c r="CZ126" s="2">
        <f t="shared" si="115"/>
        <v>89.632999999999996</v>
      </c>
      <c r="DA126" s="2">
        <f t="shared" si="116"/>
        <v>92.117000000000004</v>
      </c>
      <c r="DB126" s="2">
        <f t="shared" si="117"/>
        <v>93.424000000000007</v>
      </c>
      <c r="DC126" s="2">
        <f t="shared" si="118"/>
        <v>95.474999999999994</v>
      </c>
      <c r="DD126" s="2">
        <f t="shared" si="119"/>
        <v>91.965999999999994</v>
      </c>
      <c r="DE126" s="2">
        <f t="shared" si="120"/>
        <v>89.117000000000004</v>
      </c>
      <c r="DF126" s="2">
        <f t="shared" si="121"/>
        <v>92.766999999999996</v>
      </c>
      <c r="DG126" s="2">
        <f t="shared" si="122"/>
        <v>92.983000000000004</v>
      </c>
      <c r="DH126" s="2">
        <f t="shared" si="123"/>
        <v>96.417000000000002</v>
      </c>
      <c r="DI126" s="2">
        <f t="shared" si="124"/>
        <v>98.283000000000001</v>
      </c>
      <c r="DK126" s="2">
        <f t="shared" si="148"/>
        <v>104.94526547842399</v>
      </c>
      <c r="DL126" s="2">
        <f t="shared" si="148"/>
        <v>100.21224737335834</v>
      </c>
      <c r="DM126" s="2">
        <f t="shared" si="148"/>
        <v>100.83151529080675</v>
      </c>
      <c r="DN126" s="2">
        <f t="shared" si="148"/>
        <v>97.972151012145758</v>
      </c>
      <c r="DO126" s="2">
        <f t="shared" si="148"/>
        <v>99.037243899770203</v>
      </c>
      <c r="DP126" s="2">
        <f t="shared" si="148"/>
        <v>102.97229230769231</v>
      </c>
      <c r="DQ126" s="2">
        <f t="shared" si="148"/>
        <v>105.77908755898757</v>
      </c>
      <c r="DR126" s="2">
        <f t="shared" si="148"/>
        <v>108.81802668382672</v>
      </c>
      <c r="DS126" s="2">
        <f t="shared" si="148"/>
        <v>112.1871193277311</v>
      </c>
      <c r="DT126" s="2">
        <f t="shared" si="148"/>
        <v>100.13370270270268</v>
      </c>
      <c r="DU126" s="2">
        <f t="shared" si="148"/>
        <v>98.754398927498926</v>
      </c>
      <c r="DV126" s="2">
        <f t="shared" si="148"/>
        <v>102.08064864864866</v>
      </c>
      <c r="DW126" s="2">
        <f t="shared" si="148"/>
        <v>107.53928030888031</v>
      </c>
      <c r="DX126" s="2">
        <f t="shared" si="148"/>
        <v>114.27286820409979</v>
      </c>
      <c r="DY126" s="2">
        <f t="shared" si="148"/>
        <v>107.79027016129031</v>
      </c>
      <c r="EA126" s="2">
        <f t="shared" si="152"/>
        <v>83.07950028686173</v>
      </c>
      <c r="EB126" s="2">
        <f t="shared" si="152"/>
        <v>84.620649352535892</v>
      </c>
      <c r="EC126" s="2">
        <f t="shared" si="152"/>
        <v>83.344236133032695</v>
      </c>
      <c r="ED126" s="2">
        <f t="shared" si="152"/>
        <v>83.582105312230496</v>
      </c>
      <c r="EE126" s="2">
        <f t="shared" si="151"/>
        <v>85.1254570272732</v>
      </c>
      <c r="EF126" s="2">
        <f t="shared" si="151"/>
        <v>89.332552780136908</v>
      </c>
      <c r="EG126" s="2">
        <f t="shared" si="151"/>
        <v>91.223852209748458</v>
      </c>
      <c r="EH126" s="2">
        <f t="shared" si="151"/>
        <v>92.173329056138186</v>
      </c>
      <c r="EI126" s="2">
        <f t="shared" si="151"/>
        <v>92.714846178370649</v>
      </c>
      <c r="EJ126" s="2">
        <f t="shared" si="151"/>
        <v>89.741308633274613</v>
      </c>
      <c r="EK126" s="2">
        <f t="shared" si="151"/>
        <v>87.940265828864952</v>
      </c>
      <c r="EL126" s="2">
        <f t="shared" si="151"/>
        <v>89.269036291388218</v>
      </c>
      <c r="EM126" s="2">
        <f t="shared" si="135"/>
        <v>91.811374272278499</v>
      </c>
      <c r="EN126" s="2">
        <f t="shared" si="135"/>
        <v>94.090584557073797</v>
      </c>
      <c r="EO126" s="2">
        <f t="shared" si="135"/>
        <v>94.027474818019485</v>
      </c>
      <c r="EQ126" s="2">
        <f t="shared" si="149"/>
        <v>83.064050793291273</v>
      </c>
      <c r="ER126" s="2">
        <f t="shared" si="149"/>
        <v>84.615122123812711</v>
      </c>
      <c r="ES126" s="2">
        <f t="shared" si="149"/>
        <v>83.265874459916134</v>
      </c>
      <c r="ET126" s="2">
        <f t="shared" si="149"/>
        <v>83.511717408684348</v>
      </c>
      <c r="EU126" s="2">
        <f t="shared" si="149"/>
        <v>85.100840910685392</v>
      </c>
      <c r="EV126" s="2">
        <f t="shared" si="149"/>
        <v>89.326938314319406</v>
      </c>
      <c r="EW126" s="2">
        <f t="shared" si="149"/>
        <v>91.091447798478725</v>
      </c>
      <c r="EX126" s="2">
        <f t="shared" si="149"/>
        <v>92.105804924012148</v>
      </c>
      <c r="EY126" s="2">
        <f t="shared" si="149"/>
        <v>92.704110857128654</v>
      </c>
      <c r="EZ126" s="2">
        <f t="shared" si="149"/>
        <v>89.745590348197908</v>
      </c>
      <c r="FA126" s="2">
        <f t="shared" si="149"/>
        <v>87.937988531489324</v>
      </c>
      <c r="FB126" s="2">
        <f t="shared" si="149"/>
        <v>89.287128286290496</v>
      </c>
      <c r="FC126" s="2">
        <f t="shared" si="149"/>
        <v>91.783486998361042</v>
      </c>
      <c r="FD126" s="2">
        <f t="shared" si="149"/>
        <v>94.124489925068787</v>
      </c>
      <c r="FE126" s="2">
        <f t="shared" si="149"/>
        <v>94.035263944250701</v>
      </c>
      <c r="FG126" s="2">
        <f t="shared" si="150"/>
        <v>0.99508499068336909</v>
      </c>
      <c r="FH126" s="2">
        <f t="shared" si="150"/>
        <v>0.99526058664182648</v>
      </c>
      <c r="FI126" s="2">
        <f t="shared" si="150"/>
        <v>0.99522303650002308</v>
      </c>
      <c r="FJ126" s="2">
        <f t="shared" si="150"/>
        <v>0.99512680939507037</v>
      </c>
      <c r="FK126" s="2">
        <f t="shared" si="150"/>
        <v>0.99472804073012788</v>
      </c>
      <c r="FL126" s="2">
        <f t="shared" si="150"/>
        <v>0.99480375213603245</v>
      </c>
      <c r="FM126" s="2">
        <f t="shared" si="150"/>
        <v>0.99455503896338437</v>
      </c>
      <c r="FN126" s="2">
        <f t="shared" si="150"/>
        <v>0.99428360476881217</v>
      </c>
      <c r="FO126" s="2">
        <f t="shared" si="150"/>
        <v>0.99444341539041603</v>
      </c>
      <c r="FP126" s="2">
        <f t="shared" si="150"/>
        <v>0.99498335793908177</v>
      </c>
      <c r="FQ126" s="2">
        <f t="shared" si="150"/>
        <v>0.99478145874559021</v>
      </c>
      <c r="FR126" s="2">
        <f t="shared" si="150"/>
        <v>0.99490964215908362</v>
      </c>
      <c r="FS126" s="2">
        <f t="shared" si="150"/>
        <v>0.99438398576002096</v>
      </c>
      <c r="FT126" s="2">
        <f t="shared" si="150"/>
        <v>0.99416395062222351</v>
      </c>
      <c r="FU126" s="2">
        <f t="shared" si="150"/>
        <v>0.9936614321264855</v>
      </c>
      <c r="FW126" s="2">
        <f t="shared" si="141"/>
        <v>1.6033274517060669E-2</v>
      </c>
      <c r="FX126" s="2">
        <f t="shared" si="141"/>
        <v>2.3023161918961751E-2</v>
      </c>
      <c r="FY126" s="2">
        <f t="shared" si="141"/>
        <v>1.9937320862123315E-2</v>
      </c>
      <c r="FZ126" s="2">
        <f t="shared" si="141"/>
        <v>2.123329448528222E-2</v>
      </c>
      <c r="GA126" s="2">
        <f t="shared" si="141"/>
        <v>2.0723040266389672E-2</v>
      </c>
      <c r="GB126" s="2">
        <f t="shared" si="141"/>
        <v>2.1113050548693835E-2</v>
      </c>
      <c r="GC126" s="2">
        <f t="shared" si="141"/>
        <v>2.0680095851321766E-2</v>
      </c>
      <c r="GD126" s="2">
        <f t="shared" si="141"/>
        <v>2.2409648346428702E-2</v>
      </c>
      <c r="GE126" s="2">
        <f t="shared" si="141"/>
        <v>2.5712741754148307E-2</v>
      </c>
      <c r="GF126" s="2">
        <f t="shared" si="141"/>
        <v>2.5694791864130952E-2</v>
      </c>
      <c r="GG126" s="2">
        <f t="shared" si="141"/>
        <v>2.4227085102771929E-2</v>
      </c>
      <c r="GH126" s="2">
        <f t="shared" si="141"/>
        <v>2.2446901227246574E-2</v>
      </c>
      <c r="GI126" s="2">
        <f t="shared" si="141"/>
        <v>1.920455363734147E-2</v>
      </c>
      <c r="GJ126" s="2">
        <f t="shared" si="141"/>
        <v>1.6741924612179854E-2</v>
      </c>
      <c r="GK126" s="2">
        <f t="shared" si="141"/>
        <v>1.5073422295135169E-2</v>
      </c>
      <c r="GM126" s="86">
        <f t="shared" si="142"/>
        <v>4.8493263974471522E-43</v>
      </c>
      <c r="GN126" s="86">
        <f t="shared" si="142"/>
        <v>1.4199929758450948E-47</v>
      </c>
      <c r="GO126" s="86">
        <f t="shared" si="142"/>
        <v>2.3669332716334775E-57</v>
      </c>
      <c r="GP126" s="86">
        <f t="shared" si="142"/>
        <v>2.3825569636339675E-61</v>
      </c>
      <c r="GQ126" s="86">
        <f t="shared" si="142"/>
        <v>1.944194496019909E-71</v>
      </c>
      <c r="GR126" s="86">
        <f t="shared" si="142"/>
        <v>2.504833371252945E-69</v>
      </c>
      <c r="GS126" s="86">
        <f t="shared" si="142"/>
        <v>6.1314974661395487E-51</v>
      </c>
      <c r="GT126" s="86">
        <f t="shared" si="142"/>
        <v>1.07588945438936E-37</v>
      </c>
      <c r="GU126" s="86">
        <f t="shared" si="142"/>
        <v>3.5733770574215332E-53</v>
      </c>
      <c r="GV126" s="86">
        <f t="shared" si="142"/>
        <v>2.2243226451294169E-43</v>
      </c>
      <c r="GW126" s="86">
        <f t="shared" si="142"/>
        <v>7.2050163006957202E-74</v>
      </c>
      <c r="GX126" s="86">
        <f t="shared" si="142"/>
        <v>1.5727305867836078E-64</v>
      </c>
      <c r="GY126" s="86">
        <f t="shared" si="142"/>
        <v>7.3730910915361104E-54</v>
      </c>
      <c r="GZ126" s="86">
        <f t="shared" si="142"/>
        <v>7.7016988343758197E-79</v>
      </c>
      <c r="HA126" s="86">
        <f t="shared" si="142"/>
        <v>2.2389103401940031E-84</v>
      </c>
      <c r="HC126" s="86">
        <f t="shared" si="153"/>
        <v>1.4720381475687259E-12</v>
      </c>
      <c r="HD126" s="86">
        <f t="shared" si="153"/>
        <v>4.4902571492544336E-15</v>
      </c>
      <c r="HE126" s="86">
        <f t="shared" si="153"/>
        <v>7.1067827514677917E-16</v>
      </c>
      <c r="HF126" s="86">
        <f t="shared" si="153"/>
        <v>1.3142765724547469E-17</v>
      </c>
      <c r="HG126" s="86">
        <f t="shared" si="153"/>
        <v>8.4111511484704283E-28</v>
      </c>
      <c r="HH126" s="86">
        <f t="shared" si="153"/>
        <v>4.3745590211645227E-27</v>
      </c>
      <c r="HI126" s="86">
        <f t="shared" si="138"/>
        <v>9.7576687292435835E-17</v>
      </c>
      <c r="HJ126" s="86">
        <f t="shared" si="138"/>
        <v>3.7499186564174497E-17</v>
      </c>
      <c r="HK126" s="86">
        <f t="shared" si="138"/>
        <v>4.3458329533553463E-23</v>
      </c>
      <c r="HL126" s="86">
        <f t="shared" si="138"/>
        <v>5.3088881385137099E-19</v>
      </c>
      <c r="HM126" s="86">
        <f t="shared" si="138"/>
        <v>3.8514478657853177E-25</v>
      </c>
      <c r="HN126" s="86">
        <f t="shared" si="138"/>
        <v>1.4309808684670865E-19</v>
      </c>
      <c r="HO126" s="86">
        <f t="shared" si="138"/>
        <v>3.7169163261316038E-17</v>
      </c>
      <c r="HP126" s="86">
        <f t="shared" si="138"/>
        <v>2.821032801550385E-18</v>
      </c>
      <c r="HQ126" s="86">
        <f t="shared" si="138"/>
        <v>3.9080397238000284E-21</v>
      </c>
      <c r="HS126" s="86">
        <f t="shared" si="143"/>
        <v>1.0077162332346244E-3</v>
      </c>
      <c r="HT126" s="86">
        <f t="shared" si="143"/>
        <v>3.868559933379148E-3</v>
      </c>
      <c r="HU126" s="86">
        <f t="shared" si="143"/>
        <v>2.4172326623326458E-3</v>
      </c>
      <c r="HV126" s="86">
        <f t="shared" si="143"/>
        <v>2.0078874803084019E-3</v>
      </c>
      <c r="HW126" s="86">
        <f t="shared" si="143"/>
        <v>1.1446989154190129E-3</v>
      </c>
      <c r="HX126" s="86">
        <f t="shared" si="143"/>
        <v>9.4514492046743467E-4</v>
      </c>
      <c r="HY126" s="86">
        <f t="shared" si="143"/>
        <v>2.3998254292576901E-4</v>
      </c>
      <c r="HZ126" s="86">
        <f t="shared" si="143"/>
        <v>7.727614992397155E-4</v>
      </c>
      <c r="IA126" s="86">
        <f t="shared" si="143"/>
        <v>1.6611711461778876E-3</v>
      </c>
      <c r="IB126" s="86">
        <f t="shared" si="143"/>
        <v>2.4643741478853178E-3</v>
      </c>
      <c r="IC126" s="86">
        <f t="shared" si="143"/>
        <v>1.2545410253906924E-3</v>
      </c>
      <c r="ID126" s="86">
        <f t="shared" si="143"/>
        <v>9.8566736901451661E-4</v>
      </c>
      <c r="IE126" s="86">
        <f t="shared" si="143"/>
        <v>2.965476828230992E-4</v>
      </c>
      <c r="IF126" s="86">
        <f t="shared" si="143"/>
        <v>1.774242689661641E-3</v>
      </c>
      <c r="IG126" s="86">
        <f t="shared" si="143"/>
        <v>4.5363627865101551E-3</v>
      </c>
      <c r="II126" s="86">
        <f t="shared" si="144"/>
        <v>3.2556639917144063E-32</v>
      </c>
      <c r="IJ126" s="86">
        <f t="shared" si="144"/>
        <v>6.4927653417103109E-27</v>
      </c>
      <c r="IK126" s="86">
        <f t="shared" si="144"/>
        <v>4.7995454979069246E-33</v>
      </c>
      <c r="IL126" s="86">
        <f t="shared" si="144"/>
        <v>2.2979468231570139E-35</v>
      </c>
      <c r="IM126" s="86">
        <f t="shared" si="144"/>
        <v>3.1443532092039956E-35</v>
      </c>
      <c r="IN126" s="86">
        <f t="shared" si="144"/>
        <v>1.4484611830562027E-34</v>
      </c>
      <c r="IO126" s="86">
        <f t="shared" si="144"/>
        <v>3.0906570097134318E-42</v>
      </c>
      <c r="IP126" s="86">
        <f t="shared" si="144"/>
        <v>2.3792202574676795E-35</v>
      </c>
      <c r="IQ126" s="86">
        <f t="shared" si="144"/>
        <v>1.9240370075098834E-35</v>
      </c>
      <c r="IR126" s="86">
        <f t="shared" si="144"/>
        <v>4.0825294851855045E-33</v>
      </c>
      <c r="IS126" s="86">
        <f t="shared" si="144"/>
        <v>9.9888438829618455E-37</v>
      </c>
      <c r="IT126" s="86">
        <f t="shared" si="144"/>
        <v>2.5293348311608122E-37</v>
      </c>
      <c r="IU126" s="86">
        <f t="shared" si="144"/>
        <v>1.4464444378555344E-41</v>
      </c>
      <c r="IV126" s="86">
        <f t="shared" si="144"/>
        <v>1.49899809329403E-32</v>
      </c>
      <c r="IW126" s="86">
        <f t="shared" si="144"/>
        <v>6.8713023361627757E-29</v>
      </c>
      <c r="IY126" s="86">
        <f t="shared" si="145"/>
        <v>1.0077162347066626E-3</v>
      </c>
      <c r="IZ126" s="86">
        <f t="shared" si="145"/>
        <v>3.8685599333836383E-3</v>
      </c>
      <c r="JA126" s="86">
        <f t="shared" si="145"/>
        <v>2.4172326623333566E-3</v>
      </c>
      <c r="JB126" s="86">
        <f t="shared" si="145"/>
        <v>2.0078874803084149E-3</v>
      </c>
      <c r="JC126" s="86">
        <f t="shared" si="145"/>
        <v>1.1446989154190129E-3</v>
      </c>
      <c r="JD126" s="86">
        <f t="shared" si="145"/>
        <v>9.4514492046743467E-4</v>
      </c>
      <c r="JE126" s="86">
        <f t="shared" si="145"/>
        <v>2.3998254292586658E-4</v>
      </c>
      <c r="JF126" s="86">
        <f t="shared" si="145"/>
        <v>7.7276149923975301E-4</v>
      </c>
      <c r="JG126" s="86">
        <f t="shared" si="145"/>
        <v>1.6611711461778876E-3</v>
      </c>
      <c r="JH126" s="86">
        <f t="shared" si="145"/>
        <v>2.4643741478853182E-3</v>
      </c>
      <c r="JI126" s="86">
        <f t="shared" si="145"/>
        <v>1.2545410253906924E-3</v>
      </c>
      <c r="JJ126" s="86">
        <f t="shared" si="145"/>
        <v>9.8566736901451683E-4</v>
      </c>
      <c r="JK126" s="86">
        <f t="shared" si="145"/>
        <v>2.9654768282313639E-4</v>
      </c>
      <c r="JL126" s="86">
        <f t="shared" si="145"/>
        <v>1.7742426896616439E-3</v>
      </c>
      <c r="JM126" s="86">
        <f t="shared" si="145"/>
        <v>4.5363627865101551E-3</v>
      </c>
    </row>
    <row r="127" spans="2:273" x14ac:dyDescent="0.25">
      <c r="B127" s="2">
        <v>100</v>
      </c>
      <c r="C127" s="37">
        <v>84.968000000000004</v>
      </c>
      <c r="D127" s="37">
        <v>88.129000000000005</v>
      </c>
      <c r="E127" s="37">
        <v>84.725999999999999</v>
      </c>
      <c r="F127" s="37">
        <v>84.524000000000001</v>
      </c>
      <c r="G127" s="37">
        <v>86.159000000000006</v>
      </c>
      <c r="H127" s="37">
        <v>88.433000000000007</v>
      </c>
      <c r="I127" s="37">
        <v>93.632999999999996</v>
      </c>
      <c r="J127" s="37">
        <v>94.677999999999997</v>
      </c>
      <c r="K127" s="37">
        <v>95.051000000000002</v>
      </c>
      <c r="L127" s="37">
        <v>91.881</v>
      </c>
      <c r="M127" s="37">
        <v>89.65</v>
      </c>
      <c r="N127" s="37">
        <v>90.8</v>
      </c>
      <c r="O127" s="37">
        <v>92.266999999999996</v>
      </c>
      <c r="P127" s="37">
        <v>96.617000000000004</v>
      </c>
      <c r="Q127" s="37">
        <v>101.617</v>
      </c>
      <c r="S127" s="4">
        <f t="shared" si="146"/>
        <v>83.068161343993481</v>
      </c>
      <c r="T127" s="4">
        <f t="shared" si="146"/>
        <v>84.724105306583979</v>
      </c>
      <c r="U127" s="4">
        <f t="shared" si="146"/>
        <v>83.486540100059727</v>
      </c>
      <c r="V127" s="4">
        <f t="shared" si="146"/>
        <v>83.765592903280407</v>
      </c>
      <c r="W127" s="4">
        <f t="shared" si="146"/>
        <v>85.262937927442351</v>
      </c>
      <c r="X127" s="4">
        <f t="shared" si="146"/>
        <v>89.430093236756505</v>
      </c>
      <c r="Y127" s="4">
        <f t="shared" si="146"/>
        <v>91.176222805063148</v>
      </c>
      <c r="Z127" s="4">
        <f t="shared" si="146"/>
        <v>92.290546486558554</v>
      </c>
      <c r="AA127" s="4">
        <f t="shared" si="146"/>
        <v>93.086024041378479</v>
      </c>
      <c r="AB127" s="4">
        <f t="shared" si="146"/>
        <v>90.309031005248784</v>
      </c>
      <c r="AC127" s="4">
        <f t="shared" si="146"/>
        <v>88.292072531989376</v>
      </c>
      <c r="AD127" s="4">
        <f t="shared" si="146"/>
        <v>89.589029992519386</v>
      </c>
      <c r="AE127" s="4">
        <f t="shared" si="146"/>
        <v>91.841623240960487</v>
      </c>
      <c r="AF127" s="4">
        <f t="shared" si="146"/>
        <v>94.872513946695747</v>
      </c>
      <c r="AG127" s="4">
        <f t="shared" si="146"/>
        <v>96.982199019048252</v>
      </c>
      <c r="AI127" s="4">
        <f t="shared" si="147"/>
        <v>1.8998386560065228</v>
      </c>
      <c r="AJ127" s="4">
        <f t="shared" si="147"/>
        <v>3.4048946934160256</v>
      </c>
      <c r="AK127" s="4">
        <f t="shared" si="147"/>
        <v>1.2394598999402717</v>
      </c>
      <c r="AL127" s="4">
        <f t="shared" si="147"/>
        <v>0.75840709671959416</v>
      </c>
      <c r="AM127" s="4">
        <f t="shared" si="147"/>
        <v>0.89606207255765469</v>
      </c>
      <c r="AN127" s="4">
        <f t="shared" si="147"/>
        <v>-0.99709323675649841</v>
      </c>
      <c r="AO127" s="4">
        <f t="shared" si="147"/>
        <v>2.4567771949368478</v>
      </c>
      <c r="AP127" s="4">
        <f t="shared" si="147"/>
        <v>2.387453513441443</v>
      </c>
      <c r="AQ127" s="4">
        <f t="shared" si="147"/>
        <v>1.9649759586215225</v>
      </c>
      <c r="AR127" s="4">
        <f t="shared" si="147"/>
        <v>1.5719689947512165</v>
      </c>
      <c r="AS127" s="4">
        <f t="shared" si="147"/>
        <v>1.3579274680106295</v>
      </c>
      <c r="AT127" s="4">
        <f t="shared" si="147"/>
        <v>1.2109700074806113</v>
      </c>
      <c r="AU127" s="4">
        <f t="shared" si="147"/>
        <v>0.42537675903950856</v>
      </c>
      <c r="AV127" s="4">
        <f t="shared" si="147"/>
        <v>1.7444860533042572</v>
      </c>
      <c r="AW127" s="4">
        <f t="shared" si="147"/>
        <v>4.6348009809517521</v>
      </c>
      <c r="AY127" s="2">
        <f t="shared" ref="AY127:BM143" si="154">IF(OR($B127 &lt; C$230, $B127 &gt; C$233), #N/A, ((1-FG127)*DK127) + (FG127 - FW127)*EA127 + (FW127*EQ127))</f>
        <v>83.063192972501668</v>
      </c>
      <c r="AZ127" s="2">
        <f t="shared" si="154"/>
        <v>84.529239492608113</v>
      </c>
      <c r="BA127" s="2">
        <f t="shared" si="154"/>
        <v>83.263854684837384</v>
      </c>
      <c r="BB127" s="2">
        <f t="shared" si="154"/>
        <v>83.482983095422952</v>
      </c>
      <c r="BC127" s="2">
        <f t="shared" si="154"/>
        <v>85.067109031249387</v>
      </c>
      <c r="BD127" s="2">
        <f t="shared" si="154"/>
        <v>89.242446342281454</v>
      </c>
      <c r="BE127" s="2">
        <f t="shared" si="154"/>
        <v>91.098760464925263</v>
      </c>
      <c r="BF127" s="2">
        <f t="shared" si="154"/>
        <v>92.079791822187858</v>
      </c>
      <c r="BG127" s="2">
        <f t="shared" si="154"/>
        <v>92.640323318512756</v>
      </c>
      <c r="BH127" s="2">
        <f t="shared" si="154"/>
        <v>89.649131442111525</v>
      </c>
      <c r="BI127" s="2">
        <f t="shared" si="154"/>
        <v>87.867924636214269</v>
      </c>
      <c r="BJ127" s="2">
        <f t="shared" si="154"/>
        <v>89.178547862636208</v>
      </c>
      <c r="BK127" s="2">
        <f t="shared" si="154"/>
        <v>91.707310257454481</v>
      </c>
      <c r="BL127" s="2">
        <f t="shared" si="154"/>
        <v>93.998447072906131</v>
      </c>
      <c r="BM127" s="2">
        <f t="shared" si="154"/>
        <v>93.988027724160119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84.968000000000004</v>
      </c>
      <c r="CF127" s="2">
        <f t="shared" si="155"/>
        <v>88.129000000000005</v>
      </c>
      <c r="CG127" s="2">
        <f t="shared" si="155"/>
        <v>84.725999999999999</v>
      </c>
      <c r="CH127" s="2">
        <f t="shared" si="155"/>
        <v>84.524000000000001</v>
      </c>
      <c r="CI127" s="2">
        <f t="shared" si="155"/>
        <v>86.159000000000006</v>
      </c>
      <c r="CJ127" s="2">
        <f t="shared" si="155"/>
        <v>88.433000000000007</v>
      </c>
      <c r="CK127" s="2">
        <f t="shared" si="155"/>
        <v>93.632999999999996</v>
      </c>
      <c r="CL127" s="2">
        <f t="shared" si="155"/>
        <v>94.677999999999997</v>
      </c>
      <c r="CM127" s="2">
        <f t="shared" si="155"/>
        <v>95.051000000000002</v>
      </c>
      <c r="CN127" s="2">
        <f t="shared" si="155"/>
        <v>91.881</v>
      </c>
      <c r="CO127" s="2">
        <f t="shared" si="155"/>
        <v>89.65</v>
      </c>
      <c r="CP127" s="2">
        <f t="shared" si="155"/>
        <v>90.8</v>
      </c>
      <c r="CQ127" s="2">
        <f t="shared" si="155"/>
        <v>92.266999999999996</v>
      </c>
      <c r="CR127" s="2">
        <f t="shared" si="155"/>
        <v>96.617000000000004</v>
      </c>
      <c r="CS127" s="2">
        <f t="shared" si="155"/>
        <v>101.617</v>
      </c>
      <c r="CU127" s="2">
        <f t="shared" si="110"/>
        <v>84.968000000000004</v>
      </c>
      <c r="CV127" s="2">
        <f t="shared" si="111"/>
        <v>88.129000000000005</v>
      </c>
      <c r="CW127" s="2">
        <f t="shared" si="112"/>
        <v>84.725999999999999</v>
      </c>
      <c r="CX127" s="2">
        <f t="shared" si="113"/>
        <v>84.524000000000001</v>
      </c>
      <c r="CY127" s="2">
        <f t="shared" si="114"/>
        <v>86.159000000000006</v>
      </c>
      <c r="CZ127" s="2">
        <f t="shared" si="115"/>
        <v>88.433000000000007</v>
      </c>
      <c r="DA127" s="2">
        <f t="shared" si="116"/>
        <v>93.632999999999996</v>
      </c>
      <c r="DB127" s="2">
        <f t="shared" si="117"/>
        <v>94.677999999999997</v>
      </c>
      <c r="DC127" s="2">
        <f t="shared" si="118"/>
        <v>95.051000000000002</v>
      </c>
      <c r="DD127" s="2">
        <f t="shared" si="119"/>
        <v>91.881</v>
      </c>
      <c r="DE127" s="2">
        <f t="shared" si="120"/>
        <v>89.65</v>
      </c>
      <c r="DF127" s="2">
        <f t="shared" si="121"/>
        <v>90.8</v>
      </c>
      <c r="DG127" s="2">
        <f t="shared" si="122"/>
        <v>92.266999999999996</v>
      </c>
      <c r="DH127" s="2">
        <f t="shared" si="123"/>
        <v>96.617000000000004</v>
      </c>
      <c r="DI127" s="2">
        <f t="shared" si="124"/>
        <v>101.617</v>
      </c>
      <c r="DK127" s="2">
        <f t="shared" si="148"/>
        <v>105.09737204502812</v>
      </c>
      <c r="DL127" s="2">
        <f t="shared" si="148"/>
        <v>100.3295750469043</v>
      </c>
      <c r="DM127" s="2">
        <f t="shared" si="148"/>
        <v>100.95797026266416</v>
      </c>
      <c r="DN127" s="2">
        <f t="shared" si="148"/>
        <v>98.064518825910937</v>
      </c>
      <c r="DO127" s="2">
        <f t="shared" si="148"/>
        <v>99.08256494145968</v>
      </c>
      <c r="DP127" s="2">
        <f t="shared" si="148"/>
        <v>102.97478461538464</v>
      </c>
      <c r="DQ127" s="2">
        <f t="shared" si="148"/>
        <v>105.81708614328615</v>
      </c>
      <c r="DR127" s="2">
        <f t="shared" si="148"/>
        <v>108.91931973401977</v>
      </c>
      <c r="DS127" s="2">
        <f t="shared" si="148"/>
        <v>112.32219159663866</v>
      </c>
      <c r="DT127" s="2">
        <f t="shared" si="148"/>
        <v>100.1441351351351</v>
      </c>
      <c r="DU127" s="2">
        <f t="shared" si="148"/>
        <v>98.782724667524661</v>
      </c>
      <c r="DV127" s="2">
        <f t="shared" si="148"/>
        <v>102.13955761024184</v>
      </c>
      <c r="DW127" s="2">
        <f t="shared" si="148"/>
        <v>107.64728854568855</v>
      </c>
      <c r="DX127" s="2">
        <f t="shared" si="148"/>
        <v>114.44922214795007</v>
      </c>
      <c r="DY127" s="2">
        <f t="shared" si="148"/>
        <v>107.90004710410555</v>
      </c>
      <c r="EA127" s="2">
        <f t="shared" si="152"/>
        <v>82.964247274813545</v>
      </c>
      <c r="EB127" s="2">
        <f t="shared" si="152"/>
        <v>84.460513136050466</v>
      </c>
      <c r="EC127" s="2">
        <f t="shared" si="152"/>
        <v>83.187669926719266</v>
      </c>
      <c r="ED127" s="2">
        <f t="shared" si="152"/>
        <v>83.418753892683156</v>
      </c>
      <c r="EE127" s="2">
        <f t="shared" si="151"/>
        <v>84.99956564682347</v>
      </c>
      <c r="EF127" s="2">
        <f t="shared" si="151"/>
        <v>89.176751444605443</v>
      </c>
      <c r="EG127" s="2">
        <f t="shared" si="151"/>
        <v>91.02742248117093</v>
      </c>
      <c r="EH127" s="2">
        <f t="shared" si="151"/>
        <v>91.992666687230113</v>
      </c>
      <c r="EI127" s="2">
        <f t="shared" si="151"/>
        <v>92.540243336968956</v>
      </c>
      <c r="EJ127" s="2">
        <f t="shared" si="151"/>
        <v>89.600634700897729</v>
      </c>
      <c r="EK127" s="2">
        <f t="shared" si="151"/>
        <v>87.81665786713458</v>
      </c>
      <c r="EL127" s="2">
        <f t="shared" si="151"/>
        <v>89.11810438139463</v>
      </c>
      <c r="EM127" s="2">
        <f t="shared" si="135"/>
        <v>91.625597575236156</v>
      </c>
      <c r="EN127" s="2">
        <f t="shared" si="135"/>
        <v>93.887864704543432</v>
      </c>
      <c r="EO127" s="2">
        <f t="shared" si="135"/>
        <v>93.906865430572708</v>
      </c>
      <c r="EQ127" s="2">
        <f t="shared" si="149"/>
        <v>82.946593099012233</v>
      </c>
      <c r="ER127" s="2">
        <f t="shared" si="149"/>
        <v>84.464696207951263</v>
      </c>
      <c r="ES127" s="2">
        <f t="shared" si="149"/>
        <v>83.129617335763186</v>
      </c>
      <c r="ET127" s="2">
        <f t="shared" si="149"/>
        <v>83.380431313830442</v>
      </c>
      <c r="EU127" s="2">
        <f t="shared" si="149"/>
        <v>84.990733634421034</v>
      </c>
      <c r="EV127" s="2">
        <f t="shared" si="149"/>
        <v>89.188682116151682</v>
      </c>
      <c r="EW127" s="2">
        <f t="shared" si="149"/>
        <v>90.932828632874816</v>
      </c>
      <c r="EX127" s="2">
        <f t="shared" si="149"/>
        <v>91.945154741641332</v>
      </c>
      <c r="EY127" s="2">
        <f t="shared" si="149"/>
        <v>92.532514965030316</v>
      </c>
      <c r="EZ127" s="2">
        <f t="shared" si="149"/>
        <v>89.609049083689669</v>
      </c>
      <c r="FA127" s="2">
        <f t="shared" si="149"/>
        <v>87.780859973232197</v>
      </c>
      <c r="FB127" s="2">
        <f t="shared" si="149"/>
        <v>89.11667101371944</v>
      </c>
      <c r="FC127" s="2">
        <f t="shared" si="149"/>
        <v>91.607097615304625</v>
      </c>
      <c r="FD127" s="2">
        <f t="shared" si="149"/>
        <v>93.947200959653514</v>
      </c>
      <c r="FE127" s="2">
        <f t="shared" si="149"/>
        <v>93.920484931727074</v>
      </c>
      <c r="FG127" s="2">
        <f t="shared" si="150"/>
        <v>0.99551551883514033</v>
      </c>
      <c r="FH127" s="2">
        <f t="shared" si="150"/>
        <v>0.99567580038039039</v>
      </c>
      <c r="FI127" s="2">
        <f t="shared" si="150"/>
        <v>0.99564152555043606</v>
      </c>
      <c r="FJ127" s="2">
        <f t="shared" si="150"/>
        <v>0.99555369082225498</v>
      </c>
      <c r="FK127" s="2">
        <f t="shared" si="150"/>
        <v>0.99518968461488044</v>
      </c>
      <c r="FL127" s="2">
        <f t="shared" si="150"/>
        <v>0.99525879788252392</v>
      </c>
      <c r="FM127" s="2">
        <f t="shared" si="150"/>
        <v>0.99503175624131668</v>
      </c>
      <c r="FN127" s="2">
        <f t="shared" si="150"/>
        <v>0.99478396202006281</v>
      </c>
      <c r="FO127" s="2">
        <f t="shared" si="150"/>
        <v>0.99492985571529335</v>
      </c>
      <c r="FP127" s="2">
        <f t="shared" si="150"/>
        <v>0.99542274761773131</v>
      </c>
      <c r="FQ127" s="2">
        <f t="shared" si="150"/>
        <v>0.9952384474241398</v>
      </c>
      <c r="FR127" s="2">
        <f t="shared" si="150"/>
        <v>0.99535545819973237</v>
      </c>
      <c r="FS127" s="2">
        <f t="shared" si="150"/>
        <v>0.99487560192615976</v>
      </c>
      <c r="FT127" s="2">
        <f t="shared" si="150"/>
        <v>0.99467472513141986</v>
      </c>
      <c r="FU127" s="2">
        <f t="shared" si="150"/>
        <v>0.99421593147219833</v>
      </c>
      <c r="FW127" s="2">
        <f t="shared" ref="FW127:GK143" si="156">POWER(10,($B127-C$232)/C$229)/(1+POWER(10,($B127-C$232)/C$229))</f>
        <v>1.7552983887440369E-2</v>
      </c>
      <c r="FX127" s="2">
        <f t="shared" si="156"/>
        <v>2.5188445640429304E-2</v>
      </c>
      <c r="FY127" s="2">
        <f t="shared" si="156"/>
        <v>2.1818868655445033E-2</v>
      </c>
      <c r="FZ127" s="2">
        <f t="shared" si="156"/>
        <v>2.3234247917985892E-2</v>
      </c>
      <c r="GA127" s="2">
        <f t="shared" si="156"/>
        <v>2.2677023148969265E-2</v>
      </c>
      <c r="GB127" s="2">
        <f t="shared" si="156"/>
        <v>2.3102940069300772E-2</v>
      </c>
      <c r="GC127" s="2">
        <f t="shared" si="156"/>
        <v>2.2630123063671206E-2</v>
      </c>
      <c r="GD127" s="2">
        <f t="shared" si="156"/>
        <v>2.4518680367355751E-2</v>
      </c>
      <c r="GE127" s="2">
        <f t="shared" si="156"/>
        <v>2.8123693716752499E-2</v>
      </c>
      <c r="GF127" s="2">
        <f t="shared" si="156"/>
        <v>2.8104109307079305E-2</v>
      </c>
      <c r="GG127" s="2">
        <f t="shared" si="156"/>
        <v>2.6502523956918704E-2</v>
      </c>
      <c r="GH127" s="2">
        <f t="shared" si="156"/>
        <v>2.4559351138445977E-2</v>
      </c>
      <c r="GI127" s="2">
        <f t="shared" si="156"/>
        <v>2.1018430946222692E-2</v>
      </c>
      <c r="GJ127" s="2">
        <f t="shared" si="156"/>
        <v>1.8327552074208567E-2</v>
      </c>
      <c r="GK127" s="2">
        <f t="shared" si="156"/>
        <v>1.6503678304894947E-2</v>
      </c>
      <c r="GM127" s="86">
        <f t="shared" ref="GM127:HA143" si="157" xml:space="preserve"> _xlfn.NORM.DIST($B127, C$7, ABS(C$11), TRUE) * _xlfn.NORM.DIST(($B127 - C$7)*C$15, 0, ABS(C$11), TRUE) * 2</f>
        <v>3.4199587862507423E-45</v>
      </c>
      <c r="GN127" s="86">
        <f t="shared" si="157"/>
        <v>6.3218384876545108E-50</v>
      </c>
      <c r="GO127" s="86">
        <f t="shared" si="157"/>
        <v>3.3465620405327948E-60</v>
      </c>
      <c r="GP127" s="86">
        <f t="shared" si="157"/>
        <v>2.1696818353177101E-64</v>
      </c>
      <c r="GQ127" s="86">
        <f t="shared" si="157"/>
        <v>5.1429429622293225E-75</v>
      </c>
      <c r="GR127" s="86">
        <f t="shared" si="157"/>
        <v>8.4300296418136824E-73</v>
      </c>
      <c r="GS127" s="86">
        <f t="shared" si="157"/>
        <v>1.8701509646343556E-53</v>
      </c>
      <c r="GT127" s="86">
        <f t="shared" si="157"/>
        <v>1.5489006767496313E-39</v>
      </c>
      <c r="GU127" s="86">
        <f t="shared" si="157"/>
        <v>9.2549718687993028E-56</v>
      </c>
      <c r="GV127" s="86">
        <f t="shared" si="157"/>
        <v>1.8159888023253942E-45</v>
      </c>
      <c r="GW127" s="86">
        <f t="shared" si="157"/>
        <v>1.739327303443756E-77</v>
      </c>
      <c r="GX127" s="86">
        <f t="shared" si="157"/>
        <v>1.1050798615921226E-67</v>
      </c>
      <c r="GY127" s="86">
        <f t="shared" si="157"/>
        <v>1.67646579309416E-56</v>
      </c>
      <c r="GZ127" s="86">
        <f t="shared" si="157"/>
        <v>1.0462497635605137E-82</v>
      </c>
      <c r="HA127" s="86">
        <f t="shared" si="157"/>
        <v>1.6011369238151522E-88</v>
      </c>
      <c r="HC127" s="86">
        <f t="shared" si="153"/>
        <v>6.7454768869310119E-14</v>
      </c>
      <c r="HD127" s="86">
        <f t="shared" si="153"/>
        <v>1.2341416245262442E-16</v>
      </c>
      <c r="HE127" s="86">
        <f t="shared" si="153"/>
        <v>1.817906423700621E-17</v>
      </c>
      <c r="HF127" s="86">
        <f t="shared" si="153"/>
        <v>2.3374395385065872E-19</v>
      </c>
      <c r="HG127" s="86">
        <f t="shared" si="153"/>
        <v>1.022044910346475E-30</v>
      </c>
      <c r="HH127" s="86">
        <f t="shared" si="153"/>
        <v>5.8466480736516175E-30</v>
      </c>
      <c r="HI127" s="86">
        <f t="shared" si="138"/>
        <v>1.9907139484162377E-18</v>
      </c>
      <c r="HJ127" s="86">
        <f t="shared" si="138"/>
        <v>6.6585884715811684E-19</v>
      </c>
      <c r="HK127" s="86">
        <f t="shared" si="138"/>
        <v>2.3877785201382365E-25</v>
      </c>
      <c r="HL127" s="86">
        <f t="shared" si="138"/>
        <v>8.1367343695517819E-21</v>
      </c>
      <c r="HM127" s="86">
        <f t="shared" si="138"/>
        <v>1.3796133459073222E-27</v>
      </c>
      <c r="HN127" s="86">
        <f t="shared" si="138"/>
        <v>1.7768650986235039E-21</v>
      </c>
      <c r="HO127" s="86">
        <f t="shared" si="138"/>
        <v>6.9195628182490027E-19</v>
      </c>
      <c r="HP127" s="86">
        <f t="shared" si="138"/>
        <v>4.4124164090588215E-20</v>
      </c>
      <c r="HQ127" s="86">
        <f t="shared" si="138"/>
        <v>2.7879809186848011E-23</v>
      </c>
      <c r="HS127" s="86">
        <f t="shared" ref="HS127:IG143" si="158" xml:space="preserve"> _xlfn.NORM.DIST($B127, C$9, ABS(C$13), TRUE) * _xlfn.NORM.DIST(($B127 - C$9)*C$17, 0, ABS(C$13), TRUE) * 2</f>
        <v>1.9611900153159484E-3</v>
      </c>
      <c r="HT127" s="86">
        <f t="shared" si="158"/>
        <v>7.0038474312078885E-3</v>
      </c>
      <c r="HU127" s="86">
        <f t="shared" si="158"/>
        <v>4.6912388499147674E-3</v>
      </c>
      <c r="HV127" s="86">
        <f t="shared" si="158"/>
        <v>4.0791081360327689E-3</v>
      </c>
      <c r="HW127" s="86">
        <f t="shared" si="158"/>
        <v>2.3890081803769341E-3</v>
      </c>
      <c r="HX127" s="86">
        <f t="shared" si="158"/>
        <v>1.9868522891388473E-3</v>
      </c>
      <c r="HY127" s="86">
        <f t="shared" si="158"/>
        <v>5.900545857239933E-4</v>
      </c>
      <c r="HZ127" s="86">
        <f t="shared" si="158"/>
        <v>1.677084684032811E-3</v>
      </c>
      <c r="IA127" s="86">
        <f t="shared" si="158"/>
        <v>3.5467510705956785E-3</v>
      </c>
      <c r="IB127" s="86">
        <f t="shared" si="158"/>
        <v>5.0049347707180614E-3</v>
      </c>
      <c r="IC127" s="86">
        <f t="shared" si="158"/>
        <v>2.7296038108042689E-3</v>
      </c>
      <c r="ID127" s="86">
        <f t="shared" si="158"/>
        <v>2.1556662478333108E-3</v>
      </c>
      <c r="IE127" s="86">
        <f t="shared" si="158"/>
        <v>7.0354448608073443E-4</v>
      </c>
      <c r="IF127" s="86">
        <f t="shared" si="158"/>
        <v>3.2571814092240423E-3</v>
      </c>
      <c r="IG127" s="86">
        <f t="shared" si="158"/>
        <v>7.1278097367185912E-3</v>
      </c>
      <c r="II127" s="86">
        <f t="shared" ref="II127:IW143" si="159" xml:space="preserve"> _xlfn.NORM.DIST($B127, C$10, ABS(C$14), TRUE) * _xlfn.NORM.DIST(($B127 - C$10)*C$18, 0, ABS(C$14), TRUE) * 2</f>
        <v>7.3031240310840882E-31</v>
      </c>
      <c r="IJ127" s="86">
        <f t="shared" si="159"/>
        <v>1.0947761729591855E-25</v>
      </c>
      <c r="IK127" s="86">
        <f t="shared" si="159"/>
        <v>1.4018877798305695E-31</v>
      </c>
      <c r="IL127" s="86">
        <f t="shared" si="159"/>
        <v>9.1338390640448995E-34</v>
      </c>
      <c r="IM127" s="86">
        <f t="shared" si="159"/>
        <v>1.2030205872203924E-33</v>
      </c>
      <c r="IN127" s="86">
        <f t="shared" si="159"/>
        <v>5.2497949392133582E-33</v>
      </c>
      <c r="IO127" s="86">
        <f t="shared" si="159"/>
        <v>2.5156497853570026E-40</v>
      </c>
      <c r="IP127" s="86">
        <f t="shared" si="159"/>
        <v>9.9561302938710393E-34</v>
      </c>
      <c r="IQ127" s="86">
        <f t="shared" si="159"/>
        <v>9.3867135414567887E-34</v>
      </c>
      <c r="IR127" s="86">
        <f t="shared" si="159"/>
        <v>1.5249507909950766E-31</v>
      </c>
      <c r="IS127" s="86">
        <f t="shared" si="159"/>
        <v>5.2859640911192983E-35</v>
      </c>
      <c r="IT127" s="86">
        <f t="shared" si="159"/>
        <v>1.3181060715340679E-35</v>
      </c>
      <c r="IU127" s="86">
        <f t="shared" si="159"/>
        <v>1.0087492819423642E-39</v>
      </c>
      <c r="IV127" s="86">
        <f t="shared" si="159"/>
        <v>3.5978876820689295E-31</v>
      </c>
      <c r="IW127" s="86">
        <f t="shared" si="159"/>
        <v>1.0568588058224257E-27</v>
      </c>
      <c r="IY127" s="86">
        <f t="shared" ref="IY127:JM143" si="160">GM127+HC127+HS127+II127</f>
        <v>1.9611900153834031E-3</v>
      </c>
      <c r="IZ127" s="86">
        <f t="shared" si="160"/>
        <v>7.0038474312080117E-3</v>
      </c>
      <c r="JA127" s="86">
        <f t="shared" si="160"/>
        <v>4.6912388499147856E-3</v>
      </c>
      <c r="JB127" s="86">
        <f t="shared" si="160"/>
        <v>4.0791081360327689E-3</v>
      </c>
      <c r="JC127" s="86">
        <f t="shared" si="160"/>
        <v>2.3890081803769341E-3</v>
      </c>
      <c r="JD127" s="86">
        <f t="shared" si="160"/>
        <v>1.9868522891388473E-3</v>
      </c>
      <c r="JE127" s="86">
        <f t="shared" si="160"/>
        <v>5.9005458572399525E-4</v>
      </c>
      <c r="JF127" s="86">
        <f t="shared" si="160"/>
        <v>1.6770846840328116E-3</v>
      </c>
      <c r="JG127" s="86">
        <f t="shared" si="160"/>
        <v>3.5467510705956785E-3</v>
      </c>
      <c r="JH127" s="86">
        <f t="shared" si="160"/>
        <v>5.0049347707180614E-3</v>
      </c>
      <c r="JI127" s="86">
        <f t="shared" si="160"/>
        <v>2.7296038108042689E-3</v>
      </c>
      <c r="JJ127" s="86">
        <f t="shared" si="160"/>
        <v>2.1556662478333108E-3</v>
      </c>
      <c r="JK127" s="86">
        <f t="shared" si="160"/>
        <v>7.0354448608073508E-4</v>
      </c>
      <c r="JL127" s="86">
        <f t="shared" si="160"/>
        <v>3.2571814092240423E-3</v>
      </c>
      <c r="JM127" s="86">
        <f t="shared" si="160"/>
        <v>7.1278097367185912E-3</v>
      </c>
    </row>
    <row r="128" spans="2:273" x14ac:dyDescent="0.25">
      <c r="B128" s="2">
        <v>101</v>
      </c>
      <c r="C128" s="37">
        <v>83.338999999999999</v>
      </c>
      <c r="D128" s="37">
        <v>85.338999999999999</v>
      </c>
      <c r="E128" s="37">
        <v>85.096999999999994</v>
      </c>
      <c r="F128" s="37">
        <v>84.078999999999994</v>
      </c>
      <c r="G128" s="37">
        <v>87.206000000000003</v>
      </c>
      <c r="H128" s="37">
        <v>90.05</v>
      </c>
      <c r="I128" s="37">
        <v>92.933000000000007</v>
      </c>
      <c r="J128" s="37">
        <v>93.525000000000006</v>
      </c>
      <c r="K128" s="37">
        <v>91.983000000000004</v>
      </c>
      <c r="L128" s="37">
        <v>90.983000000000004</v>
      </c>
      <c r="M128" s="37">
        <v>90.716999999999999</v>
      </c>
      <c r="N128" s="37">
        <v>90.917000000000002</v>
      </c>
      <c r="O128" s="37">
        <v>92.082999999999998</v>
      </c>
      <c r="P128" s="37">
        <v>95.75</v>
      </c>
      <c r="Q128" s="37">
        <v>97.783000000000001</v>
      </c>
      <c r="S128" s="4">
        <f t="shared" si="146"/>
        <v>82.949110779019392</v>
      </c>
      <c r="T128" s="4">
        <f t="shared" si="146"/>
        <v>84.685492145416561</v>
      </c>
      <c r="U128" s="4">
        <f t="shared" si="146"/>
        <v>83.492298938118537</v>
      </c>
      <c r="V128" s="4">
        <f t="shared" si="146"/>
        <v>83.830544725071206</v>
      </c>
      <c r="W128" s="4">
        <f t="shared" si="146"/>
        <v>85.304296574434233</v>
      </c>
      <c r="X128" s="4">
        <f t="shared" si="146"/>
        <v>89.437690316459936</v>
      </c>
      <c r="Y128" s="4">
        <f t="shared" si="146"/>
        <v>91.067506828630783</v>
      </c>
      <c r="Z128" s="4">
        <f t="shared" si="146"/>
        <v>92.30407709763756</v>
      </c>
      <c r="AA128" s="4">
        <f t="shared" si="146"/>
        <v>93.305048072443597</v>
      </c>
      <c r="AB128" s="4">
        <f t="shared" si="146"/>
        <v>90.702202878397216</v>
      </c>
      <c r="AC128" s="4">
        <f t="shared" si="146"/>
        <v>88.561143769477681</v>
      </c>
      <c r="AD128" s="4">
        <f t="shared" si="146"/>
        <v>89.824627750667076</v>
      </c>
      <c r="AE128" s="4">
        <f t="shared" si="146"/>
        <v>91.801134964107192</v>
      </c>
      <c r="AF128" s="4">
        <f t="shared" si="146"/>
        <v>95.262400019433898</v>
      </c>
      <c r="AG128" s="4">
        <f t="shared" si="146"/>
        <v>98.265565899110229</v>
      </c>
      <c r="AI128" s="4">
        <f t="shared" si="147"/>
        <v>0.38988922098060641</v>
      </c>
      <c r="AJ128" s="4">
        <f t="shared" si="147"/>
        <v>0.65350785458343807</v>
      </c>
      <c r="AK128" s="4">
        <f t="shared" si="147"/>
        <v>1.6047010618814568</v>
      </c>
      <c r="AL128" s="4">
        <f t="shared" si="147"/>
        <v>0.24845527492878716</v>
      </c>
      <c r="AM128" s="4">
        <f t="shared" si="147"/>
        <v>1.9017034255657705</v>
      </c>
      <c r="AN128" s="4">
        <f t="shared" si="147"/>
        <v>0.61230968354006166</v>
      </c>
      <c r="AO128" s="4">
        <f t="shared" si="147"/>
        <v>1.8654931713692235</v>
      </c>
      <c r="AP128" s="4">
        <f t="shared" si="147"/>
        <v>1.2209229023624459</v>
      </c>
      <c r="AQ128" s="4">
        <f t="shared" si="147"/>
        <v>-1.322048072443593</v>
      </c>
      <c r="AR128" s="4">
        <f t="shared" si="147"/>
        <v>0.28079712160278802</v>
      </c>
      <c r="AS128" s="4">
        <f t="shared" si="147"/>
        <v>2.1558562305223177</v>
      </c>
      <c r="AT128" s="4">
        <f t="shared" si="147"/>
        <v>1.0923722493329251</v>
      </c>
      <c r="AU128" s="4">
        <f t="shared" si="147"/>
        <v>0.28186503589280676</v>
      </c>
      <c r="AV128" s="4">
        <f t="shared" si="147"/>
        <v>0.48759998056610243</v>
      </c>
      <c r="AW128" s="4">
        <f t="shared" si="147"/>
        <v>-0.48256589911022729</v>
      </c>
      <c r="AY128" s="2">
        <f t="shared" si="154"/>
        <v>82.940264499232427</v>
      </c>
      <c r="AZ128" s="2">
        <f t="shared" si="154"/>
        <v>84.364461269003712</v>
      </c>
      <c r="BA128" s="2">
        <f t="shared" si="154"/>
        <v>83.101991694430112</v>
      </c>
      <c r="BB128" s="2">
        <f t="shared" si="154"/>
        <v>83.315693813328025</v>
      </c>
      <c r="BC128" s="2">
        <f t="shared" si="154"/>
        <v>84.936407309713218</v>
      </c>
      <c r="BD128" s="2">
        <f t="shared" si="154"/>
        <v>89.082067855852898</v>
      </c>
      <c r="BE128" s="2">
        <f t="shared" si="154"/>
        <v>90.89769215142428</v>
      </c>
      <c r="BF128" s="2">
        <f t="shared" si="154"/>
        <v>91.893167124451949</v>
      </c>
      <c r="BG128" s="2">
        <f t="shared" si="154"/>
        <v>92.458440959453313</v>
      </c>
      <c r="BH128" s="2">
        <f t="shared" si="154"/>
        <v>89.505009031585246</v>
      </c>
      <c r="BI128" s="2">
        <f t="shared" si="154"/>
        <v>87.73934181348811</v>
      </c>
      <c r="BJ128" s="2">
        <f t="shared" si="154"/>
        <v>89.022678400269257</v>
      </c>
      <c r="BK128" s="2">
        <f t="shared" si="154"/>
        <v>91.515896171207785</v>
      </c>
      <c r="BL128" s="2">
        <f t="shared" si="154"/>
        <v>93.788594550148915</v>
      </c>
      <c r="BM128" s="2">
        <f t="shared" si="154"/>
        <v>93.861676868252431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83.338999999999999</v>
      </c>
      <c r="CF128" s="2" t="str">
        <f t="shared" si="155"/>
        <v/>
      </c>
      <c r="CG128" s="2">
        <f t="shared" si="155"/>
        <v>85.096999999999994</v>
      </c>
      <c r="CH128" s="2">
        <f t="shared" si="155"/>
        <v>84.078999999999994</v>
      </c>
      <c r="CI128" s="2">
        <f t="shared" si="155"/>
        <v>87.206000000000003</v>
      </c>
      <c r="CJ128" s="2">
        <f t="shared" si="155"/>
        <v>90.05</v>
      </c>
      <c r="CK128" s="2">
        <f t="shared" si="155"/>
        <v>92.933000000000007</v>
      </c>
      <c r="CL128" s="2">
        <f t="shared" si="155"/>
        <v>93.525000000000006</v>
      </c>
      <c r="CM128" s="2">
        <f t="shared" si="155"/>
        <v>91.983000000000004</v>
      </c>
      <c r="CN128" s="2">
        <f t="shared" si="155"/>
        <v>90.983000000000004</v>
      </c>
      <c r="CO128" s="2">
        <f t="shared" si="155"/>
        <v>90.716999999999999</v>
      </c>
      <c r="CP128" s="2">
        <f t="shared" si="155"/>
        <v>90.917000000000002</v>
      </c>
      <c r="CQ128" s="2">
        <f t="shared" si="155"/>
        <v>92.082999999999998</v>
      </c>
      <c r="CR128" s="2">
        <f t="shared" si="155"/>
        <v>95.75</v>
      </c>
      <c r="CS128" s="2" t="str">
        <f t="shared" si="155"/>
        <v/>
      </c>
      <c r="CU128" s="2">
        <f t="shared" si="110"/>
        <v>83.338999999999999</v>
      </c>
      <c r="CV128" s="2" t="str">
        <f t="shared" si="111"/>
        <v/>
      </c>
      <c r="CW128" s="2">
        <f t="shared" si="112"/>
        <v>85.096999999999994</v>
      </c>
      <c r="CX128" s="2">
        <f t="shared" si="113"/>
        <v>84.078999999999994</v>
      </c>
      <c r="CY128" s="2">
        <f t="shared" si="114"/>
        <v>87.206000000000003</v>
      </c>
      <c r="CZ128" s="2">
        <f t="shared" si="115"/>
        <v>90.05</v>
      </c>
      <c r="DA128" s="2">
        <f t="shared" si="116"/>
        <v>92.933000000000007</v>
      </c>
      <c r="DB128" s="2">
        <f t="shared" si="117"/>
        <v>93.525000000000006</v>
      </c>
      <c r="DC128" s="2">
        <f t="shared" si="118"/>
        <v>91.983000000000004</v>
      </c>
      <c r="DD128" s="2">
        <f t="shared" si="119"/>
        <v>90.983000000000004</v>
      </c>
      <c r="DE128" s="2">
        <f t="shared" si="120"/>
        <v>90.716999999999999</v>
      </c>
      <c r="DF128" s="2">
        <f t="shared" si="121"/>
        <v>90.917000000000002</v>
      </c>
      <c r="DG128" s="2">
        <f t="shared" si="122"/>
        <v>92.082999999999998</v>
      </c>
      <c r="DH128" s="2">
        <f t="shared" si="123"/>
        <v>95.75</v>
      </c>
      <c r="DI128" s="2" t="str">
        <f t="shared" si="124"/>
        <v/>
      </c>
      <c r="DK128" s="2">
        <f t="shared" si="148"/>
        <v>105.24947861163226</v>
      </c>
      <c r="DL128" s="2">
        <f t="shared" si="148"/>
        <v>100.44690272045027</v>
      </c>
      <c r="DM128" s="2">
        <f t="shared" si="148"/>
        <v>101.08442523452156</v>
      </c>
      <c r="DN128" s="2">
        <f t="shared" si="148"/>
        <v>98.156886639676131</v>
      </c>
      <c r="DO128" s="2">
        <f t="shared" si="148"/>
        <v>99.127885983149142</v>
      </c>
      <c r="DP128" s="2">
        <f t="shared" si="148"/>
        <v>102.97727692307694</v>
      </c>
      <c r="DQ128" s="2">
        <f t="shared" si="148"/>
        <v>105.85508472758474</v>
      </c>
      <c r="DR128" s="2">
        <f t="shared" si="148"/>
        <v>109.02061278421282</v>
      </c>
      <c r="DS128" s="2">
        <f t="shared" si="148"/>
        <v>112.45726386554622</v>
      </c>
      <c r="DT128" s="2">
        <f t="shared" si="148"/>
        <v>100.15456756756754</v>
      </c>
      <c r="DU128" s="2">
        <f t="shared" si="148"/>
        <v>98.811050407550397</v>
      </c>
      <c r="DV128" s="2">
        <f t="shared" si="148"/>
        <v>102.19846657183501</v>
      </c>
      <c r="DW128" s="2">
        <f t="shared" si="148"/>
        <v>107.75529678249679</v>
      </c>
      <c r="DX128" s="2">
        <f t="shared" si="148"/>
        <v>114.62557609180033</v>
      </c>
      <c r="DY128" s="2">
        <f t="shared" si="148"/>
        <v>108.0098240469208</v>
      </c>
      <c r="EA128" s="2">
        <f t="shared" si="152"/>
        <v>82.848994262765345</v>
      </c>
      <c r="EB128" s="2">
        <f t="shared" si="152"/>
        <v>84.300376919565025</v>
      </c>
      <c r="EC128" s="2">
        <f t="shared" si="152"/>
        <v>83.031103720405852</v>
      </c>
      <c r="ED128" s="2">
        <f t="shared" si="152"/>
        <v>83.255402473135831</v>
      </c>
      <c r="EE128" s="2">
        <f t="shared" si="151"/>
        <v>84.87367426637374</v>
      </c>
      <c r="EF128" s="2">
        <f t="shared" si="151"/>
        <v>89.020950109073979</v>
      </c>
      <c r="EG128" s="2">
        <f t="shared" si="151"/>
        <v>90.830992752593417</v>
      </c>
      <c r="EH128" s="2">
        <f t="shared" si="151"/>
        <v>91.812004318322025</v>
      </c>
      <c r="EI128" s="2">
        <f t="shared" si="151"/>
        <v>92.365640495567277</v>
      </c>
      <c r="EJ128" s="2">
        <f t="shared" si="151"/>
        <v>89.459960768520858</v>
      </c>
      <c r="EK128" s="2">
        <f t="shared" si="151"/>
        <v>87.693049905404223</v>
      </c>
      <c r="EL128" s="2">
        <f t="shared" si="151"/>
        <v>88.967172471401057</v>
      </c>
      <c r="EM128" s="2">
        <f t="shared" si="135"/>
        <v>91.439820878193814</v>
      </c>
      <c r="EN128" s="2">
        <f t="shared" si="135"/>
        <v>93.685144852013067</v>
      </c>
      <c r="EO128" s="2">
        <f t="shared" si="135"/>
        <v>93.786256043125917</v>
      </c>
      <c r="EQ128" s="2">
        <f t="shared" si="149"/>
        <v>82.829135404733194</v>
      </c>
      <c r="ER128" s="2">
        <f t="shared" si="149"/>
        <v>84.314270292089816</v>
      </c>
      <c r="ES128" s="2">
        <f t="shared" si="149"/>
        <v>82.993360211610252</v>
      </c>
      <c r="ET128" s="2">
        <f t="shared" si="149"/>
        <v>83.249145218976523</v>
      </c>
      <c r="EU128" s="2">
        <f t="shared" si="149"/>
        <v>84.880626358156661</v>
      </c>
      <c r="EV128" s="2">
        <f t="shared" si="149"/>
        <v>89.050425917983972</v>
      </c>
      <c r="EW128" s="2">
        <f t="shared" si="149"/>
        <v>90.774209467270907</v>
      </c>
      <c r="EX128" s="2">
        <f t="shared" si="149"/>
        <v>91.784504559270516</v>
      </c>
      <c r="EY128" s="2">
        <f t="shared" si="149"/>
        <v>92.360919072931964</v>
      </c>
      <c r="EZ128" s="2">
        <f t="shared" si="149"/>
        <v>89.472507819181416</v>
      </c>
      <c r="FA128" s="2">
        <f t="shared" si="149"/>
        <v>87.623731414975083</v>
      </c>
      <c r="FB128" s="2">
        <f t="shared" si="149"/>
        <v>88.94621374114837</v>
      </c>
      <c r="FC128" s="2">
        <f t="shared" si="149"/>
        <v>91.430708232248207</v>
      </c>
      <c r="FD128" s="2">
        <f t="shared" si="149"/>
        <v>93.769911994238257</v>
      </c>
      <c r="FE128" s="2">
        <f t="shared" si="149"/>
        <v>93.805705919203447</v>
      </c>
      <c r="FG128" s="2">
        <f t="shared" si="150"/>
        <v>0.99590849011733196</v>
      </c>
      <c r="FH128" s="2">
        <f t="shared" si="150"/>
        <v>0.99605478198819586</v>
      </c>
      <c r="FI128" s="2">
        <f t="shared" si="150"/>
        <v>0.99602349907676879</v>
      </c>
      <c r="FJ128" s="2">
        <f t="shared" si="150"/>
        <v>0.99594333075617991</v>
      </c>
      <c r="FK128" s="2">
        <f t="shared" si="150"/>
        <v>0.99561108259412268</v>
      </c>
      <c r="FL128" s="2">
        <f t="shared" si="150"/>
        <v>0.99567416765079253</v>
      </c>
      <c r="FM128" s="2">
        <f t="shared" si="150"/>
        <v>0.99546692619906152</v>
      </c>
      <c r="FN128" s="2">
        <f t="shared" si="150"/>
        <v>0.99524073253513989</v>
      </c>
      <c r="FO128" s="2">
        <f t="shared" si="150"/>
        <v>0.99537390967428818</v>
      </c>
      <c r="FP128" s="2">
        <f t="shared" si="150"/>
        <v>0.99582381425996336</v>
      </c>
      <c r="FQ128" s="2">
        <f t="shared" si="150"/>
        <v>0.99565559228381062</v>
      </c>
      <c r="FR128" s="2">
        <f t="shared" si="150"/>
        <v>0.99576239575540737</v>
      </c>
      <c r="FS128" s="2">
        <f t="shared" si="150"/>
        <v>0.99532438521658861</v>
      </c>
      <c r="FT128" s="2">
        <f t="shared" si="150"/>
        <v>0.995141014839801</v>
      </c>
      <c r="FU128" s="2">
        <f t="shared" si="150"/>
        <v>0.99472218073835428</v>
      </c>
      <c r="FW128" s="2">
        <f t="shared" si="156"/>
        <v>1.921392570665232E-2</v>
      </c>
      <c r="FX128" s="2">
        <f t="shared" si="156"/>
        <v>2.7551627243781712E-2</v>
      </c>
      <c r="FY128" s="2">
        <f t="shared" si="156"/>
        <v>2.3873658617360311E-2</v>
      </c>
      <c r="FZ128" s="2">
        <f t="shared" si="156"/>
        <v>2.5418867355296717E-2</v>
      </c>
      <c r="GA128" s="2">
        <f t="shared" si="156"/>
        <v>2.4810579899644278E-2</v>
      </c>
      <c r="GB128" s="2">
        <f t="shared" si="156"/>
        <v>2.5275532660196023E-2</v>
      </c>
      <c r="GC128" s="2">
        <f t="shared" si="156"/>
        <v>2.4759379030060889E-2</v>
      </c>
      <c r="GD128" s="2">
        <f t="shared" si="156"/>
        <v>2.6820753444523924E-2</v>
      </c>
      <c r="GE128" s="2">
        <f t="shared" si="156"/>
        <v>3.0753572572295492E-2</v>
      </c>
      <c r="GF128" s="2">
        <f t="shared" si="156"/>
        <v>3.0732214712434178E-2</v>
      </c>
      <c r="GG128" s="2">
        <f t="shared" si="156"/>
        <v>2.8985326624674033E-2</v>
      </c>
      <c r="GH128" s="2">
        <f t="shared" si="156"/>
        <v>2.6865137652028165E-2</v>
      </c>
      <c r="GI128" s="2">
        <f t="shared" si="156"/>
        <v>2.2999612169146248E-2</v>
      </c>
      <c r="GJ128" s="2">
        <f t="shared" si="156"/>
        <v>2.0060290448647905E-2</v>
      </c>
      <c r="GK128" s="2">
        <f t="shared" si="156"/>
        <v>1.8067156076517508E-2</v>
      </c>
      <c r="GM128" s="86">
        <f t="shared" si="157"/>
        <v>2.1293602017381677E-47</v>
      </c>
      <c r="GN128" s="86">
        <f t="shared" si="157"/>
        <v>2.460722364454006E-52</v>
      </c>
      <c r="GO128" s="86">
        <f t="shared" si="157"/>
        <v>4.0202025591115859E-63</v>
      </c>
      <c r="GP128" s="86">
        <f t="shared" si="157"/>
        <v>1.6615894855223541E-67</v>
      </c>
      <c r="GQ128" s="86">
        <f t="shared" si="157"/>
        <v>1.1079604545176578E-78</v>
      </c>
      <c r="GR128" s="86">
        <f t="shared" si="157"/>
        <v>2.3241003601156076E-76</v>
      </c>
      <c r="GS128" s="86">
        <f t="shared" si="157"/>
        <v>4.9422296991177723E-56</v>
      </c>
      <c r="GT128" s="86">
        <f t="shared" si="157"/>
        <v>2.0082597118826464E-41</v>
      </c>
      <c r="GU128" s="86">
        <f t="shared" si="157"/>
        <v>2.0732240818014225E-58</v>
      </c>
      <c r="GV128" s="86">
        <f t="shared" si="157"/>
        <v>1.3195611496383502E-47</v>
      </c>
      <c r="GW128" s="86">
        <f t="shared" si="157"/>
        <v>3.4275101646151388E-81</v>
      </c>
      <c r="GX128" s="86">
        <f t="shared" si="157"/>
        <v>6.505300108236768E-71</v>
      </c>
      <c r="GY128" s="86">
        <f t="shared" si="157"/>
        <v>3.282450313644944E-59</v>
      </c>
      <c r="GZ128" s="86">
        <f t="shared" si="157"/>
        <v>1.1439318113229675E-86</v>
      </c>
      <c r="HA128" s="86">
        <f t="shared" si="157"/>
        <v>9.0714666592210733E-93</v>
      </c>
      <c r="HC128" s="86">
        <f t="shared" si="153"/>
        <v>2.6051214330502555E-15</v>
      </c>
      <c r="HD128" s="86">
        <f t="shared" si="153"/>
        <v>2.8016111819991866E-18</v>
      </c>
      <c r="HE128" s="86">
        <f t="shared" si="153"/>
        <v>3.85221396034614E-19</v>
      </c>
      <c r="HF128" s="86">
        <f t="shared" si="153"/>
        <v>3.3908372058910812E-21</v>
      </c>
      <c r="HG128" s="86">
        <f t="shared" si="153"/>
        <v>8.7525203941436762E-34</v>
      </c>
      <c r="HH128" s="86">
        <f t="shared" si="153"/>
        <v>5.5109362850177602E-33</v>
      </c>
      <c r="HI128" s="86">
        <f t="shared" si="138"/>
        <v>3.3241720614415725E-20</v>
      </c>
      <c r="HJ128" s="86">
        <f t="shared" si="138"/>
        <v>9.5897796667808774E-21</v>
      </c>
      <c r="HK128" s="86">
        <f t="shared" si="138"/>
        <v>1.0158313803727676E-27</v>
      </c>
      <c r="HL128" s="86">
        <f t="shared" ref="HL128:HQ170" si="161" xml:space="preserve"> _xlfn.NORM.DIST($B128, L$8, ABS(L$12), TRUE) * _xlfn.NORM.DIST(($B128 - L$8)*L$16, 0, ABS(L$12), TRUE) * 2</f>
        <v>1.0185089570315153E-22</v>
      </c>
      <c r="HM128" s="86">
        <f t="shared" si="161"/>
        <v>3.7566540294936648E-30</v>
      </c>
      <c r="HN128" s="86">
        <f t="shared" si="161"/>
        <v>1.7771074486085277E-23</v>
      </c>
      <c r="HO128" s="86">
        <f t="shared" si="161"/>
        <v>1.0499621034924088E-20</v>
      </c>
      <c r="HP128" s="86">
        <f t="shared" si="161"/>
        <v>5.6028980717011532E-22</v>
      </c>
      <c r="HQ128" s="86">
        <f t="shared" si="161"/>
        <v>1.5449690143191839E-25</v>
      </c>
      <c r="HS128" s="86">
        <f t="shared" si="158"/>
        <v>3.6873667086074267E-3</v>
      </c>
      <c r="HT128" s="86">
        <f t="shared" si="158"/>
        <v>1.2255861902060456E-2</v>
      </c>
      <c r="HU128" s="86">
        <f t="shared" si="158"/>
        <v>8.7536943250554836E-3</v>
      </c>
      <c r="HV128" s="86">
        <f t="shared" si="158"/>
        <v>7.9326629329211171E-3</v>
      </c>
      <c r="HW128" s="86">
        <f t="shared" si="158"/>
        <v>4.7753248353952799E-3</v>
      </c>
      <c r="HX128" s="86">
        <f t="shared" si="158"/>
        <v>4.0017512033821961E-3</v>
      </c>
      <c r="HY128" s="86">
        <f t="shared" si="158"/>
        <v>1.3763177681817304E-3</v>
      </c>
      <c r="HZ128" s="86">
        <f t="shared" si="158"/>
        <v>3.4784925761836291E-3</v>
      </c>
      <c r="IA128" s="86">
        <f t="shared" si="158"/>
        <v>7.2127198811117914E-3</v>
      </c>
      <c r="IB128" s="86">
        <f t="shared" si="158"/>
        <v>9.7155560962678498E-3</v>
      </c>
      <c r="IC128" s="86">
        <f t="shared" si="158"/>
        <v>5.6549762031250783E-3</v>
      </c>
      <c r="ID128" s="86">
        <f t="shared" si="158"/>
        <v>4.4939758112605257E-3</v>
      </c>
      <c r="IE128" s="86">
        <f t="shared" si="158"/>
        <v>1.588049781875105E-3</v>
      </c>
      <c r="IF128" s="86">
        <f t="shared" si="158"/>
        <v>5.7961659568295512E-3</v>
      </c>
      <c r="IG128" s="86">
        <f t="shared" si="158"/>
        <v>1.0978250402175198E-2</v>
      </c>
      <c r="II128" s="86">
        <f t="shared" si="159"/>
        <v>1.5284506626876095E-29</v>
      </c>
      <c r="IJ128" s="86">
        <f t="shared" si="159"/>
        <v>1.722748255876095E-24</v>
      </c>
      <c r="IK128" s="86">
        <f t="shared" si="159"/>
        <v>3.7813521689107227E-30</v>
      </c>
      <c r="IL128" s="86">
        <f t="shared" si="159"/>
        <v>3.3231759879149115E-32</v>
      </c>
      <c r="IM128" s="86">
        <f t="shared" si="159"/>
        <v>4.2193855257899134E-32</v>
      </c>
      <c r="IN128" s="86">
        <f t="shared" si="159"/>
        <v>1.745805929700026E-31</v>
      </c>
      <c r="IO128" s="86">
        <f t="shared" si="159"/>
        <v>1.843251624312958E-38</v>
      </c>
      <c r="IP128" s="86">
        <f t="shared" si="159"/>
        <v>3.8038314869206657E-32</v>
      </c>
      <c r="IQ128" s="86">
        <f t="shared" si="159"/>
        <v>4.1499994467053414E-32</v>
      </c>
      <c r="IR128" s="86">
        <f t="shared" si="159"/>
        <v>5.1975646953025249E-30</v>
      </c>
      <c r="IS128" s="86">
        <f t="shared" si="159"/>
        <v>2.5338611713663622E-33</v>
      </c>
      <c r="IT128" s="86">
        <f t="shared" si="159"/>
        <v>6.2373177243409997E-34</v>
      </c>
      <c r="IU128" s="86">
        <f t="shared" si="159"/>
        <v>6.3689456868063097E-38</v>
      </c>
      <c r="IV128" s="86">
        <f t="shared" si="159"/>
        <v>8.0384424586341444E-30</v>
      </c>
      <c r="IW128" s="86">
        <f t="shared" si="159"/>
        <v>1.5309720956583926E-26</v>
      </c>
      <c r="IY128" s="86">
        <f t="shared" si="160"/>
        <v>3.6873667086100318E-3</v>
      </c>
      <c r="IZ128" s="86">
        <f t="shared" si="160"/>
        <v>1.2255861902060459E-2</v>
      </c>
      <c r="JA128" s="86">
        <f t="shared" si="160"/>
        <v>8.7536943250554836E-3</v>
      </c>
      <c r="JB128" s="86">
        <f t="shared" si="160"/>
        <v>7.9326629329211171E-3</v>
      </c>
      <c r="JC128" s="86">
        <f t="shared" si="160"/>
        <v>4.7753248353952799E-3</v>
      </c>
      <c r="JD128" s="86">
        <f t="shared" si="160"/>
        <v>4.0017512033821961E-3</v>
      </c>
      <c r="JE128" s="86">
        <f t="shared" si="160"/>
        <v>1.3763177681817304E-3</v>
      </c>
      <c r="JF128" s="86">
        <f t="shared" si="160"/>
        <v>3.4784925761836291E-3</v>
      </c>
      <c r="JG128" s="86">
        <f t="shared" si="160"/>
        <v>7.2127198811117914E-3</v>
      </c>
      <c r="JH128" s="86">
        <f t="shared" si="160"/>
        <v>9.7155560962678498E-3</v>
      </c>
      <c r="JI128" s="86">
        <f t="shared" si="160"/>
        <v>5.6549762031250783E-3</v>
      </c>
      <c r="JJ128" s="86">
        <f t="shared" si="160"/>
        <v>4.4939758112605257E-3</v>
      </c>
      <c r="JK128" s="86">
        <f t="shared" si="160"/>
        <v>1.588049781875105E-3</v>
      </c>
      <c r="JL128" s="86">
        <f t="shared" si="160"/>
        <v>5.7961659568295512E-3</v>
      </c>
      <c r="JM128" s="86">
        <f t="shared" si="160"/>
        <v>1.0978250402175198E-2</v>
      </c>
    </row>
    <row r="129" spans="2:273" x14ac:dyDescent="0.25">
      <c r="B129" s="2">
        <v>102</v>
      </c>
      <c r="C129" s="37">
        <v>83.242000000000004</v>
      </c>
      <c r="D129" s="37">
        <v>85.596999999999994</v>
      </c>
      <c r="E129" s="37">
        <v>83.822999999999993</v>
      </c>
      <c r="F129" s="37">
        <v>85.587000000000003</v>
      </c>
      <c r="G129" s="37">
        <v>86.46</v>
      </c>
      <c r="H129" s="37">
        <v>88.983000000000004</v>
      </c>
      <c r="I129" s="37">
        <v>93.382999999999996</v>
      </c>
      <c r="J129" s="37">
        <v>92.236999999999995</v>
      </c>
      <c r="K129" s="37">
        <v>92.575999999999993</v>
      </c>
      <c r="L129" s="37">
        <v>89.492000000000004</v>
      </c>
      <c r="M129" s="37">
        <v>88.216999999999999</v>
      </c>
      <c r="N129" s="37">
        <v>89.367000000000004</v>
      </c>
      <c r="O129" s="37">
        <v>93.483000000000004</v>
      </c>
      <c r="P129" s="37">
        <v>94.382999999999996</v>
      </c>
      <c r="Q129" s="37">
        <v>100.533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82.833071064525427</v>
      </c>
      <c r="T129" s="4">
        <f t="shared" si="162"/>
        <v>84.709633769645663</v>
      </c>
      <c r="U129" s="4">
        <f t="shared" si="162"/>
        <v>83.596129346854028</v>
      </c>
      <c r="V129" s="4">
        <f t="shared" si="162"/>
        <v>84.043432094088686</v>
      </c>
      <c r="W129" s="4">
        <f t="shared" si="162"/>
        <v>85.465929302158301</v>
      </c>
      <c r="X129" s="4">
        <f t="shared" si="162"/>
        <v>89.565852512647609</v>
      </c>
      <c r="Y129" s="4">
        <f t="shared" si="162"/>
        <v>91.049158543999113</v>
      </c>
      <c r="Z129" s="4">
        <f t="shared" si="162"/>
        <v>92.470251057276414</v>
      </c>
      <c r="AA129" s="4">
        <f t="shared" si="162"/>
        <v>93.802687786410701</v>
      </c>
      <c r="AB129" s="4">
        <f t="shared" si="162"/>
        <v>91.42898012909582</v>
      </c>
      <c r="AC129" s="4">
        <f t="shared" si="162"/>
        <v>89.121182011983805</v>
      </c>
      <c r="AD129" s="4">
        <f t="shared" si="162"/>
        <v>90.355137427184843</v>
      </c>
      <c r="AE129" s="4">
        <f t="shared" si="162"/>
        <v>91.899412172123377</v>
      </c>
      <c r="AF129" s="4">
        <f t="shared" si="162"/>
        <v>95.982326979194056</v>
      </c>
      <c r="AG129" s="4">
        <f t="shared" si="162"/>
        <v>100.07382673112983</v>
      </c>
      <c r="AI129" s="4">
        <f t="shared" ref="AI129:AW145" si="163">IF(OR($B129 &lt; C$230, $B129 &gt; C$233), 0, C129-S129)</f>
        <v>0.40892893547457732</v>
      </c>
      <c r="AJ129" s="4">
        <f t="shared" si="163"/>
        <v>0.88736623035433126</v>
      </c>
      <c r="AK129" s="4">
        <f t="shared" si="163"/>
        <v>0.22687065314596566</v>
      </c>
      <c r="AL129" s="4">
        <f t="shared" si="163"/>
        <v>1.543567905911317</v>
      </c>
      <c r="AM129" s="4">
        <f t="shared" si="163"/>
        <v>0.99407069784169266</v>
      </c>
      <c r="AN129" s="4">
        <f t="shared" si="163"/>
        <v>-0.58285251264760518</v>
      </c>
      <c r="AO129" s="4">
        <f t="shared" si="163"/>
        <v>2.3338414560008829</v>
      </c>
      <c r="AP129" s="4">
        <f t="shared" si="163"/>
        <v>-0.23325105727641926</v>
      </c>
      <c r="AQ129" s="4">
        <f t="shared" si="163"/>
        <v>-1.2266877864107073</v>
      </c>
      <c r="AR129" s="4">
        <f t="shared" si="163"/>
        <v>-1.9369801290958151</v>
      </c>
      <c r="AS129" s="4">
        <f t="shared" si="163"/>
        <v>-0.90418201198380643</v>
      </c>
      <c r="AT129" s="4">
        <f t="shared" si="163"/>
        <v>-0.98813742718483866</v>
      </c>
      <c r="AU129" s="4">
        <f t="shared" si="163"/>
        <v>1.5835878278766273</v>
      </c>
      <c r="AV129" s="4">
        <f t="shared" si="163"/>
        <v>-1.5993269791940605</v>
      </c>
      <c r="AW129" s="4">
        <f t="shared" si="163"/>
        <v>0.45917326887017396</v>
      </c>
      <c r="AY129" s="2">
        <f t="shared" si="154"/>
        <v>82.817892836643352</v>
      </c>
      <c r="AZ129" s="2">
        <f t="shared" si="154"/>
        <v>84.200067250008217</v>
      </c>
      <c r="BA129" s="2">
        <f t="shared" si="154"/>
        <v>82.940604257575046</v>
      </c>
      <c r="BB129" s="2">
        <f t="shared" si="154"/>
        <v>83.148866124680922</v>
      </c>
      <c r="BC129" s="2">
        <f t="shared" si="154"/>
        <v>84.806163463042026</v>
      </c>
      <c r="BD129" s="2">
        <f t="shared" si="154"/>
        <v>88.922155033810483</v>
      </c>
      <c r="BE129" s="2">
        <f t="shared" si="154"/>
        <v>90.697156313151496</v>
      </c>
      <c r="BF129" s="2">
        <f t="shared" si="154"/>
        <v>91.707071979424185</v>
      </c>
      <c r="BG129" s="2">
        <f t="shared" si="154"/>
        <v>92.277089048980201</v>
      </c>
      <c r="BH129" s="2">
        <f t="shared" si="154"/>
        <v>89.361170776043451</v>
      </c>
      <c r="BI129" s="2">
        <f t="shared" si="154"/>
        <v>87.610852859888453</v>
      </c>
      <c r="BJ129" s="2">
        <f t="shared" si="154"/>
        <v>88.867016984550631</v>
      </c>
      <c r="BK129" s="2">
        <f t="shared" si="154"/>
        <v>91.324905641154217</v>
      </c>
      <c r="BL129" s="2">
        <f t="shared" si="154"/>
        <v>93.579360865991035</v>
      </c>
      <c r="BM129" s="2">
        <f t="shared" si="154"/>
        <v>93.735751990186387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83.242000000000004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>
        <f t="shared" si="155"/>
        <v>86.46</v>
      </c>
      <c r="CJ129" s="2">
        <f t="shared" si="155"/>
        <v>88.983000000000004</v>
      </c>
      <c r="CK129" s="2">
        <f t="shared" si="155"/>
        <v>93.382999999999996</v>
      </c>
      <c r="CL129" s="2">
        <f t="shared" si="155"/>
        <v>92.236999999999995</v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89.367000000000004</v>
      </c>
      <c r="CQ129" s="2">
        <f t="shared" si="155"/>
        <v>93.483000000000004</v>
      </c>
      <c r="CR129" s="2" t="str">
        <f t="shared" si="155"/>
        <v/>
      </c>
      <c r="CS129" s="2" t="str">
        <f t="shared" si="155"/>
        <v/>
      </c>
      <c r="CU129" s="2">
        <f t="shared" si="110"/>
        <v>83.242000000000004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>
        <f t="shared" si="114"/>
        <v>86.46</v>
      </c>
      <c r="CZ129" s="2">
        <f t="shared" si="115"/>
        <v>88.983000000000004</v>
      </c>
      <c r="DA129" s="2">
        <f t="shared" si="116"/>
        <v>93.382999999999996</v>
      </c>
      <c r="DB129" s="2">
        <f t="shared" si="117"/>
        <v>92.236999999999995</v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89.367000000000004</v>
      </c>
      <c r="DG129" s="2">
        <f t="shared" si="122"/>
        <v>93.483000000000004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105.40158517823637</v>
      </c>
      <c r="DL129" s="2">
        <f t="shared" si="164"/>
        <v>100.56423039399623</v>
      </c>
      <c r="DM129" s="2">
        <f t="shared" si="164"/>
        <v>101.21088020637897</v>
      </c>
      <c r="DN129" s="2">
        <f t="shared" si="164"/>
        <v>98.24925445344131</v>
      </c>
      <c r="DO129" s="2">
        <f t="shared" si="164"/>
        <v>99.173207024838604</v>
      </c>
      <c r="DP129" s="2">
        <f t="shared" si="164"/>
        <v>102.97976923076925</v>
      </c>
      <c r="DQ129" s="2">
        <f t="shared" si="164"/>
        <v>105.89308331188332</v>
      </c>
      <c r="DR129" s="2">
        <f t="shared" si="164"/>
        <v>109.12190583440587</v>
      </c>
      <c r="DS129" s="2">
        <f t="shared" si="164"/>
        <v>112.59233613445379</v>
      </c>
      <c r="DT129" s="2">
        <f t="shared" si="164"/>
        <v>100.16499999999996</v>
      </c>
      <c r="DU129" s="2">
        <f t="shared" si="164"/>
        <v>98.839376147576147</v>
      </c>
      <c r="DV129" s="2">
        <f t="shared" si="164"/>
        <v>102.25737553342817</v>
      </c>
      <c r="DW129" s="2">
        <f t="shared" si="164"/>
        <v>107.86330501930502</v>
      </c>
      <c r="DX129" s="2">
        <f t="shared" si="164"/>
        <v>114.8019300356506</v>
      </c>
      <c r="DY129" s="2">
        <f t="shared" si="164"/>
        <v>108.11960098973606</v>
      </c>
      <c r="EA129" s="2">
        <f t="shared" si="152"/>
        <v>82.733741250717159</v>
      </c>
      <c r="EB129" s="2">
        <f t="shared" si="152"/>
        <v>84.140240703079598</v>
      </c>
      <c r="EC129" s="2">
        <f t="shared" si="152"/>
        <v>82.874537514092438</v>
      </c>
      <c r="ED129" s="2">
        <f t="shared" si="152"/>
        <v>83.092051053588506</v>
      </c>
      <c r="EE129" s="2">
        <f t="shared" si="151"/>
        <v>84.747782885924011</v>
      </c>
      <c r="EF129" s="2">
        <f t="shared" si="151"/>
        <v>88.865148773542515</v>
      </c>
      <c r="EG129" s="2">
        <f t="shared" si="151"/>
        <v>90.634563024015904</v>
      </c>
      <c r="EH129" s="2">
        <f t="shared" si="151"/>
        <v>91.631341949413951</v>
      </c>
      <c r="EI129" s="2">
        <f t="shared" si="151"/>
        <v>92.191037654165598</v>
      </c>
      <c r="EJ129" s="2">
        <f t="shared" si="151"/>
        <v>89.319286836143988</v>
      </c>
      <c r="EK129" s="2">
        <f t="shared" si="151"/>
        <v>87.569441943673851</v>
      </c>
      <c r="EL129" s="2">
        <f t="shared" si="151"/>
        <v>88.816240561407469</v>
      </c>
      <c r="EM129" s="2">
        <f t="shared" si="135"/>
        <v>91.254044181151471</v>
      </c>
      <c r="EN129" s="2">
        <f t="shared" si="135"/>
        <v>93.482424999482703</v>
      </c>
      <c r="EO129" s="2">
        <f t="shared" si="135"/>
        <v>93.66564665567914</v>
      </c>
      <c r="EQ129" s="2">
        <f t="shared" ref="EQ129:FE145" si="165">CU$228*$B129+CU$229</f>
        <v>82.711677710454154</v>
      </c>
      <c r="ER129" s="2">
        <f t="shared" si="165"/>
        <v>84.163844376228354</v>
      </c>
      <c r="ES129" s="2">
        <f t="shared" si="165"/>
        <v>82.857103087457318</v>
      </c>
      <c r="ET129" s="2">
        <f t="shared" si="165"/>
        <v>83.117859124122617</v>
      </c>
      <c r="EU129" s="2">
        <f t="shared" si="165"/>
        <v>84.770519081892303</v>
      </c>
      <c r="EV129" s="2">
        <f t="shared" si="165"/>
        <v>88.912169719816262</v>
      </c>
      <c r="EW129" s="2">
        <f t="shared" si="165"/>
        <v>90.615590301666998</v>
      </c>
      <c r="EX129" s="2">
        <f t="shared" si="165"/>
        <v>91.623854376899686</v>
      </c>
      <c r="EY129" s="2">
        <f t="shared" si="165"/>
        <v>92.189323180833611</v>
      </c>
      <c r="EZ129" s="2">
        <f t="shared" si="165"/>
        <v>89.335966554673163</v>
      </c>
      <c r="FA129" s="2">
        <f t="shared" si="165"/>
        <v>87.466602856717969</v>
      </c>
      <c r="FB129" s="2">
        <f t="shared" si="165"/>
        <v>88.775756468577313</v>
      </c>
      <c r="FC129" s="2">
        <f t="shared" si="165"/>
        <v>91.25431884919179</v>
      </c>
      <c r="FD129" s="2">
        <f t="shared" si="165"/>
        <v>93.592623028822985</v>
      </c>
      <c r="FE129" s="2">
        <f t="shared" si="165"/>
        <v>93.690926906679806</v>
      </c>
      <c r="FG129" s="2">
        <f t="shared" ref="FG129:FU145" si="166">POWER(10,($B129-C$231)/C$229)/(1+POWER(10,($B129-C$231)/C$229))</f>
        <v>0.99626715478159111</v>
      </c>
      <c r="FH129" s="2">
        <f t="shared" si="166"/>
        <v>0.99640066895071244</v>
      </c>
      <c r="FI129" s="2">
        <f t="shared" si="166"/>
        <v>0.99637211869962183</v>
      </c>
      <c r="FJ129" s="2">
        <f t="shared" si="166"/>
        <v>0.99629895261528723</v>
      </c>
      <c r="FK129" s="2">
        <f t="shared" si="166"/>
        <v>0.99599571338877602</v>
      </c>
      <c r="FL129" s="2">
        <f t="shared" si="166"/>
        <v>0.99605329178711521</v>
      </c>
      <c r="FM129" s="2">
        <f t="shared" si="166"/>
        <v>0.99586413792237538</v>
      </c>
      <c r="FN129" s="2">
        <f t="shared" si="166"/>
        <v>0.99565767807677508</v>
      </c>
      <c r="FO129" s="2">
        <f t="shared" si="166"/>
        <v>0.99577923743541619</v>
      </c>
      <c r="FP129" s="2">
        <f t="shared" si="166"/>
        <v>0.99618987327226871</v>
      </c>
      <c r="FQ129" s="2">
        <f t="shared" si="166"/>
        <v>0.99603633791966184</v>
      </c>
      <c r="FR129" s="2">
        <f t="shared" si="166"/>
        <v>0.99613381743867224</v>
      </c>
      <c r="FS129" s="2">
        <f t="shared" si="166"/>
        <v>0.99573403360370982</v>
      </c>
      <c r="FT129" s="2">
        <f t="shared" si="166"/>
        <v>0.99556665744310435</v>
      </c>
      <c r="FU129" s="2">
        <f t="shared" si="166"/>
        <v>0.99518433527440486</v>
      </c>
      <c r="FW129" s="2">
        <f t="shared" si="156"/>
        <v>2.1028669232037066E-2</v>
      </c>
      <c r="FX129" s="2">
        <f t="shared" si="156"/>
        <v>3.012966992247328E-2</v>
      </c>
      <c r="FY129" s="2">
        <f t="shared" si="156"/>
        <v>2.6116791655850961E-2</v>
      </c>
      <c r="FZ129" s="2">
        <f t="shared" si="156"/>
        <v>2.7803050556777186E-2</v>
      </c>
      <c r="GA129" s="2">
        <f t="shared" si="156"/>
        <v>2.7139297101106619E-2</v>
      </c>
      <c r="GB129" s="2">
        <f t="shared" si="156"/>
        <v>2.7646653049371483E-2</v>
      </c>
      <c r="GC129" s="2">
        <f t="shared" si="156"/>
        <v>2.7083423992146635E-2</v>
      </c>
      <c r="GD129" s="2">
        <f t="shared" si="156"/>
        <v>2.9332470130952477E-2</v>
      </c>
      <c r="GE129" s="2">
        <f t="shared" si="156"/>
        <v>3.3620867012230764E-2</v>
      </c>
      <c r="GF129" s="2">
        <f t="shared" si="156"/>
        <v>3.359758688795627E-2</v>
      </c>
      <c r="GG129" s="2">
        <f t="shared" si="156"/>
        <v>3.1693150277695828E-2</v>
      </c>
      <c r="GH129" s="2">
        <f t="shared" si="156"/>
        <v>2.9380885354501948E-2</v>
      </c>
      <c r="GI129" s="2">
        <f t="shared" si="156"/>
        <v>2.5162738126295752E-2</v>
      </c>
      <c r="GJ129" s="2">
        <f t="shared" si="156"/>
        <v>2.1953183319333994E-2</v>
      </c>
      <c r="GK129" s="2">
        <f t="shared" si="156"/>
        <v>1.977577182080402E-2</v>
      </c>
      <c r="GM129" s="86">
        <f t="shared" si="157"/>
        <v>1.1704523074903147E-49</v>
      </c>
      <c r="GN129" s="86">
        <f t="shared" si="157"/>
        <v>8.373978346187066E-55</v>
      </c>
      <c r="GO129" s="86">
        <f t="shared" si="157"/>
        <v>4.1031847351053154E-66</v>
      </c>
      <c r="GP129" s="86">
        <f t="shared" si="157"/>
        <v>1.0700753137630699E-70</v>
      </c>
      <c r="GQ129" s="86">
        <f t="shared" si="157"/>
        <v>1.9438604119689258E-82</v>
      </c>
      <c r="GR129" s="86">
        <f t="shared" si="157"/>
        <v>5.2486045951876325E-80</v>
      </c>
      <c r="GS129" s="86">
        <f t="shared" si="157"/>
        <v>1.1316011295358614E-58</v>
      </c>
      <c r="GT129" s="86">
        <f t="shared" si="157"/>
        <v>2.3450105453962133E-43</v>
      </c>
      <c r="GU129" s="86">
        <f t="shared" si="157"/>
        <v>4.0168057830897913E-61</v>
      </c>
      <c r="GV129" s="86">
        <f t="shared" si="157"/>
        <v>8.533666160575759E-50</v>
      </c>
      <c r="GW129" s="86">
        <f t="shared" si="157"/>
        <v>5.5133525465365496E-85</v>
      </c>
      <c r="GX129" s="86">
        <f t="shared" si="157"/>
        <v>3.2082178526940081E-74</v>
      </c>
      <c r="GY129" s="86">
        <f t="shared" si="157"/>
        <v>5.5341161568210157E-62</v>
      </c>
      <c r="GZ129" s="86">
        <f t="shared" si="157"/>
        <v>1.0066286363093579E-90</v>
      </c>
      <c r="HA129" s="86">
        <f t="shared" si="157"/>
        <v>4.0716668089321024E-97</v>
      </c>
      <c r="HC129" s="86">
        <f t="shared" si="153"/>
        <v>8.4789870018833442E-17</v>
      </c>
      <c r="HD129" s="86">
        <f t="shared" si="153"/>
        <v>5.2525614034474382E-20</v>
      </c>
      <c r="HE129" s="86">
        <f t="shared" si="153"/>
        <v>6.761507534343513E-21</v>
      </c>
      <c r="HF129" s="86">
        <f t="shared" si="153"/>
        <v>4.0116977532789984E-23</v>
      </c>
      <c r="HG129" s="86">
        <f t="shared" si="153"/>
        <v>5.2818225667275184E-37</v>
      </c>
      <c r="HH129" s="86">
        <f t="shared" si="153"/>
        <v>3.6629421752619064E-36</v>
      </c>
      <c r="HI129" s="86">
        <f t="shared" si="153"/>
        <v>4.5425225502810577E-22</v>
      </c>
      <c r="HJ129" s="86">
        <f t="shared" si="153"/>
        <v>1.1200590398789751E-22</v>
      </c>
      <c r="HK129" s="86">
        <f t="shared" si="153"/>
        <v>3.3457036768343034E-30</v>
      </c>
      <c r="HL129" s="86">
        <f t="shared" si="161"/>
        <v>1.0410861050947431E-24</v>
      </c>
      <c r="HM129" s="86">
        <f t="shared" si="161"/>
        <v>7.7747613038674323E-33</v>
      </c>
      <c r="HN129" s="86">
        <f t="shared" si="161"/>
        <v>1.4313498218690507E-25</v>
      </c>
      <c r="HO129" s="86">
        <f t="shared" si="161"/>
        <v>1.2983723065476524E-22</v>
      </c>
      <c r="HP129" s="86">
        <f t="shared" si="161"/>
        <v>5.7748032809766472E-24</v>
      </c>
      <c r="HQ129" s="86">
        <f t="shared" si="161"/>
        <v>6.6491019480542577E-28</v>
      </c>
      <c r="HS129" s="86">
        <f t="shared" si="158"/>
        <v>6.6990202895451309E-3</v>
      </c>
      <c r="HT129" s="86">
        <f t="shared" si="158"/>
        <v>2.0730866503626582E-2</v>
      </c>
      <c r="HU129" s="86">
        <f t="shared" si="158"/>
        <v>1.5707695290121396E-2</v>
      </c>
      <c r="HV129" s="86">
        <f t="shared" si="158"/>
        <v>1.4770768075677902E-2</v>
      </c>
      <c r="HW129" s="86">
        <f t="shared" si="158"/>
        <v>9.1445296002398927E-3</v>
      </c>
      <c r="HX129" s="86">
        <f t="shared" si="158"/>
        <v>7.7244231907049165E-3</v>
      </c>
      <c r="HY129" s="86">
        <f t="shared" si="158"/>
        <v>3.0465184788677352E-3</v>
      </c>
      <c r="HZ129" s="86">
        <f t="shared" si="158"/>
        <v>6.8972857592375673E-3</v>
      </c>
      <c r="IA129" s="86">
        <f t="shared" si="158"/>
        <v>1.397477996865144E-2</v>
      </c>
      <c r="IB129" s="86">
        <f t="shared" si="158"/>
        <v>1.8030576877781236E-2</v>
      </c>
      <c r="IC129" s="86">
        <f t="shared" si="158"/>
        <v>1.1158694140263549E-2</v>
      </c>
      <c r="ID129" s="86">
        <f t="shared" si="158"/>
        <v>8.9333050676591672E-3</v>
      </c>
      <c r="IE129" s="86">
        <f t="shared" si="158"/>
        <v>3.4115167075257644E-3</v>
      </c>
      <c r="IF129" s="86">
        <f t="shared" si="158"/>
        <v>1.0000020446497827E-2</v>
      </c>
      <c r="IG129" s="86">
        <f t="shared" si="158"/>
        <v>1.6576558113813471E-2</v>
      </c>
      <c r="II129" s="86">
        <f t="shared" si="159"/>
        <v>2.9845420101705053E-28</v>
      </c>
      <c r="IJ129" s="86">
        <f t="shared" si="159"/>
        <v>2.5300676981784276E-23</v>
      </c>
      <c r="IK129" s="86">
        <f t="shared" si="159"/>
        <v>9.4191886839185463E-29</v>
      </c>
      <c r="IL129" s="86">
        <f t="shared" si="159"/>
        <v>1.1067572650136785E-30</v>
      </c>
      <c r="IM129" s="86">
        <f t="shared" si="159"/>
        <v>1.3566629679184534E-30</v>
      </c>
      <c r="IN129" s="86">
        <f t="shared" si="159"/>
        <v>5.3269681701301796E-30</v>
      </c>
      <c r="IO129" s="86">
        <f t="shared" si="159"/>
        <v>1.2158121702097155E-36</v>
      </c>
      <c r="IP129" s="86">
        <f t="shared" si="159"/>
        <v>1.3269047969332514E-30</v>
      </c>
      <c r="IQ129" s="86">
        <f t="shared" si="159"/>
        <v>1.6627674171354837E-30</v>
      </c>
      <c r="IR129" s="86">
        <f t="shared" si="159"/>
        <v>1.616501537688813E-28</v>
      </c>
      <c r="IS129" s="86">
        <f t="shared" si="159"/>
        <v>1.1002845372745903E-31</v>
      </c>
      <c r="IT129" s="86">
        <f t="shared" si="159"/>
        <v>2.6801675316074599E-32</v>
      </c>
      <c r="IU129" s="86">
        <f t="shared" si="159"/>
        <v>3.6405439948380486E-36</v>
      </c>
      <c r="IV129" s="86">
        <f t="shared" si="159"/>
        <v>1.6717996012856442E-28</v>
      </c>
      <c r="IW129" s="86">
        <f t="shared" si="159"/>
        <v>2.088808063877221E-25</v>
      </c>
      <c r="IY129" s="86">
        <f t="shared" si="160"/>
        <v>6.6990202895452159E-3</v>
      </c>
      <c r="IZ129" s="86">
        <f t="shared" si="160"/>
        <v>2.0730866503626582E-2</v>
      </c>
      <c r="JA129" s="86">
        <f t="shared" si="160"/>
        <v>1.5707695290121396E-2</v>
      </c>
      <c r="JB129" s="86">
        <f t="shared" si="160"/>
        <v>1.4770768075677902E-2</v>
      </c>
      <c r="JC129" s="86">
        <f t="shared" si="160"/>
        <v>9.1445296002398927E-3</v>
      </c>
      <c r="JD129" s="86">
        <f t="shared" si="160"/>
        <v>7.7244231907049165E-3</v>
      </c>
      <c r="JE129" s="86">
        <f t="shared" si="160"/>
        <v>3.0465184788677352E-3</v>
      </c>
      <c r="JF129" s="86">
        <f t="shared" si="160"/>
        <v>6.8972857592375673E-3</v>
      </c>
      <c r="JG129" s="86">
        <f t="shared" si="160"/>
        <v>1.397477996865144E-2</v>
      </c>
      <c r="JH129" s="86">
        <f t="shared" si="160"/>
        <v>1.8030576877781236E-2</v>
      </c>
      <c r="JI129" s="86">
        <f t="shared" si="160"/>
        <v>1.1158694140263549E-2</v>
      </c>
      <c r="JJ129" s="86">
        <f t="shared" si="160"/>
        <v>8.9333050676591672E-3</v>
      </c>
      <c r="JK129" s="86">
        <f t="shared" si="160"/>
        <v>3.4115167075257644E-3</v>
      </c>
      <c r="JL129" s="86">
        <f t="shared" si="160"/>
        <v>1.0000020446497827E-2</v>
      </c>
      <c r="JM129" s="86">
        <f t="shared" si="160"/>
        <v>1.6576558113813471E-2</v>
      </c>
    </row>
    <row r="130" spans="2:273" x14ac:dyDescent="0.25">
      <c r="B130" s="2">
        <v>103</v>
      </c>
      <c r="C130" s="37">
        <v>81.757999999999996</v>
      </c>
      <c r="D130" s="37">
        <v>84.483999999999995</v>
      </c>
      <c r="E130" s="37">
        <v>84.387</v>
      </c>
      <c r="F130" s="37">
        <v>85.397000000000006</v>
      </c>
      <c r="G130" s="37">
        <v>85.397000000000006</v>
      </c>
      <c r="H130" s="37">
        <v>89.966999999999999</v>
      </c>
      <c r="I130" s="37">
        <v>91.382999999999996</v>
      </c>
      <c r="J130" s="37">
        <v>93.305000000000007</v>
      </c>
      <c r="K130" s="37">
        <v>92.186000000000007</v>
      </c>
      <c r="L130" s="37">
        <v>93.051000000000002</v>
      </c>
      <c r="M130" s="37">
        <v>90.266999999999996</v>
      </c>
      <c r="N130" s="37">
        <v>89.5</v>
      </c>
      <c r="O130" s="37">
        <v>92.1</v>
      </c>
      <c r="P130" s="37">
        <v>95.033000000000001</v>
      </c>
      <c r="Q130" s="37">
        <v>103.467</v>
      </c>
      <c r="S130" s="4">
        <f t="shared" si="162"/>
        <v>82.721129474504039</v>
      </c>
      <c r="T130" s="4">
        <f t="shared" si="162"/>
        <v>84.81505392420884</v>
      </c>
      <c r="U130" s="4">
        <f t="shared" si="162"/>
        <v>83.834329978635509</v>
      </c>
      <c r="V130" s="4">
        <f t="shared" si="162"/>
        <v>84.464475155863909</v>
      </c>
      <c r="W130" s="4">
        <f t="shared" si="162"/>
        <v>85.805697798129614</v>
      </c>
      <c r="X130" s="4">
        <f t="shared" si="162"/>
        <v>89.87535548181917</v>
      </c>
      <c r="Y130" s="4">
        <f t="shared" si="162"/>
        <v>91.187044736005205</v>
      </c>
      <c r="Z130" s="4">
        <f t="shared" si="162"/>
        <v>92.871590550097537</v>
      </c>
      <c r="AA130" s="4">
        <f t="shared" si="162"/>
        <v>94.703403339386341</v>
      </c>
      <c r="AB130" s="4">
        <f t="shared" si="162"/>
        <v>92.616404205849435</v>
      </c>
      <c r="AC130" s="4">
        <f t="shared" si="162"/>
        <v>90.11461700778662</v>
      </c>
      <c r="AD130" s="4">
        <f t="shared" si="162"/>
        <v>91.333868010023508</v>
      </c>
      <c r="AE130" s="4">
        <f t="shared" si="162"/>
        <v>92.231699203603057</v>
      </c>
      <c r="AF130" s="4">
        <f t="shared" si="162"/>
        <v>97.159196002332635</v>
      </c>
      <c r="AG130" s="4">
        <f t="shared" si="162"/>
        <v>102.53587543875062</v>
      </c>
      <c r="AI130" s="4">
        <f t="shared" si="163"/>
        <v>-0.96312947450404351</v>
      </c>
      <c r="AJ130" s="4">
        <f t="shared" si="163"/>
        <v>-0.33105392420884527</v>
      </c>
      <c r="AK130" s="4">
        <f t="shared" si="163"/>
        <v>0.5526700213644915</v>
      </c>
      <c r="AL130" s="4">
        <f t="shared" si="163"/>
        <v>0.93252484413609693</v>
      </c>
      <c r="AM130" s="4">
        <f t="shared" si="163"/>
        <v>-0.40869779812960871</v>
      </c>
      <c r="AN130" s="4">
        <f t="shared" si="163"/>
        <v>9.1644518180828527E-2</v>
      </c>
      <c r="AO130" s="4">
        <f t="shared" si="163"/>
        <v>0.19595526399479013</v>
      </c>
      <c r="AP130" s="4">
        <f t="shared" si="163"/>
        <v>0.4334094499024701</v>
      </c>
      <c r="AQ130" s="4">
        <f t="shared" si="163"/>
        <v>-2.517403339386334</v>
      </c>
      <c r="AR130" s="4">
        <f t="shared" si="163"/>
        <v>0.43459579415056737</v>
      </c>
      <c r="AS130" s="4">
        <f t="shared" si="163"/>
        <v>0.1523829922133757</v>
      </c>
      <c r="AT130" s="4">
        <f t="shared" si="163"/>
        <v>-1.8338680100235081</v>
      </c>
      <c r="AU130" s="4">
        <f t="shared" si="163"/>
        <v>-0.13169920360306264</v>
      </c>
      <c r="AV130" s="4">
        <f t="shared" si="163"/>
        <v>-2.1261960023326338</v>
      </c>
      <c r="AW130" s="4">
        <f t="shared" si="163"/>
        <v>0.93112456124937637</v>
      </c>
      <c r="AY130" s="2">
        <f t="shared" si="154"/>
        <v>82.696035960628365</v>
      </c>
      <c r="AZ130" s="2">
        <f t="shared" si="154"/>
        <v>84.036043917922129</v>
      </c>
      <c r="BA130" s="2">
        <f t="shared" si="154"/>
        <v>82.779678368589956</v>
      </c>
      <c r="BB130" s="2">
        <f t="shared" si="154"/>
        <v>82.982500864596688</v>
      </c>
      <c r="BC130" s="2">
        <f t="shared" si="154"/>
        <v>84.676359801350031</v>
      </c>
      <c r="BD130" s="2">
        <f t="shared" si="154"/>
        <v>88.762691838884464</v>
      </c>
      <c r="BE130" s="2">
        <f t="shared" si="154"/>
        <v>90.497151171135542</v>
      </c>
      <c r="BF130" s="2">
        <f t="shared" si="154"/>
        <v>91.521491692506885</v>
      </c>
      <c r="BG130" s="2">
        <f t="shared" si="154"/>
        <v>92.096236356988129</v>
      </c>
      <c r="BH130" s="2">
        <f t="shared" si="154"/>
        <v>89.217602543453935</v>
      </c>
      <c r="BI130" s="2">
        <f t="shared" si="154"/>
        <v>87.482413159340155</v>
      </c>
      <c r="BJ130" s="2">
        <f t="shared" si="154"/>
        <v>88.711530607280238</v>
      </c>
      <c r="BK130" s="2">
        <f t="shared" si="154"/>
        <v>91.134321228677649</v>
      </c>
      <c r="BL130" s="2">
        <f t="shared" si="154"/>
        <v>93.370730151731195</v>
      </c>
      <c r="BM130" s="2">
        <f t="shared" si="154"/>
        <v>93.610230636071833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>
        <f t="shared" si="155"/>
        <v>91.382999999999996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92.1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>
        <f t="shared" si="116"/>
        <v>91.382999999999996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92.1</v>
      </c>
      <c r="DH130" s="2" t="str">
        <f t="shared" si="123"/>
        <v/>
      </c>
      <c r="DI130" s="2" t="str">
        <f t="shared" si="124"/>
        <v/>
      </c>
      <c r="DK130" s="2">
        <f t="shared" si="164"/>
        <v>105.55369174484051</v>
      </c>
      <c r="DL130" s="2">
        <f t="shared" si="164"/>
        <v>100.6815580675422</v>
      </c>
      <c r="DM130" s="2">
        <f t="shared" si="164"/>
        <v>101.33733517823639</v>
      </c>
      <c r="DN130" s="2">
        <f t="shared" si="164"/>
        <v>98.341622267206489</v>
      </c>
      <c r="DO130" s="2">
        <f t="shared" si="164"/>
        <v>99.218528066528066</v>
      </c>
      <c r="DP130" s="2">
        <f t="shared" si="164"/>
        <v>102.98226153846156</v>
      </c>
      <c r="DQ130" s="2">
        <f t="shared" si="164"/>
        <v>105.93108189618191</v>
      </c>
      <c r="DR130" s="2">
        <f t="shared" si="164"/>
        <v>109.22319888459892</v>
      </c>
      <c r="DS130" s="2">
        <f t="shared" si="164"/>
        <v>112.72740840336135</v>
      </c>
      <c r="DT130" s="2">
        <f t="shared" si="164"/>
        <v>100.1754324324324</v>
      </c>
      <c r="DU130" s="2">
        <f t="shared" si="164"/>
        <v>98.867701887601882</v>
      </c>
      <c r="DV130" s="2">
        <f t="shared" si="164"/>
        <v>102.31628449502135</v>
      </c>
      <c r="DW130" s="2">
        <f t="shared" si="164"/>
        <v>107.97131325611326</v>
      </c>
      <c r="DX130" s="2">
        <f t="shared" si="164"/>
        <v>114.97828397950087</v>
      </c>
      <c r="DY130" s="2">
        <f t="shared" si="164"/>
        <v>108.2293779325513</v>
      </c>
      <c r="EA130" s="2">
        <f t="shared" si="152"/>
        <v>82.618488238668959</v>
      </c>
      <c r="EB130" s="2">
        <f t="shared" si="152"/>
        <v>83.980104486594172</v>
      </c>
      <c r="EC130" s="2">
        <f t="shared" si="152"/>
        <v>82.717971307779024</v>
      </c>
      <c r="ED130" s="2">
        <f t="shared" si="152"/>
        <v>82.92869963404118</v>
      </c>
      <c r="EE130" s="2">
        <f t="shared" si="151"/>
        <v>84.621891505474281</v>
      </c>
      <c r="EF130" s="2">
        <f t="shared" si="151"/>
        <v>88.709347438011051</v>
      </c>
      <c r="EG130" s="2">
        <f t="shared" si="151"/>
        <v>90.438133295438377</v>
      </c>
      <c r="EH130" s="2">
        <f t="shared" si="151"/>
        <v>91.450679580505863</v>
      </c>
      <c r="EI130" s="2">
        <f t="shared" si="151"/>
        <v>92.016434812763919</v>
      </c>
      <c r="EJ130" s="2">
        <f t="shared" si="151"/>
        <v>89.178612903767103</v>
      </c>
      <c r="EK130" s="2">
        <f t="shared" si="151"/>
        <v>87.44583398194348</v>
      </c>
      <c r="EL130" s="2">
        <f t="shared" si="151"/>
        <v>88.665308651413895</v>
      </c>
      <c r="EM130" s="2">
        <f t="shared" si="135"/>
        <v>91.068267484109128</v>
      </c>
      <c r="EN130" s="2">
        <f t="shared" si="135"/>
        <v>93.279705146952324</v>
      </c>
      <c r="EO130" s="2">
        <f t="shared" si="135"/>
        <v>93.545037268232363</v>
      </c>
      <c r="EQ130" s="2">
        <f t="shared" si="165"/>
        <v>82.594220016175115</v>
      </c>
      <c r="ER130" s="2">
        <f t="shared" si="165"/>
        <v>84.013418460366907</v>
      </c>
      <c r="ES130" s="2">
        <f t="shared" si="165"/>
        <v>82.72084596330437</v>
      </c>
      <c r="ET130" s="2">
        <f t="shared" si="165"/>
        <v>82.986573029268698</v>
      </c>
      <c r="EU130" s="2">
        <f t="shared" si="165"/>
        <v>84.660411805627945</v>
      </c>
      <c r="EV130" s="2">
        <f t="shared" si="165"/>
        <v>88.773913521648538</v>
      </c>
      <c r="EW130" s="2">
        <f t="shared" si="165"/>
        <v>90.456971136063089</v>
      </c>
      <c r="EX130" s="2">
        <f t="shared" si="165"/>
        <v>91.463204194528871</v>
      </c>
      <c r="EY130" s="2">
        <f t="shared" si="165"/>
        <v>92.017727288735273</v>
      </c>
      <c r="EZ130" s="2">
        <f t="shared" si="165"/>
        <v>89.199425290164925</v>
      </c>
      <c r="FA130" s="2">
        <f t="shared" si="165"/>
        <v>87.309474298460842</v>
      </c>
      <c r="FB130" s="2">
        <f t="shared" si="165"/>
        <v>88.605299196006257</v>
      </c>
      <c r="FC130" s="2">
        <f t="shared" si="165"/>
        <v>91.077929466135373</v>
      </c>
      <c r="FD130" s="2">
        <f t="shared" si="165"/>
        <v>93.415334063407713</v>
      </c>
      <c r="FE130" s="2">
        <f t="shared" si="165"/>
        <v>93.576147894156179</v>
      </c>
      <c r="FG130" s="2">
        <f t="shared" si="166"/>
        <v>0.99659448615843271</v>
      </c>
      <c r="FH130" s="2">
        <f t="shared" si="166"/>
        <v>0.99671633112373192</v>
      </c>
      <c r="FI130" s="2">
        <f t="shared" si="166"/>
        <v>0.99669027641929242</v>
      </c>
      <c r="FJ130" s="2">
        <f t="shared" si="166"/>
        <v>0.99662350510567821</v>
      </c>
      <c r="FK130" s="2">
        <f t="shared" si="166"/>
        <v>0.99634676004669553</v>
      </c>
      <c r="FL130" s="2">
        <f t="shared" si="166"/>
        <v>0.99639930892693218</v>
      </c>
      <c r="FM130" s="2">
        <f t="shared" si="166"/>
        <v>0.99622667580081914</v>
      </c>
      <c r="FN130" s="2">
        <f t="shared" si="166"/>
        <v>0.99603824164026211</v>
      </c>
      <c r="FO130" s="2">
        <f t="shared" si="166"/>
        <v>0.99614918867122149</v>
      </c>
      <c r="FP130" s="2">
        <f t="shared" si="166"/>
        <v>0.99652395778234781</v>
      </c>
      <c r="FQ130" s="2">
        <f t="shared" si="166"/>
        <v>0.99638383604838088</v>
      </c>
      <c r="FR130" s="2">
        <f t="shared" si="166"/>
        <v>0.99647279970653113</v>
      </c>
      <c r="FS130" s="2">
        <f t="shared" si="166"/>
        <v>0.99610793148407772</v>
      </c>
      <c r="FT130" s="2">
        <f t="shared" si="166"/>
        <v>0.99595516569993481</v>
      </c>
      <c r="FU130" s="2">
        <f t="shared" si="166"/>
        <v>0.99560619980286547</v>
      </c>
      <c r="FW130" s="2">
        <f t="shared" si="156"/>
        <v>2.3010792824545743E-2</v>
      </c>
      <c r="FX130" s="2">
        <f t="shared" si="156"/>
        <v>3.2940772039398998E-2</v>
      </c>
      <c r="FY130" s="2">
        <f t="shared" si="156"/>
        <v>2.8564518559361554E-2</v>
      </c>
      <c r="FZ130" s="2">
        <f t="shared" si="156"/>
        <v>3.0403883703955432E-2</v>
      </c>
      <c r="GA130" s="2">
        <f t="shared" si="156"/>
        <v>2.9679935059322794E-2</v>
      </c>
      <c r="GB130" s="2">
        <f t="shared" si="156"/>
        <v>3.0233310978313891E-2</v>
      </c>
      <c r="GC130" s="2">
        <f t="shared" si="156"/>
        <v>2.9618990649676619E-2</v>
      </c>
      <c r="GD130" s="2">
        <f t="shared" si="156"/>
        <v>3.2071652961941685E-2</v>
      </c>
      <c r="GE130" s="2">
        <f t="shared" si="156"/>
        <v>3.6745357411288093E-2</v>
      </c>
      <c r="GF130" s="2">
        <f t="shared" si="156"/>
        <v>3.6719996000939233E-2</v>
      </c>
      <c r="GG130" s="2">
        <f t="shared" si="156"/>
        <v>3.4644914561695252E-2</v>
      </c>
      <c r="GH130" s="2">
        <f t="shared" si="156"/>
        <v>3.2124439761558737E-2</v>
      </c>
      <c r="GI130" s="2">
        <f t="shared" si="156"/>
        <v>2.7523575947890226E-2</v>
      </c>
      <c r="GJ130" s="2">
        <f t="shared" si="156"/>
        <v>2.4020311740615752E-2</v>
      </c>
      <c r="GK130" s="2">
        <f t="shared" si="156"/>
        <v>2.1642410392200828E-2</v>
      </c>
      <c r="GM130" s="86">
        <f t="shared" si="157"/>
        <v>5.679668853407258E-52</v>
      </c>
      <c r="GN130" s="86">
        <f t="shared" si="157"/>
        <v>2.4913792113740972E-57</v>
      </c>
      <c r="GO130" s="86">
        <f t="shared" si="157"/>
        <v>3.5580086317416586E-69</v>
      </c>
      <c r="GP130" s="86">
        <f t="shared" si="157"/>
        <v>5.7950435107198889E-74</v>
      </c>
      <c r="GQ130" s="86">
        <f t="shared" si="157"/>
        <v>2.7772994314916244E-86</v>
      </c>
      <c r="GR130" s="86">
        <f t="shared" si="157"/>
        <v>9.7092250257316221E-84</v>
      </c>
      <c r="GS130" s="86">
        <f t="shared" si="157"/>
        <v>2.2447958468030305E-61</v>
      </c>
      <c r="GT130" s="86">
        <f t="shared" si="157"/>
        <v>2.4659675647685331E-45</v>
      </c>
      <c r="GU130" s="86">
        <f t="shared" si="157"/>
        <v>6.7308233978663895E-64</v>
      </c>
      <c r="GV130" s="86">
        <f t="shared" si="157"/>
        <v>4.9115785489079915E-52</v>
      </c>
      <c r="GW130" s="86">
        <f t="shared" si="157"/>
        <v>7.2390505616590736E-89</v>
      </c>
      <c r="GX130" s="86">
        <f t="shared" si="157"/>
        <v>1.325477867599252E-77</v>
      </c>
      <c r="GY130" s="86">
        <f t="shared" si="157"/>
        <v>8.0340418655722459E-65</v>
      </c>
      <c r="GZ130" s="86">
        <f t="shared" si="157"/>
        <v>7.1290561407468617E-95</v>
      </c>
      <c r="HA130" s="86">
        <f t="shared" si="157"/>
        <v>1.4477775682415831E-101</v>
      </c>
      <c r="HC130" s="86">
        <f t="shared" si="153"/>
        <v>2.3255850635745933E-18</v>
      </c>
      <c r="HD130" s="86">
        <f t="shared" si="153"/>
        <v>8.1324305887151943E-22</v>
      </c>
      <c r="HE130" s="86">
        <f t="shared" si="153"/>
        <v>9.8292769557298223E-23</v>
      </c>
      <c r="HF130" s="86">
        <f t="shared" si="153"/>
        <v>3.8703091516401172E-25</v>
      </c>
      <c r="HG130" s="86">
        <f t="shared" si="153"/>
        <v>2.2457446504925728E-40</v>
      </c>
      <c r="HH130" s="86">
        <f t="shared" si="153"/>
        <v>1.7165645563401143E-39</v>
      </c>
      <c r="HI130" s="86">
        <f t="shared" si="153"/>
        <v>5.0790156371568624E-24</v>
      </c>
      <c r="HJ130" s="86">
        <f t="shared" si="153"/>
        <v>1.0607617169204212E-24</v>
      </c>
      <c r="HK130" s="86">
        <f t="shared" si="153"/>
        <v>8.5295646129175018E-33</v>
      </c>
      <c r="HL130" s="86">
        <f t="shared" si="161"/>
        <v>8.6887349165625229E-27</v>
      </c>
      <c r="HM130" s="86">
        <f t="shared" si="161"/>
        <v>1.2227864419005201E-35</v>
      </c>
      <c r="HN130" s="86">
        <f t="shared" si="161"/>
        <v>9.2829866108755776E-28</v>
      </c>
      <c r="HO130" s="86">
        <f t="shared" si="161"/>
        <v>1.3082438468697414E-24</v>
      </c>
      <c r="HP130" s="86">
        <f t="shared" si="161"/>
        <v>4.8303300633731186E-26</v>
      </c>
      <c r="HQ130" s="86">
        <f t="shared" si="161"/>
        <v>2.2219853114664399E-30</v>
      </c>
      <c r="HS130" s="86">
        <f t="shared" si="158"/>
        <v>1.1761976438332105E-2</v>
      </c>
      <c r="HT130" s="86">
        <f t="shared" si="158"/>
        <v>3.3895555478135456E-2</v>
      </c>
      <c r="HU130" s="86">
        <f t="shared" si="158"/>
        <v>2.7106990092767288E-2</v>
      </c>
      <c r="HV130" s="86">
        <f t="shared" si="158"/>
        <v>2.6336846257358739E-2</v>
      </c>
      <c r="HW130" s="86">
        <f t="shared" si="158"/>
        <v>1.6779724005666435E-2</v>
      </c>
      <c r="HX130" s="86">
        <f t="shared" si="158"/>
        <v>1.429265616157779E-2</v>
      </c>
      <c r="HY130" s="86">
        <f t="shared" si="158"/>
        <v>6.401787870333713E-3</v>
      </c>
      <c r="HZ130" s="86">
        <f t="shared" si="158"/>
        <v>1.3077645580953109E-2</v>
      </c>
      <c r="IA130" s="86">
        <f t="shared" si="158"/>
        <v>2.5800801626187017E-2</v>
      </c>
      <c r="IB130" s="86">
        <f t="shared" si="158"/>
        <v>3.1991820772085164E-2</v>
      </c>
      <c r="IC130" s="86">
        <f t="shared" si="158"/>
        <v>2.0976908578686414E-2</v>
      </c>
      <c r="ID130" s="86">
        <f t="shared" si="158"/>
        <v>1.6936952377176163E-2</v>
      </c>
      <c r="IE130" s="86">
        <f t="shared" si="158"/>
        <v>6.9772385178361075E-3</v>
      </c>
      <c r="IF130" s="86">
        <f t="shared" si="158"/>
        <v>1.6730995947288517E-2</v>
      </c>
      <c r="IG130" s="86">
        <f t="shared" si="158"/>
        <v>2.4541475943162552E-2</v>
      </c>
      <c r="II130" s="86">
        <f t="shared" si="159"/>
        <v>5.4374846560495653E-27</v>
      </c>
      <c r="IJ130" s="86">
        <f t="shared" si="159"/>
        <v>3.4679295600787223E-22</v>
      </c>
      <c r="IK130" s="86">
        <f t="shared" si="159"/>
        <v>2.166830659371488E-27</v>
      </c>
      <c r="IL130" s="86">
        <f t="shared" si="159"/>
        <v>3.3741458584175196E-29</v>
      </c>
      <c r="IM130" s="86">
        <f t="shared" si="159"/>
        <v>3.9990279933620908E-29</v>
      </c>
      <c r="IN130" s="86">
        <f t="shared" si="159"/>
        <v>1.4914477330556177E-28</v>
      </c>
      <c r="IO130" s="86">
        <f t="shared" si="159"/>
        <v>7.2195316831178148E-35</v>
      </c>
      <c r="IP130" s="86">
        <f t="shared" si="159"/>
        <v>4.2262974951996379E-29</v>
      </c>
      <c r="IQ130" s="86">
        <f t="shared" si="159"/>
        <v>6.0378147354594086E-29</v>
      </c>
      <c r="IR130" s="86">
        <f t="shared" si="159"/>
        <v>4.5877547959930231E-27</v>
      </c>
      <c r="IS130" s="86">
        <f t="shared" si="159"/>
        <v>4.3281851611760006E-30</v>
      </c>
      <c r="IT130" s="86">
        <f t="shared" si="159"/>
        <v>1.0458193546443076E-30</v>
      </c>
      <c r="IU130" s="86">
        <f t="shared" si="159"/>
        <v>1.8840477637576226E-34</v>
      </c>
      <c r="IV130" s="86">
        <f t="shared" si="159"/>
        <v>3.2366479215401114E-27</v>
      </c>
      <c r="IW130" s="86">
        <f t="shared" si="159"/>
        <v>2.6842296553308489E-24</v>
      </c>
      <c r="IY130" s="86">
        <f t="shared" si="160"/>
        <v>1.1761976438332107E-2</v>
      </c>
      <c r="IZ130" s="86">
        <f t="shared" si="160"/>
        <v>3.3895555478135456E-2</v>
      </c>
      <c r="JA130" s="86">
        <f t="shared" si="160"/>
        <v>2.7106990092767288E-2</v>
      </c>
      <c r="JB130" s="86">
        <f t="shared" si="160"/>
        <v>2.6336846257358739E-2</v>
      </c>
      <c r="JC130" s="86">
        <f t="shared" si="160"/>
        <v>1.6779724005666435E-2</v>
      </c>
      <c r="JD130" s="86">
        <f t="shared" si="160"/>
        <v>1.429265616157779E-2</v>
      </c>
      <c r="JE130" s="86">
        <f t="shared" si="160"/>
        <v>6.401787870333713E-3</v>
      </c>
      <c r="JF130" s="86">
        <f t="shared" si="160"/>
        <v>1.3077645580953109E-2</v>
      </c>
      <c r="JG130" s="86">
        <f t="shared" si="160"/>
        <v>2.5800801626187017E-2</v>
      </c>
      <c r="JH130" s="86">
        <f t="shared" si="160"/>
        <v>3.1991820772085164E-2</v>
      </c>
      <c r="JI130" s="86">
        <f t="shared" si="160"/>
        <v>2.0976908578686414E-2</v>
      </c>
      <c r="JJ130" s="86">
        <f t="shared" si="160"/>
        <v>1.6936952377176163E-2</v>
      </c>
      <c r="JK130" s="86">
        <f t="shared" si="160"/>
        <v>6.9772385178361075E-3</v>
      </c>
      <c r="JL130" s="86">
        <f t="shared" si="160"/>
        <v>1.6730995947288517E-2</v>
      </c>
      <c r="JM130" s="86">
        <f t="shared" si="160"/>
        <v>2.4541475943162552E-2</v>
      </c>
    </row>
    <row r="131" spans="2:273" x14ac:dyDescent="0.25">
      <c r="B131" s="2">
        <v>104</v>
      </c>
      <c r="C131" s="37">
        <v>82.71</v>
      </c>
      <c r="D131" s="37">
        <v>86.064999999999998</v>
      </c>
      <c r="E131" s="37">
        <v>82.805999999999997</v>
      </c>
      <c r="F131" s="37">
        <v>85.174999999999997</v>
      </c>
      <c r="G131" s="37">
        <v>87.221999999999994</v>
      </c>
      <c r="H131" s="37">
        <v>89.667000000000002</v>
      </c>
      <c r="I131" s="37">
        <v>90.5</v>
      </c>
      <c r="J131" s="37">
        <v>93.728999999999999</v>
      </c>
      <c r="K131" s="37">
        <v>94.948999999999998</v>
      </c>
      <c r="L131" s="37">
        <v>94.644000000000005</v>
      </c>
      <c r="M131" s="37">
        <v>91.667000000000002</v>
      </c>
      <c r="N131" s="37">
        <v>91.016999999999996</v>
      </c>
      <c r="O131" s="37">
        <v>92.832999999999998</v>
      </c>
      <c r="P131" s="37">
        <v>98.832999999999998</v>
      </c>
      <c r="Q131" s="37">
        <v>105.43300000000001</v>
      </c>
      <c r="S131" s="4">
        <f t="shared" si="162"/>
        <v>82.614622039291021</v>
      </c>
      <c r="T131" s="4">
        <f t="shared" si="162"/>
        <v>85.018651344589813</v>
      </c>
      <c r="U131" s="4">
        <f t="shared" si="162"/>
        <v>84.243636155906728</v>
      </c>
      <c r="V131" s="4">
        <f t="shared" si="162"/>
        <v>85.155829550027974</v>
      </c>
      <c r="W131" s="4">
        <f t="shared" si="162"/>
        <v>86.391395777574289</v>
      </c>
      <c r="X131" s="4">
        <f t="shared" si="162"/>
        <v>90.439810694518343</v>
      </c>
      <c r="Y131" s="4">
        <f t="shared" si="162"/>
        <v>91.57596925635734</v>
      </c>
      <c r="Z131" s="4">
        <f t="shared" si="162"/>
        <v>93.610679180303734</v>
      </c>
      <c r="AA131" s="4">
        <f t="shared" si="162"/>
        <v>96.138022762760258</v>
      </c>
      <c r="AB131" s="4">
        <f t="shared" si="162"/>
        <v>94.385802026433367</v>
      </c>
      <c r="AC131" s="4">
        <f t="shared" si="162"/>
        <v>91.701624401327237</v>
      </c>
      <c r="AD131" s="4">
        <f t="shared" si="162"/>
        <v>92.942610196813973</v>
      </c>
      <c r="AE131" s="4">
        <f t="shared" si="162"/>
        <v>92.931750206924519</v>
      </c>
      <c r="AF131" s="4">
        <f t="shared" si="162"/>
        <v>98.937994340198713</v>
      </c>
      <c r="AG131" s="4">
        <f t="shared" si="162"/>
        <v>105.78446678633038</v>
      </c>
      <c r="AI131" s="4">
        <f t="shared" si="163"/>
        <v>9.5377960708972864E-2</v>
      </c>
      <c r="AJ131" s="4">
        <f t="shared" si="163"/>
        <v>1.0463486554101848</v>
      </c>
      <c r="AK131" s="4">
        <f t="shared" si="163"/>
        <v>-1.4376361559067306</v>
      </c>
      <c r="AL131" s="4">
        <f t="shared" si="163"/>
        <v>1.9170449972023107E-2</v>
      </c>
      <c r="AM131" s="4">
        <f t="shared" si="163"/>
        <v>0.83060422242570553</v>
      </c>
      <c r="AN131" s="4">
        <f t="shared" si="163"/>
        <v>-0.77281069451834128</v>
      </c>
      <c r="AO131" s="4">
        <f t="shared" si="163"/>
        <v>-1.0759692563573395</v>
      </c>
      <c r="AP131" s="4">
        <f t="shared" si="163"/>
        <v>0.11832081969626529</v>
      </c>
      <c r="AQ131" s="4">
        <f t="shared" si="163"/>
        <v>-1.1890227627602599</v>
      </c>
      <c r="AR131" s="4">
        <f t="shared" si="163"/>
        <v>0.25819797356663798</v>
      </c>
      <c r="AS131" s="4">
        <f t="shared" si="163"/>
        <v>-3.4624401327235432E-2</v>
      </c>
      <c r="AT131" s="4">
        <f t="shared" si="163"/>
        <v>-1.9256101968139774</v>
      </c>
      <c r="AU131" s="4">
        <f t="shared" si="163"/>
        <v>-9.8750206924520967E-2</v>
      </c>
      <c r="AV131" s="4">
        <f t="shared" si="163"/>
        <v>-0.10499434019871501</v>
      </c>
      <c r="AW131" s="4">
        <f t="shared" si="163"/>
        <v>-0.35146678633037709</v>
      </c>
      <c r="AY131" s="2">
        <f t="shared" si="154"/>
        <v>82.574654414144575</v>
      </c>
      <c r="AZ131" s="2">
        <f t="shared" si="154"/>
        <v>83.872379499967565</v>
      </c>
      <c r="BA131" s="2">
        <f t="shared" si="154"/>
        <v>82.619202770841895</v>
      </c>
      <c r="BB131" s="2">
        <f t="shared" si="154"/>
        <v>82.816602103909389</v>
      </c>
      <c r="BC131" s="2">
        <f t="shared" si="154"/>
        <v>84.546981587440769</v>
      </c>
      <c r="BD131" s="2">
        <f t="shared" si="154"/>
        <v>88.603665405420742</v>
      </c>
      <c r="BE131" s="2">
        <f t="shared" si="154"/>
        <v>90.297678866113188</v>
      </c>
      <c r="BF131" s="2">
        <f t="shared" si="154"/>
        <v>91.336414439364148</v>
      </c>
      <c r="BG131" s="2">
        <f t="shared" si="154"/>
        <v>91.91585374060422</v>
      </c>
      <c r="BH131" s="2">
        <f t="shared" si="154"/>
        <v>89.074291615864013</v>
      </c>
      <c r="BI131" s="2">
        <f t="shared" si="154"/>
        <v>87.353976532915439</v>
      </c>
      <c r="BJ131" s="2">
        <f t="shared" si="154"/>
        <v>88.556185822997648</v>
      </c>
      <c r="BK131" s="2">
        <f t="shared" si="154"/>
        <v>90.944127084298657</v>
      </c>
      <c r="BL131" s="2">
        <f t="shared" si="154"/>
        <v>93.162689410507554</v>
      </c>
      <c r="BM131" s="2">
        <f t="shared" si="154"/>
        <v>93.485091990677006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105.70579831144464</v>
      </c>
      <c r="DL131" s="2">
        <f t="shared" si="164"/>
        <v>100.79888574108816</v>
      </c>
      <c r="DM131" s="2">
        <f t="shared" si="164"/>
        <v>101.4637901500938</v>
      </c>
      <c r="DN131" s="2">
        <f t="shared" si="164"/>
        <v>98.433990080971668</v>
      </c>
      <c r="DO131" s="2">
        <f t="shared" si="164"/>
        <v>99.263849108217528</v>
      </c>
      <c r="DP131" s="2">
        <f t="shared" si="164"/>
        <v>102.98475384615386</v>
      </c>
      <c r="DQ131" s="2">
        <f t="shared" si="164"/>
        <v>105.96908048048049</v>
      </c>
      <c r="DR131" s="2">
        <f t="shared" si="164"/>
        <v>109.32449193479196</v>
      </c>
      <c r="DS131" s="2">
        <f t="shared" si="164"/>
        <v>112.8624806722689</v>
      </c>
      <c r="DT131" s="2">
        <f t="shared" si="164"/>
        <v>100.18586486486484</v>
      </c>
      <c r="DU131" s="2">
        <f t="shared" si="164"/>
        <v>98.896027627627618</v>
      </c>
      <c r="DV131" s="2">
        <f t="shared" si="164"/>
        <v>102.37519345661453</v>
      </c>
      <c r="DW131" s="2">
        <f t="shared" si="164"/>
        <v>108.07932149292149</v>
      </c>
      <c r="DX131" s="2">
        <f t="shared" si="164"/>
        <v>115.15463792335113</v>
      </c>
      <c r="DY131" s="2">
        <f t="shared" si="164"/>
        <v>108.33915487536655</v>
      </c>
      <c r="EA131" s="2">
        <f t="shared" si="152"/>
        <v>82.503235226620774</v>
      </c>
      <c r="EB131" s="2">
        <f t="shared" si="152"/>
        <v>83.819968270108731</v>
      </c>
      <c r="EC131" s="2">
        <f t="shared" si="152"/>
        <v>82.56140510146561</v>
      </c>
      <c r="ED131" s="2">
        <f t="shared" si="152"/>
        <v>82.765348214493841</v>
      </c>
      <c r="EE131" s="2">
        <f t="shared" si="151"/>
        <v>84.496000125024551</v>
      </c>
      <c r="EF131" s="2">
        <f t="shared" si="151"/>
        <v>88.553546102479586</v>
      </c>
      <c r="EG131" s="2">
        <f t="shared" si="151"/>
        <v>90.241703566860863</v>
      </c>
      <c r="EH131" s="2">
        <f t="shared" si="151"/>
        <v>91.270017211597775</v>
      </c>
      <c r="EI131" s="2">
        <f t="shared" si="151"/>
        <v>91.841831971362225</v>
      </c>
      <c r="EJ131" s="2">
        <f t="shared" si="151"/>
        <v>89.037938971390233</v>
      </c>
      <c r="EK131" s="2">
        <f t="shared" si="151"/>
        <v>87.322226020213122</v>
      </c>
      <c r="EL131" s="2">
        <f t="shared" si="151"/>
        <v>88.514376741420307</v>
      </c>
      <c r="EM131" s="2">
        <f t="shared" si="135"/>
        <v>90.882490787066786</v>
      </c>
      <c r="EN131" s="2">
        <f t="shared" si="135"/>
        <v>93.076985294421974</v>
      </c>
      <c r="EO131" s="2">
        <f t="shared" si="135"/>
        <v>93.424427880785586</v>
      </c>
      <c r="EQ131" s="2">
        <f t="shared" si="165"/>
        <v>82.476762321896075</v>
      </c>
      <c r="ER131" s="2">
        <f t="shared" si="165"/>
        <v>83.86299254450546</v>
      </c>
      <c r="ES131" s="2">
        <f t="shared" si="165"/>
        <v>82.584588839151436</v>
      </c>
      <c r="ET131" s="2">
        <f t="shared" si="165"/>
        <v>82.855286934414778</v>
      </c>
      <c r="EU131" s="2">
        <f t="shared" si="165"/>
        <v>84.550304529363586</v>
      </c>
      <c r="EV131" s="2">
        <f t="shared" si="165"/>
        <v>88.635657323480828</v>
      </c>
      <c r="EW131" s="2">
        <f t="shared" si="165"/>
        <v>90.29835197045918</v>
      </c>
      <c r="EX131" s="2">
        <f t="shared" si="165"/>
        <v>91.302554012158055</v>
      </c>
      <c r="EY131" s="2">
        <f t="shared" si="165"/>
        <v>91.846131396636935</v>
      </c>
      <c r="EZ131" s="2">
        <f t="shared" si="165"/>
        <v>89.062884025656672</v>
      </c>
      <c r="FA131" s="2">
        <f t="shared" si="165"/>
        <v>87.152345740203728</v>
      </c>
      <c r="FB131" s="2">
        <f t="shared" si="165"/>
        <v>88.434841923435187</v>
      </c>
      <c r="FC131" s="2">
        <f t="shared" si="165"/>
        <v>90.90154008307897</v>
      </c>
      <c r="FD131" s="2">
        <f t="shared" si="165"/>
        <v>93.23804509799244</v>
      </c>
      <c r="FE131" s="2">
        <f t="shared" si="165"/>
        <v>93.461368881632552</v>
      </c>
      <c r="FG131" s="2">
        <f t="shared" si="166"/>
        <v>0.99689320351661537</v>
      </c>
      <c r="FH131" s="2">
        <f t="shared" si="166"/>
        <v>0.99700439287940568</v>
      </c>
      <c r="FI131" s="2">
        <f t="shared" si="166"/>
        <v>0.99698061691498518</v>
      </c>
      <c r="FJ131" s="2">
        <f t="shared" si="166"/>
        <v>0.99691968491128624</v>
      </c>
      <c r="FK131" s="2">
        <f t="shared" si="166"/>
        <v>0.99666713422905695</v>
      </c>
      <c r="FL131" s="2">
        <f t="shared" si="166"/>
        <v>0.99671508998113345</v>
      </c>
      <c r="FM131" s="2">
        <f t="shared" si="166"/>
        <v>0.99655754449468259</v>
      </c>
      <c r="FN131" s="2">
        <f t="shared" si="166"/>
        <v>0.99638557347358758</v>
      </c>
      <c r="FO131" s="2">
        <f t="shared" si="166"/>
        <v>0.99648682796096388</v>
      </c>
      <c r="FP131" s="2">
        <f t="shared" si="166"/>
        <v>0.99682884190793775</v>
      </c>
      <c r="FQ131" s="2">
        <f t="shared" si="166"/>
        <v>0.99670096958307852</v>
      </c>
      <c r="FR131" s="2">
        <f t="shared" si="166"/>
        <v>0.99678215642466883</v>
      </c>
      <c r="FS131" s="2">
        <f t="shared" si="166"/>
        <v>0.99644917531110155</v>
      </c>
      <c r="FT131" s="2">
        <f t="shared" si="166"/>
        <v>0.99630975391054655</v>
      </c>
      <c r="FU131" s="2">
        <f t="shared" si="166"/>
        <v>0.99599125678689804</v>
      </c>
      <c r="FW131" s="2">
        <f t="shared" si="156"/>
        <v>2.5174943232557912E-2</v>
      </c>
      <c r="FX131" s="2">
        <f t="shared" si="156"/>
        <v>3.6004413892109163E-2</v>
      </c>
      <c r="FY131" s="2">
        <f t="shared" si="156"/>
        <v>3.1234294652041542E-2</v>
      </c>
      <c r="FZ131" s="2">
        <f t="shared" si="156"/>
        <v>3.3239693173401356E-2</v>
      </c>
      <c r="GA131" s="2">
        <f t="shared" si="156"/>
        <v>3.2450480787727803E-2</v>
      </c>
      <c r="GB131" s="2">
        <f t="shared" si="156"/>
        <v>3.305375326931017E-2</v>
      </c>
      <c r="GC131" s="2">
        <f t="shared" si="156"/>
        <v>3.2384037242126712E-2</v>
      </c>
      <c r="GD131" s="2">
        <f t="shared" si="156"/>
        <v>3.5057393067657858E-2</v>
      </c>
      <c r="GE131" s="2">
        <f t="shared" si="156"/>
        <v>4.0148152958104602E-2</v>
      </c>
      <c r="GF131" s="2">
        <f t="shared" si="156"/>
        <v>4.0120540781141439E-2</v>
      </c>
      <c r="GG131" s="2">
        <f t="shared" si="156"/>
        <v>3.7860844352180803E-2</v>
      </c>
      <c r="GH131" s="2">
        <f t="shared" si="156"/>
        <v>3.5114915822326148E-2</v>
      </c>
      <c r="GI131" s="2">
        <f t="shared" si="156"/>
        <v>3.0099075071568913E-2</v>
      </c>
      <c r="GJ131" s="2">
        <f t="shared" si="156"/>
        <v>2.6276853153550547E-2</v>
      </c>
      <c r="GK131" s="2">
        <f t="shared" si="156"/>
        <v>2.3680984720387131E-2</v>
      </c>
      <c r="GM131" s="86">
        <f t="shared" si="157"/>
        <v>2.4330227131569373E-54</v>
      </c>
      <c r="GN131" s="86">
        <f t="shared" si="157"/>
        <v>6.4800171434841595E-60</v>
      </c>
      <c r="GO131" s="86">
        <f t="shared" si="157"/>
        <v>2.6211699446465459E-72</v>
      </c>
      <c r="GP131" s="86">
        <f t="shared" si="157"/>
        <v>2.63900591471519E-77</v>
      </c>
      <c r="GQ131" s="86">
        <f t="shared" si="157"/>
        <v>3.2313683590731321E-90</v>
      </c>
      <c r="GR131" s="86">
        <f t="shared" si="157"/>
        <v>1.4711816763784023E-87</v>
      </c>
      <c r="GS131" s="86">
        <f t="shared" si="157"/>
        <v>3.8580064019441125E-64</v>
      </c>
      <c r="GT131" s="86">
        <f t="shared" si="157"/>
        <v>2.3352710365803221E-47</v>
      </c>
      <c r="GU131" s="86">
        <f t="shared" si="157"/>
        <v>9.7543504403799489E-67</v>
      </c>
      <c r="GV131" s="86">
        <f t="shared" si="157"/>
        <v>2.5157997713731437E-54</v>
      </c>
      <c r="GW131" s="86">
        <f t="shared" si="157"/>
        <v>7.7582943513198323E-93</v>
      </c>
      <c r="GX131" s="86">
        <f t="shared" si="157"/>
        <v>4.5875752327867157E-81</v>
      </c>
      <c r="GY131" s="86">
        <f t="shared" si="157"/>
        <v>1.0042582456725607E-67</v>
      </c>
      <c r="GZ131" s="86">
        <f t="shared" si="157"/>
        <v>4.0632948532770096E-99</v>
      </c>
      <c r="HA131" s="86">
        <f t="shared" si="157"/>
        <v>4.0780848365724536E-106</v>
      </c>
      <c r="HC131" s="86">
        <f t="shared" si="153"/>
        <v>5.3747527843643022E-20</v>
      </c>
      <c r="HD131" s="86">
        <f t="shared" si="153"/>
        <v>1.0397213666504896E-23</v>
      </c>
      <c r="HE131" s="86">
        <f t="shared" si="153"/>
        <v>1.1832979736681619E-24</v>
      </c>
      <c r="HF131" s="86">
        <f t="shared" si="153"/>
        <v>3.0444048099665793E-27</v>
      </c>
      <c r="HG131" s="86">
        <f t="shared" si="153"/>
        <v>6.7267087408458457E-44</v>
      </c>
      <c r="HH131" s="86">
        <f t="shared" si="153"/>
        <v>5.6709472088895296E-43</v>
      </c>
      <c r="HI131" s="86">
        <f t="shared" si="153"/>
        <v>4.6458496823805983E-26</v>
      </c>
      <c r="HJ131" s="86">
        <f t="shared" si="153"/>
        <v>8.1447834064172749E-27</v>
      </c>
      <c r="HK131" s="86">
        <f t="shared" si="153"/>
        <v>1.6829826298242125E-35</v>
      </c>
      <c r="HL131" s="86">
        <f t="shared" si="161"/>
        <v>5.9199614617564049E-29</v>
      </c>
      <c r="HM131" s="86">
        <f t="shared" si="161"/>
        <v>1.4612762209210736E-38</v>
      </c>
      <c r="HN131" s="86">
        <f t="shared" si="161"/>
        <v>4.8470821426845674E-30</v>
      </c>
      <c r="HO131" s="86">
        <f t="shared" si="161"/>
        <v>1.0739365252690007E-26</v>
      </c>
      <c r="HP131" s="86">
        <f t="shared" si="161"/>
        <v>3.2784253330406893E-28</v>
      </c>
      <c r="HQ131" s="86">
        <f t="shared" si="161"/>
        <v>5.7647945633792552E-33</v>
      </c>
      <c r="HS131" s="86">
        <f t="shared" si="158"/>
        <v>1.9960583415908135E-2</v>
      </c>
      <c r="HT131" s="86">
        <f t="shared" si="158"/>
        <v>5.3554112964456814E-2</v>
      </c>
      <c r="HU131" s="86">
        <f t="shared" si="158"/>
        <v>4.497986898522844E-2</v>
      </c>
      <c r="HV131" s="86">
        <f t="shared" si="158"/>
        <v>4.4959380194660732E-2</v>
      </c>
      <c r="HW131" s="86">
        <f t="shared" si="158"/>
        <v>2.9505204297759359E-2</v>
      </c>
      <c r="HX131" s="86">
        <f t="shared" si="158"/>
        <v>2.5353580986358235E-2</v>
      </c>
      <c r="HY131" s="86">
        <f t="shared" si="158"/>
        <v>1.2774821479556104E-2</v>
      </c>
      <c r="HZ131" s="86">
        <f t="shared" si="158"/>
        <v>2.371430031167197E-2</v>
      </c>
      <c r="IA131" s="86">
        <f t="shared" si="158"/>
        <v>4.5381629433419238E-2</v>
      </c>
      <c r="IB131" s="86">
        <f t="shared" si="158"/>
        <v>5.424994574080845E-2</v>
      </c>
      <c r="IC131" s="86">
        <f t="shared" si="158"/>
        <v>3.7566078404221249E-2</v>
      </c>
      <c r="ID131" s="86">
        <f t="shared" si="158"/>
        <v>3.0628779655065955E-2</v>
      </c>
      <c r="IE131" s="86">
        <f t="shared" si="158"/>
        <v>1.3589425107794895E-2</v>
      </c>
      <c r="IF131" s="86">
        <f t="shared" si="158"/>
        <v>2.7152330195181311E-2</v>
      </c>
      <c r="IG131" s="86">
        <f t="shared" si="158"/>
        <v>3.5630258486207982E-2</v>
      </c>
      <c r="II131" s="86">
        <f t="shared" si="159"/>
        <v>9.2432300136108371E-26</v>
      </c>
      <c r="IJ131" s="86">
        <f t="shared" si="159"/>
        <v>4.4366097455305796E-21</v>
      </c>
      <c r="IK131" s="86">
        <f t="shared" si="159"/>
        <v>4.6035737355181758E-26</v>
      </c>
      <c r="IL131" s="86">
        <f t="shared" si="159"/>
        <v>9.4167740646655929E-28</v>
      </c>
      <c r="IM131" s="86">
        <f t="shared" si="159"/>
        <v>1.080713860137903E-27</v>
      </c>
      <c r="IN131" s="86">
        <f t="shared" si="159"/>
        <v>3.8317226849379174E-27</v>
      </c>
      <c r="IO131" s="86">
        <f t="shared" si="159"/>
        <v>3.8594598031169646E-33</v>
      </c>
      <c r="IP131" s="86">
        <f t="shared" si="159"/>
        <v>1.2291284278351443E-27</v>
      </c>
      <c r="IQ131" s="86">
        <f t="shared" si="159"/>
        <v>1.987055364743257E-27</v>
      </c>
      <c r="IR131" s="86">
        <f t="shared" si="159"/>
        <v>1.1881988020031782E-25</v>
      </c>
      <c r="IS131" s="86">
        <f t="shared" si="159"/>
        <v>1.5424160045464725E-28</v>
      </c>
      <c r="IT131" s="86">
        <f t="shared" si="159"/>
        <v>3.7059303599127988E-29</v>
      </c>
      <c r="IU131" s="86">
        <f t="shared" si="159"/>
        <v>8.8279081434971512E-33</v>
      </c>
      <c r="IV131" s="86">
        <f t="shared" si="159"/>
        <v>5.8333406491984521E-26</v>
      </c>
      <c r="IW131" s="86">
        <f t="shared" si="159"/>
        <v>3.2489268100246362E-23</v>
      </c>
      <c r="IY131" s="86">
        <f t="shared" si="160"/>
        <v>1.9960583415908135E-2</v>
      </c>
      <c r="IZ131" s="86">
        <f t="shared" si="160"/>
        <v>5.3554112964456814E-2</v>
      </c>
      <c r="JA131" s="86">
        <f t="shared" si="160"/>
        <v>4.497986898522844E-2</v>
      </c>
      <c r="JB131" s="86">
        <f t="shared" si="160"/>
        <v>4.4959380194660732E-2</v>
      </c>
      <c r="JC131" s="86">
        <f t="shared" si="160"/>
        <v>2.9505204297759359E-2</v>
      </c>
      <c r="JD131" s="86">
        <f t="shared" si="160"/>
        <v>2.5353580986358235E-2</v>
      </c>
      <c r="JE131" s="86">
        <f t="shared" si="160"/>
        <v>1.2774821479556104E-2</v>
      </c>
      <c r="JF131" s="86">
        <f t="shared" si="160"/>
        <v>2.371430031167197E-2</v>
      </c>
      <c r="JG131" s="86">
        <f t="shared" si="160"/>
        <v>4.5381629433419238E-2</v>
      </c>
      <c r="JH131" s="86">
        <f t="shared" si="160"/>
        <v>5.424994574080845E-2</v>
      </c>
      <c r="JI131" s="86">
        <f t="shared" si="160"/>
        <v>3.7566078404221249E-2</v>
      </c>
      <c r="JJ131" s="86">
        <f t="shared" si="160"/>
        <v>3.0628779655065955E-2</v>
      </c>
      <c r="JK131" s="86">
        <f t="shared" si="160"/>
        <v>1.3589425107794895E-2</v>
      </c>
      <c r="JL131" s="86">
        <f t="shared" si="160"/>
        <v>2.7152330195181311E-2</v>
      </c>
      <c r="JM131" s="86">
        <f t="shared" si="160"/>
        <v>3.5630258486207982E-2</v>
      </c>
    </row>
    <row r="132" spans="2:273" x14ac:dyDescent="0.25">
      <c r="B132" s="2">
        <v>105</v>
      </c>
      <c r="C132" s="37">
        <v>84.661000000000001</v>
      </c>
      <c r="D132" s="37">
        <v>84.838999999999999</v>
      </c>
      <c r="E132" s="37">
        <v>83.725999999999999</v>
      </c>
      <c r="F132" s="37">
        <v>84.587000000000003</v>
      </c>
      <c r="G132" s="37">
        <v>85.587000000000003</v>
      </c>
      <c r="H132" s="37">
        <v>90.733000000000004</v>
      </c>
      <c r="I132" s="37">
        <v>91.332999999999998</v>
      </c>
      <c r="J132" s="37">
        <v>94.102000000000004</v>
      </c>
      <c r="K132" s="37">
        <v>96.084999999999994</v>
      </c>
      <c r="L132" s="37">
        <v>97.677999999999997</v>
      </c>
      <c r="M132" s="37">
        <v>95.3</v>
      </c>
      <c r="N132" s="37">
        <v>93.367000000000004</v>
      </c>
      <c r="O132" s="37">
        <v>94.617000000000004</v>
      </c>
      <c r="P132" s="37">
        <v>99.132999999999996</v>
      </c>
      <c r="Q132" s="37">
        <v>107.3</v>
      </c>
      <c r="S132" s="4">
        <f t="shared" si="162"/>
        <v>82.515018636308142</v>
      </c>
      <c r="T132" s="4">
        <f t="shared" si="162"/>
        <v>85.330684573064872</v>
      </c>
      <c r="U132" s="4">
        <f t="shared" si="162"/>
        <v>84.851842963755345</v>
      </c>
      <c r="V132" s="4">
        <f t="shared" si="162"/>
        <v>86.164742005462898</v>
      </c>
      <c r="W132" s="4">
        <f t="shared" si="162"/>
        <v>87.289873588670972</v>
      </c>
      <c r="X132" s="4">
        <f t="shared" si="162"/>
        <v>91.336020411189054</v>
      </c>
      <c r="Y132" s="4">
        <f t="shared" si="162"/>
        <v>92.337171978572883</v>
      </c>
      <c r="Z132" s="4">
        <f t="shared" si="162"/>
        <v>94.797565071569522</v>
      </c>
      <c r="AA132" s="4">
        <f t="shared" si="162"/>
        <v>98.205618028735486</v>
      </c>
      <c r="AB132" s="4">
        <f t="shared" si="162"/>
        <v>96.810015923641444</v>
      </c>
      <c r="AC132" s="4">
        <f t="shared" si="162"/>
        <v>94.022967856863687</v>
      </c>
      <c r="AD132" s="4">
        <f t="shared" si="162"/>
        <v>95.359282471080249</v>
      </c>
      <c r="AE132" s="4">
        <f t="shared" si="162"/>
        <v>94.166885342040928</v>
      </c>
      <c r="AF132" s="4">
        <f t="shared" si="162"/>
        <v>101.46749347676972</v>
      </c>
      <c r="AG132" s="4">
        <f t="shared" si="162"/>
        <v>109.94424154732</v>
      </c>
      <c r="AI132" s="4">
        <f t="shared" si="163"/>
        <v>2.1459813636918597</v>
      </c>
      <c r="AJ132" s="4">
        <f t="shared" si="163"/>
        <v>-0.49168457306487312</v>
      </c>
      <c r="AK132" s="4">
        <f t="shared" si="163"/>
        <v>-1.1258429637553462</v>
      </c>
      <c r="AL132" s="4">
        <f t="shared" si="163"/>
        <v>-1.5777420054628948</v>
      </c>
      <c r="AM132" s="4">
        <f t="shared" si="163"/>
        <v>-1.7028735886709683</v>
      </c>
      <c r="AN132" s="4">
        <f t="shared" si="163"/>
        <v>-0.60302041118904981</v>
      </c>
      <c r="AO132" s="4">
        <f t="shared" si="163"/>
        <v>-1.0041719785728844</v>
      </c>
      <c r="AP132" s="4">
        <f t="shared" si="163"/>
        <v>-0.69556507156951852</v>
      </c>
      <c r="AQ132" s="4">
        <f t="shared" si="163"/>
        <v>-2.1206180287354925</v>
      </c>
      <c r="AR132" s="4">
        <f t="shared" si="163"/>
        <v>0.86798407635855312</v>
      </c>
      <c r="AS132" s="4">
        <f t="shared" si="163"/>
        <v>1.2770321431363101</v>
      </c>
      <c r="AT132" s="4">
        <f t="shared" si="163"/>
        <v>-1.9922824710802445</v>
      </c>
      <c r="AU132" s="4">
        <f t="shared" si="163"/>
        <v>0.45011465795907668</v>
      </c>
      <c r="AV132" s="4">
        <f t="shared" si="163"/>
        <v>-2.3344934767697225</v>
      </c>
      <c r="AW132" s="4">
        <f t="shared" si="163"/>
        <v>-2.6442415473200072</v>
      </c>
      <c r="AY132" s="2">
        <f t="shared" si="154"/>
        <v>82.453711138248167</v>
      </c>
      <c r="AZ132" s="2">
        <f t="shared" si="154"/>
        <v>83.709064020622122</v>
      </c>
      <c r="BA132" s="2">
        <f t="shared" si="154"/>
        <v>82.459169036538299</v>
      </c>
      <c r="BB132" s="2">
        <f t="shared" si="154"/>
        <v>82.651177342433257</v>
      </c>
      <c r="BC132" s="2">
        <f t="shared" si="154"/>
        <v>84.418017034138117</v>
      </c>
      <c r="BD132" s="2">
        <f t="shared" si="154"/>
        <v>88.44506604122941</v>
      </c>
      <c r="BE132" s="2">
        <f t="shared" si="154"/>
        <v>90.098745654328752</v>
      </c>
      <c r="BF132" s="2">
        <f t="shared" si="154"/>
        <v>91.151831366495159</v>
      </c>
      <c r="BG132" s="2">
        <f t="shared" si="154"/>
        <v>91.735914104883619</v>
      </c>
      <c r="BH132" s="2">
        <f t="shared" si="154"/>
        <v>88.931226670606264</v>
      </c>
      <c r="BI132" s="2">
        <f t="shared" si="154"/>
        <v>87.22549495665244</v>
      </c>
      <c r="BJ132" s="2">
        <f t="shared" si="154"/>
        <v>88.400948590303742</v>
      </c>
      <c r="BK132" s="2">
        <f t="shared" si="154"/>
        <v>90.754309013090804</v>
      </c>
      <c r="BL132" s="2">
        <f t="shared" si="154"/>
        <v>92.955228682967117</v>
      </c>
      <c r="BM132" s="2">
        <f t="shared" si="154"/>
        <v>93.360316883132739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105.85790487804876</v>
      </c>
      <c r="DL132" s="2">
        <f t="shared" si="164"/>
        <v>100.91621341463413</v>
      </c>
      <c r="DM132" s="2">
        <f t="shared" si="164"/>
        <v>101.59024512195121</v>
      </c>
      <c r="DN132" s="2">
        <f t="shared" si="164"/>
        <v>98.526357894736861</v>
      </c>
      <c r="DO132" s="2">
        <f t="shared" si="164"/>
        <v>99.30917014990699</v>
      </c>
      <c r="DP132" s="2">
        <f t="shared" si="164"/>
        <v>102.98724615384617</v>
      </c>
      <c r="DQ132" s="2">
        <f t="shared" si="164"/>
        <v>106.00707906477908</v>
      </c>
      <c r="DR132" s="2">
        <f t="shared" si="164"/>
        <v>109.42578498498501</v>
      </c>
      <c r="DS132" s="2">
        <f t="shared" si="164"/>
        <v>112.99755294117648</v>
      </c>
      <c r="DT132" s="2">
        <f t="shared" si="164"/>
        <v>100.19629729729726</v>
      </c>
      <c r="DU132" s="2">
        <f t="shared" si="164"/>
        <v>98.924353367653367</v>
      </c>
      <c r="DV132" s="2">
        <f t="shared" si="164"/>
        <v>102.4341024182077</v>
      </c>
      <c r="DW132" s="2">
        <f t="shared" si="164"/>
        <v>108.18732972972973</v>
      </c>
      <c r="DX132" s="2">
        <f t="shared" si="164"/>
        <v>115.3309918672014</v>
      </c>
      <c r="DY132" s="2">
        <f t="shared" si="164"/>
        <v>108.44893181818179</v>
      </c>
      <c r="EA132" s="2">
        <f t="shared" si="152"/>
        <v>82.387982214572574</v>
      </c>
      <c r="EB132" s="2">
        <f t="shared" si="152"/>
        <v>83.659832053623305</v>
      </c>
      <c r="EC132" s="2">
        <f t="shared" si="152"/>
        <v>82.404838895152196</v>
      </c>
      <c r="ED132" s="2">
        <f t="shared" si="152"/>
        <v>82.601996794946515</v>
      </c>
      <c r="EE132" s="2">
        <f t="shared" si="151"/>
        <v>84.370108744574821</v>
      </c>
      <c r="EF132" s="2">
        <f t="shared" si="151"/>
        <v>88.397744766948122</v>
      </c>
      <c r="EG132" s="2">
        <f t="shared" si="151"/>
        <v>90.045273838283336</v>
      </c>
      <c r="EH132" s="2">
        <f t="shared" si="151"/>
        <v>91.089354842689701</v>
      </c>
      <c r="EI132" s="2">
        <f t="shared" si="151"/>
        <v>91.667229129960546</v>
      </c>
      <c r="EJ132" s="2">
        <f t="shared" si="151"/>
        <v>88.897265039013348</v>
      </c>
      <c r="EK132" s="2">
        <f t="shared" si="151"/>
        <v>87.198618058482751</v>
      </c>
      <c r="EL132" s="2">
        <f t="shared" si="151"/>
        <v>88.363444831426733</v>
      </c>
      <c r="EM132" s="2">
        <f t="shared" si="135"/>
        <v>90.696714090024457</v>
      </c>
      <c r="EN132" s="2">
        <f t="shared" si="135"/>
        <v>92.874265441891595</v>
      </c>
      <c r="EO132" s="2">
        <f t="shared" si="135"/>
        <v>93.30381849333881</v>
      </c>
      <c r="EQ132" s="2">
        <f t="shared" si="165"/>
        <v>82.359304627617036</v>
      </c>
      <c r="ER132" s="2">
        <f t="shared" si="165"/>
        <v>83.712566628644012</v>
      </c>
      <c r="ES132" s="2">
        <f t="shared" si="165"/>
        <v>82.448331714998488</v>
      </c>
      <c r="ET132" s="2">
        <f t="shared" si="165"/>
        <v>82.724000839560873</v>
      </c>
      <c r="EU132" s="2">
        <f t="shared" si="165"/>
        <v>84.440197253099214</v>
      </c>
      <c r="EV132" s="2">
        <f t="shared" si="165"/>
        <v>88.497401125313104</v>
      </c>
      <c r="EW132" s="2">
        <f t="shared" si="165"/>
        <v>90.139732804855285</v>
      </c>
      <c r="EX132" s="2">
        <f t="shared" si="165"/>
        <v>91.141903829787225</v>
      </c>
      <c r="EY132" s="2">
        <f t="shared" si="165"/>
        <v>91.674535504538582</v>
      </c>
      <c r="EZ132" s="2">
        <f t="shared" si="165"/>
        <v>88.926342761148433</v>
      </c>
      <c r="FA132" s="2">
        <f t="shared" si="165"/>
        <v>86.9952171819466</v>
      </c>
      <c r="FB132" s="2">
        <f t="shared" si="165"/>
        <v>88.26438465086413</v>
      </c>
      <c r="FC132" s="2">
        <f t="shared" si="165"/>
        <v>90.725150700022553</v>
      </c>
      <c r="FD132" s="2">
        <f t="shared" si="165"/>
        <v>93.060756132577183</v>
      </c>
      <c r="FE132" s="2">
        <f t="shared" si="165"/>
        <v>93.346589869108925</v>
      </c>
      <c r="FG132" s="2">
        <f t="shared" si="166"/>
        <v>0.99716579316018605</v>
      </c>
      <c r="FH132" s="2">
        <f t="shared" si="166"/>
        <v>0.99726725353564027</v>
      </c>
      <c r="FI132" s="2">
        <f t="shared" si="166"/>
        <v>0.99724555811750637</v>
      </c>
      <c r="FJ132" s="2">
        <f t="shared" si="166"/>
        <v>0.9971899576324853</v>
      </c>
      <c r="FK132" s="2">
        <f t="shared" si="166"/>
        <v>0.99695949864532873</v>
      </c>
      <c r="FL132" s="2">
        <f t="shared" si="166"/>
        <v>0.99700326028940134</v>
      </c>
      <c r="FM132" s="2">
        <f t="shared" si="166"/>
        <v>0.99685949200914103</v>
      </c>
      <c r="FN132" s="2">
        <f t="shared" si="166"/>
        <v>0.99670255514229344</v>
      </c>
      <c r="FO132" s="2">
        <f t="shared" si="166"/>
        <v>0.99679495827398479</v>
      </c>
      <c r="FP132" s="2">
        <f t="shared" si="166"/>
        <v>0.99710706223742429</v>
      </c>
      <c r="FQ132" s="2">
        <f t="shared" si="166"/>
        <v>0.99699037486967845</v>
      </c>
      <c r="FR132" s="2">
        <f t="shared" si="166"/>
        <v>0.99706446062496235</v>
      </c>
      <c r="FS132" s="2">
        <f t="shared" si="166"/>
        <v>0.99676059729525535</v>
      </c>
      <c r="FT132" s="2">
        <f t="shared" si="166"/>
        <v>0.99663336241372835</v>
      </c>
      <c r="FU132" s="2">
        <f t="shared" si="166"/>
        <v>0.99634269271026632</v>
      </c>
      <c r="FW132" s="2">
        <f t="shared" si="156"/>
        <v>2.7536893824145672E-2</v>
      </c>
      <c r="FX132" s="2">
        <f t="shared" si="156"/>
        <v>3.9341396912019259E-2</v>
      </c>
      <c r="FY132" s="2">
        <f t="shared" si="156"/>
        <v>3.4144830057068885E-2</v>
      </c>
      <c r="FZ132" s="2">
        <f t="shared" si="156"/>
        <v>3.633009163543939E-2</v>
      </c>
      <c r="GA132" s="2">
        <f t="shared" si="156"/>
        <v>3.5470195831232565E-2</v>
      </c>
      <c r="GB132" s="2">
        <f t="shared" si="156"/>
        <v>3.6127510340608945E-2</v>
      </c>
      <c r="GC132" s="2">
        <f t="shared" si="156"/>
        <v>3.5397795512885681E-2</v>
      </c>
      <c r="GD132" s="2">
        <f t="shared" si="156"/>
        <v>3.8310091882884444E-2</v>
      </c>
      <c r="GE132" s="2">
        <f t="shared" si="156"/>
        <v>4.3851718151526081E-2</v>
      </c>
      <c r="GF132" s="2">
        <f t="shared" si="156"/>
        <v>4.3821675110655038E-2</v>
      </c>
      <c r="GG132" s="2">
        <f t="shared" si="156"/>
        <v>4.13625036014987E-2</v>
      </c>
      <c r="GH132" s="2">
        <f t="shared" si="156"/>
        <v>3.8372739480945169E-2</v>
      </c>
      <c r="GI132" s="2">
        <f t="shared" si="156"/>
        <v>3.2907419537411234E-2</v>
      </c>
      <c r="GJ132" s="2">
        <f t="shared" si="156"/>
        <v>2.87391387085193E-2</v>
      </c>
      <c r="GK132" s="2">
        <f t="shared" si="156"/>
        <v>2.5906494874235981E-2</v>
      </c>
      <c r="GM132" s="86">
        <f t="shared" si="157"/>
        <v>9.2005338188760024E-57</v>
      </c>
      <c r="GN132" s="86">
        <f t="shared" si="157"/>
        <v>1.473435053898659E-62</v>
      </c>
      <c r="GO132" s="86">
        <f t="shared" si="157"/>
        <v>1.64049822799228E-75</v>
      </c>
      <c r="GP132" s="86">
        <f t="shared" si="157"/>
        <v>1.0105447988338985E-80</v>
      </c>
      <c r="GQ132" s="86">
        <f t="shared" si="157"/>
        <v>3.0615854270943632E-94</v>
      </c>
      <c r="GR132" s="86">
        <f t="shared" si="157"/>
        <v>1.825908782979838E-91</v>
      </c>
      <c r="GS132" s="86">
        <f t="shared" si="157"/>
        <v>5.744363480141476E-67</v>
      </c>
      <c r="GT132" s="86">
        <f t="shared" si="157"/>
        <v>1.9915214804753785E-49</v>
      </c>
      <c r="GU132" s="86">
        <f t="shared" si="157"/>
        <v>1.2225368818699334E-69</v>
      </c>
      <c r="GV132" s="86">
        <f t="shared" si="157"/>
        <v>1.1468098782100278E-56</v>
      </c>
      <c r="GW132" s="86">
        <f t="shared" si="157"/>
        <v>6.786725765094789E-97</v>
      </c>
      <c r="GX132" s="86">
        <f t="shared" si="157"/>
        <v>1.3301071457570862E-84</v>
      </c>
      <c r="GY132" s="86">
        <f t="shared" si="157"/>
        <v>1.0808680035278925E-70</v>
      </c>
      <c r="GZ132" s="86">
        <f t="shared" si="157"/>
        <v>1.8637977269016046E-103</v>
      </c>
      <c r="HA132" s="86">
        <f t="shared" si="157"/>
        <v>9.0996781694445273E-111</v>
      </c>
      <c r="HC132" s="86">
        <f t="shared" si="153"/>
        <v>1.0466090164553975E-21</v>
      </c>
      <c r="HD132" s="86">
        <f t="shared" si="153"/>
        <v>1.0975390521340484E-25</v>
      </c>
      <c r="HE132" s="86">
        <f t="shared" si="153"/>
        <v>1.1795367740085227E-26</v>
      </c>
      <c r="HF132" s="86">
        <f t="shared" si="153"/>
        <v>1.9522904958546691E-29</v>
      </c>
      <c r="HG132" s="86">
        <f t="shared" si="153"/>
        <v>1.4192312740136305E-47</v>
      </c>
      <c r="HH132" s="86">
        <f t="shared" si="153"/>
        <v>1.3205620030063995E-46</v>
      </c>
      <c r="HI132" s="86">
        <f t="shared" si="153"/>
        <v>3.4761086717129791E-28</v>
      </c>
      <c r="HJ132" s="86">
        <f t="shared" si="153"/>
        <v>5.0695453819223639E-29</v>
      </c>
      <c r="HK132" s="86">
        <f t="shared" si="153"/>
        <v>2.5697482768927453E-38</v>
      </c>
      <c r="HL132" s="86">
        <f t="shared" si="161"/>
        <v>3.292470945758299E-31</v>
      </c>
      <c r="HM132" s="86">
        <f t="shared" si="161"/>
        <v>1.326715267033049E-41</v>
      </c>
      <c r="HN132" s="86">
        <f t="shared" si="161"/>
        <v>2.0373664884166752E-32</v>
      </c>
      <c r="HO132" s="86">
        <f t="shared" si="161"/>
        <v>7.1814150650326353E-29</v>
      </c>
      <c r="HP132" s="86">
        <f t="shared" si="161"/>
        <v>1.8052734951175762E-30</v>
      </c>
      <c r="HQ132" s="86">
        <f t="shared" si="161"/>
        <v>1.1609881270006157E-35</v>
      </c>
      <c r="HS132" s="86">
        <f t="shared" si="158"/>
        <v>3.2740208897950623E-2</v>
      </c>
      <c r="HT132" s="86">
        <f t="shared" si="158"/>
        <v>8.1707579941679404E-2</v>
      </c>
      <c r="HU132" s="86">
        <f t="shared" si="158"/>
        <v>7.1721494250727866E-2</v>
      </c>
      <c r="HV132" s="86">
        <f t="shared" si="158"/>
        <v>7.3427470765436958E-2</v>
      </c>
      <c r="HW132" s="86">
        <f t="shared" si="158"/>
        <v>4.9703412687964826E-2</v>
      </c>
      <c r="HX132" s="86">
        <f t="shared" si="158"/>
        <v>4.3110003501598528E-2</v>
      </c>
      <c r="HY132" s="86">
        <f t="shared" si="158"/>
        <v>2.4213112711984515E-2</v>
      </c>
      <c r="HZ132" s="86">
        <f t="shared" si="158"/>
        <v>4.1121520067472335E-2</v>
      </c>
      <c r="IA132" s="86">
        <f t="shared" si="158"/>
        <v>7.5983211858876992E-2</v>
      </c>
      <c r="IB132" s="86">
        <f t="shared" si="158"/>
        <v>8.7828596874793177E-2</v>
      </c>
      <c r="IC132" s="86">
        <f t="shared" si="158"/>
        <v>6.4050595594529164E-2</v>
      </c>
      <c r="ID132" s="86">
        <f t="shared" si="158"/>
        <v>5.2813859828589306E-2</v>
      </c>
      <c r="IE132" s="86">
        <f t="shared" si="158"/>
        <v>2.5209835137801478E-2</v>
      </c>
      <c r="IF132" s="86">
        <f t="shared" si="158"/>
        <v>4.2751384140049829E-2</v>
      </c>
      <c r="IG132" s="86">
        <f t="shared" si="158"/>
        <v>5.0736743775297251E-2</v>
      </c>
      <c r="II132" s="86">
        <f t="shared" si="159"/>
        <v>1.4661113111062634E-24</v>
      </c>
      <c r="IJ132" s="86">
        <f t="shared" si="159"/>
        <v>5.2977473177330494E-20</v>
      </c>
      <c r="IK132" s="86">
        <f t="shared" si="159"/>
        <v>9.0331345241809661E-25</v>
      </c>
      <c r="IL132" s="86">
        <f t="shared" si="159"/>
        <v>2.4059289468435319E-26</v>
      </c>
      <c r="IM132" s="86">
        <f t="shared" si="159"/>
        <v>2.6776634216309051E-26</v>
      </c>
      <c r="IN132" s="86">
        <f t="shared" si="159"/>
        <v>9.033449207446616E-26</v>
      </c>
      <c r="IO132" s="86">
        <f t="shared" si="159"/>
        <v>1.8575237106865308E-31</v>
      </c>
      <c r="IP132" s="86">
        <f t="shared" si="159"/>
        <v>3.2641315515590164E-26</v>
      </c>
      <c r="IQ132" s="86">
        <f t="shared" si="159"/>
        <v>5.9270770971126183E-26</v>
      </c>
      <c r="IR132" s="86">
        <f t="shared" si="159"/>
        <v>2.80841471801153E-24</v>
      </c>
      <c r="IS132" s="86">
        <f t="shared" si="159"/>
        <v>4.9797741752844735E-27</v>
      </c>
      <c r="IT132" s="86">
        <f t="shared" si="159"/>
        <v>1.1926144777202523E-27</v>
      </c>
      <c r="IU132" s="86">
        <f t="shared" si="159"/>
        <v>3.7452290569036245E-31</v>
      </c>
      <c r="IV132" s="86">
        <f t="shared" si="159"/>
        <v>9.7872888437745107E-25</v>
      </c>
      <c r="IW132" s="86">
        <f t="shared" si="159"/>
        <v>3.7039818357246533E-22</v>
      </c>
      <c r="IY132" s="86">
        <f t="shared" si="160"/>
        <v>3.2740208897950623E-2</v>
      </c>
      <c r="IZ132" s="86">
        <f t="shared" si="160"/>
        <v>8.1707579941679404E-2</v>
      </c>
      <c r="JA132" s="86">
        <f t="shared" si="160"/>
        <v>7.1721494250727866E-2</v>
      </c>
      <c r="JB132" s="86">
        <f t="shared" si="160"/>
        <v>7.3427470765436958E-2</v>
      </c>
      <c r="JC132" s="86">
        <f t="shared" si="160"/>
        <v>4.9703412687964826E-2</v>
      </c>
      <c r="JD132" s="86">
        <f t="shared" si="160"/>
        <v>4.3110003501598528E-2</v>
      </c>
      <c r="JE132" s="86">
        <f t="shared" si="160"/>
        <v>2.4213112711984515E-2</v>
      </c>
      <c r="JF132" s="86">
        <f t="shared" si="160"/>
        <v>4.1121520067472335E-2</v>
      </c>
      <c r="JG132" s="86">
        <f t="shared" si="160"/>
        <v>7.5983211858876992E-2</v>
      </c>
      <c r="JH132" s="86">
        <f t="shared" si="160"/>
        <v>8.7828596874793177E-2</v>
      </c>
      <c r="JI132" s="86">
        <f t="shared" si="160"/>
        <v>6.4050595594529164E-2</v>
      </c>
      <c r="JJ132" s="86">
        <f t="shared" si="160"/>
        <v>5.2813859828589306E-2</v>
      </c>
      <c r="JK132" s="86">
        <f t="shared" si="160"/>
        <v>2.5209835137801478E-2</v>
      </c>
      <c r="JL132" s="86">
        <f t="shared" si="160"/>
        <v>4.2751384140049829E-2</v>
      </c>
      <c r="JM132" s="86">
        <f t="shared" si="160"/>
        <v>5.0736743775297251E-2</v>
      </c>
    </row>
    <row r="133" spans="2:273" x14ac:dyDescent="0.25">
      <c r="B133" s="2">
        <v>106</v>
      </c>
      <c r="C133" s="37">
        <v>83.064999999999998</v>
      </c>
      <c r="D133" s="37">
        <v>86.21</v>
      </c>
      <c r="E133" s="37">
        <v>86.274000000000001</v>
      </c>
      <c r="F133" s="37">
        <v>88.921000000000006</v>
      </c>
      <c r="G133" s="37">
        <v>86.778000000000006</v>
      </c>
      <c r="H133" s="37">
        <v>89.132999999999996</v>
      </c>
      <c r="I133" s="37">
        <v>93.5</v>
      </c>
      <c r="J133" s="37">
        <v>95.728999999999999</v>
      </c>
      <c r="K133" s="37">
        <v>101.339</v>
      </c>
      <c r="L133" s="37">
        <v>99.236999999999995</v>
      </c>
      <c r="M133" s="37">
        <v>97.483000000000004</v>
      </c>
      <c r="N133" s="37">
        <v>97.367000000000004</v>
      </c>
      <c r="O133" s="37">
        <v>96.882999999999996</v>
      </c>
      <c r="P133" s="37">
        <v>102.417</v>
      </c>
      <c r="Q133" s="37">
        <v>112.43300000000001</v>
      </c>
      <c r="S133" s="4">
        <f t="shared" si="162"/>
        <v>82.423682494912896</v>
      </c>
      <c r="T133" s="4">
        <f t="shared" si="162"/>
        <v>85.747841667053891</v>
      </c>
      <c r="U133" s="4">
        <f t="shared" si="162"/>
        <v>85.663482602952826</v>
      </c>
      <c r="V133" s="4">
        <f t="shared" si="162"/>
        <v>87.497038377336708</v>
      </c>
      <c r="W133" s="4">
        <f t="shared" si="162"/>
        <v>88.546652617871061</v>
      </c>
      <c r="X133" s="4">
        <f t="shared" si="162"/>
        <v>92.624521081622675</v>
      </c>
      <c r="Y133" s="4">
        <f t="shared" si="162"/>
        <v>93.601943742635271</v>
      </c>
      <c r="Z133" s="4">
        <f t="shared" si="162"/>
        <v>96.522588735048572</v>
      </c>
      <c r="AA133" s="4">
        <f t="shared" si="162"/>
        <v>100.91174339394423</v>
      </c>
      <c r="AB133" s="4">
        <f t="shared" si="162"/>
        <v>99.850557155608726</v>
      </c>
      <c r="AC133" s="4">
        <f t="shared" si="162"/>
        <v>97.134498751507479</v>
      </c>
      <c r="AD133" s="4">
        <f t="shared" si="162"/>
        <v>98.695745237597549</v>
      </c>
      <c r="AE133" s="4">
        <f t="shared" si="162"/>
        <v>96.114623139278535</v>
      </c>
      <c r="AF133" s="4">
        <f t="shared" si="162"/>
        <v>104.87593742953143</v>
      </c>
      <c r="AG133" s="4">
        <f t="shared" si="162"/>
        <v>115.11606076044873</v>
      </c>
      <c r="AI133" s="4">
        <f t="shared" si="163"/>
        <v>0.64131750508710184</v>
      </c>
      <c r="AJ133" s="4">
        <f t="shared" si="163"/>
        <v>0.4621583329461032</v>
      </c>
      <c r="AK133" s="4">
        <f t="shared" si="163"/>
        <v>0.61051739704717534</v>
      </c>
      <c r="AL133" s="4">
        <f t="shared" si="163"/>
        <v>1.423961622663299</v>
      </c>
      <c r="AM133" s="4">
        <f t="shared" si="163"/>
        <v>-1.7686526178710551</v>
      </c>
      <c r="AN133" s="4">
        <f t="shared" si="163"/>
        <v>-3.4915210816226789</v>
      </c>
      <c r="AO133" s="4">
        <f t="shared" si="163"/>
        <v>-0.10194374263527095</v>
      </c>
      <c r="AP133" s="4">
        <f t="shared" si="163"/>
        <v>-0.79358873504857286</v>
      </c>
      <c r="AQ133" s="4">
        <f t="shared" si="163"/>
        <v>0.42725660605576365</v>
      </c>
      <c r="AR133" s="4">
        <f t="shared" si="163"/>
        <v>-0.61355715560873136</v>
      </c>
      <c r="AS133" s="4">
        <f t="shared" si="163"/>
        <v>0.34850124849252495</v>
      </c>
      <c r="AT133" s="4">
        <f t="shared" si="163"/>
        <v>-1.3287452375975448</v>
      </c>
      <c r="AU133" s="4">
        <f t="shared" si="163"/>
        <v>0.76837686072146028</v>
      </c>
      <c r="AV133" s="4">
        <f t="shared" si="163"/>
        <v>-2.4589374295314315</v>
      </c>
      <c r="AW133" s="4">
        <f t="shared" si="163"/>
        <v>-2.6830607604487255</v>
      </c>
      <c r="AY133" s="2">
        <f t="shared" si="154"/>
        <v>82.333171307708369</v>
      </c>
      <c r="AZ133" s="2">
        <f t="shared" si="154"/>
        <v>83.546089349718983</v>
      </c>
      <c r="BA133" s="2">
        <f t="shared" si="154"/>
        <v>82.299571648715116</v>
      </c>
      <c r="BB133" s="2">
        <f t="shared" si="154"/>
        <v>82.486237704261825</v>
      </c>
      <c r="BC133" s="2">
        <f t="shared" si="154"/>
        <v>84.289457308701586</v>
      </c>
      <c r="BD133" s="2">
        <f t="shared" si="154"/>
        <v>88.286887237716314</v>
      </c>
      <c r="BE133" s="2">
        <f t="shared" si="154"/>
        <v>89.900362109578879</v>
      </c>
      <c r="BF133" s="2">
        <f t="shared" si="154"/>
        <v>90.967736689650735</v>
      </c>
      <c r="BG133" s="2">
        <f t="shared" si="154"/>
        <v>91.556392359198142</v>
      </c>
      <c r="BH133" s="2">
        <f t="shared" si="154"/>
        <v>88.788397761398798</v>
      </c>
      <c r="BI133" s="2">
        <f t="shared" si="154"/>
        <v>87.096918275498155</v>
      </c>
      <c r="BJ133" s="2">
        <f t="shared" si="154"/>
        <v>88.245784106175634</v>
      </c>
      <c r="BK133" s="2">
        <f t="shared" si="154"/>
        <v>90.564854533341205</v>
      </c>
      <c r="BL133" s="2">
        <f t="shared" si="154"/>
        <v>92.748341207920234</v>
      </c>
      <c r="BM133" s="2">
        <f t="shared" si="154"/>
        <v>93.235887788603534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106.01001144465289</v>
      </c>
      <c r="DL133" s="2">
        <f t="shared" si="164"/>
        <v>101.0335410881801</v>
      </c>
      <c r="DM133" s="2">
        <f t="shared" si="164"/>
        <v>101.71670009380863</v>
      </c>
      <c r="DN133" s="2">
        <f t="shared" si="164"/>
        <v>98.618725708502041</v>
      </c>
      <c r="DO133" s="2">
        <f t="shared" si="164"/>
        <v>99.354491191596452</v>
      </c>
      <c r="DP133" s="2">
        <f t="shared" si="164"/>
        <v>102.98973846153848</v>
      </c>
      <c r="DQ133" s="2">
        <f t="shared" si="164"/>
        <v>106.04507764907765</v>
      </c>
      <c r="DR133" s="2">
        <f t="shared" si="164"/>
        <v>109.52707803517806</v>
      </c>
      <c r="DS133" s="2">
        <f t="shared" si="164"/>
        <v>113.13262521008403</v>
      </c>
      <c r="DT133" s="2">
        <f t="shared" si="164"/>
        <v>100.2067297297297</v>
      </c>
      <c r="DU133" s="2">
        <f t="shared" si="164"/>
        <v>98.952679107679103</v>
      </c>
      <c r="DV133" s="2">
        <f t="shared" si="164"/>
        <v>102.49301137980086</v>
      </c>
      <c r="DW133" s="2">
        <f t="shared" si="164"/>
        <v>108.29533796653797</v>
      </c>
      <c r="DX133" s="2">
        <f t="shared" si="164"/>
        <v>115.50734581105166</v>
      </c>
      <c r="DY133" s="2">
        <f t="shared" si="164"/>
        <v>108.55870876099705</v>
      </c>
      <c r="EA133" s="2">
        <f t="shared" si="152"/>
        <v>82.272729202524388</v>
      </c>
      <c r="EB133" s="2">
        <f t="shared" si="152"/>
        <v>83.499695837137864</v>
      </c>
      <c r="EC133" s="2">
        <f t="shared" si="152"/>
        <v>82.248272688838767</v>
      </c>
      <c r="ED133" s="2">
        <f t="shared" si="152"/>
        <v>82.43864537539919</v>
      </c>
      <c r="EE133" s="2">
        <f t="shared" si="151"/>
        <v>84.244217364125092</v>
      </c>
      <c r="EF133" s="2">
        <f t="shared" si="151"/>
        <v>88.241943431416658</v>
      </c>
      <c r="EG133" s="2">
        <f t="shared" si="151"/>
        <v>89.848844109705823</v>
      </c>
      <c r="EH133" s="2">
        <f t="shared" si="151"/>
        <v>90.908692473781628</v>
      </c>
      <c r="EI133" s="2">
        <f t="shared" si="151"/>
        <v>91.492626288558867</v>
      </c>
      <c r="EJ133" s="2">
        <f t="shared" si="151"/>
        <v>88.756591106636478</v>
      </c>
      <c r="EK133" s="2">
        <f t="shared" si="151"/>
        <v>87.075010096752379</v>
      </c>
      <c r="EL133" s="2">
        <f t="shared" si="151"/>
        <v>88.212512921433145</v>
      </c>
      <c r="EM133" s="2">
        <f t="shared" si="135"/>
        <v>90.510937392982115</v>
      </c>
      <c r="EN133" s="2">
        <f t="shared" si="135"/>
        <v>92.67154558936123</v>
      </c>
      <c r="EO133" s="2">
        <f t="shared" si="135"/>
        <v>93.183209105892033</v>
      </c>
      <c r="EQ133" s="2">
        <f t="shared" si="165"/>
        <v>82.241846933337996</v>
      </c>
      <c r="ER133" s="2">
        <f t="shared" si="165"/>
        <v>83.562140712782565</v>
      </c>
      <c r="ES133" s="2">
        <f t="shared" si="165"/>
        <v>82.312074590845555</v>
      </c>
      <c r="ET133" s="2">
        <f t="shared" si="165"/>
        <v>82.592714744706953</v>
      </c>
      <c r="EU133" s="2">
        <f t="shared" si="165"/>
        <v>84.330089976834856</v>
      </c>
      <c r="EV133" s="2">
        <f t="shared" si="165"/>
        <v>88.359144927145394</v>
      </c>
      <c r="EW133" s="2">
        <f t="shared" si="165"/>
        <v>89.981113639251376</v>
      </c>
      <c r="EX133" s="2">
        <f t="shared" si="165"/>
        <v>90.981253647416409</v>
      </c>
      <c r="EY133" s="2">
        <f t="shared" si="165"/>
        <v>91.502939612440244</v>
      </c>
      <c r="EZ133" s="2">
        <f t="shared" si="165"/>
        <v>88.78980149664018</v>
      </c>
      <c r="FA133" s="2">
        <f t="shared" si="165"/>
        <v>86.838088623689487</v>
      </c>
      <c r="FB133" s="2">
        <f t="shared" si="165"/>
        <v>88.093927378293074</v>
      </c>
      <c r="FC133" s="2">
        <f t="shared" si="165"/>
        <v>90.548761316966136</v>
      </c>
      <c r="FD133" s="2">
        <f t="shared" si="165"/>
        <v>92.883467167161911</v>
      </c>
      <c r="FE133" s="2">
        <f t="shared" si="165"/>
        <v>93.231810856585284</v>
      </c>
      <c r="FG133" s="2">
        <f t="shared" si="166"/>
        <v>0.99741452787741713</v>
      </c>
      <c r="FH133" s="2">
        <f t="shared" si="166"/>
        <v>0.99750710618181937</v>
      </c>
      <c r="FI133" s="2">
        <f t="shared" si="166"/>
        <v>0.99748731016869607</v>
      </c>
      <c r="FJ133" s="2">
        <f t="shared" si="166"/>
        <v>0.99743657708708144</v>
      </c>
      <c r="FK133" s="2">
        <f t="shared" si="166"/>
        <v>0.99722628775300259</v>
      </c>
      <c r="FL133" s="2">
        <f t="shared" si="166"/>
        <v>0.99726622005643772</v>
      </c>
      <c r="FM133" s="2">
        <f t="shared" si="166"/>
        <v>0.99713503099246992</v>
      </c>
      <c r="FN133" s="2">
        <f t="shared" si="166"/>
        <v>0.99699182175654666</v>
      </c>
      <c r="FO133" s="2">
        <f t="shared" si="166"/>
        <v>0.99707614265139999</v>
      </c>
      <c r="FP133" s="2">
        <f t="shared" si="166"/>
        <v>0.99736093763710476</v>
      </c>
      <c r="FQ133" s="2">
        <f t="shared" si="166"/>
        <v>0.9972544622008338</v>
      </c>
      <c r="FR133" s="2">
        <f t="shared" si="166"/>
        <v>0.99732206457154904</v>
      </c>
      <c r="FS133" s="2">
        <f t="shared" si="166"/>
        <v>0.99704478728908419</v>
      </c>
      <c r="FT133" s="2">
        <f t="shared" si="166"/>
        <v>0.99692868021940251</v>
      </c>
      <c r="FU133" s="2">
        <f t="shared" si="166"/>
        <v>0.99666342238689176</v>
      </c>
      <c r="FW133" s="2">
        <f t="shared" si="156"/>
        <v>3.0113600568630546E-2</v>
      </c>
      <c r="FX133" s="2">
        <f t="shared" si="156"/>
        <v>4.2973872846392272E-2</v>
      </c>
      <c r="FY133" s="2">
        <f t="shared" si="156"/>
        <v>3.7316133681397474E-2</v>
      </c>
      <c r="FZ133" s="2">
        <f t="shared" si="156"/>
        <v>3.9696016355307527E-2</v>
      </c>
      <c r="GA133" s="2">
        <f t="shared" si="156"/>
        <v>3.8759656900204872E-2</v>
      </c>
      <c r="GB133" s="2">
        <f t="shared" si="156"/>
        <v>3.9475435068265195E-2</v>
      </c>
      <c r="GC133" s="2">
        <f t="shared" si="156"/>
        <v>3.8680811533996037E-2</v>
      </c>
      <c r="GD133" s="2">
        <f t="shared" si="156"/>
        <v>4.1851493615099475E-2</v>
      </c>
      <c r="GE133" s="2">
        <f t="shared" si="156"/>
        <v>4.7879885724272923E-2</v>
      </c>
      <c r="GF133" s="2">
        <f t="shared" si="156"/>
        <v>4.7847221065608951E-2</v>
      </c>
      <c r="GG133" s="2">
        <f t="shared" si="156"/>
        <v>4.5172817606404493E-2</v>
      </c>
      <c r="GH133" s="2">
        <f t="shared" si="156"/>
        <v>4.1919679949802197E-2</v>
      </c>
      <c r="GI133" s="2">
        <f t="shared" si="156"/>
        <v>3.5968074826534947E-2</v>
      </c>
      <c r="GJ133" s="2">
        <f t="shared" si="156"/>
        <v>3.1424707674645037E-2</v>
      </c>
      <c r="GK133" s="2">
        <f t="shared" si="156"/>
        <v>2.833508571783826E-2</v>
      </c>
      <c r="GM133" s="86">
        <f t="shared" si="157"/>
        <v>3.0712425345310219E-59</v>
      </c>
      <c r="GN133" s="86">
        <f t="shared" si="157"/>
        <v>2.9288369511136473E-65</v>
      </c>
      <c r="GO133" s="86">
        <f t="shared" si="157"/>
        <v>8.7224709627353769E-79</v>
      </c>
      <c r="GP133" s="86">
        <f t="shared" si="157"/>
        <v>3.2538174455680464E-84</v>
      </c>
      <c r="GQ133" s="86">
        <f t="shared" si="157"/>
        <v>2.3620718595361114E-98</v>
      </c>
      <c r="GR133" s="86">
        <f t="shared" si="157"/>
        <v>1.8561519251094992E-95</v>
      </c>
      <c r="GS133" s="86">
        <f t="shared" si="157"/>
        <v>7.4097683788097199E-70</v>
      </c>
      <c r="GT133" s="86">
        <f t="shared" si="157"/>
        <v>1.5294013385793018E-51</v>
      </c>
      <c r="GU133" s="86">
        <f t="shared" si="157"/>
        <v>1.3251049872767237E-72</v>
      </c>
      <c r="GV133" s="86">
        <f t="shared" si="157"/>
        <v>4.6522019177950713E-59</v>
      </c>
      <c r="GW133" s="86">
        <f t="shared" si="157"/>
        <v>4.8456824869087607E-101</v>
      </c>
      <c r="GX133" s="86">
        <f t="shared" si="157"/>
        <v>3.2305314262612634E-88</v>
      </c>
      <c r="GY133" s="86">
        <f t="shared" si="157"/>
        <v>1.0016290233328368E-73</v>
      </c>
      <c r="GZ133" s="86">
        <f t="shared" si="157"/>
        <v>6.8799381494961717E-108</v>
      </c>
      <c r="HA133" s="86">
        <f t="shared" si="157"/>
        <v>1.6084306180109136E-115</v>
      </c>
      <c r="HC133" s="86">
        <f t="shared" si="153"/>
        <v>1.7169972810899888E-23</v>
      </c>
      <c r="HD133" s="86">
        <f t="shared" si="153"/>
        <v>9.565057436546626E-28</v>
      </c>
      <c r="HE133" s="86">
        <f t="shared" si="153"/>
        <v>9.7347741089790612E-29</v>
      </c>
      <c r="HF133" s="86">
        <f t="shared" si="153"/>
        <v>1.0205197301458024E-31</v>
      </c>
      <c r="HG133" s="86">
        <f t="shared" si="153"/>
        <v>2.1089112553957535E-51</v>
      </c>
      <c r="HH133" s="86">
        <f t="shared" si="153"/>
        <v>2.16728201531242E-50</v>
      </c>
      <c r="HI133" s="86">
        <f t="shared" si="153"/>
        <v>2.1272028884240337E-30</v>
      </c>
      <c r="HJ133" s="86">
        <f t="shared" si="153"/>
        <v>2.5576021159971715E-31</v>
      </c>
      <c r="HK133" s="86">
        <f t="shared" si="153"/>
        <v>3.0360538349926709E-41</v>
      </c>
      <c r="HL133" s="86">
        <f t="shared" si="161"/>
        <v>1.4945768997292034E-33</v>
      </c>
      <c r="HM133" s="86">
        <f t="shared" si="161"/>
        <v>9.1503433771765379E-45</v>
      </c>
      <c r="HN133" s="86">
        <f t="shared" si="161"/>
        <v>6.8929341617900108E-35</v>
      </c>
      <c r="HO133" s="86">
        <f t="shared" si="161"/>
        <v>3.9113693098992257E-31</v>
      </c>
      <c r="HP133" s="86">
        <f t="shared" si="161"/>
        <v>8.0641088564863598E-33</v>
      </c>
      <c r="HQ133" s="86">
        <f t="shared" si="161"/>
        <v>1.8147488702644684E-38</v>
      </c>
      <c r="HS133" s="86">
        <f t="shared" si="158"/>
        <v>5.1890502848220187E-2</v>
      </c>
      <c r="HT133" s="86">
        <f t="shared" si="158"/>
        <v>0.12022550265874862</v>
      </c>
      <c r="HU133" s="86">
        <f t="shared" si="158"/>
        <v>0.1097505999730554</v>
      </c>
      <c r="HV133" s="86">
        <f t="shared" si="158"/>
        <v>0.11455187148961478</v>
      </c>
      <c r="HW133" s="86">
        <f t="shared" si="158"/>
        <v>8.0145799502804191E-2</v>
      </c>
      <c r="HX133" s="86">
        <f t="shared" si="158"/>
        <v>7.0218074769668806E-2</v>
      </c>
      <c r="HY133" s="86">
        <f t="shared" si="158"/>
        <v>4.358354849018152E-2</v>
      </c>
      <c r="HZ133" s="86">
        <f t="shared" si="158"/>
        <v>6.8144550025025077E-2</v>
      </c>
      <c r="IA133" s="86">
        <f t="shared" si="158"/>
        <v>0.12087217802882846</v>
      </c>
      <c r="IB133" s="86">
        <f t="shared" si="158"/>
        <v>0.1354736855042005</v>
      </c>
      <c r="IC133" s="86">
        <f t="shared" si="158"/>
        <v>0.1038183080185794</v>
      </c>
      <c r="ID133" s="86">
        <f t="shared" si="158"/>
        <v>8.6740913870193545E-2</v>
      </c>
      <c r="IE133" s="86">
        <f t="shared" si="158"/>
        <v>4.4536292268556259E-2</v>
      </c>
      <c r="IF133" s="86">
        <f t="shared" si="158"/>
        <v>6.5312882388259566E-2</v>
      </c>
      <c r="IG133" s="86">
        <f t="shared" si="158"/>
        <v>7.0874670805288767E-2</v>
      </c>
      <c r="II133" s="86">
        <f t="shared" si="159"/>
        <v>2.1699043111923412E-23</v>
      </c>
      <c r="IJ133" s="86">
        <f t="shared" si="159"/>
        <v>5.9048357591897215E-19</v>
      </c>
      <c r="IK133" s="86">
        <f t="shared" si="159"/>
        <v>1.6370834647315106E-23</v>
      </c>
      <c r="IL133" s="86">
        <f t="shared" si="159"/>
        <v>5.6275914068184193E-25</v>
      </c>
      <c r="IM133" s="86">
        <f t="shared" si="159"/>
        <v>6.0828433058598137E-25</v>
      </c>
      <c r="IN133" s="86">
        <f t="shared" si="159"/>
        <v>1.9543542573797954E-24</v>
      </c>
      <c r="IO133" s="86">
        <f t="shared" si="159"/>
        <v>8.0491345722537346E-30</v>
      </c>
      <c r="IP133" s="86">
        <f t="shared" si="159"/>
        <v>7.9156914019123203E-25</v>
      </c>
      <c r="IQ133" s="86">
        <f t="shared" si="159"/>
        <v>1.6024766208300843E-24</v>
      </c>
      <c r="IR133" s="86">
        <f t="shared" si="159"/>
        <v>6.0581012669610435E-23</v>
      </c>
      <c r="IS133" s="86">
        <f t="shared" si="159"/>
        <v>1.4566299833164802E-25</v>
      </c>
      <c r="IT133" s="86">
        <f t="shared" si="159"/>
        <v>3.4856428337881663E-26</v>
      </c>
      <c r="IU133" s="86">
        <f t="shared" si="159"/>
        <v>1.4386964907941056E-29</v>
      </c>
      <c r="IV133" s="86">
        <f t="shared" si="159"/>
        <v>1.5287770132688623E-23</v>
      </c>
      <c r="IW133" s="86">
        <f t="shared" si="159"/>
        <v>3.9775551162330469E-21</v>
      </c>
      <c r="IY133" s="86">
        <f t="shared" si="160"/>
        <v>5.1890502848220187E-2</v>
      </c>
      <c r="IZ133" s="86">
        <f t="shared" si="160"/>
        <v>0.12022550265874862</v>
      </c>
      <c r="JA133" s="86">
        <f t="shared" si="160"/>
        <v>0.1097505999730554</v>
      </c>
      <c r="JB133" s="86">
        <f t="shared" si="160"/>
        <v>0.11455187148961478</v>
      </c>
      <c r="JC133" s="86">
        <f t="shared" si="160"/>
        <v>8.0145799502804191E-2</v>
      </c>
      <c r="JD133" s="86">
        <f t="shared" si="160"/>
        <v>7.0218074769668806E-2</v>
      </c>
      <c r="JE133" s="86">
        <f t="shared" si="160"/>
        <v>4.358354849018152E-2</v>
      </c>
      <c r="JF133" s="86">
        <f t="shared" si="160"/>
        <v>6.8144550025025077E-2</v>
      </c>
      <c r="JG133" s="86">
        <f t="shared" si="160"/>
        <v>0.12087217802882846</v>
      </c>
      <c r="JH133" s="86">
        <f t="shared" si="160"/>
        <v>0.1354736855042005</v>
      </c>
      <c r="JI133" s="86">
        <f t="shared" si="160"/>
        <v>0.1038183080185794</v>
      </c>
      <c r="JJ133" s="86">
        <f t="shared" si="160"/>
        <v>8.6740913870193545E-2</v>
      </c>
      <c r="JK133" s="86">
        <f t="shared" si="160"/>
        <v>4.4536292268556259E-2</v>
      </c>
      <c r="JL133" s="86">
        <f t="shared" si="160"/>
        <v>6.5312882388259566E-2</v>
      </c>
      <c r="JM133" s="86">
        <f t="shared" si="160"/>
        <v>7.0874670805288767E-2</v>
      </c>
    </row>
    <row r="134" spans="2:273" x14ac:dyDescent="0.25">
      <c r="B134" s="2">
        <v>107</v>
      </c>
      <c r="C134" s="37">
        <v>83.661000000000001</v>
      </c>
      <c r="D134" s="37">
        <v>86.629000000000005</v>
      </c>
      <c r="E134" s="37">
        <v>87.838999999999999</v>
      </c>
      <c r="F134" s="37">
        <v>91.016000000000005</v>
      </c>
      <c r="G134" s="37">
        <v>88.078999999999994</v>
      </c>
      <c r="H134" s="37">
        <v>91.15</v>
      </c>
      <c r="I134" s="37">
        <v>95.917000000000002</v>
      </c>
      <c r="J134" s="37">
        <v>98.593000000000004</v>
      </c>
      <c r="K134" s="37">
        <v>104.017</v>
      </c>
      <c r="L134" s="37">
        <v>102.593</v>
      </c>
      <c r="M134" s="37">
        <v>101.68300000000001</v>
      </c>
      <c r="N134" s="37">
        <v>102.65</v>
      </c>
      <c r="O134" s="37">
        <v>97.816999999999993</v>
      </c>
      <c r="P134" s="37">
        <v>107.3</v>
      </c>
      <c r="Q134" s="37">
        <v>118.43300000000001</v>
      </c>
      <c r="S134" s="4">
        <f t="shared" si="162"/>
        <v>82.341472818595904</v>
      </c>
      <c r="T134" s="4">
        <f t="shared" si="162"/>
        <v>86.245329303250458</v>
      </c>
      <c r="U134" s="4">
        <f t="shared" si="162"/>
        <v>86.641886447937139</v>
      </c>
      <c r="V134" s="4">
        <f t="shared" si="162"/>
        <v>89.083682098666756</v>
      </c>
      <c r="W134" s="4">
        <f t="shared" si="162"/>
        <v>90.155273818283703</v>
      </c>
      <c r="X134" s="4">
        <f t="shared" si="162"/>
        <v>94.318685135117789</v>
      </c>
      <c r="Y134" s="4">
        <f t="shared" si="162"/>
        <v>95.473911664053801</v>
      </c>
      <c r="Z134" s="4">
        <f t="shared" si="162"/>
        <v>98.811622852786954</v>
      </c>
      <c r="AA134" s="4">
        <f t="shared" si="162"/>
        <v>104.09041161523204</v>
      </c>
      <c r="AB134" s="4">
        <f t="shared" si="162"/>
        <v>103.28620514349174</v>
      </c>
      <c r="AC134" s="4">
        <f t="shared" si="162"/>
        <v>100.91633970624503</v>
      </c>
      <c r="AD134" s="4">
        <f t="shared" si="162"/>
        <v>102.90407571352556</v>
      </c>
      <c r="AE134" s="4">
        <f t="shared" si="162"/>
        <v>98.911890414446162</v>
      </c>
      <c r="AF134" s="4">
        <f t="shared" si="162"/>
        <v>109.23474357654182</v>
      </c>
      <c r="AG134" s="4">
        <f t="shared" si="162"/>
        <v>121.35838670477553</v>
      </c>
      <c r="AI134" s="4">
        <f t="shared" si="163"/>
        <v>1.3195271814040979</v>
      </c>
      <c r="AJ134" s="4">
        <f t="shared" si="163"/>
        <v>0.38367069674954735</v>
      </c>
      <c r="AK134" s="4">
        <f t="shared" si="163"/>
        <v>1.1971135520628593</v>
      </c>
      <c r="AL134" s="4">
        <f t="shared" si="163"/>
        <v>1.9323179013332492</v>
      </c>
      <c r="AM134" s="4">
        <f t="shared" si="163"/>
        <v>-2.0762738182837097</v>
      </c>
      <c r="AN134" s="4">
        <f t="shared" si="163"/>
        <v>-3.1686851351177836</v>
      </c>
      <c r="AO134" s="4">
        <f t="shared" si="163"/>
        <v>0.44308833594620012</v>
      </c>
      <c r="AP134" s="4">
        <f t="shared" si="163"/>
        <v>-0.21862285278695026</v>
      </c>
      <c r="AQ134" s="4">
        <f t="shared" si="163"/>
        <v>-7.3411615232046756E-2</v>
      </c>
      <c r="AR134" s="4">
        <f t="shared" si="163"/>
        <v>-0.69320514349173834</v>
      </c>
      <c r="AS134" s="4">
        <f t="shared" si="163"/>
        <v>0.76666029375498113</v>
      </c>
      <c r="AT134" s="4">
        <f t="shared" si="163"/>
        <v>-0.25407571352555181</v>
      </c>
      <c r="AU134" s="4">
        <f t="shared" si="163"/>
        <v>-1.0948904144461693</v>
      </c>
      <c r="AV134" s="4">
        <f t="shared" si="163"/>
        <v>-1.9347435765418197</v>
      </c>
      <c r="AW134" s="4">
        <f t="shared" si="163"/>
        <v>-2.9253867047755193</v>
      </c>
      <c r="AY134" s="2">
        <f t="shared" si="154"/>
        <v>82.213002171706634</v>
      </c>
      <c r="AZ134" s="2">
        <f t="shared" si="154"/>
        <v>83.383449246596797</v>
      </c>
      <c r="BA134" s="2">
        <f t="shared" si="154"/>
        <v>82.140408085373593</v>
      </c>
      <c r="BB134" s="2">
        <f t="shared" si="154"/>
        <v>82.321798134007679</v>
      </c>
      <c r="BC134" s="2">
        <f t="shared" si="154"/>
        <v>84.161296543634805</v>
      </c>
      <c r="BD134" s="2">
        <f t="shared" si="154"/>
        <v>88.129125687243786</v>
      </c>
      <c r="BE134" s="2">
        <f t="shared" si="154"/>
        <v>89.702543330239749</v>
      </c>
      <c r="BF134" s="2">
        <f t="shared" si="154"/>
        <v>90.784127789982136</v>
      </c>
      <c r="BG134" s="2">
        <f t="shared" si="154"/>
        <v>91.377265370364938</v>
      </c>
      <c r="BH134" s="2">
        <f t="shared" si="154"/>
        <v>88.645796299297317</v>
      </c>
      <c r="BI134" s="2">
        <f t="shared" si="154"/>
        <v>86.968193917395865</v>
      </c>
      <c r="BJ134" s="2">
        <f t="shared" si="154"/>
        <v>88.090656635780505</v>
      </c>
      <c r="BK134" s="2">
        <f t="shared" si="154"/>
        <v>90.375752929645103</v>
      </c>
      <c r="BL134" s="2">
        <f t="shared" si="154"/>
        <v>92.542023579326738</v>
      </c>
      <c r="BM134" s="2">
        <f t="shared" si="154"/>
        <v>93.111788827140359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106.16211801125702</v>
      </c>
      <c r="DL134" s="2">
        <f t="shared" si="164"/>
        <v>101.15086876172606</v>
      </c>
      <c r="DM134" s="2">
        <f t="shared" si="164"/>
        <v>101.84315506566602</v>
      </c>
      <c r="DN134" s="2">
        <f t="shared" si="164"/>
        <v>98.71109352226722</v>
      </c>
      <c r="DO134" s="2">
        <f t="shared" si="164"/>
        <v>99.399812233285914</v>
      </c>
      <c r="DP134" s="2">
        <f t="shared" si="164"/>
        <v>102.99223076923079</v>
      </c>
      <c r="DQ134" s="2">
        <f t="shared" si="164"/>
        <v>106.08307623337625</v>
      </c>
      <c r="DR134" s="2">
        <f t="shared" si="164"/>
        <v>109.62837108537111</v>
      </c>
      <c r="DS134" s="2">
        <f t="shared" si="164"/>
        <v>113.26769747899159</v>
      </c>
      <c r="DT134" s="2">
        <f t="shared" si="164"/>
        <v>100.21716216216213</v>
      </c>
      <c r="DU134" s="2">
        <f t="shared" si="164"/>
        <v>98.981004847704838</v>
      </c>
      <c r="DV134" s="2">
        <f t="shared" si="164"/>
        <v>102.55192034139404</v>
      </c>
      <c r="DW134" s="2">
        <f t="shared" si="164"/>
        <v>108.4033462033462</v>
      </c>
      <c r="DX134" s="2">
        <f t="shared" si="164"/>
        <v>115.68369975490194</v>
      </c>
      <c r="DY134" s="2">
        <f t="shared" si="164"/>
        <v>108.66848570381229</v>
      </c>
      <c r="EA134" s="2">
        <f t="shared" si="152"/>
        <v>82.157476190476189</v>
      </c>
      <c r="EB134" s="2">
        <f t="shared" si="152"/>
        <v>83.339559620652437</v>
      </c>
      <c r="EC134" s="2">
        <f t="shared" si="152"/>
        <v>82.091706482525353</v>
      </c>
      <c r="ED134" s="2">
        <f t="shared" si="152"/>
        <v>82.275293955851851</v>
      </c>
      <c r="EE134" s="2">
        <f t="shared" si="151"/>
        <v>84.118325983675362</v>
      </c>
      <c r="EF134" s="2">
        <f t="shared" si="151"/>
        <v>88.086142095885194</v>
      </c>
      <c r="EG134" s="2">
        <f t="shared" si="151"/>
        <v>89.652414381128295</v>
      </c>
      <c r="EH134" s="2">
        <f t="shared" si="151"/>
        <v>90.72803010487354</v>
      </c>
      <c r="EI134" s="2">
        <f t="shared" si="151"/>
        <v>91.318023447157174</v>
      </c>
      <c r="EJ134" s="2">
        <f t="shared" si="151"/>
        <v>88.615917174259593</v>
      </c>
      <c r="EK134" s="2">
        <f t="shared" si="151"/>
        <v>86.951402135022022</v>
      </c>
      <c r="EL134" s="2">
        <f t="shared" si="151"/>
        <v>88.061581011439557</v>
      </c>
      <c r="EM134" s="2">
        <f t="shared" si="135"/>
        <v>90.325160695939772</v>
      </c>
      <c r="EN134" s="2">
        <f t="shared" si="135"/>
        <v>92.468825736830865</v>
      </c>
      <c r="EO134" s="2">
        <f t="shared" si="135"/>
        <v>93.062599718445242</v>
      </c>
      <c r="EQ134" s="2">
        <f t="shared" si="165"/>
        <v>82.124389239058956</v>
      </c>
      <c r="ER134" s="2">
        <f t="shared" si="165"/>
        <v>83.411714796921103</v>
      </c>
      <c r="ES134" s="2">
        <f t="shared" si="165"/>
        <v>82.175817466692621</v>
      </c>
      <c r="ET134" s="2">
        <f t="shared" si="165"/>
        <v>82.461428649853033</v>
      </c>
      <c r="EU134" s="2">
        <f t="shared" si="165"/>
        <v>84.219982700570498</v>
      </c>
      <c r="EV134" s="2">
        <f t="shared" si="165"/>
        <v>88.220888728977684</v>
      </c>
      <c r="EW134" s="2">
        <f t="shared" si="165"/>
        <v>89.822494473647467</v>
      </c>
      <c r="EX134" s="2">
        <f t="shared" si="165"/>
        <v>90.820603465045593</v>
      </c>
      <c r="EY134" s="2">
        <f t="shared" si="165"/>
        <v>91.331343720341891</v>
      </c>
      <c r="EZ134" s="2">
        <f t="shared" si="165"/>
        <v>88.653260232131942</v>
      </c>
      <c r="FA134" s="2">
        <f t="shared" si="165"/>
        <v>86.680960065432373</v>
      </c>
      <c r="FB134" s="2">
        <f t="shared" si="165"/>
        <v>87.923470105722004</v>
      </c>
      <c r="FC134" s="2">
        <f t="shared" si="165"/>
        <v>90.372371933909719</v>
      </c>
      <c r="FD134" s="2">
        <f t="shared" si="165"/>
        <v>92.706178201746638</v>
      </c>
      <c r="FE134" s="2">
        <f t="shared" si="165"/>
        <v>93.117031844061657</v>
      </c>
      <c r="FG134" s="2">
        <f t="shared" si="166"/>
        <v>0.99764148485243442</v>
      </c>
      <c r="FH134" s="2">
        <f t="shared" si="166"/>
        <v>0.99772595501006633</v>
      </c>
      <c r="FI134" s="2">
        <f t="shared" si="166"/>
        <v>0.99770789287716433</v>
      </c>
      <c r="FJ134" s="2">
        <f t="shared" si="166"/>
        <v>0.99766160308411878</v>
      </c>
      <c r="FK134" s="2">
        <f t="shared" si="166"/>
        <v>0.99746972683558699</v>
      </c>
      <c r="FL134" s="2">
        <f t="shared" si="166"/>
        <v>0.99750616318406171</v>
      </c>
      <c r="FM134" s="2">
        <f t="shared" si="166"/>
        <v>0.99738645837288886</v>
      </c>
      <c r="FN134" s="2">
        <f t="shared" si="166"/>
        <v>0.99725578247633628</v>
      </c>
      <c r="FO134" s="2">
        <f t="shared" si="166"/>
        <v>0.99733272420129249</v>
      </c>
      <c r="FP134" s="2">
        <f t="shared" si="166"/>
        <v>0.99759258749673696</v>
      </c>
      <c r="FQ134" s="2">
        <f t="shared" si="166"/>
        <v>0.99749543472051383</v>
      </c>
      <c r="FR134" s="2">
        <f t="shared" si="166"/>
        <v>0.99755711824766324</v>
      </c>
      <c r="FS134" s="2">
        <f t="shared" si="166"/>
        <v>0.99730411297247301</v>
      </c>
      <c r="FT134" s="2">
        <f t="shared" si="166"/>
        <v>0.99719816589333388</v>
      </c>
      <c r="FU134" s="2">
        <f t="shared" si="166"/>
        <v>0.99695611141757534</v>
      </c>
      <c r="FW134" s="2">
        <f t="shared" si="156"/>
        <v>3.2923254307125976E-2</v>
      </c>
      <c r="FX134" s="2">
        <f t="shared" si="156"/>
        <v>4.6925360078652882E-2</v>
      </c>
      <c r="FY134" s="2">
        <f t="shared" si="156"/>
        <v>4.076954869141626E-2</v>
      </c>
      <c r="FZ134" s="2">
        <f t="shared" si="156"/>
        <v>4.3359757206930825E-2</v>
      </c>
      <c r="GA134" s="2">
        <f t="shared" si="156"/>
        <v>4.2340786926581886E-2</v>
      </c>
      <c r="GB134" s="2">
        <f t="shared" si="156"/>
        <v>4.3119731528847995E-2</v>
      </c>
      <c r="GC134" s="2">
        <f t="shared" si="156"/>
        <v>4.2254977012201995E-2</v>
      </c>
      <c r="GD134" s="2">
        <f t="shared" si="156"/>
        <v>4.5704705747248588E-2</v>
      </c>
      <c r="GE134" s="2">
        <f t="shared" si="156"/>
        <v>5.2257852634731553E-2</v>
      </c>
      <c r="GF134" s="2">
        <f t="shared" si="156"/>
        <v>5.2222365053800825E-2</v>
      </c>
      <c r="GG134" s="2">
        <f t="shared" si="156"/>
        <v>4.9316080617857708E-2</v>
      </c>
      <c r="GH134" s="2">
        <f t="shared" si="156"/>
        <v>4.5778869963423327E-2</v>
      </c>
      <c r="GI134" s="2">
        <f t="shared" si="156"/>
        <v>3.9301827159416672E-2</v>
      </c>
      <c r="GJ134" s="2">
        <f t="shared" si="156"/>
        <v>3.4352357338988268E-2</v>
      </c>
      <c r="GK134" s="2">
        <f t="shared" si="156"/>
        <v>3.0984101879748444E-2</v>
      </c>
      <c r="GM134" s="86">
        <f t="shared" si="157"/>
        <v>9.0498323237869093E-62</v>
      </c>
      <c r="GN134" s="86">
        <f t="shared" si="157"/>
        <v>5.0893245528271227E-68</v>
      </c>
      <c r="GO134" s="86">
        <f t="shared" si="157"/>
        <v>3.939833172593546E-82</v>
      </c>
      <c r="GP134" s="86">
        <f t="shared" si="157"/>
        <v>8.8093655035687132E-88</v>
      </c>
      <c r="GQ134" s="86">
        <f t="shared" si="157"/>
        <v>1.4839452744155369E-102</v>
      </c>
      <c r="GR134" s="86">
        <f t="shared" si="157"/>
        <v>1.5454710162049147E-99</v>
      </c>
      <c r="GS134" s="86">
        <f t="shared" si="157"/>
        <v>8.2802328209053947E-73</v>
      </c>
      <c r="GT134" s="86">
        <f t="shared" si="157"/>
        <v>1.0576409562070788E-53</v>
      </c>
      <c r="GU134" s="86">
        <f t="shared" si="157"/>
        <v>1.2420957995876585E-75</v>
      </c>
      <c r="GV134" s="86">
        <f t="shared" si="157"/>
        <v>1.6794589585827255E-61</v>
      </c>
      <c r="GW134" s="86">
        <f t="shared" si="157"/>
        <v>2.823852146676441E-105</v>
      </c>
      <c r="GX134" s="86">
        <f t="shared" si="157"/>
        <v>6.5725966274541847E-92</v>
      </c>
      <c r="GY134" s="86">
        <f t="shared" si="157"/>
        <v>7.9917101537801475E-77</v>
      </c>
      <c r="GZ134" s="86">
        <f t="shared" si="157"/>
        <v>2.0437479375577025E-112</v>
      </c>
      <c r="HA134" s="86">
        <f t="shared" si="157"/>
        <v>2.2520439316193399E-120</v>
      </c>
      <c r="HC134" s="86">
        <f t="shared" si="153"/>
        <v>2.3728627112869255E-25</v>
      </c>
      <c r="HD134" s="86">
        <f t="shared" si="153"/>
        <v>6.8814243704902404E-30</v>
      </c>
      <c r="HE134" s="86">
        <f t="shared" si="153"/>
        <v>6.6510803012586596E-31</v>
      </c>
      <c r="HF134" s="86">
        <f t="shared" si="153"/>
        <v>4.3479730133989994E-34</v>
      </c>
      <c r="HG134" s="86">
        <f t="shared" si="153"/>
        <v>2.206827439885591E-55</v>
      </c>
      <c r="HH134" s="86">
        <f t="shared" si="153"/>
        <v>2.5065426595114207E-54</v>
      </c>
      <c r="HI134" s="86">
        <f t="shared" si="153"/>
        <v>1.0645396344144781E-32</v>
      </c>
      <c r="HJ134" s="86">
        <f t="shared" si="153"/>
        <v>1.0457365227214475E-33</v>
      </c>
      <c r="HK134" s="86">
        <f t="shared" si="153"/>
        <v>2.7751774187404592E-44</v>
      </c>
      <c r="HL134" s="86">
        <f t="shared" si="161"/>
        <v>5.5368717823695286E-36</v>
      </c>
      <c r="HM134" s="86">
        <f t="shared" si="161"/>
        <v>4.7936525522120233E-48</v>
      </c>
      <c r="HN134" s="86">
        <f t="shared" si="161"/>
        <v>1.8768946494864803E-37</v>
      </c>
      <c r="HO134" s="86">
        <f t="shared" si="161"/>
        <v>1.734944985302007E-33</v>
      </c>
      <c r="HP134" s="86">
        <f t="shared" si="161"/>
        <v>2.9218462671129688E-35</v>
      </c>
      <c r="HQ134" s="86">
        <f t="shared" si="161"/>
        <v>2.2014031415609025E-41</v>
      </c>
      <c r="HS134" s="86">
        <f t="shared" si="158"/>
        <v>7.9414766821438595E-2</v>
      </c>
      <c r="HT134" s="86">
        <f t="shared" si="158"/>
        <v>0.1702686866568284</v>
      </c>
      <c r="HU134" s="86">
        <f t="shared" si="158"/>
        <v>0.16081949971712062</v>
      </c>
      <c r="HV134" s="86">
        <f t="shared" si="158"/>
        <v>0.17025397795725603</v>
      </c>
      <c r="HW134" s="86">
        <f t="shared" si="158"/>
        <v>0.12349258090584903</v>
      </c>
      <c r="HX134" s="86">
        <f t="shared" si="158"/>
        <v>0.10940534745982</v>
      </c>
      <c r="HY134" s="86">
        <f t="shared" si="158"/>
        <v>7.4438852858686219E-2</v>
      </c>
      <c r="HZ134" s="86">
        <f t="shared" si="158"/>
        <v>0.10776102138154389</v>
      </c>
      <c r="IA134" s="86">
        <f t="shared" si="158"/>
        <v>0.18209087547673397</v>
      </c>
      <c r="IB134" s="86">
        <f t="shared" si="158"/>
        <v>0.1984346513885418</v>
      </c>
      <c r="IC134" s="86">
        <f t="shared" si="158"/>
        <v>0.15952889101128892</v>
      </c>
      <c r="ID134" s="86">
        <f t="shared" si="158"/>
        <v>0.13539850251017074</v>
      </c>
      <c r="IE134" s="86">
        <f t="shared" si="158"/>
        <v>7.4864106060692853E-2</v>
      </c>
      <c r="IF134" s="86">
        <f t="shared" si="158"/>
        <v>9.6801613224805308E-2</v>
      </c>
      <c r="IG134" s="86">
        <f t="shared" si="158"/>
        <v>9.7141938619834972E-2</v>
      </c>
      <c r="II134" s="86">
        <f t="shared" si="159"/>
        <v>2.9968060377847613E-22</v>
      </c>
      <c r="IJ134" s="86">
        <f t="shared" si="159"/>
        <v>6.1435577151715233E-18</v>
      </c>
      <c r="IK134" s="86">
        <f t="shared" si="159"/>
        <v>2.7403694912348623E-22</v>
      </c>
      <c r="IL134" s="86">
        <f t="shared" si="159"/>
        <v>1.2051457523345987E-23</v>
      </c>
      <c r="IM134" s="86">
        <f t="shared" si="159"/>
        <v>1.2670109794925678E-23</v>
      </c>
      <c r="IN134" s="86">
        <f t="shared" si="159"/>
        <v>3.8802626183826573E-23</v>
      </c>
      <c r="IO134" s="86">
        <f t="shared" si="159"/>
        <v>3.1404290663881566E-28</v>
      </c>
      <c r="IP134" s="86">
        <f t="shared" si="159"/>
        <v>1.7529921042181117E-23</v>
      </c>
      <c r="IQ134" s="86">
        <f t="shared" si="159"/>
        <v>3.9272196999032343E-23</v>
      </c>
      <c r="IR134" s="86">
        <f t="shared" si="159"/>
        <v>1.1927149202354075E-21</v>
      </c>
      <c r="IS134" s="86">
        <f t="shared" si="159"/>
        <v>3.8604771496084949E-24</v>
      </c>
      <c r="IT134" s="86">
        <f t="shared" si="159"/>
        <v>9.2526237605979423E-25</v>
      </c>
      <c r="IU134" s="86">
        <f t="shared" si="159"/>
        <v>5.0043421571618452E-28</v>
      </c>
      <c r="IV134" s="86">
        <f t="shared" si="159"/>
        <v>2.2231924666245573E-22</v>
      </c>
      <c r="IW134" s="86">
        <f t="shared" si="159"/>
        <v>4.0233882185205246E-20</v>
      </c>
      <c r="IY134" s="86">
        <f t="shared" si="160"/>
        <v>7.9414766821438595E-2</v>
      </c>
      <c r="IZ134" s="86">
        <f t="shared" si="160"/>
        <v>0.1702686866568284</v>
      </c>
      <c r="JA134" s="86">
        <f t="shared" si="160"/>
        <v>0.16081949971712062</v>
      </c>
      <c r="JB134" s="86">
        <f t="shared" si="160"/>
        <v>0.17025397795725603</v>
      </c>
      <c r="JC134" s="86">
        <f t="shared" si="160"/>
        <v>0.12349258090584903</v>
      </c>
      <c r="JD134" s="86">
        <f t="shared" si="160"/>
        <v>0.10940534745982</v>
      </c>
      <c r="JE134" s="86">
        <f t="shared" si="160"/>
        <v>7.4438852858686219E-2</v>
      </c>
      <c r="JF134" s="86">
        <f t="shared" si="160"/>
        <v>0.10776102138154389</v>
      </c>
      <c r="JG134" s="86">
        <f t="shared" si="160"/>
        <v>0.18209087547673397</v>
      </c>
      <c r="JH134" s="86">
        <f t="shared" si="160"/>
        <v>0.1984346513885418</v>
      </c>
      <c r="JI134" s="86">
        <f t="shared" si="160"/>
        <v>0.15952889101128892</v>
      </c>
      <c r="JJ134" s="86">
        <f t="shared" si="160"/>
        <v>0.13539850251017074</v>
      </c>
      <c r="JK134" s="86">
        <f t="shared" si="160"/>
        <v>7.4864106060692853E-2</v>
      </c>
      <c r="JL134" s="86">
        <f t="shared" si="160"/>
        <v>9.6801613224805308E-2</v>
      </c>
      <c r="JM134" s="86">
        <f t="shared" si="160"/>
        <v>9.7141938619834972E-2</v>
      </c>
    </row>
    <row r="135" spans="2:273" x14ac:dyDescent="0.25">
      <c r="B135" s="2">
        <v>108</v>
      </c>
      <c r="C135" s="37">
        <v>83.983999999999995</v>
      </c>
      <c r="D135" s="37">
        <v>85.968000000000004</v>
      </c>
      <c r="E135" s="37">
        <v>86.21</v>
      </c>
      <c r="F135" s="37">
        <v>88.905000000000001</v>
      </c>
      <c r="G135" s="37">
        <v>92.078999999999994</v>
      </c>
      <c r="H135" s="37">
        <v>95.966999999999999</v>
      </c>
      <c r="I135" s="37">
        <v>98.05</v>
      </c>
      <c r="J135" s="37">
        <v>102.831</v>
      </c>
      <c r="K135" s="37">
        <v>108.47499999999999</v>
      </c>
      <c r="L135" s="37">
        <v>106.051</v>
      </c>
      <c r="M135" s="37">
        <v>104.983</v>
      </c>
      <c r="N135" s="37">
        <v>109.68300000000001</v>
      </c>
      <c r="O135" s="37">
        <v>102.917</v>
      </c>
      <c r="P135" s="37">
        <v>110.15</v>
      </c>
      <c r="Q135" s="37">
        <v>128.017</v>
      </c>
      <c r="S135" s="4">
        <f t="shared" si="162"/>
        <v>82.268188891529078</v>
      </c>
      <c r="T135" s="4">
        <f t="shared" si="162"/>
        <v>86.770460268132098</v>
      </c>
      <c r="U135" s="4">
        <f t="shared" si="162"/>
        <v>87.692707150074256</v>
      </c>
      <c r="V135" s="4">
        <f t="shared" si="162"/>
        <v>90.7512960550157</v>
      </c>
      <c r="W135" s="4">
        <f t="shared" si="162"/>
        <v>92.020639208189436</v>
      </c>
      <c r="X135" s="4">
        <f t="shared" si="162"/>
        <v>96.34502557814362</v>
      </c>
      <c r="Y135" s="4">
        <f t="shared" si="162"/>
        <v>97.965504849878982</v>
      </c>
      <c r="Z135" s="4">
        <f t="shared" si="162"/>
        <v>101.56701856744598</v>
      </c>
      <c r="AA135" s="4">
        <f t="shared" si="162"/>
        <v>107.33966624438446</v>
      </c>
      <c r="AB135" s="4">
        <f t="shared" si="162"/>
        <v>106.66584483146777</v>
      </c>
      <c r="AC135" s="4">
        <f t="shared" si="162"/>
        <v>104.98230659978459</v>
      </c>
      <c r="AD135" s="4">
        <f t="shared" si="162"/>
        <v>107.66825218572573</v>
      </c>
      <c r="AE135" s="4">
        <f t="shared" si="162"/>
        <v>102.5718256359403</v>
      </c>
      <c r="AF135" s="4">
        <f t="shared" si="162"/>
        <v>114.50805104708141</v>
      </c>
      <c r="AG135" s="4">
        <f t="shared" si="162"/>
        <v>128.66652184422509</v>
      </c>
      <c r="AI135" s="4">
        <f t="shared" si="163"/>
        <v>1.7158111084709162</v>
      </c>
      <c r="AJ135" s="4">
        <f t="shared" si="163"/>
        <v>-0.80246026813209426</v>
      </c>
      <c r="AK135" s="4">
        <f t="shared" si="163"/>
        <v>-1.4827071500742619</v>
      </c>
      <c r="AL135" s="4">
        <f t="shared" si="163"/>
        <v>-1.8462960550156993</v>
      </c>
      <c r="AM135" s="4">
        <f t="shared" si="163"/>
        <v>5.8360791810557089E-2</v>
      </c>
      <c r="AN135" s="4">
        <f t="shared" si="163"/>
        <v>-0.37802557814362103</v>
      </c>
      <c r="AO135" s="4">
        <f t="shared" si="163"/>
        <v>8.4495150121014717E-2</v>
      </c>
      <c r="AP135" s="4">
        <f t="shared" si="163"/>
        <v>1.2639814325540186</v>
      </c>
      <c r="AQ135" s="4">
        <f t="shared" si="163"/>
        <v>1.1353337556155338</v>
      </c>
      <c r="AR135" s="4">
        <f t="shared" si="163"/>
        <v>-0.6148448314677637</v>
      </c>
      <c r="AS135" s="4">
        <f t="shared" si="163"/>
        <v>6.9340021541108854E-4</v>
      </c>
      <c r="AT135" s="4">
        <f t="shared" si="163"/>
        <v>2.0147478142742727</v>
      </c>
      <c r="AU135" s="4">
        <f t="shared" si="163"/>
        <v>0.34517436405970159</v>
      </c>
      <c r="AV135" s="4">
        <f t="shared" si="163"/>
        <v>-4.3580510470814033</v>
      </c>
      <c r="AW135" s="4">
        <f t="shared" si="163"/>
        <v>-0.64952184422509163</v>
      </c>
      <c r="AY135" s="2">
        <f t="shared" si="154"/>
        <v>82.093172900030751</v>
      </c>
      <c r="AZ135" s="2">
        <f t="shared" si="154"/>
        <v>83.221139400164972</v>
      </c>
      <c r="BA135" s="2">
        <f t="shared" si="154"/>
        <v>81.981678905155235</v>
      </c>
      <c r="BB135" s="2">
        <f t="shared" si="154"/>
        <v>82.15787759200559</v>
      </c>
      <c r="BC135" s="2">
        <f t="shared" si="154"/>
        <v>84.033531852748325</v>
      </c>
      <c r="BD135" s="2">
        <f t="shared" si="154"/>
        <v>87.971781306174336</v>
      </c>
      <c r="BE135" s="2">
        <f t="shared" si="154"/>
        <v>89.505309149055094</v>
      </c>
      <c r="BF135" s="2">
        <f t="shared" si="154"/>
        <v>90.601005307122364</v>
      </c>
      <c r="BG135" s="2">
        <f t="shared" si="154"/>
        <v>91.198511913258628</v>
      </c>
      <c r="BH135" s="2">
        <f t="shared" si="154"/>
        <v>88.503415033240501</v>
      </c>
      <c r="BI135" s="2">
        <f t="shared" si="154"/>
        <v>86.839266612400607</v>
      </c>
      <c r="BJ135" s="2">
        <f t="shared" si="154"/>
        <v>87.935529340653702</v>
      </c>
      <c r="BK135" s="2">
        <f t="shared" si="154"/>
        <v>90.186995301228691</v>
      </c>
      <c r="BL135" s="2">
        <f t="shared" si="154"/>
        <v>92.336275900262052</v>
      </c>
      <c r="BM135" s="2">
        <f t="shared" si="154"/>
        <v>92.988005760660982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106.31422457786114</v>
      </c>
      <c r="DL135" s="2">
        <f t="shared" si="164"/>
        <v>101.26819643527203</v>
      </c>
      <c r="DM135" s="2">
        <f t="shared" si="164"/>
        <v>101.96961003752344</v>
      </c>
      <c r="DN135" s="2">
        <f t="shared" si="164"/>
        <v>98.803461336032399</v>
      </c>
      <c r="DO135" s="2">
        <f t="shared" si="164"/>
        <v>99.445133274975376</v>
      </c>
      <c r="DP135" s="2">
        <f t="shared" si="164"/>
        <v>102.99472307692309</v>
      </c>
      <c r="DQ135" s="2">
        <f t="shared" si="164"/>
        <v>106.12107481767482</v>
      </c>
      <c r="DR135" s="2">
        <f t="shared" si="164"/>
        <v>109.72966413556416</v>
      </c>
      <c r="DS135" s="2">
        <f t="shared" si="164"/>
        <v>113.40276974789916</v>
      </c>
      <c r="DT135" s="2">
        <f t="shared" si="164"/>
        <v>100.22759459459456</v>
      </c>
      <c r="DU135" s="2">
        <f t="shared" si="164"/>
        <v>99.009330587730588</v>
      </c>
      <c r="DV135" s="2">
        <f t="shared" si="164"/>
        <v>102.61082930298721</v>
      </c>
      <c r="DW135" s="2">
        <f t="shared" si="164"/>
        <v>108.51135444015443</v>
      </c>
      <c r="DX135" s="2">
        <f t="shared" si="164"/>
        <v>115.86005369875221</v>
      </c>
      <c r="DY135" s="2">
        <f t="shared" si="164"/>
        <v>108.77826264662755</v>
      </c>
      <c r="EA135" s="2">
        <f t="shared" si="152"/>
        <v>82.042223178428003</v>
      </c>
      <c r="EB135" s="2">
        <f t="shared" si="152"/>
        <v>83.179423404167011</v>
      </c>
      <c r="EC135" s="2">
        <f t="shared" si="152"/>
        <v>81.935140276211939</v>
      </c>
      <c r="ED135" s="2">
        <f t="shared" si="152"/>
        <v>82.111942536304525</v>
      </c>
      <c r="EE135" s="2">
        <f t="shared" si="151"/>
        <v>83.992434603225632</v>
      </c>
      <c r="EF135" s="2">
        <f t="shared" si="151"/>
        <v>87.930340760353729</v>
      </c>
      <c r="EG135" s="2">
        <f t="shared" si="151"/>
        <v>89.455984652550782</v>
      </c>
      <c r="EH135" s="2">
        <f t="shared" si="151"/>
        <v>90.547367735965452</v>
      </c>
      <c r="EI135" s="2">
        <f t="shared" si="151"/>
        <v>91.143420605755495</v>
      </c>
      <c r="EJ135" s="2">
        <f t="shared" si="151"/>
        <v>88.475243241882723</v>
      </c>
      <c r="EK135" s="2">
        <f t="shared" si="151"/>
        <v>86.82779417329165</v>
      </c>
      <c r="EL135" s="2">
        <f t="shared" si="151"/>
        <v>87.910649101445983</v>
      </c>
      <c r="EM135" s="2">
        <f t="shared" si="135"/>
        <v>90.139383998897443</v>
      </c>
      <c r="EN135" s="2">
        <f t="shared" si="135"/>
        <v>92.266105884300501</v>
      </c>
      <c r="EO135" s="2">
        <f t="shared" si="135"/>
        <v>92.941990330998465</v>
      </c>
      <c r="EQ135" s="2">
        <f t="shared" si="165"/>
        <v>82.006931544779917</v>
      </c>
      <c r="ER135" s="2">
        <f t="shared" si="165"/>
        <v>83.261288881059656</v>
      </c>
      <c r="ES135" s="2">
        <f t="shared" si="165"/>
        <v>82.039560342539673</v>
      </c>
      <c r="ET135" s="2">
        <f t="shared" si="165"/>
        <v>82.330142554999128</v>
      </c>
      <c r="EU135" s="2">
        <f t="shared" si="165"/>
        <v>84.109875424306139</v>
      </c>
      <c r="EV135" s="2">
        <f t="shared" si="165"/>
        <v>88.08263253080996</v>
      </c>
      <c r="EW135" s="2">
        <f t="shared" si="165"/>
        <v>89.663875308043558</v>
      </c>
      <c r="EX135" s="2">
        <f t="shared" si="165"/>
        <v>90.659953282674763</v>
      </c>
      <c r="EY135" s="2">
        <f t="shared" si="165"/>
        <v>91.159747828243553</v>
      </c>
      <c r="EZ135" s="2">
        <f t="shared" si="165"/>
        <v>88.516718967623689</v>
      </c>
      <c r="FA135" s="2">
        <f t="shared" si="165"/>
        <v>86.523831507175245</v>
      </c>
      <c r="FB135" s="2">
        <f t="shared" si="165"/>
        <v>87.753012833150947</v>
      </c>
      <c r="FC135" s="2">
        <f t="shared" si="165"/>
        <v>90.195982550853302</v>
      </c>
      <c r="FD135" s="2">
        <f t="shared" si="165"/>
        <v>92.528889236331366</v>
      </c>
      <c r="FE135" s="2">
        <f t="shared" si="165"/>
        <v>93.00225283153803</v>
      </c>
      <c r="FG135" s="2">
        <f t="shared" si="166"/>
        <v>0.99784856214614459</v>
      </c>
      <c r="FH135" s="2">
        <f t="shared" si="166"/>
        <v>0.99792563125683842</v>
      </c>
      <c r="FI135" s="2">
        <f t="shared" si="166"/>
        <v>0.99790915177552253</v>
      </c>
      <c r="FJ135" s="2">
        <f t="shared" si="166"/>
        <v>0.99786691777669201</v>
      </c>
      <c r="FK135" s="2">
        <f t="shared" si="166"/>
        <v>0.99769184956873214</v>
      </c>
      <c r="FL135" s="2">
        <f t="shared" si="166"/>
        <v>0.99772509460840564</v>
      </c>
      <c r="FM135" s="2">
        <f t="shared" si="166"/>
        <v>0.99761587344527536</v>
      </c>
      <c r="FN135" s="2">
        <f t="shared" si="166"/>
        <v>0.99749663940792366</v>
      </c>
      <c r="FO135" s="2">
        <f t="shared" si="166"/>
        <v>0.99756684451946132</v>
      </c>
      <c r="FP135" s="2">
        <f t="shared" si="166"/>
        <v>0.99780394852097132</v>
      </c>
      <c r="FQ135" s="2">
        <f t="shared" si="166"/>
        <v>0.99771530582867751</v>
      </c>
      <c r="FR135" s="2">
        <f t="shared" si="166"/>
        <v>0.99777158637152374</v>
      </c>
      <c r="FS135" s="2">
        <f t="shared" si="166"/>
        <v>0.99754073845064495</v>
      </c>
      <c r="FT135" s="2">
        <f t="shared" si="166"/>
        <v>0.99744406680779751</v>
      </c>
      <c r="FU135" s="2">
        <f t="shared" si="166"/>
        <v>0.99722319691008277</v>
      </c>
      <c r="FW135" s="2">
        <f t="shared" si="156"/>
        <v>3.5985327556319807E-2</v>
      </c>
      <c r="FX135" s="2">
        <f t="shared" si="156"/>
        <v>5.1220743825825081E-2</v>
      </c>
      <c r="FY135" s="2">
        <f t="shared" si="156"/>
        <v>4.4527776873015248E-2</v>
      </c>
      <c r="FZ135" s="2">
        <f t="shared" si="156"/>
        <v>4.7344971513533229E-2</v>
      </c>
      <c r="GA135" s="2">
        <f t="shared" si="156"/>
        <v>4.6236873765718854E-2</v>
      </c>
      <c r="GB135" s="2">
        <f t="shared" si="156"/>
        <v>4.7083970762934406E-2</v>
      </c>
      <c r="GC135" s="2">
        <f t="shared" si="156"/>
        <v>4.614354830915194E-2</v>
      </c>
      <c r="GD135" s="2">
        <f t="shared" si="156"/>
        <v>4.9894204441028427E-2</v>
      </c>
      <c r="GE135" s="2">
        <f t="shared" si="156"/>
        <v>5.7012155335841731E-2</v>
      </c>
      <c r="GF135" s="2">
        <f t="shared" si="156"/>
        <v>5.6973633260594674E-2</v>
      </c>
      <c r="GG135" s="2">
        <f t="shared" si="156"/>
        <v>5.3817945288716966E-2</v>
      </c>
      <c r="GH135" s="2">
        <f t="shared" si="156"/>
        <v>4.9974810871079189E-2</v>
      </c>
      <c r="GI135" s="2">
        <f t="shared" si="156"/>
        <v>4.2930812807021629E-2</v>
      </c>
      <c r="GJ135" s="2">
        <f t="shared" si="156"/>
        <v>3.754218648651074E-2</v>
      </c>
      <c r="GK135" s="2">
        <f t="shared" si="156"/>
        <v>3.387213848461746E-2</v>
      </c>
      <c r="GM135" s="86">
        <f t="shared" si="157"/>
        <v>2.3538779241601383E-64</v>
      </c>
      <c r="GN135" s="86">
        <f t="shared" si="157"/>
        <v>7.7306814674238925E-71</v>
      </c>
      <c r="GO135" s="86">
        <f t="shared" si="157"/>
        <v>1.5117589498920337E-85</v>
      </c>
      <c r="GP135" s="86">
        <f t="shared" si="157"/>
        <v>2.0054039321149843E-91</v>
      </c>
      <c r="GQ135" s="86">
        <f t="shared" si="157"/>
        <v>7.5912362145667173E-107</v>
      </c>
      <c r="GR135" s="86">
        <f t="shared" si="157"/>
        <v>1.053932706127549E-103</v>
      </c>
      <c r="GS135" s="86">
        <f t="shared" si="157"/>
        <v>8.0158138830654809E-76</v>
      </c>
      <c r="GT135" s="86">
        <f t="shared" si="157"/>
        <v>6.5860866824789751E-56</v>
      </c>
      <c r="GU135" s="86">
        <f t="shared" si="157"/>
        <v>1.0068590111366782E-78</v>
      </c>
      <c r="GV135" s="86">
        <f t="shared" si="157"/>
        <v>5.395309393153951E-64</v>
      </c>
      <c r="GW135" s="86">
        <f t="shared" si="157"/>
        <v>1.3431160639228712E-109</v>
      </c>
      <c r="GX135" s="86">
        <f t="shared" si="157"/>
        <v>1.1201286429623614E-95</v>
      </c>
      <c r="GY135" s="86">
        <f t="shared" si="157"/>
        <v>5.489884937476333E-80</v>
      </c>
      <c r="GZ135" s="86">
        <f t="shared" si="157"/>
        <v>4.8856167620705331E-117</v>
      </c>
      <c r="HA135" s="86">
        <f t="shared" si="157"/>
        <v>2.4977088945301387E-125</v>
      </c>
      <c r="HC135" s="86">
        <f t="shared" si="153"/>
        <v>2.7621845249085647E-27</v>
      </c>
      <c r="HD135" s="86">
        <f t="shared" si="153"/>
        <v>4.0865061038179345E-32</v>
      </c>
      <c r="HE135" s="86">
        <f t="shared" si="153"/>
        <v>3.7615635103206796E-33</v>
      </c>
      <c r="HF135" s="86">
        <f t="shared" si="153"/>
        <v>1.5097262744361665E-36</v>
      </c>
      <c r="HG135" s="86">
        <f t="shared" si="153"/>
        <v>1.6260649662911438E-59</v>
      </c>
      <c r="HH135" s="86">
        <f t="shared" si="153"/>
        <v>2.0426384252949077E-58</v>
      </c>
      <c r="HI135" s="86">
        <f t="shared" si="153"/>
        <v>4.3561909398423252E-35</v>
      </c>
      <c r="HJ135" s="86">
        <f t="shared" si="153"/>
        <v>3.4649095264828367E-36</v>
      </c>
      <c r="HK135" s="86">
        <f t="shared" si="153"/>
        <v>1.9624257971133916E-47</v>
      </c>
      <c r="HL135" s="86">
        <f t="shared" si="161"/>
        <v>1.673867653076186E-38</v>
      </c>
      <c r="HM135" s="86">
        <f t="shared" si="161"/>
        <v>1.9073251829585863E-51</v>
      </c>
      <c r="HN135" s="86">
        <f t="shared" si="161"/>
        <v>4.1127782184991995E-40</v>
      </c>
      <c r="HO135" s="86">
        <f t="shared" si="161"/>
        <v>6.2666578295555556E-36</v>
      </c>
      <c r="HP135" s="86">
        <f t="shared" si="161"/>
        <v>8.586234646298845E-38</v>
      </c>
      <c r="HQ135" s="86">
        <f t="shared" si="161"/>
        <v>2.0721998539623478E-44</v>
      </c>
      <c r="HS135" s="86">
        <f t="shared" si="158"/>
        <v>0.11721534942043471</v>
      </c>
      <c r="HT135" s="86">
        <f t="shared" si="158"/>
        <v>0.23146728597090468</v>
      </c>
      <c r="HU135" s="86">
        <f t="shared" si="158"/>
        <v>0.22493790630422861</v>
      </c>
      <c r="HV135" s="86">
        <f t="shared" si="158"/>
        <v>0.24013785988817196</v>
      </c>
      <c r="HW135" s="86">
        <f t="shared" si="158"/>
        <v>0.18132080454209992</v>
      </c>
      <c r="HX135" s="86">
        <f t="shared" si="158"/>
        <v>0.16266327779963188</v>
      </c>
      <c r="HY135" s="86">
        <f t="shared" si="158"/>
        <v>0.12039586947379539</v>
      </c>
      <c r="HZ135" s="86">
        <f t="shared" si="158"/>
        <v>0.16219492712216435</v>
      </c>
      <c r="IA135" s="86">
        <f t="shared" si="158"/>
        <v>0.25854261220219532</v>
      </c>
      <c r="IB135" s="86">
        <f t="shared" si="158"/>
        <v>0.27474211667613607</v>
      </c>
      <c r="IC135" s="86">
        <f t="shared" si="158"/>
        <v>0.2313962576066437</v>
      </c>
      <c r="ID135" s="86">
        <f t="shared" si="158"/>
        <v>0.20015805451909968</v>
      </c>
      <c r="IE135" s="86">
        <f t="shared" si="158"/>
        <v>0.11951856373566482</v>
      </c>
      <c r="IF135" s="86">
        <f t="shared" si="158"/>
        <v>0.13908729455500293</v>
      </c>
      <c r="IG135" s="86">
        <f t="shared" si="158"/>
        <v>0.13065978532715652</v>
      </c>
      <c r="II135" s="86">
        <f t="shared" si="159"/>
        <v>3.8622122078471266E-21</v>
      </c>
      <c r="IJ135" s="86">
        <f t="shared" si="159"/>
        <v>5.9668919701818541E-17</v>
      </c>
      <c r="IK135" s="86">
        <f t="shared" si="159"/>
        <v>4.2371298011165448E-21</v>
      </c>
      <c r="IL135" s="86">
        <f t="shared" si="159"/>
        <v>2.3629444912315775E-22</v>
      </c>
      <c r="IM135" s="86">
        <f t="shared" si="159"/>
        <v>2.4198945612688689E-22</v>
      </c>
      <c r="IN135" s="86">
        <f t="shared" si="159"/>
        <v>7.07044282968392E-22</v>
      </c>
      <c r="IO135" s="86">
        <f t="shared" si="159"/>
        <v>1.1032483533485101E-26</v>
      </c>
      <c r="IP135" s="86">
        <f t="shared" si="159"/>
        <v>3.5453711101314264E-22</v>
      </c>
      <c r="IQ135" s="86">
        <f t="shared" si="159"/>
        <v>8.7245870835154549E-22</v>
      </c>
      <c r="IR135" s="86">
        <f t="shared" si="159"/>
        <v>2.1433111721723428E-20</v>
      </c>
      <c r="IS135" s="86">
        <f t="shared" si="159"/>
        <v>9.2705899460789688E-23</v>
      </c>
      <c r="IT135" s="86">
        <f t="shared" si="159"/>
        <v>2.2308327961084207E-23</v>
      </c>
      <c r="IU135" s="86">
        <f t="shared" si="159"/>
        <v>1.5762677610918068E-26</v>
      </c>
      <c r="IV135" s="86">
        <f t="shared" si="159"/>
        <v>3.0100713925522109E-21</v>
      </c>
      <c r="IW135" s="86">
        <f t="shared" si="159"/>
        <v>3.8335934671272065E-19</v>
      </c>
      <c r="IY135" s="86">
        <f t="shared" si="160"/>
        <v>0.11721534942043471</v>
      </c>
      <c r="IZ135" s="86">
        <f t="shared" si="160"/>
        <v>0.23146728597090474</v>
      </c>
      <c r="JA135" s="86">
        <f t="shared" si="160"/>
        <v>0.22493790630422861</v>
      </c>
      <c r="JB135" s="86">
        <f t="shared" si="160"/>
        <v>0.24013785988817196</v>
      </c>
      <c r="JC135" s="86">
        <f t="shared" si="160"/>
        <v>0.18132080454209992</v>
      </c>
      <c r="JD135" s="86">
        <f t="shared" si="160"/>
        <v>0.16266327779963188</v>
      </c>
      <c r="JE135" s="86">
        <f t="shared" si="160"/>
        <v>0.12039586947379539</v>
      </c>
      <c r="JF135" s="86">
        <f t="shared" si="160"/>
        <v>0.16219492712216435</v>
      </c>
      <c r="JG135" s="86">
        <f t="shared" si="160"/>
        <v>0.25854261220219532</v>
      </c>
      <c r="JH135" s="86">
        <f t="shared" si="160"/>
        <v>0.27474211667613607</v>
      </c>
      <c r="JI135" s="86">
        <f t="shared" si="160"/>
        <v>0.2313962576066437</v>
      </c>
      <c r="JJ135" s="86">
        <f t="shared" si="160"/>
        <v>0.20015805451909968</v>
      </c>
      <c r="JK135" s="86">
        <f t="shared" si="160"/>
        <v>0.11951856373566482</v>
      </c>
      <c r="JL135" s="86">
        <f t="shared" si="160"/>
        <v>0.13908729455500293</v>
      </c>
      <c r="JM135" s="86">
        <f t="shared" si="160"/>
        <v>0.13065978532715652</v>
      </c>
    </row>
    <row r="136" spans="2:273" x14ac:dyDescent="0.25">
      <c r="B136" s="2">
        <v>109</v>
      </c>
      <c r="C136" s="37">
        <v>82.144999999999996</v>
      </c>
      <c r="D136" s="37">
        <v>88.805999999999997</v>
      </c>
      <c r="E136" s="37">
        <v>88.451999999999998</v>
      </c>
      <c r="F136" s="37">
        <v>92.19</v>
      </c>
      <c r="G136" s="37">
        <v>93.619</v>
      </c>
      <c r="H136" s="37">
        <v>97.516999999999996</v>
      </c>
      <c r="I136" s="37">
        <v>100.617</v>
      </c>
      <c r="J136" s="37">
        <v>104.64400000000001</v>
      </c>
      <c r="K136" s="37">
        <v>110.39</v>
      </c>
      <c r="L136" s="37">
        <v>109.729</v>
      </c>
      <c r="M136" s="37">
        <v>110.233</v>
      </c>
      <c r="N136" s="37">
        <v>112.133</v>
      </c>
      <c r="O136" s="37">
        <v>106.75</v>
      </c>
      <c r="P136" s="37">
        <v>118.117</v>
      </c>
      <c r="Q136" s="37">
        <v>137.31700000000001</v>
      </c>
      <c r="S136" s="4">
        <f t="shared" si="162"/>
        <v>82.201925032402016</v>
      </c>
      <c r="T136" s="4">
        <f t="shared" si="162"/>
        <v>87.241933689280941</v>
      </c>
      <c r="U136" s="4">
        <f t="shared" si="162"/>
        <v>88.658899446621234</v>
      </c>
      <c r="V136" s="4">
        <f t="shared" si="162"/>
        <v>92.217990625392972</v>
      </c>
      <c r="W136" s="4">
        <f t="shared" si="162"/>
        <v>93.930052258627626</v>
      </c>
      <c r="X136" s="4">
        <f t="shared" si="162"/>
        <v>98.506329439476161</v>
      </c>
      <c r="Y136" s="4">
        <f t="shared" si="162"/>
        <v>100.91562653483521</v>
      </c>
      <c r="Z136" s="4">
        <f t="shared" si="162"/>
        <v>104.51151214521656</v>
      </c>
      <c r="AA136" s="4">
        <f t="shared" si="162"/>
        <v>110.0280537093947</v>
      </c>
      <c r="AB136" s="4">
        <f t="shared" si="162"/>
        <v>109.33874942129859</v>
      </c>
      <c r="AC136" s="4">
        <f t="shared" si="162"/>
        <v>108.64924845085419</v>
      </c>
      <c r="AD136" s="4">
        <f t="shared" si="162"/>
        <v>112.33226093614883</v>
      </c>
      <c r="AE136" s="4">
        <f t="shared" si="162"/>
        <v>106.87756570240519</v>
      </c>
      <c r="AF136" s="4">
        <f t="shared" si="162"/>
        <v>120.48745907571433</v>
      </c>
      <c r="AG136" s="4">
        <f t="shared" si="162"/>
        <v>136.94905736803091</v>
      </c>
      <c r="AI136" s="4">
        <f t="shared" si="163"/>
        <v>-5.6925032402020292E-2</v>
      </c>
      <c r="AJ136" s="4">
        <f t="shared" si="163"/>
        <v>1.5640663107190562</v>
      </c>
      <c r="AK136" s="4">
        <f t="shared" si="163"/>
        <v>-0.20689944662123594</v>
      </c>
      <c r="AL136" s="4">
        <f t="shared" si="163"/>
        <v>-2.7990625392973811E-2</v>
      </c>
      <c r="AM136" s="4">
        <f t="shared" si="163"/>
        <v>-0.31105225862762609</v>
      </c>
      <c r="AN136" s="4">
        <f t="shared" si="163"/>
        <v>-0.98932943947616536</v>
      </c>
      <c r="AO136" s="4">
        <f t="shared" si="163"/>
        <v>-0.29862653483520774</v>
      </c>
      <c r="AP136" s="4">
        <f t="shared" si="163"/>
        <v>0.13248785478344871</v>
      </c>
      <c r="AQ136" s="4">
        <f t="shared" si="163"/>
        <v>0.36194629060530303</v>
      </c>
      <c r="AR136" s="4">
        <f t="shared" si="163"/>
        <v>0.39025057870141211</v>
      </c>
      <c r="AS136" s="4">
        <f t="shared" si="163"/>
        <v>1.5837515491458163</v>
      </c>
      <c r="AT136" s="4">
        <f t="shared" si="163"/>
        <v>-0.199260936148832</v>
      </c>
      <c r="AU136" s="4">
        <f t="shared" si="163"/>
        <v>-0.12756570240519238</v>
      </c>
      <c r="AV136" s="4">
        <f t="shared" si="163"/>
        <v>-2.3704590757143222</v>
      </c>
      <c r="AW136" s="4">
        <f t="shared" si="163"/>
        <v>0.36794263196910038</v>
      </c>
      <c r="AY136" s="2">
        <f t="shared" si="154"/>
        <v>81.973654435102347</v>
      </c>
      <c r="AZ136" s="2">
        <f t="shared" si="154"/>
        <v>83.059157464314282</v>
      </c>
      <c r="BA136" s="2">
        <f t="shared" si="154"/>
        <v>81.823387833331338</v>
      </c>
      <c r="BB136" s="2">
        <f t="shared" si="154"/>
        <v>81.994499245519108</v>
      </c>
      <c r="BC136" s="2">
        <f t="shared" si="154"/>
        <v>83.906163350849624</v>
      </c>
      <c r="BD136" s="2">
        <f t="shared" si="154"/>
        <v>87.81485726150737</v>
      </c>
      <c r="BE136" s="2">
        <f t="shared" si="154"/>
        <v>89.308684342384524</v>
      </c>
      <c r="BF136" s="2">
        <f t="shared" si="154"/>
        <v>90.41837322765727</v>
      </c>
      <c r="BG136" s="2">
        <f t="shared" si="154"/>
        <v>91.020112619362038</v>
      </c>
      <c r="BH136" s="2">
        <f t="shared" si="154"/>
        <v>88.361248029709657</v>
      </c>
      <c r="BI136" s="2">
        <f t="shared" si="154"/>
        <v>86.710078122712233</v>
      </c>
      <c r="BJ136" s="2">
        <f t="shared" si="154"/>
        <v>87.78036410856005</v>
      </c>
      <c r="BK136" s="2">
        <f t="shared" si="154"/>
        <v>89.998574605894291</v>
      </c>
      <c r="BL136" s="2">
        <f t="shared" si="154"/>
        <v>92.131101933761116</v>
      </c>
      <c r="BM136" s="2">
        <f t="shared" si="154"/>
        <v>92.86452598873791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106.46633114446527</v>
      </c>
      <c r="DL136" s="2">
        <f t="shared" si="164"/>
        <v>101.38552410881799</v>
      </c>
      <c r="DM136" s="2">
        <f t="shared" si="164"/>
        <v>102.09606500938085</v>
      </c>
      <c r="DN136" s="2">
        <f t="shared" si="164"/>
        <v>98.895829149797578</v>
      </c>
      <c r="DO136" s="2">
        <f t="shared" si="164"/>
        <v>99.490454316664838</v>
      </c>
      <c r="DP136" s="2">
        <f t="shared" si="164"/>
        <v>102.9972153846154</v>
      </c>
      <c r="DQ136" s="2">
        <f t="shared" si="164"/>
        <v>106.15907340197342</v>
      </c>
      <c r="DR136" s="2">
        <f t="shared" si="164"/>
        <v>109.83095718575721</v>
      </c>
      <c r="DS136" s="2">
        <f t="shared" si="164"/>
        <v>113.53784201680672</v>
      </c>
      <c r="DT136" s="2">
        <f t="shared" si="164"/>
        <v>100.238027027027</v>
      </c>
      <c r="DU136" s="2">
        <f t="shared" si="164"/>
        <v>99.037656327756324</v>
      </c>
      <c r="DV136" s="2">
        <f t="shared" si="164"/>
        <v>102.66973826458039</v>
      </c>
      <c r="DW136" s="2">
        <f t="shared" si="164"/>
        <v>108.61936267696268</v>
      </c>
      <c r="DX136" s="2">
        <f t="shared" si="164"/>
        <v>116.03640764260247</v>
      </c>
      <c r="DY136" s="2">
        <f t="shared" si="164"/>
        <v>108.8880395894428</v>
      </c>
      <c r="EA136" s="2">
        <f t="shared" si="152"/>
        <v>81.926970166379803</v>
      </c>
      <c r="EB136" s="2">
        <f t="shared" si="152"/>
        <v>83.01928718768157</v>
      </c>
      <c r="EC136" s="2">
        <f t="shared" si="152"/>
        <v>81.778574069898525</v>
      </c>
      <c r="ED136" s="2">
        <f t="shared" si="152"/>
        <v>81.9485911167572</v>
      </c>
      <c r="EE136" s="2">
        <f t="shared" si="151"/>
        <v>83.866543222775903</v>
      </c>
      <c r="EF136" s="2">
        <f t="shared" si="151"/>
        <v>87.774539424822265</v>
      </c>
      <c r="EG136" s="2">
        <f t="shared" si="151"/>
        <v>89.259554923973269</v>
      </c>
      <c r="EH136" s="2">
        <f t="shared" si="151"/>
        <v>90.366705367057378</v>
      </c>
      <c r="EI136" s="2">
        <f t="shared" si="151"/>
        <v>90.968817764353815</v>
      </c>
      <c r="EJ136" s="2">
        <f t="shared" si="151"/>
        <v>88.334569309505838</v>
      </c>
      <c r="EK136" s="2">
        <f t="shared" si="151"/>
        <v>86.704186211561279</v>
      </c>
      <c r="EL136" s="2">
        <f t="shared" si="151"/>
        <v>87.75971719145241</v>
      </c>
      <c r="EM136" s="2">
        <f t="shared" si="135"/>
        <v>89.953607301855101</v>
      </c>
      <c r="EN136" s="2">
        <f t="shared" si="135"/>
        <v>92.063386031770136</v>
      </c>
      <c r="EO136" s="2">
        <f t="shared" si="135"/>
        <v>92.821380943551688</v>
      </c>
      <c r="EQ136" s="2">
        <f t="shared" si="165"/>
        <v>81.889473850500877</v>
      </c>
      <c r="ER136" s="2">
        <f t="shared" si="165"/>
        <v>83.110862965198208</v>
      </c>
      <c r="ES136" s="2">
        <f t="shared" si="165"/>
        <v>81.903303218386739</v>
      </c>
      <c r="ET136" s="2">
        <f t="shared" si="165"/>
        <v>82.198856460145208</v>
      </c>
      <c r="EU136" s="2">
        <f t="shared" si="165"/>
        <v>83.999768148041767</v>
      </c>
      <c r="EV136" s="2">
        <f t="shared" si="165"/>
        <v>87.94437633264225</v>
      </c>
      <c r="EW136" s="2">
        <f t="shared" si="165"/>
        <v>89.505256142439649</v>
      </c>
      <c r="EX136" s="2">
        <f t="shared" si="165"/>
        <v>90.499303100303948</v>
      </c>
      <c r="EY136" s="2">
        <f t="shared" si="165"/>
        <v>90.988151936145201</v>
      </c>
      <c r="EZ136" s="2">
        <f t="shared" si="165"/>
        <v>88.380177703115436</v>
      </c>
      <c r="FA136" s="2">
        <f t="shared" si="165"/>
        <v>86.366702948918132</v>
      </c>
      <c r="FB136" s="2">
        <f t="shared" si="165"/>
        <v>87.582555560579877</v>
      </c>
      <c r="FC136" s="2">
        <f t="shared" si="165"/>
        <v>90.019593167796884</v>
      </c>
      <c r="FD136" s="2">
        <f t="shared" si="165"/>
        <v>92.351600270916094</v>
      </c>
      <c r="FE136" s="2">
        <f t="shared" si="165"/>
        <v>92.887473819014389</v>
      </c>
      <c r="FG136" s="2">
        <f t="shared" si="166"/>
        <v>0.99803749384836726</v>
      </c>
      <c r="FH136" s="2">
        <f t="shared" si="166"/>
        <v>0.99810780785478781</v>
      </c>
      <c r="FI136" s="2">
        <f t="shared" si="166"/>
        <v>0.99809277287947817</v>
      </c>
      <c r="FJ136" s="2">
        <f t="shared" si="166"/>
        <v>0.99805424069521076</v>
      </c>
      <c r="FK136" s="2">
        <f t="shared" si="166"/>
        <v>0.99789451418003228</v>
      </c>
      <c r="FL136" s="2">
        <f t="shared" si="166"/>
        <v>0.99792484624702238</v>
      </c>
      <c r="FM136" s="2">
        <f t="shared" si="166"/>
        <v>0.99782519451488427</v>
      </c>
      <c r="FN136" s="2">
        <f t="shared" si="166"/>
        <v>0.99771640500094272</v>
      </c>
      <c r="FO136" s="2">
        <f t="shared" si="166"/>
        <v>0.99778046064382553</v>
      </c>
      <c r="FP136" s="2">
        <f t="shared" si="166"/>
        <v>0.99799679016965814</v>
      </c>
      <c r="FQ136" s="2">
        <f t="shared" si="166"/>
        <v>0.99791591519106759</v>
      </c>
      <c r="FR136" s="2">
        <f t="shared" si="166"/>
        <v>0.99796726404502867</v>
      </c>
      <c r="FS136" s="2">
        <f t="shared" si="166"/>
        <v>0.99775664137348397</v>
      </c>
      <c r="FT136" s="2">
        <f t="shared" si="166"/>
        <v>0.99766843686851248</v>
      </c>
      <c r="FU136" s="2">
        <f t="shared" si="166"/>
        <v>0.99746690657613657</v>
      </c>
      <c r="FW136" s="2">
        <f t="shared" si="156"/>
        <v>3.9320613759767503E-2</v>
      </c>
      <c r="FX136" s="2">
        <f t="shared" si="156"/>
        <v>5.5886256521403437E-2</v>
      </c>
      <c r="FY136" s="2">
        <f t="shared" si="156"/>
        <v>4.8614888865902352E-2</v>
      </c>
      <c r="FZ136" s="2">
        <f t="shared" si="156"/>
        <v>5.167668241063636E-2</v>
      </c>
      <c r="GA136" s="2">
        <f t="shared" si="156"/>
        <v>5.047257335419441E-2</v>
      </c>
      <c r="GB136" s="2">
        <f t="shared" si="156"/>
        <v>5.1393090281808357E-2</v>
      </c>
      <c r="GC136" s="2">
        <f t="shared" si="156"/>
        <v>5.0371149995702386E-2</v>
      </c>
      <c r="GD136" s="2">
        <f t="shared" si="156"/>
        <v>5.4445821278847541E-2</v>
      </c>
      <c r="GE136" s="2">
        <f t="shared" si="156"/>
        <v>6.2170620102850384E-2</v>
      </c>
      <c r="GF136" s="2">
        <f t="shared" si="156"/>
        <v>6.2128842188111127E-2</v>
      </c>
      <c r="GG136" s="2">
        <f t="shared" si="156"/>
        <v>5.8705390022785353E-2</v>
      </c>
      <c r="GH136" s="2">
        <f t="shared" si="156"/>
        <v>5.4533358998291377E-2</v>
      </c>
      <c r="GI136" s="2">
        <f t="shared" si="156"/>
        <v>4.6878534574921533E-2</v>
      </c>
      <c r="GJ136" s="2">
        <f t="shared" si="156"/>
        <v>4.1015630205666356E-2</v>
      </c>
      <c r="GK136" s="2">
        <f t="shared" si="156"/>
        <v>3.7019085789878427E-2</v>
      </c>
      <c r="GM136" s="86">
        <f t="shared" si="157"/>
        <v>5.4042630607161758E-67</v>
      </c>
      <c r="GN136" s="86">
        <f t="shared" si="157"/>
        <v>1.0265036506796731E-73</v>
      </c>
      <c r="GO136" s="86">
        <f t="shared" si="157"/>
        <v>4.9277203024828977E-89</v>
      </c>
      <c r="GP136" s="86">
        <f t="shared" si="157"/>
        <v>3.838462626532915E-95</v>
      </c>
      <c r="GQ136" s="86">
        <f t="shared" si="157"/>
        <v>3.1620537483165759E-111</v>
      </c>
      <c r="GR136" s="86">
        <f t="shared" si="157"/>
        <v>5.8865635830631921E-108</v>
      </c>
      <c r="GS136" s="86">
        <f t="shared" si="157"/>
        <v>6.722213593039294E-79</v>
      </c>
      <c r="GT136" s="86">
        <f t="shared" si="157"/>
        <v>3.6930190486792682E-58</v>
      </c>
      <c r="GU136" s="86">
        <f t="shared" si="157"/>
        <v>7.0580336764607132E-82</v>
      </c>
      <c r="GV136" s="86">
        <f t="shared" si="157"/>
        <v>1.5423832074340473E-66</v>
      </c>
      <c r="GW136" s="86">
        <f t="shared" si="157"/>
        <v>5.2138967177991595E-114</v>
      </c>
      <c r="GX136" s="86">
        <f t="shared" si="157"/>
        <v>1.5990404365671636E-99</v>
      </c>
      <c r="GY136" s="86">
        <f t="shared" si="157"/>
        <v>3.2469083621759928E-83</v>
      </c>
      <c r="GZ136" s="86">
        <f t="shared" si="157"/>
        <v>9.3983890135833642E-122</v>
      </c>
      <c r="HA136" s="86">
        <f t="shared" si="157"/>
        <v>2.194269110053629E-130</v>
      </c>
      <c r="HC136" s="86">
        <f t="shared" si="153"/>
        <v>2.708135710136957E-29</v>
      </c>
      <c r="HD136" s="86">
        <f t="shared" si="153"/>
        <v>2.0029534363219067E-34</v>
      </c>
      <c r="HE136" s="86">
        <f t="shared" si="153"/>
        <v>1.7608229739821657E-35</v>
      </c>
      <c r="HF136" s="86">
        <f t="shared" si="153"/>
        <v>4.2718574513569007E-39</v>
      </c>
      <c r="HG136" s="86">
        <f t="shared" si="153"/>
        <v>8.4357827397742262E-64</v>
      </c>
      <c r="HH136" s="86">
        <f t="shared" si="153"/>
        <v>1.1727955473539505E-62</v>
      </c>
      <c r="HI136" s="86">
        <f t="shared" si="153"/>
        <v>1.4574823571042605E-37</v>
      </c>
      <c r="HJ136" s="86">
        <f t="shared" si="153"/>
        <v>9.3025253851296539E-39</v>
      </c>
      <c r="HK136" s="86">
        <f t="shared" si="153"/>
        <v>1.0734446897286525E-50</v>
      </c>
      <c r="HL136" s="86">
        <f t="shared" si="161"/>
        <v>4.1290713485269422E-41</v>
      </c>
      <c r="HM136" s="86">
        <f t="shared" si="161"/>
        <v>5.7633548206726171E-55</v>
      </c>
      <c r="HN136" s="86">
        <f t="shared" si="161"/>
        <v>7.2519201390967741E-43</v>
      </c>
      <c r="HO136" s="86">
        <f t="shared" si="161"/>
        <v>1.8430587515503709E-38</v>
      </c>
      <c r="HP136" s="86">
        <f t="shared" si="161"/>
        <v>2.0462262318386269E-40</v>
      </c>
      <c r="HQ136" s="86">
        <f t="shared" si="161"/>
        <v>1.5134637115712442E-47</v>
      </c>
      <c r="HS136" s="86">
        <f t="shared" si="158"/>
        <v>0.1665312368408266</v>
      </c>
      <c r="HT136" s="86">
        <f t="shared" si="158"/>
        <v>0.30100836649529689</v>
      </c>
      <c r="HU136" s="86">
        <f t="shared" si="158"/>
        <v>0.29908536496366928</v>
      </c>
      <c r="HV136" s="86">
        <f t="shared" si="158"/>
        <v>0.31983870548032561</v>
      </c>
      <c r="HW136" s="86">
        <f t="shared" si="158"/>
        <v>0.25268022207529756</v>
      </c>
      <c r="HX136" s="86">
        <f t="shared" si="158"/>
        <v>0.22995540007513934</v>
      </c>
      <c r="HY136" s="86">
        <f t="shared" si="158"/>
        <v>0.18374425451881482</v>
      </c>
      <c r="HZ136" s="86">
        <f t="shared" si="158"/>
        <v>0.23146013875833532</v>
      </c>
      <c r="IA136" s="86">
        <f t="shared" si="158"/>
        <v>0.34389322924537491</v>
      </c>
      <c r="IB136" s="86">
        <f t="shared" si="158"/>
        <v>0.35754130575234128</v>
      </c>
      <c r="IC136" s="86">
        <f t="shared" si="158"/>
        <v>0.31502574864088007</v>
      </c>
      <c r="ID136" s="86">
        <f t="shared" si="158"/>
        <v>0.27882947532230556</v>
      </c>
      <c r="IE136" s="86">
        <f t="shared" si="158"/>
        <v>0.18062593388612638</v>
      </c>
      <c r="IF136" s="86">
        <f t="shared" si="158"/>
        <v>0.19341126453921806</v>
      </c>
      <c r="IG136" s="86">
        <f t="shared" si="158"/>
        <v>0.17247234941793527</v>
      </c>
      <c r="II136" s="86">
        <f t="shared" si="159"/>
        <v>4.6450381651315237E-20</v>
      </c>
      <c r="IJ136" s="86">
        <f t="shared" si="159"/>
        <v>5.410219467959236E-16</v>
      </c>
      <c r="IK136" s="86">
        <f t="shared" si="159"/>
        <v>6.0517181318565389E-20</v>
      </c>
      <c r="IL136" s="86">
        <f t="shared" si="159"/>
        <v>4.2421475447021074E-21</v>
      </c>
      <c r="IM136" s="86">
        <f t="shared" si="159"/>
        <v>4.2381437607692371E-21</v>
      </c>
      <c r="IN136" s="86">
        <f t="shared" si="159"/>
        <v>1.18244506873796E-20</v>
      </c>
      <c r="IO136" s="86">
        <f t="shared" si="159"/>
        <v>3.4899829489659589E-25</v>
      </c>
      <c r="IP136" s="86">
        <f t="shared" si="159"/>
        <v>6.5487232826405309E-21</v>
      </c>
      <c r="IQ136" s="86">
        <f t="shared" si="159"/>
        <v>1.7571012141994194E-20</v>
      </c>
      <c r="IR136" s="86">
        <f t="shared" si="159"/>
        <v>3.5156695469500812E-19</v>
      </c>
      <c r="IS136" s="86">
        <f t="shared" si="159"/>
        <v>2.0173114220916328E-21</v>
      </c>
      <c r="IT136" s="86">
        <f t="shared" si="159"/>
        <v>4.8855332572245976E-22</v>
      </c>
      <c r="IU136" s="86">
        <f t="shared" si="159"/>
        <v>4.4961199734857501E-25</v>
      </c>
      <c r="IV136" s="86">
        <f t="shared" si="159"/>
        <v>3.7945495586662424E-20</v>
      </c>
      <c r="IW136" s="86">
        <f t="shared" si="159"/>
        <v>3.4408720102308404E-18</v>
      </c>
      <c r="IY136" s="86">
        <f t="shared" si="160"/>
        <v>0.1665312368408266</v>
      </c>
      <c r="IZ136" s="86">
        <f t="shared" si="160"/>
        <v>0.30100836649529744</v>
      </c>
      <c r="JA136" s="86">
        <f t="shared" si="160"/>
        <v>0.29908536496366928</v>
      </c>
      <c r="JB136" s="86">
        <f t="shared" si="160"/>
        <v>0.31983870548032561</v>
      </c>
      <c r="JC136" s="86">
        <f t="shared" si="160"/>
        <v>0.25268022207529756</v>
      </c>
      <c r="JD136" s="86">
        <f t="shared" si="160"/>
        <v>0.22995540007513934</v>
      </c>
      <c r="JE136" s="86">
        <f t="shared" si="160"/>
        <v>0.18374425451881482</v>
      </c>
      <c r="JF136" s="86">
        <f t="shared" si="160"/>
        <v>0.23146013875833532</v>
      </c>
      <c r="JG136" s="86">
        <f t="shared" si="160"/>
        <v>0.34389322924537491</v>
      </c>
      <c r="JH136" s="86">
        <f t="shared" si="160"/>
        <v>0.35754130575234128</v>
      </c>
      <c r="JI136" s="86">
        <f t="shared" si="160"/>
        <v>0.31502574864088007</v>
      </c>
      <c r="JJ136" s="86">
        <f t="shared" si="160"/>
        <v>0.27882947532230556</v>
      </c>
      <c r="JK136" s="86">
        <f t="shared" si="160"/>
        <v>0.18062593388612638</v>
      </c>
      <c r="JL136" s="86">
        <f t="shared" si="160"/>
        <v>0.19341126453921806</v>
      </c>
      <c r="JM136" s="86">
        <f t="shared" si="160"/>
        <v>0.17247234941793527</v>
      </c>
    </row>
    <row r="137" spans="2:273" x14ac:dyDescent="0.25">
      <c r="B137" s="2">
        <v>110</v>
      </c>
      <c r="C137" s="37">
        <v>83.516000000000005</v>
      </c>
      <c r="D137" s="37">
        <v>88.194000000000003</v>
      </c>
      <c r="E137" s="37">
        <v>89.774000000000001</v>
      </c>
      <c r="F137" s="37">
        <v>91.238</v>
      </c>
      <c r="G137" s="37">
        <v>96.111000000000004</v>
      </c>
      <c r="H137" s="37">
        <v>100.983</v>
      </c>
      <c r="I137" s="37">
        <v>102.9</v>
      </c>
      <c r="J137" s="37">
        <v>106.373</v>
      </c>
      <c r="K137" s="37">
        <v>111.559</v>
      </c>
      <c r="L137" s="37">
        <v>111.15300000000001</v>
      </c>
      <c r="M137" s="37">
        <v>110.533</v>
      </c>
      <c r="N137" s="37">
        <v>117.767</v>
      </c>
      <c r="O137" s="37">
        <v>111.7</v>
      </c>
      <c r="P137" s="37">
        <v>125.4</v>
      </c>
      <c r="Q137" s="37">
        <v>149.25</v>
      </c>
      <c r="S137" s="4">
        <f t="shared" si="162"/>
        <v>82.138529058246405</v>
      </c>
      <c r="T137" s="4">
        <f t="shared" si="162"/>
        <v>87.559470500361115</v>
      </c>
      <c r="U137" s="4">
        <f t="shared" si="162"/>
        <v>89.339603558571952</v>
      </c>
      <c r="V137" s="4">
        <f t="shared" si="162"/>
        <v>93.139342444109673</v>
      </c>
      <c r="W137" s="4">
        <f t="shared" si="162"/>
        <v>95.556373295176172</v>
      </c>
      <c r="X137" s="4">
        <f t="shared" si="162"/>
        <v>100.47139546781261</v>
      </c>
      <c r="Y137" s="4">
        <f t="shared" si="162"/>
        <v>103.92083655333398</v>
      </c>
      <c r="Z137" s="4">
        <f t="shared" si="162"/>
        <v>107.17195528658496</v>
      </c>
      <c r="AA137" s="4">
        <f t="shared" si="162"/>
        <v>111.43209646971002</v>
      </c>
      <c r="AB137" s="4">
        <f t="shared" si="162"/>
        <v>110.60746328153338</v>
      </c>
      <c r="AC137" s="4">
        <f t="shared" si="162"/>
        <v>111.045386365818</v>
      </c>
      <c r="AD137" s="4">
        <f t="shared" si="162"/>
        <v>115.94887422154824</v>
      </c>
      <c r="AE137" s="4">
        <f t="shared" si="162"/>
        <v>111.2929618755478</v>
      </c>
      <c r="AF137" s="4">
        <f t="shared" si="162"/>
        <v>126.72030692690433</v>
      </c>
      <c r="AG137" s="4">
        <f t="shared" si="162"/>
        <v>145.99652729850308</v>
      </c>
      <c r="AI137" s="4">
        <f t="shared" si="163"/>
        <v>1.3774709417536002</v>
      </c>
      <c r="AJ137" s="4">
        <f t="shared" si="163"/>
        <v>0.63452949963888727</v>
      </c>
      <c r="AK137" s="4">
        <f t="shared" si="163"/>
        <v>0.43439644142804923</v>
      </c>
      <c r="AL137" s="4">
        <f t="shared" si="163"/>
        <v>-1.9013424441096731</v>
      </c>
      <c r="AM137" s="4">
        <f t="shared" si="163"/>
        <v>0.55462670482383203</v>
      </c>
      <c r="AN137" s="4">
        <f t="shared" si="163"/>
        <v>0.51160453218739121</v>
      </c>
      <c r="AO137" s="4">
        <f t="shared" si="163"/>
        <v>-1.0208365533339787</v>
      </c>
      <c r="AP137" s="4">
        <f t="shared" si="163"/>
        <v>-0.79895528658495607</v>
      </c>
      <c r="AQ137" s="4">
        <f t="shared" si="163"/>
        <v>0.12690353028997947</v>
      </c>
      <c r="AR137" s="4">
        <f t="shared" si="163"/>
        <v>0.54553671846662155</v>
      </c>
      <c r="AS137" s="4">
        <f t="shared" si="163"/>
        <v>-0.51238636581800279</v>
      </c>
      <c r="AT137" s="4">
        <f t="shared" si="163"/>
        <v>1.8181257784517584</v>
      </c>
      <c r="AU137" s="4">
        <f t="shared" si="163"/>
        <v>0.40703812445219967</v>
      </c>
      <c r="AV137" s="4">
        <f t="shared" si="163"/>
        <v>-1.3203069269043226</v>
      </c>
      <c r="AW137" s="4">
        <f t="shared" si="163"/>
        <v>3.2534727014969178</v>
      </c>
      <c r="AY137" s="2">
        <f t="shared" si="154"/>
        <v>81.854419350136368</v>
      </c>
      <c r="AZ137" s="2">
        <f t="shared" si="154"/>
        <v>82.897503087646029</v>
      </c>
      <c r="BA137" s="2">
        <f t="shared" si="154"/>
        <v>81.665541846209877</v>
      </c>
      <c r="BB137" s="2">
        <f t="shared" si="154"/>
        <v>81.831690651902065</v>
      </c>
      <c r="BC137" s="2">
        <f t="shared" si="154"/>
        <v>83.779194174898024</v>
      </c>
      <c r="BD137" s="2">
        <f t="shared" si="154"/>
        <v>87.658359998420593</v>
      </c>
      <c r="BE137" s="2">
        <f t="shared" si="154"/>
        <v>89.112698834408604</v>
      </c>
      <c r="BF137" s="2">
        <f t="shared" si="154"/>
        <v>90.236238966649495</v>
      </c>
      <c r="BG137" s="2">
        <f t="shared" si="154"/>
        <v>90.842049923437685</v>
      </c>
      <c r="BH137" s="2">
        <f t="shared" si="154"/>
        <v>88.219290650800829</v>
      </c>
      <c r="BI137" s="2">
        <f t="shared" si="154"/>
        <v>86.580566990661183</v>
      </c>
      <c r="BJ137" s="2">
        <f t="shared" si="154"/>
        <v>87.625121388899345</v>
      </c>
      <c r="BK137" s="2">
        <f t="shared" si="154"/>
        <v>89.810485699566925</v>
      </c>
      <c r="BL137" s="2">
        <f t="shared" si="154"/>
        <v>91.926509249631678</v>
      </c>
      <c r="BM137" s="2">
        <f t="shared" si="154"/>
        <v>92.741338543613551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106.61843771106939</v>
      </c>
      <c r="DL137" s="2">
        <f t="shared" si="164"/>
        <v>101.50285178236396</v>
      </c>
      <c r="DM137" s="2">
        <f t="shared" si="164"/>
        <v>102.22251998123826</v>
      </c>
      <c r="DN137" s="2">
        <f t="shared" si="164"/>
        <v>98.988196963562771</v>
      </c>
      <c r="DO137" s="2">
        <f t="shared" si="164"/>
        <v>99.5357753583543</v>
      </c>
      <c r="DP137" s="2">
        <f t="shared" si="164"/>
        <v>102.99970769230771</v>
      </c>
      <c r="DQ137" s="2">
        <f t="shared" si="164"/>
        <v>106.19707198627199</v>
      </c>
      <c r="DR137" s="2">
        <f t="shared" si="164"/>
        <v>109.93225023595026</v>
      </c>
      <c r="DS137" s="2">
        <f t="shared" si="164"/>
        <v>113.67291428571428</v>
      </c>
      <c r="DT137" s="2">
        <f t="shared" si="164"/>
        <v>100.24845945945943</v>
      </c>
      <c r="DU137" s="2">
        <f t="shared" si="164"/>
        <v>99.065982067782059</v>
      </c>
      <c r="DV137" s="2">
        <f t="shared" si="164"/>
        <v>102.72864722617356</v>
      </c>
      <c r="DW137" s="2">
        <f t="shared" si="164"/>
        <v>108.72737091377091</v>
      </c>
      <c r="DX137" s="2">
        <f t="shared" si="164"/>
        <v>116.21276158645274</v>
      </c>
      <c r="DY137" s="2">
        <f t="shared" si="164"/>
        <v>108.99781653225804</v>
      </c>
      <c r="EA137" s="2">
        <f t="shared" si="152"/>
        <v>81.811717154331618</v>
      </c>
      <c r="EB137" s="2">
        <f t="shared" si="152"/>
        <v>82.859150971196144</v>
      </c>
      <c r="EC137" s="2">
        <f t="shared" si="152"/>
        <v>81.622007863585111</v>
      </c>
      <c r="ED137" s="2">
        <f t="shared" si="152"/>
        <v>81.78523969720986</v>
      </c>
      <c r="EE137" s="2">
        <f t="shared" si="151"/>
        <v>83.740651842326159</v>
      </c>
      <c r="EF137" s="2">
        <f t="shared" si="151"/>
        <v>87.618738089290801</v>
      </c>
      <c r="EG137" s="2">
        <f t="shared" si="151"/>
        <v>89.063125195395742</v>
      </c>
      <c r="EH137" s="2">
        <f t="shared" si="151"/>
        <v>90.18604299814929</v>
      </c>
      <c r="EI137" s="2">
        <f t="shared" si="151"/>
        <v>90.794214922952136</v>
      </c>
      <c r="EJ137" s="2">
        <f t="shared" si="151"/>
        <v>88.193895377128968</v>
      </c>
      <c r="EK137" s="2">
        <f t="shared" si="151"/>
        <v>86.580578249830907</v>
      </c>
      <c r="EL137" s="2">
        <f t="shared" si="151"/>
        <v>87.608785281458822</v>
      </c>
      <c r="EM137" s="2">
        <f t="shared" si="135"/>
        <v>89.767830604812758</v>
      </c>
      <c r="EN137" s="2">
        <f t="shared" si="135"/>
        <v>91.860666179239757</v>
      </c>
      <c r="EO137" s="2">
        <f t="shared" si="135"/>
        <v>92.700771556104911</v>
      </c>
      <c r="EQ137" s="2">
        <f t="shared" si="165"/>
        <v>81.772016156221838</v>
      </c>
      <c r="ER137" s="2">
        <f t="shared" si="165"/>
        <v>82.960437049336761</v>
      </c>
      <c r="ES137" s="2">
        <f t="shared" si="165"/>
        <v>81.767046094233791</v>
      </c>
      <c r="ET137" s="2">
        <f t="shared" si="165"/>
        <v>82.067570365291289</v>
      </c>
      <c r="EU137" s="2">
        <f t="shared" si="165"/>
        <v>83.889660871777409</v>
      </c>
      <c r="EV137" s="2">
        <f t="shared" si="165"/>
        <v>87.806120134474526</v>
      </c>
      <c r="EW137" s="2">
        <f t="shared" si="165"/>
        <v>89.346636976835754</v>
      </c>
      <c r="EX137" s="2">
        <f t="shared" si="165"/>
        <v>90.338652917933118</v>
      </c>
      <c r="EY137" s="2">
        <f t="shared" si="165"/>
        <v>90.816556044046862</v>
      </c>
      <c r="EZ137" s="2">
        <f t="shared" si="165"/>
        <v>88.243636438607197</v>
      </c>
      <c r="FA137" s="2">
        <f t="shared" si="165"/>
        <v>86.209574390661004</v>
      </c>
      <c r="FB137" s="2">
        <f t="shared" si="165"/>
        <v>87.412098288008821</v>
      </c>
      <c r="FC137" s="2">
        <f t="shared" si="165"/>
        <v>89.843203784740467</v>
      </c>
      <c r="FD137" s="2">
        <f t="shared" si="165"/>
        <v>92.174311305500822</v>
      </c>
      <c r="FE137" s="2">
        <f t="shared" si="165"/>
        <v>92.772694806490762</v>
      </c>
      <c r="FG137" s="2">
        <f t="shared" si="166"/>
        <v>0.99820986399803202</v>
      </c>
      <c r="FH137" s="2">
        <f t="shared" si="166"/>
        <v>0.99827401288968831</v>
      </c>
      <c r="FI137" s="2">
        <f t="shared" si="166"/>
        <v>0.99826029624403934</v>
      </c>
      <c r="FJ137" s="2">
        <f t="shared" si="166"/>
        <v>0.99822514255749395</v>
      </c>
      <c r="FK137" s="2">
        <f t="shared" si="166"/>
        <v>0.99807941830324842</v>
      </c>
      <c r="FL137" s="2">
        <f t="shared" si="166"/>
        <v>0.99810709165585698</v>
      </c>
      <c r="FM137" s="2">
        <f t="shared" si="166"/>
        <v>0.99801617420054922</v>
      </c>
      <c r="FN137" s="2">
        <f t="shared" si="166"/>
        <v>0.9979169180511569</v>
      </c>
      <c r="FO137" s="2">
        <f t="shared" si="166"/>
        <v>0.99797536064602932</v>
      </c>
      <c r="FP137" s="2">
        <f t="shared" si="166"/>
        <v>0.99817272884503683</v>
      </c>
      <c r="FQ137" s="2">
        <f t="shared" si="166"/>
        <v>0.99809894345431183</v>
      </c>
      <c r="FR137" s="2">
        <f t="shared" si="166"/>
        <v>0.99814579113407376</v>
      </c>
      <c r="FS137" s="2">
        <f t="shared" si="166"/>
        <v>0.99795362868027726</v>
      </c>
      <c r="FT137" s="2">
        <f t="shared" si="166"/>
        <v>0.99787315282388711</v>
      </c>
      <c r="FU137" s="2">
        <f t="shared" si="166"/>
        <v>0.99768927631523174</v>
      </c>
      <c r="FW137" s="2">
        <f t="shared" si="156"/>
        <v>4.295125653773655E-2</v>
      </c>
      <c r="FX137" s="2">
        <f t="shared" si="156"/>
        <v>6.0949434262072173E-2</v>
      </c>
      <c r="FY137" s="2">
        <f t="shared" si="156"/>
        <v>5.3056316838302191E-2</v>
      </c>
      <c r="FZ137" s="2">
        <f t="shared" si="156"/>
        <v>5.6381256995837882E-2</v>
      </c>
      <c r="GA137" s="2">
        <f t="shared" si="156"/>
        <v>5.5073893704751672E-2</v>
      </c>
      <c r="GB137" s="2">
        <f t="shared" si="156"/>
        <v>5.6073373609029337E-2</v>
      </c>
      <c r="GC137" s="2">
        <f t="shared" si="156"/>
        <v>5.4963759331455177E-2</v>
      </c>
      <c r="GD137" s="2">
        <f t="shared" si="156"/>
        <v>5.9386707350756851E-2</v>
      </c>
      <c r="GE137" s="2">
        <f t="shared" si="156"/>
        <v>6.7762283800138573E-2</v>
      </c>
      <c r="GF137" s="2">
        <f t="shared" si="156"/>
        <v>6.7717019670877579E-2</v>
      </c>
      <c r="GG137" s="2">
        <f t="shared" si="156"/>
        <v>6.4006659867444332E-2</v>
      </c>
      <c r="GH137" s="2">
        <f t="shared" si="156"/>
        <v>5.9481689275630981E-2</v>
      </c>
      <c r="GI137" s="2">
        <f t="shared" si="156"/>
        <v>5.1169862204031545E-2</v>
      </c>
      <c r="GJ137" s="2">
        <f t="shared" si="156"/>
        <v>4.4795483386426714E-2</v>
      </c>
      <c r="GK137" s="2">
        <f t="shared" si="156"/>
        <v>4.0446165529326422E-2</v>
      </c>
      <c r="GM137" s="86">
        <f t="shared" si="157"/>
        <v>1.0951933266645368E-69</v>
      </c>
      <c r="GN137" s="86">
        <f t="shared" si="157"/>
        <v>1.1914646391793974E-76</v>
      </c>
      <c r="GO137" s="86">
        <f t="shared" si="157"/>
        <v>1.3644610848329035E-92</v>
      </c>
      <c r="GP137" s="86">
        <f t="shared" si="157"/>
        <v>6.1773736521583807E-99</v>
      </c>
      <c r="GQ137" s="86">
        <f t="shared" si="157"/>
        <v>1.0724593751282008E-115</v>
      </c>
      <c r="GR137" s="86">
        <f t="shared" si="157"/>
        <v>2.6927774539208811E-112</v>
      </c>
      <c r="GS137" s="86">
        <f t="shared" si="157"/>
        <v>4.8834808044139045E-82</v>
      </c>
      <c r="GT137" s="86">
        <f t="shared" si="157"/>
        <v>1.8646337709636703E-60</v>
      </c>
      <c r="GU137" s="86">
        <f t="shared" si="157"/>
        <v>4.2785187750658124E-85</v>
      </c>
      <c r="GV137" s="86">
        <f t="shared" si="157"/>
        <v>3.9236518329130607E-69</v>
      </c>
      <c r="GW137" s="86">
        <f t="shared" si="157"/>
        <v>1.6518922737942342E-118</v>
      </c>
      <c r="GX137" s="86">
        <f t="shared" si="157"/>
        <v>1.9120741961790041E-103</v>
      </c>
      <c r="GY137" s="86">
        <f t="shared" si="157"/>
        <v>1.6533054738251847E-86</v>
      </c>
      <c r="GZ137" s="86">
        <f t="shared" si="157"/>
        <v>1.4548643610562922E-126</v>
      </c>
      <c r="HA137" s="86">
        <f t="shared" si="157"/>
        <v>1.5269125456649585E-135</v>
      </c>
      <c r="HC137" s="86">
        <f t="shared" si="153"/>
        <v>2.2360853745327774E-31</v>
      </c>
      <c r="HD137" s="86">
        <f t="shared" si="153"/>
        <v>8.1021185876220756E-37</v>
      </c>
      <c r="HE137" s="86">
        <f t="shared" si="153"/>
        <v>6.8217916606166646E-38</v>
      </c>
      <c r="HF137" s="86">
        <f t="shared" si="153"/>
        <v>9.849340952528713E-42</v>
      </c>
      <c r="HG137" s="86">
        <f t="shared" si="153"/>
        <v>3.0810102803300864E-68</v>
      </c>
      <c r="HH137" s="86">
        <f t="shared" si="153"/>
        <v>4.7438289262636444E-67</v>
      </c>
      <c r="HI137" s="86">
        <f t="shared" si="153"/>
        <v>3.9867052460093318E-40</v>
      </c>
      <c r="HJ137" s="86">
        <f t="shared" si="153"/>
        <v>2.0235405700353032E-41</v>
      </c>
      <c r="HK137" s="86">
        <f t="shared" si="153"/>
        <v>4.5416773144616692E-54</v>
      </c>
      <c r="HL137" s="86">
        <f t="shared" si="161"/>
        <v>8.3104725658885151E-44</v>
      </c>
      <c r="HM137" s="86">
        <f t="shared" si="161"/>
        <v>1.322468196452239E-58</v>
      </c>
      <c r="HN137" s="86">
        <f t="shared" si="161"/>
        <v>1.0288670008764536E-45</v>
      </c>
      <c r="HO137" s="86">
        <f t="shared" si="161"/>
        <v>4.4132513263193539E-41</v>
      </c>
      <c r="HP137" s="86">
        <f t="shared" si="161"/>
        <v>3.9543481793853274E-43</v>
      </c>
      <c r="HQ137" s="86">
        <f t="shared" si="161"/>
        <v>8.5759851911504764E-51</v>
      </c>
      <c r="HS137" s="86">
        <f t="shared" si="158"/>
        <v>0.22712486912759144</v>
      </c>
      <c r="HT137" s="86">
        <f t="shared" si="158"/>
        <v>0.3729979412183263</v>
      </c>
      <c r="HU137" s="86">
        <f t="shared" si="158"/>
        <v>0.37623473008529729</v>
      </c>
      <c r="HV137" s="86">
        <f t="shared" si="158"/>
        <v>0.39996767123959076</v>
      </c>
      <c r="HW137" s="86">
        <f t="shared" si="158"/>
        <v>0.33253608288744263</v>
      </c>
      <c r="HX137" s="86">
        <f t="shared" si="158"/>
        <v>0.30766467749277421</v>
      </c>
      <c r="HY137" s="86">
        <f t="shared" si="158"/>
        <v>0.26322096094073316</v>
      </c>
      <c r="HZ137" s="86">
        <f t="shared" si="158"/>
        <v>0.3115857389354304</v>
      </c>
      <c r="IA137" s="86">
        <f t="shared" si="158"/>
        <v>0.42558915103854794</v>
      </c>
      <c r="IB137" s="86">
        <f t="shared" si="158"/>
        <v>0.43463338431566828</v>
      </c>
      <c r="IC137" s="86">
        <f t="shared" si="158"/>
        <v>0.39985331509190786</v>
      </c>
      <c r="ID137" s="86">
        <f t="shared" si="158"/>
        <v>0.36379027854524221</v>
      </c>
      <c r="IE137" s="86">
        <f t="shared" si="158"/>
        <v>0.25717204258749182</v>
      </c>
      <c r="IF137" s="86">
        <f t="shared" si="158"/>
        <v>0.25949637886162485</v>
      </c>
      <c r="IG137" s="86">
        <f t="shared" si="158"/>
        <v>0.22336633137847636</v>
      </c>
      <c r="II137" s="86">
        <f t="shared" si="159"/>
        <v>5.2135748908257194E-19</v>
      </c>
      <c r="IJ137" s="86">
        <f t="shared" si="159"/>
        <v>4.5797779824453828E-15</v>
      </c>
      <c r="IK137" s="86">
        <f t="shared" si="159"/>
        <v>7.9845704461701535E-19</v>
      </c>
      <c r="IL137" s="86">
        <f t="shared" si="159"/>
        <v>6.9736412561832208E-20</v>
      </c>
      <c r="IM137" s="86">
        <f t="shared" si="159"/>
        <v>6.8067656773600186E-20</v>
      </c>
      <c r="IN137" s="86">
        <f t="shared" si="159"/>
        <v>1.8150445009580593E-19</v>
      </c>
      <c r="IO137" s="86">
        <f t="shared" si="159"/>
        <v>9.9417343233204905E-24</v>
      </c>
      <c r="IP137" s="86">
        <f t="shared" si="159"/>
        <v>1.104814537808191E-19</v>
      </c>
      <c r="IQ137" s="86">
        <f t="shared" si="159"/>
        <v>3.2082587882320816E-19</v>
      </c>
      <c r="IR137" s="86">
        <f t="shared" si="159"/>
        <v>5.264211683921306E-18</v>
      </c>
      <c r="IS137" s="86">
        <f t="shared" si="159"/>
        <v>3.9779979328115279E-20</v>
      </c>
      <c r="IT137" s="86">
        <f t="shared" si="159"/>
        <v>9.7190668964394375E-21</v>
      </c>
      <c r="IU137" s="86">
        <f t="shared" si="159"/>
        <v>1.161427540524904E-23</v>
      </c>
      <c r="IV137" s="86">
        <f t="shared" si="159"/>
        <v>4.4539529383761137E-19</v>
      </c>
      <c r="IW137" s="86">
        <f t="shared" si="159"/>
        <v>2.9093040394467045E-17</v>
      </c>
      <c r="IY137" s="86">
        <f t="shared" si="160"/>
        <v>0.22712486912759144</v>
      </c>
      <c r="IZ137" s="86">
        <f t="shared" si="160"/>
        <v>0.37299794121833091</v>
      </c>
      <c r="JA137" s="86">
        <f t="shared" si="160"/>
        <v>0.37623473008529729</v>
      </c>
      <c r="JB137" s="86">
        <f t="shared" si="160"/>
        <v>0.39996767123959076</v>
      </c>
      <c r="JC137" s="86">
        <f t="shared" si="160"/>
        <v>0.33253608288744263</v>
      </c>
      <c r="JD137" s="86">
        <f t="shared" si="160"/>
        <v>0.30766467749277421</v>
      </c>
      <c r="JE137" s="86">
        <f t="shared" si="160"/>
        <v>0.26322096094073316</v>
      </c>
      <c r="JF137" s="86">
        <f t="shared" si="160"/>
        <v>0.3115857389354304</v>
      </c>
      <c r="JG137" s="86">
        <f t="shared" si="160"/>
        <v>0.42558915103854794</v>
      </c>
      <c r="JH137" s="86">
        <f t="shared" si="160"/>
        <v>0.43463338431566828</v>
      </c>
      <c r="JI137" s="86">
        <f t="shared" si="160"/>
        <v>0.39985331509190786</v>
      </c>
      <c r="JJ137" s="86">
        <f t="shared" si="160"/>
        <v>0.36379027854524221</v>
      </c>
      <c r="JK137" s="86">
        <f t="shared" si="160"/>
        <v>0.25717204258749182</v>
      </c>
      <c r="JL137" s="86">
        <f t="shared" si="160"/>
        <v>0.25949637886162485</v>
      </c>
      <c r="JM137" s="86">
        <f t="shared" si="160"/>
        <v>0.22336633137847639</v>
      </c>
    </row>
    <row r="138" spans="2:273" x14ac:dyDescent="0.25">
      <c r="B138" s="2">
        <v>111</v>
      </c>
      <c r="C138" s="37">
        <v>81.257999999999996</v>
      </c>
      <c r="D138" s="37">
        <v>88.257999999999996</v>
      </c>
      <c r="E138" s="37">
        <v>89.177000000000007</v>
      </c>
      <c r="F138" s="37">
        <v>94.094999999999999</v>
      </c>
      <c r="G138" s="37">
        <v>97.983999999999995</v>
      </c>
      <c r="H138" s="37">
        <v>102.483</v>
      </c>
      <c r="I138" s="37">
        <v>107.867</v>
      </c>
      <c r="J138" s="37">
        <v>108</v>
      </c>
      <c r="K138" s="37">
        <v>111.136</v>
      </c>
      <c r="L138" s="37">
        <v>109.339</v>
      </c>
      <c r="M138" s="37">
        <v>111.333</v>
      </c>
      <c r="N138" s="37">
        <v>115.367</v>
      </c>
      <c r="O138" s="37">
        <v>114.117</v>
      </c>
      <c r="P138" s="37">
        <v>129.44999999999999</v>
      </c>
      <c r="Q138" s="37">
        <v>158.19999999999999</v>
      </c>
      <c r="S138" s="4">
        <f t="shared" si="162"/>
        <v>82.071499288527278</v>
      </c>
      <c r="T138" s="4">
        <f t="shared" si="162"/>
        <v>87.62580348081238</v>
      </c>
      <c r="U138" s="4">
        <f t="shared" si="162"/>
        <v>89.539407988473215</v>
      </c>
      <c r="V138" s="4">
        <f t="shared" si="162"/>
        <v>93.212211360010471</v>
      </c>
      <c r="W138" s="4">
        <f t="shared" si="162"/>
        <v>96.518572707891266</v>
      </c>
      <c r="X138" s="4">
        <f t="shared" si="162"/>
        <v>101.82097202378181</v>
      </c>
      <c r="Y138" s="4">
        <f t="shared" si="162"/>
        <v>106.34405792053978</v>
      </c>
      <c r="Z138" s="4">
        <f t="shared" si="162"/>
        <v>108.94954477530709</v>
      </c>
      <c r="AA138" s="4">
        <f t="shared" si="162"/>
        <v>111.00470188637047</v>
      </c>
      <c r="AB138" s="4">
        <f t="shared" si="162"/>
        <v>109.98585480889901</v>
      </c>
      <c r="AC138" s="4">
        <f t="shared" si="162"/>
        <v>111.39242451478263</v>
      </c>
      <c r="AD138" s="4">
        <f t="shared" si="162"/>
        <v>117.51933593756719</v>
      </c>
      <c r="AE138" s="4">
        <f t="shared" si="162"/>
        <v>114.96826810008641</v>
      </c>
      <c r="AF138" s="4">
        <f t="shared" si="162"/>
        <v>132.46275462955953</v>
      </c>
      <c r="AG138" s="4">
        <f t="shared" si="162"/>
        <v>155.43085164220446</v>
      </c>
      <c r="AI138" s="4">
        <f t="shared" si="163"/>
        <v>-0.81349928852728226</v>
      </c>
      <c r="AJ138" s="4">
        <f t="shared" si="163"/>
        <v>0.63219651918761599</v>
      </c>
      <c r="AK138" s="4">
        <f t="shared" si="163"/>
        <v>-0.36240798847320832</v>
      </c>
      <c r="AL138" s="4">
        <f t="shared" si="163"/>
        <v>0.88278863998952772</v>
      </c>
      <c r="AM138" s="4">
        <f t="shared" si="163"/>
        <v>1.4654272921087284</v>
      </c>
      <c r="AN138" s="4">
        <f t="shared" si="163"/>
        <v>0.66202797621819798</v>
      </c>
      <c r="AO138" s="4">
        <f t="shared" si="163"/>
        <v>1.522942079460222</v>
      </c>
      <c r="AP138" s="4">
        <f t="shared" si="163"/>
        <v>-0.94954477530708914</v>
      </c>
      <c r="AQ138" s="4">
        <f t="shared" si="163"/>
        <v>0.13129811362952637</v>
      </c>
      <c r="AR138" s="4">
        <f t="shared" si="163"/>
        <v>-0.64685480889900759</v>
      </c>
      <c r="AS138" s="4">
        <f t="shared" si="163"/>
        <v>-5.9424514782634219E-2</v>
      </c>
      <c r="AT138" s="4">
        <f t="shared" si="163"/>
        <v>-2.1523359375671873</v>
      </c>
      <c r="AU138" s="4">
        <f t="shared" si="163"/>
        <v>-0.85126810008640064</v>
      </c>
      <c r="AV138" s="4">
        <f t="shared" si="163"/>
        <v>-3.012754629559538</v>
      </c>
      <c r="AW138" s="4">
        <f t="shared" si="163"/>
        <v>2.7691483577955296</v>
      </c>
      <c r="AY138" s="2">
        <f t="shared" si="154"/>
        <v>81.73544171371374</v>
      </c>
      <c r="AZ138" s="2">
        <f t="shared" si="154"/>
        <v>82.736177936016418</v>
      </c>
      <c r="BA138" s="2">
        <f t="shared" si="154"/>
        <v>81.508151251328258</v>
      </c>
      <c r="BB138" s="2">
        <f t="shared" si="154"/>
        <v>81.66948392846659</v>
      </c>
      <c r="BC138" s="2">
        <f t="shared" si="154"/>
        <v>83.652630503877575</v>
      </c>
      <c r="BD138" s="2">
        <f t="shared" si="154"/>
        <v>87.502299265371789</v>
      </c>
      <c r="BE138" s="2">
        <f t="shared" si="154"/>
        <v>88.917387890449803</v>
      </c>
      <c r="BF138" s="2">
        <f t="shared" si="154"/>
        <v>90.054613439025303</v>
      </c>
      <c r="BG138" s="2">
        <f t="shared" si="154"/>
        <v>90.664308008238876</v>
      </c>
      <c r="BH138" s="2">
        <f t="shared" si="154"/>
        <v>88.077539529779642</v>
      </c>
      <c r="BI138" s="2">
        <f t="shared" si="154"/>
        <v>86.450668312949475</v>
      </c>
      <c r="BJ138" s="2">
        <f t="shared" si="154"/>
        <v>87.469760038146177</v>
      </c>
      <c r="BK138" s="2">
        <f t="shared" si="154"/>
        <v>89.622725370989443</v>
      </c>
      <c r="BL138" s="2">
        <f t="shared" si="154"/>
        <v>91.722509365450051</v>
      </c>
      <c r="BM138" s="2">
        <f t="shared" si="154"/>
        <v>92.618434084599244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106.77054427767352</v>
      </c>
      <c r="DL138" s="2">
        <f t="shared" si="164"/>
        <v>101.62017945590992</v>
      </c>
      <c r="DM138" s="2">
        <f t="shared" si="164"/>
        <v>102.34897495309568</v>
      </c>
      <c r="DN138" s="2">
        <f t="shared" si="164"/>
        <v>99.08056477732795</v>
      </c>
      <c r="DO138" s="2">
        <f t="shared" si="164"/>
        <v>99.581096400043762</v>
      </c>
      <c r="DP138" s="2">
        <f t="shared" si="164"/>
        <v>103.00220000000002</v>
      </c>
      <c r="DQ138" s="2">
        <f t="shared" si="164"/>
        <v>106.23507057057058</v>
      </c>
      <c r="DR138" s="2">
        <f t="shared" si="164"/>
        <v>110.03354328614333</v>
      </c>
      <c r="DS138" s="2">
        <f t="shared" si="164"/>
        <v>113.80798655462185</v>
      </c>
      <c r="DT138" s="2">
        <f t="shared" si="164"/>
        <v>100.25889189189186</v>
      </c>
      <c r="DU138" s="2">
        <f t="shared" si="164"/>
        <v>99.094307807807809</v>
      </c>
      <c r="DV138" s="2">
        <f t="shared" si="164"/>
        <v>102.78755618776673</v>
      </c>
      <c r="DW138" s="2">
        <f t="shared" si="164"/>
        <v>108.83537915057916</v>
      </c>
      <c r="DX138" s="2">
        <f t="shared" si="164"/>
        <v>116.389115530303</v>
      </c>
      <c r="DY138" s="2">
        <f t="shared" si="164"/>
        <v>109.10759347507329</v>
      </c>
      <c r="EA138" s="2">
        <f t="shared" si="152"/>
        <v>81.696464142283418</v>
      </c>
      <c r="EB138" s="2">
        <f t="shared" si="152"/>
        <v>82.699014754710703</v>
      </c>
      <c r="EC138" s="2">
        <f t="shared" si="152"/>
        <v>81.465441657271697</v>
      </c>
      <c r="ED138" s="2">
        <f t="shared" si="152"/>
        <v>81.621888277662535</v>
      </c>
      <c r="EE138" s="2">
        <f t="shared" si="151"/>
        <v>83.614760461876429</v>
      </c>
      <c r="EF138" s="2">
        <f t="shared" si="151"/>
        <v>87.462936753759337</v>
      </c>
      <c r="EG138" s="2">
        <f t="shared" si="151"/>
        <v>88.866695466818229</v>
      </c>
      <c r="EH138" s="2">
        <f t="shared" si="151"/>
        <v>90.005380629241216</v>
      </c>
      <c r="EI138" s="2">
        <f t="shared" si="151"/>
        <v>90.619612081550443</v>
      </c>
      <c r="EJ138" s="2">
        <f t="shared" si="151"/>
        <v>88.053221444752083</v>
      </c>
      <c r="EK138" s="2">
        <f t="shared" si="151"/>
        <v>86.45697028810055</v>
      </c>
      <c r="EL138" s="2">
        <f t="shared" si="151"/>
        <v>87.457853371465234</v>
      </c>
      <c r="EM138" s="2">
        <f t="shared" si="135"/>
        <v>89.582053907770415</v>
      </c>
      <c r="EN138" s="2">
        <f t="shared" si="135"/>
        <v>91.657946326709407</v>
      </c>
      <c r="EO138" s="2">
        <f t="shared" si="135"/>
        <v>92.580162168658134</v>
      </c>
      <c r="EQ138" s="2">
        <f t="shared" si="165"/>
        <v>81.654558461942798</v>
      </c>
      <c r="ER138" s="2">
        <f t="shared" si="165"/>
        <v>82.810011133475314</v>
      </c>
      <c r="ES138" s="2">
        <f t="shared" si="165"/>
        <v>81.630788970080857</v>
      </c>
      <c r="ET138" s="2">
        <f t="shared" si="165"/>
        <v>81.936284270437383</v>
      </c>
      <c r="EU138" s="2">
        <f t="shared" si="165"/>
        <v>83.77955359551305</v>
      </c>
      <c r="EV138" s="2">
        <f t="shared" si="165"/>
        <v>87.667863936306816</v>
      </c>
      <c r="EW138" s="2">
        <f t="shared" si="165"/>
        <v>89.188017811231845</v>
      </c>
      <c r="EX138" s="2">
        <f t="shared" si="165"/>
        <v>90.178002735562302</v>
      </c>
      <c r="EY138" s="2">
        <f t="shared" si="165"/>
        <v>90.64496015194851</v>
      </c>
      <c r="EZ138" s="2">
        <f t="shared" si="165"/>
        <v>88.107095174098944</v>
      </c>
      <c r="FA138" s="2">
        <f t="shared" si="165"/>
        <v>86.05244583240389</v>
      </c>
      <c r="FB138" s="2">
        <f t="shared" si="165"/>
        <v>87.24164101543775</v>
      </c>
      <c r="FC138" s="2">
        <f t="shared" si="165"/>
        <v>89.666814401684064</v>
      </c>
      <c r="FD138" s="2">
        <f t="shared" si="165"/>
        <v>91.99702234008555</v>
      </c>
      <c r="FE138" s="2">
        <f t="shared" si="165"/>
        <v>92.657915793967135</v>
      </c>
      <c r="FG138" s="2">
        <f t="shared" si="166"/>
        <v>0.99836711936306766</v>
      </c>
      <c r="FH138" s="2">
        <f t="shared" si="166"/>
        <v>0.99842564195195183</v>
      </c>
      <c r="FI138" s="2">
        <f t="shared" si="166"/>
        <v>0.9984131284068104</v>
      </c>
      <c r="FJ138" s="2">
        <f t="shared" si="166"/>
        <v>0.99838105794682963</v>
      </c>
      <c r="FK138" s="2">
        <f t="shared" si="166"/>
        <v>0.99824811262259538</v>
      </c>
      <c r="FL138" s="2">
        <f t="shared" si="166"/>
        <v>0.99827335949090534</v>
      </c>
      <c r="FM138" s="2">
        <f t="shared" si="166"/>
        <v>0.99819041349483251</v>
      </c>
      <c r="FN138" s="2">
        <f t="shared" si="166"/>
        <v>0.99809985840903515</v>
      </c>
      <c r="FO138" s="2">
        <f t="shared" si="166"/>
        <v>0.99815317795884673</v>
      </c>
      <c r="FP138" s="2">
        <f t="shared" si="166"/>
        <v>0.99833324091861408</v>
      </c>
      <c r="FQ138" s="2">
        <f t="shared" si="166"/>
        <v>0.99826592576139661</v>
      </c>
      <c r="FR138" s="2">
        <f t="shared" si="166"/>
        <v>0.99830866547414099</v>
      </c>
      <c r="FS138" s="2">
        <f t="shared" si="166"/>
        <v>0.99813335106906897</v>
      </c>
      <c r="FT138" s="2">
        <f t="shared" si="166"/>
        <v>0.99805992925786702</v>
      </c>
      <c r="FU138" s="2">
        <f t="shared" si="166"/>
        <v>0.99789216639087752</v>
      </c>
      <c r="FW138" s="2">
        <f t="shared" si="156"/>
        <v>4.6900766093587787E-2</v>
      </c>
      <c r="FX138" s="2">
        <f t="shared" si="156"/>
        <v>6.6439044787052287E-2</v>
      </c>
      <c r="FY138" s="2">
        <f t="shared" si="156"/>
        <v>5.7878825735920278E-2</v>
      </c>
      <c r="FZ138" s="2">
        <f t="shared" si="156"/>
        <v>6.1486360100926445E-2</v>
      </c>
      <c r="GA138" s="2">
        <f t="shared" si="156"/>
        <v>6.0068155688341063E-2</v>
      </c>
      <c r="GB138" s="2">
        <f t="shared" si="156"/>
        <v>6.1152405719017408E-2</v>
      </c>
      <c r="GC138" s="2">
        <f t="shared" si="156"/>
        <v>5.9948667629308096E-2</v>
      </c>
      <c r="GD138" s="2">
        <f t="shared" si="156"/>
        <v>6.4745270274503816E-2</v>
      </c>
      <c r="GE138" s="2">
        <f t="shared" si="156"/>
        <v>7.3817280118928977E-2</v>
      </c>
      <c r="GF138" s="2">
        <f t="shared" si="156"/>
        <v>7.376829140216648E-2</v>
      </c>
      <c r="GG138" s="2">
        <f t="shared" si="156"/>
        <v>6.9751176205058926E-2</v>
      </c>
      <c r="GH138" s="2">
        <f t="shared" si="156"/>
        <v>6.4848231715519511E-2</v>
      </c>
      <c r="GI138" s="2">
        <f t="shared" si="156"/>
        <v>5.5831013001201142E-2</v>
      </c>
      <c r="GJ138" s="2">
        <f t="shared" si="156"/>
        <v>4.8905909872251054E-2</v>
      </c>
      <c r="GK138" s="2">
        <f t="shared" si="156"/>
        <v>4.4175956392193828E-2</v>
      </c>
      <c r="GM138" s="86">
        <f t="shared" si="157"/>
        <v>1.9590246923300126E-72</v>
      </c>
      <c r="GN138" s="86">
        <f t="shared" si="157"/>
        <v>1.208851689484279E-79</v>
      </c>
      <c r="GO138" s="86">
        <f t="shared" si="157"/>
        <v>3.2093796573895992E-96</v>
      </c>
      <c r="GP138" s="86">
        <f t="shared" si="157"/>
        <v>8.3586245214436412E-103</v>
      </c>
      <c r="GQ138" s="86">
        <f t="shared" si="157"/>
        <v>2.9616959542685466E-120</v>
      </c>
      <c r="GR138" s="86">
        <f t="shared" si="157"/>
        <v>1.0088390837841577E-116</v>
      </c>
      <c r="GS138" s="86">
        <f t="shared" si="157"/>
        <v>3.0732115291505065E-85</v>
      </c>
      <c r="GT138" s="86">
        <f t="shared" si="157"/>
        <v>8.4772854381311695E-63</v>
      </c>
      <c r="GU138" s="86">
        <f t="shared" si="157"/>
        <v>2.2428041556401796E-88</v>
      </c>
      <c r="GV138" s="86">
        <f t="shared" si="157"/>
        <v>8.8818722953059444E-72</v>
      </c>
      <c r="GW138" s="86">
        <f t="shared" si="157"/>
        <v>4.2713479955841451E-123</v>
      </c>
      <c r="GX138" s="86">
        <f t="shared" si="157"/>
        <v>1.9151258026647346E-107</v>
      </c>
      <c r="GY138" s="86">
        <f t="shared" si="157"/>
        <v>7.2477944611552561E-90</v>
      </c>
      <c r="GZ138" s="86">
        <f t="shared" si="157"/>
        <v>1.812258595107606E-131</v>
      </c>
      <c r="HA138" s="86">
        <f t="shared" si="157"/>
        <v>8.4160466819942458E-141</v>
      </c>
      <c r="HC138" s="86">
        <f t="shared" si="153"/>
        <v>1.5547888947752713E-33</v>
      </c>
      <c r="HD138" s="86">
        <f t="shared" si="153"/>
        <v>2.7045935449993385E-39</v>
      </c>
      <c r="HE138" s="86">
        <f t="shared" si="153"/>
        <v>2.1871776153317172E-40</v>
      </c>
      <c r="HF138" s="86">
        <f t="shared" si="153"/>
        <v>1.8502796301664362E-44</v>
      </c>
      <c r="HG138" s="86">
        <f t="shared" si="153"/>
        <v>7.9214907268049774E-73</v>
      </c>
      <c r="HH138" s="86">
        <f t="shared" si="153"/>
        <v>1.3516884945970321E-71</v>
      </c>
      <c r="HI138" s="86">
        <f t="shared" si="153"/>
        <v>8.9146838924351914E-43</v>
      </c>
      <c r="HJ138" s="86">
        <f t="shared" si="153"/>
        <v>3.5660810275322673E-44</v>
      </c>
      <c r="HK138" s="86">
        <f t="shared" si="153"/>
        <v>1.4861834096025784E-57</v>
      </c>
      <c r="HL138" s="86">
        <f t="shared" si="161"/>
        <v>1.3646192493694615E-46</v>
      </c>
      <c r="HM138" s="86">
        <f t="shared" si="161"/>
        <v>2.3042217710515479E-62</v>
      </c>
      <c r="HN138" s="86">
        <f t="shared" si="161"/>
        <v>1.1744194819406657E-48</v>
      </c>
      <c r="HO138" s="86">
        <f t="shared" si="161"/>
        <v>8.6032235478278454E-44</v>
      </c>
      <c r="HP138" s="86">
        <f t="shared" si="161"/>
        <v>6.1963322501265621E-46</v>
      </c>
      <c r="HQ138" s="86">
        <f t="shared" si="161"/>
        <v>3.7699405651892078E-54</v>
      </c>
      <c r="HS138" s="86">
        <f t="shared" si="158"/>
        <v>0.29636062425568327</v>
      </c>
      <c r="HT138" s="86">
        <f t="shared" si="158"/>
        <v>0.43861409622184627</v>
      </c>
      <c r="HU138" s="86">
        <f t="shared" si="158"/>
        <v>0.44549814752203798</v>
      </c>
      <c r="HV138" s="86">
        <f t="shared" si="158"/>
        <v>0.46682812900345982</v>
      </c>
      <c r="HW138" s="86">
        <f t="shared" si="158"/>
        <v>0.41095822325493031</v>
      </c>
      <c r="HX138" s="86">
        <f t="shared" si="158"/>
        <v>0.38746999721448366</v>
      </c>
      <c r="HY138" s="86">
        <f t="shared" si="158"/>
        <v>0.3515694197671464</v>
      </c>
      <c r="HZ138" s="86">
        <f t="shared" si="158"/>
        <v>0.39334712132037342</v>
      </c>
      <c r="IA138" s="86">
        <f t="shared" si="158"/>
        <v>0.48665276948341374</v>
      </c>
      <c r="IB138" s="86">
        <f t="shared" si="158"/>
        <v>0.4904830897171884</v>
      </c>
      <c r="IC138" s="86">
        <f t="shared" si="158"/>
        <v>0.46985998342415686</v>
      </c>
      <c r="ID138" s="86">
        <f t="shared" si="158"/>
        <v>0.44156307470372558</v>
      </c>
      <c r="IE138" s="86">
        <f t="shared" si="158"/>
        <v>0.34285073473843319</v>
      </c>
      <c r="IF138" s="86">
        <f t="shared" si="158"/>
        <v>0.33433216087011064</v>
      </c>
      <c r="IG138" s="86">
        <f t="shared" si="158"/>
        <v>0.28351885648359137</v>
      </c>
      <c r="II138" s="86">
        <f t="shared" si="159"/>
        <v>5.4612755109633539E-18</v>
      </c>
      <c r="IJ138" s="86">
        <f t="shared" si="159"/>
        <v>3.6196234485134553E-14</v>
      </c>
      <c r="IK138" s="86">
        <f t="shared" si="159"/>
        <v>9.7322656325896264E-18</v>
      </c>
      <c r="IL138" s="86">
        <f t="shared" si="159"/>
        <v>1.0497851518675003E-18</v>
      </c>
      <c r="IM138" s="86">
        <f t="shared" si="159"/>
        <v>1.0025742590519988E-18</v>
      </c>
      <c r="IN138" s="86">
        <f t="shared" si="159"/>
        <v>2.5573531603194497E-18</v>
      </c>
      <c r="IO138" s="86">
        <f t="shared" si="159"/>
        <v>2.5504397511129091E-22</v>
      </c>
      <c r="IP138" s="86">
        <f t="shared" si="159"/>
        <v>1.70249883866303E-18</v>
      </c>
      <c r="IQ138" s="86">
        <f t="shared" si="159"/>
        <v>5.3112167503149564E-18</v>
      </c>
      <c r="IR138" s="86">
        <f t="shared" si="159"/>
        <v>7.1960158266973625E-17</v>
      </c>
      <c r="IS138" s="86">
        <f t="shared" si="159"/>
        <v>7.1090507232158409E-19</v>
      </c>
      <c r="IT138" s="86">
        <f t="shared" si="159"/>
        <v>1.7564344494756754E-19</v>
      </c>
      <c r="IU138" s="86">
        <f t="shared" si="159"/>
        <v>2.7171650893227611E-22</v>
      </c>
      <c r="IV138" s="86">
        <f t="shared" si="159"/>
        <v>4.8680247028279965E-18</v>
      </c>
      <c r="IW138" s="86">
        <f t="shared" si="159"/>
        <v>2.3172734169409428E-16</v>
      </c>
      <c r="IY138" s="86">
        <f t="shared" si="160"/>
        <v>0.29636062425568327</v>
      </c>
      <c r="IZ138" s="86">
        <f t="shared" si="160"/>
        <v>0.43861409622188247</v>
      </c>
      <c r="JA138" s="86">
        <f t="shared" si="160"/>
        <v>0.44549814752203798</v>
      </c>
      <c r="JB138" s="86">
        <f t="shared" si="160"/>
        <v>0.46682812900345982</v>
      </c>
      <c r="JC138" s="86">
        <f t="shared" si="160"/>
        <v>0.41095822325493031</v>
      </c>
      <c r="JD138" s="86">
        <f t="shared" si="160"/>
        <v>0.38746999721448366</v>
      </c>
      <c r="JE138" s="86">
        <f t="shared" si="160"/>
        <v>0.3515694197671464</v>
      </c>
      <c r="JF138" s="86">
        <f t="shared" si="160"/>
        <v>0.39334712132037342</v>
      </c>
      <c r="JG138" s="86">
        <f t="shared" si="160"/>
        <v>0.48665276948341374</v>
      </c>
      <c r="JH138" s="86">
        <f t="shared" si="160"/>
        <v>0.49048308971718846</v>
      </c>
      <c r="JI138" s="86">
        <f t="shared" si="160"/>
        <v>0.46985998342415686</v>
      </c>
      <c r="JJ138" s="86">
        <f t="shared" si="160"/>
        <v>0.44156307470372558</v>
      </c>
      <c r="JK138" s="86">
        <f t="shared" si="160"/>
        <v>0.34285073473843319</v>
      </c>
      <c r="JL138" s="86">
        <f t="shared" si="160"/>
        <v>0.33433216087011064</v>
      </c>
      <c r="JM138" s="86">
        <f t="shared" si="160"/>
        <v>0.2835188564835916</v>
      </c>
    </row>
    <row r="139" spans="2:273" x14ac:dyDescent="0.25">
      <c r="B139" s="2">
        <v>112</v>
      </c>
      <c r="C139" s="37">
        <v>80.983999999999995</v>
      </c>
      <c r="D139" s="37">
        <v>86.016000000000005</v>
      </c>
      <c r="E139" s="37">
        <v>89.468000000000004</v>
      </c>
      <c r="F139" s="37">
        <v>92.905000000000001</v>
      </c>
      <c r="G139" s="37">
        <v>96.27</v>
      </c>
      <c r="H139" s="37">
        <v>106.4</v>
      </c>
      <c r="I139" s="37">
        <v>107.8</v>
      </c>
      <c r="J139" s="37">
        <v>110.42400000000001</v>
      </c>
      <c r="K139" s="37">
        <v>109.57599999999999</v>
      </c>
      <c r="L139" s="37">
        <v>107.441</v>
      </c>
      <c r="M139" s="37">
        <v>109.967</v>
      </c>
      <c r="N139" s="37">
        <v>117.533</v>
      </c>
      <c r="O139" s="37">
        <v>116.583</v>
      </c>
      <c r="P139" s="37">
        <v>133.6</v>
      </c>
      <c r="Q139" s="37">
        <v>167.03299999999999</v>
      </c>
      <c r="S139" s="4">
        <f t="shared" si="162"/>
        <v>81.992705463366889</v>
      </c>
      <c r="T139" s="4">
        <f t="shared" si="162"/>
        <v>87.376693768011265</v>
      </c>
      <c r="U139" s="4">
        <f t="shared" si="162"/>
        <v>89.137486040005015</v>
      </c>
      <c r="V139" s="4">
        <f t="shared" si="162"/>
        <v>92.303934420736994</v>
      </c>
      <c r="W139" s="4">
        <f t="shared" si="162"/>
        <v>96.502207507054038</v>
      </c>
      <c r="X139" s="4">
        <f t="shared" si="162"/>
        <v>102.16338425792833</v>
      </c>
      <c r="Y139" s="4">
        <f t="shared" si="162"/>
        <v>107.46743980998461</v>
      </c>
      <c r="Z139" s="4">
        <f t="shared" si="162"/>
        <v>109.29692811375789</v>
      </c>
      <c r="AA139" s="4">
        <f t="shared" si="162"/>
        <v>108.65967318388492</v>
      </c>
      <c r="AB139" s="4">
        <f t="shared" si="162"/>
        <v>107.44778112190335</v>
      </c>
      <c r="AC139" s="4">
        <f t="shared" si="162"/>
        <v>109.37010751686779</v>
      </c>
      <c r="AD139" s="4">
        <f t="shared" si="162"/>
        <v>116.38970241188684</v>
      </c>
      <c r="AE139" s="4">
        <f t="shared" si="162"/>
        <v>116.92414288865551</v>
      </c>
      <c r="AF139" s="4">
        <f t="shared" si="162"/>
        <v>136.71952327481804</v>
      </c>
      <c r="AG139" s="4">
        <f t="shared" si="162"/>
        <v>164.62444314305438</v>
      </c>
      <c r="AI139" s="4">
        <f t="shared" si="163"/>
        <v>-1.0087054633668942</v>
      </c>
      <c r="AJ139" s="4">
        <f t="shared" si="163"/>
        <v>-1.3606937680112594</v>
      </c>
      <c r="AK139" s="4">
        <f t="shared" si="163"/>
        <v>0.33051395999498823</v>
      </c>
      <c r="AL139" s="4">
        <f t="shared" si="163"/>
        <v>0.60106557926300752</v>
      </c>
      <c r="AM139" s="4">
        <f t="shared" si="163"/>
        <v>-0.23220750705404214</v>
      </c>
      <c r="AN139" s="4">
        <f t="shared" si="163"/>
        <v>4.2366157420716775</v>
      </c>
      <c r="AO139" s="4">
        <f t="shared" si="163"/>
        <v>0.33256019001538561</v>
      </c>
      <c r="AP139" s="4">
        <f t="shared" si="163"/>
        <v>1.1270718862421205</v>
      </c>
      <c r="AQ139" s="4">
        <f t="shared" si="163"/>
        <v>0.91632681611507394</v>
      </c>
      <c r="AR139" s="4">
        <f t="shared" si="163"/>
        <v>-6.7811219033444559E-3</v>
      </c>
      <c r="AS139" s="4">
        <f t="shared" si="163"/>
        <v>0.59689248313220844</v>
      </c>
      <c r="AT139" s="4">
        <f t="shared" si="163"/>
        <v>1.1432975881131568</v>
      </c>
      <c r="AU139" s="4">
        <f t="shared" si="163"/>
        <v>-0.34114288865551146</v>
      </c>
      <c r="AV139" s="4">
        <f t="shared" si="163"/>
        <v>-3.1195232748180501</v>
      </c>
      <c r="AW139" s="4">
        <f t="shared" si="163"/>
        <v>2.4085568569456086</v>
      </c>
      <c r="AY139" s="2">
        <f t="shared" si="154"/>
        <v>81.616696961055823</v>
      </c>
      <c r="AZ139" s="2">
        <f t="shared" si="154"/>
        <v>82.575185705901305</v>
      </c>
      <c r="BA139" s="2">
        <f t="shared" si="154"/>
        <v>81.351229760002582</v>
      </c>
      <c r="BB139" s="2">
        <f t="shared" si="154"/>
        <v>81.507915902508671</v>
      </c>
      <c r="BC139" s="2">
        <f t="shared" si="154"/>
        <v>83.526481574007903</v>
      </c>
      <c r="BD139" s="2">
        <f t="shared" si="154"/>
        <v>87.346688132708721</v>
      </c>
      <c r="BE139" s="2">
        <f t="shared" si="154"/>
        <v>88.722792292108039</v>
      </c>
      <c r="BF139" s="2">
        <f t="shared" si="154"/>
        <v>89.873511116733994</v>
      </c>
      <c r="BG139" s="2">
        <f t="shared" si="154"/>
        <v>90.486872746931411</v>
      </c>
      <c r="BH139" s="2">
        <f t="shared" si="154"/>
        <v>87.935992542964669</v>
      </c>
      <c r="BI139" s="2">
        <f t="shared" si="154"/>
        <v>86.320313550815456</v>
      </c>
      <c r="BJ139" s="2">
        <f t="shared" si="154"/>
        <v>87.314237180519029</v>
      </c>
      <c r="BK139" s="2">
        <f t="shared" si="154"/>
        <v>89.435292370665209</v>
      </c>
      <c r="BL139" s="2">
        <f t="shared" si="154"/>
        <v>91.519117879000561</v>
      </c>
      <c r="BM139" s="2">
        <f t="shared" si="154"/>
        <v>92.495804891746829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106.92265084427765</v>
      </c>
      <c r="DL139" s="2">
        <f t="shared" si="164"/>
        <v>101.73750712945589</v>
      </c>
      <c r="DM139" s="2">
        <f t="shared" si="164"/>
        <v>102.47542992495309</v>
      </c>
      <c r="DN139" s="2">
        <f t="shared" si="164"/>
        <v>99.172932591093129</v>
      </c>
      <c r="DO139" s="2">
        <f t="shared" si="164"/>
        <v>99.626417441733224</v>
      </c>
      <c r="DP139" s="2">
        <f t="shared" si="164"/>
        <v>103.00469230769232</v>
      </c>
      <c r="DQ139" s="2">
        <f t="shared" si="164"/>
        <v>106.27306915486916</v>
      </c>
      <c r="DR139" s="2">
        <f t="shared" si="164"/>
        <v>110.13483633633638</v>
      </c>
      <c r="DS139" s="2">
        <f t="shared" si="164"/>
        <v>113.94305882352941</v>
      </c>
      <c r="DT139" s="2">
        <f t="shared" si="164"/>
        <v>100.26932432432429</v>
      </c>
      <c r="DU139" s="2">
        <f t="shared" si="164"/>
        <v>99.122633547833544</v>
      </c>
      <c r="DV139" s="2">
        <f t="shared" si="164"/>
        <v>102.8464651493599</v>
      </c>
      <c r="DW139" s="2">
        <f t="shared" si="164"/>
        <v>108.94338738738739</v>
      </c>
      <c r="DX139" s="2">
        <f t="shared" si="164"/>
        <v>116.56546947415328</v>
      </c>
      <c r="DY139" s="2">
        <f t="shared" si="164"/>
        <v>109.21737041788855</v>
      </c>
      <c r="EA139" s="2">
        <f t="shared" si="152"/>
        <v>81.581211130235232</v>
      </c>
      <c r="EB139" s="2">
        <f t="shared" si="152"/>
        <v>82.538878538225276</v>
      </c>
      <c r="EC139" s="2">
        <f t="shared" si="152"/>
        <v>81.308875450958283</v>
      </c>
      <c r="ED139" s="2">
        <f t="shared" si="152"/>
        <v>81.45853685811521</v>
      </c>
      <c r="EE139" s="2">
        <f t="shared" si="151"/>
        <v>83.488869081426699</v>
      </c>
      <c r="EF139" s="2">
        <f t="shared" si="151"/>
        <v>87.307135418227872</v>
      </c>
      <c r="EG139" s="2">
        <f t="shared" si="151"/>
        <v>88.670265738240715</v>
      </c>
      <c r="EH139" s="2">
        <f t="shared" si="151"/>
        <v>89.824718260333128</v>
      </c>
      <c r="EI139" s="2">
        <f t="shared" si="151"/>
        <v>90.445009240148764</v>
      </c>
      <c r="EJ139" s="2">
        <f t="shared" si="151"/>
        <v>87.912547512375212</v>
      </c>
      <c r="EK139" s="2">
        <f t="shared" si="151"/>
        <v>86.333362326370178</v>
      </c>
      <c r="EL139" s="2">
        <f t="shared" si="151"/>
        <v>87.30692146147166</v>
      </c>
      <c r="EM139" s="2">
        <f t="shared" si="135"/>
        <v>89.396277210728073</v>
      </c>
      <c r="EN139" s="2">
        <f t="shared" si="135"/>
        <v>91.455226474179028</v>
      </c>
      <c r="EO139" s="2">
        <f t="shared" si="135"/>
        <v>92.459552781211357</v>
      </c>
      <c r="EQ139" s="2">
        <f t="shared" si="165"/>
        <v>81.537100767663759</v>
      </c>
      <c r="ER139" s="2">
        <f t="shared" si="165"/>
        <v>82.659585217613852</v>
      </c>
      <c r="ES139" s="2">
        <f t="shared" si="165"/>
        <v>81.494531845927909</v>
      </c>
      <c r="ET139" s="2">
        <f t="shared" si="165"/>
        <v>81.804998175583464</v>
      </c>
      <c r="EU139" s="2">
        <f t="shared" si="165"/>
        <v>83.669446319248692</v>
      </c>
      <c r="EV139" s="2">
        <f t="shared" si="165"/>
        <v>87.529607738139106</v>
      </c>
      <c r="EW139" s="2">
        <f t="shared" si="165"/>
        <v>89.029398645627936</v>
      </c>
      <c r="EX139" s="2">
        <f t="shared" si="165"/>
        <v>90.017352553191472</v>
      </c>
      <c r="EY139" s="2">
        <f t="shared" si="165"/>
        <v>90.473364259850172</v>
      </c>
      <c r="EZ139" s="2">
        <f t="shared" si="165"/>
        <v>87.970553909590706</v>
      </c>
      <c r="FA139" s="2">
        <f t="shared" si="165"/>
        <v>85.895317274146777</v>
      </c>
      <c r="FB139" s="2">
        <f t="shared" si="165"/>
        <v>87.071183742866694</v>
      </c>
      <c r="FC139" s="2">
        <f t="shared" si="165"/>
        <v>89.490425018627647</v>
      </c>
      <c r="FD139" s="2">
        <f t="shared" si="165"/>
        <v>91.819733374670292</v>
      </c>
      <c r="FE139" s="2">
        <f t="shared" si="165"/>
        <v>92.543136781443508</v>
      </c>
      <c r="FG139" s="2">
        <f t="shared" si="166"/>
        <v>0.99851058116630587</v>
      </c>
      <c r="FH139" s="2">
        <f t="shared" si="166"/>
        <v>0.99856396946695081</v>
      </c>
      <c r="FI139" s="2">
        <f t="shared" si="166"/>
        <v>0.99855255380305186</v>
      </c>
      <c r="FJ139" s="2">
        <f t="shared" si="166"/>
        <v>0.99852329694382558</v>
      </c>
      <c r="FK139" s="2">
        <f t="shared" si="166"/>
        <v>0.99840201339747581</v>
      </c>
      <c r="FL139" s="2">
        <f t="shared" si="166"/>
        <v>0.9984250458641053</v>
      </c>
      <c r="FM139" s="2">
        <f t="shared" si="166"/>
        <v>0.99834937467337181</v>
      </c>
      <c r="FN139" s="2">
        <f t="shared" si="166"/>
        <v>0.99826676048918506</v>
      </c>
      <c r="FO139" s="2">
        <f t="shared" si="166"/>
        <v>0.99831540453280221</v>
      </c>
      <c r="FP139" s="2">
        <f t="shared" si="166"/>
        <v>0.99847967468523802</v>
      </c>
      <c r="FQ139" s="2">
        <f t="shared" si="166"/>
        <v>0.99841826415730739</v>
      </c>
      <c r="FR139" s="2">
        <f t="shared" si="166"/>
        <v>0.99845725498950755</v>
      </c>
      <c r="FS139" s="2">
        <f t="shared" si="166"/>
        <v>0.99829731628464879</v>
      </c>
      <c r="FT139" s="2">
        <f t="shared" si="166"/>
        <v>0.99823033236259628</v>
      </c>
      <c r="FU139" s="2">
        <f t="shared" si="166"/>
        <v>0.99807727630006715</v>
      </c>
      <c r="FW139" s="2">
        <f t="shared" si="156"/>
        <v>5.1194019518026622E-2</v>
      </c>
      <c r="FX139" s="2">
        <f t="shared" si="156"/>
        <v>7.2384982095453923E-2</v>
      </c>
      <c r="FY139" s="2">
        <f t="shared" si="156"/>
        <v>6.3110458814630108E-2</v>
      </c>
      <c r="FZ139" s="2">
        <f t="shared" si="156"/>
        <v>6.7020879115649551E-2</v>
      </c>
      <c r="GA139" s="2">
        <f t="shared" si="156"/>
        <v>6.5483926138550877E-2</v>
      </c>
      <c r="GB139" s="2">
        <f t="shared" si="156"/>
        <v>6.6658999826421775E-2</v>
      </c>
      <c r="GC139" s="2">
        <f t="shared" si="156"/>
        <v>6.535441404948554E-2</v>
      </c>
      <c r="GD139" s="2">
        <f t="shared" si="156"/>
        <v>7.0551079356454674E-2</v>
      </c>
      <c r="GE139" s="2">
        <f t="shared" si="156"/>
        <v>8.0366686057221276E-2</v>
      </c>
      <c r="GF139" s="2">
        <f t="shared" si="156"/>
        <v>8.0313727743953817E-2</v>
      </c>
      <c r="GG139" s="2">
        <f t="shared" si="156"/>
        <v>7.5969410175330432E-2</v>
      </c>
      <c r="GH139" s="2">
        <f t="shared" si="156"/>
        <v>7.0662575938297903E-2</v>
      </c>
      <c r="GI139" s="2">
        <f t="shared" si="156"/>
        <v>6.0889508582891119E-2</v>
      </c>
      <c r="GJ139" s="2">
        <f t="shared" si="156"/>
        <v>5.3372433802800358E-2</v>
      </c>
      <c r="GK139" s="2">
        <f t="shared" si="156"/>
        <v>4.8232405664904582E-2</v>
      </c>
      <c r="GM139" s="86">
        <f t="shared" si="157"/>
        <v>3.0929812740150814E-75</v>
      </c>
      <c r="GN139" s="86">
        <f t="shared" si="157"/>
        <v>1.0720862733437695E-82</v>
      </c>
      <c r="GO139" s="86">
        <f t="shared" si="157"/>
        <v>6.4123835482136415E-100</v>
      </c>
      <c r="GP139" s="86">
        <f t="shared" si="157"/>
        <v>9.5091964923397173E-107</v>
      </c>
      <c r="GQ139" s="86">
        <f t="shared" si="157"/>
        <v>6.6595006162305541E-125</v>
      </c>
      <c r="GR139" s="86">
        <f t="shared" si="157"/>
        <v>3.0954207386998052E-121</v>
      </c>
      <c r="GS139" s="86">
        <f t="shared" si="157"/>
        <v>1.6753088767935996E-88</v>
      </c>
      <c r="GT139" s="86">
        <f t="shared" si="157"/>
        <v>3.4702844376537811E-65</v>
      </c>
      <c r="GU139" s="86">
        <f t="shared" si="157"/>
        <v>1.0166497535160163E-91</v>
      </c>
      <c r="GV139" s="86">
        <f t="shared" si="157"/>
        <v>1.7890746835346563E-74</v>
      </c>
      <c r="GW139" s="86">
        <f t="shared" si="157"/>
        <v>9.0137603471806092E-128</v>
      </c>
      <c r="GX139" s="86">
        <f t="shared" si="157"/>
        <v>1.6066860819394334E-111</v>
      </c>
      <c r="GY139" s="86">
        <f t="shared" si="157"/>
        <v>2.7354079697299797E-93</v>
      </c>
      <c r="GZ139" s="86">
        <f t="shared" si="157"/>
        <v>1.8165203871182616E-136</v>
      </c>
      <c r="HA139" s="86">
        <f t="shared" si="157"/>
        <v>3.67422429654815E-146</v>
      </c>
      <c r="HC139" s="86">
        <f t="shared" si="153"/>
        <v>9.1030492845862996E-36</v>
      </c>
      <c r="HD139" s="86">
        <f t="shared" si="153"/>
        <v>7.4498960628248432E-42</v>
      </c>
      <c r="HE139" s="86">
        <f t="shared" si="153"/>
        <v>5.8028678939554311E-43</v>
      </c>
      <c r="HF139" s="86">
        <f t="shared" si="153"/>
        <v>2.8319012451410366E-47</v>
      </c>
      <c r="HG139" s="86">
        <f t="shared" si="153"/>
        <v>1.4336249688276942E-77</v>
      </c>
      <c r="HH139" s="86">
        <f t="shared" si="153"/>
        <v>2.7128967939606676E-76</v>
      </c>
      <c r="HI139" s="86">
        <f t="shared" si="153"/>
        <v>1.6294777214011713E-45</v>
      </c>
      <c r="HJ139" s="86">
        <f t="shared" si="153"/>
        <v>5.0910569662187135E-47</v>
      </c>
      <c r="HK139" s="86">
        <f t="shared" si="153"/>
        <v>3.7611460581359537E-61</v>
      </c>
      <c r="HL139" s="86">
        <f t="shared" si="161"/>
        <v>1.8280274231553182E-49</v>
      </c>
      <c r="HM139" s="86">
        <f t="shared" si="161"/>
        <v>3.0483517569997639E-66</v>
      </c>
      <c r="HN139" s="86">
        <f t="shared" si="161"/>
        <v>1.0784923781302179E-51</v>
      </c>
      <c r="HO139" s="86">
        <f t="shared" si="161"/>
        <v>1.3652640348407607E-46</v>
      </c>
      <c r="HP139" s="86">
        <f t="shared" si="161"/>
        <v>7.8723447280702929E-49</v>
      </c>
      <c r="HQ139" s="86">
        <f t="shared" si="161"/>
        <v>1.2855630335022666E-57</v>
      </c>
      <c r="HS139" s="86">
        <f t="shared" si="158"/>
        <v>0.36852892618505095</v>
      </c>
      <c r="HT139" s="86">
        <f t="shared" si="158"/>
        <v>0.48746903671882191</v>
      </c>
      <c r="HU139" s="86">
        <f t="shared" si="158"/>
        <v>0.49407827604431215</v>
      </c>
      <c r="HV139" s="86">
        <f t="shared" si="158"/>
        <v>0.5056686261646669</v>
      </c>
      <c r="HW139" s="86">
        <f t="shared" si="158"/>
        <v>0.47416777471850474</v>
      </c>
      <c r="HX139" s="86">
        <f t="shared" si="158"/>
        <v>0.45671180824488278</v>
      </c>
      <c r="HY139" s="86">
        <f t="shared" si="158"/>
        <v>0.43450991059538674</v>
      </c>
      <c r="HZ139" s="86">
        <f t="shared" si="158"/>
        <v>0.46277892174327467</v>
      </c>
      <c r="IA139" s="86">
        <f t="shared" si="158"/>
        <v>0.51089866985193944</v>
      </c>
      <c r="IB139" s="86">
        <f t="shared" si="158"/>
        <v>0.51094161010444994</v>
      </c>
      <c r="IC139" s="86">
        <f t="shared" si="158"/>
        <v>0.50775089993978828</v>
      </c>
      <c r="ID139" s="86">
        <f t="shared" si="158"/>
        <v>0.49530527113195022</v>
      </c>
      <c r="IE139" s="86">
        <f t="shared" si="158"/>
        <v>0.42502514690744642</v>
      </c>
      <c r="IF139" s="86">
        <f t="shared" si="158"/>
        <v>0.41101543875347823</v>
      </c>
      <c r="IG139" s="86">
        <f t="shared" si="158"/>
        <v>0.35182831164673201</v>
      </c>
      <c r="II139" s="86">
        <f t="shared" si="159"/>
        <v>5.3393116200130127E-17</v>
      </c>
      <c r="IJ139" s="86">
        <f t="shared" si="159"/>
        <v>2.6711660169828726E-13</v>
      </c>
      <c r="IK139" s="86">
        <f t="shared" si="159"/>
        <v>1.0959522466152287E-16</v>
      </c>
      <c r="IL139" s="86">
        <f t="shared" si="159"/>
        <v>1.4472249450037848E-17</v>
      </c>
      <c r="IM139" s="86">
        <f t="shared" si="159"/>
        <v>1.3543471577376318E-17</v>
      </c>
      <c r="IN139" s="86">
        <f t="shared" si="159"/>
        <v>3.3076443367175897E-17</v>
      </c>
      <c r="IO139" s="86">
        <f t="shared" si="159"/>
        <v>5.8926368217091349E-21</v>
      </c>
      <c r="IP139" s="86">
        <f t="shared" si="159"/>
        <v>2.3965056389032372E-17</v>
      </c>
      <c r="IQ139" s="86">
        <f t="shared" si="159"/>
        <v>7.9726949445173576E-17</v>
      </c>
      <c r="IR139" s="86">
        <f t="shared" si="159"/>
        <v>8.9808707575477866E-16</v>
      </c>
      <c r="IS139" s="86">
        <f t="shared" si="159"/>
        <v>1.1514536756373081E-17</v>
      </c>
      <c r="IT139" s="86">
        <f t="shared" si="159"/>
        <v>2.8837914637056521E-18</v>
      </c>
      <c r="IU139" s="86">
        <f t="shared" si="159"/>
        <v>5.7575153387432378E-21</v>
      </c>
      <c r="IV139" s="86">
        <f t="shared" si="159"/>
        <v>4.9545381191439988E-17</v>
      </c>
      <c r="IW139" s="86">
        <f t="shared" si="159"/>
        <v>1.7387693258714379E-15</v>
      </c>
      <c r="IY139" s="86">
        <f t="shared" si="160"/>
        <v>0.36852892618505101</v>
      </c>
      <c r="IZ139" s="86">
        <f t="shared" si="160"/>
        <v>0.48746903671908903</v>
      </c>
      <c r="JA139" s="86">
        <f t="shared" si="160"/>
        <v>0.49407827604431226</v>
      </c>
      <c r="JB139" s="86">
        <f t="shared" si="160"/>
        <v>0.5056686261646669</v>
      </c>
      <c r="JC139" s="86">
        <f t="shared" si="160"/>
        <v>0.47416777471850474</v>
      </c>
      <c r="JD139" s="86">
        <f t="shared" si="160"/>
        <v>0.45671180824488283</v>
      </c>
      <c r="JE139" s="86">
        <f t="shared" si="160"/>
        <v>0.43450991059538674</v>
      </c>
      <c r="JF139" s="86">
        <f t="shared" si="160"/>
        <v>0.46277892174327467</v>
      </c>
      <c r="JG139" s="86">
        <f t="shared" si="160"/>
        <v>0.51089866985193955</v>
      </c>
      <c r="JH139" s="86">
        <f t="shared" si="160"/>
        <v>0.51094161010445083</v>
      </c>
      <c r="JI139" s="86">
        <f t="shared" si="160"/>
        <v>0.50775089993978828</v>
      </c>
      <c r="JJ139" s="86">
        <f t="shared" si="160"/>
        <v>0.49530527113195022</v>
      </c>
      <c r="JK139" s="86">
        <f t="shared" si="160"/>
        <v>0.42502514690744642</v>
      </c>
      <c r="JL139" s="86">
        <f t="shared" si="160"/>
        <v>0.41101543875347829</v>
      </c>
      <c r="JM139" s="86">
        <f t="shared" si="160"/>
        <v>0.35182831164673373</v>
      </c>
    </row>
    <row r="140" spans="2:273" x14ac:dyDescent="0.25">
      <c r="B140" s="2">
        <v>113</v>
      </c>
      <c r="C140" s="37">
        <v>81.516000000000005</v>
      </c>
      <c r="D140" s="37">
        <v>89.048000000000002</v>
      </c>
      <c r="E140" s="37">
        <v>88.177000000000007</v>
      </c>
      <c r="F140" s="37">
        <v>91.650999999999996</v>
      </c>
      <c r="G140" s="37">
        <v>97.27</v>
      </c>
      <c r="H140" s="37">
        <v>101.783</v>
      </c>
      <c r="I140" s="37">
        <v>106.367</v>
      </c>
      <c r="J140" s="37">
        <v>108.119</v>
      </c>
      <c r="K140" s="37">
        <v>104.017</v>
      </c>
      <c r="L140" s="37">
        <v>104.949</v>
      </c>
      <c r="M140" s="37">
        <v>103.717</v>
      </c>
      <c r="N140" s="37">
        <v>112.633</v>
      </c>
      <c r="O140" s="37">
        <v>116.733</v>
      </c>
      <c r="P140" s="37">
        <v>137.483</v>
      </c>
      <c r="Q140" s="37">
        <v>173.35</v>
      </c>
      <c r="S140" s="4">
        <f t="shared" si="162"/>
        <v>81.894121553354921</v>
      </c>
      <c r="T140" s="4">
        <f t="shared" si="162"/>
        <v>86.807443721567395</v>
      </c>
      <c r="U140" s="4">
        <f t="shared" si="162"/>
        <v>88.146112786355587</v>
      </c>
      <c r="V140" s="4">
        <f t="shared" si="162"/>
        <v>90.536688277193548</v>
      </c>
      <c r="W140" s="4">
        <f t="shared" si="162"/>
        <v>95.397581175032784</v>
      </c>
      <c r="X140" s="4">
        <f t="shared" si="162"/>
        <v>101.28962802381486</v>
      </c>
      <c r="Y140" s="4">
        <f t="shared" si="162"/>
        <v>106.78349239460267</v>
      </c>
      <c r="Z140" s="4">
        <f t="shared" si="162"/>
        <v>107.95097951015693</v>
      </c>
      <c r="AA140" s="4">
        <f t="shared" si="162"/>
        <v>104.88248098679192</v>
      </c>
      <c r="AB140" s="4">
        <f t="shared" si="162"/>
        <v>103.50337146617917</v>
      </c>
      <c r="AC140" s="4">
        <f t="shared" si="162"/>
        <v>105.34601870883264</v>
      </c>
      <c r="AD140" s="4">
        <f t="shared" si="162"/>
        <v>112.61281039245164</v>
      </c>
      <c r="AE140" s="4">
        <f t="shared" si="162"/>
        <v>116.41611990272561</v>
      </c>
      <c r="AF140" s="4">
        <f t="shared" si="162"/>
        <v>138.43769203808884</v>
      </c>
      <c r="AG140" s="4">
        <f t="shared" si="162"/>
        <v>172.60427936005294</v>
      </c>
      <c r="AI140" s="4">
        <f t="shared" si="163"/>
        <v>-0.37812155335491582</v>
      </c>
      <c r="AJ140" s="4">
        <f t="shared" si="163"/>
        <v>2.2405562784326065</v>
      </c>
      <c r="AK140" s="4">
        <f t="shared" si="163"/>
        <v>3.0887213644419376E-2</v>
      </c>
      <c r="AL140" s="4">
        <f t="shared" si="163"/>
        <v>1.1143117228064483</v>
      </c>
      <c r="AM140" s="4">
        <f t="shared" si="163"/>
        <v>1.8724188249672125</v>
      </c>
      <c r="AN140" s="4">
        <f t="shared" si="163"/>
        <v>0.49337197618514494</v>
      </c>
      <c r="AO140" s="4">
        <f t="shared" si="163"/>
        <v>-0.4164923946026704</v>
      </c>
      <c r="AP140" s="4">
        <f t="shared" si="163"/>
        <v>0.16802048984307305</v>
      </c>
      <c r="AQ140" s="4">
        <f t="shared" si="163"/>
        <v>-0.86548098679192265</v>
      </c>
      <c r="AR140" s="4">
        <f t="shared" si="163"/>
        <v>1.4456285338208232</v>
      </c>
      <c r="AS140" s="4">
        <f t="shared" si="163"/>
        <v>-1.6290187088326462</v>
      </c>
      <c r="AT140" s="4">
        <f t="shared" si="163"/>
        <v>2.01896075483603E-2</v>
      </c>
      <c r="AU140" s="4">
        <f t="shared" si="163"/>
        <v>0.31688009727439237</v>
      </c>
      <c r="AV140" s="4">
        <f t="shared" si="163"/>
        <v>-0.95469203808883663</v>
      </c>
      <c r="AW140" s="4">
        <f t="shared" si="163"/>
        <v>0.74572063994705218</v>
      </c>
      <c r="AY140" s="2">
        <f t="shared" si="154"/>
        <v>81.498161772317445</v>
      </c>
      <c r="AZ140" s="2">
        <f t="shared" si="154"/>
        <v>82.414532126082733</v>
      </c>
      <c r="BA140" s="2">
        <f t="shared" si="154"/>
        <v>81.194794547945492</v>
      </c>
      <c r="BB140" s="2">
        <f t="shared" si="154"/>
        <v>81.347028233553672</v>
      </c>
      <c r="BC140" s="2">
        <f t="shared" si="154"/>
        <v>83.400759685240018</v>
      </c>
      <c r="BD140" s="2">
        <f t="shared" si="154"/>
        <v>87.19154299997976</v>
      </c>
      <c r="BE140" s="2">
        <f t="shared" si="154"/>
        <v>88.528958485333703</v>
      </c>
      <c r="BF140" s="2">
        <f t="shared" si="154"/>
        <v>89.692950066649502</v>
      </c>
      <c r="BG140" s="2">
        <f t="shared" si="154"/>
        <v>90.309731642660367</v>
      </c>
      <c r="BH140" s="2">
        <f t="shared" si="154"/>
        <v>87.794648776563449</v>
      </c>
      <c r="BI140" s="2">
        <f t="shared" si="154"/>
        <v>86.189430387214472</v>
      </c>
      <c r="BJ140" s="2">
        <f t="shared" si="154"/>
        <v>87.158508089837497</v>
      </c>
      <c r="BK140" s="2">
        <f t="shared" si="154"/>
        <v>89.248187432678009</v>
      </c>
      <c r="BL140" s="2">
        <f t="shared" si="154"/>
        <v>91.316354588388592</v>
      </c>
      <c r="BM140" s="2">
        <f t="shared" si="154"/>
        <v>92.373444858406259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107.07475741088177</v>
      </c>
      <c r="DL140" s="2">
        <f t="shared" si="164"/>
        <v>101.85483480300186</v>
      </c>
      <c r="DM140" s="2">
        <f t="shared" si="164"/>
        <v>102.6018848968105</v>
      </c>
      <c r="DN140" s="2">
        <f t="shared" si="164"/>
        <v>99.265300404858309</v>
      </c>
      <c r="DO140" s="2">
        <f t="shared" si="164"/>
        <v>99.671738483422686</v>
      </c>
      <c r="DP140" s="2">
        <f t="shared" si="164"/>
        <v>103.00718461538463</v>
      </c>
      <c r="DQ140" s="2">
        <f t="shared" si="164"/>
        <v>106.31106773916775</v>
      </c>
      <c r="DR140" s="2">
        <f t="shared" si="164"/>
        <v>110.23612938652943</v>
      </c>
      <c r="DS140" s="2">
        <f t="shared" si="164"/>
        <v>114.07813109243698</v>
      </c>
      <c r="DT140" s="2">
        <f t="shared" si="164"/>
        <v>100.27975675675673</v>
      </c>
      <c r="DU140" s="2">
        <f t="shared" si="164"/>
        <v>99.15095928785928</v>
      </c>
      <c r="DV140" s="2">
        <f t="shared" si="164"/>
        <v>102.90537411095308</v>
      </c>
      <c r="DW140" s="2">
        <f t="shared" si="164"/>
        <v>109.05139562419562</v>
      </c>
      <c r="DX140" s="2">
        <f t="shared" si="164"/>
        <v>116.74182341800355</v>
      </c>
      <c r="DY140" s="2">
        <f t="shared" si="164"/>
        <v>109.32714736070379</v>
      </c>
      <c r="EA140" s="2">
        <f t="shared" si="152"/>
        <v>81.465958118187032</v>
      </c>
      <c r="EB140" s="2">
        <f t="shared" si="152"/>
        <v>82.37874232173985</v>
      </c>
      <c r="EC140" s="2">
        <f t="shared" si="152"/>
        <v>81.152309244644869</v>
      </c>
      <c r="ED140" s="2">
        <f t="shared" si="152"/>
        <v>81.29518543856787</v>
      </c>
      <c r="EE140" s="2">
        <f t="shared" si="151"/>
        <v>83.36297770097697</v>
      </c>
      <c r="EF140" s="2">
        <f t="shared" si="151"/>
        <v>87.151334082696408</v>
      </c>
      <c r="EG140" s="2">
        <f t="shared" si="151"/>
        <v>88.473836009663188</v>
      </c>
      <c r="EH140" s="2">
        <f t="shared" si="151"/>
        <v>89.644055891425054</v>
      </c>
      <c r="EI140" s="2">
        <f t="shared" si="151"/>
        <v>90.27040639874707</v>
      </c>
      <c r="EJ140" s="2">
        <f t="shared" si="151"/>
        <v>87.771873579998328</v>
      </c>
      <c r="EK140" s="2">
        <f t="shared" si="151"/>
        <v>86.209754364639807</v>
      </c>
      <c r="EL140" s="2">
        <f t="shared" si="151"/>
        <v>87.155989551478072</v>
      </c>
      <c r="EM140" s="2">
        <f t="shared" si="135"/>
        <v>89.21050051368573</v>
      </c>
      <c r="EN140" s="2">
        <f t="shared" si="135"/>
        <v>91.252506621648664</v>
      </c>
      <c r="EO140" s="2">
        <f t="shared" si="135"/>
        <v>92.338943393764566</v>
      </c>
      <c r="EQ140" s="2">
        <f t="shared" si="165"/>
        <v>81.419643073384719</v>
      </c>
      <c r="ER140" s="2">
        <f t="shared" si="165"/>
        <v>82.509159301752405</v>
      </c>
      <c r="ES140" s="2">
        <f t="shared" si="165"/>
        <v>81.358274721774976</v>
      </c>
      <c r="ET140" s="2">
        <f t="shared" si="165"/>
        <v>81.673712080729558</v>
      </c>
      <c r="EU140" s="2">
        <f t="shared" si="165"/>
        <v>83.55933904298432</v>
      </c>
      <c r="EV140" s="2">
        <f t="shared" si="165"/>
        <v>87.391351539971382</v>
      </c>
      <c r="EW140" s="2">
        <f t="shared" si="165"/>
        <v>88.870779480024026</v>
      </c>
      <c r="EX140" s="2">
        <f t="shared" si="165"/>
        <v>89.856702370820656</v>
      </c>
      <c r="EY140" s="2">
        <f t="shared" si="165"/>
        <v>90.301768367751833</v>
      </c>
      <c r="EZ140" s="2">
        <f t="shared" si="165"/>
        <v>87.834012645082453</v>
      </c>
      <c r="FA140" s="2">
        <f t="shared" si="165"/>
        <v>85.738188715889649</v>
      </c>
      <c r="FB140" s="2">
        <f t="shared" si="165"/>
        <v>86.900726470295638</v>
      </c>
      <c r="FC140" s="2">
        <f t="shared" si="165"/>
        <v>89.31403563557123</v>
      </c>
      <c r="FD140" s="2">
        <f t="shared" si="165"/>
        <v>91.64244440925502</v>
      </c>
      <c r="FE140" s="2">
        <f t="shared" si="165"/>
        <v>92.428357768919867</v>
      </c>
      <c r="FG140" s="2">
        <f t="shared" si="166"/>
        <v>0.998641455838432</v>
      </c>
      <c r="FH140" s="2">
        <f t="shared" si="166"/>
        <v>0.9986901590831051</v>
      </c>
      <c r="FI140" s="2">
        <f t="shared" si="166"/>
        <v>0.99867974523191139</v>
      </c>
      <c r="FJ140" s="2">
        <f t="shared" si="166"/>
        <v>0.99865305579259556</v>
      </c>
      <c r="FK140" s="2">
        <f t="shared" si="166"/>
        <v>0.99854241395273757</v>
      </c>
      <c r="FL140" s="2">
        <f t="shared" si="166"/>
        <v>0.99856342567769707</v>
      </c>
      <c r="FM140" s="2">
        <f t="shared" si="166"/>
        <v>0.99849439314036992</v>
      </c>
      <c r="FN140" s="2">
        <f t="shared" si="166"/>
        <v>0.99841902567040763</v>
      </c>
      <c r="FO140" s="2">
        <f t="shared" si="166"/>
        <v>0.99846340291012858</v>
      </c>
      <c r="FP140" s="2">
        <f t="shared" si="166"/>
        <v>0.99861326132657835</v>
      </c>
      <c r="FQ140" s="2">
        <f t="shared" si="166"/>
        <v>0.99855723896932125</v>
      </c>
      <c r="FR140" s="2">
        <f t="shared" si="166"/>
        <v>0.9985928088091276</v>
      </c>
      <c r="FS140" s="2">
        <f t="shared" si="166"/>
        <v>0.99844690131391489</v>
      </c>
      <c r="FT140" s="2">
        <f t="shared" si="166"/>
        <v>0.998385792581859</v>
      </c>
      <c r="FU140" s="2">
        <f t="shared" si="166"/>
        <v>0.99824615843168474</v>
      </c>
      <c r="FW140" s="2">
        <f t="shared" si="156"/>
        <v>5.5857241302120372E-2</v>
      </c>
      <c r="FX140" s="2">
        <f t="shared" si="156"/>
        <v>7.8818122522893969E-2</v>
      </c>
      <c r="FY140" s="2">
        <f t="shared" si="156"/>
        <v>6.8780452771843997E-2</v>
      </c>
      <c r="FZ140" s="2">
        <f t="shared" si="156"/>
        <v>7.3014814935458708E-2</v>
      </c>
      <c r="GA140" s="2">
        <f t="shared" si="156"/>
        <v>7.1350918440415273E-2</v>
      </c>
      <c r="GB140" s="2">
        <f t="shared" si="156"/>
        <v>7.2623090619025582E-2</v>
      </c>
      <c r="GC140" s="2">
        <f t="shared" si="156"/>
        <v>7.1210686992937672E-2</v>
      </c>
      <c r="GD140" s="2">
        <f t="shared" si="156"/>
        <v>7.6834733789300211E-2</v>
      </c>
      <c r="GE140" s="2">
        <f t="shared" si="156"/>
        <v>8.7442323283295334E-2</v>
      </c>
      <c r="GF140" s="2">
        <f t="shared" si="156"/>
        <v>8.7385145462220676E-2</v>
      </c>
      <c r="GG140" s="2">
        <f t="shared" si="156"/>
        <v>8.2692714539171E-2</v>
      </c>
      <c r="GH140" s="2">
        <f t="shared" si="156"/>
        <v>7.6955338638600851E-2</v>
      </c>
      <c r="GI140" s="2">
        <f t="shared" si="156"/>
        <v>6.6374103205171467E-2</v>
      </c>
      <c r="GJ140" s="2">
        <f t="shared" si="156"/>
        <v>5.822190925190085E-2</v>
      </c>
      <c r="GK140" s="2">
        <f t="shared" si="156"/>
        <v>5.2640823640378462E-2</v>
      </c>
      <c r="GM140" s="86">
        <f t="shared" si="157"/>
        <v>4.3101932621261909E-78</v>
      </c>
      <c r="GN140" s="86">
        <f t="shared" si="157"/>
        <v>8.3108471729572057E-86</v>
      </c>
      <c r="GO140" s="86">
        <f t="shared" si="157"/>
        <v>1.0883042199009676E-103</v>
      </c>
      <c r="GP140" s="86">
        <f t="shared" si="157"/>
        <v>9.0954649920415305E-111</v>
      </c>
      <c r="GQ140" s="86">
        <f t="shared" si="157"/>
        <v>1.2192094901269129E-129</v>
      </c>
      <c r="GR140" s="86">
        <f t="shared" si="157"/>
        <v>7.7783544459220162E-126</v>
      </c>
      <c r="GS140" s="86">
        <f t="shared" si="157"/>
        <v>7.9109896929755782E-92</v>
      </c>
      <c r="GT140" s="86">
        <f t="shared" si="157"/>
        <v>1.2791233613573352E-67</v>
      </c>
      <c r="GU140" s="86">
        <f t="shared" si="157"/>
        <v>3.9849942799662136E-95</v>
      </c>
      <c r="GV140" s="86">
        <f t="shared" si="157"/>
        <v>3.2066873930319049E-77</v>
      </c>
      <c r="GW140" s="86">
        <f t="shared" si="157"/>
        <v>1.5523837721713419E-132</v>
      </c>
      <c r="GX140" s="86">
        <f t="shared" si="157"/>
        <v>1.1290160944899196E-115</v>
      </c>
      <c r="GY140" s="86">
        <f t="shared" si="157"/>
        <v>8.8878342122298275E-97</v>
      </c>
      <c r="GZ140" s="86">
        <f t="shared" si="157"/>
        <v>1.4651329590911435E-141</v>
      </c>
      <c r="HA140" s="86">
        <f t="shared" si="157"/>
        <v>1.2705183654593154E-151</v>
      </c>
      <c r="HC140" s="86">
        <f t="shared" si="153"/>
        <v>4.4875009529395395E-38</v>
      </c>
      <c r="HD140" s="86">
        <f t="shared" si="153"/>
        <v>1.6932253460762911E-44</v>
      </c>
      <c r="HE140" s="86">
        <f t="shared" si="153"/>
        <v>1.2739344733318918E-45</v>
      </c>
      <c r="HF140" s="86">
        <f t="shared" si="153"/>
        <v>3.5310406348116846E-50</v>
      </c>
      <c r="HG140" s="86">
        <f t="shared" si="153"/>
        <v>1.8262099899648656E-82</v>
      </c>
      <c r="HH140" s="86">
        <f t="shared" si="153"/>
        <v>3.8350410264608437E-81</v>
      </c>
      <c r="HI140" s="86">
        <f t="shared" si="153"/>
        <v>2.4345233995402207E-48</v>
      </c>
      <c r="HJ140" s="86">
        <f t="shared" si="153"/>
        <v>5.8875435401843547E-50</v>
      </c>
      <c r="HK140" s="86">
        <f t="shared" si="153"/>
        <v>7.360955999523455E-65</v>
      </c>
      <c r="HL140" s="86">
        <f t="shared" si="161"/>
        <v>1.997628374948033E-52</v>
      </c>
      <c r="HM140" s="86">
        <f t="shared" si="161"/>
        <v>3.0618411613700887E-70</v>
      </c>
      <c r="HN140" s="86">
        <f t="shared" si="161"/>
        <v>7.96737452994245E-55</v>
      </c>
      <c r="HO140" s="86">
        <f t="shared" si="161"/>
        <v>1.7635895509107211E-49</v>
      </c>
      <c r="HP140" s="86">
        <f t="shared" si="161"/>
        <v>8.1088036511809488E-52</v>
      </c>
      <c r="HQ140" s="86">
        <f t="shared" si="161"/>
        <v>3.4004256125810129E-61</v>
      </c>
      <c r="HS140" s="86">
        <f t="shared" si="158"/>
        <v>0.43493287105621464</v>
      </c>
      <c r="HT140" s="86">
        <f t="shared" si="158"/>
        <v>0.51013073938204156</v>
      </c>
      <c r="HU140" s="86">
        <f t="shared" si="158"/>
        <v>0.51091616557769026</v>
      </c>
      <c r="HV140" s="86">
        <f t="shared" si="158"/>
        <v>0.50581916867353172</v>
      </c>
      <c r="HW140" s="86">
        <f t="shared" si="158"/>
        <v>0.50801316091173088</v>
      </c>
      <c r="HX140" s="86">
        <f t="shared" si="158"/>
        <v>0.50106278045241504</v>
      </c>
      <c r="HY140" s="86">
        <f t="shared" si="158"/>
        <v>0.49315474331428899</v>
      </c>
      <c r="HZ140" s="86">
        <f t="shared" si="158"/>
        <v>0.50441039380991859</v>
      </c>
      <c r="IA140" s="86">
        <f t="shared" si="158"/>
        <v>0.48978547318600019</v>
      </c>
      <c r="IB140" s="86">
        <f t="shared" si="158"/>
        <v>0.48899423537176412</v>
      </c>
      <c r="IC140" s="86">
        <f t="shared" si="158"/>
        <v>0.50169316537823871</v>
      </c>
      <c r="ID140" s="86">
        <f t="shared" si="158"/>
        <v>0.5103657489123935</v>
      </c>
      <c r="IE140" s="86">
        <f t="shared" si="158"/>
        <v>0.48651565256299401</v>
      </c>
      <c r="IF140" s="86">
        <f t="shared" si="158"/>
        <v>0.47849879337580004</v>
      </c>
      <c r="IG140" s="86">
        <f t="shared" si="158"/>
        <v>0.42483503215792351</v>
      </c>
      <c r="II140" s="86">
        <f t="shared" si="159"/>
        <v>4.8722719739342799E-16</v>
      </c>
      <c r="IJ140" s="86">
        <f t="shared" si="159"/>
        <v>1.8407244858820493E-12</v>
      </c>
      <c r="IK140" s="86">
        <f t="shared" si="159"/>
        <v>1.140283285201828E-15</v>
      </c>
      <c r="IL140" s="86">
        <f t="shared" si="159"/>
        <v>1.8272456512494601E-16</v>
      </c>
      <c r="IM140" s="86">
        <f t="shared" si="159"/>
        <v>1.6780728780376783E-16</v>
      </c>
      <c r="IN140" s="86">
        <f t="shared" si="159"/>
        <v>3.927369587733313E-16</v>
      </c>
      <c r="IO140" s="86">
        <f t="shared" si="159"/>
        <v>1.2262422839935213E-19</v>
      </c>
      <c r="IP140" s="86">
        <f t="shared" si="159"/>
        <v>3.0817448022336988E-16</v>
      </c>
      <c r="IQ140" s="86">
        <f t="shared" si="159"/>
        <v>1.0852775698911447E-15</v>
      </c>
      <c r="IR140" s="86">
        <f t="shared" si="159"/>
        <v>1.0234107945696118E-14</v>
      </c>
      <c r="IS140" s="86">
        <f t="shared" si="159"/>
        <v>1.6904595292496979E-16</v>
      </c>
      <c r="IT140" s="86">
        <f t="shared" si="159"/>
        <v>4.3018275805637095E-17</v>
      </c>
      <c r="IU140" s="86">
        <f t="shared" si="159"/>
        <v>1.1050381238194233E-19</v>
      </c>
      <c r="IV140" s="86">
        <f t="shared" si="159"/>
        <v>4.6959149338846271E-16</v>
      </c>
      <c r="IW140" s="86">
        <f t="shared" si="159"/>
        <v>1.2291119316448983E-14</v>
      </c>
      <c r="IY140" s="86">
        <f t="shared" si="160"/>
        <v>0.43493287105621514</v>
      </c>
      <c r="IZ140" s="86">
        <f t="shared" si="160"/>
        <v>0.51013073938388231</v>
      </c>
      <c r="JA140" s="86">
        <f t="shared" si="160"/>
        <v>0.51091616557769137</v>
      </c>
      <c r="JB140" s="86">
        <f t="shared" si="160"/>
        <v>0.50581916867353194</v>
      </c>
      <c r="JC140" s="86">
        <f t="shared" si="160"/>
        <v>0.5080131609117311</v>
      </c>
      <c r="JD140" s="86">
        <f t="shared" si="160"/>
        <v>0.50106278045241548</v>
      </c>
      <c r="JE140" s="86">
        <f t="shared" si="160"/>
        <v>0.49315474331428899</v>
      </c>
      <c r="JF140" s="86">
        <f t="shared" si="160"/>
        <v>0.50441039380991892</v>
      </c>
      <c r="JG140" s="86">
        <f t="shared" si="160"/>
        <v>0.4897854731860013</v>
      </c>
      <c r="JH140" s="86">
        <f t="shared" si="160"/>
        <v>0.48899423537177433</v>
      </c>
      <c r="JI140" s="86">
        <f t="shared" si="160"/>
        <v>0.50169316537823894</v>
      </c>
      <c r="JJ140" s="86">
        <f t="shared" si="160"/>
        <v>0.5103657489123935</v>
      </c>
      <c r="JK140" s="86">
        <f t="shared" si="160"/>
        <v>0.48651565256299401</v>
      </c>
      <c r="JL140" s="86">
        <f t="shared" si="160"/>
        <v>0.47849879337580048</v>
      </c>
      <c r="JM140" s="86">
        <f t="shared" si="160"/>
        <v>0.42483503215793578</v>
      </c>
    </row>
    <row r="141" spans="2:273" x14ac:dyDescent="0.25">
      <c r="B141" s="2">
        <v>114</v>
      </c>
      <c r="C141" s="37">
        <v>81.081000000000003</v>
      </c>
      <c r="D141" s="37">
        <v>83.048000000000002</v>
      </c>
      <c r="E141" s="37">
        <v>88.355000000000004</v>
      </c>
      <c r="F141" s="37">
        <v>87.745999999999995</v>
      </c>
      <c r="G141" s="37">
        <v>92.587000000000003</v>
      </c>
      <c r="H141" s="37">
        <v>99.35</v>
      </c>
      <c r="I141" s="37">
        <v>104.667</v>
      </c>
      <c r="J141" s="37">
        <v>104.949</v>
      </c>
      <c r="K141" s="37">
        <v>100.203</v>
      </c>
      <c r="L141" s="37">
        <v>99.61</v>
      </c>
      <c r="M141" s="37">
        <v>99.582999999999998</v>
      </c>
      <c r="N141" s="37">
        <v>106.65</v>
      </c>
      <c r="O141" s="37">
        <v>113.06699999999999</v>
      </c>
      <c r="P141" s="37">
        <v>135.53299999999999</v>
      </c>
      <c r="Q141" s="37">
        <v>175.65</v>
      </c>
      <c r="S141" s="4">
        <f t="shared" si="162"/>
        <v>81.770256220950841</v>
      </c>
      <c r="T141" s="4">
        <f t="shared" si="162"/>
        <v>85.981889650377852</v>
      </c>
      <c r="U141" s="4">
        <f t="shared" si="162"/>
        <v>86.7225547051641</v>
      </c>
      <c r="V141" s="4">
        <f t="shared" si="162"/>
        <v>88.262882882942876</v>
      </c>
      <c r="W141" s="4">
        <f t="shared" si="162"/>
        <v>93.377691911654495</v>
      </c>
      <c r="X141" s="4">
        <f t="shared" si="162"/>
        <v>99.290423474896599</v>
      </c>
      <c r="Y141" s="4">
        <f t="shared" si="162"/>
        <v>104.28544490014207</v>
      </c>
      <c r="Z141" s="4">
        <f t="shared" si="162"/>
        <v>105.09575071005231</v>
      </c>
      <c r="AA141" s="4">
        <f t="shared" si="162"/>
        <v>100.55204313030586</v>
      </c>
      <c r="AB141" s="4">
        <f t="shared" si="162"/>
        <v>99.01836366059419</v>
      </c>
      <c r="AC141" s="4">
        <f t="shared" si="162"/>
        <v>100.27579043775995</v>
      </c>
      <c r="AD141" s="4">
        <f t="shared" si="162"/>
        <v>107.02043068081841</v>
      </c>
      <c r="AE141" s="4">
        <f t="shared" si="162"/>
        <v>113.32370854125165</v>
      </c>
      <c r="AF141" s="4">
        <f t="shared" si="162"/>
        <v>136.85788792496123</v>
      </c>
      <c r="AG141" s="4">
        <f t="shared" si="162"/>
        <v>178.02135181050636</v>
      </c>
      <c r="AI141" s="4">
        <f t="shared" si="163"/>
        <v>-0.68925622095083838</v>
      </c>
      <c r="AJ141" s="4">
        <f t="shared" si="163"/>
        <v>-2.93388965037785</v>
      </c>
      <c r="AK141" s="4">
        <f t="shared" si="163"/>
        <v>1.6324452948359038</v>
      </c>
      <c r="AL141" s="4">
        <f t="shared" si="163"/>
        <v>-0.51688288294288043</v>
      </c>
      <c r="AM141" s="4">
        <f t="shared" si="163"/>
        <v>-0.79069191165449126</v>
      </c>
      <c r="AN141" s="4">
        <f t="shared" si="163"/>
        <v>5.9576525103395284E-2</v>
      </c>
      <c r="AO141" s="4">
        <f t="shared" si="163"/>
        <v>0.38155509985793401</v>
      </c>
      <c r="AP141" s="4">
        <f t="shared" si="163"/>
        <v>-0.14675071005231644</v>
      </c>
      <c r="AQ141" s="4">
        <f t="shared" si="163"/>
        <v>-0.34904313030585854</v>
      </c>
      <c r="AR141" s="4">
        <f t="shared" si="163"/>
        <v>0.59163633940580951</v>
      </c>
      <c r="AS141" s="4">
        <f t="shared" si="163"/>
        <v>-0.69279043775995319</v>
      </c>
      <c r="AT141" s="4">
        <f t="shared" si="163"/>
        <v>-0.37043068081840147</v>
      </c>
      <c r="AU141" s="4">
        <f t="shared" si="163"/>
        <v>-0.25670854125165476</v>
      </c>
      <c r="AV141" s="4">
        <f t="shared" si="163"/>
        <v>-1.3248879249612457</v>
      </c>
      <c r="AW141" s="4">
        <f t="shared" si="163"/>
        <v>-2.3713518105063542</v>
      </c>
      <c r="AY141" s="2">
        <f t="shared" si="154"/>
        <v>81.379813958262361</v>
      </c>
      <c r="AZ141" s="2">
        <f t="shared" si="154"/>
        <v>82.254224944662042</v>
      </c>
      <c r="BA141" s="2">
        <f t="shared" si="154"/>
        <v>81.038866298761647</v>
      </c>
      <c r="BB141" s="2">
        <f t="shared" si="154"/>
        <v>81.186867498437337</v>
      </c>
      <c r="BC141" s="2">
        <f t="shared" si="154"/>
        <v>83.275480194278501</v>
      </c>
      <c r="BD141" s="2">
        <f t="shared" si="154"/>
        <v>87.036883586355373</v>
      </c>
      <c r="BE141" s="2">
        <f t="shared" si="154"/>
        <v>88.335938690901244</v>
      </c>
      <c r="BF141" s="2">
        <f t="shared" si="154"/>
        <v>89.512951963227692</v>
      </c>
      <c r="BG141" s="2">
        <f t="shared" si="154"/>
        <v>90.132873764479996</v>
      </c>
      <c r="BH141" s="2">
        <f t="shared" si="154"/>
        <v>87.653508486878948</v>
      </c>
      <c r="BI141" s="2">
        <f t="shared" si="154"/>
        <v>86.057942643528861</v>
      </c>
      <c r="BJ141" s="2">
        <f t="shared" si="154"/>
        <v>87.002526099324413</v>
      </c>
      <c r="BK141" s="2">
        <f t="shared" si="154"/>
        <v>89.061413287537576</v>
      </c>
      <c r="BL141" s="2">
        <f t="shared" si="154"/>
        <v>91.114243594949755</v>
      </c>
      <c r="BM141" s="2">
        <f t="shared" si="154"/>
        <v>92.251349481996883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107.22686397748591</v>
      </c>
      <c r="DL141" s="2">
        <f t="shared" si="164"/>
        <v>101.97216247654782</v>
      </c>
      <c r="DM141" s="2">
        <f t="shared" si="164"/>
        <v>102.7283398686679</v>
      </c>
      <c r="DN141" s="2">
        <f t="shared" si="164"/>
        <v>99.357668218623502</v>
      </c>
      <c r="DO141" s="2">
        <f t="shared" si="164"/>
        <v>99.717059525112148</v>
      </c>
      <c r="DP141" s="2">
        <f t="shared" si="164"/>
        <v>103.00967692307694</v>
      </c>
      <c r="DQ141" s="2">
        <f t="shared" si="164"/>
        <v>106.34906632346633</v>
      </c>
      <c r="DR141" s="2">
        <f t="shared" si="164"/>
        <v>110.33742243672248</v>
      </c>
      <c r="DS141" s="2">
        <f t="shared" si="164"/>
        <v>114.21320336134454</v>
      </c>
      <c r="DT141" s="2">
        <f t="shared" si="164"/>
        <v>100.29018918918916</v>
      </c>
      <c r="DU141" s="2">
        <f t="shared" si="164"/>
        <v>99.179285027885015</v>
      </c>
      <c r="DV141" s="2">
        <f t="shared" si="164"/>
        <v>102.96428307254625</v>
      </c>
      <c r="DW141" s="2">
        <f t="shared" si="164"/>
        <v>109.15940386100387</v>
      </c>
      <c r="DX141" s="2">
        <f t="shared" si="164"/>
        <v>116.91817736185381</v>
      </c>
      <c r="DY141" s="2">
        <f t="shared" si="164"/>
        <v>109.43692430351904</v>
      </c>
      <c r="EA141" s="2">
        <f t="shared" si="152"/>
        <v>81.350705106138832</v>
      </c>
      <c r="EB141" s="2">
        <f t="shared" si="152"/>
        <v>82.218606105254409</v>
      </c>
      <c r="EC141" s="2">
        <f t="shared" si="152"/>
        <v>80.995743038331454</v>
      </c>
      <c r="ED141" s="2">
        <f t="shared" si="152"/>
        <v>81.131834019020545</v>
      </c>
      <c r="EE141" s="2">
        <f t="shared" si="151"/>
        <v>83.23708632052724</v>
      </c>
      <c r="EF141" s="2">
        <f t="shared" si="151"/>
        <v>86.995532747164944</v>
      </c>
      <c r="EG141" s="2">
        <f t="shared" si="151"/>
        <v>88.277406281085675</v>
      </c>
      <c r="EH141" s="2">
        <f t="shared" si="151"/>
        <v>89.463393522516967</v>
      </c>
      <c r="EI141" s="2">
        <f t="shared" si="151"/>
        <v>90.095803557345391</v>
      </c>
      <c r="EJ141" s="2">
        <f t="shared" si="151"/>
        <v>87.631199647621457</v>
      </c>
      <c r="EK141" s="2">
        <f t="shared" si="151"/>
        <v>86.086146402909435</v>
      </c>
      <c r="EL141" s="2">
        <f t="shared" si="151"/>
        <v>87.005057641484498</v>
      </c>
      <c r="EM141" s="2">
        <f t="shared" si="135"/>
        <v>89.024723816643402</v>
      </c>
      <c r="EN141" s="2">
        <f t="shared" si="135"/>
        <v>91.049786769118299</v>
      </c>
      <c r="EO141" s="2">
        <f t="shared" si="135"/>
        <v>92.218334006317789</v>
      </c>
      <c r="EQ141" s="2">
        <f t="shared" si="165"/>
        <v>81.30218537910568</v>
      </c>
      <c r="ER141" s="2">
        <f t="shared" si="165"/>
        <v>82.358733385890957</v>
      </c>
      <c r="ES141" s="2">
        <f t="shared" si="165"/>
        <v>81.222017597622042</v>
      </c>
      <c r="ET141" s="2">
        <f t="shared" si="165"/>
        <v>81.542425985875639</v>
      </c>
      <c r="EU141" s="2">
        <f t="shared" si="165"/>
        <v>83.449231766719961</v>
      </c>
      <c r="EV141" s="2">
        <f t="shared" si="165"/>
        <v>87.253095341803672</v>
      </c>
      <c r="EW141" s="2">
        <f t="shared" si="165"/>
        <v>88.712160314420117</v>
      </c>
      <c r="EX141" s="2">
        <f t="shared" si="165"/>
        <v>89.696052188449841</v>
      </c>
      <c r="EY141" s="2">
        <f t="shared" si="165"/>
        <v>90.130172475653481</v>
      </c>
      <c r="EZ141" s="2">
        <f t="shared" si="165"/>
        <v>87.6974713805742</v>
      </c>
      <c r="FA141" s="2">
        <f t="shared" si="165"/>
        <v>85.581060157632521</v>
      </c>
      <c r="FB141" s="2">
        <f t="shared" si="165"/>
        <v>86.730269197724567</v>
      </c>
      <c r="FC141" s="2">
        <f t="shared" si="165"/>
        <v>89.137646252514813</v>
      </c>
      <c r="FD141" s="2">
        <f t="shared" si="165"/>
        <v>91.465155443839748</v>
      </c>
      <c r="FE141" s="2">
        <f t="shared" si="165"/>
        <v>92.31357875639624</v>
      </c>
      <c r="FG141" s="2">
        <f t="shared" si="166"/>
        <v>0.99876084487382111</v>
      </c>
      <c r="FH141" s="2">
        <f t="shared" si="166"/>
        <v>0.99880527319154144</v>
      </c>
      <c r="FI141" s="2">
        <f t="shared" si="166"/>
        <v>0.99879577344807069</v>
      </c>
      <c r="FJ141" s="2">
        <f t="shared" si="166"/>
        <v>0.99877142667664121</v>
      </c>
      <c r="FK141" s="2">
        <f t="shared" si="166"/>
        <v>0.99867049521425688</v>
      </c>
      <c r="FL141" s="2">
        <f t="shared" si="166"/>
        <v>0.99868966301603446</v>
      </c>
      <c r="FM141" s="2">
        <f t="shared" si="166"/>
        <v>0.99862668829187851</v>
      </c>
      <c r="FN141" s="2">
        <f t="shared" si="166"/>
        <v>0.99855793367083401</v>
      </c>
      <c r="FO141" s="2">
        <f t="shared" si="166"/>
        <v>0.99859841729888366</v>
      </c>
      <c r="FP141" s="2">
        <f t="shared" si="166"/>
        <v>0.99873512496099848</v>
      </c>
      <c r="FQ141" s="2">
        <f t="shared" si="166"/>
        <v>0.99868401924117423</v>
      </c>
      <c r="FR141" s="2">
        <f t="shared" si="166"/>
        <v>0.99871646745699549</v>
      </c>
      <c r="FS141" s="2">
        <f t="shared" si="166"/>
        <v>0.99858336357204602</v>
      </c>
      <c r="FT141" s="2">
        <f t="shared" si="166"/>
        <v>0.99852761621095953</v>
      </c>
      <c r="FU141" s="2">
        <f t="shared" si="166"/>
        <v>0.99840023060429417</v>
      </c>
      <c r="FW141" s="2">
        <f t="shared" si="156"/>
        <v>6.0917959940025197E-2</v>
      </c>
      <c r="FX141" s="2">
        <f t="shared" si="156"/>
        <v>8.5770136934520583E-2</v>
      </c>
      <c r="FY141" s="2">
        <f t="shared" si="156"/>
        <v>7.491911745570351E-2</v>
      </c>
      <c r="FZ141" s="2">
        <f t="shared" si="156"/>
        <v>7.9499133831624949E-2</v>
      </c>
      <c r="GA141" s="2">
        <f t="shared" si="156"/>
        <v>7.7699855465490478E-2</v>
      </c>
      <c r="GB141" s="2">
        <f t="shared" si="156"/>
        <v>7.9075588746633924E-2</v>
      </c>
      <c r="GC141" s="2">
        <f t="shared" si="156"/>
        <v>7.754818796180156E-2</v>
      </c>
      <c r="GD141" s="2">
        <f t="shared" si="156"/>
        <v>8.3627688577594686E-2</v>
      </c>
      <c r="GE141" s="2">
        <f t="shared" si="156"/>
        <v>9.507650907483195E-2</v>
      </c>
      <c r="GF141" s="2">
        <f t="shared" si="156"/>
        <v>9.5014859078412742E-2</v>
      </c>
      <c r="GG141" s="2">
        <f t="shared" si="156"/>
        <v>8.9953108619623245E-2</v>
      </c>
      <c r="GH141" s="2">
        <f t="shared" si="156"/>
        <v>8.375798868059095E-2</v>
      </c>
      <c r="GI141" s="2">
        <f t="shared" si="156"/>
        <v>7.2314678789174663E-2</v>
      </c>
      <c r="GJ141" s="2">
        <f t="shared" si="156"/>
        <v>6.3482463842103903E-2</v>
      </c>
      <c r="GK141" s="2">
        <f t="shared" si="156"/>
        <v>5.7427856967685618E-2</v>
      </c>
      <c r="GM141" s="86">
        <f t="shared" si="157"/>
        <v>5.3014225644075403E-81</v>
      </c>
      <c r="GN141" s="86">
        <f t="shared" si="157"/>
        <v>5.6313695542511953E-89</v>
      </c>
      <c r="GO141" s="86">
        <f t="shared" si="157"/>
        <v>1.5689455185967343E-107</v>
      </c>
      <c r="GP141" s="86">
        <f t="shared" si="157"/>
        <v>7.314294102505299E-115</v>
      </c>
      <c r="GQ141" s="86">
        <f t="shared" si="157"/>
        <v>1.8173757555174911E-134</v>
      </c>
      <c r="GR141" s="86">
        <f t="shared" si="157"/>
        <v>1.6007380133726129E-130</v>
      </c>
      <c r="GS141" s="86">
        <f t="shared" si="157"/>
        <v>3.2358962757148292E-95</v>
      </c>
      <c r="GT141" s="86">
        <f t="shared" si="157"/>
        <v>4.245152413490632E-70</v>
      </c>
      <c r="GU141" s="86">
        <f t="shared" si="157"/>
        <v>1.3506876466192021E-98</v>
      </c>
      <c r="GV141" s="86">
        <f t="shared" si="157"/>
        <v>5.114269557565823E-80</v>
      </c>
      <c r="GW141" s="86">
        <f t="shared" si="157"/>
        <v>2.1819196203150016E-137</v>
      </c>
      <c r="GX141" s="86">
        <f t="shared" si="157"/>
        <v>6.6450636331007281E-120</v>
      </c>
      <c r="GY141" s="86">
        <f t="shared" si="157"/>
        <v>2.48611848194013E-100</v>
      </c>
      <c r="GZ141" s="86">
        <f t="shared" si="157"/>
        <v>9.5087838446564249E-147</v>
      </c>
      <c r="HA141" s="86">
        <f t="shared" si="157"/>
        <v>3.4797536121418351E-157</v>
      </c>
      <c r="HC141" s="86">
        <f t="shared" si="153"/>
        <v>1.8625012004964075E-40</v>
      </c>
      <c r="HD141" s="86">
        <f t="shared" si="153"/>
        <v>3.1751882481233427E-47</v>
      </c>
      <c r="HE141" s="86">
        <f t="shared" si="153"/>
        <v>2.3140478373775697E-48</v>
      </c>
      <c r="HF141" s="86">
        <f t="shared" si="153"/>
        <v>3.5866320907314445E-53</v>
      </c>
      <c r="HG141" s="86">
        <f t="shared" si="153"/>
        <v>1.6372935050336249E-87</v>
      </c>
      <c r="HH141" s="86">
        <f t="shared" si="153"/>
        <v>3.8182154577288885E-86</v>
      </c>
      <c r="HI141" s="86">
        <f t="shared" si="153"/>
        <v>2.9728796878381732E-51</v>
      </c>
      <c r="HJ141" s="86">
        <f t="shared" si="153"/>
        <v>5.51498264314087E-53</v>
      </c>
      <c r="HK141" s="86">
        <f t="shared" si="153"/>
        <v>1.1140155038476508E-68</v>
      </c>
      <c r="HL141" s="86">
        <f t="shared" si="161"/>
        <v>1.7806759408482573E-55</v>
      </c>
      <c r="HM141" s="86">
        <f t="shared" si="161"/>
        <v>2.3348240053641402E-74</v>
      </c>
      <c r="HN141" s="86">
        <f t="shared" si="161"/>
        <v>4.734720889255593E-58</v>
      </c>
      <c r="HO141" s="86">
        <f t="shared" si="161"/>
        <v>1.8542946293158819E-52</v>
      </c>
      <c r="HP141" s="86">
        <f t="shared" si="161"/>
        <v>6.7712473437861979E-55</v>
      </c>
      <c r="HQ141" s="86">
        <f t="shared" si="161"/>
        <v>6.9763659685220501E-65</v>
      </c>
      <c r="HS141" s="86">
        <f t="shared" si="158"/>
        <v>0.48517652780644988</v>
      </c>
      <c r="HT141" s="86">
        <f t="shared" si="158"/>
        <v>0.50106103162636006</v>
      </c>
      <c r="HU141" s="86">
        <f t="shared" si="158"/>
        <v>0.49074776302671236</v>
      </c>
      <c r="HV141" s="86">
        <f t="shared" si="158"/>
        <v>0.4653785549258459</v>
      </c>
      <c r="HW141" s="86">
        <f t="shared" si="158"/>
        <v>0.50300648456769337</v>
      </c>
      <c r="HX141" s="86">
        <f t="shared" si="158"/>
        <v>0.50915861298180665</v>
      </c>
      <c r="HY141" s="86">
        <f t="shared" si="158"/>
        <v>0.51046184131300998</v>
      </c>
      <c r="HZ141" s="86">
        <f t="shared" si="158"/>
        <v>0.50667776176011381</v>
      </c>
      <c r="IA141" s="86">
        <f t="shared" si="158"/>
        <v>0.42702571117214</v>
      </c>
      <c r="IB141" s="86">
        <f t="shared" si="158"/>
        <v>0.42839353354628951</v>
      </c>
      <c r="IC141" s="86">
        <f t="shared" si="158"/>
        <v>0.45118331444108739</v>
      </c>
      <c r="ID141" s="86">
        <f t="shared" si="158"/>
        <v>0.48068845261602472</v>
      </c>
      <c r="IE141" s="86">
        <f t="shared" si="158"/>
        <v>0.51090164733155863</v>
      </c>
      <c r="IF141" s="86">
        <f t="shared" si="158"/>
        <v>0.5232658834139845</v>
      </c>
      <c r="IG141" s="86">
        <f t="shared" si="158"/>
        <v>0.49547320223210911</v>
      </c>
      <c r="II141" s="86">
        <f t="shared" si="159"/>
        <v>4.1500870507542253E-15</v>
      </c>
      <c r="IJ141" s="86">
        <f t="shared" si="159"/>
        <v>1.1845739200933539E-11</v>
      </c>
      <c r="IK141" s="86">
        <f t="shared" si="159"/>
        <v>1.0962465274541688E-14</v>
      </c>
      <c r="IL141" s="86">
        <f t="shared" si="159"/>
        <v>2.1130834813796761E-15</v>
      </c>
      <c r="IM141" s="86">
        <f t="shared" si="159"/>
        <v>1.9071796358450341E-15</v>
      </c>
      <c r="IN141" s="86">
        <f t="shared" si="159"/>
        <v>4.281271917721951E-15</v>
      </c>
      <c r="IO141" s="86">
        <f t="shared" si="159"/>
        <v>2.2985198862392983E-18</v>
      </c>
      <c r="IP141" s="86">
        <f t="shared" si="159"/>
        <v>3.6205719015854322E-15</v>
      </c>
      <c r="IQ141" s="86">
        <f t="shared" si="159"/>
        <v>1.3398100674281867E-14</v>
      </c>
      <c r="IR141" s="86">
        <f t="shared" si="159"/>
        <v>1.0649480214073213E-13</v>
      </c>
      <c r="IS141" s="86">
        <f t="shared" si="159"/>
        <v>2.2497069553456849E-15</v>
      </c>
      <c r="IT141" s="86">
        <f t="shared" si="159"/>
        <v>5.830898156977244E-16</v>
      </c>
      <c r="IU141" s="86">
        <f t="shared" si="159"/>
        <v>1.9212024421537136E-18</v>
      </c>
      <c r="IV141" s="86">
        <f t="shared" si="159"/>
        <v>4.1450467439087588E-15</v>
      </c>
      <c r="IW141" s="86">
        <f t="shared" si="159"/>
        <v>8.1852707514243731E-14</v>
      </c>
      <c r="IY141" s="86">
        <f t="shared" si="160"/>
        <v>0.48517652780645404</v>
      </c>
      <c r="IZ141" s="86">
        <f t="shared" si="160"/>
        <v>0.50106103163820581</v>
      </c>
      <c r="JA141" s="86">
        <f t="shared" si="160"/>
        <v>0.49074776302672329</v>
      </c>
      <c r="JB141" s="86">
        <f t="shared" si="160"/>
        <v>0.46537855492584801</v>
      </c>
      <c r="JC141" s="86">
        <f t="shared" si="160"/>
        <v>0.50300648456769526</v>
      </c>
      <c r="JD141" s="86">
        <f t="shared" si="160"/>
        <v>0.50915861298181098</v>
      </c>
      <c r="JE141" s="86">
        <f t="shared" si="160"/>
        <v>0.51046184131300998</v>
      </c>
      <c r="JF141" s="86">
        <f t="shared" si="160"/>
        <v>0.50667776176011747</v>
      </c>
      <c r="JG141" s="86">
        <f t="shared" si="160"/>
        <v>0.42702571117215338</v>
      </c>
      <c r="JH141" s="86">
        <f t="shared" si="160"/>
        <v>0.42839353354639598</v>
      </c>
      <c r="JI141" s="86">
        <f t="shared" si="160"/>
        <v>0.45118331444108967</v>
      </c>
      <c r="JJ141" s="86">
        <f t="shared" si="160"/>
        <v>0.48068845261602533</v>
      </c>
      <c r="JK141" s="86">
        <f t="shared" si="160"/>
        <v>0.51090164733155863</v>
      </c>
      <c r="JL141" s="86">
        <f t="shared" si="160"/>
        <v>0.52326588341398861</v>
      </c>
      <c r="JM141" s="86">
        <f t="shared" si="160"/>
        <v>0.49547320223219099</v>
      </c>
    </row>
    <row r="142" spans="2:273" x14ac:dyDescent="0.25">
      <c r="B142" s="2">
        <v>115</v>
      </c>
      <c r="C142" s="37">
        <v>81.274000000000001</v>
      </c>
      <c r="D142" s="37">
        <v>83.644999999999996</v>
      </c>
      <c r="E142" s="37">
        <v>84.031999999999996</v>
      </c>
      <c r="F142" s="37">
        <v>85.364999999999995</v>
      </c>
      <c r="G142" s="37">
        <v>91.238</v>
      </c>
      <c r="H142" s="37">
        <v>95.367000000000004</v>
      </c>
      <c r="I142" s="37">
        <v>99.533000000000001</v>
      </c>
      <c r="J142" s="37">
        <v>101.661</v>
      </c>
      <c r="K142" s="37">
        <v>95.424000000000007</v>
      </c>
      <c r="L142" s="37">
        <v>94.626999999999995</v>
      </c>
      <c r="M142" s="37">
        <v>93.683000000000007</v>
      </c>
      <c r="N142" s="37">
        <v>101.533</v>
      </c>
      <c r="O142" s="37">
        <v>107.7</v>
      </c>
      <c r="P142" s="37">
        <v>132.38300000000001</v>
      </c>
      <c r="Q142" s="37">
        <v>175.917</v>
      </c>
      <c r="S142" s="4">
        <f t="shared" si="162"/>
        <v>81.620368838924449</v>
      </c>
      <c r="T142" s="4">
        <f t="shared" si="162"/>
        <v>85.016216160083061</v>
      </c>
      <c r="U142" s="4">
        <f t="shared" si="162"/>
        <v>85.119190883738099</v>
      </c>
      <c r="V142" s="4">
        <f t="shared" si="162"/>
        <v>85.930460059963693</v>
      </c>
      <c r="W142" s="4">
        <f t="shared" si="162"/>
        <v>90.853725812894965</v>
      </c>
      <c r="X142" s="4">
        <f t="shared" si="162"/>
        <v>96.553687195983358</v>
      </c>
      <c r="Y142" s="4">
        <f t="shared" si="162"/>
        <v>100.54437606556978</v>
      </c>
      <c r="Z142" s="4">
        <f t="shared" si="162"/>
        <v>101.33241377177376</v>
      </c>
      <c r="AA142" s="4">
        <f t="shared" si="162"/>
        <v>96.561020383181273</v>
      </c>
      <c r="AB142" s="4">
        <f t="shared" si="162"/>
        <v>94.86404660104796</v>
      </c>
      <c r="AC142" s="4">
        <f t="shared" si="162"/>
        <v>95.293047164002047</v>
      </c>
      <c r="AD142" s="4">
        <f t="shared" si="162"/>
        <v>100.89982290160327</v>
      </c>
      <c r="AE142" s="4">
        <f t="shared" si="162"/>
        <v>108.30323268296597</v>
      </c>
      <c r="AF142" s="4">
        <f t="shared" si="162"/>
        <v>131.89473653781698</v>
      </c>
      <c r="AG142" s="4">
        <f t="shared" si="162"/>
        <v>179.3314205191989</v>
      </c>
      <c r="AI142" s="4">
        <f t="shared" si="163"/>
        <v>-0.34636883892444814</v>
      </c>
      <c r="AJ142" s="4">
        <f t="shared" si="163"/>
        <v>-1.3712161600830655</v>
      </c>
      <c r="AK142" s="4">
        <f t="shared" si="163"/>
        <v>-1.0871908837381028</v>
      </c>
      <c r="AL142" s="4">
        <f t="shared" si="163"/>
        <v>-0.56546005996369786</v>
      </c>
      <c r="AM142" s="4">
        <f t="shared" si="163"/>
        <v>0.38427418710503503</v>
      </c>
      <c r="AN142" s="4">
        <f t="shared" si="163"/>
        <v>-1.1866871959833531</v>
      </c>
      <c r="AO142" s="4">
        <f t="shared" si="163"/>
        <v>-1.0113760655697774</v>
      </c>
      <c r="AP142" s="4">
        <f t="shared" si="163"/>
        <v>0.32858622822624284</v>
      </c>
      <c r="AQ142" s="4">
        <f t="shared" si="163"/>
        <v>-1.137020383181266</v>
      </c>
      <c r="AR142" s="4">
        <f t="shared" si="163"/>
        <v>-0.2370466010479646</v>
      </c>
      <c r="AS142" s="4">
        <f t="shared" si="163"/>
        <v>-1.6100471640020402</v>
      </c>
      <c r="AT142" s="4">
        <f t="shared" si="163"/>
        <v>0.63317709839672887</v>
      </c>
      <c r="AU142" s="4">
        <f t="shared" si="163"/>
        <v>-0.60323268296596666</v>
      </c>
      <c r="AV142" s="4">
        <f t="shared" si="163"/>
        <v>0.48826346218302774</v>
      </c>
      <c r="AW142" s="4">
        <f t="shared" si="163"/>
        <v>-3.4144205191988988</v>
      </c>
      <c r="AY142" s="2">
        <f t="shared" si="154"/>
        <v>81.261632353748325</v>
      </c>
      <c r="AZ142" s="2">
        <f t="shared" si="154"/>
        <v>82.09427389792431</v>
      </c>
      <c r="BA142" s="2">
        <f t="shared" si="154"/>
        <v>80.883469224195039</v>
      </c>
      <c r="BB142" s="2">
        <f t="shared" si="154"/>
        <v>81.027485228376406</v>
      </c>
      <c r="BC142" s="2">
        <f t="shared" si="154"/>
        <v>83.150661488657477</v>
      </c>
      <c r="BD142" s="2">
        <f t="shared" si="154"/>
        <v>86.882732897781437</v>
      </c>
      <c r="BE142" s="2">
        <f t="shared" si="154"/>
        <v>88.143790965046691</v>
      </c>
      <c r="BF142" s="2">
        <f t="shared" si="154"/>
        <v>89.33354206899088</v>
      </c>
      <c r="BG142" s="2">
        <f t="shared" si="154"/>
        <v>89.956289678669293</v>
      </c>
      <c r="BH142" s="2">
        <f t="shared" si="154"/>
        <v>87.512573052120288</v>
      </c>
      <c r="BI142" s="2">
        <f t="shared" si="154"/>
        <v>85.925770269665662</v>
      </c>
      <c r="BJ142" s="2">
        <f t="shared" si="154"/>
        <v>86.846242546905458</v>
      </c>
      <c r="BK142" s="2">
        <f t="shared" si="154"/>
        <v>88.874974663706752</v>
      </c>
      <c r="BL142" s="2">
        <f t="shared" si="154"/>
        <v>90.912813382906208</v>
      </c>
      <c r="BM142" s="2">
        <f t="shared" si="154"/>
        <v>92.12951585202471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107.37897054409004</v>
      </c>
      <c r="DL142" s="2">
        <f t="shared" si="164"/>
        <v>102.08949015009379</v>
      </c>
      <c r="DM142" s="2">
        <f t="shared" si="164"/>
        <v>102.85479484052532</v>
      </c>
      <c r="DN142" s="2">
        <f t="shared" si="164"/>
        <v>99.450036032388681</v>
      </c>
      <c r="DO142" s="2">
        <f t="shared" si="164"/>
        <v>99.76238056680161</v>
      </c>
      <c r="DP142" s="2">
        <f t="shared" si="164"/>
        <v>103.01216923076925</v>
      </c>
      <c r="DQ142" s="2">
        <f t="shared" si="164"/>
        <v>106.38706490776491</v>
      </c>
      <c r="DR142" s="2">
        <f t="shared" si="164"/>
        <v>110.43871548691553</v>
      </c>
      <c r="DS142" s="2">
        <f t="shared" si="164"/>
        <v>114.3482756302521</v>
      </c>
      <c r="DT142" s="2">
        <f t="shared" si="164"/>
        <v>100.30062162162159</v>
      </c>
      <c r="DU142" s="2">
        <f t="shared" si="164"/>
        <v>99.207610767910765</v>
      </c>
      <c r="DV142" s="2">
        <f t="shared" si="164"/>
        <v>103.02319203413941</v>
      </c>
      <c r="DW142" s="2">
        <f t="shared" si="164"/>
        <v>109.2674120978121</v>
      </c>
      <c r="DX142" s="2">
        <f t="shared" si="164"/>
        <v>117.09453130570407</v>
      </c>
      <c r="DY142" s="2">
        <f t="shared" si="164"/>
        <v>109.54670124633429</v>
      </c>
      <c r="EA142" s="2">
        <f t="shared" si="152"/>
        <v>81.235452094090647</v>
      </c>
      <c r="EB142" s="2">
        <f t="shared" si="152"/>
        <v>82.058469888768983</v>
      </c>
      <c r="EC142" s="2">
        <f t="shared" si="152"/>
        <v>80.839176832018026</v>
      </c>
      <c r="ED142" s="2">
        <f t="shared" si="152"/>
        <v>80.968482599473219</v>
      </c>
      <c r="EE142" s="2">
        <f t="shared" si="151"/>
        <v>83.11119494007751</v>
      </c>
      <c r="EF142" s="2">
        <f t="shared" si="151"/>
        <v>86.839731411633466</v>
      </c>
      <c r="EG142" s="2">
        <f t="shared" si="151"/>
        <v>88.080976552508162</v>
      </c>
      <c r="EH142" s="2">
        <f t="shared" si="151"/>
        <v>89.282731153608893</v>
      </c>
      <c r="EI142" s="2">
        <f t="shared" si="151"/>
        <v>89.921200715943712</v>
      </c>
      <c r="EJ142" s="2">
        <f t="shared" si="151"/>
        <v>87.490525715244573</v>
      </c>
      <c r="EK142" s="2">
        <f t="shared" si="151"/>
        <v>85.962538441179078</v>
      </c>
      <c r="EL142" s="2">
        <f t="shared" si="151"/>
        <v>86.85412573149091</v>
      </c>
      <c r="EM142" s="2">
        <f t="shared" si="135"/>
        <v>88.838947119601059</v>
      </c>
      <c r="EN142" s="2">
        <f t="shared" si="135"/>
        <v>90.847066916587934</v>
      </c>
      <c r="EO142" s="2">
        <f t="shared" si="135"/>
        <v>92.097724618871013</v>
      </c>
      <c r="EQ142" s="2">
        <f t="shared" si="165"/>
        <v>81.18472768482664</v>
      </c>
      <c r="ER142" s="2">
        <f t="shared" si="165"/>
        <v>82.20830747002951</v>
      </c>
      <c r="ES142" s="2">
        <f t="shared" si="165"/>
        <v>81.085760473469094</v>
      </c>
      <c r="ET142" s="2">
        <f t="shared" si="165"/>
        <v>81.411139891021719</v>
      </c>
      <c r="EU142" s="2">
        <f t="shared" si="165"/>
        <v>83.339124490455603</v>
      </c>
      <c r="EV142" s="2">
        <f t="shared" si="165"/>
        <v>87.114839143635947</v>
      </c>
      <c r="EW142" s="2">
        <f t="shared" si="165"/>
        <v>88.553541148816208</v>
      </c>
      <c r="EX142" s="2">
        <f t="shared" si="165"/>
        <v>89.535402006079011</v>
      </c>
      <c r="EY142" s="2">
        <f t="shared" si="165"/>
        <v>89.958576583555129</v>
      </c>
      <c r="EZ142" s="2">
        <f t="shared" si="165"/>
        <v>87.560930116065961</v>
      </c>
      <c r="FA142" s="2">
        <f t="shared" si="165"/>
        <v>85.423931599375408</v>
      </c>
      <c r="FB142" s="2">
        <f t="shared" si="165"/>
        <v>86.559811925153511</v>
      </c>
      <c r="FC142" s="2">
        <f t="shared" si="165"/>
        <v>88.961256869458396</v>
      </c>
      <c r="FD142" s="2">
        <f t="shared" si="165"/>
        <v>91.287866478424476</v>
      </c>
      <c r="FE142" s="2">
        <f t="shared" si="165"/>
        <v>92.198799743872613</v>
      </c>
      <c r="FG142" s="2">
        <f t="shared" si="166"/>
        <v>0.99886975386003618</v>
      </c>
      <c r="FH142" s="2">
        <f t="shared" si="166"/>
        <v>0.99891028164614426</v>
      </c>
      <c r="FI142" s="2">
        <f t="shared" si="166"/>
        <v>0.99890161594805238</v>
      </c>
      <c r="FJ142" s="2">
        <f t="shared" si="166"/>
        <v>0.99887940667474229</v>
      </c>
      <c r="FK142" s="2">
        <f t="shared" si="166"/>
        <v>0.99878733536448006</v>
      </c>
      <c r="FL142" s="2">
        <f t="shared" si="166"/>
        <v>0.99880482066867393</v>
      </c>
      <c r="FM142" s="2">
        <f t="shared" si="166"/>
        <v>0.99874737347331777</v>
      </c>
      <c r="FN142" s="2">
        <f t="shared" si="166"/>
        <v>0.99868465297733733</v>
      </c>
      <c r="FO142" s="2">
        <f t="shared" si="166"/>
        <v>0.99872158372481024</v>
      </c>
      <c r="FP142" s="2">
        <f t="shared" si="166"/>
        <v>0.99884629185171347</v>
      </c>
      <c r="FQ142" s="2">
        <f t="shared" si="166"/>
        <v>0.99879967229517064</v>
      </c>
      <c r="FR142" s="2">
        <f t="shared" si="166"/>
        <v>0.99882927218968431</v>
      </c>
      <c r="FS142" s="2">
        <f t="shared" si="166"/>
        <v>0.99870785115767047</v>
      </c>
      <c r="FT142" s="2">
        <f t="shared" si="166"/>
        <v>0.9986569960334174</v>
      </c>
      <c r="FU142" s="2">
        <f t="shared" si="166"/>
        <v>0.99854078756845155</v>
      </c>
      <c r="FW142" s="2">
        <f t="shared" si="156"/>
        <v>6.640493609254193E-2</v>
      </c>
      <c r="FX142" s="2">
        <f t="shared" si="156"/>
        <v>9.3273253695987338E-2</v>
      </c>
      <c r="FY142" s="2">
        <f t="shared" si="156"/>
        <v>8.1557674890162718E-2</v>
      </c>
      <c r="FZ142" s="2">
        <f t="shared" si="156"/>
        <v>8.65055748927544E-2</v>
      </c>
      <c r="GA142" s="2">
        <f t="shared" si="156"/>
        <v>8.4562289527588583E-2</v>
      </c>
      <c r="GB142" s="2">
        <f t="shared" si="156"/>
        <v>8.6048191219806197E-2</v>
      </c>
      <c r="GC142" s="2">
        <f t="shared" si="156"/>
        <v>8.4398452564026297E-2</v>
      </c>
      <c r="GD142" s="2">
        <f t="shared" si="156"/>
        <v>9.0962032830460615E-2</v>
      </c>
      <c r="GE142" s="2">
        <f t="shared" si="156"/>
        <v>0.10330175181448747</v>
      </c>
      <c r="GF142" s="2">
        <f t="shared" si="156"/>
        <v>0.10323537681456972</v>
      </c>
      <c r="GG142" s="2">
        <f t="shared" si="156"/>
        <v>9.7783011079630208E-2</v>
      </c>
      <c r="GH142" s="2">
        <f t="shared" si="156"/>
        <v>9.1102624462199772E-2</v>
      </c>
      <c r="GI142" s="2">
        <f t="shared" si="156"/>
        <v>7.8742101465904976E-2</v>
      </c>
      <c r="GJ142" s="2">
        <f t="shared" si="156"/>
        <v>6.9183411625696967E-2</v>
      </c>
      <c r="GK142" s="2">
        <f t="shared" si="156"/>
        <v>6.262143668890606E-2</v>
      </c>
      <c r="GM142" s="86">
        <f t="shared" si="157"/>
        <v>5.7551784624463174E-84</v>
      </c>
      <c r="GN142" s="86">
        <f t="shared" si="157"/>
        <v>3.3352666494038509E-92</v>
      </c>
      <c r="GO142" s="86">
        <f t="shared" si="157"/>
        <v>1.9212626876674467E-111</v>
      </c>
      <c r="GP142" s="86">
        <f t="shared" si="157"/>
        <v>4.9451675249650133E-119</v>
      </c>
      <c r="GQ142" s="86">
        <f t="shared" si="157"/>
        <v>2.2056439433098204E-139</v>
      </c>
      <c r="GR142" s="86">
        <f t="shared" si="157"/>
        <v>2.697812868010838E-135</v>
      </c>
      <c r="GS142" s="86">
        <f t="shared" si="157"/>
        <v>1.1465179634765563E-98</v>
      </c>
      <c r="GT142" s="86">
        <f t="shared" si="157"/>
        <v>1.2685346838884679E-72</v>
      </c>
      <c r="GU142" s="86">
        <f t="shared" si="157"/>
        <v>3.9586569872511471E-102</v>
      </c>
      <c r="GV142" s="86">
        <f t="shared" si="157"/>
        <v>7.2577892134009257E-83</v>
      </c>
      <c r="GW142" s="86">
        <f t="shared" si="157"/>
        <v>2.5027633590095359E-142</v>
      </c>
      <c r="GX142" s="86">
        <f t="shared" si="157"/>
        <v>3.2758415510817729E-124</v>
      </c>
      <c r="GY142" s="86">
        <f t="shared" si="157"/>
        <v>5.9867962447895568E-104</v>
      </c>
      <c r="GZ142" s="86">
        <f t="shared" si="157"/>
        <v>4.9656819478816612E-152</v>
      </c>
      <c r="HA142" s="86">
        <f t="shared" si="157"/>
        <v>7.5485425791960879E-163</v>
      </c>
      <c r="HC142" s="86">
        <f t="shared" si="153"/>
        <v>6.5078465014823606E-43</v>
      </c>
      <c r="HD142" s="86">
        <f t="shared" si="153"/>
        <v>4.9123614537207594E-50</v>
      </c>
      <c r="HE142" s="86">
        <f t="shared" si="153"/>
        <v>3.4777275805498831E-51</v>
      </c>
      <c r="HF142" s="86">
        <f t="shared" si="153"/>
        <v>2.967618895121021E-56</v>
      </c>
      <c r="HG142" s="86">
        <f t="shared" si="153"/>
        <v>1.0330929613655267E-92</v>
      </c>
      <c r="HH142" s="86">
        <f t="shared" si="153"/>
        <v>2.6771974064089267E-91</v>
      </c>
      <c r="HI142" s="86">
        <f t="shared" si="153"/>
        <v>2.9669861910271885E-54</v>
      </c>
      <c r="HJ142" s="86">
        <f t="shared" si="153"/>
        <v>4.184220979486407E-56</v>
      </c>
      <c r="HK142" s="86">
        <f t="shared" si="153"/>
        <v>1.3036768013307904E-72</v>
      </c>
      <c r="HL142" s="86">
        <f t="shared" si="161"/>
        <v>1.2947101958670528E-58</v>
      </c>
      <c r="HM142" s="86">
        <f t="shared" si="161"/>
        <v>1.351632424843038E-78</v>
      </c>
      <c r="HN142" s="86">
        <f t="shared" si="161"/>
        <v>2.2632532421675059E-61</v>
      </c>
      <c r="HO142" s="86">
        <f t="shared" si="161"/>
        <v>1.5868555132433377E-55</v>
      </c>
      <c r="HP142" s="86">
        <f t="shared" si="161"/>
        <v>4.5837165162168406E-58</v>
      </c>
      <c r="HQ142" s="86">
        <f t="shared" si="161"/>
        <v>1.110090737070919E-68</v>
      </c>
      <c r="HS142" s="86">
        <f t="shared" si="158"/>
        <v>0.50964514118785043</v>
      </c>
      <c r="HT142" s="86">
        <f t="shared" si="158"/>
        <v>0.46073315326582542</v>
      </c>
      <c r="HU142" s="86">
        <f t="shared" si="158"/>
        <v>0.43655521765658017</v>
      </c>
      <c r="HV142" s="86">
        <f t="shared" si="158"/>
        <v>0.39266817377947727</v>
      </c>
      <c r="HW142" s="86">
        <f t="shared" si="158"/>
        <v>0.45855202916308324</v>
      </c>
      <c r="HX142" s="86">
        <f t="shared" si="158"/>
        <v>0.47727816802319578</v>
      </c>
      <c r="HY142" s="86">
        <f t="shared" si="158"/>
        <v>0.47914956064609321</v>
      </c>
      <c r="HZ142" s="86">
        <f t="shared" si="158"/>
        <v>0.46706672267138122</v>
      </c>
      <c r="IA142" s="86">
        <f t="shared" si="158"/>
        <v>0.33765950874574729</v>
      </c>
      <c r="IB142" s="86">
        <f t="shared" si="158"/>
        <v>0.34269808812567942</v>
      </c>
      <c r="IC142" s="86">
        <f t="shared" si="158"/>
        <v>0.36812892164429939</v>
      </c>
      <c r="ID142" s="86">
        <f t="shared" si="158"/>
        <v>0.41229293296249075</v>
      </c>
      <c r="IE142" s="86">
        <f t="shared" si="158"/>
        <v>0.48952245181989901</v>
      </c>
      <c r="IF142" s="86">
        <f t="shared" si="158"/>
        <v>0.53325795352949956</v>
      </c>
      <c r="IG142" s="86">
        <f t="shared" si="158"/>
        <v>0.55254184015102592</v>
      </c>
      <c r="II142" s="86">
        <f t="shared" si="159"/>
        <v>3.2998098015924924E-14</v>
      </c>
      <c r="IJ142" s="86">
        <f t="shared" si="159"/>
        <v>7.1196653016307268E-11</v>
      </c>
      <c r="IK142" s="86">
        <f t="shared" si="159"/>
        <v>9.7389473932244026E-14</v>
      </c>
      <c r="IL142" s="86">
        <f t="shared" si="159"/>
        <v>2.2383715673745773E-14</v>
      </c>
      <c r="IM142" s="86">
        <f t="shared" si="159"/>
        <v>1.9884206612278354E-14</v>
      </c>
      <c r="IN142" s="86">
        <f t="shared" si="159"/>
        <v>4.2851746085011434E-14</v>
      </c>
      <c r="IO142" s="86">
        <f t="shared" si="159"/>
        <v>3.8811678516696571E-17</v>
      </c>
      <c r="IP142" s="86">
        <f t="shared" si="159"/>
        <v>3.8865067082927754E-14</v>
      </c>
      <c r="IQ142" s="86">
        <f t="shared" si="159"/>
        <v>1.5002348102669533E-13</v>
      </c>
      <c r="IR142" s="86">
        <f t="shared" si="159"/>
        <v>1.0120452879416109E-12</v>
      </c>
      <c r="IS142" s="86">
        <f t="shared" si="159"/>
        <v>2.7142740880214605E-14</v>
      </c>
      <c r="IT142" s="86">
        <f t="shared" si="159"/>
        <v>7.1820943072184693E-15</v>
      </c>
      <c r="IU142" s="86">
        <f t="shared" si="159"/>
        <v>3.0259128768489489E-17</v>
      </c>
      <c r="IV142" s="86">
        <f t="shared" si="159"/>
        <v>3.4076792254449232E-14</v>
      </c>
      <c r="IW142" s="86">
        <f t="shared" si="159"/>
        <v>5.1353864834372307E-13</v>
      </c>
      <c r="IY142" s="86">
        <f t="shared" si="160"/>
        <v>0.5096451411878834</v>
      </c>
      <c r="IZ142" s="86">
        <f t="shared" si="160"/>
        <v>0.46073315333702208</v>
      </c>
      <c r="JA142" s="86">
        <f t="shared" si="160"/>
        <v>0.43655521765667754</v>
      </c>
      <c r="JB142" s="86">
        <f t="shared" si="160"/>
        <v>0.39266817377949964</v>
      </c>
      <c r="JC142" s="86">
        <f t="shared" si="160"/>
        <v>0.45855202916310311</v>
      </c>
      <c r="JD142" s="86">
        <f t="shared" si="160"/>
        <v>0.47727816802323864</v>
      </c>
      <c r="JE142" s="86">
        <f t="shared" si="160"/>
        <v>0.47914956064609326</v>
      </c>
      <c r="JF142" s="86">
        <f t="shared" si="160"/>
        <v>0.46706672267142008</v>
      </c>
      <c r="JG142" s="86">
        <f t="shared" si="160"/>
        <v>0.33765950874589734</v>
      </c>
      <c r="JH142" s="86">
        <f t="shared" si="160"/>
        <v>0.34269808812669145</v>
      </c>
      <c r="JI142" s="86">
        <f t="shared" si="160"/>
        <v>0.36812892164432653</v>
      </c>
      <c r="JJ142" s="86">
        <f t="shared" si="160"/>
        <v>0.41229293296249792</v>
      </c>
      <c r="JK142" s="86">
        <f t="shared" si="160"/>
        <v>0.48952245181989906</v>
      </c>
      <c r="JL142" s="86">
        <f t="shared" si="160"/>
        <v>0.53325795352953365</v>
      </c>
      <c r="JM142" s="86">
        <f t="shared" si="160"/>
        <v>0.55254184015153951</v>
      </c>
    </row>
    <row r="143" spans="2:273" x14ac:dyDescent="0.25">
      <c r="B143" s="2">
        <v>116</v>
      </c>
      <c r="C143" s="37">
        <v>81.644999999999996</v>
      </c>
      <c r="D143" s="37">
        <v>84.403000000000006</v>
      </c>
      <c r="E143" s="37">
        <v>83.548000000000002</v>
      </c>
      <c r="F143" s="37">
        <v>83.507999999999996</v>
      </c>
      <c r="G143" s="37">
        <v>86.475999999999999</v>
      </c>
      <c r="H143" s="37">
        <v>92.832999999999998</v>
      </c>
      <c r="I143" s="37">
        <v>96.582999999999998</v>
      </c>
      <c r="J143" s="37">
        <v>97.424000000000007</v>
      </c>
      <c r="K143" s="37">
        <v>93.728999999999999</v>
      </c>
      <c r="L143" s="37">
        <v>89.694999999999993</v>
      </c>
      <c r="M143" s="37">
        <v>91.4</v>
      </c>
      <c r="N143" s="37">
        <v>95.75</v>
      </c>
      <c r="O143" s="37">
        <v>104.983</v>
      </c>
      <c r="P143" s="37">
        <v>126.967</v>
      </c>
      <c r="Q143" s="37">
        <v>173.517</v>
      </c>
      <c r="S143" s="4">
        <f t="shared" si="162"/>
        <v>81.449317414284664</v>
      </c>
      <c r="T143" s="4">
        <f t="shared" si="162"/>
        <v>84.042919409088185</v>
      </c>
      <c r="U143" s="4">
        <f t="shared" si="162"/>
        <v>83.593861059110637</v>
      </c>
      <c r="V143" s="4">
        <f t="shared" si="162"/>
        <v>83.912577111732787</v>
      </c>
      <c r="W143" s="4">
        <f t="shared" si="162"/>
        <v>88.318493142144192</v>
      </c>
      <c r="X143" s="4">
        <f t="shared" si="162"/>
        <v>93.624040654515639</v>
      </c>
      <c r="Y143" s="4">
        <f t="shared" si="162"/>
        <v>96.471352016346273</v>
      </c>
      <c r="Z143" s="4">
        <f t="shared" si="162"/>
        <v>97.444735981451302</v>
      </c>
      <c r="AA143" s="4">
        <f t="shared" si="162"/>
        <v>93.474720199076017</v>
      </c>
      <c r="AB143" s="4">
        <f t="shared" si="162"/>
        <v>91.605780912513467</v>
      </c>
      <c r="AC143" s="4">
        <f t="shared" si="162"/>
        <v>91.244004933854896</v>
      </c>
      <c r="AD143" s="4">
        <f t="shared" si="162"/>
        <v>95.451104785693786</v>
      </c>
      <c r="AE143" s="4">
        <f t="shared" si="162"/>
        <v>102.54493585979611</v>
      </c>
      <c r="AF143" s="4">
        <f t="shared" si="162"/>
        <v>124.31581835950199</v>
      </c>
      <c r="AG143" s="4">
        <f t="shared" si="162"/>
        <v>175.29154022653449</v>
      </c>
      <c r="AI143" s="4">
        <f t="shared" si="163"/>
        <v>0.19568258571533192</v>
      </c>
      <c r="AJ143" s="4">
        <f t="shared" si="163"/>
        <v>0.36008059091182076</v>
      </c>
      <c r="AK143" s="4">
        <f t="shared" si="163"/>
        <v>-4.5861059110634983E-2</v>
      </c>
      <c r="AL143" s="4">
        <f t="shared" si="163"/>
        <v>-0.40457711173279165</v>
      </c>
      <c r="AM143" s="4">
        <f t="shared" si="163"/>
        <v>-1.8424931421441926</v>
      </c>
      <c r="AN143" s="4">
        <f t="shared" si="163"/>
        <v>-0.79104065451564054</v>
      </c>
      <c r="AO143" s="4">
        <f t="shared" si="163"/>
        <v>0.11164798365372519</v>
      </c>
      <c r="AP143" s="4">
        <f t="shared" si="163"/>
        <v>-2.0735981451295515E-2</v>
      </c>
      <c r="AQ143" s="4">
        <f t="shared" si="163"/>
        <v>0.25427980092398172</v>
      </c>
      <c r="AR143" s="4">
        <f t="shared" si="163"/>
        <v>-1.9107809125134736</v>
      </c>
      <c r="AS143" s="4">
        <f t="shared" si="163"/>
        <v>0.15599506614510972</v>
      </c>
      <c r="AT143" s="4">
        <f t="shared" si="163"/>
        <v>0.29889521430621357</v>
      </c>
      <c r="AU143" s="4">
        <f t="shared" si="163"/>
        <v>2.4380641402038918</v>
      </c>
      <c r="AV143" s="4">
        <f t="shared" si="163"/>
        <v>2.6511816404980095</v>
      </c>
      <c r="AW143" s="4">
        <f t="shared" si="163"/>
        <v>-1.7745402265344978</v>
      </c>
      <c r="AY143" s="2">
        <f t="shared" si="154"/>
        <v>81.143596719525533</v>
      </c>
      <c r="AZ143" s="2">
        <f t="shared" si="154"/>
        <v>81.934690657145978</v>
      </c>
      <c r="BA143" s="2">
        <f t="shared" si="154"/>
        <v>80.72863105407221</v>
      </c>
      <c r="BB143" s="2">
        <f t="shared" si="154"/>
        <v>80.868937885769654</v>
      </c>
      <c r="BC143" s="2">
        <f t="shared" si="154"/>
        <v>83.026324935700927</v>
      </c>
      <c r="BD143" s="2">
        <f t="shared" si="154"/>
        <v>86.729117163727224</v>
      </c>
      <c r="BE143" s="2">
        <f t="shared" si="154"/>
        <v>87.952579196356396</v>
      </c>
      <c r="BF143" s="2">
        <f t="shared" si="154"/>
        <v>89.154749175026069</v>
      </c>
      <c r="BG143" s="2">
        <f t="shared" si="154"/>
        <v>89.779971374294391</v>
      </c>
      <c r="BH143" s="2">
        <f t="shared" si="154"/>
        <v>87.371844913906941</v>
      </c>
      <c r="BI143" s="2">
        <f t="shared" si="154"/>
        <v>85.792829422562676</v>
      </c>
      <c r="BJ143" s="2">
        <f t="shared" si="154"/>
        <v>86.689606764305552</v>
      </c>
      <c r="BK143" s="2">
        <f t="shared" si="154"/>
        <v>88.688878274979231</v>
      </c>
      <c r="BL143" s="2">
        <f t="shared" si="154"/>
        <v>90.7120968685023</v>
      </c>
      <c r="BM143" s="2">
        <f t="shared" si="154"/>
        <v>92.007942634073515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107.53107711069416</v>
      </c>
      <c r="DL143" s="2">
        <f t="shared" si="164"/>
        <v>102.20681782363975</v>
      </c>
      <c r="DM143" s="2">
        <f t="shared" si="164"/>
        <v>102.98124981238273</v>
      </c>
      <c r="DN143" s="2">
        <f t="shared" si="164"/>
        <v>99.54240384615386</v>
      </c>
      <c r="DO143" s="2">
        <f t="shared" si="164"/>
        <v>99.807701608491072</v>
      </c>
      <c r="DP143" s="2">
        <f t="shared" si="164"/>
        <v>103.01466153846155</v>
      </c>
      <c r="DQ143" s="2">
        <f t="shared" si="164"/>
        <v>106.4250634920635</v>
      </c>
      <c r="DR143" s="2">
        <f t="shared" si="164"/>
        <v>110.54000853710858</v>
      </c>
      <c r="DS143" s="2">
        <f t="shared" si="164"/>
        <v>114.48334789915967</v>
      </c>
      <c r="DT143" s="2">
        <f t="shared" si="164"/>
        <v>100.31105405405403</v>
      </c>
      <c r="DU143" s="2">
        <f t="shared" si="164"/>
        <v>99.235936507936501</v>
      </c>
      <c r="DV143" s="2">
        <f t="shared" si="164"/>
        <v>103.08210099573259</v>
      </c>
      <c r="DW143" s="2">
        <f t="shared" si="164"/>
        <v>109.37542033462034</v>
      </c>
      <c r="DX143" s="2">
        <f t="shared" si="164"/>
        <v>117.27088524955434</v>
      </c>
      <c r="DY143" s="2">
        <f t="shared" si="164"/>
        <v>109.65647818914954</v>
      </c>
      <c r="EA143" s="2">
        <f t="shared" si="152"/>
        <v>81.120199082042461</v>
      </c>
      <c r="EB143" s="2">
        <f t="shared" si="152"/>
        <v>81.898333672283542</v>
      </c>
      <c r="EC143" s="2">
        <f t="shared" si="152"/>
        <v>80.682610625704612</v>
      </c>
      <c r="ED143" s="2">
        <f t="shared" si="152"/>
        <v>80.805131179925894</v>
      </c>
      <c r="EE143" s="2">
        <f t="shared" si="151"/>
        <v>82.985303559627781</v>
      </c>
      <c r="EF143" s="2">
        <f t="shared" si="151"/>
        <v>86.683930076102001</v>
      </c>
      <c r="EG143" s="2">
        <f t="shared" si="151"/>
        <v>87.884546823930634</v>
      </c>
      <c r="EH143" s="2">
        <f t="shared" si="151"/>
        <v>89.102068784700805</v>
      </c>
      <c r="EI143" s="2">
        <f t="shared" si="151"/>
        <v>89.746597874542033</v>
      </c>
      <c r="EJ143" s="2">
        <f t="shared" si="151"/>
        <v>87.349851782867702</v>
      </c>
      <c r="EK143" s="2">
        <f t="shared" si="151"/>
        <v>85.838930479448706</v>
      </c>
      <c r="EL143" s="2">
        <f t="shared" si="151"/>
        <v>86.703193821497337</v>
      </c>
      <c r="EM143" s="2">
        <f t="shared" si="135"/>
        <v>88.653170422558716</v>
      </c>
      <c r="EN143" s="2">
        <f t="shared" si="135"/>
        <v>90.64434706405757</v>
      </c>
      <c r="EO143" s="2">
        <f t="shared" si="135"/>
        <v>91.977115231424236</v>
      </c>
      <c r="EQ143" s="2">
        <f t="shared" si="165"/>
        <v>81.067269990547601</v>
      </c>
      <c r="ER143" s="2">
        <f t="shared" si="165"/>
        <v>82.057881554168063</v>
      </c>
      <c r="ES143" s="2">
        <f t="shared" si="165"/>
        <v>80.94950334931616</v>
      </c>
      <c r="ET143" s="2">
        <f t="shared" si="165"/>
        <v>81.279853796167814</v>
      </c>
      <c r="EU143" s="2">
        <f t="shared" si="165"/>
        <v>83.229017214191231</v>
      </c>
      <c r="EV143" s="2">
        <f t="shared" si="165"/>
        <v>86.976582945468238</v>
      </c>
      <c r="EW143" s="2">
        <f t="shared" si="165"/>
        <v>88.394921983212299</v>
      </c>
      <c r="EX143" s="2">
        <f t="shared" si="165"/>
        <v>89.374751823708195</v>
      </c>
      <c r="EY143" s="2">
        <f t="shared" si="165"/>
        <v>89.78698069145679</v>
      </c>
      <c r="EZ143" s="2">
        <f t="shared" si="165"/>
        <v>87.424388851557708</v>
      </c>
      <c r="FA143" s="2">
        <f t="shared" si="165"/>
        <v>85.266803041118294</v>
      </c>
      <c r="FB143" s="2">
        <f t="shared" si="165"/>
        <v>86.389354652582455</v>
      </c>
      <c r="FC143" s="2">
        <f t="shared" si="165"/>
        <v>88.784867486401978</v>
      </c>
      <c r="FD143" s="2">
        <f t="shared" si="165"/>
        <v>91.110577513009218</v>
      </c>
      <c r="FE143" s="2">
        <f t="shared" si="165"/>
        <v>92.084020731348986</v>
      </c>
      <c r="FG143" s="2">
        <f t="shared" si="166"/>
        <v>0.99896910074689116</v>
      </c>
      <c r="FH143" s="2">
        <f t="shared" si="166"/>
        <v>0.99900606974802331</v>
      </c>
      <c r="FI143" s="2">
        <f t="shared" si="166"/>
        <v>0.99899816501561367</v>
      </c>
      <c r="FJ143" s="2">
        <f t="shared" si="166"/>
        <v>0.99897790596231539</v>
      </c>
      <c r="FK143" s="2">
        <f t="shared" si="166"/>
        <v>0.99889391868754018</v>
      </c>
      <c r="FL143" s="2">
        <f t="shared" si="166"/>
        <v>0.99890986885358424</v>
      </c>
      <c r="FM143" s="2">
        <f t="shared" si="166"/>
        <v>0.99885746510259621</v>
      </c>
      <c r="FN143" s="2">
        <f t="shared" si="166"/>
        <v>0.99880025040326126</v>
      </c>
      <c r="FO143" s="2">
        <f t="shared" si="166"/>
        <v>0.99883393933341413</v>
      </c>
      <c r="FP143" s="2">
        <f t="shared" si="166"/>
        <v>0.99894769884020773</v>
      </c>
      <c r="FQ143" s="2">
        <f t="shared" si="166"/>
        <v>0.99890517249130339</v>
      </c>
      <c r="FR143" s="2">
        <f t="shared" si="166"/>
        <v>0.99893217354880459</v>
      </c>
      <c r="FS143" s="2">
        <f t="shared" si="166"/>
        <v>0.99882141225009158</v>
      </c>
      <c r="FT143" s="2">
        <f t="shared" si="166"/>
        <v>0.99877502106967353</v>
      </c>
      <c r="FU143" s="2">
        <f t="shared" si="166"/>
        <v>0.99866901155340693</v>
      </c>
      <c r="FW143" s="2">
        <f t="shared" si="156"/>
        <v>7.2348057418849046E-2</v>
      </c>
      <c r="FX143" s="2">
        <f t="shared" si="156"/>
        <v>0.10135996731266991</v>
      </c>
      <c r="FY143" s="2">
        <f t="shared" si="156"/>
        <v>8.8728052251616576E-2</v>
      </c>
      <c r="FZ143" s="2">
        <f t="shared" si="156"/>
        <v>9.406640771123205E-2</v>
      </c>
      <c r="GA143" s="2">
        <f t="shared" si="156"/>
        <v>9.1970374005873712E-2</v>
      </c>
      <c r="GB143" s="2">
        <f t="shared" si="156"/>
        <v>9.357314238424301E-2</v>
      </c>
      <c r="GC143" s="2">
        <f t="shared" si="156"/>
        <v>9.1793623307316288E-2</v>
      </c>
      <c r="GD143" s="2">
        <f t="shared" si="156"/>
        <v>9.887021521597178E-2</v>
      </c>
      <c r="GE143" s="2">
        <f t="shared" si="156"/>
        <v>0.11215038661242682</v>
      </c>
      <c r="GF143" s="2">
        <f t="shared" si="156"/>
        <v>0.11207903669670984</v>
      </c>
      <c r="GG143" s="2">
        <f t="shared" si="156"/>
        <v>0.10621491567950757</v>
      </c>
      <c r="GH143" s="2">
        <f t="shared" si="156"/>
        <v>9.9021698348065942E-2</v>
      </c>
      <c r="GI143" s="2">
        <f t="shared" si="156"/>
        <v>8.5688034298564336E-2</v>
      </c>
      <c r="GJ143" s="2">
        <f t="shared" si="156"/>
        <v>7.5355130191418679E-2</v>
      </c>
      <c r="GK143" s="2">
        <f t="shared" si="156"/>
        <v>6.8250696311782391E-2</v>
      </c>
      <c r="GM143" s="86">
        <f t="shared" si="157"/>
        <v>5.514302986513655E-87</v>
      </c>
      <c r="GN143" s="86">
        <f t="shared" si="157"/>
        <v>1.7265923172958809E-95</v>
      </c>
      <c r="GO143" s="86">
        <f t="shared" si="157"/>
        <v>1.998397426701382E-115</v>
      </c>
      <c r="GP143" s="86">
        <f t="shared" si="157"/>
        <v>2.8109013678060495E-123</v>
      </c>
      <c r="GQ143" s="86">
        <f t="shared" si="157"/>
        <v>2.1794414446731677E-144</v>
      </c>
      <c r="GR143" s="86">
        <f t="shared" si="157"/>
        <v>3.7235505594898137E-140</v>
      </c>
      <c r="GS143" s="86">
        <f t="shared" si="157"/>
        <v>3.5187188490808548E-102</v>
      </c>
      <c r="GT143" s="86">
        <f t="shared" si="157"/>
        <v>3.4129866343591368E-75</v>
      </c>
      <c r="GU143" s="86">
        <f t="shared" si="157"/>
        <v>1.0032326100910429E-105</v>
      </c>
      <c r="GV143" s="86">
        <f t="shared" si="157"/>
        <v>9.1646103760851173E-86</v>
      </c>
      <c r="GW143" s="86">
        <f t="shared" si="157"/>
        <v>2.3428112842291632E-147</v>
      </c>
      <c r="GX143" s="86">
        <f t="shared" si="157"/>
        <v>1.3525908792172758E-128</v>
      </c>
      <c r="GY143" s="86">
        <f t="shared" si="157"/>
        <v>1.2411061415569181E-107</v>
      </c>
      <c r="GZ143" s="86">
        <f t="shared" si="157"/>
        <v>2.0865744976816115E-157</v>
      </c>
      <c r="HA143" s="86">
        <f t="shared" si="157"/>
        <v>1.2969399444153576E-168</v>
      </c>
      <c r="HC143" s="86">
        <f t="shared" si="153"/>
        <v>1.9142701288292202E-45</v>
      </c>
      <c r="HD143" s="86">
        <f t="shared" si="153"/>
        <v>6.2698212521477172E-53</v>
      </c>
      <c r="HE143" s="86">
        <f t="shared" si="153"/>
        <v>4.3241006388150305E-54</v>
      </c>
      <c r="HF143" s="86">
        <f t="shared" si="153"/>
        <v>2.0000742588651329E-59</v>
      </c>
      <c r="HG143" s="86">
        <f t="shared" si="153"/>
        <v>4.5874110983843218E-98</v>
      </c>
      <c r="HH143" s="86">
        <f t="shared" si="153"/>
        <v>1.3219280414297584E-96</v>
      </c>
      <c r="HI143" s="86">
        <f t="shared" si="153"/>
        <v>2.4199555973706579E-57</v>
      </c>
      <c r="HJ143" s="86">
        <f t="shared" si="153"/>
        <v>2.5711302106030377E-59</v>
      </c>
      <c r="HK143" s="86">
        <f t="shared" si="153"/>
        <v>1.1796434499565084E-76</v>
      </c>
      <c r="HL143" s="86">
        <f t="shared" si="161"/>
        <v>7.6781868864537922E-62</v>
      </c>
      <c r="HM143" s="86">
        <f t="shared" si="161"/>
        <v>5.9398674560975393E-83</v>
      </c>
      <c r="HN143" s="86">
        <f t="shared" si="161"/>
        <v>8.7018561169825708E-65</v>
      </c>
      <c r="HO143" s="86">
        <f t="shared" si="161"/>
        <v>1.1052293719360044E-58</v>
      </c>
      <c r="HP143" s="86">
        <f t="shared" si="161"/>
        <v>2.5152651518894553E-61</v>
      </c>
      <c r="HQ143" s="86">
        <f t="shared" si="161"/>
        <v>1.3699351912818439E-72</v>
      </c>
      <c r="HS143" s="86">
        <f t="shared" si="158"/>
        <v>0.50247031080025606</v>
      </c>
      <c r="HT143" s="86">
        <f t="shared" si="158"/>
        <v>0.39584064109163924</v>
      </c>
      <c r="HU143" s="86">
        <f t="shared" si="158"/>
        <v>0.35891323028550515</v>
      </c>
      <c r="HV143" s="86">
        <f t="shared" si="158"/>
        <v>0.30327663832149343</v>
      </c>
      <c r="HW143" s="86">
        <f t="shared" si="158"/>
        <v>0.38382391773972663</v>
      </c>
      <c r="HX143" s="86">
        <f t="shared" si="158"/>
        <v>0.41146248368701149</v>
      </c>
      <c r="HY143" s="86">
        <f t="shared" si="158"/>
        <v>0.40614187472078223</v>
      </c>
      <c r="HZ143" s="86">
        <f t="shared" si="158"/>
        <v>0.39389300488775192</v>
      </c>
      <c r="IA143" s="86">
        <f t="shared" si="158"/>
        <v>0.24178193846577947</v>
      </c>
      <c r="IB143" s="86">
        <f t="shared" si="158"/>
        <v>0.24997970758371241</v>
      </c>
      <c r="IC143" s="86">
        <f t="shared" si="158"/>
        <v>0.27198691816666032</v>
      </c>
      <c r="ID143" s="86">
        <f t="shared" si="158"/>
        <v>0.32125274447253704</v>
      </c>
      <c r="IE143" s="86">
        <f t="shared" si="158"/>
        <v>0.4261889081025329</v>
      </c>
      <c r="IF143" s="86">
        <f t="shared" si="158"/>
        <v>0.50281388119430281</v>
      </c>
      <c r="IG143" s="86">
        <f t="shared" si="158"/>
        <v>0.58226505870784984</v>
      </c>
      <c r="II143" s="86">
        <f t="shared" si="159"/>
        <v>2.4493774773998462E-13</v>
      </c>
      <c r="IJ143" s="86">
        <f t="shared" si="159"/>
        <v>3.9969018256113224E-10</v>
      </c>
      <c r="IK143" s="86">
        <f t="shared" si="159"/>
        <v>7.9957936048165552E-13</v>
      </c>
      <c r="IL143" s="86">
        <f t="shared" si="159"/>
        <v>2.1721230332605702E-13</v>
      </c>
      <c r="IM143" s="86">
        <f t="shared" si="159"/>
        <v>1.9019561668608959E-13</v>
      </c>
      <c r="IN143" s="86">
        <f t="shared" si="159"/>
        <v>3.9384865133918265E-13</v>
      </c>
      <c r="IO143" s="86">
        <f t="shared" si="159"/>
        <v>5.9041790972562601E-16</v>
      </c>
      <c r="IP143" s="86">
        <f t="shared" si="159"/>
        <v>3.8123005666245704E-13</v>
      </c>
      <c r="IQ143" s="86">
        <f t="shared" si="159"/>
        <v>1.5238459722973145E-12</v>
      </c>
      <c r="IR143" s="86">
        <f t="shared" si="159"/>
        <v>8.7844805482691222E-12</v>
      </c>
      <c r="IS143" s="86">
        <f t="shared" si="159"/>
        <v>2.9691808780506861E-13</v>
      </c>
      <c r="IT143" s="86">
        <f t="shared" si="159"/>
        <v>8.0397802584360979E-14</v>
      </c>
      <c r="IU143" s="86">
        <f t="shared" si="159"/>
        <v>4.317818033686361E-16</v>
      </c>
      <c r="IV143" s="86">
        <f t="shared" si="159"/>
        <v>2.6093877392110611E-13</v>
      </c>
      <c r="IW143" s="86">
        <f t="shared" si="159"/>
        <v>3.035405998937535E-12</v>
      </c>
      <c r="IY143" s="86">
        <f t="shared" si="160"/>
        <v>0.50247031080050097</v>
      </c>
      <c r="IZ143" s="86">
        <f t="shared" si="160"/>
        <v>0.39584064149132941</v>
      </c>
      <c r="JA143" s="86">
        <f t="shared" si="160"/>
        <v>0.35891323028630473</v>
      </c>
      <c r="JB143" s="86">
        <f t="shared" si="160"/>
        <v>0.30327663832171065</v>
      </c>
      <c r="JC143" s="86">
        <f t="shared" si="160"/>
        <v>0.38382391773991681</v>
      </c>
      <c r="JD143" s="86">
        <f t="shared" si="160"/>
        <v>0.41146248368740534</v>
      </c>
      <c r="JE143" s="86">
        <f t="shared" si="160"/>
        <v>0.40614187472078284</v>
      </c>
      <c r="JF143" s="86">
        <f t="shared" si="160"/>
        <v>0.39389300488813317</v>
      </c>
      <c r="JG143" s="86">
        <f t="shared" si="160"/>
        <v>0.24178193846730331</v>
      </c>
      <c r="JH143" s="86">
        <f t="shared" si="160"/>
        <v>0.24997970759249688</v>
      </c>
      <c r="JI143" s="86">
        <f t="shared" si="160"/>
        <v>0.27198691816695725</v>
      </c>
      <c r="JJ143" s="86">
        <f t="shared" si="160"/>
        <v>0.32125274447261742</v>
      </c>
      <c r="JK143" s="86">
        <f t="shared" si="160"/>
        <v>0.42618890810253335</v>
      </c>
      <c r="JL143" s="86">
        <f t="shared" si="160"/>
        <v>0.50281388119456372</v>
      </c>
      <c r="JM143" s="86">
        <f t="shared" si="160"/>
        <v>0.5822650587108853</v>
      </c>
    </row>
    <row r="144" spans="2:273" x14ac:dyDescent="0.25">
      <c r="B144" s="2">
        <v>117</v>
      </c>
      <c r="C144" s="37">
        <v>82.613</v>
      </c>
      <c r="D144" s="37">
        <v>81.677000000000007</v>
      </c>
      <c r="E144" s="37">
        <v>82.177000000000007</v>
      </c>
      <c r="F144" s="37">
        <v>82.316999999999993</v>
      </c>
      <c r="G144" s="37">
        <v>85.697999999999993</v>
      </c>
      <c r="H144" s="37">
        <v>89.4</v>
      </c>
      <c r="I144" s="37">
        <v>93.216999999999999</v>
      </c>
      <c r="J144" s="37">
        <v>93.864000000000004</v>
      </c>
      <c r="K144" s="37">
        <v>91.542000000000002</v>
      </c>
      <c r="L144" s="37">
        <v>87.322000000000003</v>
      </c>
      <c r="M144" s="37">
        <v>88.167000000000002</v>
      </c>
      <c r="N144" s="37">
        <v>88.716999999999999</v>
      </c>
      <c r="O144" s="37">
        <v>97.85</v>
      </c>
      <c r="P144" s="37">
        <v>118.167</v>
      </c>
      <c r="Q144" s="37">
        <v>165.2</v>
      </c>
      <c r="S144" s="4">
        <f t="shared" si="162"/>
        <v>81.266359672029239</v>
      </c>
      <c r="T144" s="4">
        <f t="shared" si="162"/>
        <v>83.171380901860502</v>
      </c>
      <c r="U144" s="4">
        <f t="shared" si="162"/>
        <v>82.327477090705713</v>
      </c>
      <c r="V144" s="4">
        <f t="shared" si="162"/>
        <v>82.397814918276055</v>
      </c>
      <c r="W144" s="4">
        <f t="shared" si="162"/>
        <v>86.164555979542669</v>
      </c>
      <c r="X144" s="4">
        <f t="shared" si="162"/>
        <v>90.997118595422108</v>
      </c>
      <c r="Y144" s="4">
        <f t="shared" si="162"/>
        <v>92.902514642207265</v>
      </c>
      <c r="Z144" s="4">
        <f t="shared" si="162"/>
        <v>94.091950967447474</v>
      </c>
      <c r="AA144" s="4">
        <f t="shared" si="162"/>
        <v>91.42096987477828</v>
      </c>
      <c r="AB144" s="4">
        <f t="shared" si="162"/>
        <v>89.394880888959989</v>
      </c>
      <c r="AC144" s="4">
        <f t="shared" si="162"/>
        <v>88.449567479582768</v>
      </c>
      <c r="AD144" s="4">
        <f t="shared" si="162"/>
        <v>91.362033516254627</v>
      </c>
      <c r="AE144" s="4">
        <f t="shared" si="162"/>
        <v>97.254544147414421</v>
      </c>
      <c r="AF144" s="4">
        <f t="shared" si="162"/>
        <v>115.5456334781391</v>
      </c>
      <c r="AG144" s="4">
        <f t="shared" si="162"/>
        <v>165.64894289277888</v>
      </c>
      <c r="AI144" s="4">
        <f t="shared" si="163"/>
        <v>1.3466403279707606</v>
      </c>
      <c r="AJ144" s="4">
        <f t="shared" si="163"/>
        <v>-1.4943809018604952</v>
      </c>
      <c r="AK144" s="4">
        <f t="shared" si="163"/>
        <v>-0.15047709070570647</v>
      </c>
      <c r="AL144" s="4">
        <f t="shared" si="163"/>
        <v>-8.0814918276061576E-2</v>
      </c>
      <c r="AM144" s="4">
        <f t="shared" si="163"/>
        <v>-0.46655597954267591</v>
      </c>
      <c r="AN144" s="4">
        <f t="shared" si="163"/>
        <v>-1.5971185954221028</v>
      </c>
      <c r="AO144" s="4">
        <f t="shared" si="163"/>
        <v>0.31448535779273357</v>
      </c>
      <c r="AP144" s="4">
        <f t="shared" si="163"/>
        <v>-0.22795096744746957</v>
      </c>
      <c r="AQ144" s="4">
        <f t="shared" si="163"/>
        <v>0.12103012522172207</v>
      </c>
      <c r="AR144" s="4">
        <f t="shared" si="163"/>
        <v>-2.0728808889599861</v>
      </c>
      <c r="AS144" s="4">
        <f t="shared" si="163"/>
        <v>-0.28256747958276662</v>
      </c>
      <c r="AT144" s="4">
        <f t="shared" si="163"/>
        <v>-2.6450335162546281</v>
      </c>
      <c r="AU144" s="4">
        <f t="shared" si="163"/>
        <v>0.5954558525855731</v>
      </c>
      <c r="AV144" s="4">
        <f t="shared" si="163"/>
        <v>2.6213665218609066</v>
      </c>
      <c r="AW144" s="4">
        <f t="shared" si="163"/>
        <v>-0.44894289277888788</v>
      </c>
      <c r="AY144" s="2">
        <f t="shared" ref="AY144:BM160" si="167">IF(OR($B144 &lt; C$230, $B144 &gt; C$233), #N/A, ((1-FG144)*DK144) + (FG144 - FW144)*EA144 + (FW144*EQ144))</f>
        <v>81.02568765293843</v>
      </c>
      <c r="AZ144" s="2">
        <f t="shared" si="167"/>
        <v>81.775488749080552</v>
      </c>
      <c r="BA144" s="2">
        <f t="shared" si="167"/>
        <v>80.574382987995918</v>
      </c>
      <c r="BB144" s="2">
        <f t="shared" si="167"/>
        <v>80.711286767186579</v>
      </c>
      <c r="BC144" s="2">
        <f t="shared" si="167"/>
        <v>82.902494799556138</v>
      </c>
      <c r="BD144" s="2">
        <f t="shared" si="167"/>
        <v>86.576065735706777</v>
      </c>
      <c r="BE144" s="2">
        <f t="shared" si="167"/>
        <v>87.762373023432119</v>
      </c>
      <c r="BF144" s="2">
        <f t="shared" si="167"/>
        <v>88.976605492916448</v>
      </c>
      <c r="BG144" s="2">
        <f t="shared" si="167"/>
        <v>89.603912181757053</v>
      </c>
      <c r="BH144" s="2">
        <f t="shared" si="167"/>
        <v>87.231327506464254</v>
      </c>
      <c r="BI144" s="2">
        <f t="shared" si="167"/>
        <v>85.659032648979945</v>
      </c>
      <c r="BJ144" s="2">
        <f t="shared" si="167"/>
        <v>86.53256611887528</v>
      </c>
      <c r="BK144" s="2">
        <f t="shared" si="167"/>
        <v>88.50313279040769</v>
      </c>
      <c r="BL144" s="2">
        <f t="shared" si="167"/>
        <v>90.512131410119764</v>
      </c>
      <c r="BM144" s="2">
        <f t="shared" si="167"/>
        <v>91.886630048186689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107.68318367729829</v>
      </c>
      <c r="DL144" s="2">
        <f t="shared" si="164"/>
        <v>102.32414549718573</v>
      </c>
      <c r="DM144" s="2">
        <f t="shared" si="164"/>
        <v>103.10770478424014</v>
      </c>
      <c r="DN144" s="2">
        <f t="shared" si="164"/>
        <v>99.634771659919039</v>
      </c>
      <c r="DO144" s="2">
        <f t="shared" si="164"/>
        <v>99.853022650180534</v>
      </c>
      <c r="DP144" s="2">
        <f t="shared" si="164"/>
        <v>103.01715384615386</v>
      </c>
      <c r="DQ144" s="2">
        <f t="shared" si="164"/>
        <v>106.46306207636208</v>
      </c>
      <c r="DR144" s="2">
        <f t="shared" si="164"/>
        <v>110.64130158730163</v>
      </c>
      <c r="DS144" s="2">
        <f t="shared" si="164"/>
        <v>114.61842016806723</v>
      </c>
      <c r="DT144" s="2">
        <f t="shared" si="164"/>
        <v>100.32148648648645</v>
      </c>
      <c r="DU144" s="2">
        <f t="shared" si="164"/>
        <v>99.264262247962236</v>
      </c>
      <c r="DV144" s="2">
        <f t="shared" si="164"/>
        <v>103.14100995732576</v>
      </c>
      <c r="DW144" s="2">
        <f t="shared" si="164"/>
        <v>109.48342857142858</v>
      </c>
      <c r="DX144" s="2">
        <f t="shared" si="164"/>
        <v>117.44723919340461</v>
      </c>
      <c r="DY144" s="2">
        <f t="shared" si="164"/>
        <v>109.76625513196478</v>
      </c>
      <c r="EA144" s="2">
        <f t="shared" si="152"/>
        <v>81.004946069994261</v>
      </c>
      <c r="EB144" s="2">
        <f t="shared" si="152"/>
        <v>81.738197455798115</v>
      </c>
      <c r="EC144" s="2">
        <f t="shared" si="152"/>
        <v>80.526044419391198</v>
      </c>
      <c r="ED144" s="2">
        <f t="shared" si="152"/>
        <v>80.641779760378554</v>
      </c>
      <c r="EE144" s="2">
        <f t="shared" si="151"/>
        <v>82.859412179178051</v>
      </c>
      <c r="EF144" s="2">
        <f t="shared" si="151"/>
        <v>86.528128740570537</v>
      </c>
      <c r="EG144" s="2">
        <f t="shared" si="151"/>
        <v>87.688117095353107</v>
      </c>
      <c r="EH144" s="2">
        <f t="shared" si="151"/>
        <v>88.921406415792717</v>
      </c>
      <c r="EI144" s="2">
        <f t="shared" si="151"/>
        <v>89.57199503314034</v>
      </c>
      <c r="EJ144" s="2">
        <f t="shared" si="151"/>
        <v>87.209177850490818</v>
      </c>
      <c r="EK144" s="2">
        <f t="shared" si="151"/>
        <v>85.715322517718334</v>
      </c>
      <c r="EL144" s="2">
        <f t="shared" si="151"/>
        <v>86.552261911503749</v>
      </c>
      <c r="EM144" s="2">
        <f t="shared" si="135"/>
        <v>88.467393725516388</v>
      </c>
      <c r="EN144" s="2">
        <f t="shared" si="135"/>
        <v>90.441627211527205</v>
      </c>
      <c r="EO144" s="2">
        <f t="shared" si="135"/>
        <v>91.856505843977459</v>
      </c>
      <c r="EQ144" s="2">
        <f t="shared" si="165"/>
        <v>80.949812296268561</v>
      </c>
      <c r="ER144" s="2">
        <f t="shared" si="165"/>
        <v>81.907455638306601</v>
      </c>
      <c r="ES144" s="2">
        <f t="shared" si="165"/>
        <v>80.813246225163212</v>
      </c>
      <c r="ET144" s="2">
        <f t="shared" si="165"/>
        <v>81.148567701313894</v>
      </c>
      <c r="EU144" s="2">
        <f t="shared" si="165"/>
        <v>83.118909937926873</v>
      </c>
      <c r="EV144" s="2">
        <f t="shared" si="165"/>
        <v>86.838326747300528</v>
      </c>
      <c r="EW144" s="2">
        <f t="shared" si="165"/>
        <v>88.236302817608404</v>
      </c>
      <c r="EX144" s="2">
        <f t="shared" si="165"/>
        <v>89.214101641337379</v>
      </c>
      <c r="EY144" s="2">
        <f t="shared" si="165"/>
        <v>89.615384799358452</v>
      </c>
      <c r="EZ144" s="2">
        <f t="shared" si="165"/>
        <v>87.28784758704947</v>
      </c>
      <c r="FA144" s="2">
        <f t="shared" si="165"/>
        <v>85.109674482861166</v>
      </c>
      <c r="FB144" s="2">
        <f t="shared" si="165"/>
        <v>86.218897380011384</v>
      </c>
      <c r="FC144" s="2">
        <f t="shared" si="165"/>
        <v>88.608478103345561</v>
      </c>
      <c r="FD144" s="2">
        <f t="shared" si="165"/>
        <v>90.933288547593946</v>
      </c>
      <c r="FE144" s="2">
        <f t="shared" si="165"/>
        <v>91.969241718825344</v>
      </c>
      <c r="FG144" s="2">
        <f t="shared" si="166"/>
        <v>0.99905972341631011</v>
      </c>
      <c r="FH144" s="2">
        <f t="shared" si="166"/>
        <v>0.99909344555383406</v>
      </c>
      <c r="FI144" s="2">
        <f t="shared" si="166"/>
        <v>0.99908623508605054</v>
      </c>
      <c r="FJ144" s="2">
        <f t="shared" si="166"/>
        <v>0.99906775531904657</v>
      </c>
      <c r="FK144" s="2">
        <f t="shared" si="166"/>
        <v>0.9989911436687352</v>
      </c>
      <c r="FL144" s="2">
        <f t="shared" si="166"/>
        <v>0.99900569320451538</v>
      </c>
      <c r="FM144" s="2">
        <f t="shared" si="166"/>
        <v>0.99895789102529464</v>
      </c>
      <c r="FN144" s="2">
        <f t="shared" si="166"/>
        <v>0.99890569984350919</v>
      </c>
      <c r="FO144" s="2">
        <f t="shared" si="166"/>
        <v>0.99893643090979467</v>
      </c>
      <c r="FP144" s="2">
        <f t="shared" si="166"/>
        <v>0.99904020106716773</v>
      </c>
      <c r="FQ144" s="2">
        <f t="shared" si="166"/>
        <v>0.99900140924764713</v>
      </c>
      <c r="FR144" s="2">
        <f t="shared" si="166"/>
        <v>0.99902603919137389</v>
      </c>
      <c r="FS144" s="2">
        <f t="shared" si="166"/>
        <v>0.99892500371666892</v>
      </c>
      <c r="FT144" s="2">
        <f t="shared" si="166"/>
        <v>0.99888268550796477</v>
      </c>
      <c r="FU144" s="2">
        <f t="shared" si="166"/>
        <v>0.99878598193289048</v>
      </c>
      <c r="FW144" s="2">
        <f t="shared" ref="FW144:GK160" si="169">POWER(10,($B144-C$232)/C$229)/(1+POWER(10,($B144-C$232)/C$229))</f>
        <v>7.8778194899057769E-2</v>
      </c>
      <c r="FX144" s="2">
        <f t="shared" si="169"/>
        <v>0.11006268814228413</v>
      </c>
      <c r="FY144" s="2">
        <f t="shared" si="169"/>
        <v>9.6462623520512922E-2</v>
      </c>
      <c r="FZ144" s="2">
        <f t="shared" si="169"/>
        <v>0.10221413524300095</v>
      </c>
      <c r="GA144" s="2">
        <f t="shared" si="169"/>
        <v>9.9956581468827008E-2</v>
      </c>
      <c r="GB144" s="2">
        <f t="shared" si="169"/>
        <v>0.10168294037521657</v>
      </c>
      <c r="GC144" s="2">
        <f t="shared" si="169"/>
        <v>9.9766169008751376E-2</v>
      </c>
      <c r="GD144" s="2">
        <f t="shared" si="169"/>
        <v>0.1073847117939894</v>
      </c>
      <c r="GE144" s="2">
        <f t="shared" si="169"/>
        <v>0.12165414758223628</v>
      </c>
      <c r="GF144" s="2">
        <f t="shared" si="169"/>
        <v>0.12157757933387321</v>
      </c>
      <c r="GG144" s="2">
        <f t="shared" si="169"/>
        <v>0.11528100586284346</v>
      </c>
      <c r="GH144" s="2">
        <f t="shared" si="169"/>
        <v>0.10754768339864718</v>
      </c>
      <c r="GI144" s="2">
        <f t="shared" si="169"/>
        <v>9.318470084273818E-2</v>
      </c>
      <c r="GJ144" s="2">
        <f t="shared" si="169"/>
        <v>8.2028896723032166E-2</v>
      </c>
      <c r="GK144" s="2">
        <f t="shared" si="169"/>
        <v>7.4345854924273383E-2</v>
      </c>
      <c r="GM144" s="86">
        <f t="shared" ref="GM144:HA160" si="170" xml:space="preserve"> _xlfn.NORM.DIST($B144, C$7, ABS(C$11), TRUE) * _xlfn.NORM.DIST(($B144 - C$7)*C$15, 0, ABS(C$11), TRUE) * 2</f>
        <v>4.6631882402432461E-90</v>
      </c>
      <c r="GN144" s="86">
        <f t="shared" si="170"/>
        <v>7.8124442772563481E-99</v>
      </c>
      <c r="GO144" s="86">
        <f t="shared" si="170"/>
        <v>1.7655839003261381E-119</v>
      </c>
      <c r="GP144" s="86">
        <f t="shared" si="170"/>
        <v>1.3432640995880731E-127</v>
      </c>
      <c r="GQ144" s="86">
        <f t="shared" si="170"/>
        <v>1.7533525185641464E-149</v>
      </c>
      <c r="GR144" s="86">
        <f t="shared" si="170"/>
        <v>4.2087357929891472E-145</v>
      </c>
      <c r="GS144" s="86">
        <f t="shared" si="170"/>
        <v>9.3540761274341865E-106</v>
      </c>
      <c r="GT144" s="86">
        <f t="shared" si="170"/>
        <v>8.2677102906877204E-78</v>
      </c>
      <c r="GU144" s="86">
        <f t="shared" si="170"/>
        <v>2.198424661864503E-109</v>
      </c>
      <c r="GV144" s="86">
        <f t="shared" si="170"/>
        <v>1.0296935642310252E-88</v>
      </c>
      <c r="GW144" s="86">
        <f t="shared" si="170"/>
        <v>1.7897264126025798E-152</v>
      </c>
      <c r="GX144" s="86">
        <f t="shared" si="170"/>
        <v>4.6776227143767564E-133</v>
      </c>
      <c r="GY144" s="86">
        <f t="shared" si="170"/>
        <v>2.2149321830194948E-111</v>
      </c>
      <c r="GZ144" s="86">
        <f t="shared" si="170"/>
        <v>7.0548096061423191E-163</v>
      </c>
      <c r="HA144" s="86">
        <f t="shared" si="170"/>
        <v>1.7648755784965984E-174</v>
      </c>
      <c r="HC144" s="86">
        <f t="shared" si="153"/>
        <v>4.7399380782833093E-48</v>
      </c>
      <c r="HD144" s="86">
        <f t="shared" si="153"/>
        <v>6.601515824781269E-56</v>
      </c>
      <c r="HE144" s="86">
        <f t="shared" si="153"/>
        <v>4.4478869388315657E-57</v>
      </c>
      <c r="HF144" s="86">
        <f t="shared" si="153"/>
        <v>1.0979484784872589E-62</v>
      </c>
      <c r="HG144" s="86">
        <f t="shared" si="153"/>
        <v>1.4334793534490073E-103</v>
      </c>
      <c r="HH144" s="86">
        <f t="shared" si="153"/>
        <v>4.5964487061278279E-102</v>
      </c>
      <c r="HI144" s="86">
        <f t="shared" si="153"/>
        <v>1.6129968924946769E-60</v>
      </c>
      <c r="HJ144" s="86">
        <f t="shared" si="153"/>
        <v>1.2795369142169494E-62</v>
      </c>
      <c r="HK144" s="86">
        <f t="shared" si="153"/>
        <v>8.2530730167910555E-81</v>
      </c>
      <c r="HL144" s="86">
        <f t="shared" si="161"/>
        <v>3.7138611632399359E-65</v>
      </c>
      <c r="HM144" s="86">
        <f t="shared" si="161"/>
        <v>1.9814853645510188E-87</v>
      </c>
      <c r="HN144" s="86">
        <f t="shared" si="161"/>
        <v>2.6909928127875234E-68</v>
      </c>
      <c r="HO144" s="86">
        <f t="shared" si="161"/>
        <v>6.2647609772183509E-62</v>
      </c>
      <c r="HP144" s="86">
        <f t="shared" si="161"/>
        <v>1.1187888696934125E-64</v>
      </c>
      <c r="HQ144" s="86">
        <f t="shared" si="161"/>
        <v>1.3110964767718491E-76</v>
      </c>
      <c r="HS144" s="86">
        <f t="shared" ref="HS144:IG160" si="171" xml:space="preserve"> _xlfn.NORM.DIST($B144, C$9, ABS(C$13), TRUE) * _xlfn.NORM.DIST(($B144 - C$9)*C$17, 0, ABS(C$13), TRUE) * 2</f>
        <v>0.46374700573838556</v>
      </c>
      <c r="HT144" s="86">
        <f t="shared" si="171"/>
        <v>0.31735582402134432</v>
      </c>
      <c r="HU144" s="86">
        <f t="shared" si="171"/>
        <v>0.27237500194914965</v>
      </c>
      <c r="HV144" s="86">
        <f t="shared" si="171"/>
        <v>0.21421457970201305</v>
      </c>
      <c r="HW144" s="86">
        <f t="shared" si="171"/>
        <v>0.29448059222154721</v>
      </c>
      <c r="HX144" s="86">
        <f t="shared" si="171"/>
        <v>0.32557538285405979</v>
      </c>
      <c r="HY144" s="86">
        <f t="shared" si="171"/>
        <v>0.31003302130329918</v>
      </c>
      <c r="HZ144" s="86">
        <f t="shared" si="171"/>
        <v>0.30329808526170576</v>
      </c>
      <c r="IA144" s="86">
        <f t="shared" si="171"/>
        <v>0.15671136977970102</v>
      </c>
      <c r="IB144" s="86">
        <f t="shared" si="171"/>
        <v>0.16619850435734856</v>
      </c>
      <c r="IC144" s="86">
        <f t="shared" si="171"/>
        <v>0.18183035786283019</v>
      </c>
      <c r="ID144" s="86">
        <f t="shared" si="171"/>
        <v>0.22710976028934979</v>
      </c>
      <c r="IE144" s="86">
        <f t="shared" si="171"/>
        <v>0.33621266666160288</v>
      </c>
      <c r="IF144" s="86">
        <f t="shared" si="171"/>
        <v>0.43600313231487925</v>
      </c>
      <c r="IG144" s="86">
        <f t="shared" si="171"/>
        <v>0.57269790794640862</v>
      </c>
      <c r="II144" s="86">
        <f t="shared" ref="II144:IW160" si="172" xml:space="preserve"> _xlfn.NORM.DIST($B144, C$10, ABS(C$14), TRUE) * _xlfn.NORM.DIST(($B144 - C$10)*C$18, 0, ABS(C$14), TRUE) * 2</f>
        <v>1.6974208855861954E-12</v>
      </c>
      <c r="IJ144" s="86">
        <f t="shared" si="172"/>
        <v>2.0960448522783358E-9</v>
      </c>
      <c r="IK144" s="86">
        <f t="shared" si="172"/>
        <v>6.0673392623370614E-12</v>
      </c>
      <c r="IL144" s="86">
        <f t="shared" si="172"/>
        <v>1.9311621742384511E-12</v>
      </c>
      <c r="IM144" s="86">
        <f t="shared" si="172"/>
        <v>1.6692150167059343E-12</v>
      </c>
      <c r="IN144" s="86">
        <f t="shared" si="172"/>
        <v>3.3242997348835063E-12</v>
      </c>
      <c r="IO144" s="86">
        <f t="shared" si="172"/>
        <v>8.0925393285017422E-15</v>
      </c>
      <c r="IP144" s="86">
        <f t="shared" si="172"/>
        <v>3.4175030764721421E-12</v>
      </c>
      <c r="IQ144" s="86">
        <f t="shared" si="172"/>
        <v>1.4042587606282094E-11</v>
      </c>
      <c r="IR144" s="86">
        <f t="shared" si="172"/>
        <v>6.9652108573525098E-11</v>
      </c>
      <c r="IS144" s="86">
        <f t="shared" si="172"/>
        <v>2.9452969095550304E-12</v>
      </c>
      <c r="IT144" s="86">
        <f t="shared" si="172"/>
        <v>8.180199607615966E-13</v>
      </c>
      <c r="IU144" s="86">
        <f t="shared" si="172"/>
        <v>5.5826200042914861E-15</v>
      </c>
      <c r="IV144" s="86">
        <f t="shared" si="172"/>
        <v>1.8612416086113229E-12</v>
      </c>
      <c r="IW144" s="86">
        <f t="shared" si="172"/>
        <v>1.6903154931888498E-11</v>
      </c>
      <c r="IY144" s="86">
        <f t="shared" ref="IY144:JM160" si="173">GM144+HC144+HS144+II144</f>
        <v>0.46374700574008298</v>
      </c>
      <c r="IZ144" s="86">
        <f t="shared" si="173"/>
        <v>0.31735582611738916</v>
      </c>
      <c r="JA144" s="86">
        <f t="shared" si="173"/>
        <v>0.27237500195521697</v>
      </c>
      <c r="JB144" s="86">
        <f t="shared" si="173"/>
        <v>0.2142145797039442</v>
      </c>
      <c r="JC144" s="86">
        <f t="shared" si="173"/>
        <v>0.29448059222321643</v>
      </c>
      <c r="JD144" s="86">
        <f t="shared" si="173"/>
        <v>0.32557538285738408</v>
      </c>
      <c r="JE144" s="86">
        <f t="shared" si="173"/>
        <v>0.31003302130330729</v>
      </c>
      <c r="JF144" s="86">
        <f t="shared" si="173"/>
        <v>0.30329808526512325</v>
      </c>
      <c r="JG144" s="86">
        <f t="shared" si="173"/>
        <v>0.15671136979374362</v>
      </c>
      <c r="JH144" s="86">
        <f t="shared" si="173"/>
        <v>0.16619850442700068</v>
      </c>
      <c r="JI144" s="86">
        <f t="shared" si="173"/>
        <v>0.1818303578657755</v>
      </c>
      <c r="JJ144" s="86">
        <f t="shared" si="173"/>
        <v>0.2271097602901678</v>
      </c>
      <c r="JK144" s="86">
        <f t="shared" si="173"/>
        <v>0.33621266666160848</v>
      </c>
      <c r="JL144" s="86">
        <f t="shared" si="173"/>
        <v>0.43600313231674048</v>
      </c>
      <c r="JM144" s="86">
        <f t="shared" si="173"/>
        <v>0.57269790796331177</v>
      </c>
    </row>
    <row r="145" spans="2:273" x14ac:dyDescent="0.25">
      <c r="B145" s="2">
        <v>118</v>
      </c>
      <c r="C145" s="37">
        <v>79.274000000000001</v>
      </c>
      <c r="D145" s="37">
        <v>82.048000000000002</v>
      </c>
      <c r="E145" s="37">
        <v>79.194000000000003</v>
      </c>
      <c r="F145" s="37">
        <v>81.19</v>
      </c>
      <c r="G145" s="37">
        <v>83.048000000000002</v>
      </c>
      <c r="H145" s="37">
        <v>87.016999999999996</v>
      </c>
      <c r="I145" s="37">
        <v>89.25</v>
      </c>
      <c r="J145" s="37">
        <v>91.373000000000005</v>
      </c>
      <c r="K145" s="37">
        <v>89.322000000000003</v>
      </c>
      <c r="L145" s="37">
        <v>87.712000000000003</v>
      </c>
      <c r="M145" s="37">
        <v>85.882999999999996</v>
      </c>
      <c r="N145" s="37">
        <v>87.766999999999996</v>
      </c>
      <c r="O145" s="37">
        <v>92.15</v>
      </c>
      <c r="P145" s="37">
        <v>110.7</v>
      </c>
      <c r="Q145" s="37">
        <v>155.083</v>
      </c>
      <c r="S145" s="4">
        <f t="shared" si="162"/>
        <v>81.082275766677711</v>
      </c>
      <c r="T145" s="4">
        <f t="shared" si="162"/>
        <v>82.462643720716926</v>
      </c>
      <c r="U145" s="4">
        <f t="shared" si="162"/>
        <v>81.388130546705781</v>
      </c>
      <c r="V145" s="4">
        <f t="shared" si="162"/>
        <v>81.386258923082593</v>
      </c>
      <c r="W145" s="4">
        <f t="shared" si="162"/>
        <v>84.576879859962375</v>
      </c>
      <c r="X145" s="4">
        <f t="shared" si="162"/>
        <v>88.963741851208923</v>
      </c>
      <c r="Y145" s="4">
        <f t="shared" si="162"/>
        <v>90.284208909966011</v>
      </c>
      <c r="Z145" s="4">
        <f t="shared" si="162"/>
        <v>91.607396658393228</v>
      </c>
      <c r="AA145" s="4">
        <f t="shared" si="162"/>
        <v>90.21129012712521</v>
      </c>
      <c r="AB145" s="4">
        <f t="shared" si="162"/>
        <v>88.069190012328477</v>
      </c>
      <c r="AC145" s="4">
        <f t="shared" si="162"/>
        <v>86.776739616495419</v>
      </c>
      <c r="AD145" s="4">
        <f t="shared" si="162"/>
        <v>88.720377661248733</v>
      </c>
      <c r="AE145" s="4">
        <f t="shared" si="162"/>
        <v>93.189711628793134</v>
      </c>
      <c r="AF145" s="4">
        <f t="shared" si="162"/>
        <v>107.15033915539884</v>
      </c>
      <c r="AG145" s="4">
        <f t="shared" si="162"/>
        <v>151.60850760473684</v>
      </c>
      <c r="AI145" s="4">
        <f t="shared" si="163"/>
        <v>-1.8082757666777098</v>
      </c>
      <c r="AJ145" s="4">
        <f t="shared" si="163"/>
        <v>-0.41464372071692424</v>
      </c>
      <c r="AK145" s="4">
        <f t="shared" si="163"/>
        <v>-2.1941305467057788</v>
      </c>
      <c r="AL145" s="4">
        <f t="shared" si="163"/>
        <v>-0.19625892308259552</v>
      </c>
      <c r="AM145" s="4">
        <f t="shared" si="163"/>
        <v>-1.5288798599623732</v>
      </c>
      <c r="AN145" s="4">
        <f t="shared" si="163"/>
        <v>-1.9467418512089267</v>
      </c>
      <c r="AO145" s="4">
        <f t="shared" si="163"/>
        <v>-1.0342089099660114</v>
      </c>
      <c r="AP145" s="4">
        <f t="shared" si="163"/>
        <v>-0.23439665839322288</v>
      </c>
      <c r="AQ145" s="4">
        <f t="shared" si="163"/>
        <v>-0.88929012712520716</v>
      </c>
      <c r="AR145" s="4">
        <f t="shared" si="163"/>
        <v>-0.35719001232847347</v>
      </c>
      <c r="AS145" s="4">
        <f t="shared" si="163"/>
        <v>-0.89373961649542366</v>
      </c>
      <c r="AT145" s="4">
        <f t="shared" si="163"/>
        <v>-0.95337766124873724</v>
      </c>
      <c r="AU145" s="4">
        <f t="shared" si="163"/>
        <v>-1.0397116287931283</v>
      </c>
      <c r="AV145" s="4">
        <f t="shared" si="163"/>
        <v>3.5496608446011635</v>
      </c>
      <c r="AW145" s="4">
        <f t="shared" si="163"/>
        <v>3.4744923952631552</v>
      </c>
      <c r="AY145" s="2">
        <f t="shared" si="167"/>
        <v>80.907886508209131</v>
      </c>
      <c r="AZ145" s="2">
        <f t="shared" si="167"/>
        <v>81.616683445612722</v>
      </c>
      <c r="BA145" s="2">
        <f t="shared" si="167"/>
        <v>80.42075960005522</v>
      </c>
      <c r="BB145" s="2">
        <f t="shared" si="167"/>
        <v>80.554597817956193</v>
      </c>
      <c r="BC145" s="2">
        <f t="shared" si="167"/>
        <v>82.779198118955676</v>
      </c>
      <c r="BD145" s="2">
        <f t="shared" si="167"/>
        <v>86.423610939206839</v>
      </c>
      <c r="BE145" s="2">
        <f t="shared" si="167"/>
        <v>87.573247656524131</v>
      </c>
      <c r="BF145" s="2">
        <f t="shared" si="167"/>
        <v>88.799146488944857</v>
      </c>
      <c r="BG145" s="2">
        <f t="shared" si="167"/>
        <v>89.428106683002653</v>
      </c>
      <c r="BH145" s="2">
        <f t="shared" si="167"/>
        <v>87.091025171492078</v>
      </c>
      <c r="BI145" s="2">
        <f t="shared" si="167"/>
        <v>85.524289188852549</v>
      </c>
      <c r="BJ145" s="2">
        <f t="shared" si="167"/>
        <v>86.375066117528974</v>
      </c>
      <c r="BK145" s="2">
        <f t="shared" si="167"/>
        <v>88.317748783057439</v>
      </c>
      <c r="BL145" s="2">
        <f t="shared" si="167"/>
        <v>90.312958769673159</v>
      </c>
      <c r="BM145" s="2">
        <f t="shared" si="167"/>
        <v>91.765579839748398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107.83529024390242</v>
      </c>
      <c r="DL145" s="2">
        <f t="shared" si="164"/>
        <v>102.44147317073168</v>
      </c>
      <c r="DM145" s="2">
        <f t="shared" si="164"/>
        <v>103.23415975609755</v>
      </c>
      <c r="DN145" s="2">
        <f t="shared" si="164"/>
        <v>99.727139473684218</v>
      </c>
      <c r="DO145" s="2">
        <f t="shared" si="164"/>
        <v>99.898343691869997</v>
      </c>
      <c r="DP145" s="2">
        <f t="shared" si="164"/>
        <v>103.01964615384617</v>
      </c>
      <c r="DQ145" s="2">
        <f t="shared" si="164"/>
        <v>106.50106066066067</v>
      </c>
      <c r="DR145" s="2">
        <f t="shared" si="164"/>
        <v>110.74259463749468</v>
      </c>
      <c r="DS145" s="2">
        <f t="shared" si="164"/>
        <v>114.7534924369748</v>
      </c>
      <c r="DT145" s="2">
        <f t="shared" si="164"/>
        <v>100.33191891891889</v>
      </c>
      <c r="DU145" s="2">
        <f t="shared" si="164"/>
        <v>99.292587987987986</v>
      </c>
      <c r="DV145" s="2">
        <f t="shared" si="164"/>
        <v>103.19991891891894</v>
      </c>
      <c r="DW145" s="2">
        <f t="shared" si="164"/>
        <v>109.59143680823681</v>
      </c>
      <c r="DX145" s="2">
        <f t="shared" si="164"/>
        <v>117.62359313725487</v>
      </c>
      <c r="DY145" s="2">
        <f t="shared" si="164"/>
        <v>109.87603207478004</v>
      </c>
      <c r="EA145" s="2">
        <f t="shared" si="152"/>
        <v>80.889693057946062</v>
      </c>
      <c r="EB145" s="2">
        <f t="shared" si="152"/>
        <v>81.578061239312689</v>
      </c>
      <c r="EC145" s="2">
        <f t="shared" si="152"/>
        <v>80.369478213077784</v>
      </c>
      <c r="ED145" s="2">
        <f t="shared" si="152"/>
        <v>80.478428340831229</v>
      </c>
      <c r="EE145" s="2">
        <f t="shared" si="151"/>
        <v>82.733520798728307</v>
      </c>
      <c r="EF145" s="2">
        <f t="shared" si="151"/>
        <v>86.372327405039073</v>
      </c>
      <c r="EG145" s="2">
        <f t="shared" si="151"/>
        <v>87.491687366775594</v>
      </c>
      <c r="EH145" s="2">
        <f t="shared" si="151"/>
        <v>88.740744046884643</v>
      </c>
      <c r="EI145" s="2">
        <f t="shared" si="151"/>
        <v>89.39739219173866</v>
      </c>
      <c r="EJ145" s="2">
        <f t="shared" si="151"/>
        <v>87.068503918113947</v>
      </c>
      <c r="EK145" s="2">
        <f t="shared" si="151"/>
        <v>85.591714555987977</v>
      </c>
      <c r="EL145" s="2">
        <f t="shared" si="151"/>
        <v>86.401330001510161</v>
      </c>
      <c r="EM145" s="2">
        <f t="shared" si="135"/>
        <v>88.281617028474045</v>
      </c>
      <c r="EN145" s="2">
        <f t="shared" si="135"/>
        <v>90.23890735899684</v>
      </c>
      <c r="EO145" s="2">
        <f t="shared" si="135"/>
        <v>91.735896456530668</v>
      </c>
      <c r="EQ145" s="2">
        <f t="shared" si="165"/>
        <v>80.832354601989522</v>
      </c>
      <c r="ER145" s="2">
        <f t="shared" si="165"/>
        <v>81.757029722445154</v>
      </c>
      <c r="ES145" s="2">
        <f t="shared" si="165"/>
        <v>80.676989101010278</v>
      </c>
      <c r="ET145" s="2">
        <f t="shared" si="165"/>
        <v>81.017281606459989</v>
      </c>
      <c r="EU145" s="2">
        <f t="shared" si="165"/>
        <v>83.008802661662514</v>
      </c>
      <c r="EV145" s="2">
        <f t="shared" si="165"/>
        <v>86.700070549132803</v>
      </c>
      <c r="EW145" s="2">
        <f t="shared" si="165"/>
        <v>88.077683652004495</v>
      </c>
      <c r="EX145" s="2">
        <f t="shared" si="165"/>
        <v>89.053451458966549</v>
      </c>
      <c r="EY145" s="2">
        <f t="shared" si="165"/>
        <v>89.4437889072601</v>
      </c>
      <c r="EZ145" s="2">
        <f t="shared" si="165"/>
        <v>87.151306322541217</v>
      </c>
      <c r="FA145" s="2">
        <f t="shared" si="165"/>
        <v>84.952545924604053</v>
      </c>
      <c r="FB145" s="2">
        <f t="shared" si="165"/>
        <v>86.048440107440328</v>
      </c>
      <c r="FC145" s="2">
        <f t="shared" si="165"/>
        <v>88.432088720289158</v>
      </c>
      <c r="FD145" s="2">
        <f t="shared" si="165"/>
        <v>90.755999582178674</v>
      </c>
      <c r="FE145" s="2">
        <f t="shared" si="165"/>
        <v>91.854462706301717</v>
      </c>
      <c r="FG145" s="2">
        <f t="shared" si="166"/>
        <v>0.99914238660976973</v>
      </c>
      <c r="FH145" s="2">
        <f t="shared" si="166"/>
        <v>0.99917314656304135</v>
      </c>
      <c r="FI145" s="2">
        <f t="shared" si="166"/>
        <v>0.99916656948486826</v>
      </c>
      <c r="FJ145" s="2">
        <f t="shared" si="166"/>
        <v>0.99914971299918376</v>
      </c>
      <c r="FK145" s="2">
        <f t="shared" si="166"/>
        <v>0.99907983040853121</v>
      </c>
      <c r="FL145" s="2">
        <f t="shared" si="166"/>
        <v>0.99909310208198787</v>
      </c>
      <c r="FM145" s="2">
        <f t="shared" si="166"/>
        <v>0.99904949816368382</v>
      </c>
      <c r="FN145" s="2">
        <f t="shared" si="166"/>
        <v>0.99900189029122888</v>
      </c>
      <c r="FO145" s="2">
        <f t="shared" si="166"/>
        <v>0.99902992267901791</v>
      </c>
      <c r="FP145" s="2">
        <f t="shared" si="166"/>
        <v>0.99912457903868912</v>
      </c>
      <c r="FQ145" s="2">
        <f t="shared" si="166"/>
        <v>0.9990891943816903</v>
      </c>
      <c r="FR145" s="2">
        <f t="shared" si="166"/>
        <v>0.99911166105655969</v>
      </c>
      <c r="FS145" s="2">
        <f t="shared" si="166"/>
        <v>0.99901949899368536</v>
      </c>
      <c r="FT145" s="2">
        <f t="shared" si="166"/>
        <v>0.99898089688267278</v>
      </c>
      <c r="FU145" s="2">
        <f t="shared" si="166"/>
        <v>0.9988926840796587</v>
      </c>
      <c r="FW145" s="2">
        <f t="shared" si="169"/>
        <v>8.5727015305263485E-2</v>
      </c>
      <c r="FX145" s="2">
        <f t="shared" si="169"/>
        <v>0.11941332945215197</v>
      </c>
      <c r="FY145" s="2">
        <f t="shared" si="169"/>
        <v>0.10479389486783752</v>
      </c>
      <c r="FZ145" s="2">
        <f t="shared" si="169"/>
        <v>0.1109811373165826</v>
      </c>
      <c r="GA145" s="2">
        <f t="shared" si="169"/>
        <v>0.10855336359478571</v>
      </c>
      <c r="GB145" s="2">
        <f t="shared" si="169"/>
        <v>0.11040998448358549</v>
      </c>
      <c r="GC145" s="2">
        <f t="shared" si="169"/>
        <v>0.10834854610158967</v>
      </c>
      <c r="GD145" s="2">
        <f t="shared" si="169"/>
        <v>0.11653763219803345</v>
      </c>
      <c r="GE145" s="2">
        <f t="shared" si="169"/>
        <v>0.1318436746823019</v>
      </c>
      <c r="GF145" s="2">
        <f t="shared" si="169"/>
        <v>0.13176165527231548</v>
      </c>
      <c r="GG145" s="2">
        <f t="shared" si="169"/>
        <v>0.1250127051135721</v>
      </c>
      <c r="GH145" s="2">
        <f t="shared" si="169"/>
        <v>0.11671267838352486</v>
      </c>
      <c r="GI145" s="2">
        <f t="shared" si="169"/>
        <v>0.10126459443064532</v>
      </c>
      <c r="GJ145" s="2">
        <f t="shared" si="169"/>
        <v>8.9236677644725163E-2</v>
      </c>
      <c r="GK145" s="2">
        <f t="shared" si="169"/>
        <v>8.0938060105833057E-2</v>
      </c>
      <c r="GM145" s="86">
        <f t="shared" si="170"/>
        <v>3.4804151605299491E-93</v>
      </c>
      <c r="GN145" s="86">
        <f t="shared" si="170"/>
        <v>3.089707494841374E-102</v>
      </c>
      <c r="GO145" s="86">
        <f t="shared" si="170"/>
        <v>1.3249565830069483E-123</v>
      </c>
      <c r="GP145" s="86">
        <f t="shared" si="170"/>
        <v>5.3966449967233598E-132</v>
      </c>
      <c r="GQ145" s="86">
        <f t="shared" si="170"/>
        <v>1.1484256331211882E-154</v>
      </c>
      <c r="GR145" s="86">
        <f t="shared" si="170"/>
        <v>3.8957439251084227E-150</v>
      </c>
      <c r="GS145" s="86">
        <f t="shared" si="170"/>
        <v>2.153898837546865E-109</v>
      </c>
      <c r="GT145" s="86">
        <f t="shared" si="170"/>
        <v>1.8032245551120456E-80</v>
      </c>
      <c r="GU145" s="86">
        <f t="shared" si="170"/>
        <v>4.1655591085216581E-113</v>
      </c>
      <c r="GV145" s="86">
        <f t="shared" si="170"/>
        <v>1.0293948108812995E-91</v>
      </c>
      <c r="GW145" s="86">
        <f t="shared" si="170"/>
        <v>1.115740985806453E-157</v>
      </c>
      <c r="GX145" s="86">
        <f t="shared" si="170"/>
        <v>1.3548607799258067E-137</v>
      </c>
      <c r="GY145" s="86">
        <f t="shared" si="170"/>
        <v>3.4028633803081251E-115</v>
      </c>
      <c r="GZ145" s="86">
        <f t="shared" si="170"/>
        <v>1.9192373128260384E-168</v>
      </c>
      <c r="HA145" s="86">
        <f t="shared" si="170"/>
        <v>1.9021350792550066E-180</v>
      </c>
      <c r="HC145" s="86">
        <f t="shared" si="153"/>
        <v>9.8792892282737438E-51</v>
      </c>
      <c r="HD145" s="86">
        <f t="shared" si="153"/>
        <v>5.733728157022219E-59</v>
      </c>
      <c r="HE145" s="86">
        <f t="shared" si="153"/>
        <v>3.7848756633844795E-60</v>
      </c>
      <c r="HF145" s="86">
        <f t="shared" si="153"/>
        <v>4.9090592593990848E-66</v>
      </c>
      <c r="HG145" s="86">
        <f t="shared" si="153"/>
        <v>3.152045374673201E-109</v>
      </c>
      <c r="HH145" s="86">
        <f t="shared" si="153"/>
        <v>1.1253964983777106E-107</v>
      </c>
      <c r="HI145" s="86">
        <f t="shared" si="153"/>
        <v>8.7856932575935645E-64</v>
      </c>
      <c r="HJ145" s="86">
        <f t="shared" si="153"/>
        <v>5.1568287859650826E-66</v>
      </c>
      <c r="HK145" s="86">
        <f t="shared" si="153"/>
        <v>4.4642457439252263E-85</v>
      </c>
      <c r="HL145" s="86">
        <f t="shared" si="161"/>
        <v>1.465066403933369E-68</v>
      </c>
      <c r="HM145" s="86">
        <f t="shared" si="161"/>
        <v>5.0174675600312903E-92</v>
      </c>
      <c r="HN145" s="86">
        <f t="shared" si="161"/>
        <v>6.6929623470686908E-72</v>
      </c>
      <c r="HO145" s="86">
        <f t="shared" si="161"/>
        <v>2.8898535734959701E-65</v>
      </c>
      <c r="HP145" s="86">
        <f t="shared" si="161"/>
        <v>4.0336078966146743E-68</v>
      </c>
      <c r="HQ145" s="86">
        <f t="shared" si="161"/>
        <v>9.7307126031582156E-81</v>
      </c>
      <c r="HS145" s="86">
        <f t="shared" si="171"/>
        <v>0.39987335499939419</v>
      </c>
      <c r="HT145" s="86">
        <f t="shared" si="171"/>
        <v>0.23726198694574077</v>
      </c>
      <c r="HU145" s="86">
        <f t="shared" si="171"/>
        <v>0.1906998884090563</v>
      </c>
      <c r="HV145" s="86">
        <f t="shared" si="171"/>
        <v>0.13836007719492802</v>
      </c>
      <c r="HW145" s="86">
        <f t="shared" si="171"/>
        <v>0.20692504062998146</v>
      </c>
      <c r="HX145" s="86">
        <f t="shared" si="171"/>
        <v>0.23619177522512461</v>
      </c>
      <c r="HY145" s="86">
        <f t="shared" si="171"/>
        <v>0.21285598500957789</v>
      </c>
      <c r="HZ145" s="86">
        <f t="shared" si="171"/>
        <v>0.21302736693568308</v>
      </c>
      <c r="IA145" s="86">
        <f t="shared" si="171"/>
        <v>9.1979575574225689E-2</v>
      </c>
      <c r="IB145" s="86">
        <f t="shared" si="171"/>
        <v>0.10074254036026753</v>
      </c>
      <c r="IC145" s="86">
        <f t="shared" si="171"/>
        <v>0.11000979782960739</v>
      </c>
      <c r="ID145" s="86">
        <f t="shared" si="171"/>
        <v>0.14563203932376922</v>
      </c>
      <c r="IE145" s="86">
        <f t="shared" si="171"/>
        <v>0.23996563422093145</v>
      </c>
      <c r="IF145" s="86">
        <f t="shared" si="171"/>
        <v>0.34599628365371948</v>
      </c>
      <c r="IG145" s="86">
        <f t="shared" si="171"/>
        <v>0.51964174306783695</v>
      </c>
      <c r="II145" s="86">
        <f t="shared" si="172"/>
        <v>1.0983112223855374E-11</v>
      </c>
      <c r="IJ145" s="86">
        <f t="shared" si="172"/>
        <v>1.0269327485392961E-8</v>
      </c>
      <c r="IK145" s="86">
        <f t="shared" si="172"/>
        <v>4.2556701349158987E-11</v>
      </c>
      <c r="IL145" s="86">
        <f t="shared" si="172"/>
        <v>1.5732060486250905E-11</v>
      </c>
      <c r="IM145" s="86">
        <f t="shared" si="172"/>
        <v>1.3442883973989601E-11</v>
      </c>
      <c r="IN145" s="86">
        <f t="shared" si="172"/>
        <v>2.5770971065044346E-11</v>
      </c>
      <c r="IO145" s="86">
        <f t="shared" si="172"/>
        <v>9.99513683009248E-14</v>
      </c>
      <c r="IP145" s="86">
        <f t="shared" si="172"/>
        <v>2.8001346835011685E-11</v>
      </c>
      <c r="IQ145" s="86">
        <f t="shared" si="172"/>
        <v>1.1742022201621675E-10</v>
      </c>
      <c r="IR145" s="86">
        <f t="shared" si="172"/>
        <v>5.0456678151034016E-10</v>
      </c>
      <c r="IS145" s="86">
        <f t="shared" si="172"/>
        <v>2.6496695427643637E-11</v>
      </c>
      <c r="IT145" s="86">
        <f t="shared" si="172"/>
        <v>7.5659801074415402E-12</v>
      </c>
      <c r="IU145" s="86">
        <f t="shared" si="172"/>
        <v>6.5406868160446866E-14</v>
      </c>
      <c r="IV145" s="86">
        <f t="shared" si="172"/>
        <v>1.2367676053634099E-11</v>
      </c>
      <c r="IW145" s="86">
        <f t="shared" si="172"/>
        <v>8.8680561835862046E-11</v>
      </c>
      <c r="IY145" s="86">
        <f t="shared" si="173"/>
        <v>0.3998733550103773</v>
      </c>
      <c r="IZ145" s="86">
        <f t="shared" si="173"/>
        <v>0.23726199721506824</v>
      </c>
      <c r="JA145" s="86">
        <f t="shared" si="173"/>
        <v>0.19069988845161301</v>
      </c>
      <c r="JB145" s="86">
        <f t="shared" si="173"/>
        <v>0.13836007721066007</v>
      </c>
      <c r="JC145" s="86">
        <f t="shared" si="173"/>
        <v>0.20692504064342435</v>
      </c>
      <c r="JD145" s="86">
        <f t="shared" si="173"/>
        <v>0.23619177525089557</v>
      </c>
      <c r="JE145" s="86">
        <f t="shared" si="173"/>
        <v>0.21285598500967784</v>
      </c>
      <c r="JF145" s="86">
        <f t="shared" si="173"/>
        <v>0.21302736696368443</v>
      </c>
      <c r="JG145" s="86">
        <f t="shared" si="173"/>
        <v>9.1979575691645915E-2</v>
      </c>
      <c r="JH145" s="86">
        <f t="shared" si="173"/>
        <v>0.10074254086483431</v>
      </c>
      <c r="JI145" s="86">
        <f t="shared" si="173"/>
        <v>0.11000979785610408</v>
      </c>
      <c r="JJ145" s="86">
        <f t="shared" si="173"/>
        <v>0.1456320393313352</v>
      </c>
      <c r="JK145" s="86">
        <f t="shared" si="173"/>
        <v>0.23996563422099687</v>
      </c>
      <c r="JL145" s="86">
        <f t="shared" si="173"/>
        <v>0.34599628366608715</v>
      </c>
      <c r="JM145" s="86">
        <f t="shared" si="173"/>
        <v>0.51964174315651745</v>
      </c>
    </row>
    <row r="146" spans="2:273" x14ac:dyDescent="0.25">
      <c r="B146" s="2">
        <v>119</v>
      </c>
      <c r="C146" s="37">
        <v>81.403000000000006</v>
      </c>
      <c r="D146" s="37">
        <v>81.305999999999997</v>
      </c>
      <c r="E146" s="37">
        <v>80.709999999999994</v>
      </c>
      <c r="F146" s="37">
        <v>82.159000000000006</v>
      </c>
      <c r="G146" s="37">
        <v>83.492000000000004</v>
      </c>
      <c r="H146" s="37">
        <v>84.332999999999998</v>
      </c>
      <c r="I146" s="37">
        <v>87.733000000000004</v>
      </c>
      <c r="J146" s="37">
        <v>88.846999999999994</v>
      </c>
      <c r="K146" s="37">
        <v>88.881</v>
      </c>
      <c r="L146" s="37">
        <v>85.457999999999998</v>
      </c>
      <c r="M146" s="37">
        <v>82.367000000000004</v>
      </c>
      <c r="N146" s="37">
        <v>86.466999999999999</v>
      </c>
      <c r="O146" s="37">
        <v>89.35</v>
      </c>
      <c r="P146" s="37">
        <v>100.233</v>
      </c>
      <c r="Q146" s="37">
        <v>137.733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80.906124260314144</v>
      </c>
      <c r="T146" s="4">
        <f t="shared" si="174"/>
        <v>81.926527941395022</v>
      </c>
      <c r="U146" s="4">
        <f t="shared" si="174"/>
        <v>80.748048392012876</v>
      </c>
      <c r="V146" s="4">
        <f t="shared" si="174"/>
        <v>80.763001867805798</v>
      </c>
      <c r="W146" s="4">
        <f t="shared" si="174"/>
        <v>83.539620267691745</v>
      </c>
      <c r="X146" s="4">
        <f t="shared" si="174"/>
        <v>87.575540444409214</v>
      </c>
      <c r="Y146" s="4">
        <f t="shared" si="174"/>
        <v>88.630112510332154</v>
      </c>
      <c r="Z146" s="4">
        <f t="shared" si="174"/>
        <v>89.989717497805813</v>
      </c>
      <c r="AA146" s="4">
        <f t="shared" si="174"/>
        <v>89.547658793429761</v>
      </c>
      <c r="AB146" s="4">
        <f t="shared" si="174"/>
        <v>87.3413091601562</v>
      </c>
      <c r="AC146" s="4">
        <f t="shared" si="174"/>
        <v>85.880023002904451</v>
      </c>
      <c r="AD146" s="4">
        <f t="shared" si="174"/>
        <v>87.217562814038345</v>
      </c>
      <c r="AE146" s="4">
        <f t="shared" si="174"/>
        <v>90.514217998009073</v>
      </c>
      <c r="AF146" s="4">
        <f t="shared" si="174"/>
        <v>100.28616746479705</v>
      </c>
      <c r="AG146" s="4">
        <f t="shared" si="174"/>
        <v>135.63530634118047</v>
      </c>
      <c r="AI146" s="4">
        <f t="shared" ref="AI146:AW162" si="175">IF(OR($B146 &lt; C$230, $B146 &gt; C$233), 0, C146-S146)</f>
        <v>0.49687573968586207</v>
      </c>
      <c r="AJ146" s="4">
        <f t="shared" si="175"/>
        <v>-0.6205279413950251</v>
      </c>
      <c r="AK146" s="4">
        <f t="shared" si="175"/>
        <v>-3.8048392012882459E-2</v>
      </c>
      <c r="AL146" s="4">
        <f t="shared" si="175"/>
        <v>1.3959981321942081</v>
      </c>
      <c r="AM146" s="4">
        <f t="shared" si="175"/>
        <v>-4.7620267691740992E-2</v>
      </c>
      <c r="AN146" s="4">
        <f t="shared" si="175"/>
        <v>-3.2425404444092152</v>
      </c>
      <c r="AO146" s="4">
        <f t="shared" si="175"/>
        <v>-0.89711251033214978</v>
      </c>
      <c r="AP146" s="4">
        <f t="shared" si="175"/>
        <v>-1.142717497805819</v>
      </c>
      <c r="AQ146" s="4">
        <f t="shared" si="175"/>
        <v>-0.66665879342976098</v>
      </c>
      <c r="AR146" s="4">
        <f t="shared" si="175"/>
        <v>-1.8833091601562018</v>
      </c>
      <c r="AS146" s="4">
        <f t="shared" si="175"/>
        <v>-3.5130230029044469</v>
      </c>
      <c r="AT146" s="4">
        <f t="shared" si="175"/>
        <v>-0.75056281403834646</v>
      </c>
      <c r="AU146" s="4">
        <f t="shared" si="175"/>
        <v>-1.1642179980090788</v>
      </c>
      <c r="AV146" s="4">
        <f t="shared" si="175"/>
        <v>-5.316746479704193E-2</v>
      </c>
      <c r="AW146" s="4">
        <f t="shared" si="175"/>
        <v>2.0976936588195372</v>
      </c>
      <c r="AY146" s="2">
        <f t="shared" si="167"/>
        <v>80.790175327069193</v>
      </c>
      <c r="AZ146" s="2">
        <f t="shared" si="167"/>
        <v>81.458291617989971</v>
      </c>
      <c r="BA146" s="2">
        <f t="shared" si="167"/>
        <v>80.267798687197882</v>
      </c>
      <c r="BB146" s="2">
        <f t="shared" si="167"/>
        <v>80.398941343091195</v>
      </c>
      <c r="BC146" s="2">
        <f t="shared" si="167"/>
        <v>82.656464537995816</v>
      </c>
      <c r="BD146" s="2">
        <f t="shared" si="167"/>
        <v>86.271787870314157</v>
      </c>
      <c r="BE146" s="2">
        <f t="shared" si="167"/>
        <v>87.385283585361663</v>
      </c>
      <c r="BF146" s="2">
        <f t="shared" si="167"/>
        <v>88.622410651102996</v>
      </c>
      <c r="BG146" s="2">
        <f t="shared" si="167"/>
        <v>89.252550612063857</v>
      </c>
      <c r="BH146" s="2">
        <f t="shared" si="167"/>
        <v>86.950943056768466</v>
      </c>
      <c r="BI146" s="2">
        <f t="shared" si="167"/>
        <v>85.388505415249483</v>
      </c>
      <c r="BJ146" s="2">
        <f t="shared" si="167"/>
        <v>86.217050582345934</v>
      </c>
      <c r="BK146" s="2">
        <f t="shared" si="167"/>
        <v>88.132738653507317</v>
      </c>
      <c r="BL146" s="2">
        <f t="shared" si="167"/>
        <v>90.114625014480382</v>
      </c>
      <c r="BM146" s="2">
        <f t="shared" si="167"/>
        <v>91.644795240673261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107.98739681050654</v>
      </c>
      <c r="DL146" s="2">
        <f t="shared" si="176"/>
        <v>102.55880084427766</v>
      </c>
      <c r="DM146" s="2">
        <f t="shared" si="176"/>
        <v>103.36061472795497</v>
      </c>
      <c r="DN146" s="2">
        <f t="shared" si="176"/>
        <v>99.819507287449412</v>
      </c>
      <c r="DO146" s="2">
        <f t="shared" si="176"/>
        <v>99.943664733559459</v>
      </c>
      <c r="DP146" s="2">
        <f t="shared" si="176"/>
        <v>103.02213846153847</v>
      </c>
      <c r="DQ146" s="2">
        <f t="shared" si="176"/>
        <v>106.53905924495925</v>
      </c>
      <c r="DR146" s="2">
        <f t="shared" si="176"/>
        <v>110.84388768768773</v>
      </c>
      <c r="DS146" s="2">
        <f t="shared" si="176"/>
        <v>114.88856470588235</v>
      </c>
      <c r="DT146" s="2">
        <f t="shared" si="176"/>
        <v>100.34235135135133</v>
      </c>
      <c r="DU146" s="2">
        <f t="shared" si="176"/>
        <v>99.320913728013721</v>
      </c>
      <c r="DV146" s="2">
        <f t="shared" si="176"/>
        <v>103.25882788051211</v>
      </c>
      <c r="DW146" s="2">
        <f t="shared" si="176"/>
        <v>109.69944504504505</v>
      </c>
      <c r="DX146" s="2">
        <f t="shared" si="176"/>
        <v>117.79994708110515</v>
      </c>
      <c r="DY146" s="2">
        <f t="shared" si="176"/>
        <v>109.98580901759529</v>
      </c>
      <c r="EA146" s="2">
        <f t="shared" si="152"/>
        <v>80.774440045897876</v>
      </c>
      <c r="EB146" s="2">
        <f t="shared" si="152"/>
        <v>81.417925022827248</v>
      </c>
      <c r="EC146" s="2">
        <f t="shared" si="152"/>
        <v>80.21291200676437</v>
      </c>
      <c r="ED146" s="2">
        <f t="shared" si="152"/>
        <v>80.31507692128389</v>
      </c>
      <c r="EE146" s="2">
        <f t="shared" si="151"/>
        <v>82.607629418278577</v>
      </c>
      <c r="EF146" s="2">
        <f t="shared" si="151"/>
        <v>86.216526069507609</v>
      </c>
      <c r="EG146" s="2">
        <f t="shared" si="151"/>
        <v>87.29525763819808</v>
      </c>
      <c r="EH146" s="2">
        <f t="shared" si="151"/>
        <v>88.560081677976569</v>
      </c>
      <c r="EI146" s="2">
        <f t="shared" si="151"/>
        <v>89.222789350336981</v>
      </c>
      <c r="EJ146" s="2">
        <f t="shared" si="151"/>
        <v>86.927829985737063</v>
      </c>
      <c r="EK146" s="2">
        <f t="shared" si="151"/>
        <v>85.468106594257605</v>
      </c>
      <c r="EL146" s="2">
        <f t="shared" si="151"/>
        <v>86.250398091516587</v>
      </c>
      <c r="EM146" s="2">
        <f t="shared" si="135"/>
        <v>88.095840331431702</v>
      </c>
      <c r="EN146" s="2">
        <f t="shared" si="135"/>
        <v>90.036187506466462</v>
      </c>
      <c r="EO146" s="2">
        <f t="shared" si="135"/>
        <v>91.615287069083891</v>
      </c>
      <c r="EQ146" s="2">
        <f t="shared" ref="EQ146:FE162" si="177">CU$228*$B146+CU$229</f>
        <v>80.714896907710482</v>
      </c>
      <c r="ER146" s="2">
        <f t="shared" si="177"/>
        <v>81.606603806583706</v>
      </c>
      <c r="ES146" s="2">
        <f t="shared" si="177"/>
        <v>80.54073197685733</v>
      </c>
      <c r="ET146" s="2">
        <f t="shared" si="177"/>
        <v>80.885995511606069</v>
      </c>
      <c r="EU146" s="2">
        <f t="shared" si="177"/>
        <v>82.898695385398156</v>
      </c>
      <c r="EV146" s="2">
        <f t="shared" si="177"/>
        <v>86.561814350965093</v>
      </c>
      <c r="EW146" s="2">
        <f t="shared" si="177"/>
        <v>87.919064486400586</v>
      </c>
      <c r="EX146" s="2">
        <f t="shared" si="177"/>
        <v>88.892801276595733</v>
      </c>
      <c r="EY146" s="2">
        <f t="shared" si="177"/>
        <v>89.272193015161761</v>
      </c>
      <c r="EZ146" s="2">
        <f t="shared" si="177"/>
        <v>87.014765058032978</v>
      </c>
      <c r="FA146" s="2">
        <f t="shared" si="177"/>
        <v>84.795417366346925</v>
      </c>
      <c r="FB146" s="2">
        <f t="shared" si="177"/>
        <v>85.877982834869272</v>
      </c>
      <c r="FC146" s="2">
        <f t="shared" si="177"/>
        <v>88.255699337232727</v>
      </c>
      <c r="FD146" s="2">
        <f t="shared" si="177"/>
        <v>90.578710616763402</v>
      </c>
      <c r="FE146" s="2">
        <f t="shared" si="177"/>
        <v>91.73968369377809</v>
      </c>
      <c r="FG146" s="2">
        <f t="shared" ref="FG146:FU162" si="178">POWER(10,($B146-C$231)/C$229)/(1+POWER(10,($B146-C$231)/C$229))</f>
        <v>0.99921778826590202</v>
      </c>
      <c r="FH146" s="2">
        <f t="shared" si="178"/>
        <v>0.99924584583509746</v>
      </c>
      <c r="FI146" s="2">
        <f t="shared" si="178"/>
        <v>0.99923984659213294</v>
      </c>
      <c r="FJ146" s="2">
        <f t="shared" si="178"/>
        <v>0.9992244710166851</v>
      </c>
      <c r="FK146" s="2">
        <f t="shared" si="178"/>
        <v>0.99916072740687123</v>
      </c>
      <c r="FL146" s="2">
        <f t="shared" si="178"/>
        <v>0.99917283326300521</v>
      </c>
      <c r="FM146" s="2">
        <f t="shared" si="178"/>
        <v>0.99913305951687403</v>
      </c>
      <c r="FN146" s="2">
        <f t="shared" si="178"/>
        <v>0.99908963317573851</v>
      </c>
      <c r="FO146" s="2">
        <f t="shared" si="178"/>
        <v>0.99911520344530036</v>
      </c>
      <c r="FP146" s="2">
        <f t="shared" si="178"/>
        <v>0.99920154509125525</v>
      </c>
      <c r="FQ146" s="2">
        <f t="shared" si="178"/>
        <v>0.99916926882791024</v>
      </c>
      <c r="FR146" s="2">
        <f t="shared" si="178"/>
        <v>0.99918976192295095</v>
      </c>
      <c r="FS146" s="2">
        <f t="shared" si="178"/>
        <v>0.99910569529948035</v>
      </c>
      <c r="FT146" s="2">
        <f t="shared" si="178"/>
        <v>0.99907048356081107</v>
      </c>
      <c r="FU146" s="2">
        <f t="shared" si="178"/>
        <v>0.99899001747364347</v>
      </c>
      <c r="FW146" s="2">
        <f t="shared" si="169"/>
        <v>9.3226744482002286E-2</v>
      </c>
      <c r="FX146" s="2">
        <f t="shared" si="169"/>
        <v>0.12944282937408202</v>
      </c>
      <c r="FY146" s="2">
        <f t="shared" si="169"/>
        <v>0.11375412948497375</v>
      </c>
      <c r="FZ146" s="2">
        <f t="shared" si="169"/>
        <v>0.12039925117261462</v>
      </c>
      <c r="GA146" s="2">
        <f t="shared" si="169"/>
        <v>0.11779274898714341</v>
      </c>
      <c r="GB146" s="2">
        <f t="shared" si="169"/>
        <v>0.11978615974583423</v>
      </c>
      <c r="GC146" s="2">
        <f t="shared" si="169"/>
        <v>0.11757279791457746</v>
      </c>
      <c r="GD146" s="2">
        <f t="shared" si="169"/>
        <v>0.12636026128726727</v>
      </c>
      <c r="GE146" s="2">
        <f t="shared" si="169"/>
        <v>0.14274795490560624</v>
      </c>
      <c r="GF146" s="2">
        <f t="shared" si="169"/>
        <v>0.14266026669125847</v>
      </c>
      <c r="GG146" s="2">
        <f t="shared" si="169"/>
        <v>0.13544016157069463</v>
      </c>
      <c r="GH146" s="2">
        <f t="shared" si="169"/>
        <v>0.1265479482253237</v>
      </c>
      <c r="GI146" s="2">
        <f t="shared" si="169"/>
        <v>0.10996012857690501</v>
      </c>
      <c r="GJ146" s="2">
        <f t="shared" si="169"/>
        <v>9.7010866591107761E-2</v>
      </c>
      <c r="GK146" s="2">
        <f t="shared" si="169"/>
        <v>8.8059185273319907E-2</v>
      </c>
      <c r="GM146" s="86">
        <f t="shared" si="170"/>
        <v>2.2926115009181535E-96</v>
      </c>
      <c r="GN146" s="86">
        <f t="shared" si="170"/>
        <v>1.0680135284189226E-105</v>
      </c>
      <c r="GO146" s="86">
        <f t="shared" si="170"/>
        <v>8.4453442739586285E-128</v>
      </c>
      <c r="GP146" s="86">
        <f t="shared" si="170"/>
        <v>1.8227562695514902E-136</v>
      </c>
      <c r="GQ146" s="86">
        <f t="shared" si="170"/>
        <v>6.1240920486216302E-160</v>
      </c>
      <c r="GR146" s="86">
        <f t="shared" si="170"/>
        <v>2.9530381737915235E-155</v>
      </c>
      <c r="GS146" s="86">
        <f t="shared" si="170"/>
        <v>4.2958928576299248E-113</v>
      </c>
      <c r="GT146" s="86">
        <f t="shared" si="170"/>
        <v>3.5409841191929055E-83</v>
      </c>
      <c r="GU146" s="86">
        <f t="shared" si="170"/>
        <v>6.8246846650013795E-117</v>
      </c>
      <c r="GV146" s="86">
        <f t="shared" si="170"/>
        <v>9.1565484185888631E-95</v>
      </c>
      <c r="GW146" s="86">
        <f t="shared" si="170"/>
        <v>5.6762736266547232E-163</v>
      </c>
      <c r="GX146" s="86">
        <f t="shared" si="170"/>
        <v>3.2867804588694657E-142</v>
      </c>
      <c r="GY146" s="86">
        <f t="shared" si="170"/>
        <v>4.5004599011865552E-119</v>
      </c>
      <c r="GZ146" s="86">
        <f t="shared" si="170"/>
        <v>4.2010691359929494E-174</v>
      </c>
      <c r="HA146" s="86">
        <f t="shared" si="170"/>
        <v>1.6236687594828301E-186</v>
      </c>
      <c r="HC146" s="86">
        <f t="shared" si="153"/>
        <v>1.7331810784154335E-53</v>
      </c>
      <c r="HD146" s="86">
        <f t="shared" si="153"/>
        <v>4.1078838302501343E-62</v>
      </c>
      <c r="HE146" s="86">
        <f t="shared" si="153"/>
        <v>2.6642379298023984E-63</v>
      </c>
      <c r="HF146" s="86">
        <f t="shared" si="153"/>
        <v>1.7876356617699761E-69</v>
      </c>
      <c r="HG146" s="86">
        <f t="shared" si="153"/>
        <v>4.8770123364673381E-115</v>
      </c>
      <c r="HH146" s="86">
        <f t="shared" si="153"/>
        <v>1.9401712056692711E-113</v>
      </c>
      <c r="HI146" s="86">
        <f t="shared" si="153"/>
        <v>3.910374940821951E-67</v>
      </c>
      <c r="HJ146" s="86">
        <f t="shared" si="153"/>
        <v>1.6830499541607097E-69</v>
      </c>
      <c r="HK146" s="86">
        <f t="shared" si="153"/>
        <v>1.8669496551545402E-89</v>
      </c>
      <c r="HL146" s="86">
        <f t="shared" si="161"/>
        <v>4.7134467855550388E-72</v>
      </c>
      <c r="HM146" s="86">
        <f t="shared" si="161"/>
        <v>9.6436785029446963E-97</v>
      </c>
      <c r="HN146" s="86">
        <f t="shared" si="161"/>
        <v>1.3387947435268592E-75</v>
      </c>
      <c r="HO146" s="86">
        <f t="shared" si="161"/>
        <v>1.0848007381708766E-68</v>
      </c>
      <c r="HP146" s="86">
        <f t="shared" si="161"/>
        <v>1.1787034102908576E-71</v>
      </c>
      <c r="HQ146" s="86">
        <f t="shared" si="161"/>
        <v>5.6003304455701003E-85</v>
      </c>
      <c r="HS146" s="86">
        <f t="shared" si="171"/>
        <v>0.32170664269951937</v>
      </c>
      <c r="HT146" s="86">
        <f t="shared" si="171"/>
        <v>0.16538213510173858</v>
      </c>
      <c r="HU146" s="86">
        <f t="shared" si="171"/>
        <v>0.12319181569349076</v>
      </c>
      <c r="HV146" s="86">
        <f t="shared" si="171"/>
        <v>8.1762065429623457E-2</v>
      </c>
      <c r="HW146" s="86">
        <f t="shared" si="171"/>
        <v>0.13316345283089079</v>
      </c>
      <c r="HX146" s="86">
        <f t="shared" si="171"/>
        <v>0.15705405503795181</v>
      </c>
      <c r="HY146" s="86">
        <f t="shared" si="171"/>
        <v>0.13141320926450736</v>
      </c>
      <c r="HZ146" s="86">
        <f t="shared" si="171"/>
        <v>0.13646785006528828</v>
      </c>
      <c r="IA146" s="86">
        <f t="shared" si="171"/>
        <v>4.8937147890321026E-2</v>
      </c>
      <c r="IB146" s="86">
        <f t="shared" si="171"/>
        <v>5.572285513671791E-2</v>
      </c>
      <c r="IC146" s="86">
        <f t="shared" si="171"/>
        <v>6.0286124911800985E-2</v>
      </c>
      <c r="ID146" s="86">
        <f t="shared" si="171"/>
        <v>8.4748784054342302E-2</v>
      </c>
      <c r="IE146" s="86">
        <f t="shared" si="171"/>
        <v>0.15489010601428288</v>
      </c>
      <c r="IF146" s="86">
        <f t="shared" si="171"/>
        <v>0.25035430122976843</v>
      </c>
      <c r="IG146" s="86">
        <f t="shared" si="171"/>
        <v>0.43053289213533957</v>
      </c>
      <c r="II146" s="86">
        <f t="shared" si="172"/>
        <v>6.635932000632501E-11</v>
      </c>
      <c r="IJ146" s="86">
        <f t="shared" si="172"/>
        <v>4.7011417476773379E-8</v>
      </c>
      <c r="IK146" s="86">
        <f t="shared" si="172"/>
        <v>2.7594428825327668E-10</v>
      </c>
      <c r="IL146" s="86">
        <f t="shared" si="172"/>
        <v>1.1744680669170577E-10</v>
      </c>
      <c r="IM146" s="86">
        <f t="shared" si="172"/>
        <v>9.9356290888529197E-11</v>
      </c>
      <c r="IN146" s="86">
        <f t="shared" si="172"/>
        <v>1.8351714075490848E-10</v>
      </c>
      <c r="IO146" s="86">
        <f t="shared" si="172"/>
        <v>1.1125708577792141E-12</v>
      </c>
      <c r="IP146" s="86">
        <f t="shared" si="172"/>
        <v>2.0972857476133908E-10</v>
      </c>
      <c r="IQ146" s="86">
        <f t="shared" si="172"/>
        <v>8.9104929173677062E-10</v>
      </c>
      <c r="IR146" s="86">
        <f t="shared" si="172"/>
        <v>3.3399565214403273E-9</v>
      </c>
      <c r="IS146" s="86">
        <f t="shared" si="172"/>
        <v>2.1621840091632179E-10</v>
      </c>
      <c r="IT146" s="86">
        <f t="shared" si="172"/>
        <v>6.3622320347595553E-11</v>
      </c>
      <c r="IU146" s="86">
        <f t="shared" si="172"/>
        <v>6.9449824815029149E-13</v>
      </c>
      <c r="IV146" s="86">
        <f t="shared" si="172"/>
        <v>7.6565916891697038E-11</v>
      </c>
      <c r="IW146" s="86">
        <f t="shared" si="172"/>
        <v>4.383285213407223E-10</v>
      </c>
      <c r="IY146" s="86">
        <f t="shared" si="173"/>
        <v>0.32170664276587868</v>
      </c>
      <c r="IZ146" s="86">
        <f t="shared" si="173"/>
        <v>0.16538218211315606</v>
      </c>
      <c r="JA146" s="86">
        <f t="shared" si="173"/>
        <v>0.12319181596943504</v>
      </c>
      <c r="JB146" s="86">
        <f t="shared" si="173"/>
        <v>8.1762065547070259E-2</v>
      </c>
      <c r="JC146" s="86">
        <f t="shared" si="173"/>
        <v>0.13316345293024709</v>
      </c>
      <c r="JD146" s="86">
        <f t="shared" si="173"/>
        <v>0.15705405522146895</v>
      </c>
      <c r="JE146" s="86">
        <f t="shared" si="173"/>
        <v>0.13141320926561995</v>
      </c>
      <c r="JF146" s="86">
        <f t="shared" si="173"/>
        <v>0.13646785027501684</v>
      </c>
      <c r="JG146" s="86">
        <f t="shared" si="173"/>
        <v>4.8937148781370315E-2</v>
      </c>
      <c r="JH146" s="86">
        <f t="shared" si="173"/>
        <v>5.5722858476674429E-2</v>
      </c>
      <c r="JI146" s="86">
        <f t="shared" si="173"/>
        <v>6.028612512801939E-2</v>
      </c>
      <c r="JJ146" s="86">
        <f t="shared" si="173"/>
        <v>8.4748784117964618E-2</v>
      </c>
      <c r="JK146" s="86">
        <f t="shared" si="173"/>
        <v>0.15489010601497738</v>
      </c>
      <c r="JL146" s="86">
        <f t="shared" si="173"/>
        <v>0.25035430130633435</v>
      </c>
      <c r="JM146" s="86">
        <f t="shared" si="173"/>
        <v>0.43053289257366811</v>
      </c>
    </row>
    <row r="147" spans="2:273" x14ac:dyDescent="0.25">
      <c r="B147" s="2">
        <v>120</v>
      </c>
      <c r="C147" s="37">
        <v>81.918999999999997</v>
      </c>
      <c r="D147" s="37">
        <v>80.242000000000004</v>
      </c>
      <c r="E147" s="37">
        <v>80.677000000000007</v>
      </c>
      <c r="F147" s="37">
        <v>78.524000000000001</v>
      </c>
      <c r="G147" s="37">
        <v>80.286000000000001</v>
      </c>
      <c r="H147" s="37">
        <v>84.882999999999996</v>
      </c>
      <c r="I147" s="37">
        <v>88.733000000000004</v>
      </c>
      <c r="J147" s="37">
        <v>88.355999999999995</v>
      </c>
      <c r="K147" s="37">
        <v>89.186000000000007</v>
      </c>
      <c r="L147" s="37">
        <v>86.965999999999994</v>
      </c>
      <c r="M147" s="37">
        <v>84.216999999999999</v>
      </c>
      <c r="N147" s="37">
        <v>86.65</v>
      </c>
      <c r="O147" s="37">
        <v>89.783000000000001</v>
      </c>
      <c r="P147" s="37">
        <v>94.617000000000004</v>
      </c>
      <c r="Q147" s="37">
        <v>121.56699999999999</v>
      </c>
      <c r="S147" s="4">
        <f t="shared" si="174"/>
        <v>80.743091756030452</v>
      </c>
      <c r="T147" s="4">
        <f t="shared" si="174"/>
        <v>81.536601226303418</v>
      </c>
      <c r="U147" s="4">
        <f t="shared" si="174"/>
        <v>80.329609914207452</v>
      </c>
      <c r="V147" s="4">
        <f t="shared" si="174"/>
        <v>80.385577824747202</v>
      </c>
      <c r="W147" s="4">
        <f t="shared" si="174"/>
        <v>82.920188179373852</v>
      </c>
      <c r="X147" s="4">
        <f t="shared" si="174"/>
        <v>86.716917059268695</v>
      </c>
      <c r="Y147" s="4">
        <f t="shared" si="174"/>
        <v>87.694649726134642</v>
      </c>
      <c r="Z147" s="4">
        <f t="shared" si="174"/>
        <v>89.035344108236174</v>
      </c>
      <c r="AA147" s="4">
        <f t="shared" si="174"/>
        <v>89.174256784310842</v>
      </c>
      <c r="AB147" s="4">
        <f t="shared" si="174"/>
        <v>86.948344138326803</v>
      </c>
      <c r="AC147" s="4">
        <f t="shared" si="174"/>
        <v>85.419882015499212</v>
      </c>
      <c r="AD147" s="4">
        <f t="shared" si="174"/>
        <v>86.432522432404383</v>
      </c>
      <c r="AE147" s="4">
        <f t="shared" si="174"/>
        <v>88.967063239048969</v>
      </c>
      <c r="AF147" s="4">
        <f t="shared" si="174"/>
        <v>95.412738621990229</v>
      </c>
      <c r="AG147" s="4">
        <f t="shared" si="174"/>
        <v>120.5567284282597</v>
      </c>
      <c r="AI147" s="4">
        <f t="shared" si="175"/>
        <v>1.1759082439695447</v>
      </c>
      <c r="AJ147" s="4">
        <f t="shared" si="175"/>
        <v>-1.2946012263034135</v>
      </c>
      <c r="AK147" s="4">
        <f t="shared" si="175"/>
        <v>0.34739008579255426</v>
      </c>
      <c r="AL147" s="4">
        <f t="shared" si="175"/>
        <v>-1.8615778247472008</v>
      </c>
      <c r="AM147" s="4">
        <f t="shared" si="175"/>
        <v>-2.6341881793738509</v>
      </c>
      <c r="AN147" s="4">
        <f t="shared" si="175"/>
        <v>-1.8339170592686997</v>
      </c>
      <c r="AO147" s="4">
        <f t="shared" si="175"/>
        <v>1.0383502738653618</v>
      </c>
      <c r="AP147" s="4">
        <f t="shared" si="175"/>
        <v>-0.67934410823617952</v>
      </c>
      <c r="AQ147" s="4">
        <f t="shared" si="175"/>
        <v>1.1743215689165254E-2</v>
      </c>
      <c r="AR147" s="4">
        <f t="shared" si="175"/>
        <v>1.7655861673190998E-2</v>
      </c>
      <c r="AS147" s="4">
        <f t="shared" si="175"/>
        <v>-1.2028820154992133</v>
      </c>
      <c r="AT147" s="4">
        <f t="shared" si="175"/>
        <v>0.21747756759562265</v>
      </c>
      <c r="AU147" s="4">
        <f t="shared" si="175"/>
        <v>0.81593676095103262</v>
      </c>
      <c r="AV147" s="4">
        <f t="shared" si="175"/>
        <v>-0.79573862199022471</v>
      </c>
      <c r="AW147" s="4">
        <f t="shared" si="175"/>
        <v>1.0102715717402901</v>
      </c>
      <c r="AY147" s="2">
        <f t="shared" si="167"/>
        <v>80.672536780582604</v>
      </c>
      <c r="AZ147" s="2">
        <f t="shared" si="167"/>
        <v>81.300331551167034</v>
      </c>
      <c r="BA147" s="2">
        <f t="shared" si="167"/>
        <v>80.115541051545989</v>
      </c>
      <c r="BB147" s="2">
        <f t="shared" si="167"/>
        <v>80.244391599125791</v>
      </c>
      <c r="BC147" s="2">
        <f t="shared" si="167"/>
        <v>82.534326082093273</v>
      </c>
      <c r="BD147" s="2">
        <f t="shared" si="167"/>
        <v>86.120634128288756</v>
      </c>
      <c r="BE147" s="2">
        <f t="shared" si="167"/>
        <v>87.198566154990999</v>
      </c>
      <c r="BF147" s="2">
        <f t="shared" si="167"/>
        <v>88.446439179510847</v>
      </c>
      <c r="BG147" s="2">
        <f t="shared" si="167"/>
        <v>89.077240744703232</v>
      </c>
      <c r="BH147" s="2">
        <f t="shared" si="167"/>
        <v>86.811086996750177</v>
      </c>
      <c r="BI147" s="2">
        <f t="shared" si="167"/>
        <v>85.251585425937066</v>
      </c>
      <c r="BJ147" s="2">
        <f t="shared" si="167"/>
        <v>86.058461907176977</v>
      </c>
      <c r="BK147" s="2">
        <f t="shared" si="167"/>
        <v>87.948116523776278</v>
      </c>
      <c r="BL147" s="2">
        <f t="shared" si="167"/>
        <v>89.917180347875956</v>
      </c>
      <c r="BM147" s="2">
        <f t="shared" si="167"/>
        <v>91.524280918438635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108.13950337711067</v>
      </c>
      <c r="DL147" s="2">
        <f t="shared" si="176"/>
        <v>102.67612851782363</v>
      </c>
      <c r="DM147" s="2">
        <f t="shared" si="176"/>
        <v>103.48706969981237</v>
      </c>
      <c r="DN147" s="2">
        <f t="shared" si="176"/>
        <v>99.911875101214591</v>
      </c>
      <c r="DO147" s="2">
        <f t="shared" si="176"/>
        <v>99.988985775248921</v>
      </c>
      <c r="DP147" s="2">
        <f t="shared" si="176"/>
        <v>103.02463076923078</v>
      </c>
      <c r="DQ147" s="2">
        <f t="shared" si="176"/>
        <v>106.57705782925784</v>
      </c>
      <c r="DR147" s="2">
        <f t="shared" si="176"/>
        <v>110.94518073788078</v>
      </c>
      <c r="DS147" s="2">
        <f t="shared" si="176"/>
        <v>115.02363697478992</v>
      </c>
      <c r="DT147" s="2">
        <f t="shared" si="176"/>
        <v>100.35278378378375</v>
      </c>
      <c r="DU147" s="2">
        <f t="shared" si="176"/>
        <v>99.349239468039457</v>
      </c>
      <c r="DV147" s="2">
        <f t="shared" si="176"/>
        <v>103.31773684210528</v>
      </c>
      <c r="DW147" s="2">
        <f t="shared" si="176"/>
        <v>109.80745328185328</v>
      </c>
      <c r="DX147" s="2">
        <f t="shared" si="176"/>
        <v>117.9763010249554</v>
      </c>
      <c r="DY147" s="2">
        <f t="shared" si="176"/>
        <v>110.09558596041053</v>
      </c>
      <c r="EA147" s="2">
        <f t="shared" si="152"/>
        <v>80.65918703384969</v>
      </c>
      <c r="EB147" s="2">
        <f t="shared" si="152"/>
        <v>81.257788806341821</v>
      </c>
      <c r="EC147" s="2">
        <f t="shared" si="152"/>
        <v>80.056345800450941</v>
      </c>
      <c r="ED147" s="2">
        <f t="shared" si="152"/>
        <v>80.151725501736564</v>
      </c>
      <c r="EE147" s="2">
        <f t="shared" si="151"/>
        <v>82.481738037828848</v>
      </c>
      <c r="EF147" s="2">
        <f t="shared" si="151"/>
        <v>86.060724733976144</v>
      </c>
      <c r="EG147" s="2">
        <f t="shared" si="151"/>
        <v>87.098827909620553</v>
      </c>
      <c r="EH147" s="2">
        <f t="shared" si="151"/>
        <v>88.379419309068481</v>
      </c>
      <c r="EI147" s="2">
        <f t="shared" si="151"/>
        <v>89.048186508935288</v>
      </c>
      <c r="EJ147" s="2">
        <f t="shared" si="151"/>
        <v>86.787156053360192</v>
      </c>
      <c r="EK147" s="2">
        <f t="shared" si="151"/>
        <v>85.344498632527234</v>
      </c>
      <c r="EL147" s="2">
        <f t="shared" ref="EL147:EO210" si="179">CP$228*$B147+CP$229</f>
        <v>86.099466181522999</v>
      </c>
      <c r="EM147" s="2">
        <f t="shared" si="135"/>
        <v>87.91006363438936</v>
      </c>
      <c r="EN147" s="2">
        <f t="shared" si="135"/>
        <v>89.833467653936097</v>
      </c>
      <c r="EO147" s="2">
        <f t="shared" si="135"/>
        <v>91.494677681637114</v>
      </c>
      <c r="EQ147" s="2">
        <f t="shared" si="177"/>
        <v>80.597439213431443</v>
      </c>
      <c r="ER147" s="2">
        <f t="shared" si="177"/>
        <v>81.456177890722259</v>
      </c>
      <c r="ES147" s="2">
        <f t="shared" si="177"/>
        <v>80.404474852704396</v>
      </c>
      <c r="ET147" s="2">
        <f t="shared" si="177"/>
        <v>80.754709416752149</v>
      </c>
      <c r="EU147" s="2">
        <f t="shared" si="177"/>
        <v>82.788588109133798</v>
      </c>
      <c r="EV147" s="2">
        <f t="shared" si="177"/>
        <v>86.423558152797369</v>
      </c>
      <c r="EW147" s="2">
        <f t="shared" si="177"/>
        <v>87.760445320796677</v>
      </c>
      <c r="EX147" s="2">
        <f t="shared" si="177"/>
        <v>88.732151094224918</v>
      </c>
      <c r="EY147" s="2">
        <f t="shared" si="177"/>
        <v>89.100597123063409</v>
      </c>
      <c r="EZ147" s="2">
        <f t="shared" si="177"/>
        <v>86.878223793524725</v>
      </c>
      <c r="FA147" s="2">
        <f t="shared" si="177"/>
        <v>84.638288808089811</v>
      </c>
      <c r="FB147" s="2">
        <f t="shared" si="177"/>
        <v>85.707525562298201</v>
      </c>
      <c r="FC147" s="2">
        <f t="shared" si="177"/>
        <v>88.079309954176324</v>
      </c>
      <c r="FD147" s="2">
        <f t="shared" si="177"/>
        <v>90.40142165134813</v>
      </c>
      <c r="FE147" s="2">
        <f t="shared" si="177"/>
        <v>91.624904681254463</v>
      </c>
      <c r="FG147" s="2">
        <f t="shared" si="178"/>
        <v>0.99928656531686588</v>
      </c>
      <c r="FH147" s="2">
        <f t="shared" si="178"/>
        <v>0.99931215758363467</v>
      </c>
      <c r="FI147" s="2">
        <f t="shared" si="178"/>
        <v>0.99930668547992973</v>
      </c>
      <c r="FJ147" s="2">
        <f t="shared" si="178"/>
        <v>0.99929266089347413</v>
      </c>
      <c r="FK147" s="2">
        <f t="shared" si="178"/>
        <v>0.99923451776940941</v>
      </c>
      <c r="FL147" s="2">
        <f t="shared" si="178"/>
        <v>0.99924556006047949</v>
      </c>
      <c r="FM147" s="2">
        <f t="shared" si="178"/>
        <v>0.99920928056515446</v>
      </c>
      <c r="FN147" s="2">
        <f t="shared" si="178"/>
        <v>0.99916966907697313</v>
      </c>
      <c r="FO147" s="2">
        <f t="shared" si="178"/>
        <v>0.99919299312398135</v>
      </c>
      <c r="FP147" s="2">
        <f t="shared" si="178"/>
        <v>0.99927174930496054</v>
      </c>
      <c r="FQ147" s="2">
        <f t="shared" si="178"/>
        <v>0.99924230878276721</v>
      </c>
      <c r="FR147" s="2">
        <f t="shared" si="178"/>
        <v>0.99926100140646024</v>
      </c>
      <c r="FS147" s="2">
        <f t="shared" si="178"/>
        <v>0.99918432023431614</v>
      </c>
      <c r="FT147" s="2">
        <f t="shared" si="178"/>
        <v>0.99915220159289708</v>
      </c>
      <c r="FU147" s="2">
        <f t="shared" si="178"/>
        <v>0.99907880312392583</v>
      </c>
      <c r="FW147" s="2">
        <f t="shared" si="169"/>
        <v>0.10130987632425438</v>
      </c>
      <c r="FX147" s="2">
        <f t="shared" si="169"/>
        <v>0.14018060706512678</v>
      </c>
      <c r="FY147" s="2">
        <f t="shared" si="169"/>
        <v>0.12337490859161875</v>
      </c>
      <c r="FZ147" s="2">
        <f t="shared" si="169"/>
        <v>0.13049928674246755</v>
      </c>
      <c r="GA147" s="2">
        <f t="shared" si="169"/>
        <v>0.12770587618974255</v>
      </c>
      <c r="GB147" s="2">
        <f t="shared" si="169"/>
        <v>0.12984235636949515</v>
      </c>
      <c r="GC147" s="2">
        <f t="shared" si="169"/>
        <v>0.12747008919651792</v>
      </c>
      <c r="GD147" s="2">
        <f t="shared" si="169"/>
        <v>0.13688253499744846</v>
      </c>
      <c r="GE147" s="2">
        <f t="shared" si="169"/>
        <v>0.15439369999637853</v>
      </c>
      <c r="GF147" s="2">
        <f t="shared" si="169"/>
        <v>0.15430014559790872</v>
      </c>
      <c r="GG147" s="2">
        <f t="shared" si="169"/>
        <v>0.1465916674315936</v>
      </c>
      <c r="GH147" s="2">
        <f t="shared" si="169"/>
        <v>0.13708339863739341</v>
      </c>
      <c r="GI147" s="2">
        <f t="shared" si="169"/>
        <v>0.11930322476500041</v>
      </c>
      <c r="GJ147" s="2">
        <f t="shared" si="169"/>
        <v>0.10538396579523611</v>
      </c>
      <c r="GK147" s="2">
        <f t="shared" si="169"/>
        <v>9.5741576167781658E-2</v>
      </c>
      <c r="GM147" s="86">
        <f t="shared" si="170"/>
        <v>1.3328366970988551E-99</v>
      </c>
      <c r="GN147" s="86">
        <f t="shared" si="170"/>
        <v>3.2267176036872484E-109</v>
      </c>
      <c r="GO147" s="86">
        <f t="shared" si="170"/>
        <v>4.5722644700543308E-132</v>
      </c>
      <c r="GP147" s="86">
        <f t="shared" si="170"/>
        <v>5.1757291330795384E-141</v>
      </c>
      <c r="GQ147" s="86">
        <f t="shared" si="170"/>
        <v>2.6587747959662867E-165</v>
      </c>
      <c r="GR147" s="86">
        <f t="shared" si="170"/>
        <v>1.833088566978207E-160</v>
      </c>
      <c r="GS147" s="86">
        <f t="shared" si="170"/>
        <v>7.4213207039895598E-117</v>
      </c>
      <c r="GT147" s="86">
        <f t="shared" si="170"/>
        <v>6.2604227786868767E-86</v>
      </c>
      <c r="GU147" s="86">
        <f t="shared" si="170"/>
        <v>9.6679737537921502E-121</v>
      </c>
      <c r="GV147" s="86">
        <f t="shared" si="170"/>
        <v>7.2469209573166622E-98</v>
      </c>
      <c r="GW147" s="86">
        <f t="shared" si="170"/>
        <v>2.3565814631177354E-168</v>
      </c>
      <c r="GX147" s="86">
        <f t="shared" si="170"/>
        <v>6.6780438690535633E-147</v>
      </c>
      <c r="GY147" s="86">
        <f t="shared" si="170"/>
        <v>5.1238159953040281E-123</v>
      </c>
      <c r="GZ147" s="86">
        <f t="shared" si="170"/>
        <v>7.3990292703695193E-180</v>
      </c>
      <c r="HA147" s="86">
        <f t="shared" si="170"/>
        <v>1.0976865004936493E-192</v>
      </c>
      <c r="HC147" s="86">
        <f t="shared" si="153"/>
        <v>2.5592364673156631E-56</v>
      </c>
      <c r="HD147" s="86">
        <f t="shared" si="153"/>
        <v>2.4275648742323958E-65</v>
      </c>
      <c r="HE147" s="86">
        <f t="shared" si="153"/>
        <v>1.5513247349875486E-66</v>
      </c>
      <c r="HF147" s="86">
        <f t="shared" si="153"/>
        <v>5.3016287120791445E-73</v>
      </c>
      <c r="HG147" s="86">
        <f t="shared" si="153"/>
        <v>5.3095784294605225E-121</v>
      </c>
      <c r="HH147" s="86">
        <f t="shared" si="153"/>
        <v>2.3551036810570895E-119</v>
      </c>
      <c r="HI147" s="86">
        <f t="shared" si="153"/>
        <v>1.4221498211748274E-70</v>
      </c>
      <c r="HJ147" s="86">
        <f t="shared" si="153"/>
        <v>4.4481581534645906E-73</v>
      </c>
      <c r="HK147" s="86">
        <f t="shared" si="153"/>
        <v>6.0360800076739627E-94</v>
      </c>
      <c r="HL147" s="86">
        <f t="shared" si="161"/>
        <v>1.2366751900097379E-75</v>
      </c>
      <c r="HM147" s="86">
        <f t="shared" si="161"/>
        <v>1.4068613098200955E-101</v>
      </c>
      <c r="HN147" s="86">
        <f t="shared" si="161"/>
        <v>2.1536994223273724E-79</v>
      </c>
      <c r="HO147" s="86">
        <f t="shared" si="161"/>
        <v>3.3136886316873628E-72</v>
      </c>
      <c r="HP147" s="86">
        <f t="shared" si="161"/>
        <v>2.7916825967615645E-75</v>
      </c>
      <c r="HQ147" s="86">
        <f t="shared" si="161"/>
        <v>2.4993469274158423E-89</v>
      </c>
      <c r="HS147" s="86">
        <f t="shared" si="171"/>
        <v>0.24131246620700336</v>
      </c>
      <c r="HT147" s="86">
        <f t="shared" si="171"/>
        <v>0.1075057672537358</v>
      </c>
      <c r="HU147" s="86">
        <f t="shared" si="171"/>
        <v>7.3469285852231683E-2</v>
      </c>
      <c r="HV147" s="86">
        <f t="shared" si="171"/>
        <v>4.4247231746098299E-2</v>
      </c>
      <c r="HW147" s="86">
        <f t="shared" si="171"/>
        <v>7.8525926989945469E-2</v>
      </c>
      <c r="HX147" s="86">
        <f t="shared" si="171"/>
        <v>9.5755229552064669E-2</v>
      </c>
      <c r="HY147" s="86">
        <f t="shared" si="171"/>
        <v>7.3009142713674105E-2</v>
      </c>
      <c r="HZ147" s="86">
        <f t="shared" si="171"/>
        <v>7.9780514867386618E-2</v>
      </c>
      <c r="IA147" s="86">
        <f t="shared" si="171"/>
        <v>2.3633610135348405E-2</v>
      </c>
      <c r="IB147" s="86">
        <f t="shared" si="171"/>
        <v>2.8157969130996885E-2</v>
      </c>
      <c r="IC147" s="86">
        <f t="shared" si="171"/>
        <v>2.9962753577933283E-2</v>
      </c>
      <c r="ID147" s="86">
        <f t="shared" si="171"/>
        <v>4.4804468098985507E-2</v>
      </c>
      <c r="IE147" s="86">
        <f t="shared" si="171"/>
        <v>9.0454413072543663E-2</v>
      </c>
      <c r="IF147" s="86">
        <f t="shared" si="171"/>
        <v>0.16474206612316913</v>
      </c>
      <c r="IG147" s="86">
        <f t="shared" si="171"/>
        <v>0.3229626087412078</v>
      </c>
      <c r="II147" s="86">
        <f t="shared" si="172"/>
        <v>3.744221456376122E-10</v>
      </c>
      <c r="IJ147" s="86">
        <f t="shared" si="172"/>
        <v>2.0111480753245547E-7</v>
      </c>
      <c r="IK147" s="86">
        <f t="shared" si="172"/>
        <v>1.6543024767669768E-9</v>
      </c>
      <c r="IL147" s="86">
        <f t="shared" si="172"/>
        <v>8.0361534277440977E-10</v>
      </c>
      <c r="IM147" s="86">
        <f t="shared" si="172"/>
        <v>6.7403367089310847E-10</v>
      </c>
      <c r="IN147" s="86">
        <f t="shared" si="172"/>
        <v>1.2006030233690127E-9</v>
      </c>
      <c r="IO147" s="86">
        <f t="shared" si="172"/>
        <v>1.1162587174441664E-11</v>
      </c>
      <c r="IP147" s="86">
        <f t="shared" si="172"/>
        <v>1.4361917934714842E-9</v>
      </c>
      <c r="IQ147" s="86">
        <f t="shared" si="172"/>
        <v>6.1377012518670153E-9</v>
      </c>
      <c r="IR147" s="86">
        <f t="shared" si="172"/>
        <v>2.0205989532841506E-8</v>
      </c>
      <c r="IS147" s="86">
        <f t="shared" si="172"/>
        <v>1.600693778198873E-9</v>
      </c>
      <c r="IT147" s="86">
        <f t="shared" si="172"/>
        <v>4.8648073906138373E-10</v>
      </c>
      <c r="IU147" s="86">
        <f t="shared" si="172"/>
        <v>6.6840303338062148E-12</v>
      </c>
      <c r="IV147" s="86">
        <f t="shared" si="172"/>
        <v>4.4166201425437219E-10</v>
      </c>
      <c r="IW147" s="86">
        <f t="shared" si="172"/>
        <v>2.0411800747712935E-9</v>
      </c>
      <c r="IY147" s="86">
        <f t="shared" si="173"/>
        <v>0.24131246658142549</v>
      </c>
      <c r="IZ147" s="86">
        <f t="shared" si="173"/>
        <v>0.10750596836854333</v>
      </c>
      <c r="JA147" s="86">
        <f t="shared" si="173"/>
        <v>7.3469287506534156E-2</v>
      </c>
      <c r="JB147" s="86">
        <f t="shared" si="173"/>
        <v>4.424723254971364E-2</v>
      </c>
      <c r="JC147" s="86">
        <f t="shared" si="173"/>
        <v>7.8525927663979145E-2</v>
      </c>
      <c r="JD147" s="86">
        <f t="shared" si="173"/>
        <v>9.5755230752667689E-2</v>
      </c>
      <c r="JE147" s="86">
        <f t="shared" si="173"/>
        <v>7.300914272483669E-2</v>
      </c>
      <c r="JF147" s="86">
        <f t="shared" si="173"/>
        <v>7.9780516303578408E-2</v>
      </c>
      <c r="JG147" s="86">
        <f t="shared" si="173"/>
        <v>2.3633616273049659E-2</v>
      </c>
      <c r="JH147" s="86">
        <f t="shared" si="173"/>
        <v>2.8157989336986419E-2</v>
      </c>
      <c r="JI147" s="86">
        <f t="shared" si="173"/>
        <v>2.9962755178627062E-2</v>
      </c>
      <c r="JJ147" s="86">
        <f t="shared" si="173"/>
        <v>4.4804468585466245E-2</v>
      </c>
      <c r="JK147" s="86">
        <f t="shared" si="173"/>
        <v>9.0454413079227691E-2</v>
      </c>
      <c r="JL147" s="86">
        <f t="shared" si="173"/>
        <v>0.16474206656483115</v>
      </c>
      <c r="JM147" s="86">
        <f t="shared" si="173"/>
        <v>0.32296261078238786</v>
      </c>
    </row>
    <row r="148" spans="2:273" x14ac:dyDescent="0.25">
      <c r="B148" s="2">
        <v>121</v>
      </c>
      <c r="C148" s="37">
        <v>79.113</v>
      </c>
      <c r="D148" s="37">
        <v>82.451999999999998</v>
      </c>
      <c r="E148" s="37">
        <v>80.451999999999998</v>
      </c>
      <c r="F148" s="37">
        <v>80.078999999999994</v>
      </c>
      <c r="G148" s="37">
        <v>82.555999999999997</v>
      </c>
      <c r="H148" s="37">
        <v>84.65</v>
      </c>
      <c r="I148" s="37">
        <v>86.45</v>
      </c>
      <c r="J148" s="37">
        <v>87.287999999999997</v>
      </c>
      <c r="K148" s="37">
        <v>88.61</v>
      </c>
      <c r="L148" s="37">
        <v>88</v>
      </c>
      <c r="M148" s="37">
        <v>85.882999999999996</v>
      </c>
      <c r="N148" s="37">
        <v>85.65</v>
      </c>
      <c r="O148" s="37">
        <v>88.6</v>
      </c>
      <c r="P148" s="37">
        <v>91.183000000000007</v>
      </c>
      <c r="Q148" s="37">
        <v>107.6</v>
      </c>
      <c r="S148" s="4">
        <f t="shared" si="174"/>
        <v>80.594159239572747</v>
      </c>
      <c r="T148" s="4">
        <f t="shared" si="174"/>
        <v>81.251356488090323</v>
      </c>
      <c r="U148" s="4">
        <f t="shared" si="174"/>
        <v>80.049562632991268</v>
      </c>
      <c r="V148" s="4">
        <f t="shared" si="174"/>
        <v>80.139452640248507</v>
      </c>
      <c r="W148" s="4">
        <f t="shared" si="174"/>
        <v>82.562457768810376</v>
      </c>
      <c r="X148" s="4">
        <f t="shared" si="174"/>
        <v>86.212701450032043</v>
      </c>
      <c r="Y148" s="4">
        <f t="shared" si="174"/>
        <v>87.184323917613725</v>
      </c>
      <c r="Z148" s="4">
        <f t="shared" si="174"/>
        <v>88.49517888724705</v>
      </c>
      <c r="AA148" s="4">
        <f t="shared" si="174"/>
        <v>88.929960491030002</v>
      </c>
      <c r="AB148" s="4">
        <f t="shared" si="174"/>
        <v>86.713933254583267</v>
      </c>
      <c r="AC148" s="4">
        <f t="shared" si="174"/>
        <v>85.163621460010589</v>
      </c>
      <c r="AD148" s="4">
        <f t="shared" si="174"/>
        <v>86.021570417244916</v>
      </c>
      <c r="AE148" s="4">
        <f t="shared" si="174"/>
        <v>88.144543782870997</v>
      </c>
      <c r="AF148" s="4">
        <f t="shared" si="174"/>
        <v>92.367065911499566</v>
      </c>
      <c r="AG148" s="4">
        <f t="shared" si="174"/>
        <v>108.47821563987539</v>
      </c>
      <c r="AI148" s="4">
        <f t="shared" si="175"/>
        <v>-1.4811592395727473</v>
      </c>
      <c r="AJ148" s="4">
        <f t="shared" si="175"/>
        <v>1.200643511909675</v>
      </c>
      <c r="AK148" s="4">
        <f t="shared" si="175"/>
        <v>0.40243736700873001</v>
      </c>
      <c r="AL148" s="4">
        <f t="shared" si="175"/>
        <v>-6.0452640248513489E-2</v>
      </c>
      <c r="AM148" s="4">
        <f t="shared" si="175"/>
        <v>-6.4577688103781838E-3</v>
      </c>
      <c r="AN148" s="4">
        <f t="shared" si="175"/>
        <v>-1.5627014500320371</v>
      </c>
      <c r="AO148" s="4">
        <f t="shared" si="175"/>
        <v>-0.73432391761372173</v>
      </c>
      <c r="AP148" s="4">
        <f t="shared" si="175"/>
        <v>-1.2071788872470535</v>
      </c>
      <c r="AQ148" s="4">
        <f t="shared" si="175"/>
        <v>-0.31996049103000246</v>
      </c>
      <c r="AR148" s="4">
        <f t="shared" si="175"/>
        <v>1.2860667454167327</v>
      </c>
      <c r="AS148" s="4">
        <f t="shared" si="175"/>
        <v>0.71937853998940682</v>
      </c>
      <c r="AT148" s="4">
        <f t="shared" si="175"/>
        <v>-0.3715704172449108</v>
      </c>
      <c r="AU148" s="4">
        <f t="shared" si="175"/>
        <v>0.45545621712899731</v>
      </c>
      <c r="AV148" s="4">
        <f t="shared" si="175"/>
        <v>-1.1840659114995589</v>
      </c>
      <c r="AW148" s="4">
        <f t="shared" si="175"/>
        <v>-0.87821563987539264</v>
      </c>
      <c r="AY148" s="2">
        <f t="shared" si="167"/>
        <v>80.554954123059375</v>
      </c>
      <c r="AZ148" s="2">
        <f t="shared" si="167"/>
        <v>81.142822714192988</v>
      </c>
      <c r="BA148" s="2">
        <f t="shared" si="167"/>
        <v>79.964030206924633</v>
      </c>
      <c r="BB148" s="2">
        <f t="shared" si="167"/>
        <v>80.091026251979756</v>
      </c>
      <c r="BC148" s="2">
        <f t="shared" si="167"/>
        <v>82.412816871480445</v>
      </c>
      <c r="BD148" s="2">
        <f t="shared" si="167"/>
        <v>85.970189475671987</v>
      </c>
      <c r="BE148" s="2">
        <f t="shared" si="167"/>
        <v>87.013184991746556</v>
      </c>
      <c r="BF148" s="2">
        <f t="shared" si="167"/>
        <v>88.271275591404404</v>
      </c>
      <c r="BG148" s="2">
        <f t="shared" si="167"/>
        <v>88.902174776106449</v>
      </c>
      <c r="BH148" s="2">
        <f t="shared" si="167"/>
        <v>86.671463373774472</v>
      </c>
      <c r="BI148" s="2">
        <f t="shared" si="167"/>
        <v>85.113431799488154</v>
      </c>
      <c r="BJ148" s="2">
        <f t="shared" si="167"/>
        <v>85.899241403901485</v>
      </c>
      <c r="BK148" s="2">
        <f t="shared" si="167"/>
        <v>87.763898097263848</v>
      </c>
      <c r="BL148" s="2">
        <f t="shared" si="167"/>
        <v>89.720678856183071</v>
      </c>
      <c r="BM148" s="2">
        <f t="shared" si="167"/>
        <v>91.404042910261808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108.2916099437148</v>
      </c>
      <c r="DL148" s="2">
        <f t="shared" si="176"/>
        <v>102.79345619136959</v>
      </c>
      <c r="DM148" s="2">
        <f t="shared" si="176"/>
        <v>103.61352467166978</v>
      </c>
      <c r="DN148" s="2">
        <f t="shared" si="176"/>
        <v>100.00424291497977</v>
      </c>
      <c r="DO148" s="2">
        <f t="shared" si="176"/>
        <v>100.03430681693838</v>
      </c>
      <c r="DP148" s="2">
        <f t="shared" si="176"/>
        <v>103.02712307692309</v>
      </c>
      <c r="DQ148" s="2">
        <f t="shared" si="176"/>
        <v>106.61505641355642</v>
      </c>
      <c r="DR148" s="2">
        <f t="shared" si="176"/>
        <v>111.04647378807383</v>
      </c>
      <c r="DS148" s="2">
        <f t="shared" si="176"/>
        <v>115.15870924369747</v>
      </c>
      <c r="DT148" s="2">
        <f t="shared" si="176"/>
        <v>100.36321621621619</v>
      </c>
      <c r="DU148" s="2">
        <f t="shared" si="176"/>
        <v>99.377565208065207</v>
      </c>
      <c r="DV148" s="2">
        <f t="shared" si="176"/>
        <v>103.37664580369845</v>
      </c>
      <c r="DW148" s="2">
        <f t="shared" si="176"/>
        <v>109.91546151866152</v>
      </c>
      <c r="DX148" s="2">
        <f t="shared" si="176"/>
        <v>118.15265496880568</v>
      </c>
      <c r="DY148" s="2">
        <f t="shared" si="176"/>
        <v>110.20536290322579</v>
      </c>
      <c r="EA148" s="2">
        <f t="shared" si="152"/>
        <v>80.543934021801491</v>
      </c>
      <c r="EB148" s="2">
        <f t="shared" si="152"/>
        <v>81.097652589856381</v>
      </c>
      <c r="EC148" s="2">
        <f t="shared" si="152"/>
        <v>79.899779594137527</v>
      </c>
      <c r="ED148" s="2">
        <f t="shared" si="152"/>
        <v>79.988374082189239</v>
      </c>
      <c r="EE148" s="2">
        <f t="shared" si="152"/>
        <v>82.355846657379118</v>
      </c>
      <c r="EF148" s="2">
        <f t="shared" si="152"/>
        <v>85.90492339844468</v>
      </c>
      <c r="EG148" s="2">
        <f t="shared" si="152"/>
        <v>86.90239818104304</v>
      </c>
      <c r="EH148" s="2">
        <f t="shared" si="152"/>
        <v>88.198756940160393</v>
      </c>
      <c r="EI148" s="2">
        <f t="shared" si="152"/>
        <v>88.873583667533609</v>
      </c>
      <c r="EJ148" s="2">
        <f t="shared" si="152"/>
        <v>86.646482120983308</v>
      </c>
      <c r="EK148" s="2">
        <f t="shared" si="152"/>
        <v>85.220890670796862</v>
      </c>
      <c r="EL148" s="2">
        <f t="shared" si="179"/>
        <v>85.948534271529425</v>
      </c>
      <c r="EM148" s="2">
        <f t="shared" si="135"/>
        <v>87.724286937347017</v>
      </c>
      <c r="EN148" s="2">
        <f t="shared" si="135"/>
        <v>89.630747801405732</v>
      </c>
      <c r="EO148" s="2">
        <f t="shared" si="135"/>
        <v>91.374068294190337</v>
      </c>
      <c r="EQ148" s="2">
        <f t="shared" si="177"/>
        <v>80.479981519152403</v>
      </c>
      <c r="ER148" s="2">
        <f t="shared" si="177"/>
        <v>81.305751974860812</v>
      </c>
      <c r="ES148" s="2">
        <f t="shared" si="177"/>
        <v>80.268217728551463</v>
      </c>
      <c r="ET148" s="2">
        <f t="shared" si="177"/>
        <v>80.623423321898244</v>
      </c>
      <c r="EU148" s="2">
        <f t="shared" si="177"/>
        <v>82.678480832869425</v>
      </c>
      <c r="EV148" s="2">
        <f t="shared" si="177"/>
        <v>86.285301954629659</v>
      </c>
      <c r="EW148" s="2">
        <f t="shared" si="177"/>
        <v>87.601826155192782</v>
      </c>
      <c r="EX148" s="2">
        <f t="shared" si="177"/>
        <v>88.571500911854088</v>
      </c>
      <c r="EY148" s="2">
        <f t="shared" si="177"/>
        <v>88.929001230965071</v>
      </c>
      <c r="EZ148" s="2">
        <f t="shared" si="177"/>
        <v>86.741682529016487</v>
      </c>
      <c r="FA148" s="2">
        <f t="shared" si="177"/>
        <v>84.481160249832698</v>
      </c>
      <c r="FB148" s="2">
        <f t="shared" si="177"/>
        <v>85.537068289727145</v>
      </c>
      <c r="FC148" s="2">
        <f t="shared" si="177"/>
        <v>87.902920571119907</v>
      </c>
      <c r="FD148" s="2">
        <f t="shared" si="177"/>
        <v>90.224132685932858</v>
      </c>
      <c r="FE148" s="2">
        <f t="shared" si="177"/>
        <v>91.510125668730822</v>
      </c>
      <c r="FG148" s="2">
        <f t="shared" si="178"/>
        <v>0.99934929898836622</v>
      </c>
      <c r="FH148" s="2">
        <f t="shared" si="178"/>
        <v>0.99937264229113809</v>
      </c>
      <c r="FI148" s="2">
        <f t="shared" si="178"/>
        <v>0.99936765106669589</v>
      </c>
      <c r="FJ148" s="2">
        <f t="shared" si="178"/>
        <v>0.99935485891534481</v>
      </c>
      <c r="FK148" s="2">
        <f t="shared" si="178"/>
        <v>0.99930182488338315</v>
      </c>
      <c r="FL148" s="2">
        <f t="shared" si="178"/>
        <v>0.99931189691948608</v>
      </c>
      <c r="FM148" s="2">
        <f t="shared" si="178"/>
        <v>0.99927880512758616</v>
      </c>
      <c r="FN148" s="2">
        <f t="shared" si="178"/>
        <v>0.99924267386760823</v>
      </c>
      <c r="FO148" s="2">
        <f t="shared" si="178"/>
        <v>0.99926394871621149</v>
      </c>
      <c r="FP148" s="2">
        <f t="shared" si="178"/>
        <v>0.99933578491066988</v>
      </c>
      <c r="FQ148" s="2">
        <f t="shared" si="178"/>
        <v>0.99930893132440801</v>
      </c>
      <c r="FR148" s="2">
        <f t="shared" si="178"/>
        <v>0.99932598144513085</v>
      </c>
      <c r="FS148" s="2">
        <f t="shared" si="178"/>
        <v>0.99925603781735972</v>
      </c>
      <c r="FT148" s="2">
        <f t="shared" si="178"/>
        <v>0.99922674098027608</v>
      </c>
      <c r="FU148" s="2">
        <f t="shared" si="178"/>
        <v>0.99915979036036162</v>
      </c>
      <c r="FW148" s="2">
        <f t="shared" si="169"/>
        <v>0.11000882285410107</v>
      </c>
      <c r="FX148" s="2">
        <f t="shared" si="169"/>
        <v>0.15165395465524142</v>
      </c>
      <c r="FY148" s="2">
        <f t="shared" si="169"/>
        <v>0.13368662682278049</v>
      </c>
      <c r="FZ148" s="2">
        <f t="shared" si="169"/>
        <v>0.14131047618059986</v>
      </c>
      <c r="GA148" s="2">
        <f t="shared" si="169"/>
        <v>0.13832246088000968</v>
      </c>
      <c r="GB148" s="2">
        <f t="shared" si="169"/>
        <v>0.14060792337980524</v>
      </c>
      <c r="GC148" s="2">
        <f t="shared" si="169"/>
        <v>0.13807017481959508</v>
      </c>
      <c r="GD148" s="2">
        <f t="shared" si="169"/>
        <v>0.1481324512337773</v>
      </c>
      <c r="GE148" s="2">
        <f t="shared" si="169"/>
        <v>0.16680466580579462</v>
      </c>
      <c r="GF148" s="2">
        <f t="shared" si="169"/>
        <v>0.166705073609062</v>
      </c>
      <c r="GG148" s="2">
        <f t="shared" si="169"/>
        <v>0.15849301625198045</v>
      </c>
      <c r="GH148" s="2">
        <f t="shared" si="169"/>
        <v>0.14834698584215764</v>
      </c>
      <c r="GI148" s="2">
        <f t="shared" si="169"/>
        <v>0.12932483515026405</v>
      </c>
      <c r="GJ148" s="2">
        <f t="shared" si="169"/>
        <v>0.11438820666035057</v>
      </c>
      <c r="GK148" s="2">
        <f t="shared" si="169"/>
        <v>0.10401774149985606</v>
      </c>
      <c r="GM148" s="86">
        <f t="shared" si="170"/>
        <v>6.8385879061767549E-103</v>
      </c>
      <c r="GN148" s="86">
        <f t="shared" si="170"/>
        <v>8.5205188864440406E-113</v>
      </c>
      <c r="GO148" s="86">
        <f t="shared" si="170"/>
        <v>2.1025176640134857E-136</v>
      </c>
      <c r="GP148" s="86">
        <f t="shared" si="170"/>
        <v>1.2355170631291186E-145</v>
      </c>
      <c r="GQ148" s="86">
        <f t="shared" si="170"/>
        <v>9.3976318282947108E-171</v>
      </c>
      <c r="GR148" s="86">
        <f t="shared" si="170"/>
        <v>9.3181474351385631E-166</v>
      </c>
      <c r="GS148" s="86">
        <f t="shared" si="170"/>
        <v>1.1104644442168952E-120</v>
      </c>
      <c r="GT148" s="86">
        <f t="shared" si="170"/>
        <v>9.9651760396567616E-89</v>
      </c>
      <c r="GU148" s="86">
        <f t="shared" si="170"/>
        <v>1.1842083607444572E-124</v>
      </c>
      <c r="GV148" s="86">
        <f t="shared" si="170"/>
        <v>5.1032096265471199E-101</v>
      </c>
      <c r="GW148" s="86">
        <f t="shared" si="170"/>
        <v>7.9839348627864137E-174</v>
      </c>
      <c r="GX148" s="86">
        <f t="shared" si="170"/>
        <v>1.136387845031119E-151</v>
      </c>
      <c r="GY148" s="86">
        <f t="shared" si="170"/>
        <v>5.0216973652246783E-127</v>
      </c>
      <c r="GZ148" s="86">
        <f t="shared" si="170"/>
        <v>1.0485028561695153E-185</v>
      </c>
      <c r="HA148" s="86">
        <f t="shared" si="170"/>
        <v>5.8773317321163021E-199</v>
      </c>
      <c r="HC148" s="86">
        <f t="shared" si="153"/>
        <v>3.1806027829612859E-59</v>
      </c>
      <c r="HD148" s="86">
        <f t="shared" si="153"/>
        <v>1.1832605032637282E-68</v>
      </c>
      <c r="HE148" s="86">
        <f t="shared" si="153"/>
        <v>7.4718245544723812E-70</v>
      </c>
      <c r="HF148" s="86">
        <f t="shared" si="153"/>
        <v>1.280487654898105E-76</v>
      </c>
      <c r="HG148" s="86">
        <f t="shared" si="153"/>
        <v>4.0672099477218889E-127</v>
      </c>
      <c r="HH148" s="86">
        <f t="shared" si="153"/>
        <v>2.012800809658E-125</v>
      </c>
      <c r="HI148" s="86">
        <f t="shared" si="153"/>
        <v>4.2261288169463883E-74</v>
      </c>
      <c r="HJ148" s="86">
        <f t="shared" si="153"/>
        <v>9.5195849053513522E-77</v>
      </c>
      <c r="HK148" s="86">
        <f t="shared" si="153"/>
        <v>1.5086969727390584E-98</v>
      </c>
      <c r="HL148" s="86">
        <f t="shared" si="161"/>
        <v>2.6460345246874404E-79</v>
      </c>
      <c r="HM148" s="86">
        <f t="shared" si="161"/>
        <v>1.5577481059017464E-106</v>
      </c>
      <c r="HN148" s="86">
        <f t="shared" si="161"/>
        <v>2.7862391556125206E-83</v>
      </c>
      <c r="HO148" s="86">
        <f t="shared" si="161"/>
        <v>8.2365799447103167E-76</v>
      </c>
      <c r="HP148" s="86">
        <f t="shared" si="161"/>
        <v>5.3587630775961342E-79</v>
      </c>
      <c r="HQ148" s="86">
        <f t="shared" si="161"/>
        <v>8.6490676850254791E-94</v>
      </c>
      <c r="HS148" s="86">
        <f t="shared" si="171"/>
        <v>0.1687305154383883</v>
      </c>
      <c r="HT148" s="86">
        <f t="shared" si="171"/>
        <v>6.5207330617136808E-2</v>
      </c>
      <c r="HU148" s="86">
        <f t="shared" si="171"/>
        <v>4.0485635506209185E-2</v>
      </c>
      <c r="HV148" s="86">
        <f t="shared" si="171"/>
        <v>2.1954674564315966E-2</v>
      </c>
      <c r="HW148" s="86">
        <f t="shared" si="171"/>
        <v>4.2472802901752968E-2</v>
      </c>
      <c r="HX148" s="86">
        <f t="shared" si="171"/>
        <v>5.357491639086525E-2</v>
      </c>
      <c r="HY148" s="86">
        <f t="shared" si="171"/>
        <v>3.6547697036042923E-2</v>
      </c>
      <c r="HZ148" s="86">
        <f t="shared" si="171"/>
        <v>4.2606099844108819E-2</v>
      </c>
      <c r="IA148" s="86">
        <f t="shared" si="171"/>
        <v>1.0375108874637702E-2</v>
      </c>
      <c r="IB148" s="86">
        <f t="shared" si="171"/>
        <v>1.3016083824169362E-2</v>
      </c>
      <c r="IC148" s="86">
        <f t="shared" si="171"/>
        <v>1.3525505126190433E-2</v>
      </c>
      <c r="ID148" s="86">
        <f t="shared" si="171"/>
        <v>2.1547713979482821E-2</v>
      </c>
      <c r="IE148" s="86">
        <f t="shared" si="171"/>
        <v>4.784325161843344E-2</v>
      </c>
      <c r="IF148" s="86">
        <f t="shared" si="171"/>
        <v>9.8417974428393992E-2</v>
      </c>
      <c r="IG148" s="86">
        <f t="shared" si="171"/>
        <v>0.21788473482501108</v>
      </c>
      <c r="II148" s="86">
        <f t="shared" si="172"/>
        <v>1.9731083695588365E-9</v>
      </c>
      <c r="IJ148" s="86">
        <f t="shared" si="172"/>
        <v>8.0412965438477038E-7</v>
      </c>
      <c r="IK148" s="86">
        <f t="shared" si="172"/>
        <v>9.170871976539709E-9</v>
      </c>
      <c r="IL148" s="86">
        <f t="shared" si="172"/>
        <v>5.0405313707897443E-9</v>
      </c>
      <c r="IM148" s="86">
        <f t="shared" si="172"/>
        <v>4.1977679476645344E-9</v>
      </c>
      <c r="IN148" s="86">
        <f t="shared" si="172"/>
        <v>7.2171818181385582E-9</v>
      </c>
      <c r="IO148" s="86">
        <f t="shared" si="172"/>
        <v>1.0096512821155119E-10</v>
      </c>
      <c r="IP148" s="86">
        <f t="shared" si="172"/>
        <v>8.9932875811954109E-9</v>
      </c>
      <c r="IQ148" s="86">
        <f t="shared" si="172"/>
        <v>3.8383632701215997E-8</v>
      </c>
      <c r="IR148" s="86">
        <f t="shared" si="172"/>
        <v>1.1174381433400818E-7</v>
      </c>
      <c r="IS148" s="86">
        <f t="shared" si="172"/>
        <v>1.0752856285947451E-8</v>
      </c>
      <c r="IT148" s="86">
        <f t="shared" si="172"/>
        <v>3.383067214584305E-9</v>
      </c>
      <c r="IU148" s="86">
        <f t="shared" si="172"/>
        <v>5.8316161254074508E-11</v>
      </c>
      <c r="IV148" s="86">
        <f t="shared" si="172"/>
        <v>2.3741148402021185E-9</v>
      </c>
      <c r="IW148" s="86">
        <f t="shared" si="172"/>
        <v>8.9551285414212042E-9</v>
      </c>
      <c r="IY148" s="86">
        <f t="shared" si="173"/>
        <v>0.16873051741149667</v>
      </c>
      <c r="IZ148" s="86">
        <f t="shared" si="173"/>
        <v>6.5208134746791199E-2</v>
      </c>
      <c r="JA148" s="86">
        <f t="shared" si="173"/>
        <v>4.0485644677081163E-2</v>
      </c>
      <c r="JB148" s="86">
        <f t="shared" si="173"/>
        <v>2.1954679604847337E-2</v>
      </c>
      <c r="JC148" s="86">
        <f t="shared" si="173"/>
        <v>4.2472807099520914E-2</v>
      </c>
      <c r="JD148" s="86">
        <f t="shared" si="173"/>
        <v>5.3574923608047068E-2</v>
      </c>
      <c r="JE148" s="86">
        <f t="shared" si="173"/>
        <v>3.6547697137008048E-2</v>
      </c>
      <c r="JF148" s="86">
        <f t="shared" si="173"/>
        <v>4.2606108837396399E-2</v>
      </c>
      <c r="JG148" s="86">
        <f t="shared" si="173"/>
        <v>1.0375147258270403E-2</v>
      </c>
      <c r="JH148" s="86">
        <f t="shared" si="173"/>
        <v>1.3016195567983696E-2</v>
      </c>
      <c r="JI148" s="86">
        <f t="shared" si="173"/>
        <v>1.3525515879046719E-2</v>
      </c>
      <c r="JJ148" s="86">
        <f t="shared" si="173"/>
        <v>2.1547717362550036E-2</v>
      </c>
      <c r="JK148" s="86">
        <f t="shared" si="173"/>
        <v>4.7843251676749604E-2</v>
      </c>
      <c r="JL148" s="86">
        <f t="shared" si="173"/>
        <v>9.8417976802508828E-2</v>
      </c>
      <c r="JM148" s="86">
        <f t="shared" si="173"/>
        <v>0.21788474378013961</v>
      </c>
    </row>
    <row r="149" spans="2:273" x14ac:dyDescent="0.25">
      <c r="B149" s="2">
        <v>122</v>
      </c>
      <c r="C149" s="37">
        <v>79.790000000000006</v>
      </c>
      <c r="D149" s="37">
        <v>82.805999999999997</v>
      </c>
      <c r="E149" s="37">
        <v>80.581000000000003</v>
      </c>
      <c r="F149" s="37">
        <v>78.873000000000005</v>
      </c>
      <c r="G149" s="37">
        <v>81.459999999999994</v>
      </c>
      <c r="H149" s="37">
        <v>84.882999999999996</v>
      </c>
      <c r="I149" s="37">
        <v>88.382999999999996</v>
      </c>
      <c r="J149" s="37">
        <v>90.474999999999994</v>
      </c>
      <c r="K149" s="37">
        <v>88.932000000000002</v>
      </c>
      <c r="L149" s="37">
        <v>86.492000000000004</v>
      </c>
      <c r="M149" s="37">
        <v>84.667000000000002</v>
      </c>
      <c r="N149" s="37">
        <v>85.867000000000004</v>
      </c>
      <c r="O149" s="37">
        <v>87.8</v>
      </c>
      <c r="P149" s="37">
        <v>87.75</v>
      </c>
      <c r="Q149" s="37">
        <v>98.117000000000004</v>
      </c>
      <c r="S149" s="4">
        <f t="shared" si="174"/>
        <v>80.457268132311086</v>
      </c>
      <c r="T149" s="4">
        <f t="shared" si="174"/>
        <v>81.03116223283368</v>
      </c>
      <c r="U149" s="4">
        <f t="shared" si="174"/>
        <v>79.843905348927805</v>
      </c>
      <c r="V149" s="4">
        <f t="shared" si="174"/>
        <v>79.953598709301161</v>
      </c>
      <c r="W149" s="4">
        <f t="shared" si="174"/>
        <v>82.343402299214802</v>
      </c>
      <c r="X149" s="4">
        <f t="shared" si="174"/>
        <v>85.908058469408061</v>
      </c>
      <c r="Y149" s="4">
        <f t="shared" si="174"/>
        <v>86.880236453484059</v>
      </c>
      <c r="Z149" s="4">
        <f t="shared" si="174"/>
        <v>88.171989643725396</v>
      </c>
      <c r="AA149" s="4">
        <f t="shared" si="174"/>
        <v>88.734305715961085</v>
      </c>
      <c r="AB149" s="4">
        <f t="shared" si="174"/>
        <v>86.543700663331634</v>
      </c>
      <c r="AC149" s="4">
        <f t="shared" si="174"/>
        <v>84.98697446100357</v>
      </c>
      <c r="AD149" s="4">
        <f t="shared" si="174"/>
        <v>85.774272597687315</v>
      </c>
      <c r="AE149" s="4">
        <f t="shared" si="174"/>
        <v>87.70399907081395</v>
      </c>
      <c r="AF149" s="4">
        <f t="shared" si="174"/>
        <v>90.657851207160988</v>
      </c>
      <c r="AG149" s="4">
        <f t="shared" si="174"/>
        <v>100.17895422669004</v>
      </c>
      <c r="AI149" s="4">
        <f t="shared" si="175"/>
        <v>-0.6672681323110794</v>
      </c>
      <c r="AJ149" s="4">
        <f t="shared" si="175"/>
        <v>1.7748377671663178</v>
      </c>
      <c r="AK149" s="4">
        <f t="shared" si="175"/>
        <v>0.73709465107219785</v>
      </c>
      <c r="AL149" s="4">
        <f t="shared" si="175"/>
        <v>-1.0805987093011566</v>
      </c>
      <c r="AM149" s="4">
        <f t="shared" si="175"/>
        <v>-0.88340229921480784</v>
      </c>
      <c r="AN149" s="4">
        <f t="shared" si="175"/>
        <v>-1.0250584694080658</v>
      </c>
      <c r="AO149" s="4">
        <f t="shared" si="175"/>
        <v>1.5027635465159364</v>
      </c>
      <c r="AP149" s="4">
        <f t="shared" si="175"/>
        <v>2.3030103562745978</v>
      </c>
      <c r="AQ149" s="4">
        <f t="shared" si="175"/>
        <v>0.19769428403891709</v>
      </c>
      <c r="AR149" s="4">
        <f t="shared" si="175"/>
        <v>-5.1700663331629926E-2</v>
      </c>
      <c r="AS149" s="4">
        <f t="shared" si="175"/>
        <v>-0.31997446100356797</v>
      </c>
      <c r="AT149" s="4">
        <f t="shared" si="175"/>
        <v>9.2727402312689833E-2</v>
      </c>
      <c r="AU149" s="4">
        <f t="shared" si="175"/>
        <v>9.6000929186047301E-2</v>
      </c>
      <c r="AV149" s="4">
        <f t="shared" si="175"/>
        <v>-2.9078512071609879</v>
      </c>
      <c r="AW149" s="4">
        <f t="shared" si="175"/>
        <v>-2.0619542266900339</v>
      </c>
      <c r="AY149" s="2">
        <f t="shared" si="167"/>
        <v>80.437411158985839</v>
      </c>
      <c r="AZ149" s="2">
        <f t="shared" si="167"/>
        <v>80.985785483284047</v>
      </c>
      <c r="BA149" s="2">
        <f t="shared" si="167"/>
        <v>79.81331200032642</v>
      </c>
      <c r="BB149" s="2">
        <f t="shared" si="167"/>
        <v>79.938925687369434</v>
      </c>
      <c r="BC149" s="2">
        <f t="shared" si="167"/>
        <v>82.291972765208882</v>
      </c>
      <c r="BD149" s="2">
        <f t="shared" si="167"/>
        <v>85.820495418346795</v>
      </c>
      <c r="BE149" s="2">
        <f t="shared" si="167"/>
        <v>86.829233262741994</v>
      </c>
      <c r="BF149" s="2">
        <f t="shared" si="167"/>
        <v>88.096965232999551</v>
      </c>
      <c r="BG149" s="2">
        <f t="shared" si="167"/>
        <v>88.727351185878589</v>
      </c>
      <c r="BH149" s="2">
        <f t="shared" si="167"/>
        <v>86.532078958970445</v>
      </c>
      <c r="BI149" s="2">
        <f t="shared" si="167"/>
        <v>84.973946525633878</v>
      </c>
      <c r="BJ149" s="2">
        <f t="shared" si="167"/>
        <v>85.739329745679441</v>
      </c>
      <c r="BK149" s="2">
        <f t="shared" si="167"/>
        <v>87.580100480404269</v>
      </c>
      <c r="BL149" s="2">
        <f t="shared" si="167"/>
        <v>89.525178159408256</v>
      </c>
      <c r="BM149" s="2">
        <f t="shared" si="167"/>
        <v>91.284088539555128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88.932000000000002</v>
      </c>
      <c r="CN149" s="2">
        <f t="shared" si="168"/>
        <v>86.492000000000004</v>
      </c>
      <c r="CO149" s="2">
        <f t="shared" si="168"/>
        <v>84.667000000000002</v>
      </c>
      <c r="CP149" s="2">
        <f t="shared" si="168"/>
        <v>85.867000000000004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88.932000000000002</v>
      </c>
      <c r="DD149" s="2">
        <f t="shared" si="119"/>
        <v>86.492000000000004</v>
      </c>
      <c r="DE149" s="2">
        <f t="shared" si="120"/>
        <v>84.667000000000002</v>
      </c>
      <c r="DF149" s="2">
        <f t="shared" si="121"/>
        <v>85.867000000000004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108.44371651031892</v>
      </c>
      <c r="DL149" s="2">
        <f t="shared" si="176"/>
        <v>102.91078386491556</v>
      </c>
      <c r="DM149" s="2">
        <f t="shared" si="176"/>
        <v>103.73997964352719</v>
      </c>
      <c r="DN149" s="2">
        <f t="shared" si="176"/>
        <v>100.09661072874495</v>
      </c>
      <c r="DO149" s="2">
        <f t="shared" si="176"/>
        <v>100.07962785862784</v>
      </c>
      <c r="DP149" s="2">
        <f t="shared" si="176"/>
        <v>103.0296153846154</v>
      </c>
      <c r="DQ149" s="2">
        <f t="shared" si="176"/>
        <v>106.65305499785501</v>
      </c>
      <c r="DR149" s="2">
        <f t="shared" si="176"/>
        <v>111.14776683826688</v>
      </c>
      <c r="DS149" s="2">
        <f t="shared" si="176"/>
        <v>115.29378151260505</v>
      </c>
      <c r="DT149" s="2">
        <f t="shared" si="176"/>
        <v>100.37364864864861</v>
      </c>
      <c r="DU149" s="2">
        <f t="shared" si="176"/>
        <v>99.405890948090942</v>
      </c>
      <c r="DV149" s="2">
        <f t="shared" si="176"/>
        <v>103.43555476529163</v>
      </c>
      <c r="DW149" s="2">
        <f t="shared" si="176"/>
        <v>110.02346975546976</v>
      </c>
      <c r="DX149" s="2">
        <f t="shared" si="176"/>
        <v>118.32900891265595</v>
      </c>
      <c r="DY149" s="2">
        <f t="shared" si="176"/>
        <v>110.31513984604103</v>
      </c>
      <c r="EA149" s="2">
        <f t="shared" si="152"/>
        <v>80.428681009753291</v>
      </c>
      <c r="EB149" s="2">
        <f t="shared" si="152"/>
        <v>80.937516373370954</v>
      </c>
      <c r="EC149" s="2">
        <f t="shared" si="152"/>
        <v>79.743213387824113</v>
      </c>
      <c r="ED149" s="2">
        <f t="shared" si="152"/>
        <v>79.825022662641913</v>
      </c>
      <c r="EE149" s="2">
        <f t="shared" si="152"/>
        <v>82.229955276929388</v>
      </c>
      <c r="EF149" s="2">
        <f t="shared" si="152"/>
        <v>85.749122062913216</v>
      </c>
      <c r="EG149" s="2">
        <f t="shared" si="152"/>
        <v>86.705968452465527</v>
      </c>
      <c r="EH149" s="2">
        <f t="shared" si="152"/>
        <v>88.01809457125232</v>
      </c>
      <c r="EI149" s="2">
        <f t="shared" si="152"/>
        <v>88.69898082613193</v>
      </c>
      <c r="EJ149" s="2">
        <f t="shared" si="152"/>
        <v>86.505808188606437</v>
      </c>
      <c r="EK149" s="2">
        <f t="shared" si="152"/>
        <v>85.097282709066505</v>
      </c>
      <c r="EL149" s="2">
        <f t="shared" si="179"/>
        <v>85.797602361535837</v>
      </c>
      <c r="EM149" s="2">
        <f t="shared" si="135"/>
        <v>87.538510240304689</v>
      </c>
      <c r="EN149" s="2">
        <f t="shared" si="135"/>
        <v>89.428027948875368</v>
      </c>
      <c r="EO149" s="2">
        <f t="shared" si="135"/>
        <v>91.25345890674356</v>
      </c>
      <c r="EQ149" s="2">
        <f t="shared" si="177"/>
        <v>80.362523824873364</v>
      </c>
      <c r="ER149" s="2">
        <f t="shared" si="177"/>
        <v>81.15532605899935</v>
      </c>
      <c r="ES149" s="2">
        <f t="shared" si="177"/>
        <v>80.131960604398515</v>
      </c>
      <c r="ET149" s="2">
        <f t="shared" si="177"/>
        <v>80.492137227044324</v>
      </c>
      <c r="EU149" s="2">
        <f t="shared" si="177"/>
        <v>82.568373556605067</v>
      </c>
      <c r="EV149" s="2">
        <f t="shared" si="177"/>
        <v>86.147045756461949</v>
      </c>
      <c r="EW149" s="2">
        <f t="shared" si="177"/>
        <v>87.443206989588873</v>
      </c>
      <c r="EX149" s="2">
        <f t="shared" si="177"/>
        <v>88.410850729483272</v>
      </c>
      <c r="EY149" s="2">
        <f t="shared" si="177"/>
        <v>88.757405338866718</v>
      </c>
      <c r="EZ149" s="2">
        <f t="shared" si="177"/>
        <v>86.605141264508234</v>
      </c>
      <c r="FA149" s="2">
        <f t="shared" si="177"/>
        <v>84.32403169157557</v>
      </c>
      <c r="FB149" s="2">
        <f t="shared" si="177"/>
        <v>85.366611017156075</v>
      </c>
      <c r="FC149" s="2">
        <f t="shared" si="177"/>
        <v>87.72653118806349</v>
      </c>
      <c r="FD149" s="2">
        <f t="shared" si="177"/>
        <v>90.046843720517586</v>
      </c>
      <c r="FE149" s="2">
        <f t="shared" si="177"/>
        <v>91.395346656207195</v>
      </c>
      <c r="FG149" s="2">
        <f t="shared" si="178"/>
        <v>0.99940651964470861</v>
      </c>
      <c r="FH149" s="2">
        <f t="shared" si="178"/>
        <v>0.99942781138416481</v>
      </c>
      <c r="FI149" s="2">
        <f t="shared" si="178"/>
        <v>0.99942325882877814</v>
      </c>
      <c r="FJ149" s="2">
        <f t="shared" si="178"/>
        <v>0.99941159093659149</v>
      </c>
      <c r="FK149" s="2">
        <f t="shared" si="178"/>
        <v>0.99936321760716118</v>
      </c>
      <c r="FL149" s="2">
        <f t="shared" si="178"/>
        <v>0.99937240453382525</v>
      </c>
      <c r="FM149" s="2">
        <f t="shared" si="178"/>
        <v>0.99934222071815282</v>
      </c>
      <c r="FN149" s="2">
        <f t="shared" si="178"/>
        <v>0.99930926433013023</v>
      </c>
      <c r="FO149" s="2">
        <f t="shared" si="178"/>
        <v>0.99932866977247325</v>
      </c>
      <c r="FP149" s="2">
        <f t="shared" si="178"/>
        <v>0.99939419323326106</v>
      </c>
      <c r="FQ149" s="2">
        <f t="shared" si="178"/>
        <v>0.9993696995507233</v>
      </c>
      <c r="FR149" s="2">
        <f t="shared" si="178"/>
        <v>0.99938525131354572</v>
      </c>
      <c r="FS149" s="2">
        <f t="shared" si="178"/>
        <v>0.99932145400732786</v>
      </c>
      <c r="FT149" s="2">
        <f t="shared" si="178"/>
        <v>0.99929473140702696</v>
      </c>
      <c r="FU149" s="2">
        <f t="shared" si="178"/>
        <v>0.99923366304653249</v>
      </c>
      <c r="FW149" s="2">
        <f t="shared" si="169"/>
        <v>0.1193555016609382</v>
      </c>
      <c r="FX149" s="2">
        <f t="shared" si="169"/>
        <v>0.16388736937361012</v>
      </c>
      <c r="FY149" s="2">
        <f t="shared" si="169"/>
        <v>0.14471792215568408</v>
      </c>
      <c r="FZ149" s="2">
        <f t="shared" si="169"/>
        <v>0.15285985949219236</v>
      </c>
      <c r="GA149" s="2">
        <f t="shared" si="169"/>
        <v>0.14967019840085022</v>
      </c>
      <c r="GB149" s="2">
        <f t="shared" si="169"/>
        <v>0.15211005816670198</v>
      </c>
      <c r="GC149" s="2">
        <f t="shared" si="169"/>
        <v>0.14940080376626452</v>
      </c>
      <c r="GD149" s="2">
        <f t="shared" si="169"/>
        <v>0.16013541929754196</v>
      </c>
      <c r="GE149" s="2">
        <f t="shared" si="169"/>
        <v>0.18000092184795538</v>
      </c>
      <c r="GF149" s="2">
        <f t="shared" si="169"/>
        <v>0.17989515185184002</v>
      </c>
      <c r="GG149" s="2">
        <f t="shared" si="169"/>
        <v>0.17116680436279691</v>
      </c>
      <c r="GH149" s="2">
        <f t="shared" si="169"/>
        <v>0.16036406491596783</v>
      </c>
      <c r="GI149" s="2">
        <f t="shared" si="169"/>
        <v>0.14005439946484119</v>
      </c>
      <c r="GJ149" s="2">
        <f t="shared" si="169"/>
        <v>0.12405510633525953</v>
      </c>
      <c r="GK149" s="2">
        <f t="shared" si="169"/>
        <v>0.11291998338932339</v>
      </c>
      <c r="GM149" s="86">
        <f t="shared" si="170"/>
        <v>3.0966711988822447E-106</v>
      </c>
      <c r="GN149" s="86">
        <f t="shared" si="170"/>
        <v>1.9664742328742757E-116</v>
      </c>
      <c r="GO149" s="86">
        <f t="shared" si="170"/>
        <v>8.2118031285105412E-141</v>
      </c>
      <c r="GP149" s="86">
        <f t="shared" si="170"/>
        <v>2.4794564862788988E-150</v>
      </c>
      <c r="GQ149" s="86">
        <f t="shared" si="170"/>
        <v>2.7042605954698772E-176</v>
      </c>
      <c r="GR149" s="86">
        <f t="shared" si="170"/>
        <v>3.8788559583175555E-171</v>
      </c>
      <c r="GS149" s="86">
        <f t="shared" si="170"/>
        <v>1.4391964615576433E-124</v>
      </c>
      <c r="GT149" s="86">
        <f t="shared" si="170"/>
        <v>1.428118386182506E-91</v>
      </c>
      <c r="GU149" s="86">
        <f t="shared" si="170"/>
        <v>1.2541715690478031E-128</v>
      </c>
      <c r="GV149" s="86">
        <f t="shared" si="170"/>
        <v>3.1974066434688987E-104</v>
      </c>
      <c r="GW149" s="86">
        <f t="shared" si="170"/>
        <v>2.2073097454523697E-179</v>
      </c>
      <c r="GX149" s="86">
        <f t="shared" si="170"/>
        <v>1.6195673276657228E-156</v>
      </c>
      <c r="GY149" s="86">
        <f t="shared" si="170"/>
        <v>4.2366662221682389E-131</v>
      </c>
      <c r="GZ149" s="86">
        <f t="shared" si="170"/>
        <v>1.1954758733335795E-191</v>
      </c>
      <c r="HA149" s="86">
        <f t="shared" si="170"/>
        <v>2.492294973502636E-205</v>
      </c>
      <c r="HC149" s="86">
        <f t="shared" si="153"/>
        <v>3.3267981794618289E-62</v>
      </c>
      <c r="HD149" s="86">
        <f t="shared" si="153"/>
        <v>4.7569982335049024E-72</v>
      </c>
      <c r="HE149" s="86">
        <f t="shared" si="153"/>
        <v>2.9766774363542171E-73</v>
      </c>
      <c r="HF149" s="86">
        <f t="shared" si="153"/>
        <v>2.5186305570706585E-80</v>
      </c>
      <c r="HG149" s="86">
        <f t="shared" si="153"/>
        <v>2.192048314018817E-133</v>
      </c>
      <c r="HH149" s="86">
        <f t="shared" si="153"/>
        <v>1.211152234192587E-131</v>
      </c>
      <c r="HI149" s="86">
        <f t="shared" si="153"/>
        <v>1.026118216013588E-77</v>
      </c>
      <c r="HJ149" s="86">
        <f t="shared" si="153"/>
        <v>1.6496699739778413E-80</v>
      </c>
      <c r="HK149" s="86">
        <f t="shared" si="153"/>
        <v>2.9151533887526001E-103</v>
      </c>
      <c r="HL149" s="86">
        <f t="shared" si="161"/>
        <v>4.6168541973148436E-83</v>
      </c>
      <c r="HM149" s="86">
        <f t="shared" si="161"/>
        <v>1.309086795717707E-111</v>
      </c>
      <c r="HN149" s="86">
        <f t="shared" si="161"/>
        <v>2.8986885756380666E-87</v>
      </c>
      <c r="HO149" s="86">
        <f t="shared" si="161"/>
        <v>1.6658755072155136E-79</v>
      </c>
      <c r="HP149" s="86">
        <f t="shared" si="161"/>
        <v>8.3365706532928124E-83</v>
      </c>
      <c r="HQ149" s="86">
        <f t="shared" si="161"/>
        <v>2.320752843693784E-98</v>
      </c>
      <c r="HS149" s="86">
        <f t="shared" si="171"/>
        <v>0.11000129783286601</v>
      </c>
      <c r="HT149" s="86">
        <f t="shared" si="171"/>
        <v>3.6932483868661603E-2</v>
      </c>
      <c r="HU149" s="86">
        <f t="shared" si="171"/>
        <v>2.0635451424241395E-2</v>
      </c>
      <c r="HV149" s="86">
        <f t="shared" si="171"/>
        <v>1.00001802474966E-2</v>
      </c>
      <c r="HW149" s="86">
        <f t="shared" si="171"/>
        <v>2.109516201619293E-2</v>
      </c>
      <c r="HX149" s="86">
        <f t="shared" si="171"/>
        <v>2.7537217244414571E-2</v>
      </c>
      <c r="HY149" s="86">
        <f t="shared" si="171"/>
        <v>1.651065979889144E-2</v>
      </c>
      <c r="HZ149" s="86">
        <f t="shared" si="171"/>
        <v>2.0811036855766789E-2</v>
      </c>
      <c r="IA149" s="86">
        <f t="shared" si="171"/>
        <v>4.1457660234274895E-3</v>
      </c>
      <c r="IB149" s="86">
        <f t="shared" si="171"/>
        <v>5.5107035698225499E-3</v>
      </c>
      <c r="IC149" s="86">
        <f t="shared" si="171"/>
        <v>5.5531280996757044E-3</v>
      </c>
      <c r="ID149" s="86">
        <f t="shared" si="171"/>
        <v>9.4401592694607194E-3</v>
      </c>
      <c r="IE149" s="86">
        <f t="shared" si="171"/>
        <v>2.2950647266905322E-2</v>
      </c>
      <c r="IF149" s="86">
        <f t="shared" si="171"/>
        <v>5.3325458915758926E-2</v>
      </c>
      <c r="IG149" s="86">
        <f t="shared" si="171"/>
        <v>0.13152116112694523</v>
      </c>
      <c r="II149" s="86">
        <f t="shared" si="172"/>
        <v>9.7122835793218932E-9</v>
      </c>
      <c r="IJ149" s="86">
        <f t="shared" si="172"/>
        <v>3.0054626303403874E-6</v>
      </c>
      <c r="IK149" s="86">
        <f t="shared" si="172"/>
        <v>4.7019342884649239E-8</v>
      </c>
      <c r="IL149" s="86">
        <f t="shared" si="172"/>
        <v>2.8986949194536238E-8</v>
      </c>
      <c r="IM149" s="86">
        <f t="shared" si="172"/>
        <v>2.4003813322562893E-8</v>
      </c>
      <c r="IN149" s="86">
        <f t="shared" si="172"/>
        <v>3.9870954736725486E-8</v>
      </c>
      <c r="IO149" s="86">
        <f t="shared" si="172"/>
        <v>8.2343122423519831E-10</v>
      </c>
      <c r="IP149" s="86">
        <f t="shared" si="172"/>
        <v>5.1506074536459061E-8</v>
      </c>
      <c r="IQ149" s="86">
        <f t="shared" si="172"/>
        <v>2.1798273627466493E-7</v>
      </c>
      <c r="IR149" s="86">
        <f t="shared" si="172"/>
        <v>5.6501984367440432E-7</v>
      </c>
      <c r="IS149" s="86">
        <f t="shared" si="172"/>
        <v>6.5559212616401188E-8</v>
      </c>
      <c r="IT149" s="86">
        <f t="shared" si="172"/>
        <v>2.1400802907735958E-8</v>
      </c>
      <c r="IU149" s="86">
        <f t="shared" si="172"/>
        <v>4.6131150443918226E-10</v>
      </c>
      <c r="IV149" s="86">
        <f t="shared" si="172"/>
        <v>1.1893938448377838E-8</v>
      </c>
      <c r="IW149" s="86">
        <f t="shared" si="172"/>
        <v>3.7014271813215031E-8</v>
      </c>
      <c r="IY149" s="86">
        <f t="shared" si="173"/>
        <v>0.11000130754514958</v>
      </c>
      <c r="IZ149" s="86">
        <f t="shared" si="173"/>
        <v>3.693548933129194E-2</v>
      </c>
      <c r="JA149" s="86">
        <f t="shared" si="173"/>
        <v>2.0635498443584279E-2</v>
      </c>
      <c r="JB149" s="86">
        <f t="shared" si="173"/>
        <v>1.0000209234445796E-2</v>
      </c>
      <c r="JC149" s="86">
        <f t="shared" si="173"/>
        <v>2.1095186020006252E-2</v>
      </c>
      <c r="JD149" s="86">
        <f t="shared" si="173"/>
        <v>2.7537257115369307E-2</v>
      </c>
      <c r="JE149" s="86">
        <f t="shared" si="173"/>
        <v>1.6510660622322662E-2</v>
      </c>
      <c r="JF149" s="86">
        <f t="shared" si="173"/>
        <v>2.0811088361841326E-2</v>
      </c>
      <c r="JG149" s="86">
        <f t="shared" si="173"/>
        <v>4.1459840061637641E-3</v>
      </c>
      <c r="JH149" s="86">
        <f t="shared" si="173"/>
        <v>5.5112685896662244E-3</v>
      </c>
      <c r="JI149" s="86">
        <f t="shared" si="173"/>
        <v>5.5531936588883212E-3</v>
      </c>
      <c r="JJ149" s="86">
        <f t="shared" si="173"/>
        <v>9.440180670263627E-3</v>
      </c>
      <c r="JK149" s="86">
        <f t="shared" si="173"/>
        <v>2.2950647728216825E-2</v>
      </c>
      <c r="JL149" s="86">
        <f t="shared" si="173"/>
        <v>5.3325470809697371E-2</v>
      </c>
      <c r="JM149" s="86">
        <f t="shared" si="173"/>
        <v>0.13152119814121704</v>
      </c>
    </row>
    <row r="150" spans="2:273" x14ac:dyDescent="0.25">
      <c r="B150" s="2">
        <v>123</v>
      </c>
      <c r="C150" s="37">
        <v>81.516000000000005</v>
      </c>
      <c r="D150" s="37">
        <v>80.516000000000005</v>
      </c>
      <c r="E150" s="37">
        <v>79.951999999999998</v>
      </c>
      <c r="F150" s="37">
        <v>77.951999999999998</v>
      </c>
      <c r="G150" s="37">
        <v>82.619</v>
      </c>
      <c r="H150" s="37">
        <v>86.882999999999996</v>
      </c>
      <c r="I150" s="37">
        <v>86.183000000000007</v>
      </c>
      <c r="J150" s="37">
        <v>89.153000000000006</v>
      </c>
      <c r="K150" s="37">
        <v>88.051000000000002</v>
      </c>
      <c r="L150" s="37">
        <v>84.796999999999997</v>
      </c>
      <c r="M150" s="37">
        <v>84.117000000000004</v>
      </c>
      <c r="N150" s="37">
        <v>86.167000000000002</v>
      </c>
      <c r="O150" s="37">
        <v>87.683000000000007</v>
      </c>
      <c r="P150" s="37">
        <v>90.35</v>
      </c>
      <c r="Q150" s="37">
        <v>90.917000000000002</v>
      </c>
      <c r="S150" s="4">
        <f t="shared" si="174"/>
        <v>80.329046671051245</v>
      </c>
      <c r="T150" s="4">
        <f t="shared" si="174"/>
        <v>80.84664857621533</v>
      </c>
      <c r="U150" s="4">
        <f t="shared" si="174"/>
        <v>79.673227678454893</v>
      </c>
      <c r="V150" s="4">
        <f t="shared" si="174"/>
        <v>79.792107552886606</v>
      </c>
      <c r="W150" s="4">
        <f t="shared" si="174"/>
        <v>82.187485432238134</v>
      </c>
      <c r="X150" s="4">
        <f t="shared" si="174"/>
        <v>85.699643115058763</v>
      </c>
      <c r="Y150" s="4">
        <f t="shared" si="174"/>
        <v>86.659916827837648</v>
      </c>
      <c r="Z150" s="4">
        <f t="shared" si="174"/>
        <v>87.945712592073349</v>
      </c>
      <c r="AA150" s="4">
        <f t="shared" si="174"/>
        <v>88.554440190234473</v>
      </c>
      <c r="AB150" s="4">
        <f t="shared" si="174"/>
        <v>86.396067882369366</v>
      </c>
      <c r="AC150" s="4">
        <f t="shared" si="174"/>
        <v>84.836027083535598</v>
      </c>
      <c r="AD150" s="4">
        <f t="shared" si="174"/>
        <v>85.587397573328417</v>
      </c>
      <c r="AE150" s="4">
        <f t="shared" si="174"/>
        <v>87.431823017871025</v>
      </c>
      <c r="AF150" s="4">
        <f t="shared" si="174"/>
        <v>89.76067640355933</v>
      </c>
      <c r="AG150" s="4">
        <f t="shared" si="174"/>
        <v>95.249959387482591</v>
      </c>
      <c r="AI150" s="4">
        <f t="shared" si="175"/>
        <v>1.1869533289487606</v>
      </c>
      <c r="AJ150" s="4">
        <f t="shared" si="175"/>
        <v>-0.3306485762153244</v>
      </c>
      <c r="AK150" s="4">
        <f t="shared" si="175"/>
        <v>0.27877232154510523</v>
      </c>
      <c r="AL150" s="4">
        <f t="shared" si="175"/>
        <v>-1.8401075528866073</v>
      </c>
      <c r="AM150" s="4">
        <f t="shared" si="175"/>
        <v>0.43151456776186592</v>
      </c>
      <c r="AN150" s="4">
        <f t="shared" si="175"/>
        <v>1.183356884941233</v>
      </c>
      <c r="AO150" s="4">
        <f t="shared" si="175"/>
        <v>-0.47691682783764122</v>
      </c>
      <c r="AP150" s="4">
        <f t="shared" si="175"/>
        <v>1.2072874079266569</v>
      </c>
      <c r="AQ150" s="4">
        <f t="shared" si="175"/>
        <v>-0.50344019023447117</v>
      </c>
      <c r="AR150" s="4">
        <f t="shared" si="175"/>
        <v>-1.5990678823693685</v>
      </c>
      <c r="AS150" s="4">
        <f t="shared" si="175"/>
        <v>-0.71902708353559319</v>
      </c>
      <c r="AT150" s="4">
        <f t="shared" si="175"/>
        <v>0.57960242667158468</v>
      </c>
      <c r="AU150" s="4">
        <f t="shared" si="175"/>
        <v>0.25117698212898176</v>
      </c>
      <c r="AV150" s="4">
        <f t="shared" si="175"/>
        <v>0.58932359644066423</v>
      </c>
      <c r="AW150" s="4">
        <f t="shared" si="175"/>
        <v>-4.3329593874825889</v>
      </c>
      <c r="AY150" s="2">
        <f t="shared" si="167"/>
        <v>80.319892223879066</v>
      </c>
      <c r="AZ150" s="2">
        <f t="shared" si="167"/>
        <v>80.829240815306207</v>
      </c>
      <c r="BA150" s="2">
        <f t="shared" si="167"/>
        <v>79.663434140064382</v>
      </c>
      <c r="BB150" s="2">
        <f t="shared" si="167"/>
        <v>79.788172162743251</v>
      </c>
      <c r="BC150" s="2">
        <f t="shared" si="167"/>
        <v>82.171830929742583</v>
      </c>
      <c r="BD150" s="2">
        <f t="shared" si="167"/>
        <v>85.671594699384443</v>
      </c>
      <c r="BE150" s="2">
        <f t="shared" si="167"/>
        <v>86.646806754687006</v>
      </c>
      <c r="BF150" s="2">
        <f t="shared" si="167"/>
        <v>87.923554692391434</v>
      </c>
      <c r="BG150" s="2">
        <f t="shared" si="167"/>
        <v>88.55276909002491</v>
      </c>
      <c r="BH150" s="2">
        <f t="shared" si="167"/>
        <v>86.392940732668677</v>
      </c>
      <c r="BI150" s="2">
        <f t="shared" si="167"/>
        <v>84.833032114970521</v>
      </c>
      <c r="BJ150" s="2">
        <f t="shared" si="167"/>
        <v>85.578667512541301</v>
      </c>
      <c r="BK150" s="2">
        <f t="shared" si="167"/>
        <v>87.396741962100592</v>
      </c>
      <c r="BL150" s="2">
        <f t="shared" si="167"/>
        <v>89.330738953302102</v>
      </c>
      <c r="BM150" s="2">
        <f t="shared" si="167"/>
        <v>91.164426311715033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79.951999999999998</v>
      </c>
      <c r="CH150" s="2">
        <f t="shared" si="168"/>
        <v>77.951999999999998</v>
      </c>
      <c r="CI150" s="2">
        <f t="shared" si="168"/>
        <v>82.619</v>
      </c>
      <c r="CJ150" s="2" t="str">
        <f t="shared" si="168"/>
        <v/>
      </c>
      <c r="CK150" s="2">
        <f t="shared" si="168"/>
        <v>86.183000000000007</v>
      </c>
      <c r="CL150" s="2">
        <f t="shared" si="168"/>
        <v>89.153000000000006</v>
      </c>
      <c r="CM150" s="2">
        <f t="shared" si="168"/>
        <v>88.051000000000002</v>
      </c>
      <c r="CN150" s="2">
        <f t="shared" si="168"/>
        <v>84.796999999999997</v>
      </c>
      <c r="CO150" s="2">
        <f t="shared" si="168"/>
        <v>84.117000000000004</v>
      </c>
      <c r="CP150" s="2">
        <f t="shared" si="168"/>
        <v>86.167000000000002</v>
      </c>
      <c r="CQ150" s="2">
        <f t="shared" si="168"/>
        <v>87.683000000000007</v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79.951999999999998</v>
      </c>
      <c r="CX150" s="2">
        <f t="shared" si="113"/>
        <v>77.951999999999998</v>
      </c>
      <c r="CY150" s="2">
        <f t="shared" si="114"/>
        <v>82.619</v>
      </c>
      <c r="CZ150" s="2" t="str">
        <f t="shared" si="115"/>
        <v/>
      </c>
      <c r="DA150" s="2">
        <f t="shared" si="116"/>
        <v>86.183000000000007</v>
      </c>
      <c r="DB150" s="2">
        <f t="shared" si="117"/>
        <v>89.153000000000006</v>
      </c>
      <c r="DC150" s="2">
        <f t="shared" si="118"/>
        <v>88.051000000000002</v>
      </c>
      <c r="DD150" s="2">
        <f t="shared" si="119"/>
        <v>84.796999999999997</v>
      </c>
      <c r="DE150" s="2">
        <f t="shared" si="120"/>
        <v>84.117000000000004</v>
      </c>
      <c r="DF150" s="2">
        <f t="shared" si="121"/>
        <v>86.167000000000002</v>
      </c>
      <c r="DG150" s="2">
        <f t="shared" si="122"/>
        <v>87.683000000000007</v>
      </c>
      <c r="DH150" s="2" t="str">
        <f t="shared" si="123"/>
        <v/>
      </c>
      <c r="DI150" s="2" t="str">
        <f t="shared" si="124"/>
        <v/>
      </c>
      <c r="DK150" s="2">
        <f t="shared" si="176"/>
        <v>108.59582307692305</v>
      </c>
      <c r="DL150" s="2">
        <f t="shared" si="176"/>
        <v>103.02811153846152</v>
      </c>
      <c r="DM150" s="2">
        <f t="shared" si="176"/>
        <v>103.86643461538461</v>
      </c>
      <c r="DN150" s="2">
        <f t="shared" si="176"/>
        <v>100.18897854251013</v>
      </c>
      <c r="DO150" s="2">
        <f t="shared" si="176"/>
        <v>100.12494890031732</v>
      </c>
      <c r="DP150" s="2">
        <f t="shared" si="176"/>
        <v>103.0321076923077</v>
      </c>
      <c r="DQ150" s="2">
        <f t="shared" si="176"/>
        <v>106.69105358215359</v>
      </c>
      <c r="DR150" s="2">
        <f t="shared" si="176"/>
        <v>111.24905988845993</v>
      </c>
      <c r="DS150" s="2">
        <f t="shared" si="176"/>
        <v>115.4288537815126</v>
      </c>
      <c r="DT150" s="2">
        <f t="shared" si="176"/>
        <v>100.38408108108105</v>
      </c>
      <c r="DU150" s="2">
        <f t="shared" si="176"/>
        <v>99.434216688116678</v>
      </c>
      <c r="DV150" s="2">
        <f t="shared" si="176"/>
        <v>103.4944637268848</v>
      </c>
      <c r="DW150" s="2">
        <f t="shared" si="176"/>
        <v>110.13147799227799</v>
      </c>
      <c r="DX150" s="2">
        <f t="shared" si="176"/>
        <v>118.50536285650621</v>
      </c>
      <c r="DY150" s="2">
        <f t="shared" si="176"/>
        <v>110.42491678885628</v>
      </c>
      <c r="EA150" s="2">
        <f t="shared" si="152"/>
        <v>80.313427997705105</v>
      </c>
      <c r="EB150" s="2">
        <f t="shared" si="152"/>
        <v>80.777380156885528</v>
      </c>
      <c r="EC150" s="2">
        <f t="shared" si="152"/>
        <v>79.586647181510699</v>
      </c>
      <c r="ED150" s="2">
        <f t="shared" si="152"/>
        <v>79.661671243094574</v>
      </c>
      <c r="EE150" s="2">
        <f t="shared" si="152"/>
        <v>82.104063896479659</v>
      </c>
      <c r="EF150" s="2">
        <f t="shared" si="152"/>
        <v>85.593320727381752</v>
      </c>
      <c r="EG150" s="2">
        <f t="shared" si="152"/>
        <v>86.509538723887999</v>
      </c>
      <c r="EH150" s="2">
        <f t="shared" si="152"/>
        <v>87.837432202344232</v>
      </c>
      <c r="EI150" s="2">
        <f t="shared" si="152"/>
        <v>88.524377984730251</v>
      </c>
      <c r="EJ150" s="2">
        <f t="shared" si="152"/>
        <v>86.365134256229567</v>
      </c>
      <c r="EK150" s="2">
        <f t="shared" si="152"/>
        <v>84.973674747336133</v>
      </c>
      <c r="EL150" s="2">
        <f t="shared" si="179"/>
        <v>85.646670451542263</v>
      </c>
      <c r="EM150" s="2">
        <f t="shared" si="135"/>
        <v>87.352733543262346</v>
      </c>
      <c r="EN150" s="2">
        <f t="shared" si="135"/>
        <v>89.225308096345003</v>
      </c>
      <c r="EO150" s="2">
        <f t="shared" si="135"/>
        <v>91.132849519296784</v>
      </c>
      <c r="EQ150" s="2">
        <f t="shared" si="177"/>
        <v>80.245066130594324</v>
      </c>
      <c r="ER150" s="2">
        <f t="shared" si="177"/>
        <v>81.004900143137903</v>
      </c>
      <c r="ES150" s="2">
        <f t="shared" si="177"/>
        <v>79.995703480245581</v>
      </c>
      <c r="ET150" s="2">
        <f t="shared" si="177"/>
        <v>80.360851132190405</v>
      </c>
      <c r="EU150" s="2">
        <f t="shared" si="177"/>
        <v>82.458266280340709</v>
      </c>
      <c r="EV150" s="2">
        <f t="shared" si="177"/>
        <v>86.008789558294225</v>
      </c>
      <c r="EW150" s="2">
        <f t="shared" si="177"/>
        <v>87.284587823984964</v>
      </c>
      <c r="EX150" s="2">
        <f t="shared" si="177"/>
        <v>88.250200547112456</v>
      </c>
      <c r="EY150" s="2">
        <f t="shared" si="177"/>
        <v>88.58580944676838</v>
      </c>
      <c r="EZ150" s="2">
        <f t="shared" si="177"/>
        <v>86.468599999999981</v>
      </c>
      <c r="FA150" s="2">
        <f t="shared" si="177"/>
        <v>84.166903133318456</v>
      </c>
      <c r="FB150" s="2">
        <f t="shared" si="177"/>
        <v>85.196153744585018</v>
      </c>
      <c r="FC150" s="2">
        <f t="shared" si="177"/>
        <v>87.550141805007073</v>
      </c>
      <c r="FD150" s="2">
        <f t="shared" si="177"/>
        <v>89.869554755102314</v>
      </c>
      <c r="FE150" s="2">
        <f t="shared" si="177"/>
        <v>91.280567643683568</v>
      </c>
      <c r="FG150" s="2">
        <f t="shared" si="178"/>
        <v>0.99945871121701668</v>
      </c>
      <c r="FH150" s="2">
        <f t="shared" si="178"/>
        <v>0.9994781315060044</v>
      </c>
      <c r="FI150" s="2">
        <f t="shared" si="178"/>
        <v>0.99947397910637548</v>
      </c>
      <c r="FJ150" s="2">
        <f t="shared" si="178"/>
        <v>0.99946333677119836</v>
      </c>
      <c r="FK150" s="2">
        <f t="shared" si="178"/>
        <v>0.99941921501406739</v>
      </c>
      <c r="FL150" s="2">
        <f t="shared" si="178"/>
        <v>0.9994275945229727</v>
      </c>
      <c r="FM150" s="2">
        <f t="shared" si="178"/>
        <v>0.99940006344225529</v>
      </c>
      <c r="FN150" s="2">
        <f t="shared" si="178"/>
        <v>0.99937000329248038</v>
      </c>
      <c r="FO150" s="2">
        <f t="shared" si="178"/>
        <v>0.99938770338748018</v>
      </c>
      <c r="FP150" s="2">
        <f t="shared" si="178"/>
        <v>0.99944746820978747</v>
      </c>
      <c r="FQ150" s="2">
        <f t="shared" si="178"/>
        <v>0.99942512727599309</v>
      </c>
      <c r="FR150" s="2">
        <f t="shared" si="178"/>
        <v>0.99943931220618654</v>
      </c>
      <c r="FS150" s="2">
        <f t="shared" si="178"/>
        <v>0.99938112174974603</v>
      </c>
      <c r="FT150" s="2">
        <f t="shared" si="178"/>
        <v>0.99935674748087833</v>
      </c>
      <c r="FU150" s="2">
        <f t="shared" si="178"/>
        <v>0.99930104526177821</v>
      </c>
      <c r="FW150" s="2">
        <f t="shared" si="169"/>
        <v>0.12938085824920462</v>
      </c>
      <c r="FX150" s="2">
        <f t="shared" si="169"/>
        <v>0.17690183358053635</v>
      </c>
      <c r="FY150" s="2">
        <f t="shared" si="169"/>
        <v>0.1564950430263454</v>
      </c>
      <c r="FZ150" s="2">
        <f t="shared" si="169"/>
        <v>0.16517161096282451</v>
      </c>
      <c r="GA150" s="2">
        <f t="shared" si="169"/>
        <v>0.1617741055123855</v>
      </c>
      <c r="GB150" s="2">
        <f t="shared" si="169"/>
        <v>0.16437313644266663</v>
      </c>
      <c r="GC150" s="2">
        <f t="shared" si="169"/>
        <v>0.16148706221218648</v>
      </c>
      <c r="GD150" s="2">
        <f t="shared" si="169"/>
        <v>0.17291355452015061</v>
      </c>
      <c r="GE150" s="2">
        <f t="shared" si="169"/>
        <v>0.19399808351068842</v>
      </c>
      <c r="GF150" s="2">
        <f t="shared" si="169"/>
        <v>0.19388603340638053</v>
      </c>
      <c r="GG150" s="2">
        <f t="shared" si="169"/>
        <v>0.18463168623391316</v>
      </c>
      <c r="GH150" s="2">
        <f t="shared" si="169"/>
        <v>0.17315668349754765</v>
      </c>
      <c r="GI150" s="2">
        <f t="shared" si="169"/>
        <v>0.15151923767679396</v>
      </c>
      <c r="GJ150" s="2">
        <f t="shared" si="169"/>
        <v>0.13441495861171956</v>
      </c>
      <c r="GK150" s="2">
        <f t="shared" si="169"/>
        <v>0.12247996422385131</v>
      </c>
      <c r="GM150" s="86">
        <f t="shared" si="170"/>
        <v>1.2375400374220452E-109</v>
      </c>
      <c r="GN150" s="86">
        <f t="shared" si="170"/>
        <v>3.9666514049252782E-120</v>
      </c>
      <c r="GO150" s="86">
        <f t="shared" si="170"/>
        <v>2.724108414177203E-145</v>
      </c>
      <c r="GP150" s="86">
        <f t="shared" si="170"/>
        <v>4.1830322436108155E-155</v>
      </c>
      <c r="GQ150" s="86">
        <f t="shared" si="170"/>
        <v>6.3353160024930659E-182</v>
      </c>
      <c r="GR150" s="86">
        <f t="shared" si="170"/>
        <v>1.3222149278569948E-176</v>
      </c>
      <c r="GS150" s="86">
        <f t="shared" si="170"/>
        <v>1.6155630706307072E-128</v>
      </c>
      <c r="GT150" s="86">
        <f t="shared" si="170"/>
        <v>1.8426287240377156E-94</v>
      </c>
      <c r="GU150" s="86">
        <f t="shared" si="170"/>
        <v>1.1484669389257813E-132</v>
      </c>
      <c r="GV150" s="86">
        <f t="shared" si="170"/>
        <v>1.7824342079333154E-107</v>
      </c>
      <c r="GW150" s="86">
        <f t="shared" si="170"/>
        <v>4.97986864514767E-185</v>
      </c>
      <c r="GX150" s="86">
        <f t="shared" si="170"/>
        <v>1.9331390426170879E-161</v>
      </c>
      <c r="GY150" s="86">
        <f t="shared" si="170"/>
        <v>3.0768842560554256E-135</v>
      </c>
      <c r="GZ150" s="86">
        <f t="shared" si="170"/>
        <v>1.0966925116028267E-197</v>
      </c>
      <c r="HA150" s="86">
        <f t="shared" si="170"/>
        <v>8.370137056634506E-212</v>
      </c>
      <c r="HC150" s="86">
        <f t="shared" si="153"/>
        <v>2.9285185626562149E-65</v>
      </c>
      <c r="HD150" s="86">
        <f t="shared" si="153"/>
        <v>1.5773059776525607E-75</v>
      </c>
      <c r="HE150" s="86">
        <f t="shared" si="153"/>
        <v>9.8085741910905749E-77</v>
      </c>
      <c r="HF150" s="86">
        <f t="shared" si="153"/>
        <v>4.0342667773339157E-84</v>
      </c>
      <c r="HG150" s="86">
        <f t="shared" si="153"/>
        <v>8.3120509014408879E-140</v>
      </c>
      <c r="HH150" s="86">
        <f t="shared" si="153"/>
        <v>5.1308720609247169E-138</v>
      </c>
      <c r="HI150" s="86">
        <f t="shared" si="153"/>
        <v>2.0356219606048778E-81</v>
      </c>
      <c r="HJ150" s="86">
        <f t="shared" si="153"/>
        <v>2.3147549302998723E-84</v>
      </c>
      <c r="HK150" s="86">
        <f t="shared" si="153"/>
        <v>4.3543338028767336E-108</v>
      </c>
      <c r="HL150" s="86">
        <f t="shared" si="161"/>
        <v>6.5689567341573363E-87</v>
      </c>
      <c r="HM150" s="86">
        <f t="shared" si="161"/>
        <v>8.3493684767256729E-117</v>
      </c>
      <c r="HN150" s="86">
        <f t="shared" si="161"/>
        <v>2.4250634313953401E-91</v>
      </c>
      <c r="HO150" s="86">
        <f t="shared" si="161"/>
        <v>2.7414883010548014E-83</v>
      </c>
      <c r="HP150" s="86">
        <f t="shared" si="161"/>
        <v>1.0510488327415533E-86</v>
      </c>
      <c r="HQ150" s="86">
        <f t="shared" si="161"/>
        <v>4.8282885974027118E-103</v>
      </c>
      <c r="HS150" s="86">
        <f t="shared" si="171"/>
        <v>6.6900036992469741E-2</v>
      </c>
      <c r="HT150" s="86">
        <f t="shared" si="171"/>
        <v>1.9549477538897551E-2</v>
      </c>
      <c r="HU150" s="86">
        <f t="shared" si="171"/>
        <v>9.738667251144183E-3</v>
      </c>
      <c r="HV150" s="86">
        <f t="shared" si="171"/>
        <v>4.1861670197916806E-3</v>
      </c>
      <c r="HW150" s="86">
        <f t="shared" si="171"/>
        <v>9.6326970758663158E-3</v>
      </c>
      <c r="HX150" s="86">
        <f t="shared" si="171"/>
        <v>1.3018233169627998E-2</v>
      </c>
      <c r="HY150" s="86">
        <f t="shared" si="171"/>
        <v>6.7416708446212835E-3</v>
      </c>
      <c r="HZ150" s="86">
        <f t="shared" si="171"/>
        <v>9.3093167012501324E-3</v>
      </c>
      <c r="IA150" s="86">
        <f t="shared" si="171"/>
        <v>1.5095092974610805E-3</v>
      </c>
      <c r="IB150" s="86">
        <f t="shared" si="171"/>
        <v>2.1391173077660898E-3</v>
      </c>
      <c r="IC150" s="86">
        <f t="shared" si="171"/>
        <v>2.0760842041781234E-3</v>
      </c>
      <c r="ID150" s="86">
        <f t="shared" si="171"/>
        <v>3.7723047537244268E-3</v>
      </c>
      <c r="IE150" s="86">
        <f t="shared" si="171"/>
        <v>9.9997149749902689E-3</v>
      </c>
      <c r="IF150" s="86">
        <f t="shared" si="171"/>
        <v>2.6193710905889015E-2</v>
      </c>
      <c r="IG150" s="86">
        <f t="shared" si="171"/>
        <v>7.0760527727833228E-2</v>
      </c>
      <c r="II150" s="86">
        <f t="shared" si="172"/>
        <v>4.4660997354338348E-8</v>
      </c>
      <c r="IJ150" s="86">
        <f t="shared" si="172"/>
        <v>1.0501645012010771E-5</v>
      </c>
      <c r="IK150" s="86">
        <f t="shared" si="172"/>
        <v>2.2299026328761458E-7</v>
      </c>
      <c r="IL150" s="86">
        <f t="shared" si="172"/>
        <v>1.5286588769228103E-7</v>
      </c>
      <c r="IM150" s="86">
        <f t="shared" si="172"/>
        <v>1.2605151823539257E-7</v>
      </c>
      <c r="IN150" s="86">
        <f t="shared" si="172"/>
        <v>2.0246408300454273E-7</v>
      </c>
      <c r="IO150" s="86">
        <f t="shared" si="172"/>
        <v>6.0565115648324492E-9</v>
      </c>
      <c r="IP150" s="86">
        <f t="shared" si="172"/>
        <v>2.6984963686853213E-7</v>
      </c>
      <c r="IQ150" s="86">
        <f t="shared" si="172"/>
        <v>1.124446091934808E-6</v>
      </c>
      <c r="IR150" s="86">
        <f t="shared" si="172"/>
        <v>2.6127354570516726E-6</v>
      </c>
      <c r="IS150" s="86">
        <f t="shared" si="172"/>
        <v>3.6286074110458585E-7</v>
      </c>
      <c r="IT150" s="86">
        <f t="shared" si="172"/>
        <v>1.2317368115425303E-7</v>
      </c>
      <c r="IU150" s="86">
        <f t="shared" si="172"/>
        <v>3.3092890999184544E-9</v>
      </c>
      <c r="IV150" s="86">
        <f t="shared" si="172"/>
        <v>5.554214074157233E-8</v>
      </c>
      <c r="IW150" s="86">
        <f t="shared" si="172"/>
        <v>1.4413563734782478E-7</v>
      </c>
      <c r="IY150" s="86">
        <f t="shared" si="173"/>
        <v>6.69000816534671E-2</v>
      </c>
      <c r="IZ150" s="86">
        <f t="shared" si="173"/>
        <v>1.9559979183909563E-2</v>
      </c>
      <c r="JA150" s="86">
        <f t="shared" si="173"/>
        <v>9.7388902414074704E-3</v>
      </c>
      <c r="JB150" s="86">
        <f t="shared" si="173"/>
        <v>4.1863198856793727E-3</v>
      </c>
      <c r="JC150" s="86">
        <f t="shared" si="173"/>
        <v>9.6328231273845513E-3</v>
      </c>
      <c r="JD150" s="86">
        <f t="shared" si="173"/>
        <v>1.3018435633711002E-2</v>
      </c>
      <c r="JE150" s="86">
        <f t="shared" si="173"/>
        <v>6.7416769011328483E-3</v>
      </c>
      <c r="JF150" s="86">
        <f t="shared" si="173"/>
        <v>9.3095865508870008E-3</v>
      </c>
      <c r="JG150" s="86">
        <f t="shared" si="173"/>
        <v>1.5106337435530153E-3</v>
      </c>
      <c r="JH150" s="86">
        <f t="shared" si="173"/>
        <v>2.1417300432231413E-3</v>
      </c>
      <c r="JI150" s="86">
        <f t="shared" si="173"/>
        <v>2.0764470649192279E-3</v>
      </c>
      <c r="JJ150" s="86">
        <f t="shared" si="173"/>
        <v>3.7724279274055812E-3</v>
      </c>
      <c r="JK150" s="86">
        <f t="shared" si="173"/>
        <v>9.9997182842793686E-3</v>
      </c>
      <c r="JL150" s="86">
        <f t="shared" si="173"/>
        <v>2.6193766448029756E-2</v>
      </c>
      <c r="JM150" s="86">
        <f t="shared" si="173"/>
        <v>7.076067186347057E-2</v>
      </c>
    </row>
    <row r="151" spans="2:273" x14ac:dyDescent="0.25">
      <c r="B151" s="2">
        <v>124</v>
      </c>
      <c r="C151" s="37">
        <v>80.370999999999995</v>
      </c>
      <c r="D151" s="37">
        <v>80.564999999999998</v>
      </c>
      <c r="E151" s="37">
        <v>79.257999999999996</v>
      </c>
      <c r="F151" s="37">
        <v>79</v>
      </c>
      <c r="G151" s="37">
        <v>80.302000000000007</v>
      </c>
      <c r="H151" s="37">
        <v>85.216999999999999</v>
      </c>
      <c r="I151" s="37">
        <v>86.8</v>
      </c>
      <c r="J151" s="37">
        <v>87.168999999999997</v>
      </c>
      <c r="K151" s="37">
        <v>87.745999999999995</v>
      </c>
      <c r="L151" s="37">
        <v>87.661000000000001</v>
      </c>
      <c r="M151" s="37">
        <v>86.266999999999996</v>
      </c>
      <c r="N151" s="37">
        <v>85</v>
      </c>
      <c r="O151" s="37">
        <v>88.283000000000001</v>
      </c>
      <c r="P151" s="37">
        <v>88.316999999999993</v>
      </c>
      <c r="Q151" s="37">
        <v>88.917000000000002</v>
      </c>
      <c r="S151" s="4">
        <f t="shared" si="174"/>
        <v>80.206224699819316</v>
      </c>
      <c r="T151" s="4">
        <f t="shared" si="174"/>
        <v>80.679827890483253</v>
      </c>
      <c r="U151" s="4">
        <f t="shared" si="174"/>
        <v>79.517286277825306</v>
      </c>
      <c r="V151" s="4">
        <f t="shared" si="174"/>
        <v>79.63983955229773</v>
      </c>
      <c r="W151" s="4">
        <f t="shared" si="174"/>
        <v>82.056693825634241</v>
      </c>
      <c r="X151" s="4">
        <f t="shared" si="174"/>
        <v>85.531578425883581</v>
      </c>
      <c r="Y151" s="4">
        <f t="shared" si="174"/>
        <v>86.468911004139258</v>
      </c>
      <c r="Z151" s="4">
        <f t="shared" si="174"/>
        <v>87.757008794049767</v>
      </c>
      <c r="AA151" s="4">
        <f t="shared" si="174"/>
        <v>88.379475238956076</v>
      </c>
      <c r="AB151" s="4">
        <f t="shared" si="174"/>
        <v>86.256127223405315</v>
      </c>
      <c r="AC151" s="4">
        <f t="shared" si="174"/>
        <v>84.691463261606174</v>
      </c>
      <c r="AD151" s="4">
        <f t="shared" si="174"/>
        <v>85.41921592234533</v>
      </c>
      <c r="AE151" s="4">
        <f t="shared" si="174"/>
        <v>87.222474464331995</v>
      </c>
      <c r="AF151" s="4">
        <f t="shared" si="174"/>
        <v>89.281956023676898</v>
      </c>
      <c r="AG151" s="4">
        <f t="shared" si="174"/>
        <v>92.693724669396985</v>
      </c>
      <c r="AI151" s="4">
        <f t="shared" si="175"/>
        <v>0.1647753001806791</v>
      </c>
      <c r="AJ151" s="4">
        <f t="shared" si="175"/>
        <v>-0.11482789048325515</v>
      </c>
      <c r="AK151" s="4">
        <f t="shared" si="175"/>
        <v>-0.25928627782531066</v>
      </c>
      <c r="AL151" s="4">
        <f t="shared" si="175"/>
        <v>-0.6398395522977296</v>
      </c>
      <c r="AM151" s="4">
        <f t="shared" si="175"/>
        <v>-1.7546938256342344</v>
      </c>
      <c r="AN151" s="4">
        <f t="shared" si="175"/>
        <v>-0.31457842588358176</v>
      </c>
      <c r="AO151" s="4">
        <f t="shared" si="175"/>
        <v>0.33108899586073903</v>
      </c>
      <c r="AP151" s="4">
        <f t="shared" si="175"/>
        <v>-0.58800879404977024</v>
      </c>
      <c r="AQ151" s="4">
        <f t="shared" si="175"/>
        <v>-0.63347523895608049</v>
      </c>
      <c r="AR151" s="4">
        <f t="shared" si="175"/>
        <v>1.4048727765946865</v>
      </c>
      <c r="AS151" s="4">
        <f t="shared" si="175"/>
        <v>1.5755367383938221</v>
      </c>
      <c r="AT151" s="4">
        <f t="shared" si="175"/>
        <v>-0.41921592234533023</v>
      </c>
      <c r="AU151" s="4">
        <f t="shared" si="175"/>
        <v>1.0605255356680061</v>
      </c>
      <c r="AV151" s="4">
        <f t="shared" si="175"/>
        <v>-0.96495602367690481</v>
      </c>
      <c r="AW151" s="4">
        <f t="shared" si="175"/>
        <v>-3.7767246693969838</v>
      </c>
      <c r="AY151" s="2">
        <f t="shared" si="167"/>
        <v>80.202382179897683</v>
      </c>
      <c r="AZ151" s="2">
        <f t="shared" si="167"/>
        <v>80.673209870878551</v>
      </c>
      <c r="BA151" s="2">
        <f t="shared" si="167"/>
        <v>79.5144456240849</v>
      </c>
      <c r="BB151" s="2">
        <f t="shared" si="167"/>
        <v>79.638848793388561</v>
      </c>
      <c r="BC151" s="2">
        <f t="shared" si="167"/>
        <v>82.052429327917537</v>
      </c>
      <c r="BD151" s="2">
        <f t="shared" si="167"/>
        <v>85.523530702602628</v>
      </c>
      <c r="BE151" s="2">
        <f t="shared" si="167"/>
        <v>86.46600276160919</v>
      </c>
      <c r="BF151" s="2">
        <f t="shared" si="167"/>
        <v>87.75109111028749</v>
      </c>
      <c r="BG151" s="2">
        <f t="shared" si="167"/>
        <v>88.378428080151593</v>
      </c>
      <c r="BH151" s="2">
        <f t="shared" si="167"/>
        <v>86.254055684957919</v>
      </c>
      <c r="BI151" s="2">
        <f t="shared" si="167"/>
        <v>84.690592887120204</v>
      </c>
      <c r="BJ151" s="2">
        <f t="shared" si="167"/>
        <v>85.417195841865578</v>
      </c>
      <c r="BK151" s="2">
        <f t="shared" si="167"/>
        <v>87.213841747678543</v>
      </c>
      <c r="BL151" s="2">
        <f t="shared" si="167"/>
        <v>89.137424431392503</v>
      </c>
      <c r="BM151" s="2">
        <f t="shared" si="167"/>
        <v>91.045065786346782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80.564999999999998</v>
      </c>
      <c r="CG151" s="2">
        <f t="shared" si="168"/>
        <v>79.257999999999996</v>
      </c>
      <c r="CH151" s="2">
        <f t="shared" si="168"/>
        <v>79</v>
      </c>
      <c r="CI151" s="2">
        <f t="shared" si="168"/>
        <v>80.302000000000007</v>
      </c>
      <c r="CJ151" s="2">
        <f t="shared" si="168"/>
        <v>85.216999999999999</v>
      </c>
      <c r="CK151" s="2">
        <f t="shared" si="168"/>
        <v>86.8</v>
      </c>
      <c r="CL151" s="2">
        <f t="shared" si="168"/>
        <v>87.168999999999997</v>
      </c>
      <c r="CM151" s="2">
        <f t="shared" si="168"/>
        <v>87.745999999999995</v>
      </c>
      <c r="CN151" s="2">
        <f t="shared" si="168"/>
        <v>87.661000000000001</v>
      </c>
      <c r="CO151" s="2">
        <f t="shared" si="168"/>
        <v>86.266999999999996</v>
      </c>
      <c r="CP151" s="2">
        <f t="shared" si="168"/>
        <v>85</v>
      </c>
      <c r="CQ151" s="2">
        <f t="shared" si="168"/>
        <v>88.283000000000001</v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80.564999999999998</v>
      </c>
      <c r="CW151" s="2">
        <f t="shared" si="112"/>
        <v>79.257999999999996</v>
      </c>
      <c r="CX151" s="2">
        <f t="shared" si="113"/>
        <v>79</v>
      </c>
      <c r="CY151" s="2">
        <f t="shared" si="114"/>
        <v>80.302000000000007</v>
      </c>
      <c r="CZ151" s="2">
        <f t="shared" si="115"/>
        <v>85.216999999999999</v>
      </c>
      <c r="DA151" s="2">
        <f t="shared" si="116"/>
        <v>86.8</v>
      </c>
      <c r="DB151" s="2">
        <f t="shared" si="117"/>
        <v>87.168999999999997</v>
      </c>
      <c r="DC151" s="2">
        <f t="shared" si="118"/>
        <v>87.745999999999995</v>
      </c>
      <c r="DD151" s="2">
        <f t="shared" si="119"/>
        <v>87.661000000000001</v>
      </c>
      <c r="DE151" s="2">
        <f t="shared" si="120"/>
        <v>86.266999999999996</v>
      </c>
      <c r="DF151" s="2">
        <f t="shared" si="121"/>
        <v>85</v>
      </c>
      <c r="DG151" s="2">
        <f t="shared" si="122"/>
        <v>88.283000000000001</v>
      </c>
      <c r="DH151" s="2" t="str">
        <f t="shared" si="123"/>
        <v/>
      </c>
      <c r="DI151" s="2" t="str">
        <f t="shared" si="124"/>
        <v/>
      </c>
      <c r="DK151" s="2">
        <f t="shared" si="176"/>
        <v>108.74792964352719</v>
      </c>
      <c r="DL151" s="2">
        <f t="shared" si="176"/>
        <v>103.14543921200749</v>
      </c>
      <c r="DM151" s="2">
        <f t="shared" si="176"/>
        <v>103.99288958724202</v>
      </c>
      <c r="DN151" s="2">
        <f t="shared" si="176"/>
        <v>100.28134635627532</v>
      </c>
      <c r="DO151" s="2">
        <f t="shared" si="176"/>
        <v>100.17026994200678</v>
      </c>
      <c r="DP151" s="2">
        <f t="shared" si="176"/>
        <v>103.03460000000001</v>
      </c>
      <c r="DQ151" s="2">
        <f t="shared" si="176"/>
        <v>106.72905216645218</v>
      </c>
      <c r="DR151" s="2">
        <f t="shared" si="176"/>
        <v>111.35035293865297</v>
      </c>
      <c r="DS151" s="2">
        <f t="shared" si="176"/>
        <v>115.56392605042016</v>
      </c>
      <c r="DT151" s="2">
        <f t="shared" si="176"/>
        <v>100.39451351351349</v>
      </c>
      <c r="DU151" s="2">
        <f t="shared" si="176"/>
        <v>99.462542428142427</v>
      </c>
      <c r="DV151" s="2">
        <f t="shared" si="176"/>
        <v>103.55337268847796</v>
      </c>
      <c r="DW151" s="2">
        <f t="shared" si="176"/>
        <v>110.23948622908622</v>
      </c>
      <c r="DX151" s="2">
        <f t="shared" si="176"/>
        <v>118.68171680035648</v>
      </c>
      <c r="DY151" s="2">
        <f t="shared" si="176"/>
        <v>110.53469373167154</v>
      </c>
      <c r="EA151" s="2">
        <f t="shared" si="152"/>
        <v>80.198174985656919</v>
      </c>
      <c r="EB151" s="2">
        <f t="shared" si="152"/>
        <v>80.617243940400087</v>
      </c>
      <c r="EC151" s="2">
        <f t="shared" si="152"/>
        <v>79.430080975197285</v>
      </c>
      <c r="ED151" s="2">
        <f t="shared" si="152"/>
        <v>79.498319823547249</v>
      </c>
      <c r="EE151" s="2">
        <f t="shared" si="152"/>
        <v>81.978172516029929</v>
      </c>
      <c r="EF151" s="2">
        <f t="shared" si="152"/>
        <v>85.437519391850287</v>
      </c>
      <c r="EG151" s="2">
        <f t="shared" si="152"/>
        <v>86.313108995310486</v>
      </c>
      <c r="EH151" s="2">
        <f t="shared" si="152"/>
        <v>87.656769833436158</v>
      </c>
      <c r="EI151" s="2">
        <f t="shared" si="152"/>
        <v>88.349775143328557</v>
      </c>
      <c r="EJ151" s="2">
        <f t="shared" si="152"/>
        <v>86.224460323852682</v>
      </c>
      <c r="EK151" s="2">
        <f t="shared" si="152"/>
        <v>84.850066785605762</v>
      </c>
      <c r="EL151" s="2">
        <f t="shared" si="179"/>
        <v>85.495738541548675</v>
      </c>
      <c r="EM151" s="2">
        <f t="shared" si="135"/>
        <v>87.166956846220003</v>
      </c>
      <c r="EN151" s="2">
        <f t="shared" si="135"/>
        <v>89.022588243814639</v>
      </c>
      <c r="EO151" s="2">
        <f t="shared" si="135"/>
        <v>91.012240131850007</v>
      </c>
      <c r="EQ151" s="2">
        <f t="shared" si="177"/>
        <v>80.127608436315285</v>
      </c>
      <c r="ER151" s="2">
        <f t="shared" si="177"/>
        <v>80.854474227276455</v>
      </c>
      <c r="ES151" s="2">
        <f t="shared" si="177"/>
        <v>79.859446356092633</v>
      </c>
      <c r="ET151" s="2">
        <f t="shared" si="177"/>
        <v>80.229565037336499</v>
      </c>
      <c r="EU151" s="2">
        <f t="shared" si="177"/>
        <v>82.348159004076336</v>
      </c>
      <c r="EV151" s="2">
        <f t="shared" si="177"/>
        <v>85.870533360126515</v>
      </c>
      <c r="EW151" s="2">
        <f t="shared" si="177"/>
        <v>87.125968658381055</v>
      </c>
      <c r="EX151" s="2">
        <f t="shared" si="177"/>
        <v>88.089550364741626</v>
      </c>
      <c r="EY151" s="2">
        <f t="shared" si="177"/>
        <v>88.414213554670027</v>
      </c>
      <c r="EZ151" s="2">
        <f t="shared" si="177"/>
        <v>86.332058735491742</v>
      </c>
      <c r="FA151" s="2">
        <f t="shared" si="177"/>
        <v>84.009774575061329</v>
      </c>
      <c r="FB151" s="2">
        <f t="shared" si="177"/>
        <v>85.025696472013948</v>
      </c>
      <c r="FC151" s="2">
        <f t="shared" si="177"/>
        <v>87.373752421950655</v>
      </c>
      <c r="FD151" s="2">
        <f t="shared" si="177"/>
        <v>89.692265789687056</v>
      </c>
      <c r="FE151" s="2">
        <f t="shared" si="177"/>
        <v>91.165788631159927</v>
      </c>
      <c r="FG151" s="2">
        <f t="shared" si="178"/>
        <v>0.99950631524970446</v>
      </c>
      <c r="FH151" s="2">
        <f t="shared" si="178"/>
        <v>0.99952402842072785</v>
      </c>
      <c r="FI151" s="2">
        <f t="shared" si="178"/>
        <v>0.99952024103805737</v>
      </c>
      <c r="FJ151" s="2">
        <f t="shared" si="178"/>
        <v>0.99951053420540659</v>
      </c>
      <c r="FK151" s="2">
        <f t="shared" si="178"/>
        <v>0.99947029072787608</v>
      </c>
      <c r="FL151" s="2">
        <f t="shared" si="178"/>
        <v>0.9994779337063262</v>
      </c>
      <c r="FM151" s="2">
        <f t="shared" si="178"/>
        <v>0.99945282247205058</v>
      </c>
      <c r="FN151" s="2">
        <f t="shared" si="178"/>
        <v>0.9994254043224895</v>
      </c>
      <c r="FO151" s="2">
        <f t="shared" si="178"/>
        <v>0.99944154876566105</v>
      </c>
      <c r="FP151" s="2">
        <f t="shared" si="178"/>
        <v>0.99949606051830819</v>
      </c>
      <c r="FQ151" s="2">
        <f t="shared" si="178"/>
        <v>0.99947568332317149</v>
      </c>
      <c r="FR151" s="2">
        <f t="shared" si="178"/>
        <v>0.99948862142596773</v>
      </c>
      <c r="FS151" s="2">
        <f t="shared" si="178"/>
        <v>0.99943554559040015</v>
      </c>
      <c r="FT151" s="2">
        <f t="shared" si="178"/>
        <v>0.99941331352410401</v>
      </c>
      <c r="FU151" s="2">
        <f t="shared" si="178"/>
        <v>0.99936250649639113</v>
      </c>
      <c r="FW151" s="2">
        <f t="shared" si="169"/>
        <v>0.14011432258990345</v>
      </c>
      <c r="FX151" s="2">
        <f t="shared" si="169"/>
        <v>0.19071405423230875</v>
      </c>
      <c r="FY151" s="2">
        <f t="shared" si="169"/>
        <v>0.16904115831173822</v>
      </c>
      <c r="FZ151" s="2">
        <f t="shared" si="169"/>
        <v>0.17826631448284133</v>
      </c>
      <c r="GA151" s="2">
        <f t="shared" si="169"/>
        <v>0.17465580849423323</v>
      </c>
      <c r="GB151" s="2">
        <f t="shared" si="169"/>
        <v>0.17741799047636239</v>
      </c>
      <c r="GC151" s="2">
        <f t="shared" si="169"/>
        <v>0.17435066275549219</v>
      </c>
      <c r="GD151" s="2">
        <f t="shared" si="169"/>
        <v>0.1864849284483576</v>
      </c>
      <c r="GE151" s="2">
        <f t="shared" si="169"/>
        <v>0.20880652358400911</v>
      </c>
      <c r="GF151" s="2">
        <f t="shared" si="169"/>
        <v>0.20868813491980656</v>
      </c>
      <c r="GG151" s="2">
        <f t="shared" si="169"/>
        <v>0.19890159763163007</v>
      </c>
      <c r="GH151" s="2">
        <f t="shared" si="169"/>
        <v>0.18674283127560651</v>
      </c>
      <c r="GI151" s="2">
        <f t="shared" si="169"/>
        <v>0.16374388276013299</v>
      </c>
      <c r="GJ151" s="2">
        <f t="shared" si="169"/>
        <v>0.14549625945712966</v>
      </c>
      <c r="GK151" s="2">
        <f t="shared" si="169"/>
        <v>0.13272820798626958</v>
      </c>
      <c r="GM151" s="86">
        <f t="shared" si="170"/>
        <v>4.3647103517951356E-113</v>
      </c>
      <c r="GN151" s="86">
        <f t="shared" si="170"/>
        <v>6.9931036070413044E-124</v>
      </c>
      <c r="GO151" s="86">
        <f t="shared" si="170"/>
        <v>7.6752726595550848E-150</v>
      </c>
      <c r="GP151" s="86">
        <f t="shared" si="170"/>
        <v>5.9326608001681601E-160</v>
      </c>
      <c r="GQ151" s="86">
        <f t="shared" si="170"/>
        <v>1.2082984268727824E-187</v>
      </c>
      <c r="GR151" s="86">
        <f t="shared" si="170"/>
        <v>3.690807043102286E-182</v>
      </c>
      <c r="GS151" s="86">
        <f t="shared" si="170"/>
        <v>1.5707706162737545E-132</v>
      </c>
      <c r="GT151" s="86">
        <f t="shared" si="170"/>
        <v>2.1404371732161299E-97</v>
      </c>
      <c r="GU151" s="86">
        <f t="shared" si="170"/>
        <v>9.0930476846271242E-137</v>
      </c>
      <c r="GV151" s="86">
        <f t="shared" si="170"/>
        <v>8.8407082751552237E-111</v>
      </c>
      <c r="GW151" s="86">
        <f t="shared" si="170"/>
        <v>9.1680612709105987E-191</v>
      </c>
      <c r="GX151" s="86">
        <f t="shared" si="170"/>
        <v>1.9324823535290211E-166</v>
      </c>
      <c r="GY151" s="86">
        <f t="shared" si="170"/>
        <v>1.9235696574180585E-139</v>
      </c>
      <c r="GZ151" s="86">
        <f t="shared" si="170"/>
        <v>8.0946579614250255E-204</v>
      </c>
      <c r="HA151" s="86">
        <f t="shared" si="170"/>
        <v>2.226262036607051E-218</v>
      </c>
      <c r="HC151" s="86">
        <f t="shared" si="153"/>
        <v>2.1695090469679101E-68</v>
      </c>
      <c r="HD151" s="86">
        <f t="shared" si="153"/>
        <v>4.3133764917605662E-79</v>
      </c>
      <c r="HE151" s="86">
        <f t="shared" si="153"/>
        <v>2.6732381367082517E-80</v>
      </c>
      <c r="HF151" s="86">
        <f t="shared" si="153"/>
        <v>5.2621682288626729E-88</v>
      </c>
      <c r="HG151" s="86">
        <f t="shared" si="153"/>
        <v>2.2174775267325347E-146</v>
      </c>
      <c r="HH151" s="86">
        <f t="shared" si="153"/>
        <v>1.5302640492433948E-144</v>
      </c>
      <c r="HI151" s="86">
        <f t="shared" si="153"/>
        <v>3.2993662877922955E-85</v>
      </c>
      <c r="HJ151" s="86">
        <f t="shared" si="153"/>
        <v>2.6298460683207482E-88</v>
      </c>
      <c r="HK151" s="86">
        <f t="shared" si="153"/>
        <v>5.0277336724349398E-113</v>
      </c>
      <c r="HL151" s="86">
        <f t="shared" si="161"/>
        <v>7.6214178332261763E-91</v>
      </c>
      <c r="HM151" s="86">
        <f t="shared" si="161"/>
        <v>4.0414969346632224E-122</v>
      </c>
      <c r="HN151" s="86">
        <f t="shared" si="161"/>
        <v>1.6314444920531786E-95</v>
      </c>
      <c r="HO151" s="86">
        <f t="shared" si="161"/>
        <v>3.6708542035550115E-87</v>
      </c>
      <c r="HP151" s="86">
        <f t="shared" si="161"/>
        <v>1.0738903713542878E-90</v>
      </c>
      <c r="HQ151" s="86">
        <f t="shared" si="161"/>
        <v>7.7884494004028215E-108</v>
      </c>
      <c r="HS151" s="86">
        <f t="shared" si="171"/>
        <v>3.79842348435609E-2</v>
      </c>
      <c r="HT151" s="86">
        <f t="shared" si="171"/>
        <v>9.6792873843391386E-3</v>
      </c>
      <c r="HU151" s="86">
        <f t="shared" si="171"/>
        <v>4.259627064802542E-3</v>
      </c>
      <c r="HV151" s="86">
        <f t="shared" si="171"/>
        <v>1.6119489042661262E-3</v>
      </c>
      <c r="HW151" s="86">
        <f t="shared" si="171"/>
        <v>4.0483527099160078E-3</v>
      </c>
      <c r="HX151" s="86">
        <f t="shared" si="171"/>
        <v>5.6669013261542965E-3</v>
      </c>
      <c r="HY151" s="86">
        <f t="shared" si="171"/>
        <v>2.4914732956453612E-3</v>
      </c>
      <c r="HZ151" s="86">
        <f t="shared" si="171"/>
        <v>3.8180989906235288E-3</v>
      </c>
      <c r="IA151" s="86">
        <f t="shared" si="171"/>
        <v>5.012070736558679E-4</v>
      </c>
      <c r="IB151" s="86">
        <f t="shared" si="171"/>
        <v>7.6190545409362685E-4</v>
      </c>
      <c r="IC151" s="86">
        <f t="shared" si="171"/>
        <v>7.0737974542166499E-4</v>
      </c>
      <c r="ID151" s="86">
        <f t="shared" si="171"/>
        <v>1.3763394220176321E-3</v>
      </c>
      <c r="IE151" s="86">
        <f t="shared" si="171"/>
        <v>3.9626111465145214E-3</v>
      </c>
      <c r="IF151" s="86">
        <f t="shared" si="171"/>
        <v>1.1664026379864223E-2</v>
      </c>
      <c r="IG151" s="86">
        <f t="shared" si="171"/>
        <v>3.3837540869617273E-2</v>
      </c>
      <c r="II151" s="86">
        <f t="shared" si="172"/>
        <v>1.9188087998168067E-7</v>
      </c>
      <c r="IJ151" s="86">
        <f t="shared" si="172"/>
        <v>3.4309220141094278E-5</v>
      </c>
      <c r="IK151" s="86">
        <f t="shared" si="172"/>
        <v>9.7839713005253763E-7</v>
      </c>
      <c r="IL151" s="86">
        <f t="shared" si="172"/>
        <v>7.3941673938383215E-7</v>
      </c>
      <c r="IM151" s="86">
        <f t="shared" si="172"/>
        <v>6.0800627889254228E-7</v>
      </c>
      <c r="IN151" s="86">
        <f t="shared" si="172"/>
        <v>9.4520811920938579E-7</v>
      </c>
      <c r="IO151" s="86">
        <f t="shared" si="172"/>
        <v>4.0184374370642412E-8</v>
      </c>
      <c r="IP151" s="86">
        <f t="shared" si="172"/>
        <v>1.2936064194617665E-6</v>
      </c>
      <c r="IQ151" s="86">
        <f t="shared" si="172"/>
        <v>5.2698677976482531E-6</v>
      </c>
      <c r="IR151" s="86">
        <f t="shared" si="172"/>
        <v>1.1051158917950864E-5</v>
      </c>
      <c r="IS151" s="86">
        <f t="shared" si="172"/>
        <v>1.823680188674492E-6</v>
      </c>
      <c r="IT151" s="86">
        <f t="shared" si="172"/>
        <v>6.4517053327158452E-7</v>
      </c>
      <c r="IU151" s="86">
        <f t="shared" si="172"/>
        <v>2.1532754487511864E-8</v>
      </c>
      <c r="IV151" s="86">
        <f t="shared" si="172"/>
        <v>2.4180124135547591E-7</v>
      </c>
      <c r="IW151" s="86">
        <f t="shared" si="172"/>
        <v>5.2878231699625965E-7</v>
      </c>
      <c r="IY151" s="86">
        <f t="shared" si="173"/>
        <v>3.7984426724440884E-2</v>
      </c>
      <c r="IZ151" s="86">
        <f t="shared" si="173"/>
        <v>9.7135966044802329E-3</v>
      </c>
      <c r="JA151" s="86">
        <f t="shared" si="173"/>
        <v>4.2606054619325944E-3</v>
      </c>
      <c r="JB151" s="86">
        <f t="shared" si="173"/>
        <v>1.6126883210055101E-3</v>
      </c>
      <c r="JC151" s="86">
        <f t="shared" si="173"/>
        <v>4.0489607161949001E-3</v>
      </c>
      <c r="JD151" s="86">
        <f t="shared" si="173"/>
        <v>5.6678465342735055E-3</v>
      </c>
      <c r="JE151" s="86">
        <f t="shared" si="173"/>
        <v>2.4915134800197318E-3</v>
      </c>
      <c r="JF151" s="86">
        <f t="shared" si="173"/>
        <v>3.8193925970429906E-3</v>
      </c>
      <c r="JG151" s="86">
        <f t="shared" si="173"/>
        <v>5.0647694145351612E-4</v>
      </c>
      <c r="JH151" s="86">
        <f t="shared" si="173"/>
        <v>7.7295661301157769E-4</v>
      </c>
      <c r="JI151" s="86">
        <f t="shared" si="173"/>
        <v>7.0920342561033944E-4</v>
      </c>
      <c r="JJ151" s="86">
        <f t="shared" si="173"/>
        <v>1.3769845925509037E-3</v>
      </c>
      <c r="JK151" s="86">
        <f t="shared" si="173"/>
        <v>3.9626326792690089E-3</v>
      </c>
      <c r="JL151" s="86">
        <f t="shared" si="173"/>
        <v>1.1664268181105579E-2</v>
      </c>
      <c r="JM151" s="86">
        <f t="shared" si="173"/>
        <v>3.3838069651934269E-2</v>
      </c>
    </row>
    <row r="152" spans="2:273" x14ac:dyDescent="0.25">
      <c r="B152" s="2">
        <v>125</v>
      </c>
      <c r="C152" s="37">
        <v>81.661000000000001</v>
      </c>
      <c r="D152" s="37">
        <v>79.387</v>
      </c>
      <c r="E152" s="37">
        <v>79.725999999999999</v>
      </c>
      <c r="F152" s="37">
        <v>78.063000000000002</v>
      </c>
      <c r="G152" s="37">
        <v>80.856999999999999</v>
      </c>
      <c r="H152" s="37">
        <v>85.582999999999998</v>
      </c>
      <c r="I152" s="37">
        <v>85.95</v>
      </c>
      <c r="J152" s="37">
        <v>86.831000000000003</v>
      </c>
      <c r="K152" s="37">
        <v>88.983000000000004</v>
      </c>
      <c r="L152" s="37">
        <v>85.677999999999997</v>
      </c>
      <c r="M152" s="37">
        <v>82.733000000000004</v>
      </c>
      <c r="N152" s="37">
        <v>85.216999999999999</v>
      </c>
      <c r="O152" s="37">
        <v>87.8</v>
      </c>
      <c r="P152" s="37">
        <v>89.132999999999996</v>
      </c>
      <c r="Q152" s="37">
        <v>88.4</v>
      </c>
      <c r="S152" s="4">
        <f t="shared" si="174"/>
        <v>80.08635656011775</v>
      </c>
      <c r="T152" s="4">
        <f t="shared" si="174"/>
        <v>80.521597270454762</v>
      </c>
      <c r="U152" s="4">
        <f t="shared" si="174"/>
        <v>79.367286572403188</v>
      </c>
      <c r="V152" s="4">
        <f t="shared" si="174"/>
        <v>79.491511453343193</v>
      </c>
      <c r="W152" s="4">
        <f t="shared" si="174"/>
        <v>81.935050715919246</v>
      </c>
      <c r="X152" s="4">
        <f t="shared" si="174"/>
        <v>85.378764461609862</v>
      </c>
      <c r="Y152" s="4">
        <f t="shared" si="174"/>
        <v>86.28750718637454</v>
      </c>
      <c r="Z152" s="4">
        <f t="shared" si="174"/>
        <v>87.581695988799339</v>
      </c>
      <c r="AA152" s="4">
        <f t="shared" si="174"/>
        <v>88.207428536998975</v>
      </c>
      <c r="AB152" s="4">
        <f t="shared" si="174"/>
        <v>86.120960310976756</v>
      </c>
      <c r="AC152" s="4">
        <f t="shared" si="174"/>
        <v>84.547907015667462</v>
      </c>
      <c r="AD152" s="4">
        <f t="shared" si="174"/>
        <v>85.255801974159738</v>
      </c>
      <c r="AE152" s="4">
        <f t="shared" si="174"/>
        <v>87.033286005857278</v>
      </c>
      <c r="AF152" s="4">
        <f t="shared" si="174"/>
        <v>88.988524183924625</v>
      </c>
      <c r="AG152" s="4">
        <f t="shared" si="174"/>
        <v>91.509695628469345</v>
      </c>
      <c r="AI152" s="4">
        <f t="shared" si="175"/>
        <v>1.5746434398822515</v>
      </c>
      <c r="AJ152" s="4">
        <f t="shared" si="175"/>
        <v>-1.134597270454762</v>
      </c>
      <c r="AK152" s="4">
        <f t="shared" si="175"/>
        <v>0.35871342759681113</v>
      </c>
      <c r="AL152" s="4">
        <f t="shared" si="175"/>
        <v>-1.4285114533431909</v>
      </c>
      <c r="AM152" s="4">
        <f t="shared" si="175"/>
        <v>-1.0780507159192467</v>
      </c>
      <c r="AN152" s="4">
        <f t="shared" si="175"/>
        <v>0.20423553839013664</v>
      </c>
      <c r="AO152" s="4">
        <f t="shared" si="175"/>
        <v>-0.33750718637453758</v>
      </c>
      <c r="AP152" s="4">
        <f t="shared" si="175"/>
        <v>-0.75069598879933608</v>
      </c>
      <c r="AQ152" s="4">
        <f t="shared" si="175"/>
        <v>0.77557146300102886</v>
      </c>
      <c r="AR152" s="4">
        <f t="shared" si="175"/>
        <v>-0.44296031097675836</v>
      </c>
      <c r="AS152" s="4">
        <f t="shared" si="175"/>
        <v>-1.8149070156674583</v>
      </c>
      <c r="AT152" s="4">
        <f t="shared" si="175"/>
        <v>-3.8801974159738961E-2</v>
      </c>
      <c r="AU152" s="4">
        <f t="shared" si="175"/>
        <v>0.76671399414271946</v>
      </c>
      <c r="AV152" s="4">
        <f t="shared" si="175"/>
        <v>0.14447581607537074</v>
      </c>
      <c r="AW152" s="4">
        <f t="shared" si="175"/>
        <v>-3.1096956284693391</v>
      </c>
      <c r="AY152" s="2">
        <f t="shared" si="167"/>
        <v>80.084866426895601</v>
      </c>
      <c r="AZ152" s="2">
        <f t="shared" si="167"/>
        <v>80.517713588216026</v>
      </c>
      <c r="BA152" s="2">
        <f t="shared" si="167"/>
        <v>79.366396064413905</v>
      </c>
      <c r="BB152" s="2">
        <f t="shared" si="167"/>
        <v>79.49103837035338</v>
      </c>
      <c r="BC152" s="2">
        <f t="shared" si="167"/>
        <v>81.933806126386941</v>
      </c>
      <c r="BD152" s="2">
        <f t="shared" si="167"/>
        <v>85.376346764588519</v>
      </c>
      <c r="BE152" s="2">
        <f t="shared" si="167"/>
        <v>86.286918776347505</v>
      </c>
      <c r="BF152" s="2">
        <f t="shared" si="167"/>
        <v>87.579621388852871</v>
      </c>
      <c r="BG152" s="2">
        <f t="shared" si="167"/>
        <v>88.20432805080506</v>
      </c>
      <c r="BH152" s="2">
        <f t="shared" si="167"/>
        <v>86.115430598068713</v>
      </c>
      <c r="BI152" s="2">
        <f t="shared" si="167"/>
        <v>84.546536428994827</v>
      </c>
      <c r="BJ152" s="2">
        <f t="shared" si="167"/>
        <v>85.254857182669838</v>
      </c>
      <c r="BK152" s="2">
        <f t="shared" si="167"/>
        <v>87.031419645126306</v>
      </c>
      <c r="BL152" s="2">
        <f t="shared" si="167"/>
        <v>88.945299577387914</v>
      </c>
      <c r="BM152" s="2">
        <f t="shared" si="167"/>
        <v>90.926017423226213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79.387</v>
      </c>
      <c r="CG152" s="2">
        <f t="shared" si="168"/>
        <v>79.725999999999999</v>
      </c>
      <c r="CH152" s="2">
        <f t="shared" si="168"/>
        <v>78.063000000000002</v>
      </c>
      <c r="CI152" s="2">
        <f t="shared" si="168"/>
        <v>80.856999999999999</v>
      </c>
      <c r="CJ152" s="2">
        <f t="shared" si="168"/>
        <v>85.582999999999998</v>
      </c>
      <c r="CK152" s="2">
        <f t="shared" si="168"/>
        <v>85.95</v>
      </c>
      <c r="CL152" s="2">
        <f t="shared" si="168"/>
        <v>86.831000000000003</v>
      </c>
      <c r="CM152" s="2">
        <f t="shared" si="168"/>
        <v>88.983000000000004</v>
      </c>
      <c r="CN152" s="2">
        <f t="shared" si="168"/>
        <v>85.677999999999997</v>
      </c>
      <c r="CO152" s="2">
        <f t="shared" si="168"/>
        <v>82.733000000000004</v>
      </c>
      <c r="CP152" s="2">
        <f t="shared" si="168"/>
        <v>85.216999999999999</v>
      </c>
      <c r="CQ152" s="2">
        <f t="shared" si="168"/>
        <v>87.8</v>
      </c>
      <c r="CR152" s="2">
        <f t="shared" si="168"/>
        <v>89.132999999999996</v>
      </c>
      <c r="CS152" s="2" t="str">
        <f t="shared" si="168"/>
        <v/>
      </c>
      <c r="CU152" s="2" t="str">
        <f t="shared" si="110"/>
        <v/>
      </c>
      <c r="CV152" s="2">
        <f t="shared" si="111"/>
        <v>79.387</v>
      </c>
      <c r="CW152" s="2">
        <f t="shared" si="112"/>
        <v>79.725999999999999</v>
      </c>
      <c r="CX152" s="2">
        <f t="shared" si="113"/>
        <v>78.063000000000002</v>
      </c>
      <c r="CY152" s="2">
        <f t="shared" si="114"/>
        <v>80.856999999999999</v>
      </c>
      <c r="CZ152" s="2">
        <f t="shared" si="115"/>
        <v>85.582999999999998</v>
      </c>
      <c r="DA152" s="2">
        <f t="shared" si="116"/>
        <v>85.95</v>
      </c>
      <c r="DB152" s="2">
        <f t="shared" si="117"/>
        <v>86.831000000000003</v>
      </c>
      <c r="DC152" s="2">
        <f t="shared" si="118"/>
        <v>88.983000000000004</v>
      </c>
      <c r="DD152" s="2">
        <f t="shared" si="119"/>
        <v>85.677999999999997</v>
      </c>
      <c r="DE152" s="2">
        <f t="shared" si="120"/>
        <v>82.733000000000004</v>
      </c>
      <c r="DF152" s="2">
        <f t="shared" si="121"/>
        <v>85.216999999999999</v>
      </c>
      <c r="DG152" s="2">
        <f t="shared" si="122"/>
        <v>87.8</v>
      </c>
      <c r="DH152" s="2">
        <f t="shared" si="123"/>
        <v>89.132999999999996</v>
      </c>
      <c r="DI152" s="2" t="str">
        <f t="shared" si="124"/>
        <v/>
      </c>
      <c r="DK152" s="2">
        <f t="shared" si="176"/>
        <v>108.9000362101313</v>
      </c>
      <c r="DL152" s="2">
        <f t="shared" si="176"/>
        <v>103.26276688555345</v>
      </c>
      <c r="DM152" s="2">
        <f t="shared" si="176"/>
        <v>104.11934455909943</v>
      </c>
      <c r="DN152" s="2">
        <f t="shared" si="176"/>
        <v>100.3737141700405</v>
      </c>
      <c r="DO152" s="2">
        <f t="shared" si="176"/>
        <v>100.21559098369625</v>
      </c>
      <c r="DP152" s="2">
        <f t="shared" si="176"/>
        <v>103.03709230769232</v>
      </c>
      <c r="DQ152" s="2">
        <f t="shared" si="176"/>
        <v>106.76705075075076</v>
      </c>
      <c r="DR152" s="2">
        <f t="shared" si="176"/>
        <v>111.45164598884602</v>
      </c>
      <c r="DS152" s="2">
        <f t="shared" si="176"/>
        <v>115.69899831932773</v>
      </c>
      <c r="DT152" s="2">
        <f t="shared" si="176"/>
        <v>100.40494594594591</v>
      </c>
      <c r="DU152" s="2">
        <f t="shared" si="176"/>
        <v>99.490868168168163</v>
      </c>
      <c r="DV152" s="2">
        <f t="shared" si="176"/>
        <v>103.61228165007114</v>
      </c>
      <c r="DW152" s="2">
        <f t="shared" si="176"/>
        <v>110.34749446589447</v>
      </c>
      <c r="DX152" s="2">
        <f t="shared" si="176"/>
        <v>118.85807074420674</v>
      </c>
      <c r="DY152" s="2">
        <f t="shared" si="176"/>
        <v>110.64447067448678</v>
      </c>
      <c r="EA152" s="2">
        <f t="shared" si="152"/>
        <v>80.08292197360872</v>
      </c>
      <c r="EB152" s="2">
        <f t="shared" si="152"/>
        <v>80.45710772391466</v>
      </c>
      <c r="EC152" s="2">
        <f t="shared" si="152"/>
        <v>79.273514768883871</v>
      </c>
      <c r="ED152" s="2">
        <f t="shared" si="152"/>
        <v>79.334968403999909</v>
      </c>
      <c r="EE152" s="2">
        <f t="shared" si="152"/>
        <v>81.852281135580199</v>
      </c>
      <c r="EF152" s="2">
        <f t="shared" si="152"/>
        <v>85.281718056318823</v>
      </c>
      <c r="EG152" s="2">
        <f t="shared" si="152"/>
        <v>86.116679266732973</v>
      </c>
      <c r="EH152" s="2">
        <f t="shared" si="152"/>
        <v>87.47610746452807</v>
      </c>
      <c r="EI152" s="2">
        <f t="shared" si="152"/>
        <v>88.175172301926878</v>
      </c>
      <c r="EJ152" s="2">
        <f t="shared" si="152"/>
        <v>86.083786391475797</v>
      </c>
      <c r="EK152" s="2">
        <f t="shared" si="152"/>
        <v>84.72645882387539</v>
      </c>
      <c r="EL152" s="2">
        <f t="shared" si="179"/>
        <v>85.344806631555088</v>
      </c>
      <c r="EM152" s="2">
        <f t="shared" si="135"/>
        <v>86.981180149177661</v>
      </c>
      <c r="EN152" s="2">
        <f t="shared" si="135"/>
        <v>88.819868391284274</v>
      </c>
      <c r="EO152" s="2">
        <f t="shared" si="135"/>
        <v>90.891630744403216</v>
      </c>
      <c r="EQ152" s="2">
        <f t="shared" si="177"/>
        <v>80.010150742036245</v>
      </c>
      <c r="ER152" s="2">
        <f t="shared" si="177"/>
        <v>80.704048311415008</v>
      </c>
      <c r="ES152" s="2">
        <f t="shared" si="177"/>
        <v>79.723189231939699</v>
      </c>
      <c r="ET152" s="2">
        <f t="shared" si="177"/>
        <v>80.09827894248258</v>
      </c>
      <c r="EU152" s="2">
        <f t="shared" si="177"/>
        <v>82.238051727811978</v>
      </c>
      <c r="EV152" s="2">
        <f t="shared" si="177"/>
        <v>85.732277161958791</v>
      </c>
      <c r="EW152" s="2">
        <f t="shared" si="177"/>
        <v>86.967349492777146</v>
      </c>
      <c r="EX152" s="2">
        <f t="shared" si="177"/>
        <v>87.928900182370811</v>
      </c>
      <c r="EY152" s="2">
        <f t="shared" si="177"/>
        <v>88.242617662571689</v>
      </c>
      <c r="EZ152" s="2">
        <f t="shared" si="177"/>
        <v>86.195517470983489</v>
      </c>
      <c r="FA152" s="2">
        <f t="shared" si="177"/>
        <v>83.852646016804215</v>
      </c>
      <c r="FB152" s="2">
        <f t="shared" si="177"/>
        <v>84.855239199442892</v>
      </c>
      <c r="FC152" s="2">
        <f t="shared" si="177"/>
        <v>87.197363038894238</v>
      </c>
      <c r="FD152" s="2">
        <f t="shared" si="177"/>
        <v>89.514976824271784</v>
      </c>
      <c r="FE152" s="2">
        <f t="shared" si="177"/>
        <v>91.0510096186363</v>
      </c>
      <c r="FG152" s="2">
        <f t="shared" si="178"/>
        <v>0.99954973459746888</v>
      </c>
      <c r="FH152" s="2">
        <f t="shared" si="178"/>
        <v>0.99956589057982836</v>
      </c>
      <c r="FI152" s="2">
        <f t="shared" si="178"/>
        <v>0.99956243615529006</v>
      </c>
      <c r="FJ152" s="2">
        <f t="shared" si="178"/>
        <v>0.99955358266367589</v>
      </c>
      <c r="FK152" s="2">
        <f t="shared" si="178"/>
        <v>0.99951687688438773</v>
      </c>
      <c r="FL152" s="2">
        <f t="shared" si="178"/>
        <v>0.99952384800870597</v>
      </c>
      <c r="FM152" s="2">
        <f t="shared" si="178"/>
        <v>0.9995009441360686</v>
      </c>
      <c r="FN152" s="2">
        <f t="shared" si="178"/>
        <v>0.99947593601813634</v>
      </c>
      <c r="FO152" s="2">
        <f t="shared" si="178"/>
        <v>0.99949066139332632</v>
      </c>
      <c r="FP152" s="2">
        <f t="shared" si="178"/>
        <v>0.99954038135026968</v>
      </c>
      <c r="FQ152" s="2">
        <f t="shared" si="178"/>
        <v>0.99952179544590025</v>
      </c>
      <c r="FR152" s="2">
        <f t="shared" si="178"/>
        <v>0.99953359621126991</v>
      </c>
      <c r="FS152" s="2">
        <f t="shared" si="178"/>
        <v>0.99948518589143232</v>
      </c>
      <c r="FT152" s="2">
        <f t="shared" si="178"/>
        <v>0.99946490795213061</v>
      </c>
      <c r="FU152" s="2">
        <f t="shared" si="178"/>
        <v>0.99941856640061499</v>
      </c>
      <c r="FW152" s="2">
        <f t="shared" si="169"/>
        <v>0.15158320144177659</v>
      </c>
      <c r="FX152" s="2">
        <f t="shared" si="169"/>
        <v>0.20533567745724118</v>
      </c>
      <c r="FY152" s="2">
        <f t="shared" si="169"/>
        <v>0.18237561938633703</v>
      </c>
      <c r="FZ152" s="2">
        <f t="shared" si="169"/>
        <v>0.19216019970137591</v>
      </c>
      <c r="GA152" s="2">
        <f t="shared" si="169"/>
        <v>0.18833278845762191</v>
      </c>
      <c r="GB152" s="2">
        <f t="shared" si="169"/>
        <v>0.19126114728351662</v>
      </c>
      <c r="GC152" s="2">
        <f t="shared" si="169"/>
        <v>0.18800919056120138</v>
      </c>
      <c r="GD152" s="2">
        <f t="shared" si="169"/>
        <v>0.20086278898597318</v>
      </c>
      <c r="GE152" s="2">
        <f t="shared" si="169"/>
        <v>0.22443058409714517</v>
      </c>
      <c r="GF152" s="2">
        <f t="shared" si="169"/>
        <v>0.22430584834886919</v>
      </c>
      <c r="GG152" s="2">
        <f t="shared" si="169"/>
        <v>0.21398496469091483</v>
      </c>
      <c r="GH152" s="2">
        <f t="shared" si="169"/>
        <v>0.20113565973860847</v>
      </c>
      <c r="GI152" s="2">
        <f t="shared" si="169"/>
        <v>0.1767493612619648</v>
      </c>
      <c r="GJ152" s="2">
        <f t="shared" si="169"/>
        <v>0.1573250700215067</v>
      </c>
      <c r="GK152" s="2">
        <f t="shared" si="169"/>
        <v>0.14369353601324988</v>
      </c>
      <c r="GM152" s="86">
        <f t="shared" si="170"/>
        <v>1.3585645270061119E-116</v>
      </c>
      <c r="GN152" s="86">
        <f t="shared" si="170"/>
        <v>1.0775136696309787E-127</v>
      </c>
      <c r="GO152" s="86">
        <f t="shared" si="170"/>
        <v>1.8367224849696017E-154</v>
      </c>
      <c r="GP152" s="86">
        <f t="shared" si="170"/>
        <v>7.0733992255549685E-165</v>
      </c>
      <c r="GQ152" s="86">
        <f t="shared" si="170"/>
        <v>1.8761304763181053E-193</v>
      </c>
      <c r="GR152" s="86">
        <f t="shared" si="170"/>
        <v>8.4364204561509438E-188</v>
      </c>
      <c r="GS152" s="86">
        <f t="shared" si="170"/>
        <v>1.3227671395353021E-136</v>
      </c>
      <c r="GT152" s="86">
        <f t="shared" si="170"/>
        <v>2.2384888581212976E-100</v>
      </c>
      <c r="GU152" s="86">
        <f t="shared" si="170"/>
        <v>6.2248188860153519E-141</v>
      </c>
      <c r="GV152" s="86">
        <f t="shared" si="170"/>
        <v>3.9013545388166198E-114</v>
      </c>
      <c r="GW152" s="86">
        <f t="shared" si="170"/>
        <v>1.3773331185600652E-196</v>
      </c>
      <c r="GX152" s="86">
        <f t="shared" si="170"/>
        <v>1.617905649347514E-171</v>
      </c>
      <c r="GY152" s="86">
        <f t="shared" si="170"/>
        <v>1.035169173013565E-143</v>
      </c>
      <c r="GZ152" s="86">
        <f t="shared" si="170"/>
        <v>4.8070488547440263E-210</v>
      </c>
      <c r="HA152" s="86">
        <f t="shared" si="170"/>
        <v>4.6895094751270483E-225</v>
      </c>
      <c r="HC152" s="86">
        <f t="shared" si="153"/>
        <v>1.3525559013565802E-71</v>
      </c>
      <c r="HD152" s="86">
        <f t="shared" si="153"/>
        <v>9.7280584096908513E-83</v>
      </c>
      <c r="HE152" s="86">
        <f t="shared" si="153"/>
        <v>6.0258247502769478E-84</v>
      </c>
      <c r="HF152" s="86">
        <f t="shared" si="153"/>
        <v>5.5892616832772673E-92</v>
      </c>
      <c r="HG152" s="86">
        <f t="shared" si="153"/>
        <v>4.1619074907285476E-153</v>
      </c>
      <c r="HH152" s="86">
        <f t="shared" si="153"/>
        <v>3.213019249018871E-151</v>
      </c>
      <c r="HI152" s="86">
        <f t="shared" si="153"/>
        <v>4.3690497094654702E-89</v>
      </c>
      <c r="HJ152" s="86">
        <f t="shared" si="153"/>
        <v>2.4191469494337327E-92</v>
      </c>
      <c r="HK152" s="86">
        <f t="shared" si="153"/>
        <v>4.4874856304096865E-118</v>
      </c>
      <c r="HL152" s="86">
        <f t="shared" si="161"/>
        <v>7.2103192048475238E-95</v>
      </c>
      <c r="HM152" s="86">
        <f t="shared" si="161"/>
        <v>1.4846513389427765E-127</v>
      </c>
      <c r="HN152" s="86">
        <f t="shared" si="161"/>
        <v>8.8254963543532317E-100</v>
      </c>
      <c r="HO152" s="86">
        <f t="shared" si="161"/>
        <v>3.9992096650467931E-91</v>
      </c>
      <c r="HP152" s="86">
        <f t="shared" si="161"/>
        <v>8.8917724364771563E-95</v>
      </c>
      <c r="HQ152" s="86">
        <f t="shared" si="161"/>
        <v>9.7407345529119073E-113</v>
      </c>
      <c r="HS152" s="86">
        <f t="shared" si="171"/>
        <v>2.0150996113107899E-2</v>
      </c>
      <c r="HT152" s="86">
        <f t="shared" si="171"/>
        <v>4.4860789577068671E-3</v>
      </c>
      <c r="HU152" s="86">
        <f t="shared" si="171"/>
        <v>1.7281045753966863E-3</v>
      </c>
      <c r="HV152" s="86">
        <f t="shared" si="171"/>
        <v>5.7134520190213164E-4</v>
      </c>
      <c r="HW152" s="86">
        <f t="shared" si="171"/>
        <v>1.5673216459589565E-3</v>
      </c>
      <c r="HX152" s="86">
        <f t="shared" si="171"/>
        <v>2.2736054371269407E-3</v>
      </c>
      <c r="HY152" s="86">
        <f t="shared" si="171"/>
        <v>8.342063293863899E-4</v>
      </c>
      <c r="HZ152" s="86">
        <f t="shared" si="171"/>
        <v>1.4371001454825717E-3</v>
      </c>
      <c r="IA152" s="86">
        <f t="shared" si="171"/>
        <v>1.518247388929001E-4</v>
      </c>
      <c r="IB152" s="86">
        <f t="shared" si="171"/>
        <v>2.4912796777281108E-4</v>
      </c>
      <c r="IC152" s="86">
        <f t="shared" si="171"/>
        <v>2.1978410799807191E-4</v>
      </c>
      <c r="ID152" s="86">
        <f t="shared" si="171"/>
        <v>4.5882200366089717E-4</v>
      </c>
      <c r="IE152" s="86">
        <f t="shared" si="171"/>
        <v>1.4297046739363023E-3</v>
      </c>
      <c r="IF152" s="86">
        <f t="shared" si="171"/>
        <v>4.7096693376192785E-3</v>
      </c>
      <c r="IG152" s="86">
        <f t="shared" si="171"/>
        <v>1.435350837649136E-2</v>
      </c>
      <c r="II152" s="86">
        <f t="shared" si="172"/>
        <v>7.7035939049441899E-7</v>
      </c>
      <c r="IJ152" s="86">
        <f t="shared" si="172"/>
        <v>1.0480916347300215E-4</v>
      </c>
      <c r="IK152" s="86">
        <f t="shared" si="172"/>
        <v>3.9722848216454374E-6</v>
      </c>
      <c r="IL152" s="86">
        <f t="shared" si="172"/>
        <v>3.2811651920808632E-6</v>
      </c>
      <c r="IM152" s="86">
        <f t="shared" si="172"/>
        <v>2.6943107354351139E-6</v>
      </c>
      <c r="IN152" s="86">
        <f t="shared" si="172"/>
        <v>4.0577050534880559E-6</v>
      </c>
      <c r="IO152" s="86">
        <f t="shared" si="172"/>
        <v>2.4056965326065142E-7</v>
      </c>
      <c r="IP152" s="86">
        <f t="shared" si="172"/>
        <v>5.675333363838813E-6</v>
      </c>
      <c r="IQ152" s="86">
        <f t="shared" si="172"/>
        <v>2.2443852567437328E-5</v>
      </c>
      <c r="IR152" s="86">
        <f t="shared" si="172"/>
        <v>4.2763407840929279E-5</v>
      </c>
      <c r="IS152" s="86">
        <f t="shared" si="172"/>
        <v>8.3245786689575987E-6</v>
      </c>
      <c r="IT152" s="86">
        <f t="shared" si="172"/>
        <v>3.0761104390353818E-6</v>
      </c>
      <c r="IU152" s="86">
        <f t="shared" si="172"/>
        <v>1.2711217340886135E-7</v>
      </c>
      <c r="IV152" s="86">
        <f t="shared" si="172"/>
        <v>9.8153063236089003E-7</v>
      </c>
      <c r="IW152" s="86">
        <f t="shared" si="172"/>
        <v>1.8276213168102015E-6</v>
      </c>
      <c r="IY152" s="86">
        <f t="shared" si="173"/>
        <v>2.0151766472498393E-2</v>
      </c>
      <c r="IZ152" s="86">
        <f t="shared" si="173"/>
        <v>4.5908881211798695E-3</v>
      </c>
      <c r="JA152" s="86">
        <f t="shared" si="173"/>
        <v>1.7320768602183318E-3</v>
      </c>
      <c r="JB152" s="86">
        <f t="shared" si="173"/>
        <v>5.7462636709421251E-4</v>
      </c>
      <c r="JC152" s="86">
        <f t="shared" si="173"/>
        <v>1.5700159566943916E-3</v>
      </c>
      <c r="JD152" s="86">
        <f t="shared" si="173"/>
        <v>2.277663142180429E-3</v>
      </c>
      <c r="JE152" s="86">
        <f t="shared" si="173"/>
        <v>8.3444689903965053E-4</v>
      </c>
      <c r="JF152" s="86">
        <f t="shared" si="173"/>
        <v>1.4427754788464105E-3</v>
      </c>
      <c r="JG152" s="86">
        <f t="shared" si="173"/>
        <v>1.7426859146033743E-4</v>
      </c>
      <c r="JH152" s="86">
        <f t="shared" si="173"/>
        <v>2.9189137561374038E-4</v>
      </c>
      <c r="JI152" s="86">
        <f t="shared" si="173"/>
        <v>2.281086866670295E-4</v>
      </c>
      <c r="JJ152" s="86">
        <f t="shared" si="173"/>
        <v>4.6189811409993255E-4</v>
      </c>
      <c r="JK152" s="86">
        <f t="shared" si="173"/>
        <v>1.4298317861097113E-3</v>
      </c>
      <c r="JL152" s="86">
        <f t="shared" si="173"/>
        <v>4.7106508682516392E-3</v>
      </c>
      <c r="JM152" s="86">
        <f t="shared" si="173"/>
        <v>1.435533599780817E-2</v>
      </c>
    </row>
    <row r="153" spans="2:273" x14ac:dyDescent="0.25">
      <c r="B153" s="2">
        <v>126</v>
      </c>
      <c r="C153" s="37">
        <v>79.031999999999996</v>
      </c>
      <c r="D153" s="37">
        <v>81.048000000000002</v>
      </c>
      <c r="E153" s="37">
        <v>78.870999999999995</v>
      </c>
      <c r="F153" s="37">
        <v>80.602999999999994</v>
      </c>
      <c r="G153" s="37">
        <v>80.667000000000002</v>
      </c>
      <c r="H153" s="37">
        <v>84.05</v>
      </c>
      <c r="I153" s="37">
        <v>85.033000000000001</v>
      </c>
      <c r="J153" s="37">
        <v>85.254000000000005</v>
      </c>
      <c r="K153" s="37">
        <v>85.915000000000006</v>
      </c>
      <c r="L153" s="37">
        <v>84.965999999999994</v>
      </c>
      <c r="M153" s="37">
        <v>84.167000000000002</v>
      </c>
      <c r="N153" s="37">
        <v>83.683000000000007</v>
      </c>
      <c r="O153" s="37">
        <v>85.917000000000002</v>
      </c>
      <c r="P153" s="37">
        <v>87.75</v>
      </c>
      <c r="Q153" s="37">
        <v>88.783000000000001</v>
      </c>
      <c r="S153" s="4">
        <f t="shared" si="174"/>
        <v>79.967947585212968</v>
      </c>
      <c r="T153" s="4">
        <f t="shared" si="174"/>
        <v>80.368767691144413</v>
      </c>
      <c r="U153" s="4">
        <f t="shared" si="174"/>
        <v>79.220128309600611</v>
      </c>
      <c r="V153" s="4">
        <f t="shared" si="174"/>
        <v>79.345935371598785</v>
      </c>
      <c r="W153" s="4">
        <f t="shared" si="174"/>
        <v>81.817150862423532</v>
      </c>
      <c r="X153" s="4">
        <f t="shared" si="174"/>
        <v>85.23211121279256</v>
      </c>
      <c r="Y153" s="4">
        <f t="shared" si="174"/>
        <v>86.109923292596264</v>
      </c>
      <c r="Z153" s="4">
        <f t="shared" si="174"/>
        <v>87.412356222477499</v>
      </c>
      <c r="AA153" s="4">
        <f t="shared" si="174"/>
        <v>88.041501378305142</v>
      </c>
      <c r="AB153" s="4">
        <f t="shared" si="174"/>
        <v>85.995005257855169</v>
      </c>
      <c r="AC153" s="4">
        <f t="shared" si="174"/>
        <v>84.405727610821387</v>
      </c>
      <c r="AD153" s="4">
        <f t="shared" si="174"/>
        <v>85.094049438009804</v>
      </c>
      <c r="AE153" s="4">
        <f t="shared" si="174"/>
        <v>86.849962390570823</v>
      </c>
      <c r="AF153" s="4">
        <f t="shared" si="174"/>
        <v>88.766853118997545</v>
      </c>
      <c r="AG153" s="4">
        <f t="shared" si="174"/>
        <v>90.990946599544287</v>
      </c>
      <c r="AI153" s="4">
        <f t="shared" si="175"/>
        <v>-0.93594758521297194</v>
      </c>
      <c r="AJ153" s="4">
        <f t="shared" si="175"/>
        <v>0.67923230885558894</v>
      </c>
      <c r="AK153" s="4">
        <f t="shared" si="175"/>
        <v>-0.34912830960061569</v>
      </c>
      <c r="AL153" s="4">
        <f t="shared" si="175"/>
        <v>1.2570646284012099</v>
      </c>
      <c r="AM153" s="4">
        <f t="shared" si="175"/>
        <v>-1.1501508624235299</v>
      </c>
      <c r="AN153" s="4">
        <f t="shared" si="175"/>
        <v>-1.182111212792563</v>
      </c>
      <c r="AO153" s="4">
        <f t="shared" si="175"/>
        <v>-1.0769232925962626</v>
      </c>
      <c r="AP153" s="4">
        <f t="shared" si="175"/>
        <v>-2.1583562224774937</v>
      </c>
      <c r="AQ153" s="4">
        <f t="shared" si="175"/>
        <v>-2.1265013783051359</v>
      </c>
      <c r="AR153" s="4">
        <f t="shared" si="175"/>
        <v>-1.0290052578551752</v>
      </c>
      <c r="AS153" s="4">
        <f t="shared" si="175"/>
        <v>-0.23872761082138538</v>
      </c>
      <c r="AT153" s="4">
        <f t="shared" si="175"/>
        <v>-1.4110494380097975</v>
      </c>
      <c r="AU153" s="4">
        <f t="shared" si="175"/>
        <v>-0.93296239057082175</v>
      </c>
      <c r="AV153" s="4">
        <f t="shared" si="175"/>
        <v>-1.0168531189975454</v>
      </c>
      <c r="AW153" s="4">
        <f t="shared" si="175"/>
        <v>-2.207946599544286</v>
      </c>
      <c r="AY153" s="2">
        <f t="shared" si="167"/>
        <v>79.967330929373517</v>
      </c>
      <c r="AZ153" s="2">
        <f t="shared" si="167"/>
        <v>80.362772211145838</v>
      </c>
      <c r="BA153" s="2">
        <f t="shared" si="167"/>
        <v>79.219334907059888</v>
      </c>
      <c r="BB153" s="2">
        <f t="shared" si="167"/>
        <v>79.344822014200076</v>
      </c>
      <c r="BC153" s="2">
        <f t="shared" si="167"/>
        <v>81.815999022693674</v>
      </c>
      <c r="BD153" s="2">
        <f t="shared" si="167"/>
        <v>85.230085397534594</v>
      </c>
      <c r="BE153" s="2">
        <f t="shared" si="167"/>
        <v>86.109650987572962</v>
      </c>
      <c r="BF153" s="2">
        <f t="shared" si="167"/>
        <v>87.409191303271683</v>
      </c>
      <c r="BG153" s="2">
        <f t="shared" si="167"/>
        <v>88.030469016657676</v>
      </c>
      <c r="BH153" s="2">
        <f t="shared" si="167"/>
        <v>85.977071813440745</v>
      </c>
      <c r="BI153" s="2">
        <f t="shared" si="167"/>
        <v>84.400775206039981</v>
      </c>
      <c r="BJ153" s="2">
        <f t="shared" si="167"/>
        <v>85.091596148184067</v>
      </c>
      <c r="BK153" s="2">
        <f t="shared" si="167"/>
        <v>86.849495702804504</v>
      </c>
      <c r="BL153" s="2">
        <f t="shared" si="167"/>
        <v>88.75443032111032</v>
      </c>
      <c r="BM153" s="2">
        <f t="shared" si="167"/>
        <v>90.807292399691534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81.048000000000002</v>
      </c>
      <c r="CG153" s="2">
        <f t="shared" si="168"/>
        <v>78.870999999999995</v>
      </c>
      <c r="CH153" s="2">
        <f t="shared" si="168"/>
        <v>80.602999999999994</v>
      </c>
      <c r="CI153" s="2">
        <f t="shared" si="168"/>
        <v>80.667000000000002</v>
      </c>
      <c r="CJ153" s="2">
        <f t="shared" si="168"/>
        <v>84.05</v>
      </c>
      <c r="CK153" s="2">
        <f t="shared" si="168"/>
        <v>85.033000000000001</v>
      </c>
      <c r="CL153" s="2">
        <f t="shared" si="168"/>
        <v>85.254000000000005</v>
      </c>
      <c r="CM153" s="2">
        <f t="shared" si="168"/>
        <v>85.915000000000006</v>
      </c>
      <c r="CN153" s="2">
        <f t="shared" si="168"/>
        <v>84.965999999999994</v>
      </c>
      <c r="CO153" s="2">
        <f t="shared" si="168"/>
        <v>84.167000000000002</v>
      </c>
      <c r="CP153" s="2">
        <f t="shared" si="168"/>
        <v>83.683000000000007</v>
      </c>
      <c r="CQ153" s="2">
        <f t="shared" si="168"/>
        <v>85.917000000000002</v>
      </c>
      <c r="CR153" s="2">
        <f t="shared" si="168"/>
        <v>87.75</v>
      </c>
      <c r="CS153" s="2">
        <f t="shared" si="168"/>
        <v>88.783000000000001</v>
      </c>
      <c r="CU153" s="2" t="str">
        <f t="shared" si="110"/>
        <v/>
      </c>
      <c r="CV153" s="2">
        <f t="shared" si="111"/>
        <v>81.048000000000002</v>
      </c>
      <c r="CW153" s="2">
        <f t="shared" si="112"/>
        <v>78.870999999999995</v>
      </c>
      <c r="CX153" s="2">
        <f t="shared" si="113"/>
        <v>80.602999999999994</v>
      </c>
      <c r="CY153" s="2">
        <f t="shared" si="114"/>
        <v>80.667000000000002</v>
      </c>
      <c r="CZ153" s="2">
        <f t="shared" si="115"/>
        <v>84.05</v>
      </c>
      <c r="DA153" s="2">
        <f t="shared" si="116"/>
        <v>85.033000000000001</v>
      </c>
      <c r="DB153" s="2">
        <f t="shared" si="117"/>
        <v>85.254000000000005</v>
      </c>
      <c r="DC153" s="2">
        <f t="shared" si="118"/>
        <v>85.915000000000006</v>
      </c>
      <c r="DD153" s="2">
        <f t="shared" si="119"/>
        <v>84.965999999999994</v>
      </c>
      <c r="DE153" s="2">
        <f t="shared" si="120"/>
        <v>84.167000000000002</v>
      </c>
      <c r="DF153" s="2">
        <f t="shared" si="121"/>
        <v>83.683000000000007</v>
      </c>
      <c r="DG153" s="2">
        <f t="shared" si="122"/>
        <v>85.917000000000002</v>
      </c>
      <c r="DH153" s="2">
        <f t="shared" si="123"/>
        <v>87.75</v>
      </c>
      <c r="DI153" s="2">
        <f t="shared" si="124"/>
        <v>88.783000000000001</v>
      </c>
      <c r="DK153" s="2">
        <f t="shared" si="176"/>
        <v>109.05214277673544</v>
      </c>
      <c r="DL153" s="2">
        <f t="shared" si="176"/>
        <v>103.38009455909942</v>
      </c>
      <c r="DM153" s="2">
        <f t="shared" si="176"/>
        <v>104.24579953095684</v>
      </c>
      <c r="DN153" s="2">
        <f t="shared" si="176"/>
        <v>100.46608198380568</v>
      </c>
      <c r="DO153" s="2">
        <f t="shared" si="176"/>
        <v>100.26091202538571</v>
      </c>
      <c r="DP153" s="2">
        <f t="shared" si="176"/>
        <v>103.03958461538463</v>
      </c>
      <c r="DQ153" s="2">
        <f t="shared" si="176"/>
        <v>106.80504933504935</v>
      </c>
      <c r="DR153" s="2">
        <f t="shared" si="176"/>
        <v>111.55293903903907</v>
      </c>
      <c r="DS153" s="2">
        <f t="shared" si="176"/>
        <v>115.83407058823529</v>
      </c>
      <c r="DT153" s="2">
        <f t="shared" si="176"/>
        <v>100.41537837837835</v>
      </c>
      <c r="DU153" s="2">
        <f t="shared" si="176"/>
        <v>99.519193908193898</v>
      </c>
      <c r="DV153" s="2">
        <f t="shared" si="176"/>
        <v>103.67119061166431</v>
      </c>
      <c r="DW153" s="2">
        <f t="shared" si="176"/>
        <v>110.4555027027027</v>
      </c>
      <c r="DX153" s="2">
        <f t="shared" si="176"/>
        <v>119.03442468805702</v>
      </c>
      <c r="DY153" s="2">
        <f t="shared" si="176"/>
        <v>110.75424761730203</v>
      </c>
      <c r="EA153" s="2">
        <f t="shared" si="152"/>
        <v>79.96766896156052</v>
      </c>
      <c r="EB153" s="2">
        <f t="shared" si="152"/>
        <v>80.29697150742922</v>
      </c>
      <c r="EC153" s="2">
        <f t="shared" si="152"/>
        <v>79.116948562570457</v>
      </c>
      <c r="ED153" s="2">
        <f t="shared" si="152"/>
        <v>79.171616984452584</v>
      </c>
      <c r="EE153" s="2">
        <f t="shared" si="152"/>
        <v>81.726389755130469</v>
      </c>
      <c r="EF153" s="2">
        <f t="shared" si="152"/>
        <v>85.125916720787359</v>
      </c>
      <c r="EG153" s="2">
        <f t="shared" si="152"/>
        <v>85.920249538155446</v>
      </c>
      <c r="EH153" s="2">
        <f t="shared" si="152"/>
        <v>87.295445095619982</v>
      </c>
      <c r="EI153" s="2">
        <f t="shared" si="152"/>
        <v>88.000569460525185</v>
      </c>
      <c r="EJ153" s="2">
        <f t="shared" si="152"/>
        <v>85.943112459098927</v>
      </c>
      <c r="EK153" s="2">
        <f t="shared" si="152"/>
        <v>84.602850862145033</v>
      </c>
      <c r="EL153" s="2">
        <f t="shared" si="179"/>
        <v>85.193874721561514</v>
      </c>
      <c r="EM153" s="2">
        <f t="shared" si="135"/>
        <v>86.795403452135332</v>
      </c>
      <c r="EN153" s="2">
        <f t="shared" si="135"/>
        <v>88.617148538753895</v>
      </c>
      <c r="EO153" s="2">
        <f t="shared" si="135"/>
        <v>90.771021356956439</v>
      </c>
      <c r="EQ153" s="2">
        <f t="shared" si="177"/>
        <v>79.892693047757206</v>
      </c>
      <c r="ER153" s="2">
        <f t="shared" si="177"/>
        <v>80.55362239555356</v>
      </c>
      <c r="ES153" s="2">
        <f t="shared" si="177"/>
        <v>79.586932107786765</v>
      </c>
      <c r="ET153" s="2">
        <f t="shared" si="177"/>
        <v>79.96699284762866</v>
      </c>
      <c r="EU153" s="2">
        <f t="shared" si="177"/>
        <v>82.12794445154762</v>
      </c>
      <c r="EV153" s="2">
        <f t="shared" si="177"/>
        <v>85.594020963791081</v>
      </c>
      <c r="EW153" s="2">
        <f t="shared" si="177"/>
        <v>86.808730327173237</v>
      </c>
      <c r="EX153" s="2">
        <f t="shared" si="177"/>
        <v>87.768249999999995</v>
      </c>
      <c r="EY153" s="2">
        <f t="shared" si="177"/>
        <v>88.071021770473351</v>
      </c>
      <c r="EZ153" s="2">
        <f t="shared" si="177"/>
        <v>86.058976206475251</v>
      </c>
      <c r="FA153" s="2">
        <f t="shared" si="177"/>
        <v>83.695517458547101</v>
      </c>
      <c r="FB153" s="2">
        <f t="shared" si="177"/>
        <v>84.684781926871835</v>
      </c>
      <c r="FC153" s="2">
        <f t="shared" si="177"/>
        <v>87.020973655837821</v>
      </c>
      <c r="FD153" s="2">
        <f t="shared" si="177"/>
        <v>89.337687858856512</v>
      </c>
      <c r="FE153" s="2">
        <f t="shared" si="177"/>
        <v>90.936230606112673</v>
      </c>
      <c r="FG153" s="2">
        <f t="shared" si="178"/>
        <v>0.9995893368024551</v>
      </c>
      <c r="FH153" s="2">
        <f t="shared" si="178"/>
        <v>0.99960407238011995</v>
      </c>
      <c r="FI153" s="2">
        <f t="shared" si="178"/>
        <v>0.99960092166584913</v>
      </c>
      <c r="FJ153" s="2">
        <f t="shared" si="178"/>
        <v>0.99959284655745484</v>
      </c>
      <c r="FK153" s="2">
        <f t="shared" si="178"/>
        <v>0.99955936775071863</v>
      </c>
      <c r="FL153" s="2">
        <f t="shared" si="178"/>
        <v>0.99956572602832361</v>
      </c>
      <c r="FM153" s="2">
        <f t="shared" si="178"/>
        <v>0.99954483565569829</v>
      </c>
      <c r="FN153" s="2">
        <f t="shared" si="178"/>
        <v>0.99952202592770778</v>
      </c>
      <c r="FO153" s="2">
        <f t="shared" si="178"/>
        <v>0.99953545685071687</v>
      </c>
      <c r="FP153" s="2">
        <f t="shared" si="178"/>
        <v>0.99958080585665299</v>
      </c>
      <c r="FQ153" s="2">
        <f t="shared" si="178"/>
        <v>0.99956385391159241</v>
      </c>
      <c r="FR153" s="2">
        <f t="shared" si="178"/>
        <v>0.99957461723210017</v>
      </c>
      <c r="FS153" s="2">
        <f t="shared" si="178"/>
        <v>0.99953046268360279</v>
      </c>
      <c r="FT153" s="2">
        <f t="shared" si="178"/>
        <v>0.99951196727458669</v>
      </c>
      <c r="FU153" s="2">
        <f t="shared" si="178"/>
        <v>0.9994696991248796</v>
      </c>
      <c r="FW153" s="2">
        <f t="shared" si="169"/>
        <v>0.16381201081552221</v>
      </c>
      <c r="FX153" s="2">
        <f t="shared" si="169"/>
        <v>0.22077249824251186</v>
      </c>
      <c r="FY153" s="2">
        <f t="shared" si="169"/>
        <v>0.19651318742093293</v>
      </c>
      <c r="FZ153" s="2">
        <f t="shared" si="169"/>
        <v>0.20686435512240783</v>
      </c>
      <c r="GA153" s="2">
        <f t="shared" si="169"/>
        <v>0.20281759882919179</v>
      </c>
      <c r="GB153" s="2">
        <f t="shared" si="169"/>
        <v>0.20591404261759427</v>
      </c>
      <c r="GC153" s="2">
        <f t="shared" si="169"/>
        <v>0.20247532128520512</v>
      </c>
      <c r="GD153" s="2">
        <f t="shared" si="169"/>
        <v>0.21605476919049357</v>
      </c>
      <c r="GE153" s="2">
        <f t="shared" si="169"/>
        <v>0.24086781363920423</v>
      </c>
      <c r="GF153" s="2">
        <f t="shared" si="169"/>
        <v>0.24073677797513804</v>
      </c>
      <c r="GG153" s="2">
        <f t="shared" si="169"/>
        <v>0.22988392133566446</v>
      </c>
      <c r="GH153" s="2">
        <f t="shared" si="169"/>
        <v>0.21634269096517508</v>
      </c>
      <c r="GI153" s="2">
        <f t="shared" si="169"/>
        <v>0.19055243314869766</v>
      </c>
      <c r="GJ153" s="2">
        <f t="shared" si="169"/>
        <v>0.16992432301986413</v>
      </c>
      <c r="GK153" s="2">
        <f t="shared" si="169"/>
        <v>0.15540243958869096</v>
      </c>
      <c r="GM153" s="86">
        <f t="shared" si="170"/>
        <v>3.7319051759528736E-120</v>
      </c>
      <c r="GN153" s="86">
        <f t="shared" si="170"/>
        <v>1.4510400741881468E-131</v>
      </c>
      <c r="GO153" s="86">
        <f t="shared" si="170"/>
        <v>3.733107221878532E-159</v>
      </c>
      <c r="GP153" s="86">
        <f t="shared" si="170"/>
        <v>7.0896382503148386E-170</v>
      </c>
      <c r="GQ153" s="86">
        <f t="shared" si="170"/>
        <v>2.3715464193657553E-199</v>
      </c>
      <c r="GR153" s="86">
        <f t="shared" si="170"/>
        <v>1.57909966171978E-193</v>
      </c>
      <c r="GS153" s="86">
        <f t="shared" si="170"/>
        <v>9.6478981663133714E-141</v>
      </c>
      <c r="GT153" s="86">
        <f t="shared" si="170"/>
        <v>2.1076190737085824E-103</v>
      </c>
      <c r="GU153" s="86">
        <f t="shared" si="170"/>
        <v>3.6844040163783847E-145</v>
      </c>
      <c r="GV153" s="86">
        <f t="shared" si="170"/>
        <v>1.5317772460994942E-117</v>
      </c>
      <c r="GW153" s="86">
        <f t="shared" si="170"/>
        <v>1.688493248841628E-202</v>
      </c>
      <c r="GX153" s="86">
        <f t="shared" si="170"/>
        <v>1.1344178369996727E-176</v>
      </c>
      <c r="GY153" s="86">
        <f t="shared" si="170"/>
        <v>4.7953282969274437E-148</v>
      </c>
      <c r="GZ153" s="86">
        <f t="shared" si="170"/>
        <v>2.2967935828959703E-216</v>
      </c>
      <c r="HA153" s="86">
        <f t="shared" si="170"/>
        <v>7.8231735389308238E-232</v>
      </c>
      <c r="HC153" s="86">
        <f t="shared" si="153"/>
        <v>7.0960776150756518E-75</v>
      </c>
      <c r="HD153" s="86">
        <f t="shared" si="153"/>
        <v>1.8093892931297571E-86</v>
      </c>
      <c r="HE153" s="86">
        <f t="shared" si="153"/>
        <v>1.123395136538342E-87</v>
      </c>
      <c r="HF153" s="86">
        <f t="shared" ref="HF153:HN187" si="180" xml:space="preserve"> _xlfn.NORM.DIST($B153, F$8, ABS(F$12), TRUE) * _xlfn.NORM.DIST(($B153 - F$8)*F$16, 0, ABS(F$12), TRUE) * 2</f>
        <v>4.8341938850312645E-96</v>
      </c>
      <c r="HG153" s="86">
        <f t="shared" si="180"/>
        <v>5.4953795765758615E-160</v>
      </c>
      <c r="HH153" s="86">
        <f t="shared" si="180"/>
        <v>4.7492145910978911E-158</v>
      </c>
      <c r="HI153" s="86">
        <f t="shared" si="180"/>
        <v>4.726683865336279E-93</v>
      </c>
      <c r="HJ153" s="86">
        <f t="shared" si="180"/>
        <v>1.801734253303999E-96</v>
      </c>
      <c r="HK153" s="86">
        <f t="shared" si="180"/>
        <v>3.0960274580442956E-123</v>
      </c>
      <c r="HL153" s="86">
        <f t="shared" si="161"/>
        <v>5.5621590723701467E-99</v>
      </c>
      <c r="HM153" s="86">
        <f t="shared" si="161"/>
        <v>4.13895852566797E-133</v>
      </c>
      <c r="HN153" s="86">
        <f t="shared" si="161"/>
        <v>3.8389658023138252E-104</v>
      </c>
      <c r="HO153" s="86">
        <f t="shared" si="161"/>
        <v>3.5448479780507043E-95</v>
      </c>
      <c r="HP153" s="86">
        <f t="shared" si="161"/>
        <v>5.9662091383322181E-99</v>
      </c>
      <c r="HQ153" s="86">
        <f t="shared" si="161"/>
        <v>9.4450768965407525E-118</v>
      </c>
      <c r="HS153" s="86">
        <f t="shared" si="171"/>
        <v>9.9971251641819102E-3</v>
      </c>
      <c r="HT153" s="86">
        <f t="shared" si="171"/>
        <v>1.9475252372354221E-3</v>
      </c>
      <c r="HU153" s="86">
        <f t="shared" si="171"/>
        <v>6.5064514019358194E-4</v>
      </c>
      <c r="HV153" s="86">
        <f t="shared" si="171"/>
        <v>1.8648028737059839E-4</v>
      </c>
      <c r="HW153" s="86">
        <f t="shared" si="171"/>
        <v>5.5932344901121951E-4</v>
      </c>
      <c r="HX153" s="86">
        <f t="shared" si="171"/>
        <v>8.4134363403839875E-4</v>
      </c>
      <c r="HY153" s="86">
        <f t="shared" si="171"/>
        <v>2.5322238104014166E-4</v>
      </c>
      <c r="HZ153" s="86">
        <f t="shared" si="171"/>
        <v>4.9673366344001523E-4</v>
      </c>
      <c r="IA153" s="86">
        <f t="shared" si="171"/>
        <v>4.1965054133902638E-5</v>
      </c>
      <c r="IB153" s="86">
        <f t="shared" si="171"/>
        <v>7.4800546547573789E-5</v>
      </c>
      <c r="IC153" s="86">
        <f t="shared" si="171"/>
        <v>6.2285253651868489E-5</v>
      </c>
      <c r="ID153" s="86">
        <f t="shared" si="171"/>
        <v>1.3981059746155335E-4</v>
      </c>
      <c r="IE153" s="86">
        <f t="shared" si="171"/>
        <v>4.7001448390457607E-4</v>
      </c>
      <c r="IF153" s="86">
        <f t="shared" si="171"/>
        <v>1.7249922101496926E-3</v>
      </c>
      <c r="IG153" s="86">
        <f t="shared" si="171"/>
        <v>5.3935999808818356E-3</v>
      </c>
      <c r="II153" s="86">
        <f t="shared" si="172"/>
        <v>2.8905179081562279E-6</v>
      </c>
      <c r="IJ153" s="86">
        <f t="shared" si="172"/>
        <v>2.9937810852105411E-4</v>
      </c>
      <c r="IK153" s="86">
        <f t="shared" si="172"/>
        <v>1.4925560106192921E-5</v>
      </c>
      <c r="IL153" s="86">
        <f t="shared" si="172"/>
        <v>1.3360101823760062E-5</v>
      </c>
      <c r="IM153" s="86">
        <f t="shared" si="172"/>
        <v>1.0971071237943955E-5</v>
      </c>
      <c r="IN153" s="86">
        <f t="shared" si="172"/>
        <v>1.6020817361500435E-5</v>
      </c>
      <c r="IO153" s="86">
        <f t="shared" si="172"/>
        <v>1.2998372797339147E-6</v>
      </c>
      <c r="IP153" s="86">
        <f t="shared" si="172"/>
        <v>2.279135782968624E-5</v>
      </c>
      <c r="IQ153" s="86">
        <f t="shared" si="172"/>
        <v>8.6874937857320391E-5</v>
      </c>
      <c r="IR153" s="86">
        <f t="shared" si="172"/>
        <v>1.5139985918863536E-4</v>
      </c>
      <c r="IS153" s="86">
        <f t="shared" si="172"/>
        <v>3.451965515076926E-5</v>
      </c>
      <c r="IT153" s="86">
        <f t="shared" si="172"/>
        <v>1.3353497655205731E-5</v>
      </c>
      <c r="IU153" s="86">
        <f t="shared" si="172"/>
        <v>6.8092981864962257E-7</v>
      </c>
      <c r="IV153" s="86">
        <f t="shared" si="172"/>
        <v>3.7156194376671496E-6</v>
      </c>
      <c r="IW153" s="86">
        <f t="shared" si="172"/>
        <v>5.9511738670103406E-6</v>
      </c>
      <c r="IY153" s="86">
        <f t="shared" si="173"/>
        <v>1.0000015682090066E-2</v>
      </c>
      <c r="IZ153" s="86">
        <f t="shared" si="173"/>
        <v>2.2469033457564761E-3</v>
      </c>
      <c r="JA153" s="86">
        <f t="shared" si="173"/>
        <v>6.6557070029977486E-4</v>
      </c>
      <c r="JB153" s="86">
        <f t="shared" si="173"/>
        <v>1.9984038919435845E-4</v>
      </c>
      <c r="JC153" s="86">
        <f t="shared" si="173"/>
        <v>5.7029452024916346E-4</v>
      </c>
      <c r="JD153" s="86">
        <f t="shared" si="173"/>
        <v>8.5736445139989923E-4</v>
      </c>
      <c r="JE153" s="86">
        <f t="shared" si="173"/>
        <v>2.5452221831987555E-4</v>
      </c>
      <c r="JF153" s="86">
        <f t="shared" si="173"/>
        <v>5.1952502126970145E-4</v>
      </c>
      <c r="JG153" s="86">
        <f t="shared" si="173"/>
        <v>1.2883999199122303E-4</v>
      </c>
      <c r="JH153" s="86">
        <f t="shared" si="173"/>
        <v>2.2620040573620914E-4</v>
      </c>
      <c r="JI153" s="86">
        <f t="shared" si="173"/>
        <v>9.6804908802637749E-5</v>
      </c>
      <c r="JJ153" s="86">
        <f t="shared" si="173"/>
        <v>1.5316409511675907E-4</v>
      </c>
      <c r="JK153" s="86">
        <f t="shared" si="173"/>
        <v>4.7069541372322569E-4</v>
      </c>
      <c r="JL153" s="86">
        <f t="shared" si="173"/>
        <v>1.7287078295873599E-3</v>
      </c>
      <c r="JM153" s="86">
        <f t="shared" si="173"/>
        <v>5.3995511547488464E-3</v>
      </c>
    </row>
    <row r="154" spans="2:273" x14ac:dyDescent="0.25">
      <c r="B154" s="2">
        <v>127</v>
      </c>
      <c r="C154" s="37">
        <v>80.096999999999994</v>
      </c>
      <c r="D154" s="37">
        <v>79.596999999999994</v>
      </c>
      <c r="E154" s="37">
        <v>79.935000000000002</v>
      </c>
      <c r="F154" s="37">
        <v>79.492000000000004</v>
      </c>
      <c r="G154" s="37">
        <v>80.302000000000007</v>
      </c>
      <c r="H154" s="37">
        <v>86.433000000000007</v>
      </c>
      <c r="I154" s="37">
        <v>86.8</v>
      </c>
      <c r="J154" s="37">
        <v>86.626999999999995</v>
      </c>
      <c r="K154" s="37">
        <v>87.831000000000003</v>
      </c>
      <c r="L154" s="37">
        <v>84.558999999999997</v>
      </c>
      <c r="M154" s="37">
        <v>83.216999999999999</v>
      </c>
      <c r="N154" s="37">
        <v>83.6</v>
      </c>
      <c r="O154" s="37">
        <v>86.6</v>
      </c>
      <c r="P154" s="37">
        <v>87.167000000000002</v>
      </c>
      <c r="Q154" s="37">
        <v>87.25</v>
      </c>
      <c r="S154" s="4">
        <f t="shared" si="174"/>
        <v>79.850297122656301</v>
      </c>
      <c r="T154" s="4">
        <f t="shared" si="174"/>
        <v>80.222216633045548</v>
      </c>
      <c r="U154" s="4">
        <f t="shared" si="174"/>
        <v>79.07540832974999</v>
      </c>
      <c r="V154" s="4">
        <f t="shared" si="174"/>
        <v>79.204060810947368</v>
      </c>
      <c r="W154" s="4">
        <f t="shared" si="174"/>
        <v>81.702393240337386</v>
      </c>
      <c r="X154" s="4">
        <f t="shared" si="174"/>
        <v>85.09027049706836</v>
      </c>
      <c r="Y154" s="4">
        <f t="shared" si="174"/>
        <v>85.935137077030404</v>
      </c>
      <c r="Z154" s="4">
        <f t="shared" si="174"/>
        <v>87.24987504374819</v>
      </c>
      <c r="AA154" s="4">
        <f t="shared" si="174"/>
        <v>87.892851668309632</v>
      </c>
      <c r="AB154" s="4">
        <f t="shared" si="174"/>
        <v>85.892876118705274</v>
      </c>
      <c r="AC154" s="4">
        <f t="shared" si="174"/>
        <v>84.270551361042251</v>
      </c>
      <c r="AD154" s="4">
        <f t="shared" si="174"/>
        <v>84.936216689872921</v>
      </c>
      <c r="AE154" s="4">
        <f t="shared" si="174"/>
        <v>86.668720742945311</v>
      </c>
      <c r="AF154" s="4">
        <f t="shared" si="174"/>
        <v>88.571413849272702</v>
      </c>
      <c r="AG154" s="4">
        <f t="shared" si="174"/>
        <v>90.74841863765792</v>
      </c>
      <c r="AI154" s="4">
        <f t="shared" si="175"/>
        <v>0.24670287734369367</v>
      </c>
      <c r="AJ154" s="4">
        <f t="shared" si="175"/>
        <v>-0.62521663304555375</v>
      </c>
      <c r="AK154" s="4">
        <f t="shared" si="175"/>
        <v>0.85959167025001193</v>
      </c>
      <c r="AL154" s="4">
        <f t="shared" si="175"/>
        <v>0.28793918905263638</v>
      </c>
      <c r="AM154" s="4">
        <f t="shared" si="175"/>
        <v>-1.4003932403373796</v>
      </c>
      <c r="AN154" s="4">
        <f t="shared" si="175"/>
        <v>1.3427295029316468</v>
      </c>
      <c r="AO154" s="4">
        <f t="shared" si="175"/>
        <v>0.86486292296959277</v>
      </c>
      <c r="AP154" s="4">
        <f t="shared" si="175"/>
        <v>-0.62287504374819491</v>
      </c>
      <c r="AQ154" s="4">
        <f t="shared" si="175"/>
        <v>-6.1851668309628849E-2</v>
      </c>
      <c r="AR154" s="4">
        <f t="shared" si="175"/>
        <v>-1.3338761187052768</v>
      </c>
      <c r="AS154" s="4">
        <f t="shared" si="175"/>
        <v>-1.0535513610422527</v>
      </c>
      <c r="AT154" s="4">
        <f t="shared" si="175"/>
        <v>-1.3362166898729271</v>
      </c>
      <c r="AU154" s="4">
        <f t="shared" si="175"/>
        <v>-6.8720742945316715E-2</v>
      </c>
      <c r="AV154" s="4">
        <f t="shared" si="175"/>
        <v>-1.4044138492727001</v>
      </c>
      <c r="AW154" s="4">
        <f t="shared" si="175"/>
        <v>-3.4984186376579203</v>
      </c>
      <c r="AY154" s="2">
        <f t="shared" si="167"/>
        <v>79.849762259456526</v>
      </c>
      <c r="AZ154" s="2">
        <f t="shared" si="167"/>
        <v>80.208404777408447</v>
      </c>
      <c r="BA154" s="2">
        <f t="shared" si="167"/>
        <v>79.073310550912481</v>
      </c>
      <c r="BB154" s="2">
        <f t="shared" si="167"/>
        <v>79.200277676313064</v>
      </c>
      <c r="BC154" s="2">
        <f t="shared" si="167"/>
        <v>81.699044496804433</v>
      </c>
      <c r="BD154" s="2">
        <f t="shared" si="167"/>
        <v>85.084787429564159</v>
      </c>
      <c r="BE154" s="2">
        <f t="shared" si="167"/>
        <v>85.934292592571609</v>
      </c>
      <c r="BF154" s="2">
        <f t="shared" si="167"/>
        <v>87.239844525728913</v>
      </c>
      <c r="BG154" s="2">
        <f t="shared" si="167"/>
        <v>87.856850922120856</v>
      </c>
      <c r="BH154" s="2">
        <f t="shared" si="167"/>
        <v>85.838984987607546</v>
      </c>
      <c r="BI154" s="2">
        <f t="shared" si="167"/>
        <v>84.253228299496044</v>
      </c>
      <c r="BJ154" s="2">
        <f t="shared" si="167"/>
        <v>84.927360455967829</v>
      </c>
      <c r="BK154" s="2">
        <f t="shared" si="167"/>
        <v>86.668089799632213</v>
      </c>
      <c r="BL154" s="2">
        <f t="shared" si="167"/>
        <v>88.564882554957336</v>
      </c>
      <c r="BM154" s="2">
        <f t="shared" si="167"/>
        <v>90.688902397770406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80.096999999999994</v>
      </c>
      <c r="CF154" s="2">
        <f t="shared" si="168"/>
        <v>79.596999999999994</v>
      </c>
      <c r="CG154" s="2">
        <f t="shared" si="168"/>
        <v>79.935000000000002</v>
      </c>
      <c r="CH154" s="2">
        <f t="shared" si="168"/>
        <v>79.492000000000004</v>
      </c>
      <c r="CI154" s="2">
        <f t="shared" si="168"/>
        <v>80.302000000000007</v>
      </c>
      <c r="CJ154" s="2">
        <f t="shared" si="168"/>
        <v>86.433000000000007</v>
      </c>
      <c r="CK154" s="2">
        <f t="shared" si="168"/>
        <v>86.8</v>
      </c>
      <c r="CL154" s="2">
        <f t="shared" si="168"/>
        <v>86.626999999999995</v>
      </c>
      <c r="CM154" s="2">
        <f t="shared" si="168"/>
        <v>87.831000000000003</v>
      </c>
      <c r="CN154" s="2">
        <f t="shared" si="168"/>
        <v>84.558999999999997</v>
      </c>
      <c r="CO154" s="2">
        <f t="shared" si="168"/>
        <v>83.216999999999999</v>
      </c>
      <c r="CP154" s="2">
        <f t="shared" si="168"/>
        <v>83.6</v>
      </c>
      <c r="CQ154" s="2">
        <f t="shared" si="168"/>
        <v>86.6</v>
      </c>
      <c r="CR154" s="2">
        <f t="shared" si="168"/>
        <v>87.167000000000002</v>
      </c>
      <c r="CS154" s="2">
        <f t="shared" si="168"/>
        <v>87.25</v>
      </c>
      <c r="CU154" s="2">
        <f t="shared" si="110"/>
        <v>80.096999999999994</v>
      </c>
      <c r="CV154" s="2">
        <f t="shared" si="111"/>
        <v>79.596999999999994</v>
      </c>
      <c r="CW154" s="2">
        <f t="shared" si="112"/>
        <v>79.935000000000002</v>
      </c>
      <c r="CX154" s="2">
        <f t="shared" si="113"/>
        <v>79.492000000000004</v>
      </c>
      <c r="CY154" s="2">
        <f t="shared" si="114"/>
        <v>80.302000000000007</v>
      </c>
      <c r="CZ154" s="2">
        <f t="shared" si="115"/>
        <v>86.433000000000007</v>
      </c>
      <c r="DA154" s="2">
        <f t="shared" si="116"/>
        <v>86.8</v>
      </c>
      <c r="DB154" s="2">
        <f t="shared" si="117"/>
        <v>86.626999999999995</v>
      </c>
      <c r="DC154" s="2">
        <f t="shared" si="118"/>
        <v>87.831000000000003</v>
      </c>
      <c r="DD154" s="2">
        <f t="shared" si="119"/>
        <v>84.558999999999997</v>
      </c>
      <c r="DE154" s="2">
        <f t="shared" si="120"/>
        <v>83.216999999999999</v>
      </c>
      <c r="DF154" s="2">
        <f t="shared" si="121"/>
        <v>83.6</v>
      </c>
      <c r="DG154" s="2">
        <f t="shared" si="122"/>
        <v>86.6</v>
      </c>
      <c r="DH154" s="2">
        <f t="shared" si="123"/>
        <v>87.167000000000002</v>
      </c>
      <c r="DI154" s="2">
        <f t="shared" si="124"/>
        <v>87.25</v>
      </c>
      <c r="DK154" s="2">
        <f t="shared" si="176"/>
        <v>109.20424934333957</v>
      </c>
      <c r="DL154" s="2">
        <f t="shared" si="176"/>
        <v>103.49742223264539</v>
      </c>
      <c r="DM154" s="2">
        <f t="shared" si="176"/>
        <v>104.37225450281426</v>
      </c>
      <c r="DN154" s="2">
        <f t="shared" si="176"/>
        <v>100.55844979757086</v>
      </c>
      <c r="DO154" s="2">
        <f t="shared" si="176"/>
        <v>100.30623306707517</v>
      </c>
      <c r="DP154" s="2">
        <f t="shared" si="176"/>
        <v>103.04207692307693</v>
      </c>
      <c r="DQ154" s="2">
        <f t="shared" si="176"/>
        <v>106.84304791934792</v>
      </c>
      <c r="DR154" s="2">
        <f t="shared" si="176"/>
        <v>111.65423208923212</v>
      </c>
      <c r="DS154" s="2">
        <f t="shared" si="176"/>
        <v>115.96914285714286</v>
      </c>
      <c r="DT154" s="2">
        <f t="shared" si="176"/>
        <v>100.42581081081077</v>
      </c>
      <c r="DU154" s="2">
        <f t="shared" si="176"/>
        <v>99.547519648219648</v>
      </c>
      <c r="DV154" s="2">
        <f t="shared" si="176"/>
        <v>103.73009957325749</v>
      </c>
      <c r="DW154" s="2">
        <f t="shared" si="176"/>
        <v>110.56351093951093</v>
      </c>
      <c r="DX154" s="2">
        <f t="shared" si="176"/>
        <v>119.21077863190729</v>
      </c>
      <c r="DY154" s="2">
        <f t="shared" si="176"/>
        <v>110.86402456011729</v>
      </c>
      <c r="EA154" s="2">
        <f t="shared" si="152"/>
        <v>79.852415949512334</v>
      </c>
      <c r="EB154" s="2">
        <f t="shared" si="152"/>
        <v>80.136835290943793</v>
      </c>
      <c r="EC154" s="2">
        <f t="shared" si="152"/>
        <v>78.960382356257043</v>
      </c>
      <c r="ED154" s="2">
        <f t="shared" si="152"/>
        <v>79.008265564905258</v>
      </c>
      <c r="EE154" s="2">
        <f t="shared" si="152"/>
        <v>81.60049837468074</v>
      </c>
      <c r="EF154" s="2">
        <f t="shared" si="152"/>
        <v>84.970115385255895</v>
      </c>
      <c r="EG154" s="2">
        <f t="shared" si="152"/>
        <v>85.723819809577932</v>
      </c>
      <c r="EH154" s="2">
        <f t="shared" si="152"/>
        <v>87.114782726711908</v>
      </c>
      <c r="EI154" s="2">
        <f t="shared" si="152"/>
        <v>87.825966619123506</v>
      </c>
      <c r="EJ154" s="2">
        <f t="shared" si="152"/>
        <v>85.802438526722057</v>
      </c>
      <c r="EK154" s="2">
        <f t="shared" si="152"/>
        <v>84.479242900414661</v>
      </c>
      <c r="EL154" s="2">
        <f t="shared" si="179"/>
        <v>85.042942811567926</v>
      </c>
      <c r="EM154" s="2">
        <f t="shared" si="135"/>
        <v>86.609626755092989</v>
      </c>
      <c r="EN154" s="2">
        <f t="shared" si="135"/>
        <v>88.414428686223545</v>
      </c>
      <c r="EO154" s="2">
        <f t="shared" si="135"/>
        <v>90.650411969509662</v>
      </c>
      <c r="EQ154" s="2">
        <f t="shared" si="177"/>
        <v>79.775235353478166</v>
      </c>
      <c r="ER154" s="2">
        <f t="shared" si="177"/>
        <v>80.403196479692099</v>
      </c>
      <c r="ES154" s="2">
        <f t="shared" si="177"/>
        <v>79.450674983633817</v>
      </c>
      <c r="ET154" s="2">
        <f t="shared" si="177"/>
        <v>79.835706752774755</v>
      </c>
      <c r="EU154" s="2">
        <f t="shared" si="177"/>
        <v>82.017837175283262</v>
      </c>
      <c r="EV154" s="2">
        <f t="shared" si="177"/>
        <v>85.455764765623371</v>
      </c>
      <c r="EW154" s="2">
        <f t="shared" si="177"/>
        <v>86.650111161569328</v>
      </c>
      <c r="EX154" s="2">
        <f t="shared" si="177"/>
        <v>87.607599817629165</v>
      </c>
      <c r="EY154" s="2">
        <f t="shared" si="177"/>
        <v>87.899425878374998</v>
      </c>
      <c r="EZ154" s="2">
        <f t="shared" si="177"/>
        <v>85.922434941966998</v>
      </c>
      <c r="FA154" s="2">
        <f t="shared" si="177"/>
        <v>83.538388900289974</v>
      </c>
      <c r="FB154" s="2">
        <f t="shared" si="177"/>
        <v>84.514324654300765</v>
      </c>
      <c r="FC154" s="2">
        <f t="shared" si="177"/>
        <v>86.844584272781418</v>
      </c>
      <c r="FD154" s="2">
        <f t="shared" si="177"/>
        <v>89.16039889344124</v>
      </c>
      <c r="FE154" s="2">
        <f t="shared" si="177"/>
        <v>90.821451593589046</v>
      </c>
      <c r="FG154" s="2">
        <f t="shared" si="178"/>
        <v>0.9996254571788179</v>
      </c>
      <c r="FH154" s="2">
        <f t="shared" si="178"/>
        <v>0.99963889713920628</v>
      </c>
      <c r="FI154" s="2">
        <f t="shared" si="178"/>
        <v>0.99963602345262315</v>
      </c>
      <c r="FJ154" s="2">
        <f t="shared" si="178"/>
        <v>0.99962865834376968</v>
      </c>
      <c r="FK154" s="2">
        <f t="shared" si="178"/>
        <v>0.99959812303136919</v>
      </c>
      <c r="FL154" s="2">
        <f t="shared" si="178"/>
        <v>0.99960392229589656</v>
      </c>
      <c r="FM154" s="2">
        <f t="shared" si="178"/>
        <v>0.99958486855848994</v>
      </c>
      <c r="FN154" s="2">
        <f t="shared" si="178"/>
        <v>0.99956406413118526</v>
      </c>
      <c r="FO154" s="2">
        <f t="shared" si="178"/>
        <v>0.99957631429445304</v>
      </c>
      <c r="FP154" s="2">
        <f t="shared" si="178"/>
        <v>0.99961767629563869</v>
      </c>
      <c r="FQ154" s="2">
        <f t="shared" si="178"/>
        <v>0.99960221477437272</v>
      </c>
      <c r="FR154" s="2">
        <f t="shared" si="178"/>
        <v>0.99961203178350955</v>
      </c>
      <c r="FS154" s="2">
        <f t="shared" si="178"/>
        <v>0.99957175918553942</v>
      </c>
      <c r="FT154" s="2">
        <f t="shared" si="178"/>
        <v>0.99955488975072082</v>
      </c>
      <c r="FU154" s="2">
        <f t="shared" si="178"/>
        <v>0.99951633728571543</v>
      </c>
      <c r="FW154" s="2">
        <f t="shared" si="169"/>
        <v>0.17682175628656774</v>
      </c>
      <c r="FX154" s="2">
        <f t="shared" si="169"/>
        <v>0.23702368947542149</v>
      </c>
      <c r="FY154" s="2">
        <f t="shared" si="169"/>
        <v>0.21146324333666247</v>
      </c>
      <c r="FZ154" s="2">
        <f t="shared" si="169"/>
        <v>0.22238393858126151</v>
      </c>
      <c r="GA154" s="2">
        <f t="shared" si="169"/>
        <v>0.21811707427653174</v>
      </c>
      <c r="GB154" s="2">
        <f t="shared" si="169"/>
        <v>0.22138223092628212</v>
      </c>
      <c r="GC154" s="2">
        <f t="shared" si="169"/>
        <v>0.21775602994809007</v>
      </c>
      <c r="GD154" s="2">
        <f t="shared" si="169"/>
        <v>0.23206210772041128</v>
      </c>
      <c r="GE154" s="2">
        <f t="shared" si="169"/>
        <v>0.25810825905138296</v>
      </c>
      <c r="GF154" s="2">
        <f t="shared" si="169"/>
        <v>0.25797103155450812</v>
      </c>
      <c r="GG154" s="2">
        <f t="shared" si="169"/>
        <v>0.24659356154495102</v>
      </c>
      <c r="GH154" s="2">
        <f t="shared" si="169"/>
        <v>0.23236503852843429</v>
      </c>
      <c r="GI154" s="2">
        <f t="shared" si="169"/>
        <v>0.20516480656093353</v>
      </c>
      <c r="GJ154" s="2">
        <f t="shared" si="169"/>
        <v>0.18331308195619248</v>
      </c>
      <c r="GK154" s="2">
        <f t="shared" si="169"/>
        <v>0.1678783947534554</v>
      </c>
      <c r="GM154" s="86">
        <f t="shared" si="170"/>
        <v>9.0469746773707181E-124</v>
      </c>
      <c r="GN154" s="86">
        <f t="shared" si="170"/>
        <v>1.7077993679828264E-135</v>
      </c>
      <c r="GO154" s="86">
        <f t="shared" si="170"/>
        <v>6.4442384230307611E-164</v>
      </c>
      <c r="GP154" s="86">
        <f t="shared" si="170"/>
        <v>5.9735744079160523E-175</v>
      </c>
      <c r="GQ154" s="86">
        <f t="shared" si="170"/>
        <v>2.4404897427197348E-205</v>
      </c>
      <c r="GR154" s="86">
        <f t="shared" si="170"/>
        <v>2.4203173389124069E-199</v>
      </c>
      <c r="GS154" s="86">
        <f t="shared" si="170"/>
        <v>6.0947760399844281E-145</v>
      </c>
      <c r="GT154" s="86">
        <f t="shared" si="170"/>
        <v>1.7865332195539734E-106</v>
      </c>
      <c r="GU154" s="86">
        <f t="shared" si="170"/>
        <v>1.885507119912295E-149</v>
      </c>
      <c r="GV154" s="86">
        <f t="shared" si="170"/>
        <v>5.3508749675240595E-121</v>
      </c>
      <c r="GW154" s="86">
        <f t="shared" si="170"/>
        <v>1.6891010987579758E-208</v>
      </c>
      <c r="GX154" s="86">
        <f t="shared" si="170"/>
        <v>6.661502948610688E-182</v>
      </c>
      <c r="GY154" s="86">
        <f t="shared" si="170"/>
        <v>1.912167992527307E-152</v>
      </c>
      <c r="GZ154" s="86">
        <f t="shared" si="170"/>
        <v>8.8292926642431472E-223</v>
      </c>
      <c r="HA154" s="86">
        <f t="shared" si="170"/>
        <v>1.0335703348888184E-238</v>
      </c>
      <c r="HC154" s="86">
        <f t="shared" ref="HC154:HH213" si="181" xml:space="preserve"> _xlfn.NORM.DIST($B154, C$8, ABS(C$12), TRUE) * _xlfn.NORM.DIST(($B154 - C$8)*C$16, 0, ABS(C$12), TRUE) * 2</f>
        <v>3.1328578152936346E-78</v>
      </c>
      <c r="HD154" s="86">
        <f t="shared" si="181"/>
        <v>2.7753977808144252E-90</v>
      </c>
      <c r="HE154" s="86">
        <f t="shared" si="181"/>
        <v>1.7321141908521795E-91</v>
      </c>
      <c r="HF154" s="86">
        <f t="shared" si="180"/>
        <v>3.4045876092322784E-100</v>
      </c>
      <c r="HG154" s="86">
        <f t="shared" si="180"/>
        <v>5.1046457884376173E-167</v>
      </c>
      <c r="HH154" s="86">
        <f t="shared" si="180"/>
        <v>4.9417661598825733E-165</v>
      </c>
      <c r="HI154" s="86">
        <f t="shared" si="180"/>
        <v>4.1776297636367134E-97</v>
      </c>
      <c r="HJ154" s="86">
        <f t="shared" si="180"/>
        <v>1.0864415934673327E-100</v>
      </c>
      <c r="HK154" s="86">
        <f t="shared" si="180"/>
        <v>1.6510822756909326E-128</v>
      </c>
      <c r="HL154" s="86">
        <f t="shared" si="161"/>
        <v>3.4985970742851906E-103</v>
      </c>
      <c r="HM154" s="86">
        <f t="shared" si="161"/>
        <v>8.7565577800088349E-139</v>
      </c>
      <c r="HN154" s="86">
        <f t="shared" si="161"/>
        <v>1.3427304252625625E-108</v>
      </c>
      <c r="HO154" s="86">
        <f t="shared" si="161"/>
        <v>2.5563964159994206E-99</v>
      </c>
      <c r="HP154" s="86">
        <f t="shared" si="161"/>
        <v>3.244003865511131E-103</v>
      </c>
      <c r="HQ154" s="86">
        <f t="shared" si="161"/>
        <v>7.1004056579141443E-123</v>
      </c>
      <c r="HS154" s="86">
        <f t="shared" si="171"/>
        <v>4.6416924768001551E-3</v>
      </c>
      <c r="HT154" s="86">
        <f t="shared" si="171"/>
        <v>7.9232075880273495E-4</v>
      </c>
      <c r="HU154" s="86">
        <f t="shared" si="171"/>
        <v>2.2743212346540173E-4</v>
      </c>
      <c r="HV154" s="86">
        <f t="shared" si="171"/>
        <v>5.6057180609244468E-5</v>
      </c>
      <c r="HW154" s="86">
        <f t="shared" si="171"/>
        <v>1.8406048432070398E-4</v>
      </c>
      <c r="HX154" s="86">
        <f t="shared" si="171"/>
        <v>2.8729332027554685E-4</v>
      </c>
      <c r="HY154" s="86">
        <f t="shared" si="171"/>
        <v>6.9707363803527981E-5</v>
      </c>
      <c r="HZ154" s="86">
        <f t="shared" si="171"/>
        <v>1.5773407593144679E-4</v>
      </c>
      <c r="IA154" s="86">
        <f t="shared" si="171"/>
        <v>1.0583799375386455E-5</v>
      </c>
      <c r="IB154" s="86">
        <f t="shared" si="171"/>
        <v>2.0623726318659695E-5</v>
      </c>
      <c r="IC154" s="86">
        <f t="shared" si="171"/>
        <v>1.6100193087638311E-5</v>
      </c>
      <c r="ID154" s="86">
        <f t="shared" si="171"/>
        <v>3.8947497273510501E-5</v>
      </c>
      <c r="IE154" s="86">
        <f t="shared" si="171"/>
        <v>1.4085275596927995E-4</v>
      </c>
      <c r="IF154" s="86">
        <f t="shared" si="171"/>
        <v>5.7335522807073287E-4</v>
      </c>
      <c r="IG154" s="86">
        <f t="shared" si="171"/>
        <v>1.7938007520228304E-3</v>
      </c>
      <c r="II154" s="86">
        <f t="shared" si="172"/>
        <v>1.013763223136303E-5</v>
      </c>
      <c r="IJ154" s="86">
        <f t="shared" si="172"/>
        <v>7.9952008570870789E-4</v>
      </c>
      <c r="IK154" s="86">
        <f t="shared" si="172"/>
        <v>5.1908499967294933E-5</v>
      </c>
      <c r="IL154" s="86">
        <f t="shared" si="172"/>
        <v>4.9922743267345567E-5</v>
      </c>
      <c r="IM154" s="86">
        <f t="shared" si="172"/>
        <v>4.1056137308709461E-5</v>
      </c>
      <c r="IN154" s="86">
        <f t="shared" si="172"/>
        <v>5.8183252467077539E-5</v>
      </c>
      <c r="IO154" s="86">
        <f t="shared" si="172"/>
        <v>6.3403854136108969E-6</v>
      </c>
      <c r="IP154" s="86">
        <f t="shared" si="172"/>
        <v>8.379026241107488E-5</v>
      </c>
      <c r="IQ154" s="86">
        <f t="shared" si="172"/>
        <v>3.0563369917752808E-4</v>
      </c>
      <c r="IR154" s="86">
        <f t="shared" si="172"/>
        <v>4.9039678827938235E-4</v>
      </c>
      <c r="IS154" s="86">
        <f t="shared" si="172"/>
        <v>1.3005013147919975E-4</v>
      </c>
      <c r="IT154" s="86">
        <f t="shared" si="172"/>
        <v>5.2787043127988425E-5</v>
      </c>
      <c r="IU154" s="86">
        <f t="shared" si="172"/>
        <v>3.3109441518010137E-6</v>
      </c>
      <c r="IV154" s="86">
        <f t="shared" si="172"/>
        <v>1.3119316309739187E-5</v>
      </c>
      <c r="IW154" s="86">
        <f t="shared" si="172"/>
        <v>1.8257202028291142E-5</v>
      </c>
      <c r="IY154" s="86">
        <f t="shared" si="173"/>
        <v>4.6518301090315182E-3</v>
      </c>
      <c r="IZ154" s="86">
        <f t="shared" si="173"/>
        <v>1.5918408445114427E-3</v>
      </c>
      <c r="JA154" s="86">
        <f t="shared" si="173"/>
        <v>2.7934062343269668E-4</v>
      </c>
      <c r="JB154" s="86">
        <f t="shared" si="173"/>
        <v>1.0597992387659003E-4</v>
      </c>
      <c r="JC154" s="86">
        <f t="shared" si="173"/>
        <v>2.2511662162941345E-4</v>
      </c>
      <c r="JD154" s="86">
        <f t="shared" si="173"/>
        <v>3.4547657274262437E-4</v>
      </c>
      <c r="JE154" s="86">
        <f t="shared" si="173"/>
        <v>7.6047749217138876E-5</v>
      </c>
      <c r="JF154" s="86">
        <f t="shared" si="173"/>
        <v>2.4152433834252166E-4</v>
      </c>
      <c r="JG154" s="86">
        <f t="shared" si="173"/>
        <v>3.1621749855291454E-4</v>
      </c>
      <c r="JH154" s="86">
        <f t="shared" si="173"/>
        <v>5.1102051459804207E-4</v>
      </c>
      <c r="JI154" s="86">
        <f t="shared" si="173"/>
        <v>1.4615032456683806E-4</v>
      </c>
      <c r="JJ154" s="86">
        <f t="shared" si="173"/>
        <v>9.1734540401498926E-5</v>
      </c>
      <c r="JK154" s="86">
        <f t="shared" si="173"/>
        <v>1.4416370012108095E-4</v>
      </c>
      <c r="JL154" s="86">
        <f t="shared" si="173"/>
        <v>5.8647454438047204E-4</v>
      </c>
      <c r="JM154" s="86">
        <f t="shared" si="173"/>
        <v>1.8120579540511215E-3</v>
      </c>
    </row>
    <row r="155" spans="2:273" x14ac:dyDescent="0.25">
      <c r="B155" s="2">
        <v>128</v>
      </c>
      <c r="C155" s="37">
        <v>79.903000000000006</v>
      </c>
      <c r="D155" s="37">
        <v>77.516000000000005</v>
      </c>
      <c r="E155" s="37">
        <v>78.483999999999995</v>
      </c>
      <c r="F155" s="37">
        <v>78.397000000000006</v>
      </c>
      <c r="G155" s="37">
        <v>80.316999999999993</v>
      </c>
      <c r="H155" s="37">
        <v>85.8</v>
      </c>
      <c r="I155" s="37">
        <v>83.8</v>
      </c>
      <c r="J155" s="37">
        <v>87.168999999999997</v>
      </c>
      <c r="K155" s="37">
        <v>87.153000000000006</v>
      </c>
      <c r="L155" s="37">
        <v>84.796999999999997</v>
      </c>
      <c r="M155" s="37">
        <v>83.882999999999996</v>
      </c>
      <c r="N155" s="37">
        <v>83.3</v>
      </c>
      <c r="O155" s="37">
        <v>84.316999999999993</v>
      </c>
      <c r="P155" s="37">
        <v>86.716999999999999</v>
      </c>
      <c r="Q155" s="37">
        <v>89.483000000000004</v>
      </c>
      <c r="S155" s="4">
        <f t="shared" si="174"/>
        <v>79.733362260361943</v>
      </c>
      <c r="T155" s="4">
        <f t="shared" si="174"/>
        <v>80.086469770944532</v>
      </c>
      <c r="U155" s="4">
        <f t="shared" si="174"/>
        <v>78.934603285406197</v>
      </c>
      <c r="V155" s="4">
        <f t="shared" si="174"/>
        <v>79.06957440275265</v>
      </c>
      <c r="W155" s="4">
        <f t="shared" si="174"/>
        <v>81.593625811281314</v>
      </c>
      <c r="X155" s="4">
        <f t="shared" si="174"/>
        <v>84.957345914537527</v>
      </c>
      <c r="Y155" s="4">
        <f t="shared" si="174"/>
        <v>85.764354932226638</v>
      </c>
      <c r="Z155" s="4">
        <f t="shared" si="174"/>
        <v>87.102915080180864</v>
      </c>
      <c r="AA155" s="4">
        <f t="shared" si="174"/>
        <v>87.789712144191569</v>
      </c>
      <c r="AB155" s="4">
        <f t="shared" si="174"/>
        <v>85.848648150145252</v>
      </c>
      <c r="AC155" s="4">
        <f t="shared" si="174"/>
        <v>84.158747362726885</v>
      </c>
      <c r="AD155" s="4">
        <f t="shared" si="174"/>
        <v>84.791742543849153</v>
      </c>
      <c r="AE155" s="4">
        <f t="shared" si="174"/>
        <v>86.48961355007286</v>
      </c>
      <c r="AF155" s="4">
        <f t="shared" si="174"/>
        <v>88.389469404759623</v>
      </c>
      <c r="AG155" s="4">
        <f t="shared" si="174"/>
        <v>90.6125568075052</v>
      </c>
      <c r="AI155" s="4">
        <f t="shared" si="175"/>
        <v>0.16963773963806261</v>
      </c>
      <c r="AJ155" s="4">
        <f t="shared" si="175"/>
        <v>-2.570469770944527</v>
      </c>
      <c r="AK155" s="4">
        <f t="shared" si="175"/>
        <v>-0.45060328540620276</v>
      </c>
      <c r="AL155" s="4">
        <f t="shared" si="175"/>
        <v>-0.67257440275264457</v>
      </c>
      <c r="AM155" s="4">
        <f t="shared" si="175"/>
        <v>-1.2766258112813205</v>
      </c>
      <c r="AN155" s="4">
        <f t="shared" si="175"/>
        <v>0.84265408546247045</v>
      </c>
      <c r="AO155" s="4">
        <f t="shared" si="175"/>
        <v>-1.9643549322266409</v>
      </c>
      <c r="AP155" s="4">
        <f t="shared" si="175"/>
        <v>6.6084919819132892E-2</v>
      </c>
      <c r="AQ155" s="4">
        <f t="shared" si="175"/>
        <v>-0.63671214419156286</v>
      </c>
      <c r="AR155" s="4">
        <f t="shared" si="175"/>
        <v>-1.0516481501452546</v>
      </c>
      <c r="AS155" s="4">
        <f t="shared" si="175"/>
        <v>-0.27574736272688938</v>
      </c>
      <c r="AT155" s="4">
        <f t="shared" si="175"/>
        <v>-1.4917425438491563</v>
      </c>
      <c r="AU155" s="4">
        <f t="shared" si="175"/>
        <v>-2.1726135500728674</v>
      </c>
      <c r="AV155" s="4">
        <f t="shared" si="175"/>
        <v>-1.6724694047596245</v>
      </c>
      <c r="AW155" s="4">
        <f t="shared" si="175"/>
        <v>-1.129556807505196</v>
      </c>
      <c r="AY155" s="2">
        <f t="shared" si="167"/>
        <v>79.732147655597217</v>
      </c>
      <c r="AZ155" s="2">
        <f t="shared" si="167"/>
        <v>80.054628576292615</v>
      </c>
      <c r="BA155" s="2">
        <f t="shared" si="167"/>
        <v>78.928369374208557</v>
      </c>
      <c r="BB155" s="2">
        <f t="shared" si="167"/>
        <v>79.057478508345127</v>
      </c>
      <c r="BC155" s="2">
        <f t="shared" si="167"/>
        <v>81.582976996230045</v>
      </c>
      <c r="BD155" s="2">
        <f t="shared" si="167"/>
        <v>84.940491074192408</v>
      </c>
      <c r="BE155" s="2">
        <f t="shared" si="167"/>
        <v>85.760931945946965</v>
      </c>
      <c r="BF155" s="2">
        <f t="shared" si="167"/>
        <v>87.07162157724747</v>
      </c>
      <c r="BG155" s="2">
        <f t="shared" si="167"/>
        <v>87.683473446874672</v>
      </c>
      <c r="BH155" s="2">
        <f t="shared" si="167"/>
        <v>85.701174842343079</v>
      </c>
      <c r="BI155" s="2">
        <f t="shared" si="167"/>
        <v>84.103823232227171</v>
      </c>
      <c r="BJ155" s="2">
        <f t="shared" si="167"/>
        <v>84.762101939033528</v>
      </c>
      <c r="BK155" s="2">
        <f t="shared" si="167"/>
        <v>86.48722119097414</v>
      </c>
      <c r="BL155" s="2">
        <f t="shared" si="167"/>
        <v>88.376721012876615</v>
      </c>
      <c r="BM155" s="2">
        <f t="shared" si="167"/>
        <v>90.570859360209568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79.903000000000006</v>
      </c>
      <c r="CF155" s="2">
        <f t="shared" si="168"/>
        <v>77.516000000000005</v>
      </c>
      <c r="CG155" s="2">
        <f t="shared" si="168"/>
        <v>78.483999999999995</v>
      </c>
      <c r="CH155" s="2">
        <f t="shared" si="168"/>
        <v>78.397000000000006</v>
      </c>
      <c r="CI155" s="2">
        <f t="shared" si="168"/>
        <v>80.316999999999993</v>
      </c>
      <c r="CJ155" s="2">
        <f t="shared" si="168"/>
        <v>85.8</v>
      </c>
      <c r="CK155" s="2">
        <f t="shared" si="168"/>
        <v>83.8</v>
      </c>
      <c r="CL155" s="2">
        <f t="shared" si="168"/>
        <v>87.168999999999997</v>
      </c>
      <c r="CM155" s="2">
        <f t="shared" si="168"/>
        <v>87.153000000000006</v>
      </c>
      <c r="CN155" s="2">
        <f t="shared" si="168"/>
        <v>84.796999999999997</v>
      </c>
      <c r="CO155" s="2">
        <f t="shared" si="168"/>
        <v>83.882999999999996</v>
      </c>
      <c r="CP155" s="2">
        <f t="shared" si="168"/>
        <v>83.3</v>
      </c>
      <c r="CQ155" s="2">
        <f t="shared" si="168"/>
        <v>84.316999999999993</v>
      </c>
      <c r="CR155" s="2">
        <f t="shared" si="168"/>
        <v>86.716999999999999</v>
      </c>
      <c r="CS155" s="2">
        <f t="shared" si="168"/>
        <v>89.483000000000004</v>
      </c>
      <c r="CU155" s="2">
        <f t="shared" ref="CU155:CU218" si="197">IF(AND(IY155 &lt; $DI$22, $B155 &gt; C$7, $B155 &lt; C$233), C155, "")</f>
        <v>79.903000000000006</v>
      </c>
      <c r="CV155" s="2">
        <f t="shared" ref="CV155:CV218" si="198">IF(AND(IZ155 &lt; $DI$22, $B155 &gt; D$7, $B155 &lt; D$233), D155, "")</f>
        <v>77.516000000000005</v>
      </c>
      <c r="CW155" s="2">
        <f t="shared" ref="CW155:CW218" si="199">IF(AND(JA155 &lt; $DI$22, $B155 &gt; E$7, $B155 &lt; E$233), E155, "")</f>
        <v>78.483999999999995</v>
      </c>
      <c r="CX155" s="2">
        <f t="shared" ref="CX155:CX218" si="200">IF(AND(JB155 &lt; $DI$22, $B155 &gt; F$7, $B155 &lt; F$233), F155, "")</f>
        <v>78.397000000000006</v>
      </c>
      <c r="CY155" s="2">
        <f t="shared" ref="CY155:CY218" si="201">IF(AND(JC155 &lt; $DI$22, $B155 &gt; G$7, $B155 &lt; G$233), G155, "")</f>
        <v>80.316999999999993</v>
      </c>
      <c r="CZ155" s="2">
        <f t="shared" ref="CZ155:CZ218" si="202">IF(AND(JD155 &lt; $DI$22, $B155 &gt; H$7, $B155 &lt; H$233), H155, "")</f>
        <v>85.8</v>
      </c>
      <c r="DA155" s="2">
        <f t="shared" ref="DA155:DA218" si="203">IF(AND(JE155 &lt; $DI$22, $B155 &gt; I$7, $B155 &lt; I$233), I155, "")</f>
        <v>83.8</v>
      </c>
      <c r="DB155" s="2">
        <f t="shared" ref="DB155:DB218" si="204">IF(AND(JF155 &lt; $DI$22, $B155 &gt; J$7, $B155 &lt; J$233), J155, "")</f>
        <v>87.168999999999997</v>
      </c>
      <c r="DC155" s="2">
        <f t="shared" ref="DC155:DC218" si="205">IF(AND(JG155 &lt; $DI$22, $B155 &gt; K$7, $B155 &lt; K$233), K155, "")</f>
        <v>87.153000000000006</v>
      </c>
      <c r="DD155" s="2">
        <f t="shared" ref="DD155:DD218" si="206">IF(AND(JH155 &lt; $DI$22, $B155 &gt; L$7, $B155 &lt; L$233), L155, "")</f>
        <v>84.796999999999997</v>
      </c>
      <c r="DE155" s="2">
        <f t="shared" ref="DE155:DE218" si="207">IF(AND(JI155 &lt; $DI$22, $B155 &gt; M$7, $B155 &lt; M$233), M155, "")</f>
        <v>83.882999999999996</v>
      </c>
      <c r="DF155" s="2">
        <f t="shared" ref="DF155:DF218" si="208">IF(AND(JJ155 &lt; $DI$22, $B155 &gt; N$7, $B155 &lt; N$233), N155, "")</f>
        <v>83.3</v>
      </c>
      <c r="DG155" s="2">
        <f t="shared" ref="DG155:DG218" si="209">IF(AND(JK155 &lt; $DI$22, $B155 &gt; O$7, $B155 &lt; O$233), O155, "")</f>
        <v>84.316999999999993</v>
      </c>
      <c r="DH155" s="2">
        <f t="shared" ref="DH155:DH218" si="210">IF(AND(JL155 &lt; $DI$22, $B155 &gt; P$7, $B155 &lt; P$233), P155, "")</f>
        <v>86.716999999999999</v>
      </c>
      <c r="DI155" s="2">
        <f t="shared" ref="DI155:DI218" si="211">IF(AND(JM155 &lt; $DI$22, $B155 &gt; Q$7, $B155 &lt; Q$233), Q155, "")</f>
        <v>89.483000000000004</v>
      </c>
      <c r="DK155" s="2">
        <f t="shared" si="176"/>
        <v>109.35635590994369</v>
      </c>
      <c r="DL155" s="2">
        <f t="shared" si="176"/>
        <v>103.61474990619135</v>
      </c>
      <c r="DM155" s="2">
        <f t="shared" si="176"/>
        <v>104.49870947467166</v>
      </c>
      <c r="DN155" s="2">
        <f t="shared" si="176"/>
        <v>100.65081761133604</v>
      </c>
      <c r="DO155" s="2">
        <f t="shared" si="176"/>
        <v>100.35155410876463</v>
      </c>
      <c r="DP155" s="2">
        <f t="shared" si="176"/>
        <v>103.04456923076926</v>
      </c>
      <c r="DQ155" s="2">
        <f t="shared" si="176"/>
        <v>106.88104650364652</v>
      </c>
      <c r="DR155" s="2">
        <f t="shared" si="176"/>
        <v>111.75552513942517</v>
      </c>
      <c r="DS155" s="2">
        <f t="shared" si="176"/>
        <v>116.10421512605042</v>
      </c>
      <c r="DT155" s="2">
        <f t="shared" si="176"/>
        <v>100.43624324324321</v>
      </c>
      <c r="DU155" s="2">
        <f t="shared" si="176"/>
        <v>99.575845388245384</v>
      </c>
      <c r="DV155" s="2">
        <f t="shared" si="176"/>
        <v>103.78900853485065</v>
      </c>
      <c r="DW155" s="2">
        <f t="shared" si="176"/>
        <v>110.67151917631918</v>
      </c>
      <c r="DX155" s="2">
        <f t="shared" si="176"/>
        <v>119.38713257575755</v>
      </c>
      <c r="DY155" s="2">
        <f t="shared" si="176"/>
        <v>110.97380150293253</v>
      </c>
      <c r="EA155" s="2">
        <f t="shared" si="152"/>
        <v>79.737162937464149</v>
      </c>
      <c r="EB155" s="2">
        <f t="shared" si="152"/>
        <v>79.976699074458367</v>
      </c>
      <c r="EC155" s="2">
        <f t="shared" si="152"/>
        <v>78.803816149943628</v>
      </c>
      <c r="ED155" s="2">
        <f t="shared" si="152"/>
        <v>78.844914145357933</v>
      </c>
      <c r="EE155" s="2">
        <f t="shared" si="152"/>
        <v>81.47460699423101</v>
      </c>
      <c r="EF155" s="2">
        <f t="shared" si="152"/>
        <v>84.81431404972443</v>
      </c>
      <c r="EG155" s="2">
        <f t="shared" si="152"/>
        <v>85.527390081000405</v>
      </c>
      <c r="EH155" s="2">
        <f t="shared" si="152"/>
        <v>86.934120357803835</v>
      </c>
      <c r="EI155" s="2">
        <f t="shared" si="152"/>
        <v>87.651363777721826</v>
      </c>
      <c r="EJ155" s="2">
        <f t="shared" si="152"/>
        <v>85.661764594345172</v>
      </c>
      <c r="EK155" s="2">
        <f t="shared" si="152"/>
        <v>84.35563493868429</v>
      </c>
      <c r="EL155" s="2">
        <f t="shared" si="179"/>
        <v>84.892010901574352</v>
      </c>
      <c r="EM155" s="2">
        <f t="shared" si="135"/>
        <v>86.423850058050647</v>
      </c>
      <c r="EN155" s="2">
        <f t="shared" si="135"/>
        <v>88.211708833693166</v>
      </c>
      <c r="EO155" s="2">
        <f t="shared" si="135"/>
        <v>90.529802582062885</v>
      </c>
      <c r="EQ155" s="2">
        <f t="shared" si="177"/>
        <v>79.657777659199127</v>
      </c>
      <c r="ER155" s="2">
        <f t="shared" si="177"/>
        <v>80.252770563830651</v>
      </c>
      <c r="ES155" s="2">
        <f t="shared" si="177"/>
        <v>79.314417859480884</v>
      </c>
      <c r="ET155" s="2">
        <f t="shared" si="177"/>
        <v>79.704420657920835</v>
      </c>
      <c r="EU155" s="2">
        <f t="shared" si="177"/>
        <v>81.907729899018904</v>
      </c>
      <c r="EV155" s="2">
        <f t="shared" si="177"/>
        <v>85.317508567455647</v>
      </c>
      <c r="EW155" s="2">
        <f t="shared" si="177"/>
        <v>86.491491995965433</v>
      </c>
      <c r="EX155" s="2">
        <f t="shared" si="177"/>
        <v>87.446949635258349</v>
      </c>
      <c r="EY155" s="2">
        <f t="shared" si="177"/>
        <v>87.727829986276646</v>
      </c>
      <c r="EZ155" s="2">
        <f t="shared" si="177"/>
        <v>85.785893677458745</v>
      </c>
      <c r="FA155" s="2">
        <f t="shared" si="177"/>
        <v>83.38126034203286</v>
      </c>
      <c r="FB155" s="2">
        <f t="shared" si="177"/>
        <v>84.343867381729709</v>
      </c>
      <c r="FC155" s="2">
        <f t="shared" si="177"/>
        <v>86.668194889725001</v>
      </c>
      <c r="FD155" s="2">
        <f t="shared" si="177"/>
        <v>88.983109928025982</v>
      </c>
      <c r="FE155" s="2">
        <f t="shared" si="177"/>
        <v>90.706672581065405</v>
      </c>
      <c r="FG155" s="2">
        <f t="shared" si="178"/>
        <v>0.99965840162966269</v>
      </c>
      <c r="FH155" s="2">
        <f t="shared" si="178"/>
        <v>0.99967065981266257</v>
      </c>
      <c r="FI155" s="2">
        <f t="shared" si="178"/>
        <v>0.99966803881213506</v>
      </c>
      <c r="FJ155" s="2">
        <f t="shared" si="178"/>
        <v>0.99966132131841257</v>
      </c>
      <c r="FK155" s="2">
        <f t="shared" si="178"/>
        <v>0.99963347088775234</v>
      </c>
      <c r="FL155" s="2">
        <f t="shared" si="178"/>
        <v>0.99963876025122844</v>
      </c>
      <c r="FM155" s="2">
        <f t="shared" si="178"/>
        <v>0.99962138179577287</v>
      </c>
      <c r="FN155" s="2">
        <f t="shared" si="178"/>
        <v>0.99960240651163257</v>
      </c>
      <c r="FO155" s="2">
        <f t="shared" si="178"/>
        <v>0.99961357963840669</v>
      </c>
      <c r="FP155" s="2">
        <f t="shared" si="178"/>
        <v>0.99965130490725762</v>
      </c>
      <c r="FQ155" s="2">
        <f t="shared" si="178"/>
        <v>0.99963720286430668</v>
      </c>
      <c r="FR155" s="2">
        <f t="shared" si="178"/>
        <v>0.99964615670208734</v>
      </c>
      <c r="FS155" s="2">
        <f t="shared" si="178"/>
        <v>0.99960942501827721</v>
      </c>
      <c r="FT155" s="2">
        <f t="shared" si="178"/>
        <v>0.9995940387285257</v>
      </c>
      <c r="FU155" s="2">
        <f t="shared" si="178"/>
        <v>0.99955887558901502</v>
      </c>
      <c r="FW155" s="2">
        <f t="shared" si="169"/>
        <v>0.19062917265992799</v>
      </c>
      <c r="FX155" s="2">
        <f t="shared" si="169"/>
        <v>0.254081078435557</v>
      </c>
      <c r="FY155" s="2">
        <f t="shared" si="169"/>
        <v>0.22722900215108632</v>
      </c>
      <c r="FZ155" s="2">
        <f t="shared" si="169"/>
        <v>0.2387174097595931</v>
      </c>
      <c r="GA155" s="2">
        <f t="shared" si="169"/>
        <v>0.23423155462279016</v>
      </c>
      <c r="GB155" s="2">
        <f t="shared" si="169"/>
        <v>0.23766461567495711</v>
      </c>
      <c r="GC155" s="2">
        <f t="shared" si="169"/>
        <v>0.23385181421023937</v>
      </c>
      <c r="GD155" s="2">
        <f t="shared" si="169"/>
        <v>0.24887890793567652</v>
      </c>
      <c r="GE155" s="2">
        <f t="shared" si="169"/>
        <v>0.27613384324302348</v>
      </c>
      <c r="GF155" s="2">
        <f t="shared" si="169"/>
        <v>0.27599059733533843</v>
      </c>
      <c r="GG155" s="2">
        <f t="shared" si="169"/>
        <v>0.26410125643386423</v>
      </c>
      <c r="GH155" s="2">
        <f t="shared" si="169"/>
        <v>0.24919666758581288</v>
      </c>
      <c r="GI155" s="2">
        <f t="shared" si="169"/>
        <v>0.22059234742742365</v>
      </c>
      <c r="GJ155" s="2">
        <f t="shared" si="169"/>
        <v>0.19750576663901209</v>
      </c>
      <c r="GK155" s="2">
        <f t="shared" si="169"/>
        <v>0.18114112820277231</v>
      </c>
      <c r="GM155" s="86">
        <f t="shared" si="170"/>
        <v>1.9355111847546677E-127</v>
      </c>
      <c r="GN155" s="86">
        <f t="shared" si="170"/>
        <v>1.7566784515647722E-139</v>
      </c>
      <c r="GO155" s="86">
        <f t="shared" si="170"/>
        <v>9.4480918105332693E-169</v>
      </c>
      <c r="GP155" s="86">
        <f t="shared" si="170"/>
        <v>4.2311259042501236E-180</v>
      </c>
      <c r="GQ155" s="86">
        <f t="shared" si="170"/>
        <v>2.0445429716344338E-211</v>
      </c>
      <c r="GR155" s="86">
        <f t="shared" si="170"/>
        <v>3.0376914610065863E-205</v>
      </c>
      <c r="GS155" s="86">
        <f t="shared" si="170"/>
        <v>3.3346917235826626E-149</v>
      </c>
      <c r="GT155" s="86">
        <f t="shared" si="170"/>
        <v>1.3633553092578942E-109</v>
      </c>
      <c r="GU155" s="86">
        <f t="shared" si="170"/>
        <v>8.3427025520382844E-154</v>
      </c>
      <c r="GV155" s="86">
        <f t="shared" si="170"/>
        <v>1.6630306992178288E-124</v>
      </c>
      <c r="GW155" s="86">
        <f t="shared" si="170"/>
        <v>1.3788124162032988E-214</v>
      </c>
      <c r="GX155" s="86">
        <f t="shared" si="170"/>
        <v>3.2760307695503689E-187</v>
      </c>
      <c r="GY155" s="86">
        <f t="shared" si="170"/>
        <v>6.5634417735821712E-157</v>
      </c>
      <c r="GZ155" s="86">
        <f t="shared" si="170"/>
        <v>2.7307856991067897E-229</v>
      </c>
      <c r="HA155" s="86">
        <f t="shared" si="170"/>
        <v>1.0814236762798241E-245</v>
      </c>
      <c r="HC155" s="86">
        <f t="shared" si="181"/>
        <v>1.1638919982286581E-81</v>
      </c>
      <c r="HD155" s="86">
        <f t="shared" si="181"/>
        <v>3.5107247051152263E-94</v>
      </c>
      <c r="HE155" s="86">
        <f t="shared" si="181"/>
        <v>2.2087154140988923E-95</v>
      </c>
      <c r="HF155" s="86">
        <f t="shared" si="180"/>
        <v>1.9523931689023147E-104</v>
      </c>
      <c r="HG155" s="86">
        <f t="shared" si="180"/>
        <v>3.3357026912548566E-174</v>
      </c>
      <c r="HH155" s="86">
        <f t="shared" si="180"/>
        <v>3.6198080996291783E-172</v>
      </c>
      <c r="HI155" s="86">
        <f t="shared" si="180"/>
        <v>3.0164661141261249E-101</v>
      </c>
      <c r="HJ155" s="86">
        <f t="shared" si="180"/>
        <v>5.3039618088873087E-105</v>
      </c>
      <c r="HK155" s="86">
        <f t="shared" si="180"/>
        <v>6.8059162071616492E-134</v>
      </c>
      <c r="HL155" s="86">
        <f t="shared" si="161"/>
        <v>1.7943121743465012E-107</v>
      </c>
      <c r="HM155" s="86">
        <f t="shared" si="161"/>
        <v>1.4058642832089408E-144</v>
      </c>
      <c r="HN155" s="86">
        <f t="shared" si="161"/>
        <v>3.7761971316248026E-113</v>
      </c>
      <c r="HO155" s="86">
        <f t="shared" si="161"/>
        <v>1.4998825335631481E-103</v>
      </c>
      <c r="HP155" s="86">
        <f t="shared" si="161"/>
        <v>1.4293170745850363E-107</v>
      </c>
      <c r="HQ155" s="86">
        <f t="shared" si="161"/>
        <v>4.1382437289402692E-128</v>
      </c>
      <c r="HS155" s="86">
        <f t="shared" si="171"/>
        <v>2.0182803650428613E-3</v>
      </c>
      <c r="HT155" s="86">
        <f t="shared" si="171"/>
        <v>3.0217601902806751E-4</v>
      </c>
      <c r="HU155" s="86">
        <f t="shared" si="171"/>
        <v>7.3819225027084442E-5</v>
      </c>
      <c r="HV155" s="86">
        <f t="shared" si="171"/>
        <v>1.552014441561715E-5</v>
      </c>
      <c r="HW155" s="86">
        <f t="shared" si="171"/>
        <v>5.5863016706947746E-5</v>
      </c>
      <c r="HX155" s="86">
        <f t="shared" si="171"/>
        <v>9.0547751270430102E-5</v>
      </c>
      <c r="HY155" s="86">
        <f t="shared" si="171"/>
        <v>1.7403053276551664E-5</v>
      </c>
      <c r="HZ155" s="86">
        <f t="shared" si="171"/>
        <v>4.6021535327220173E-5</v>
      </c>
      <c r="IA155" s="86">
        <f t="shared" si="171"/>
        <v>2.435210540462907E-6</v>
      </c>
      <c r="IB155" s="86">
        <f t="shared" si="171"/>
        <v>5.2211795123255676E-6</v>
      </c>
      <c r="IC155" s="86">
        <f t="shared" si="171"/>
        <v>3.7955942650663828E-6</v>
      </c>
      <c r="ID155" s="86">
        <f t="shared" si="171"/>
        <v>9.9185322728103955E-6</v>
      </c>
      <c r="IE155" s="86">
        <f t="shared" si="171"/>
        <v>3.848395055792069E-5</v>
      </c>
      <c r="IF155" s="86">
        <f t="shared" si="171"/>
        <v>1.7301135998385079E-4</v>
      </c>
      <c r="IG155" s="86">
        <f t="shared" si="171"/>
        <v>5.2772515469370462E-4</v>
      </c>
      <c r="II155" s="86">
        <f t="shared" si="172"/>
        <v>3.323711902785068E-5</v>
      </c>
      <c r="IJ155" s="86">
        <f t="shared" si="172"/>
        <v>1.9958672096161037E-3</v>
      </c>
      <c r="IK155" s="86">
        <f t="shared" si="172"/>
        <v>1.6710401404315063E-4</v>
      </c>
      <c r="IL155" s="86">
        <f t="shared" si="172"/>
        <v>1.7120769476922378E-4</v>
      </c>
      <c r="IM155" s="86">
        <f t="shared" si="172"/>
        <v>1.4121132644870528E-4</v>
      </c>
      <c r="IN155" s="86">
        <f t="shared" si="172"/>
        <v>1.9437612440085177E-4</v>
      </c>
      <c r="IO155" s="86">
        <f t="shared" si="172"/>
        <v>2.792670356743985E-5</v>
      </c>
      <c r="IP155" s="86">
        <f t="shared" si="172"/>
        <v>2.8201436267313916E-4</v>
      </c>
      <c r="IQ155" s="86">
        <f t="shared" si="172"/>
        <v>9.771208155403611E-4</v>
      </c>
      <c r="IR155" s="86">
        <f t="shared" si="172"/>
        <v>1.4529146665176866E-3</v>
      </c>
      <c r="IS155" s="86">
        <f t="shared" si="172"/>
        <v>4.4512664826597319E-4</v>
      </c>
      <c r="IT155" s="86">
        <f t="shared" si="172"/>
        <v>1.9003371549888579E-4</v>
      </c>
      <c r="IU155" s="86">
        <f t="shared" si="172"/>
        <v>1.4616193394453626E-5</v>
      </c>
      <c r="IV155" s="86">
        <f t="shared" si="172"/>
        <v>4.3212102335979777E-5</v>
      </c>
      <c r="IW155" s="86">
        <f t="shared" si="172"/>
        <v>5.2771028449069103E-5</v>
      </c>
      <c r="IY155" s="86">
        <f t="shared" si="173"/>
        <v>2.051517484070712E-3</v>
      </c>
      <c r="IZ155" s="86">
        <f t="shared" si="173"/>
        <v>2.2980432286441714E-3</v>
      </c>
      <c r="JA155" s="86">
        <f t="shared" si="173"/>
        <v>2.4092323907023505E-4</v>
      </c>
      <c r="JB155" s="86">
        <f t="shared" si="173"/>
        <v>1.8672783918484092E-4</v>
      </c>
      <c r="JC155" s="86">
        <f t="shared" si="173"/>
        <v>1.9707434315565303E-4</v>
      </c>
      <c r="JD155" s="86">
        <f t="shared" si="173"/>
        <v>2.8492387567128187E-4</v>
      </c>
      <c r="JE155" s="86">
        <f t="shared" si="173"/>
        <v>4.5329756843991517E-5</v>
      </c>
      <c r="JF155" s="86">
        <f t="shared" si="173"/>
        <v>3.2803589800035936E-4</v>
      </c>
      <c r="JG155" s="86">
        <f t="shared" si="173"/>
        <v>9.7955602608082405E-4</v>
      </c>
      <c r="JH155" s="86">
        <f t="shared" si="173"/>
        <v>1.458135846030012E-3</v>
      </c>
      <c r="JI155" s="86">
        <f t="shared" si="173"/>
        <v>4.4892224253103956E-4</v>
      </c>
      <c r="JJ155" s="86">
        <f t="shared" si="173"/>
        <v>1.9995224777169619E-4</v>
      </c>
      <c r="JK155" s="86">
        <f t="shared" si="173"/>
        <v>5.3100143952374316E-5</v>
      </c>
      <c r="JL155" s="86">
        <f t="shared" si="173"/>
        <v>2.1622346231983056E-4</v>
      </c>
      <c r="JM155" s="86">
        <f t="shared" si="173"/>
        <v>5.8049618314277374E-4</v>
      </c>
    </row>
    <row r="156" spans="2:273" x14ac:dyDescent="0.25">
      <c r="B156" s="2">
        <v>129</v>
      </c>
      <c r="C156" s="37">
        <v>80.209999999999994</v>
      </c>
      <c r="D156" s="37">
        <v>80.613</v>
      </c>
      <c r="E156" s="37">
        <v>78.387</v>
      </c>
      <c r="F156" s="37">
        <v>78.221999999999994</v>
      </c>
      <c r="G156" s="37">
        <v>81.111000000000004</v>
      </c>
      <c r="H156" s="37">
        <v>82.966999999999999</v>
      </c>
      <c r="I156" s="37">
        <v>83.033000000000001</v>
      </c>
      <c r="J156" s="37">
        <v>84.644000000000005</v>
      </c>
      <c r="K156" s="37">
        <v>85.864000000000004</v>
      </c>
      <c r="L156" s="37">
        <v>84.626999999999995</v>
      </c>
      <c r="M156" s="37">
        <v>83.75</v>
      </c>
      <c r="N156" s="37">
        <v>84.2</v>
      </c>
      <c r="O156" s="37">
        <v>86.516999999999996</v>
      </c>
      <c r="P156" s="37">
        <v>86.05</v>
      </c>
      <c r="Q156" s="37">
        <v>88.783000000000001</v>
      </c>
      <c r="S156" s="4">
        <f t="shared" si="174"/>
        <v>79.617865898208279</v>
      </c>
      <c r="T156" s="4">
        <f t="shared" si="174"/>
        <v>79.970262614224254</v>
      </c>
      <c r="U156" s="4">
        <f t="shared" si="174"/>
        <v>78.801870542355502</v>
      </c>
      <c r="V156" s="4">
        <f t="shared" si="174"/>
        <v>78.95186944997451</v>
      </c>
      <c r="W156" s="4">
        <f t="shared" si="174"/>
        <v>81.499139103252517</v>
      </c>
      <c r="X156" s="4">
        <f t="shared" si="174"/>
        <v>84.845349659868717</v>
      </c>
      <c r="Y156" s="4">
        <f t="shared" si="174"/>
        <v>85.602302772612759</v>
      </c>
      <c r="Z156" s="4">
        <f t="shared" si="174"/>
        <v>86.993851941948549</v>
      </c>
      <c r="AA156" s="4">
        <f t="shared" si="174"/>
        <v>87.793378478702891</v>
      </c>
      <c r="AB156" s="4">
        <f t="shared" si="174"/>
        <v>85.930407271690996</v>
      </c>
      <c r="AC156" s="4">
        <f t="shared" si="174"/>
        <v>84.109793519764054</v>
      </c>
      <c r="AD156" s="4">
        <f t="shared" si="174"/>
        <v>84.685738412029878</v>
      </c>
      <c r="AE156" s="4">
        <f t="shared" si="174"/>
        <v>86.315832404784686</v>
      </c>
      <c r="AF156" s="4">
        <f t="shared" si="174"/>
        <v>88.225420919897601</v>
      </c>
      <c r="AG156" s="4">
        <f t="shared" si="174"/>
        <v>90.533560626631498</v>
      </c>
      <c r="AI156" s="4">
        <f t="shared" si="175"/>
        <v>0.59213410179171433</v>
      </c>
      <c r="AJ156" s="4">
        <f t="shared" si="175"/>
        <v>0.64273738577574591</v>
      </c>
      <c r="AK156" s="4">
        <f t="shared" si="175"/>
        <v>-0.41487054235550147</v>
      </c>
      <c r="AL156" s="4">
        <f t="shared" si="175"/>
        <v>-0.72986944997451531</v>
      </c>
      <c r="AM156" s="4">
        <f t="shared" si="175"/>
        <v>-0.388139103252513</v>
      </c>
      <c r="AN156" s="4">
        <f t="shared" si="175"/>
        <v>-1.8783496598687179</v>
      </c>
      <c r="AO156" s="4">
        <f t="shared" si="175"/>
        <v>-2.5693027726127582</v>
      </c>
      <c r="AP156" s="4">
        <f t="shared" si="175"/>
        <v>-2.3498519419485433</v>
      </c>
      <c r="AQ156" s="4">
        <f t="shared" si="175"/>
        <v>-1.9293784787028869</v>
      </c>
      <c r="AR156" s="4">
        <f t="shared" si="175"/>
        <v>-1.3034072716910003</v>
      </c>
      <c r="AS156" s="4">
        <f t="shared" si="175"/>
        <v>-0.35979351976405383</v>
      </c>
      <c r="AT156" s="4">
        <f t="shared" si="175"/>
        <v>-0.48573841202987467</v>
      </c>
      <c r="AU156" s="4">
        <f t="shared" si="175"/>
        <v>0.2011675952153098</v>
      </c>
      <c r="AV156" s="4">
        <f t="shared" si="175"/>
        <v>-2.1754209198976042</v>
      </c>
      <c r="AW156" s="4">
        <f t="shared" si="175"/>
        <v>-1.750560626631497</v>
      </c>
      <c r="AY156" s="2">
        <f t="shared" si="167"/>
        <v>79.614475096170764</v>
      </c>
      <c r="AZ156" s="2">
        <f t="shared" si="167"/>
        <v>79.901458587716149</v>
      </c>
      <c r="BA156" s="2">
        <f t="shared" si="167"/>
        <v>78.784554682858328</v>
      </c>
      <c r="BB156" s="2">
        <f t="shared" si="167"/>
        <v>78.916491130089355</v>
      </c>
      <c r="BC156" s="2">
        <f t="shared" si="167"/>
        <v>81.467828068606437</v>
      </c>
      <c r="BD156" s="2">
        <f t="shared" si="167"/>
        <v>84.797230945994357</v>
      </c>
      <c r="BE156" s="2">
        <f t="shared" si="167"/>
        <v>85.589650575452993</v>
      </c>
      <c r="BF156" s="2">
        <f t="shared" si="167"/>
        <v>86.904558728923547</v>
      </c>
      <c r="BG156" s="2">
        <f t="shared" si="167"/>
        <v>87.510335811692471</v>
      </c>
      <c r="BH156" s="2">
        <f t="shared" si="167"/>
        <v>85.56364491577348</v>
      </c>
      <c r="BI156" s="2">
        <f t="shared" si="167"/>
        <v>83.952497835125683</v>
      </c>
      <c r="BJ156" s="2">
        <f t="shared" si="167"/>
        <v>84.595777605305813</v>
      </c>
      <c r="BK156" s="2">
        <f t="shared" si="167"/>
        <v>86.306908016019179</v>
      </c>
      <c r="BL156" s="2">
        <f t="shared" si="167"/>
        <v>88.190008019951676</v>
      </c>
      <c r="BM156" s="2">
        <f t="shared" si="167"/>
        <v>90.453175215699559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80.209999999999994</v>
      </c>
      <c r="CF156" s="2">
        <f t="shared" si="168"/>
        <v>80.613</v>
      </c>
      <c r="CG156" s="2">
        <f t="shared" si="168"/>
        <v>78.387</v>
      </c>
      <c r="CH156" s="2">
        <f t="shared" si="168"/>
        <v>78.221999999999994</v>
      </c>
      <c r="CI156" s="2">
        <f t="shared" si="168"/>
        <v>81.111000000000004</v>
      </c>
      <c r="CJ156" s="2">
        <f t="shared" si="168"/>
        <v>82.966999999999999</v>
      </c>
      <c r="CK156" s="2">
        <f t="shared" si="168"/>
        <v>83.033000000000001</v>
      </c>
      <c r="CL156" s="2">
        <f t="shared" si="168"/>
        <v>84.644000000000005</v>
      </c>
      <c r="CM156" s="2">
        <f t="shared" si="168"/>
        <v>85.864000000000004</v>
      </c>
      <c r="CN156" s="2">
        <f t="shared" si="168"/>
        <v>84.626999999999995</v>
      </c>
      <c r="CO156" s="2">
        <f t="shared" si="168"/>
        <v>83.75</v>
      </c>
      <c r="CP156" s="2">
        <f t="shared" si="168"/>
        <v>84.2</v>
      </c>
      <c r="CQ156" s="2">
        <f t="shared" si="168"/>
        <v>86.516999999999996</v>
      </c>
      <c r="CR156" s="2">
        <f t="shared" si="168"/>
        <v>86.05</v>
      </c>
      <c r="CS156" s="2">
        <f t="shared" si="168"/>
        <v>88.783000000000001</v>
      </c>
      <c r="CU156" s="2">
        <f t="shared" si="197"/>
        <v>80.209999999999994</v>
      </c>
      <c r="CV156" s="2">
        <f t="shared" si="198"/>
        <v>80.613</v>
      </c>
      <c r="CW156" s="2">
        <f t="shared" si="199"/>
        <v>78.387</v>
      </c>
      <c r="CX156" s="2">
        <f t="shared" si="200"/>
        <v>78.221999999999994</v>
      </c>
      <c r="CY156" s="2">
        <f t="shared" si="201"/>
        <v>81.111000000000004</v>
      </c>
      <c r="CZ156" s="2">
        <f t="shared" si="202"/>
        <v>82.966999999999999</v>
      </c>
      <c r="DA156" s="2">
        <f t="shared" si="203"/>
        <v>83.033000000000001</v>
      </c>
      <c r="DB156" s="2">
        <f t="shared" si="204"/>
        <v>84.644000000000005</v>
      </c>
      <c r="DC156" s="2">
        <f t="shared" si="205"/>
        <v>85.864000000000004</v>
      </c>
      <c r="DD156" s="2">
        <f t="shared" si="206"/>
        <v>84.626999999999995</v>
      </c>
      <c r="DE156" s="2">
        <f t="shared" si="207"/>
        <v>83.75</v>
      </c>
      <c r="DF156" s="2">
        <f t="shared" si="208"/>
        <v>84.2</v>
      </c>
      <c r="DG156" s="2">
        <f t="shared" si="209"/>
        <v>86.516999999999996</v>
      </c>
      <c r="DH156" s="2">
        <f t="shared" si="210"/>
        <v>86.05</v>
      </c>
      <c r="DI156" s="2">
        <f t="shared" si="211"/>
        <v>88.783000000000001</v>
      </c>
      <c r="DK156" s="2">
        <f t="shared" si="176"/>
        <v>109.50846247654782</v>
      </c>
      <c r="DL156" s="2">
        <f t="shared" si="176"/>
        <v>103.73207757973732</v>
      </c>
      <c r="DM156" s="2">
        <f t="shared" si="176"/>
        <v>104.62516444652907</v>
      </c>
      <c r="DN156" s="2">
        <f t="shared" si="176"/>
        <v>100.74318542510123</v>
      </c>
      <c r="DO156" s="2">
        <f t="shared" si="176"/>
        <v>100.39687515045409</v>
      </c>
      <c r="DP156" s="2">
        <f t="shared" si="176"/>
        <v>103.04706153846156</v>
      </c>
      <c r="DQ156" s="2">
        <f t="shared" si="176"/>
        <v>106.91904508794509</v>
      </c>
      <c r="DR156" s="2">
        <f t="shared" si="176"/>
        <v>111.85681818961822</v>
      </c>
      <c r="DS156" s="2">
        <f t="shared" si="176"/>
        <v>116.23928739495798</v>
      </c>
      <c r="DT156" s="2">
        <f t="shared" si="176"/>
        <v>100.44667567567565</v>
      </c>
      <c r="DU156" s="2">
        <f t="shared" si="176"/>
        <v>99.604171128271119</v>
      </c>
      <c r="DV156" s="2">
        <f t="shared" si="176"/>
        <v>103.84791749644383</v>
      </c>
      <c r="DW156" s="2">
        <f t="shared" si="176"/>
        <v>110.77952741312741</v>
      </c>
      <c r="DX156" s="2">
        <f t="shared" si="176"/>
        <v>119.56348651960782</v>
      </c>
      <c r="DY156" s="2">
        <f t="shared" si="176"/>
        <v>111.08357844574778</v>
      </c>
      <c r="EA156" s="2">
        <f t="shared" si="152"/>
        <v>79.621909925415949</v>
      </c>
      <c r="EB156" s="2">
        <f t="shared" si="152"/>
        <v>79.816562857972926</v>
      </c>
      <c r="EC156" s="2">
        <f t="shared" si="152"/>
        <v>78.6472499436302</v>
      </c>
      <c r="ED156" s="2">
        <f t="shared" si="152"/>
        <v>78.681562725810593</v>
      </c>
      <c r="EE156" s="2">
        <f t="shared" si="152"/>
        <v>81.34871561378128</v>
      </c>
      <c r="EF156" s="2">
        <f t="shared" si="152"/>
        <v>84.658512714192966</v>
      </c>
      <c r="EG156" s="2">
        <f t="shared" si="152"/>
        <v>85.330960352422892</v>
      </c>
      <c r="EH156" s="2">
        <f t="shared" si="152"/>
        <v>86.753457988895747</v>
      </c>
      <c r="EI156" s="2">
        <f t="shared" si="152"/>
        <v>87.476760936320147</v>
      </c>
      <c r="EJ156" s="2">
        <f t="shared" si="152"/>
        <v>85.521090661968287</v>
      </c>
      <c r="EK156" s="2">
        <f t="shared" si="152"/>
        <v>84.232026976953932</v>
      </c>
      <c r="EL156" s="2">
        <f t="shared" si="179"/>
        <v>84.741078991580764</v>
      </c>
      <c r="EM156" s="2">
        <f t="shared" si="135"/>
        <v>86.238073361008304</v>
      </c>
      <c r="EN156" s="2">
        <f t="shared" si="135"/>
        <v>88.008988981162801</v>
      </c>
      <c r="EO156" s="2">
        <f t="shared" si="135"/>
        <v>90.409193194616108</v>
      </c>
      <c r="EQ156" s="2">
        <f t="shared" si="177"/>
        <v>79.540319964920087</v>
      </c>
      <c r="ER156" s="2">
        <f t="shared" si="177"/>
        <v>80.102344647969204</v>
      </c>
      <c r="ES156" s="2">
        <f t="shared" si="177"/>
        <v>79.178160735327936</v>
      </c>
      <c r="ET156" s="2">
        <f t="shared" si="177"/>
        <v>79.57313456306693</v>
      </c>
      <c r="EU156" s="2">
        <f t="shared" si="177"/>
        <v>81.797622622754531</v>
      </c>
      <c r="EV156" s="2">
        <f t="shared" si="177"/>
        <v>85.179252369287937</v>
      </c>
      <c r="EW156" s="2">
        <f t="shared" si="177"/>
        <v>86.332872830361524</v>
      </c>
      <c r="EX156" s="2">
        <f t="shared" si="177"/>
        <v>87.286299452887533</v>
      </c>
      <c r="EY156" s="2">
        <f t="shared" si="177"/>
        <v>87.556234094178308</v>
      </c>
      <c r="EZ156" s="2">
        <f t="shared" si="177"/>
        <v>85.649352412950506</v>
      </c>
      <c r="FA156" s="2">
        <f t="shared" si="177"/>
        <v>83.224131783775732</v>
      </c>
      <c r="FB156" s="2">
        <f t="shared" si="177"/>
        <v>84.173410109158652</v>
      </c>
      <c r="FC156" s="2">
        <f t="shared" si="177"/>
        <v>86.491805506668584</v>
      </c>
      <c r="FD156" s="2">
        <f t="shared" si="177"/>
        <v>88.80582096261071</v>
      </c>
      <c r="FE156" s="2">
        <f t="shared" si="177"/>
        <v>90.591893568541778</v>
      </c>
      <c r="FG156" s="2">
        <f t="shared" si="178"/>
        <v>0.99968844921927857</v>
      </c>
      <c r="FH156" s="2">
        <f t="shared" si="178"/>
        <v>0.99969962947506563</v>
      </c>
      <c r="FI156" s="2">
        <f t="shared" si="178"/>
        <v>0.99969723895507845</v>
      </c>
      <c r="FJ156" s="2">
        <f t="shared" si="178"/>
        <v>0.99969111216645967</v>
      </c>
      <c r="FK156" s="2">
        <f t="shared" si="178"/>
        <v>0.99966571069566368</v>
      </c>
      <c r="FL156" s="2">
        <f t="shared" si="178"/>
        <v>0.99967053496140779</v>
      </c>
      <c r="FM156" s="2">
        <f t="shared" si="178"/>
        <v>0.99965468458982687</v>
      </c>
      <c r="FN156" s="2">
        <f t="shared" si="178"/>
        <v>0.99963737774300443</v>
      </c>
      <c r="FO156" s="2">
        <f t="shared" si="178"/>
        <v>0.9996475684587236</v>
      </c>
      <c r="FP156" s="2">
        <f t="shared" si="178"/>
        <v>0.99968197653838742</v>
      </c>
      <c r="FQ156" s="2">
        <f t="shared" si="178"/>
        <v>0.99966911451716267</v>
      </c>
      <c r="FR156" s="2">
        <f t="shared" si="178"/>
        <v>0.99967728102921682</v>
      </c>
      <c r="FS156" s="2">
        <f t="shared" si="178"/>
        <v>0.99964377914107161</v>
      </c>
      <c r="FT156" s="2">
        <f t="shared" si="178"/>
        <v>0.99962974569450203</v>
      </c>
      <c r="FU156" s="2">
        <f t="shared" si="178"/>
        <v>0.99959767413973422</v>
      </c>
      <c r="FW156" s="2">
        <f t="shared" si="169"/>
        <v>0.20524593863983978</v>
      </c>
      <c r="FX156" s="2">
        <f t="shared" si="169"/>
        <v>0.27192850192860374</v>
      </c>
      <c r="FY156" s="2">
        <f t="shared" si="169"/>
        <v>0.24380675758054804</v>
      </c>
      <c r="FZ156" s="2">
        <f t="shared" si="169"/>
        <v>0.25585581319031819</v>
      </c>
      <c r="GA156" s="2">
        <f t="shared" si="169"/>
        <v>0.25115415124087664</v>
      </c>
      <c r="GB156" s="2">
        <f t="shared" si="169"/>
        <v>0.2547527282690904</v>
      </c>
      <c r="GC156" s="2">
        <f t="shared" si="169"/>
        <v>0.25075595945436802</v>
      </c>
      <c r="GD156" s="2">
        <f t="shared" si="169"/>
        <v>0.26649146601667267</v>
      </c>
      <c r="GE156" s="2">
        <f t="shared" si="169"/>
        <v>0.2949178624981641</v>
      </c>
      <c r="GF156" s="2">
        <f t="shared" si="169"/>
        <v>0.2947688403051586</v>
      </c>
      <c r="GG156" s="2">
        <f t="shared" si="169"/>
        <v>0.28238606860552562</v>
      </c>
      <c r="GH156" s="2">
        <f t="shared" si="169"/>
        <v>0.26682372457318054</v>
      </c>
      <c r="GI156" s="2">
        <f t="shared" si="169"/>
        <v>0.23683430813498674</v>
      </c>
      <c r="GJ156" s="2">
        <f t="shared" si="169"/>
        <v>0.21251136269623622</v>
      </c>
      <c r="GK156" s="2">
        <f t="shared" si="169"/>
        <v>0.19520584706811839</v>
      </c>
      <c r="GM156" s="86">
        <f t="shared" si="170"/>
        <v>3.6543046374484109E-131</v>
      </c>
      <c r="GN156" s="86">
        <f t="shared" si="170"/>
        <v>1.5792212008280023E-143</v>
      </c>
      <c r="GO156" s="86">
        <f t="shared" si="170"/>
        <v>1.176481912417716E-173</v>
      </c>
      <c r="GP156" s="86">
        <f t="shared" si="170"/>
        <v>2.5193376831703275E-185</v>
      </c>
      <c r="GQ156" s="86">
        <f t="shared" si="170"/>
        <v>1.3943976937235725E-217</v>
      </c>
      <c r="GR156" s="86">
        <f t="shared" si="170"/>
        <v>3.1219133088277721E-211</v>
      </c>
      <c r="GS156" s="86">
        <f t="shared" si="170"/>
        <v>1.5802428151820364E-153</v>
      </c>
      <c r="GT156" s="86">
        <f t="shared" si="170"/>
        <v>9.3666286519209203E-113</v>
      </c>
      <c r="GU156" s="86">
        <f t="shared" si="170"/>
        <v>3.1915405282349387E-158</v>
      </c>
      <c r="GV156" s="86">
        <f t="shared" si="170"/>
        <v>4.5985339691428546E-128</v>
      </c>
      <c r="GW156" s="86">
        <f t="shared" si="170"/>
        <v>9.1842842549259646E-221</v>
      </c>
      <c r="GX156" s="86">
        <f t="shared" si="170"/>
        <v>1.3492662390396431E-192</v>
      </c>
      <c r="GY156" s="86">
        <f t="shared" si="170"/>
        <v>1.9392439748067589E-161</v>
      </c>
      <c r="GZ156" s="86">
        <f t="shared" si="170"/>
        <v>6.7952345167733255E-236</v>
      </c>
      <c r="HA156" s="86">
        <f t="shared" si="170"/>
        <v>8.9608216998890808E-253</v>
      </c>
      <c r="HC156" s="86">
        <f t="shared" si="181"/>
        <v>3.6385255283316744E-85</v>
      </c>
      <c r="HD156" s="86">
        <f t="shared" si="181"/>
        <v>3.6621669570499025E-98</v>
      </c>
      <c r="HE156" s="86">
        <f t="shared" si="181"/>
        <v>2.3292393714565495E-99</v>
      </c>
      <c r="HF156" s="86">
        <f t="shared" si="180"/>
        <v>9.1164208890002033E-109</v>
      </c>
      <c r="HG156" s="86">
        <f t="shared" si="180"/>
        <v>1.5333968874804249E-181</v>
      </c>
      <c r="HH156" s="86">
        <f t="shared" si="180"/>
        <v>1.8664804632334737E-179</v>
      </c>
      <c r="HI156" s="86">
        <f t="shared" si="180"/>
        <v>1.7793192908686713E-105</v>
      </c>
      <c r="HJ156" s="86">
        <f t="shared" si="180"/>
        <v>2.0963533371000324E-109</v>
      </c>
      <c r="HK156" s="86">
        <f t="shared" si="180"/>
        <v>2.1684566263572006E-139</v>
      </c>
      <c r="HL156" s="86">
        <f t="shared" si="161"/>
        <v>7.5032264858177549E-112</v>
      </c>
      <c r="HM156" s="86">
        <f t="shared" si="161"/>
        <v>1.7128265903353762E-150</v>
      </c>
      <c r="HN156" s="86">
        <f t="shared" si="161"/>
        <v>8.5389404578737961E-118</v>
      </c>
      <c r="HO156" s="86">
        <f t="shared" si="161"/>
        <v>7.1593997287755678E-108</v>
      </c>
      <c r="HP156" s="86">
        <f t="shared" si="161"/>
        <v>5.1030780931564467E-112</v>
      </c>
      <c r="HQ156" s="86">
        <f t="shared" si="161"/>
        <v>1.8698041013916437E-133</v>
      </c>
      <c r="HS156" s="86">
        <f t="shared" si="171"/>
        <v>8.22249208579015E-4</v>
      </c>
      <c r="HT156" s="86">
        <f t="shared" si="171"/>
        <v>1.080527450361582E-4</v>
      </c>
      <c r="HU156" s="86">
        <f t="shared" si="171"/>
        <v>2.2248963766738061E-5</v>
      </c>
      <c r="HV156" s="86">
        <f t="shared" si="171"/>
        <v>3.9571103655401656E-6</v>
      </c>
      <c r="HW156" s="86">
        <f t="shared" si="171"/>
        <v>1.5637098665488942E-5</v>
      </c>
      <c r="HX156" s="86">
        <f t="shared" si="171"/>
        <v>2.6342478958220215E-5</v>
      </c>
      <c r="HY156" s="86">
        <f t="shared" si="171"/>
        <v>3.9399212637633528E-6</v>
      </c>
      <c r="HZ156" s="86">
        <f t="shared" si="171"/>
        <v>1.2337387338806917E-5</v>
      </c>
      <c r="IA156" s="86">
        <f t="shared" si="171"/>
        <v>5.1106364309321132E-7</v>
      </c>
      <c r="IB156" s="86">
        <f t="shared" si="171"/>
        <v>1.2134790712341361E-6</v>
      </c>
      <c r="IC156" s="86">
        <f t="shared" si="171"/>
        <v>8.159055080228184E-7</v>
      </c>
      <c r="ID156" s="86">
        <f t="shared" si="171"/>
        <v>2.3087461281037383E-6</v>
      </c>
      <c r="IE156" s="86">
        <f t="shared" si="171"/>
        <v>9.5860178967066431E-6</v>
      </c>
      <c r="IF156" s="86">
        <f t="shared" si="171"/>
        <v>4.7411348468937954E-5</v>
      </c>
      <c r="IG156" s="86">
        <f t="shared" si="171"/>
        <v>1.3729349717304319E-4</v>
      </c>
      <c r="II156" s="86">
        <f t="shared" si="172"/>
        <v>1.0187423644367812E-4</v>
      </c>
      <c r="IJ156" s="86">
        <f t="shared" si="172"/>
        <v>4.6555633922262217E-3</v>
      </c>
      <c r="IK156" s="86">
        <f t="shared" si="172"/>
        <v>4.9791332761565628E-4</v>
      </c>
      <c r="IL156" s="86">
        <f t="shared" si="172"/>
        <v>5.3883835365311963E-4</v>
      </c>
      <c r="IM156" s="86">
        <f t="shared" si="172"/>
        <v>4.463834028247755E-4</v>
      </c>
      <c r="IN156" s="86">
        <f t="shared" si="172"/>
        <v>5.9729305292302299E-4</v>
      </c>
      <c r="IO156" s="86">
        <f t="shared" si="172"/>
        <v>1.110870809441234E-4</v>
      </c>
      <c r="IP156" s="86">
        <f t="shared" si="172"/>
        <v>8.688517944183021E-4</v>
      </c>
      <c r="IQ156" s="86">
        <f t="shared" si="172"/>
        <v>2.8376676013308348E-3</v>
      </c>
      <c r="IR156" s="86">
        <f t="shared" si="172"/>
        <v>3.9355616903439371E-3</v>
      </c>
      <c r="IS156" s="86">
        <f t="shared" si="172"/>
        <v>1.3838355071407449E-3</v>
      </c>
      <c r="IT156" s="86">
        <f t="shared" si="172"/>
        <v>6.2297471580503763E-4</v>
      </c>
      <c r="IU156" s="86">
        <f t="shared" si="172"/>
        <v>5.8590144353441723E-5</v>
      </c>
      <c r="IV156" s="86">
        <f t="shared" si="172"/>
        <v>1.3278722675246927E-4</v>
      </c>
      <c r="IW156" s="86">
        <f t="shared" si="172"/>
        <v>1.4371765586237317E-4</v>
      </c>
      <c r="IY156" s="86">
        <f t="shared" si="173"/>
        <v>9.2412344502269318E-4</v>
      </c>
      <c r="IZ156" s="86">
        <f t="shared" si="173"/>
        <v>4.7636161372623803E-3</v>
      </c>
      <c r="JA156" s="86">
        <f t="shared" si="173"/>
        <v>5.2016229138239435E-4</v>
      </c>
      <c r="JB156" s="86">
        <f t="shared" si="173"/>
        <v>5.4279546401865976E-4</v>
      </c>
      <c r="JC156" s="86">
        <f t="shared" si="173"/>
        <v>4.6202050149026446E-4</v>
      </c>
      <c r="JD156" s="86">
        <f t="shared" si="173"/>
        <v>6.2363553188124325E-4</v>
      </c>
      <c r="JE156" s="86">
        <f t="shared" si="173"/>
        <v>1.1502700220788675E-4</v>
      </c>
      <c r="JF156" s="86">
        <f t="shared" si="173"/>
        <v>8.8118918175710903E-4</v>
      </c>
      <c r="JG156" s="86">
        <f t="shared" si="173"/>
        <v>2.8381786649739281E-3</v>
      </c>
      <c r="JH156" s="86">
        <f t="shared" si="173"/>
        <v>3.9367751694151711E-3</v>
      </c>
      <c r="JI156" s="86">
        <f t="shared" si="173"/>
        <v>1.3846514126487678E-3</v>
      </c>
      <c r="JJ156" s="86">
        <f t="shared" si="173"/>
        <v>6.2528346193314139E-4</v>
      </c>
      <c r="JK156" s="86">
        <f t="shared" si="173"/>
        <v>6.8176162250148368E-5</v>
      </c>
      <c r="JL156" s="86">
        <f t="shared" si="173"/>
        <v>1.8019857522140722E-4</v>
      </c>
      <c r="JM156" s="86">
        <f t="shared" si="173"/>
        <v>2.8101115303541633E-4</v>
      </c>
    </row>
    <row r="157" spans="2:273" x14ac:dyDescent="0.25">
      <c r="B157" s="2">
        <v>130</v>
      </c>
      <c r="C157" s="37">
        <v>78.355000000000004</v>
      </c>
      <c r="D157" s="37">
        <v>79.483999999999995</v>
      </c>
      <c r="E157" s="37">
        <v>78.468000000000004</v>
      </c>
      <c r="F157" s="37">
        <v>78.143000000000001</v>
      </c>
      <c r="G157" s="37">
        <v>82.332999999999998</v>
      </c>
      <c r="H157" s="37">
        <v>83.733000000000004</v>
      </c>
      <c r="I157" s="37">
        <v>86.033000000000001</v>
      </c>
      <c r="J157" s="37">
        <v>87.457999999999998</v>
      </c>
      <c r="K157" s="37">
        <v>88.983000000000004</v>
      </c>
      <c r="L157" s="37">
        <v>86.897999999999996</v>
      </c>
      <c r="M157" s="37">
        <v>83.2</v>
      </c>
      <c r="N157" s="37">
        <v>84.85</v>
      </c>
      <c r="O157" s="37">
        <v>85.882999999999996</v>
      </c>
      <c r="P157" s="37">
        <v>88.367000000000004</v>
      </c>
      <c r="Q157" s="37">
        <v>86.8</v>
      </c>
      <c r="S157" s="4">
        <f t="shared" si="174"/>
        <v>79.505829669904784</v>
      </c>
      <c r="T157" s="4">
        <f t="shared" si="174"/>
        <v>79.887132257258571</v>
      </c>
      <c r="U157" s="4">
        <f t="shared" si="174"/>
        <v>78.686248847412244</v>
      </c>
      <c r="V157" s="4">
        <f t="shared" si="174"/>
        <v>78.871829558753419</v>
      </c>
      <c r="W157" s="4">
        <f t="shared" si="174"/>
        <v>81.437848000283438</v>
      </c>
      <c r="X157" s="4">
        <f t="shared" si="174"/>
        <v>84.780823349996652</v>
      </c>
      <c r="Y157" s="4">
        <f t="shared" si="174"/>
        <v>85.46255367111111</v>
      </c>
      <c r="Z157" s="4">
        <f t="shared" si="174"/>
        <v>86.970577066588476</v>
      </c>
      <c r="AA157" s="4">
        <f t="shared" si="174"/>
        <v>88.01714271266178</v>
      </c>
      <c r="AB157" s="4">
        <f t="shared" si="174"/>
        <v>86.254024377339036</v>
      </c>
      <c r="AC157" s="4">
        <f t="shared" si="174"/>
        <v>84.205534828041152</v>
      </c>
      <c r="AD157" s="4">
        <f t="shared" si="174"/>
        <v>84.675498693613079</v>
      </c>
      <c r="AE157" s="4">
        <f t="shared" si="174"/>
        <v>86.157348278651739</v>
      </c>
      <c r="AF157" s="4">
        <f t="shared" si="174"/>
        <v>88.099716893641428</v>
      </c>
      <c r="AG157" s="4">
        <f t="shared" si="174"/>
        <v>90.52500808263288</v>
      </c>
      <c r="AI157" s="4">
        <f t="shared" si="175"/>
        <v>-1.1508296699047804</v>
      </c>
      <c r="AJ157" s="4">
        <f t="shared" si="175"/>
        <v>-0.40313225725857649</v>
      </c>
      <c r="AK157" s="4">
        <f t="shared" si="175"/>
        <v>-0.21824884741224082</v>
      </c>
      <c r="AL157" s="4">
        <f t="shared" si="175"/>
        <v>-0.72882955875341793</v>
      </c>
      <c r="AM157" s="4">
        <f t="shared" si="175"/>
        <v>0.89515199971656045</v>
      </c>
      <c r="AN157" s="4">
        <f t="shared" si="175"/>
        <v>-1.0478233499966478</v>
      </c>
      <c r="AO157" s="4">
        <f t="shared" si="175"/>
        <v>0.57044632888889168</v>
      </c>
      <c r="AP157" s="4">
        <f t="shared" si="175"/>
        <v>0.48742293341152276</v>
      </c>
      <c r="AQ157" s="4">
        <f t="shared" si="175"/>
        <v>0.96585728733822407</v>
      </c>
      <c r="AR157" s="4">
        <f t="shared" si="175"/>
        <v>0.64397562266096031</v>
      </c>
      <c r="AS157" s="4">
        <f t="shared" si="175"/>
        <v>-1.0055348280411494</v>
      </c>
      <c r="AT157" s="4">
        <f t="shared" si="175"/>
        <v>0.17450130638691519</v>
      </c>
      <c r="AU157" s="4">
        <f t="shared" si="175"/>
        <v>-0.27434827865174327</v>
      </c>
      <c r="AV157" s="4">
        <f t="shared" si="175"/>
        <v>0.26728310635857611</v>
      </c>
      <c r="AW157" s="4">
        <f t="shared" si="175"/>
        <v>-3.7250080826328826</v>
      </c>
      <c r="AY157" s="2">
        <f t="shared" si="167"/>
        <v>79.496733386498406</v>
      </c>
      <c r="AZ157" s="2">
        <f t="shared" si="167"/>
        <v>79.748906917854711</v>
      </c>
      <c r="BA157" s="2">
        <f t="shared" si="167"/>
        <v>78.641905601104924</v>
      </c>
      <c r="BB157" s="2">
        <f t="shared" si="167"/>
        <v>78.777373836124326</v>
      </c>
      <c r="BC157" s="2">
        <f t="shared" si="167"/>
        <v>81.353625460596334</v>
      </c>
      <c r="BD157" s="2">
        <f t="shared" si="167"/>
        <v>84.655037045166921</v>
      </c>
      <c r="BE157" s="2">
        <f t="shared" si="167"/>
        <v>85.420521107855407</v>
      </c>
      <c r="BF157" s="2">
        <f t="shared" si="167"/>
        <v>86.738686880247016</v>
      </c>
      <c r="BG157" s="2">
        <f t="shared" si="167"/>
        <v>87.337436589737507</v>
      </c>
      <c r="BH157" s="2">
        <f t="shared" si="167"/>
        <v>85.426397322259049</v>
      </c>
      <c r="BI157" s="2">
        <f t="shared" si="167"/>
        <v>83.799202096249459</v>
      </c>
      <c r="BJ157" s="2">
        <f t="shared" si="167"/>
        <v>84.428350716642385</v>
      </c>
      <c r="BK157" s="2">
        <f t="shared" si="167"/>
        <v>86.127166775266048</v>
      </c>
      <c r="BL157" s="2">
        <f t="shared" si="167"/>
        <v>88.004802127841202</v>
      </c>
      <c r="BM157" s="2">
        <f t="shared" si="167"/>
        <v>90.33586157497767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78.355000000000004</v>
      </c>
      <c r="CF157" s="2" t="str">
        <f t="shared" si="168"/>
        <v/>
      </c>
      <c r="CG157" s="2">
        <f t="shared" si="168"/>
        <v>78.468000000000004</v>
      </c>
      <c r="CH157" s="2">
        <f t="shared" si="168"/>
        <v>78.143000000000001</v>
      </c>
      <c r="CI157" s="2">
        <f t="shared" si="168"/>
        <v>82.332999999999998</v>
      </c>
      <c r="CJ157" s="2">
        <f t="shared" si="168"/>
        <v>83.733000000000004</v>
      </c>
      <c r="CK157" s="2">
        <f t="shared" si="168"/>
        <v>86.033000000000001</v>
      </c>
      <c r="CL157" s="2">
        <f t="shared" si="168"/>
        <v>87.457999999999998</v>
      </c>
      <c r="CM157" s="2">
        <f t="shared" si="168"/>
        <v>88.983000000000004</v>
      </c>
      <c r="CN157" s="2">
        <f t="shared" si="168"/>
        <v>86.897999999999996</v>
      </c>
      <c r="CO157" s="2">
        <f t="shared" si="168"/>
        <v>83.2</v>
      </c>
      <c r="CP157" s="2">
        <f t="shared" si="168"/>
        <v>84.85</v>
      </c>
      <c r="CQ157" s="2">
        <f t="shared" si="168"/>
        <v>85.882999999999996</v>
      </c>
      <c r="CR157" s="2">
        <f t="shared" si="168"/>
        <v>88.367000000000004</v>
      </c>
      <c r="CS157" s="2">
        <f t="shared" si="168"/>
        <v>86.8</v>
      </c>
      <c r="CU157" s="2">
        <f t="shared" si="197"/>
        <v>78.355000000000004</v>
      </c>
      <c r="CV157" s="2" t="str">
        <f t="shared" si="198"/>
        <v/>
      </c>
      <c r="CW157" s="2">
        <f t="shared" si="199"/>
        <v>78.468000000000004</v>
      </c>
      <c r="CX157" s="2">
        <f t="shared" si="200"/>
        <v>78.143000000000001</v>
      </c>
      <c r="CY157" s="2">
        <f t="shared" si="201"/>
        <v>82.332999999999998</v>
      </c>
      <c r="CZ157" s="2">
        <f t="shared" si="202"/>
        <v>83.733000000000004</v>
      </c>
      <c r="DA157" s="2">
        <f t="shared" si="203"/>
        <v>86.033000000000001</v>
      </c>
      <c r="DB157" s="2">
        <f t="shared" si="204"/>
        <v>87.457999999999998</v>
      </c>
      <c r="DC157" s="2">
        <f t="shared" si="205"/>
        <v>88.983000000000004</v>
      </c>
      <c r="DD157" s="2">
        <f t="shared" si="206"/>
        <v>86.897999999999996</v>
      </c>
      <c r="DE157" s="2">
        <f t="shared" si="207"/>
        <v>83.2</v>
      </c>
      <c r="DF157" s="2">
        <f t="shared" si="208"/>
        <v>84.85</v>
      </c>
      <c r="DG157" s="2">
        <f t="shared" si="209"/>
        <v>85.882999999999996</v>
      </c>
      <c r="DH157" s="2">
        <f t="shared" si="210"/>
        <v>88.367000000000004</v>
      </c>
      <c r="DI157" s="2">
        <f t="shared" si="211"/>
        <v>86.8</v>
      </c>
      <c r="DK157" s="2">
        <f t="shared" si="176"/>
        <v>109.66056904315195</v>
      </c>
      <c r="DL157" s="2">
        <f t="shared" si="176"/>
        <v>103.84940525328328</v>
      </c>
      <c r="DM157" s="2">
        <f t="shared" si="176"/>
        <v>104.75161941838648</v>
      </c>
      <c r="DN157" s="2">
        <f t="shared" si="176"/>
        <v>100.83555323886641</v>
      </c>
      <c r="DO157" s="2">
        <f t="shared" si="176"/>
        <v>100.44219619214356</v>
      </c>
      <c r="DP157" s="2">
        <f t="shared" si="176"/>
        <v>103.04955384615387</v>
      </c>
      <c r="DQ157" s="2">
        <f t="shared" si="176"/>
        <v>106.95704367224369</v>
      </c>
      <c r="DR157" s="2">
        <f t="shared" si="176"/>
        <v>111.95811123981127</v>
      </c>
      <c r="DS157" s="2">
        <f t="shared" si="176"/>
        <v>116.37435966386555</v>
      </c>
      <c r="DT157" s="2">
        <f t="shared" si="176"/>
        <v>100.45710810810807</v>
      </c>
      <c r="DU157" s="2">
        <f t="shared" si="176"/>
        <v>99.632496868296855</v>
      </c>
      <c r="DV157" s="2">
        <f t="shared" si="176"/>
        <v>103.906826458037</v>
      </c>
      <c r="DW157" s="2">
        <f t="shared" si="176"/>
        <v>110.88753564993566</v>
      </c>
      <c r="DX157" s="2">
        <f t="shared" si="176"/>
        <v>119.73984046345808</v>
      </c>
      <c r="DY157" s="2">
        <f t="shared" si="176"/>
        <v>111.19335538856302</v>
      </c>
      <c r="EA157" s="2">
        <f t="shared" si="152"/>
        <v>79.506656913367749</v>
      </c>
      <c r="EB157" s="2">
        <f t="shared" si="152"/>
        <v>79.656426641487499</v>
      </c>
      <c r="EC157" s="2">
        <f t="shared" si="152"/>
        <v>78.490683737316786</v>
      </c>
      <c r="ED157" s="2">
        <f t="shared" si="152"/>
        <v>78.518211306263268</v>
      </c>
      <c r="EE157" s="2">
        <f t="shared" si="152"/>
        <v>81.222824233331536</v>
      </c>
      <c r="EF157" s="2">
        <f t="shared" si="152"/>
        <v>84.502711378661502</v>
      </c>
      <c r="EG157" s="2">
        <f t="shared" si="152"/>
        <v>85.134530623845365</v>
      </c>
      <c r="EH157" s="2">
        <f t="shared" si="152"/>
        <v>86.572795619987659</v>
      </c>
      <c r="EI157" s="2">
        <f t="shared" si="152"/>
        <v>87.302158094918468</v>
      </c>
      <c r="EJ157" s="2">
        <f t="shared" si="152"/>
        <v>85.380416729591417</v>
      </c>
      <c r="EK157" s="2">
        <f t="shared" si="152"/>
        <v>84.108419015223561</v>
      </c>
      <c r="EL157" s="2">
        <f t="shared" si="179"/>
        <v>84.59014708158719</v>
      </c>
      <c r="EM157" s="2">
        <f t="shared" si="135"/>
        <v>86.052296663965961</v>
      </c>
      <c r="EN157" s="2">
        <f t="shared" si="135"/>
        <v>87.806269128632437</v>
      </c>
      <c r="EO157" s="2">
        <f t="shared" si="135"/>
        <v>90.288583807169317</v>
      </c>
      <c r="EQ157" s="2">
        <f t="shared" si="177"/>
        <v>79.422862270641048</v>
      </c>
      <c r="ER157" s="2">
        <f t="shared" si="177"/>
        <v>79.951918732107757</v>
      </c>
      <c r="ES157" s="2">
        <f t="shared" si="177"/>
        <v>79.041903611175002</v>
      </c>
      <c r="ET157" s="2">
        <f t="shared" si="177"/>
        <v>79.44184846821301</v>
      </c>
      <c r="EU157" s="2">
        <f t="shared" si="177"/>
        <v>81.687515346490173</v>
      </c>
      <c r="EV157" s="2">
        <f t="shared" si="177"/>
        <v>85.040996171120213</v>
      </c>
      <c r="EW157" s="2">
        <f t="shared" si="177"/>
        <v>86.174253664757615</v>
      </c>
      <c r="EX157" s="2">
        <f t="shared" si="177"/>
        <v>87.125649270516703</v>
      </c>
      <c r="EY157" s="2">
        <f t="shared" si="177"/>
        <v>87.384638202079969</v>
      </c>
      <c r="EZ157" s="2">
        <f t="shared" si="177"/>
        <v>85.512811148442253</v>
      </c>
      <c r="FA157" s="2">
        <f t="shared" si="177"/>
        <v>83.067003225518619</v>
      </c>
      <c r="FB157" s="2">
        <f t="shared" si="177"/>
        <v>84.002952836587582</v>
      </c>
      <c r="FC157" s="2">
        <f t="shared" si="177"/>
        <v>86.315416123612167</v>
      </c>
      <c r="FD157" s="2">
        <f t="shared" si="177"/>
        <v>88.628531997195438</v>
      </c>
      <c r="FE157" s="2">
        <f t="shared" si="177"/>
        <v>90.477114556018151</v>
      </c>
      <c r="FG157" s="2">
        <f t="shared" si="178"/>
        <v>0.99971585452166623</v>
      </c>
      <c r="FH157" s="2">
        <f t="shared" si="178"/>
        <v>0.99972605158515815</v>
      </c>
      <c r="FI157" s="2">
        <f t="shared" si="178"/>
        <v>0.9997238712893135</v>
      </c>
      <c r="FJ157" s="2">
        <f t="shared" si="178"/>
        <v>0.99971828329094925</v>
      </c>
      <c r="FK157" s="2">
        <f t="shared" si="178"/>
        <v>0.99969511556314394</v>
      </c>
      <c r="FL157" s="2">
        <f t="shared" si="178"/>
        <v>0.99969951560276704</v>
      </c>
      <c r="FM157" s="2">
        <f t="shared" si="178"/>
        <v>0.99968505903375504</v>
      </c>
      <c r="FN157" s="2">
        <f t="shared" si="178"/>
        <v>0.99966927401861139</v>
      </c>
      <c r="FO157" s="2">
        <f t="shared" si="178"/>
        <v>0.99967856864658866</v>
      </c>
      <c r="FP157" s="2">
        <f t="shared" si="178"/>
        <v>0.99970995103951066</v>
      </c>
      <c r="FQ157" s="2">
        <f t="shared" si="178"/>
        <v>0.99969822006694453</v>
      </c>
      <c r="FR157" s="2">
        <f t="shared" si="178"/>
        <v>0.99970566844280828</v>
      </c>
      <c r="FS157" s="2">
        <f t="shared" si="178"/>
        <v>0.99967511253231811</v>
      </c>
      <c r="FT157" s="2">
        <f t="shared" si="178"/>
        <v>0.99966231305877895</v>
      </c>
      <c r="FU157" s="2">
        <f t="shared" si="178"/>
        <v>0.99963306146474473</v>
      </c>
      <c r="FW157" s="2">
        <f t="shared" si="169"/>
        <v>0.2206778864779381</v>
      </c>
      <c r="FX157" s="2">
        <f t="shared" si="169"/>
        <v>0.29054127318938833</v>
      </c>
      <c r="FY157" s="2">
        <f t="shared" si="169"/>
        <v>0.26118518635656884</v>
      </c>
      <c r="FZ157" s="2">
        <f t="shared" si="169"/>
        <v>0.27378214319922156</v>
      </c>
      <c r="GA157" s="2">
        <f t="shared" si="169"/>
        <v>0.26887008666713269</v>
      </c>
      <c r="GB157" s="2">
        <f t="shared" si="169"/>
        <v>0.27263008686477508</v>
      </c>
      <c r="GC157" s="2">
        <f t="shared" si="169"/>
        <v>0.26845387635132545</v>
      </c>
      <c r="GD157" s="2">
        <f t="shared" si="169"/>
        <v>0.28487770079371555</v>
      </c>
      <c r="GE157" s="2">
        <f t="shared" si="169"/>
        <v>0.31442463661329928</v>
      </c>
      <c r="GF157" s="2">
        <f t="shared" si="169"/>
        <v>0.31427015101410222</v>
      </c>
      <c r="GG157" s="2">
        <f t="shared" si="169"/>
        <v>0.3014182973337598</v>
      </c>
      <c r="GH157" s="2">
        <f t="shared" si="169"/>
        <v>0.28522396922598364</v>
      </c>
      <c r="GI157" s="2">
        <f t="shared" si="169"/>
        <v>0.2538826033105876</v>
      </c>
      <c r="GJ157" s="2">
        <f t="shared" si="169"/>
        <v>0.22833263711708401</v>
      </c>
      <c r="GK157" s="2">
        <f t="shared" si="169"/>
        <v>0.21008244960713277</v>
      </c>
      <c r="GM157" s="86">
        <f t="shared" si="170"/>
        <v>6.0887466227940194E-135</v>
      </c>
      <c r="GN157" s="86">
        <f t="shared" si="170"/>
        <v>1.2407558202189095E-147</v>
      </c>
      <c r="GO157" s="86">
        <f t="shared" si="170"/>
        <v>1.2442064294208442E-178</v>
      </c>
      <c r="GP157" s="86">
        <f t="shared" si="170"/>
        <v>1.2610229436602748E-190</v>
      </c>
      <c r="GQ157" s="86">
        <f t="shared" si="170"/>
        <v>7.7418651031991084E-224</v>
      </c>
      <c r="GR157" s="86">
        <f t="shared" si="170"/>
        <v>2.6272489007781823E-217</v>
      </c>
      <c r="GS157" s="86">
        <f t="shared" si="170"/>
        <v>6.4857403448350243E-158</v>
      </c>
      <c r="GT157" s="86">
        <f t="shared" si="170"/>
        <v>5.7933699914418001E-116</v>
      </c>
      <c r="GU157" s="86">
        <f t="shared" si="170"/>
        <v>1.0556172225188771E-162</v>
      </c>
      <c r="GV157" s="86">
        <f t="shared" si="170"/>
        <v>1.1313049961176453E-131</v>
      </c>
      <c r="GW157" s="86">
        <f t="shared" si="170"/>
        <v>4.9919877793372914E-227</v>
      </c>
      <c r="GX157" s="86">
        <f t="shared" si="170"/>
        <v>4.6539181833334954E-198</v>
      </c>
      <c r="GY157" s="86">
        <f t="shared" si="170"/>
        <v>4.9320324687755995E-166</v>
      </c>
      <c r="GZ157" s="86">
        <f t="shared" si="170"/>
        <v>1.3604227159611374E-242</v>
      </c>
      <c r="HA157" s="86">
        <f t="shared" si="170"/>
        <v>5.8802175313843496E-260</v>
      </c>
      <c r="HC157" s="86">
        <f t="shared" si="181"/>
        <v>9.5712915470524686E-89</v>
      </c>
      <c r="HD157" s="86">
        <f t="shared" si="181"/>
        <v>3.1502234136773363E-102</v>
      </c>
      <c r="HE157" s="86">
        <f t="shared" si="181"/>
        <v>2.0313836255673318E-103</v>
      </c>
      <c r="HF157" s="86">
        <f t="shared" si="180"/>
        <v>3.4659976520269291E-113</v>
      </c>
      <c r="HG157" s="86">
        <f t="shared" si="180"/>
        <v>4.9586054416649623E-189</v>
      </c>
      <c r="HH157" s="86">
        <f t="shared" si="180"/>
        <v>6.774667634448839E-187</v>
      </c>
      <c r="HI157" s="86">
        <f t="shared" si="180"/>
        <v>8.5741005889351142E-110</v>
      </c>
      <c r="HJ157" s="86">
        <f t="shared" si="180"/>
        <v>6.7079668411381114E-114</v>
      </c>
      <c r="HK157" s="86">
        <f t="shared" si="180"/>
        <v>5.3401552920506583E-145</v>
      </c>
      <c r="HL157" s="86">
        <f t="shared" si="161"/>
        <v>2.5582144975382631E-116</v>
      </c>
      <c r="HM157" s="86">
        <f t="shared" si="161"/>
        <v>1.5835662839654985E-156</v>
      </c>
      <c r="HN157" s="86">
        <f t="shared" si="161"/>
        <v>1.5524925603501859E-122</v>
      </c>
      <c r="HO157" s="86">
        <f t="shared" si="161"/>
        <v>2.7802166064586256E-112</v>
      </c>
      <c r="HP157" s="86">
        <f t="shared" si="161"/>
        <v>1.4763346690585477E-116</v>
      </c>
      <c r="HQ157" s="86">
        <f t="shared" si="161"/>
        <v>6.549613521649099E-139</v>
      </c>
      <c r="HS157" s="86">
        <f t="shared" si="171"/>
        <v>3.1396762849695404E-4</v>
      </c>
      <c r="HT157" s="86">
        <f t="shared" si="171"/>
        <v>3.6228656113650687E-5</v>
      </c>
      <c r="HU157" s="86">
        <f t="shared" si="171"/>
        <v>6.2264443177646259E-6</v>
      </c>
      <c r="HV157" s="86">
        <f t="shared" si="171"/>
        <v>9.2896822768528858E-7</v>
      </c>
      <c r="HW157" s="86">
        <f t="shared" si="171"/>
        <v>4.0365364071238886E-6</v>
      </c>
      <c r="HX157" s="86">
        <f t="shared" si="171"/>
        <v>7.0734715673094169E-6</v>
      </c>
      <c r="HY157" s="86">
        <f t="shared" si="171"/>
        <v>8.0866030879419979E-7</v>
      </c>
      <c r="HZ157" s="86">
        <f t="shared" si="171"/>
        <v>3.0384706856182583E-6</v>
      </c>
      <c r="IA157" s="86">
        <f t="shared" si="171"/>
        <v>9.780207136188413E-8</v>
      </c>
      <c r="IB157" s="86">
        <f t="shared" si="171"/>
        <v>2.5885939283060034E-7</v>
      </c>
      <c r="IC157" s="86">
        <f t="shared" si="171"/>
        <v>1.5988347740348908E-7</v>
      </c>
      <c r="ID157" s="86">
        <f t="shared" si="171"/>
        <v>4.9110067282354245E-7</v>
      </c>
      <c r="IE157" s="86">
        <f t="shared" si="171"/>
        <v>2.1765565843368948E-6</v>
      </c>
      <c r="IF157" s="86">
        <f t="shared" si="171"/>
        <v>1.1801770260031343E-5</v>
      </c>
      <c r="IG157" s="86">
        <f t="shared" si="171"/>
        <v>3.1582337731057073E-5</v>
      </c>
      <c r="II157" s="86">
        <f t="shared" si="172"/>
        <v>2.919160265415581E-4</v>
      </c>
      <c r="IJ157" s="86">
        <f t="shared" si="172"/>
        <v>1.0142300616967541E-2</v>
      </c>
      <c r="IK157" s="86">
        <f t="shared" si="172"/>
        <v>1.3729539119812003E-3</v>
      </c>
      <c r="IL157" s="86">
        <f t="shared" si="172"/>
        <v>1.5559754659542047E-3</v>
      </c>
      <c r="IM157" s="86">
        <f t="shared" si="172"/>
        <v>1.2966067897110032E-3</v>
      </c>
      <c r="IN157" s="86">
        <f t="shared" si="172"/>
        <v>1.687819815429375E-3</v>
      </c>
      <c r="IO157" s="86">
        <f t="shared" si="172"/>
        <v>3.9906651381209243E-4</v>
      </c>
      <c r="IP157" s="86">
        <f t="shared" si="172"/>
        <v>2.4494644373102281E-3</v>
      </c>
      <c r="IQ157" s="86">
        <f t="shared" si="172"/>
        <v>7.480779673731227E-3</v>
      </c>
      <c r="IR157" s="86">
        <f t="shared" si="172"/>
        <v>9.7397056284054418E-3</v>
      </c>
      <c r="IS157" s="86">
        <f t="shared" si="172"/>
        <v>3.9057199329959988E-3</v>
      </c>
      <c r="IT157" s="86">
        <f t="shared" si="172"/>
        <v>1.8591749111036622E-3</v>
      </c>
      <c r="IU157" s="86">
        <f t="shared" si="172"/>
        <v>2.1328084682563158E-4</v>
      </c>
      <c r="IV157" s="86">
        <f t="shared" si="172"/>
        <v>3.806921706599371E-4</v>
      </c>
      <c r="IW157" s="86">
        <f t="shared" si="172"/>
        <v>3.6881877534288102E-4</v>
      </c>
      <c r="IY157" s="86">
        <f t="shared" si="173"/>
        <v>6.0588365503851213E-4</v>
      </c>
      <c r="IZ157" s="86">
        <f t="shared" si="173"/>
        <v>1.0178529273081192E-2</v>
      </c>
      <c r="JA157" s="86">
        <f t="shared" si="173"/>
        <v>1.379180356298965E-3</v>
      </c>
      <c r="JB157" s="86">
        <f t="shared" si="173"/>
        <v>1.5569044341818901E-3</v>
      </c>
      <c r="JC157" s="86">
        <f t="shared" si="173"/>
        <v>1.3006433261181271E-3</v>
      </c>
      <c r="JD157" s="86">
        <f t="shared" si="173"/>
        <v>1.6948932869966845E-3</v>
      </c>
      <c r="JE157" s="86">
        <f t="shared" si="173"/>
        <v>3.9987517412088666E-4</v>
      </c>
      <c r="JF157" s="86">
        <f t="shared" si="173"/>
        <v>2.4525029079958465E-3</v>
      </c>
      <c r="JG157" s="86">
        <f t="shared" si="173"/>
        <v>7.4808774758025887E-3</v>
      </c>
      <c r="JH157" s="86">
        <f t="shared" si="173"/>
        <v>9.7399644877982725E-3</v>
      </c>
      <c r="JI157" s="86">
        <f t="shared" si="173"/>
        <v>3.9058798164734025E-3</v>
      </c>
      <c r="JJ157" s="86">
        <f t="shared" si="173"/>
        <v>1.8596660117764859E-3</v>
      </c>
      <c r="JK157" s="86">
        <f t="shared" si="173"/>
        <v>2.1545740340996847E-4</v>
      </c>
      <c r="JL157" s="86">
        <f t="shared" si="173"/>
        <v>3.9249394091996846E-4</v>
      </c>
      <c r="JM157" s="86">
        <f t="shared" si="173"/>
        <v>4.0040111307393812E-4</v>
      </c>
    </row>
    <row r="158" spans="2:273" x14ac:dyDescent="0.25">
      <c r="B158" s="2">
        <v>131</v>
      </c>
      <c r="C158" s="37">
        <v>80.081000000000003</v>
      </c>
      <c r="D158" s="37">
        <v>76.516000000000005</v>
      </c>
      <c r="E158" s="37">
        <v>77.483999999999995</v>
      </c>
      <c r="F158" s="37">
        <v>78.602999999999994</v>
      </c>
      <c r="G158" s="37">
        <v>79.968000000000004</v>
      </c>
      <c r="H158" s="37">
        <v>84.466999999999999</v>
      </c>
      <c r="I158" s="37">
        <v>84.632999999999996</v>
      </c>
      <c r="J158" s="37">
        <v>86.948999999999998</v>
      </c>
      <c r="K158" s="37">
        <v>87.575999999999993</v>
      </c>
      <c r="L158" s="37">
        <v>86.254000000000005</v>
      </c>
      <c r="M158" s="37">
        <v>85.832999999999998</v>
      </c>
      <c r="N158" s="37">
        <v>84.716999999999999</v>
      </c>
      <c r="O158" s="37">
        <v>86.766999999999996</v>
      </c>
      <c r="P158" s="37">
        <v>84.966999999999999</v>
      </c>
      <c r="Q158" s="37">
        <v>91.216999999999999</v>
      </c>
      <c r="S158" s="4">
        <f t="shared" si="174"/>
        <v>79.401700545605706</v>
      </c>
      <c r="T158" s="4">
        <f t="shared" si="174"/>
        <v>79.854631291924605</v>
      </c>
      <c r="U158" s="4">
        <f t="shared" si="174"/>
        <v>78.604964766360936</v>
      </c>
      <c r="V158" s="4">
        <f t="shared" si="174"/>
        <v>78.870101275990791</v>
      </c>
      <c r="W158" s="4">
        <f t="shared" si="174"/>
        <v>81.447317300178739</v>
      </c>
      <c r="X158" s="4">
        <f t="shared" si="174"/>
        <v>84.814448946365516</v>
      </c>
      <c r="Y158" s="4">
        <f t="shared" si="174"/>
        <v>85.378940289051926</v>
      </c>
      <c r="Z158" s="4">
        <f t="shared" si="174"/>
        <v>87.121262123480321</v>
      </c>
      <c r="AA158" s="4">
        <f t="shared" si="174"/>
        <v>88.633028646302179</v>
      </c>
      <c r="AB158" s="4">
        <f t="shared" si="174"/>
        <v>86.980689330476963</v>
      </c>
      <c r="AC158" s="4">
        <f t="shared" si="174"/>
        <v>84.589048401721527</v>
      </c>
      <c r="AD158" s="4">
        <f t="shared" si="174"/>
        <v>84.873542145594101</v>
      </c>
      <c r="AE158" s="4">
        <f t="shared" si="174"/>
        <v>86.040217026775125</v>
      </c>
      <c r="AF158" s="4">
        <f t="shared" si="174"/>
        <v>88.05808629629432</v>
      </c>
      <c r="AG158" s="4">
        <f t="shared" si="174"/>
        <v>90.647546335751059</v>
      </c>
      <c r="AI158" s="4">
        <f t="shared" si="175"/>
        <v>0.67929945439429673</v>
      </c>
      <c r="AJ158" s="4">
        <f t="shared" si="175"/>
        <v>-3.3386312919245995</v>
      </c>
      <c r="AK158" s="4">
        <f t="shared" si="175"/>
        <v>-1.1209647663609417</v>
      </c>
      <c r="AL158" s="4">
        <f t="shared" si="175"/>
        <v>-0.26710127599079669</v>
      </c>
      <c r="AM158" s="4">
        <f t="shared" si="175"/>
        <v>-1.4793173001787352</v>
      </c>
      <c r="AN158" s="4">
        <f t="shared" si="175"/>
        <v>-0.34744894636551749</v>
      </c>
      <c r="AO158" s="4">
        <f t="shared" si="175"/>
        <v>-0.74594028905192999</v>
      </c>
      <c r="AP158" s="4">
        <f t="shared" si="175"/>
        <v>-0.17226212348032277</v>
      </c>
      <c r="AQ158" s="4">
        <f t="shared" si="175"/>
        <v>-1.0570286463021858</v>
      </c>
      <c r="AR158" s="4">
        <f t="shared" si="175"/>
        <v>-0.72668933047695816</v>
      </c>
      <c r="AS158" s="4">
        <f t="shared" si="175"/>
        <v>1.2439515982784712</v>
      </c>
      <c r="AT158" s="4">
        <f t="shared" si="175"/>
        <v>-0.15654214559410207</v>
      </c>
      <c r="AU158" s="4">
        <f t="shared" si="175"/>
        <v>0.7267829732248714</v>
      </c>
      <c r="AV158" s="4">
        <f t="shared" si="175"/>
        <v>-3.0910862962943213</v>
      </c>
      <c r="AW158" s="4">
        <f t="shared" si="175"/>
        <v>0.56945366424893962</v>
      </c>
      <c r="AY158" s="2">
        <f t="shared" si="167"/>
        <v>79.378912257127354</v>
      </c>
      <c r="AZ158" s="2">
        <f t="shared" si="167"/>
        <v>79.596982249107384</v>
      </c>
      <c r="BA158" s="2">
        <f t="shared" si="167"/>
        <v>78.500455931306163</v>
      </c>
      <c r="BB158" s="2">
        <f t="shared" si="167"/>
        <v>78.640174791360963</v>
      </c>
      <c r="BC158" s="2">
        <f t="shared" si="167"/>
        <v>81.240392206897894</v>
      </c>
      <c r="BD158" s="2">
        <f t="shared" si="167"/>
        <v>84.513933739117462</v>
      </c>
      <c r="BE158" s="2">
        <f t="shared" si="167"/>
        <v>85.253605159357534</v>
      </c>
      <c r="BF158" s="2">
        <f t="shared" si="167"/>
        <v>86.574030447934021</v>
      </c>
      <c r="BG158" s="2">
        <f t="shared" si="167"/>
        <v>87.164773529138913</v>
      </c>
      <c r="BH158" s="2">
        <f t="shared" si="167"/>
        <v>85.289432529685229</v>
      </c>
      <c r="BI158" s="2">
        <f t="shared" si="167"/>
        <v>83.643899926559854</v>
      </c>
      <c r="BJ158" s="2">
        <f t="shared" si="167"/>
        <v>84.25979185300676</v>
      </c>
      <c r="BK158" s="2">
        <f t="shared" si="167"/>
        <v>85.948011789678887</v>
      </c>
      <c r="BL158" s="2">
        <f t="shared" si="167"/>
        <v>87.821156659265796</v>
      </c>
      <c r="BM158" s="2">
        <f t="shared" si="167"/>
        <v>90.218929401124157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80.081000000000003</v>
      </c>
      <c r="CF158" s="2" t="str">
        <f t="shared" si="168"/>
        <v/>
      </c>
      <c r="CG158" s="2">
        <f t="shared" si="168"/>
        <v>77.483999999999995</v>
      </c>
      <c r="CH158" s="2">
        <f t="shared" si="168"/>
        <v>78.602999999999994</v>
      </c>
      <c r="CI158" s="2">
        <f t="shared" si="168"/>
        <v>79.968000000000004</v>
      </c>
      <c r="CJ158" s="2">
        <f t="shared" si="168"/>
        <v>84.466999999999999</v>
      </c>
      <c r="CK158" s="2">
        <f t="shared" si="168"/>
        <v>84.632999999999996</v>
      </c>
      <c r="CL158" s="2">
        <f t="shared" si="168"/>
        <v>86.948999999999998</v>
      </c>
      <c r="CM158" s="2" t="str">
        <f t="shared" si="168"/>
        <v/>
      </c>
      <c r="CN158" s="2" t="str">
        <f t="shared" si="168"/>
        <v/>
      </c>
      <c r="CO158" s="2">
        <f t="shared" si="168"/>
        <v>85.832999999999998</v>
      </c>
      <c r="CP158" s="2">
        <f t="shared" si="168"/>
        <v>84.716999999999999</v>
      </c>
      <c r="CQ158" s="2">
        <f t="shared" si="168"/>
        <v>86.766999999999996</v>
      </c>
      <c r="CR158" s="2">
        <f t="shared" si="168"/>
        <v>84.966999999999999</v>
      </c>
      <c r="CS158" s="2">
        <f t="shared" si="168"/>
        <v>91.216999999999999</v>
      </c>
      <c r="CU158" s="2">
        <f t="shared" si="197"/>
        <v>80.081000000000003</v>
      </c>
      <c r="CV158" s="2" t="str">
        <f t="shared" si="198"/>
        <v/>
      </c>
      <c r="CW158" s="2">
        <f t="shared" si="199"/>
        <v>77.483999999999995</v>
      </c>
      <c r="CX158" s="2">
        <f t="shared" si="200"/>
        <v>78.602999999999994</v>
      </c>
      <c r="CY158" s="2">
        <f t="shared" si="201"/>
        <v>79.968000000000004</v>
      </c>
      <c r="CZ158" s="2">
        <f t="shared" si="202"/>
        <v>84.466999999999999</v>
      </c>
      <c r="DA158" s="2">
        <f t="shared" si="203"/>
        <v>84.632999999999996</v>
      </c>
      <c r="DB158" s="2">
        <f t="shared" si="204"/>
        <v>86.948999999999998</v>
      </c>
      <c r="DC158" s="2" t="str">
        <f t="shared" si="205"/>
        <v/>
      </c>
      <c r="DD158" s="2" t="str">
        <f t="shared" si="206"/>
        <v/>
      </c>
      <c r="DE158" s="2">
        <f t="shared" si="207"/>
        <v>85.832999999999998</v>
      </c>
      <c r="DF158" s="2">
        <f t="shared" si="208"/>
        <v>84.716999999999999</v>
      </c>
      <c r="DG158" s="2">
        <f t="shared" si="209"/>
        <v>86.766999999999996</v>
      </c>
      <c r="DH158" s="2">
        <f t="shared" si="210"/>
        <v>84.966999999999999</v>
      </c>
      <c r="DI158" s="2">
        <f t="shared" si="211"/>
        <v>91.216999999999999</v>
      </c>
      <c r="DK158" s="2">
        <f t="shared" si="176"/>
        <v>109.81267560975607</v>
      </c>
      <c r="DL158" s="2">
        <f t="shared" si="176"/>
        <v>103.96673292682925</v>
      </c>
      <c r="DM158" s="2">
        <f t="shared" si="176"/>
        <v>104.8780743902439</v>
      </c>
      <c r="DN158" s="2">
        <f t="shared" si="176"/>
        <v>100.92792105263159</v>
      </c>
      <c r="DO158" s="2">
        <f t="shared" si="176"/>
        <v>100.48751723383302</v>
      </c>
      <c r="DP158" s="2">
        <f t="shared" si="176"/>
        <v>103.05204615384618</v>
      </c>
      <c r="DQ158" s="2">
        <f t="shared" si="176"/>
        <v>106.99504225654226</v>
      </c>
      <c r="DR158" s="2">
        <f t="shared" si="176"/>
        <v>112.05940429000432</v>
      </c>
      <c r="DS158" s="2">
        <f t="shared" si="176"/>
        <v>116.50943193277311</v>
      </c>
      <c r="DT158" s="2">
        <f t="shared" si="176"/>
        <v>100.46754054054051</v>
      </c>
      <c r="DU158" s="2">
        <f t="shared" si="176"/>
        <v>99.660822608322604</v>
      </c>
      <c r="DV158" s="2">
        <f t="shared" si="176"/>
        <v>103.96573541963018</v>
      </c>
      <c r="DW158" s="2">
        <f t="shared" si="176"/>
        <v>110.99554388674389</v>
      </c>
      <c r="DX158" s="2">
        <f t="shared" si="176"/>
        <v>119.91619440730835</v>
      </c>
      <c r="DY158" s="2">
        <f t="shared" si="176"/>
        <v>111.30313233137828</v>
      </c>
      <c r="EA158" s="2">
        <f t="shared" si="152"/>
        <v>79.391403901319563</v>
      </c>
      <c r="EB158" s="2">
        <f t="shared" si="152"/>
        <v>79.496290425002059</v>
      </c>
      <c r="EC158" s="2">
        <f t="shared" si="152"/>
        <v>78.334117531003372</v>
      </c>
      <c r="ED158" s="2">
        <f t="shared" si="152"/>
        <v>78.354859886715928</v>
      </c>
      <c r="EE158" s="2">
        <f t="shared" si="152"/>
        <v>81.096932852881807</v>
      </c>
      <c r="EF158" s="2">
        <f t="shared" si="152"/>
        <v>84.346910043130038</v>
      </c>
      <c r="EG158" s="2">
        <f t="shared" si="152"/>
        <v>84.938100895267851</v>
      </c>
      <c r="EH158" s="2">
        <f t="shared" si="152"/>
        <v>86.392133251079585</v>
      </c>
      <c r="EI158" s="2">
        <f t="shared" si="152"/>
        <v>87.127555253516775</v>
      </c>
      <c r="EJ158" s="2">
        <f t="shared" si="152"/>
        <v>85.239742797214546</v>
      </c>
      <c r="EK158" s="2">
        <f t="shared" si="152"/>
        <v>83.984811053493189</v>
      </c>
      <c r="EL158" s="2">
        <f t="shared" si="179"/>
        <v>84.439215171593602</v>
      </c>
      <c r="EM158" s="2">
        <f t="shared" si="135"/>
        <v>85.866519966923633</v>
      </c>
      <c r="EN158" s="2">
        <f t="shared" si="135"/>
        <v>87.603549276102072</v>
      </c>
      <c r="EO158" s="2">
        <f t="shared" si="135"/>
        <v>90.16797441972254</v>
      </c>
      <c r="EQ158" s="2">
        <f t="shared" si="177"/>
        <v>79.305404576362008</v>
      </c>
      <c r="ER158" s="2">
        <f t="shared" si="177"/>
        <v>79.801492816246309</v>
      </c>
      <c r="ES158" s="2">
        <f t="shared" si="177"/>
        <v>78.905646487022068</v>
      </c>
      <c r="ET158" s="2">
        <f t="shared" si="177"/>
        <v>79.31056237335909</v>
      </c>
      <c r="EU158" s="2">
        <f t="shared" si="177"/>
        <v>81.577408070225815</v>
      </c>
      <c r="EV158" s="2">
        <f t="shared" si="177"/>
        <v>84.902739972952503</v>
      </c>
      <c r="EW158" s="2">
        <f t="shared" si="177"/>
        <v>86.015634499153705</v>
      </c>
      <c r="EX158" s="2">
        <f t="shared" si="177"/>
        <v>86.964999088145888</v>
      </c>
      <c r="EY158" s="2">
        <f t="shared" si="177"/>
        <v>87.213042309981617</v>
      </c>
      <c r="EZ158" s="2">
        <f t="shared" si="177"/>
        <v>85.376269883934015</v>
      </c>
      <c r="FA158" s="2">
        <f t="shared" si="177"/>
        <v>82.909874667261505</v>
      </c>
      <c r="FB158" s="2">
        <f t="shared" si="177"/>
        <v>83.832495564016526</v>
      </c>
      <c r="FC158" s="2">
        <f t="shared" si="177"/>
        <v>86.139026740555749</v>
      </c>
      <c r="FD158" s="2">
        <f t="shared" si="177"/>
        <v>88.451243031780166</v>
      </c>
      <c r="FE158" s="2">
        <f t="shared" si="177"/>
        <v>90.362335543494524</v>
      </c>
      <c r="FG158" s="2">
        <f t="shared" si="178"/>
        <v>0.99974084976460342</v>
      </c>
      <c r="FH158" s="2">
        <f t="shared" si="178"/>
        <v>0.99975015005373402</v>
      </c>
      <c r="FI158" s="2">
        <f t="shared" si="178"/>
        <v>0.99974816150404444</v>
      </c>
      <c r="FJ158" s="2">
        <f t="shared" si="178"/>
        <v>0.99974306493880749</v>
      </c>
      <c r="FK158" s="2">
        <f t="shared" si="178"/>
        <v>0.99972193462930847</v>
      </c>
      <c r="FL158" s="2">
        <f t="shared" si="178"/>
        <v>0.99972594772689682</v>
      </c>
      <c r="FM158" s="2">
        <f t="shared" si="178"/>
        <v>0.99971276246527574</v>
      </c>
      <c r="FN158" s="2">
        <f t="shared" si="178"/>
        <v>0.99969836554246327</v>
      </c>
      <c r="FO158" s="2">
        <f t="shared" si="178"/>
        <v>0.9997068428303697</v>
      </c>
      <c r="FP158" s="2">
        <f t="shared" si="178"/>
        <v>0.99973546545286018</v>
      </c>
      <c r="FQ158" s="2">
        <f t="shared" si="178"/>
        <v>0.99972476612156824</v>
      </c>
      <c r="FR158" s="2">
        <f t="shared" si="178"/>
        <v>0.99973155947740766</v>
      </c>
      <c r="FS158" s="2">
        <f t="shared" si="178"/>
        <v>0.99970369063743325</v>
      </c>
      <c r="FT158" s="2">
        <f t="shared" si="178"/>
        <v>0.99969201669825414</v>
      </c>
      <c r="FU158" s="2">
        <f t="shared" si="178"/>
        <v>0.99966533727334361</v>
      </c>
      <c r="FW158" s="2">
        <f t="shared" si="169"/>
        <v>0.23692423081906691</v>
      </c>
      <c r="FX158" s="2">
        <f t="shared" si="169"/>
        <v>0.30988579406460282</v>
      </c>
      <c r="FY158" s="2">
        <f t="shared" si="169"/>
        <v>0.27934474439022267</v>
      </c>
      <c r="FZ158" s="2">
        <f t="shared" si="169"/>
        <v>0.29247082402688263</v>
      </c>
      <c r="GA158" s="2">
        <f t="shared" si="169"/>
        <v>0.28735614033432039</v>
      </c>
      <c r="GB158" s="2">
        <f t="shared" si="169"/>
        <v>0.2912716682408496</v>
      </c>
      <c r="GC158" s="2">
        <f t="shared" si="169"/>
        <v>0.28692254377457049</v>
      </c>
      <c r="GD158" s="2">
        <f t="shared" si="169"/>
        <v>0.30400671886809583</v>
      </c>
      <c r="GE158" s="2">
        <f t="shared" si="169"/>
        <v>0.33460934320735131</v>
      </c>
      <c r="GF158" s="2">
        <f t="shared" si="169"/>
        <v>0.33444977833992207</v>
      </c>
      <c r="GG158" s="2">
        <f t="shared" si="169"/>
        <v>0.32115918747726219</v>
      </c>
      <c r="GH158" s="2">
        <f t="shared" si="169"/>
        <v>0.30436634250885453</v>
      </c>
      <c r="GI158" s="2">
        <f t="shared" si="169"/>
        <v>0.27172116387686385</v>
      </c>
      <c r="GJ158" s="2">
        <f t="shared" si="169"/>
        <v>0.24496538595115547</v>
      </c>
      <c r="GK158" s="2">
        <f t="shared" si="169"/>
        <v>0.22577473815219762</v>
      </c>
      <c r="GM158" s="86">
        <f t="shared" si="170"/>
        <v>8.9528764480952213E-139</v>
      </c>
      <c r="GN158" s="86">
        <f t="shared" si="170"/>
        <v>8.5196125859936769E-152</v>
      </c>
      <c r="GO158" s="86">
        <f t="shared" si="170"/>
        <v>1.1175402291840204E-183</v>
      </c>
      <c r="GP158" s="86">
        <f t="shared" si="170"/>
        <v>5.3059515829620305E-196</v>
      </c>
      <c r="GQ158" s="86">
        <f t="shared" si="170"/>
        <v>3.4992144515525085E-230</v>
      </c>
      <c r="GR158" s="86">
        <f t="shared" si="170"/>
        <v>1.8104322657918958E-223</v>
      </c>
      <c r="GS158" s="86">
        <f t="shared" si="170"/>
        <v>2.3054749508726942E-162</v>
      </c>
      <c r="GT158" s="86">
        <f t="shared" si="170"/>
        <v>3.2258968190869724E-119</v>
      </c>
      <c r="GU158" s="86">
        <f t="shared" si="170"/>
        <v>3.0187187517494618E-167</v>
      </c>
      <c r="GV158" s="86">
        <f t="shared" si="170"/>
        <v>2.4761605009402402E-135</v>
      </c>
      <c r="GW158" s="86">
        <f t="shared" si="170"/>
        <v>2.2140496520783117E-233</v>
      </c>
      <c r="GX158" s="86">
        <f t="shared" si="170"/>
        <v>1.344339076776518E-203</v>
      </c>
      <c r="GY158" s="86">
        <f t="shared" si="170"/>
        <v>1.079716188128739E-170</v>
      </c>
      <c r="GZ158" s="86">
        <f t="shared" si="170"/>
        <v>2.1912577932518524E-249</v>
      </c>
      <c r="HA158" s="86">
        <f t="shared" si="170"/>
        <v>3.0558365305952754E-267</v>
      </c>
      <c r="HC158" s="86">
        <f t="shared" si="181"/>
        <v>2.1185571090834994E-92</v>
      </c>
      <c r="HD158" s="86">
        <f t="shared" si="181"/>
        <v>2.2345955173361976E-106</v>
      </c>
      <c r="HE158" s="86">
        <f t="shared" si="181"/>
        <v>1.4650958388559612E-107</v>
      </c>
      <c r="HF158" s="86">
        <f t="shared" si="180"/>
        <v>1.0729312532182899E-117</v>
      </c>
      <c r="HG158" s="86">
        <f t="shared" si="180"/>
        <v>1.1279632225538898E-196</v>
      </c>
      <c r="HH158" s="86">
        <f t="shared" si="180"/>
        <v>1.7308991114758461E-194</v>
      </c>
      <c r="HI158" s="86">
        <f t="shared" si="180"/>
        <v>3.3751671281311937E-114</v>
      </c>
      <c r="HJ158" s="86">
        <f t="shared" si="180"/>
        <v>1.737690206774573E-118</v>
      </c>
      <c r="HK158" s="86">
        <f t="shared" si="180"/>
        <v>1.0164574547695632E-150</v>
      </c>
      <c r="HL158" s="86">
        <f t="shared" si="161"/>
        <v>7.1114471366454728E-121</v>
      </c>
      <c r="HM158" s="86">
        <f t="shared" si="161"/>
        <v>1.1109773257911303E-162</v>
      </c>
      <c r="HN158" s="86">
        <f t="shared" si="161"/>
        <v>2.269469890219119E-127</v>
      </c>
      <c r="HO158" s="86">
        <f t="shared" si="161"/>
        <v>8.7832675000110251E-117</v>
      </c>
      <c r="HP158" s="86">
        <f t="shared" si="161"/>
        <v>3.4608229900816996E-121</v>
      </c>
      <c r="HQ158" s="86">
        <f t="shared" si="161"/>
        <v>1.7785562213666494E-144</v>
      </c>
      <c r="HS158" s="86">
        <f t="shared" si="171"/>
        <v>1.1238391779488338E-4</v>
      </c>
      <c r="HT158" s="86">
        <f t="shared" si="171"/>
        <v>1.1389226480891538E-5</v>
      </c>
      <c r="HU158" s="86">
        <f t="shared" si="171"/>
        <v>1.6177066876393989E-6</v>
      </c>
      <c r="HV158" s="86">
        <f t="shared" si="171"/>
        <v>2.0075803254202558E-7</v>
      </c>
      <c r="HW158" s="86">
        <f t="shared" si="171"/>
        <v>9.6074246724314056E-7</v>
      </c>
      <c r="HX158" s="86">
        <f t="shared" si="171"/>
        <v>1.7528324682979273E-6</v>
      </c>
      <c r="HY158" s="86">
        <f t="shared" si="171"/>
        <v>1.5043311024244448E-7</v>
      </c>
      <c r="HZ158" s="86">
        <f t="shared" si="171"/>
        <v>6.8734085316548529E-7</v>
      </c>
      <c r="IA158" s="86">
        <f t="shared" si="171"/>
        <v>1.7062669282417562E-8</v>
      </c>
      <c r="IB158" s="86">
        <f t="shared" si="171"/>
        <v>5.0671617598791439E-8</v>
      </c>
      <c r="IC158" s="86">
        <f t="shared" si="171"/>
        <v>2.8553583668377712E-8</v>
      </c>
      <c r="ID158" s="86">
        <f t="shared" si="171"/>
        <v>9.5438741073486804E-8</v>
      </c>
      <c r="IE158" s="86">
        <f t="shared" si="171"/>
        <v>4.5037533739129853E-7</v>
      </c>
      <c r="IF158" s="86">
        <f t="shared" si="171"/>
        <v>2.6688550323974951E-6</v>
      </c>
      <c r="IG158" s="86">
        <f t="shared" si="171"/>
        <v>6.4236308500984622E-6</v>
      </c>
      <c r="II158" s="86">
        <f t="shared" si="172"/>
        <v>7.8191812036318539E-4</v>
      </c>
      <c r="IJ158" s="86">
        <f t="shared" si="172"/>
        <v>2.0623230441739457E-2</v>
      </c>
      <c r="IK158" s="86">
        <f t="shared" si="172"/>
        <v>3.5021627874855543E-3</v>
      </c>
      <c r="IL158" s="86">
        <f t="shared" si="172"/>
        <v>4.1206204075136714E-3</v>
      </c>
      <c r="IM158" s="86">
        <f t="shared" si="172"/>
        <v>3.4593790395620791E-3</v>
      </c>
      <c r="IN158" s="86">
        <f t="shared" si="172"/>
        <v>4.3839432911474538E-3</v>
      </c>
      <c r="IO158" s="86">
        <f t="shared" si="172"/>
        <v>1.2943941969323508E-3</v>
      </c>
      <c r="IP158" s="86">
        <f t="shared" si="172"/>
        <v>6.315382855346819E-3</v>
      </c>
      <c r="IQ158" s="86">
        <f t="shared" si="172"/>
        <v>1.7885184995429283E-2</v>
      </c>
      <c r="IR158" s="86">
        <f t="shared" si="172"/>
        <v>2.2001889638271682E-2</v>
      </c>
      <c r="IS158" s="86">
        <f t="shared" si="172"/>
        <v>9.9999712194050582E-3</v>
      </c>
      <c r="IT158" s="86">
        <f t="shared" si="172"/>
        <v>5.0482717288498511E-3</v>
      </c>
      <c r="IU158" s="86">
        <f t="shared" si="172"/>
        <v>7.0497317935402535E-4</v>
      </c>
      <c r="IV158" s="86">
        <f t="shared" si="172"/>
        <v>1.0181699186132584E-3</v>
      </c>
      <c r="IW158" s="86">
        <f t="shared" si="172"/>
        <v>8.9197813938021362E-4</v>
      </c>
      <c r="IY158" s="86">
        <f t="shared" si="173"/>
        <v>8.9430203815806875E-4</v>
      </c>
      <c r="IZ158" s="86">
        <f t="shared" si="173"/>
        <v>2.0634619668220347E-2</v>
      </c>
      <c r="JA158" s="86">
        <f t="shared" si="173"/>
        <v>3.5037804941731939E-3</v>
      </c>
      <c r="JB158" s="86">
        <f t="shared" si="173"/>
        <v>4.1208211655462132E-3</v>
      </c>
      <c r="JC158" s="86">
        <f t="shared" si="173"/>
        <v>3.4603397820293222E-3</v>
      </c>
      <c r="JD158" s="86">
        <f t="shared" si="173"/>
        <v>4.3856961236157519E-3</v>
      </c>
      <c r="JE158" s="86">
        <f t="shared" si="173"/>
        <v>1.2945446300425933E-3</v>
      </c>
      <c r="JF158" s="86">
        <f t="shared" si="173"/>
        <v>6.3160701961999842E-3</v>
      </c>
      <c r="JG158" s="86">
        <f t="shared" si="173"/>
        <v>1.7885202058098564E-2</v>
      </c>
      <c r="JH158" s="86">
        <f t="shared" si="173"/>
        <v>2.2001940309889282E-2</v>
      </c>
      <c r="JI158" s="86">
        <f t="shared" si="173"/>
        <v>9.9999997729887258E-3</v>
      </c>
      <c r="JJ158" s="86">
        <f t="shared" si="173"/>
        <v>5.0483671675909244E-3</v>
      </c>
      <c r="JK158" s="86">
        <f t="shared" si="173"/>
        <v>7.0542355469141666E-4</v>
      </c>
      <c r="JL158" s="86">
        <f t="shared" si="173"/>
        <v>1.0208387736456558E-3</v>
      </c>
      <c r="JM158" s="86">
        <f t="shared" si="173"/>
        <v>8.984017702303121E-4</v>
      </c>
    </row>
    <row r="159" spans="2:273" x14ac:dyDescent="0.25">
      <c r="B159" s="2">
        <v>132</v>
      </c>
      <c r="C159" s="37">
        <v>79.805999999999997</v>
      </c>
      <c r="D159" s="37">
        <v>78.644999999999996</v>
      </c>
      <c r="E159" s="37">
        <v>75.742000000000004</v>
      </c>
      <c r="F159" s="37">
        <v>77.19</v>
      </c>
      <c r="G159" s="37">
        <v>83.063000000000002</v>
      </c>
      <c r="H159" s="37">
        <v>83.7</v>
      </c>
      <c r="I159" s="37">
        <v>83.95</v>
      </c>
      <c r="J159" s="37">
        <v>85.983000000000004</v>
      </c>
      <c r="K159" s="37">
        <v>90.373000000000005</v>
      </c>
      <c r="L159" s="37">
        <v>87.236999999999995</v>
      </c>
      <c r="M159" s="37">
        <v>86.566999999999993</v>
      </c>
      <c r="N159" s="37">
        <v>85.75</v>
      </c>
      <c r="O159" s="37">
        <v>83.55</v>
      </c>
      <c r="P159" s="37">
        <v>88.966999999999999</v>
      </c>
      <c r="Q159" s="37">
        <v>91.25</v>
      </c>
      <c r="S159" s="4">
        <f t="shared" si="174"/>
        <v>79.314145222328889</v>
      </c>
      <c r="T159" s="4">
        <f t="shared" si="174"/>
        <v>79.890568486625156</v>
      </c>
      <c r="U159" s="4">
        <f t="shared" si="174"/>
        <v>78.586625453591154</v>
      </c>
      <c r="V159" s="4">
        <f t="shared" si="174"/>
        <v>79.014453804966223</v>
      </c>
      <c r="W159" s="4">
        <f t="shared" si="174"/>
        <v>81.591840315953192</v>
      </c>
      <c r="X159" s="4">
        <f t="shared" si="174"/>
        <v>85.029112278823973</v>
      </c>
      <c r="Y159" s="4">
        <f t="shared" si="174"/>
        <v>85.423932674438262</v>
      </c>
      <c r="Z159" s="4">
        <f t="shared" si="174"/>
        <v>87.582046934109783</v>
      </c>
      <c r="AA159" s="4">
        <f t="shared" si="174"/>
        <v>89.838196451635483</v>
      </c>
      <c r="AB159" s="4">
        <f t="shared" si="174"/>
        <v>88.275201475810377</v>
      </c>
      <c r="AC159" s="4">
        <f t="shared" si="174"/>
        <v>85.461782597216697</v>
      </c>
      <c r="AD159" s="4">
        <f t="shared" si="174"/>
        <v>85.465310780385792</v>
      </c>
      <c r="AE159" s="4">
        <f t="shared" si="174"/>
        <v>86.023623617967942</v>
      </c>
      <c r="AF159" s="4">
        <f t="shared" si="174"/>
        <v>88.188324677292641</v>
      </c>
      <c r="AG159" s="4">
        <f t="shared" si="174"/>
        <v>91.01615240647709</v>
      </c>
      <c r="AI159" s="4">
        <f t="shared" si="175"/>
        <v>0.49185477767110797</v>
      </c>
      <c r="AJ159" s="4">
        <f t="shared" si="175"/>
        <v>-1.2455684866251602</v>
      </c>
      <c r="AK159" s="4">
        <f t="shared" si="175"/>
        <v>-2.8446254535911493</v>
      </c>
      <c r="AL159" s="4">
        <f t="shared" si="175"/>
        <v>-1.8244538049662253</v>
      </c>
      <c r="AM159" s="4">
        <f t="shared" si="175"/>
        <v>1.4711596840468104</v>
      </c>
      <c r="AN159" s="4">
        <f t="shared" si="175"/>
        <v>-1.3291122788239704</v>
      </c>
      <c r="AO159" s="4">
        <f t="shared" si="175"/>
        <v>-1.4739326744382595</v>
      </c>
      <c r="AP159" s="4">
        <f t="shared" si="175"/>
        <v>-1.5990469341097793</v>
      </c>
      <c r="AQ159" s="4">
        <f t="shared" si="175"/>
        <v>0.53480354836452193</v>
      </c>
      <c r="AR159" s="4">
        <f t="shared" si="175"/>
        <v>-1.0382014758103821</v>
      </c>
      <c r="AS159" s="4">
        <f t="shared" si="175"/>
        <v>1.1052174027832962</v>
      </c>
      <c r="AT159" s="4">
        <f t="shared" si="175"/>
        <v>0.2846892196142079</v>
      </c>
      <c r="AU159" s="4">
        <f t="shared" si="175"/>
        <v>-2.4736236179679452</v>
      </c>
      <c r="AV159" s="4">
        <f t="shared" si="175"/>
        <v>0.77867532270735751</v>
      </c>
      <c r="AW159" s="4">
        <f t="shared" si="175"/>
        <v>0.23384759352290985</v>
      </c>
      <c r="AY159" s="2">
        <f t="shared" si="167"/>
        <v>79.261002470436324</v>
      </c>
      <c r="AZ159" s="2">
        <f t="shared" si="167"/>
        <v>79.445689324310109</v>
      </c>
      <c r="BA159" s="2">
        <f t="shared" si="167"/>
        <v>78.360233015650692</v>
      </c>
      <c r="BB159" s="2">
        <f t="shared" si="167"/>
        <v>78.504930274347345</v>
      </c>
      <c r="BC159" s="2">
        <f t="shared" si="167"/>
        <v>81.128145737638292</v>
      </c>
      <c r="BD159" s="2">
        <f t="shared" si="167"/>
        <v>84.373938774054935</v>
      </c>
      <c r="BE159" s="2">
        <f t="shared" si="167"/>
        <v>85.088951255858632</v>
      </c>
      <c r="BF159" s="2">
        <f t="shared" si="167"/>
        <v>86.410606303528525</v>
      </c>
      <c r="BG159" s="2">
        <f t="shared" si="167"/>
        <v>86.992343393037061</v>
      </c>
      <c r="BH159" s="2">
        <f t="shared" si="167"/>
        <v>85.152749163251556</v>
      </c>
      <c r="BI159" s="2">
        <f t="shared" si="167"/>
        <v>83.486570770326608</v>
      </c>
      <c r="BJ159" s="2">
        <f t="shared" si="167"/>
        <v>84.090079922736464</v>
      </c>
      <c r="BK159" s="2">
        <f t="shared" si="167"/>
        <v>85.769454655960232</v>
      </c>
      <c r="BL159" s="2">
        <f t="shared" si="167"/>
        <v>87.639118193137747</v>
      </c>
      <c r="BM159" s="2">
        <f t="shared" si="167"/>
        <v>90.102388659193309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79.805999999999997</v>
      </c>
      <c r="CF159" s="2" t="str">
        <f t="shared" si="168"/>
        <v/>
      </c>
      <c r="CG159" s="2">
        <f t="shared" si="168"/>
        <v>75.742000000000004</v>
      </c>
      <c r="CH159" s="2" t="str">
        <f t="shared" si="168"/>
        <v/>
      </c>
      <c r="CI159" s="2">
        <f t="shared" si="168"/>
        <v>83.063000000000002</v>
      </c>
      <c r="CJ159" s="2" t="str">
        <f t="shared" si="168"/>
        <v/>
      </c>
      <c r="CK159" s="2">
        <f t="shared" si="168"/>
        <v>83.95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83.55</v>
      </c>
      <c r="CR159" s="2">
        <f t="shared" si="168"/>
        <v>88.966999999999999</v>
      </c>
      <c r="CS159" s="2">
        <f t="shared" si="168"/>
        <v>91.25</v>
      </c>
      <c r="CU159" s="2">
        <f t="shared" si="197"/>
        <v>79.805999999999997</v>
      </c>
      <c r="CV159" s="2" t="str">
        <f t="shared" si="198"/>
        <v/>
      </c>
      <c r="CW159" s="2">
        <f t="shared" si="199"/>
        <v>75.742000000000004</v>
      </c>
      <c r="CX159" s="2" t="str">
        <f t="shared" si="200"/>
        <v/>
      </c>
      <c r="CY159" s="2">
        <f t="shared" si="201"/>
        <v>83.063000000000002</v>
      </c>
      <c r="CZ159" s="2" t="str">
        <f t="shared" si="202"/>
        <v/>
      </c>
      <c r="DA159" s="2">
        <f t="shared" si="203"/>
        <v>83.95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83.55</v>
      </c>
      <c r="DH159" s="2">
        <f t="shared" si="210"/>
        <v>88.966999999999999</v>
      </c>
      <c r="DI159" s="2">
        <f t="shared" si="211"/>
        <v>91.25</v>
      </c>
      <c r="DK159" s="2">
        <f t="shared" si="176"/>
        <v>109.9647821763602</v>
      </c>
      <c r="DL159" s="2">
        <f t="shared" si="176"/>
        <v>104.08406060037521</v>
      </c>
      <c r="DM159" s="2">
        <f t="shared" si="176"/>
        <v>105.00452936210131</v>
      </c>
      <c r="DN159" s="2">
        <f t="shared" si="176"/>
        <v>101.02028886639677</v>
      </c>
      <c r="DO159" s="2">
        <f t="shared" si="176"/>
        <v>100.53283827552248</v>
      </c>
      <c r="DP159" s="2">
        <f t="shared" si="176"/>
        <v>103.05453846153848</v>
      </c>
      <c r="DQ159" s="2">
        <f t="shared" si="176"/>
        <v>107.03304084084084</v>
      </c>
      <c r="DR159" s="2">
        <f t="shared" si="176"/>
        <v>112.16069734019737</v>
      </c>
      <c r="DS159" s="2">
        <f t="shared" si="176"/>
        <v>116.64450420168068</v>
      </c>
      <c r="DT159" s="2">
        <f t="shared" si="176"/>
        <v>100.47797297297294</v>
      </c>
      <c r="DU159" s="2">
        <f t="shared" si="176"/>
        <v>99.68914834834834</v>
      </c>
      <c r="DV159" s="2">
        <f t="shared" si="176"/>
        <v>104.02464438122334</v>
      </c>
      <c r="DW159" s="2">
        <f t="shared" si="176"/>
        <v>111.10355212355212</v>
      </c>
      <c r="DX159" s="2">
        <f t="shared" si="176"/>
        <v>120.09254835115863</v>
      </c>
      <c r="DY159" s="2">
        <f t="shared" si="176"/>
        <v>111.41290927419352</v>
      </c>
      <c r="EA159" s="2">
        <f t="shared" si="152"/>
        <v>79.276150889271378</v>
      </c>
      <c r="EB159" s="2">
        <f t="shared" si="152"/>
        <v>79.336154208516632</v>
      </c>
      <c r="EC159" s="2">
        <f t="shared" si="152"/>
        <v>78.177551324689958</v>
      </c>
      <c r="ED159" s="2">
        <f t="shared" si="152"/>
        <v>78.191508467168603</v>
      </c>
      <c r="EE159" s="2">
        <f t="shared" si="152"/>
        <v>80.971041472432077</v>
      </c>
      <c r="EF159" s="2">
        <f t="shared" si="152"/>
        <v>84.191108707598573</v>
      </c>
      <c r="EG159" s="2">
        <f t="shared" si="152"/>
        <v>84.741671166690338</v>
      </c>
      <c r="EH159" s="2">
        <f t="shared" si="152"/>
        <v>86.211470882171497</v>
      </c>
      <c r="EI159" s="2">
        <f t="shared" si="152"/>
        <v>86.952952412115096</v>
      </c>
      <c r="EJ159" s="2">
        <f t="shared" si="152"/>
        <v>85.099068864837662</v>
      </c>
      <c r="EK159" s="2">
        <f t="shared" ref="EK159:EK190" si="212">CO$228*$B159+CO$229</f>
        <v>83.861203091762818</v>
      </c>
      <c r="EL159" s="2">
        <f t="shared" si="179"/>
        <v>84.288283261600014</v>
      </c>
      <c r="EM159" s="2">
        <f t="shared" si="179"/>
        <v>85.68074326988129</v>
      </c>
      <c r="EN159" s="2">
        <f t="shared" si="179"/>
        <v>87.400829423571707</v>
      </c>
      <c r="EO159" s="2">
        <f t="shared" si="179"/>
        <v>90.047365032275763</v>
      </c>
      <c r="EQ159" s="2">
        <f t="shared" si="177"/>
        <v>79.187946882082969</v>
      </c>
      <c r="ER159" s="2">
        <f t="shared" si="177"/>
        <v>79.651066900384848</v>
      </c>
      <c r="ES159" s="2">
        <f t="shared" si="177"/>
        <v>78.76938936286912</v>
      </c>
      <c r="ET159" s="2">
        <f t="shared" si="177"/>
        <v>79.179276278505185</v>
      </c>
      <c r="EU159" s="2">
        <f t="shared" si="177"/>
        <v>81.467300793961442</v>
      </c>
      <c r="EV159" s="2">
        <f t="shared" si="177"/>
        <v>84.764483774784793</v>
      </c>
      <c r="EW159" s="2">
        <f t="shared" si="177"/>
        <v>85.857015333549811</v>
      </c>
      <c r="EX159" s="2">
        <f t="shared" si="177"/>
        <v>86.804348905775072</v>
      </c>
      <c r="EY159" s="2">
        <f t="shared" si="177"/>
        <v>87.041446417883279</v>
      </c>
      <c r="EZ159" s="2">
        <f t="shared" si="177"/>
        <v>85.239728619425762</v>
      </c>
      <c r="FA159" s="2">
        <f t="shared" si="177"/>
        <v>82.752746109004377</v>
      </c>
      <c r="FB159" s="2">
        <f t="shared" si="177"/>
        <v>83.662038291445469</v>
      </c>
      <c r="FC159" s="2">
        <f t="shared" si="177"/>
        <v>85.962637357499332</v>
      </c>
      <c r="FD159" s="2">
        <f t="shared" si="177"/>
        <v>88.273954066364894</v>
      </c>
      <c r="FE159" s="2">
        <f t="shared" si="177"/>
        <v>90.247556530970883</v>
      </c>
      <c r="FG159" s="2">
        <f t="shared" si="178"/>
        <v>0.99976364678687346</v>
      </c>
      <c r="FH159" s="2">
        <f t="shared" si="178"/>
        <v>0.99977212913126001</v>
      </c>
      <c r="FI159" s="2">
        <f t="shared" si="178"/>
        <v>0.99977031547232875</v>
      </c>
      <c r="FJ159" s="2">
        <f t="shared" si="178"/>
        <v>0.99976566714150161</v>
      </c>
      <c r="FK159" s="2">
        <f t="shared" si="178"/>
        <v>0.99974639516299657</v>
      </c>
      <c r="FL159" s="2">
        <f t="shared" si="178"/>
        <v>0.99975005532930661</v>
      </c>
      <c r="FM159" s="2">
        <f t="shared" si="178"/>
        <v>0.9997380296338777</v>
      </c>
      <c r="FN159" s="2">
        <f t="shared" si="178"/>
        <v>0.99972489880386273</v>
      </c>
      <c r="FO159" s="2">
        <f t="shared" si="178"/>
        <v>0.99973263058696105</v>
      </c>
      <c r="FP159" s="2">
        <f t="shared" si="178"/>
        <v>0.99975873600992204</v>
      </c>
      <c r="FQ159" s="2">
        <f t="shared" si="178"/>
        <v>0.99974897764035364</v>
      </c>
      <c r="FR159" s="2">
        <f t="shared" si="178"/>
        <v>0.99975517355090782</v>
      </c>
      <c r="FS159" s="2">
        <f t="shared" si="178"/>
        <v>0.99972975560372135</v>
      </c>
      <c r="FT159" s="2">
        <f t="shared" si="178"/>
        <v>0.99971910827852839</v>
      </c>
      <c r="FU159" s="2">
        <f t="shared" si="178"/>
        <v>0.99969477497789361</v>
      </c>
      <c r="FW159" s="2">
        <f t="shared" si="169"/>
        <v>0.25397684482006699</v>
      </c>
      <c r="FX159" s="2">
        <f t="shared" si="169"/>
        <v>0.32991934446368498</v>
      </c>
      <c r="FY159" s="2">
        <f t="shared" si="169"/>
        <v>0.29825718827476588</v>
      </c>
      <c r="FZ159" s="2">
        <f t="shared" si="169"/>
        <v>0.31188733857899775</v>
      </c>
      <c r="GA159" s="2">
        <f t="shared" si="169"/>
        <v>0.30658023399461171</v>
      </c>
      <c r="GB159" s="2">
        <f t="shared" si="169"/>
        <v>0.31064352622176539</v>
      </c>
      <c r="GC159" s="2">
        <f t="shared" si="169"/>
        <v>0.30613009063811003</v>
      </c>
      <c r="GD159" s="2">
        <f t="shared" si="169"/>
        <v>0.32383854768744641</v>
      </c>
      <c r="GE159" s="2">
        <f t="shared" si="169"/>
        <v>0.35541806334518583</v>
      </c>
      <c r="GF159" s="2">
        <f t="shared" si="169"/>
        <v>0.35525387337739073</v>
      </c>
      <c r="GG159" s="2">
        <f t="shared" si="169"/>
        <v>0.34156083230283463</v>
      </c>
      <c r="GH159" s="2">
        <f t="shared" si="169"/>
        <v>0.32421070308055877</v>
      </c>
      <c r="GI159" s="2">
        <f t="shared" si="169"/>
        <v>0.29032540249466582</v>
      </c>
      <c r="GJ159" s="2">
        <f t="shared" si="169"/>
        <v>0.26239774383836451</v>
      </c>
      <c r="GK159" s="2">
        <f t="shared" si="169"/>
        <v>0.24227965982641311</v>
      </c>
      <c r="GM159" s="86">
        <f t="shared" si="170"/>
        <v>1.1617331211283797E-142</v>
      </c>
      <c r="GN159" s="86">
        <f t="shared" si="170"/>
        <v>5.1125921738858027E-156</v>
      </c>
      <c r="GO159" s="86">
        <f t="shared" si="170"/>
        <v>8.525012659964773E-189</v>
      </c>
      <c r="GP159" s="86">
        <f t="shared" si="170"/>
        <v>1.8767433465250208E-201</v>
      </c>
      <c r="GQ159" s="86">
        <f t="shared" si="170"/>
        <v>1.2875352359003121E-236</v>
      </c>
      <c r="GR159" s="86">
        <f t="shared" si="170"/>
        <v>1.0215546637373172E-229</v>
      </c>
      <c r="GS159" s="86">
        <f t="shared" si="170"/>
        <v>7.097803849500503E-167</v>
      </c>
      <c r="GT159" s="86">
        <f t="shared" si="170"/>
        <v>1.6171062456390824E-122</v>
      </c>
      <c r="GU159" s="86">
        <f t="shared" si="170"/>
        <v>7.4635698406710157E-172</v>
      </c>
      <c r="GV159" s="86">
        <f t="shared" si="170"/>
        <v>4.8218574000149388E-139</v>
      </c>
      <c r="GW159" s="86">
        <f t="shared" si="170"/>
        <v>8.0128040758292548E-240</v>
      </c>
      <c r="GX159" s="86">
        <f t="shared" si="170"/>
        <v>3.2521125568876182E-209</v>
      </c>
      <c r="GY159" s="86">
        <f t="shared" si="170"/>
        <v>2.0346099123848711E-175</v>
      </c>
      <c r="GZ159" s="86">
        <f t="shared" si="170"/>
        <v>2.8396245514789808E-256</v>
      </c>
      <c r="HA159" s="86">
        <f t="shared" si="170"/>
        <v>1.257638104295566E-274</v>
      </c>
      <c r="HC159" s="86">
        <f t="shared" si="181"/>
        <v>3.9457259774602797E-96</v>
      </c>
      <c r="HD159" s="86">
        <f t="shared" si="181"/>
        <v>1.3070848653495731E-110</v>
      </c>
      <c r="HE159" s="86">
        <f t="shared" si="181"/>
        <v>8.7383533012877353E-112</v>
      </c>
      <c r="HF159" s="86">
        <f t="shared" si="180"/>
        <v>2.7042609506156307E-122</v>
      </c>
      <c r="HG159" s="86">
        <f t="shared" si="180"/>
        <v>1.8049029064445067E-204</v>
      </c>
      <c r="HH159" s="86">
        <f t="shared" si="180"/>
        <v>3.1129184302309182E-202</v>
      </c>
      <c r="HI159" s="86">
        <f t="shared" si="180"/>
        <v>1.0853434822859157E-118</v>
      </c>
      <c r="HJ159" s="86">
        <f t="shared" si="180"/>
        <v>3.644197825583268E-123</v>
      </c>
      <c r="HK159" s="86">
        <f t="shared" si="180"/>
        <v>1.4953754738187885E-156</v>
      </c>
      <c r="HL159" s="86">
        <f t="shared" si="161"/>
        <v>1.6117764643443983E-125</v>
      </c>
      <c r="HM159" s="86">
        <f t="shared" si="161"/>
        <v>5.9144433253750181E-169</v>
      </c>
      <c r="HN159" s="86">
        <f t="shared" si="161"/>
        <v>2.6673635306518114E-132</v>
      </c>
      <c r="HO159" s="86">
        <f t="shared" si="161"/>
        <v>2.257367424474761E-121</v>
      </c>
      <c r="HP159" s="86">
        <f t="shared" si="161"/>
        <v>6.5736914521494743E-126</v>
      </c>
      <c r="HQ159" s="86">
        <f t="shared" si="161"/>
        <v>3.7440800885688521E-150</v>
      </c>
      <c r="HS159" s="86">
        <f t="shared" si="171"/>
        <v>3.7712641438179279E-5</v>
      </c>
      <c r="HT159" s="86">
        <f t="shared" si="171"/>
        <v>3.3567637223128183E-6</v>
      </c>
      <c r="HU159" s="86">
        <f t="shared" si="171"/>
        <v>3.9013390648404592E-7</v>
      </c>
      <c r="HV159" s="86">
        <f t="shared" si="171"/>
        <v>3.993013555905328E-8</v>
      </c>
      <c r="HW159" s="86">
        <f t="shared" si="171"/>
        <v>2.1079581962097114E-7</v>
      </c>
      <c r="HX159" s="86">
        <f t="shared" si="171"/>
        <v>4.0077126992494723E-7</v>
      </c>
      <c r="HY159" s="86">
        <f t="shared" si="171"/>
        <v>2.5357053666839427E-8</v>
      </c>
      <c r="HZ159" s="86">
        <f t="shared" si="171"/>
        <v>1.4278362840694416E-7</v>
      </c>
      <c r="IA159" s="86">
        <f t="shared" si="171"/>
        <v>2.7131226076936046E-9</v>
      </c>
      <c r="IB159" s="86">
        <f t="shared" si="171"/>
        <v>9.0999498872495379E-9</v>
      </c>
      <c r="IC159" s="86">
        <f t="shared" si="171"/>
        <v>4.646284020500579E-9</v>
      </c>
      <c r="ID159" s="86">
        <f t="shared" si="171"/>
        <v>1.6940778892200484E-8</v>
      </c>
      <c r="IE159" s="86">
        <f t="shared" si="171"/>
        <v>8.4906589878527537E-8</v>
      </c>
      <c r="IF159" s="86">
        <f t="shared" si="171"/>
        <v>5.4831625312540004E-7</v>
      </c>
      <c r="IG159" s="86">
        <f t="shared" si="171"/>
        <v>1.1552457078253011E-6</v>
      </c>
      <c r="II159" s="86">
        <f t="shared" si="172"/>
        <v>1.9574005994180722E-3</v>
      </c>
      <c r="IJ159" s="86">
        <f t="shared" si="172"/>
        <v>3.9113721763690726E-2</v>
      </c>
      <c r="IK159" s="86">
        <f t="shared" si="172"/>
        <v>8.2595764783459733E-3</v>
      </c>
      <c r="IL159" s="86">
        <f t="shared" si="172"/>
        <v>1.0001069078987497E-2</v>
      </c>
      <c r="IM159" s="86">
        <f t="shared" si="172"/>
        <v>8.4724795423734827E-3</v>
      </c>
      <c r="IN159" s="86">
        <f t="shared" si="172"/>
        <v>1.0459649367724106E-2</v>
      </c>
      <c r="IO159" s="86">
        <f t="shared" si="172"/>
        <v>3.7888275104684516E-3</v>
      </c>
      <c r="IP159" s="86">
        <f t="shared" si="172"/>
        <v>1.4879278232553977E-2</v>
      </c>
      <c r="IQ159" s="86">
        <f t="shared" si="172"/>
        <v>3.8734918056645751E-2</v>
      </c>
      <c r="IR159" s="86">
        <f t="shared" si="172"/>
        <v>4.5319732654163551E-2</v>
      </c>
      <c r="IS159" s="86">
        <f t="shared" si="172"/>
        <v>2.3202315622434407E-2</v>
      </c>
      <c r="IT159" s="86">
        <f t="shared" si="172"/>
        <v>1.2461904476659355E-2</v>
      </c>
      <c r="IU159" s="86">
        <f t="shared" si="172"/>
        <v>2.1151613420150716E-3</v>
      </c>
      <c r="IV159" s="86">
        <f t="shared" si="172"/>
        <v>2.5397639893287383E-3</v>
      </c>
      <c r="IW159" s="86">
        <f t="shared" si="172"/>
        <v>2.0333041050442807E-3</v>
      </c>
      <c r="IY159" s="86">
        <f t="shared" si="173"/>
        <v>1.9951132408562514E-3</v>
      </c>
      <c r="IZ159" s="86">
        <f t="shared" si="173"/>
        <v>3.9117078527413036E-2</v>
      </c>
      <c r="JA159" s="86">
        <f t="shared" si="173"/>
        <v>8.2599666122524576E-3</v>
      </c>
      <c r="JB159" s="86">
        <f t="shared" si="173"/>
        <v>1.0001109009123056E-2</v>
      </c>
      <c r="JC159" s="86">
        <f t="shared" si="173"/>
        <v>8.4726903381931035E-3</v>
      </c>
      <c r="JD159" s="86">
        <f t="shared" si="173"/>
        <v>1.0460050138994032E-2</v>
      </c>
      <c r="JE159" s="86">
        <f t="shared" si="173"/>
        <v>3.7888528675221185E-3</v>
      </c>
      <c r="JF159" s="86">
        <f t="shared" si="173"/>
        <v>1.4879421016182384E-2</v>
      </c>
      <c r="JG159" s="86">
        <f t="shared" si="173"/>
        <v>3.8734920769768359E-2</v>
      </c>
      <c r="JH159" s="86">
        <f t="shared" si="173"/>
        <v>4.5319741754113435E-2</v>
      </c>
      <c r="JI159" s="86">
        <f t="shared" si="173"/>
        <v>2.3202320268718428E-2</v>
      </c>
      <c r="JJ159" s="86">
        <f t="shared" si="173"/>
        <v>1.2461921417438248E-2</v>
      </c>
      <c r="JK159" s="86">
        <f t="shared" si="173"/>
        <v>2.1152462486049503E-3</v>
      </c>
      <c r="JL159" s="86">
        <f t="shared" si="173"/>
        <v>2.5403123055818635E-3</v>
      </c>
      <c r="JM159" s="86">
        <f t="shared" si="173"/>
        <v>2.0344593507521059E-3</v>
      </c>
    </row>
    <row r="160" spans="2:273" x14ac:dyDescent="0.25">
      <c r="B160" s="2">
        <v>133</v>
      </c>
      <c r="C160" s="37">
        <v>77.242000000000004</v>
      </c>
      <c r="D160" s="37">
        <v>80.838999999999999</v>
      </c>
      <c r="E160" s="37">
        <v>77.790000000000006</v>
      </c>
      <c r="F160" s="37">
        <v>78.697999999999993</v>
      </c>
      <c r="G160" s="37">
        <v>81.524000000000001</v>
      </c>
      <c r="H160" s="37">
        <v>84.917000000000002</v>
      </c>
      <c r="I160" s="37">
        <v>85.65</v>
      </c>
      <c r="J160" s="37">
        <v>86.831000000000003</v>
      </c>
      <c r="K160" s="37">
        <v>93.525000000000006</v>
      </c>
      <c r="L160" s="37">
        <v>91.78</v>
      </c>
      <c r="M160" s="37">
        <v>87.716999999999999</v>
      </c>
      <c r="N160" s="37">
        <v>86.05</v>
      </c>
      <c r="O160" s="37">
        <v>85.483000000000004</v>
      </c>
      <c r="P160" s="37">
        <v>88.132999999999996</v>
      </c>
      <c r="Q160" s="37">
        <v>92.2</v>
      </c>
      <c r="S160" s="4">
        <f t="shared" si="174"/>
        <v>79.258231935612287</v>
      </c>
      <c r="T160" s="4">
        <f t="shared" si="174"/>
        <v>80.005398203105415</v>
      </c>
      <c r="U160" s="4">
        <f t="shared" si="174"/>
        <v>78.671330048657779</v>
      </c>
      <c r="V160" s="4">
        <f t="shared" si="174"/>
        <v>79.397642977943121</v>
      </c>
      <c r="W160" s="4">
        <f t="shared" si="174"/>
        <v>81.962958388027488</v>
      </c>
      <c r="X160" s="4">
        <f t="shared" si="174"/>
        <v>85.536161161265213</v>
      </c>
      <c r="Y160" s="4">
        <f t="shared" si="174"/>
        <v>85.727553102520162</v>
      </c>
      <c r="Z160" s="4">
        <f t="shared" si="174"/>
        <v>88.518297707096337</v>
      </c>
      <c r="AA160" s="4">
        <f t="shared" si="174"/>
        <v>91.755421138439445</v>
      </c>
      <c r="AB160" s="4">
        <f t="shared" si="174"/>
        <v>90.21090560762606</v>
      </c>
      <c r="AC160" s="4">
        <f t="shared" si="174"/>
        <v>87.02616565795114</v>
      </c>
      <c r="AD160" s="4">
        <f t="shared" si="174"/>
        <v>86.693403518421221</v>
      </c>
      <c r="AE160" s="4">
        <f t="shared" si="174"/>
        <v>86.222748913326427</v>
      </c>
      <c r="AF160" s="4">
        <f t="shared" si="174"/>
        <v>88.639597979203558</v>
      </c>
      <c r="AG160" s="4">
        <f t="shared" si="174"/>
        <v>91.815337245554133</v>
      </c>
      <c r="AI160" s="4">
        <f t="shared" si="175"/>
        <v>-2.0162319356122822</v>
      </c>
      <c r="AJ160" s="4">
        <f t="shared" si="175"/>
        <v>0.83360179689458391</v>
      </c>
      <c r="AK160" s="4">
        <f t="shared" si="175"/>
        <v>-0.88133004865777309</v>
      </c>
      <c r="AL160" s="4">
        <f t="shared" si="175"/>
        <v>-0.69964297794312813</v>
      </c>
      <c r="AM160" s="4">
        <f t="shared" si="175"/>
        <v>-0.43895838802748699</v>
      </c>
      <c r="AN160" s="4">
        <f t="shared" si="175"/>
        <v>-0.61916116126521104</v>
      </c>
      <c r="AO160" s="4">
        <f t="shared" si="175"/>
        <v>-7.7553102520155903E-2</v>
      </c>
      <c r="AP160" s="4">
        <f t="shared" si="175"/>
        <v>-1.6872977070963344</v>
      </c>
      <c r="AQ160" s="4">
        <f t="shared" si="175"/>
        <v>1.7695788615605608</v>
      </c>
      <c r="AR160" s="4">
        <f t="shared" si="175"/>
        <v>1.5690943923739411</v>
      </c>
      <c r="AS160" s="4">
        <f t="shared" si="175"/>
        <v>0.69083434204885918</v>
      </c>
      <c r="AT160" s="4">
        <f t="shared" si="175"/>
        <v>-0.64340351842122345</v>
      </c>
      <c r="AU160" s="4">
        <f t="shared" si="175"/>
        <v>-0.73974891332642301</v>
      </c>
      <c r="AV160" s="4">
        <f t="shared" si="175"/>
        <v>-0.50659797920356198</v>
      </c>
      <c r="AW160" s="4">
        <f t="shared" si="175"/>
        <v>0.38466275444586984</v>
      </c>
      <c r="AY160" s="2">
        <f t="shared" si="167"/>
        <v>79.142995931869009</v>
      </c>
      <c r="AZ160" s="2">
        <f t="shared" si="167"/>
        <v>79.295028486394912</v>
      </c>
      <c r="BA160" s="2">
        <f t="shared" si="167"/>
        <v>78.221256637849649</v>
      </c>
      <c r="BB160" s="2">
        <f t="shared" si="167"/>
        <v>78.371663033999553</v>
      </c>
      <c r="BC160" s="2">
        <f t="shared" si="167"/>
        <v>81.016897036071541</v>
      </c>
      <c r="BD160" s="2">
        <f t="shared" si="167"/>
        <v>84.2350623533207</v>
      </c>
      <c r="BE160" s="2">
        <f t="shared" si="167"/>
        <v>84.926592857161083</v>
      </c>
      <c r="BF160" s="2">
        <f t="shared" si="167"/>
        <v>86.2484228014102</v>
      </c>
      <c r="BG160" s="2">
        <f t="shared" si="167"/>
        <v>86.820141823349289</v>
      </c>
      <c r="BH160" s="2">
        <f t="shared" si="167"/>
        <v>85.016343844813889</v>
      </c>
      <c r="BI160" s="2">
        <f t="shared" si="167"/>
        <v>83.327210985846733</v>
      </c>
      <c r="BJ160" s="2">
        <f t="shared" si="167"/>
        <v>83.919203076726546</v>
      </c>
      <c r="BK160" s="2">
        <f t="shared" si="167"/>
        <v>85.591503714990324</v>
      </c>
      <c r="BL160" s="2">
        <f t="shared" si="167"/>
        <v>87.458725030297643</v>
      </c>
      <c r="BM160" s="2">
        <f t="shared" si="167"/>
        <v>89.986247952263696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77.242000000000004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85.65</v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85.483000000000004</v>
      </c>
      <c r="CR160" s="2">
        <f t="shared" si="168"/>
        <v>88.132999999999996</v>
      </c>
      <c r="CS160" s="2">
        <f t="shared" si="168"/>
        <v>92.2</v>
      </c>
      <c r="CU160" s="2">
        <f t="shared" si="197"/>
        <v>77.242000000000004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85.65</v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85.483000000000004</v>
      </c>
      <c r="DH160" s="2">
        <f t="shared" si="210"/>
        <v>88.132999999999996</v>
      </c>
      <c r="DI160" s="2">
        <f t="shared" si="211"/>
        <v>92.2</v>
      </c>
      <c r="DK160" s="2">
        <f t="shared" si="176"/>
        <v>110.11688874296433</v>
      </c>
      <c r="DL160" s="2">
        <f t="shared" si="176"/>
        <v>104.20138827392118</v>
      </c>
      <c r="DM160" s="2">
        <f t="shared" si="176"/>
        <v>105.13098433395871</v>
      </c>
      <c r="DN160" s="2">
        <f t="shared" si="176"/>
        <v>101.11265668016196</v>
      </c>
      <c r="DO160" s="2">
        <f t="shared" si="176"/>
        <v>100.57815931721194</v>
      </c>
      <c r="DP160" s="2">
        <f t="shared" si="176"/>
        <v>103.05703076923079</v>
      </c>
      <c r="DQ160" s="2">
        <f t="shared" si="176"/>
        <v>107.07103942513943</v>
      </c>
      <c r="DR160" s="2">
        <f t="shared" si="176"/>
        <v>112.26199039039042</v>
      </c>
      <c r="DS160" s="2">
        <f t="shared" si="176"/>
        <v>116.77957647058824</v>
      </c>
      <c r="DT160" s="2">
        <f t="shared" si="176"/>
        <v>100.48840540540537</v>
      </c>
      <c r="DU160" s="2">
        <f t="shared" si="176"/>
        <v>99.717474088374075</v>
      </c>
      <c r="DV160" s="2">
        <f t="shared" si="176"/>
        <v>104.08355334281651</v>
      </c>
      <c r="DW160" s="2">
        <f t="shared" si="176"/>
        <v>111.21156036036037</v>
      </c>
      <c r="DX160" s="2">
        <f t="shared" si="176"/>
        <v>120.26890229500889</v>
      </c>
      <c r="DY160" s="2">
        <f t="shared" si="176"/>
        <v>111.52268621700878</v>
      </c>
      <c r="EA160" s="2">
        <f t="shared" ref="EA160:EJ185" si="213">CE$228*$B160+CE$229</f>
        <v>79.160897877223178</v>
      </c>
      <c r="EB160" s="2">
        <f t="shared" si="213"/>
        <v>79.176017992031205</v>
      </c>
      <c r="EC160" s="2">
        <f t="shared" si="213"/>
        <v>78.020985118376544</v>
      </c>
      <c r="ED160" s="2">
        <f t="shared" si="213"/>
        <v>78.028157047621278</v>
      </c>
      <c r="EE160" s="2">
        <f t="shared" si="213"/>
        <v>80.845150091982347</v>
      </c>
      <c r="EF160" s="2">
        <f t="shared" si="213"/>
        <v>84.035307372067109</v>
      </c>
      <c r="EG160" s="2">
        <f t="shared" si="213"/>
        <v>84.545241438112811</v>
      </c>
      <c r="EH160" s="2">
        <f t="shared" si="213"/>
        <v>86.030808513263423</v>
      </c>
      <c r="EI160" s="2">
        <f t="shared" si="213"/>
        <v>86.778349570713402</v>
      </c>
      <c r="EJ160" s="2">
        <f t="shared" si="213"/>
        <v>84.958394932460777</v>
      </c>
      <c r="EK160" s="2">
        <f t="shared" si="212"/>
        <v>83.73759513003246</v>
      </c>
      <c r="EL160" s="2">
        <f t="shared" si="179"/>
        <v>84.137351351606441</v>
      </c>
      <c r="EM160" s="2">
        <f t="shared" si="179"/>
        <v>85.494966572838948</v>
      </c>
      <c r="EN160" s="2">
        <f t="shared" si="179"/>
        <v>87.198109571041329</v>
      </c>
      <c r="EO160" s="2">
        <f t="shared" si="179"/>
        <v>89.926755644828987</v>
      </c>
      <c r="EQ160" s="2">
        <f t="shared" si="177"/>
        <v>79.070489187803929</v>
      </c>
      <c r="ER160" s="2">
        <f t="shared" si="177"/>
        <v>79.5006409845234</v>
      </c>
      <c r="ES160" s="2">
        <f t="shared" si="177"/>
        <v>78.633132238716186</v>
      </c>
      <c r="ET160" s="2">
        <f t="shared" si="177"/>
        <v>79.047990183651265</v>
      </c>
      <c r="EU160" s="2">
        <f t="shared" si="177"/>
        <v>81.357193517697084</v>
      </c>
      <c r="EV160" s="2">
        <f t="shared" si="177"/>
        <v>84.626227576617069</v>
      </c>
      <c r="EW160" s="2">
        <f t="shared" si="177"/>
        <v>85.698396167945901</v>
      </c>
      <c r="EX160" s="2">
        <f t="shared" si="177"/>
        <v>86.643698723404242</v>
      </c>
      <c r="EY160" s="2">
        <f t="shared" si="177"/>
        <v>86.869850525784926</v>
      </c>
      <c r="EZ160" s="2">
        <f t="shared" si="177"/>
        <v>85.103187354917523</v>
      </c>
      <c r="FA160" s="2">
        <f t="shared" si="177"/>
        <v>82.595617550747264</v>
      </c>
      <c r="FB160" s="2">
        <f t="shared" si="177"/>
        <v>83.491581018874399</v>
      </c>
      <c r="FC160" s="2">
        <f t="shared" si="177"/>
        <v>85.786247974442915</v>
      </c>
      <c r="FD160" s="2">
        <f t="shared" si="177"/>
        <v>88.096665100949622</v>
      </c>
      <c r="FE160" s="2">
        <f t="shared" si="177"/>
        <v>90.132777518447256</v>
      </c>
      <c r="FG160" s="2">
        <f t="shared" si="178"/>
        <v>0.99978443882478951</v>
      </c>
      <c r="FH160" s="2">
        <f t="shared" si="178"/>
        <v>0.99979217513081242</v>
      </c>
      <c r="FI160" s="2">
        <f t="shared" si="178"/>
        <v>0.99979052098761323</v>
      </c>
      <c r="FJ160" s="2">
        <f t="shared" si="178"/>
        <v>0.99978628148642334</v>
      </c>
      <c r="FK160" s="2">
        <f t="shared" si="178"/>
        <v>0.9997687044785013</v>
      </c>
      <c r="FL160" s="2">
        <f t="shared" si="178"/>
        <v>0.99977204273775611</v>
      </c>
      <c r="FM160" s="2">
        <f t="shared" si="178"/>
        <v>0.99976107467914566</v>
      </c>
      <c r="FN160" s="2">
        <f t="shared" si="178"/>
        <v>0.99974909865390427</v>
      </c>
      <c r="FO160" s="2">
        <f t="shared" si="178"/>
        <v>0.99975615046048694</v>
      </c>
      <c r="FP160" s="2">
        <f t="shared" si="178"/>
        <v>0.99977995995475699</v>
      </c>
      <c r="FQ160" s="2">
        <f t="shared" si="178"/>
        <v>0.9997710598304238</v>
      </c>
      <c r="FR160" s="2">
        <f t="shared" si="178"/>
        <v>0.99977671081455488</v>
      </c>
      <c r="FS160" s="2">
        <f t="shared" si="178"/>
        <v>0.99975352832057274</v>
      </c>
      <c r="FT160" s="2">
        <f t="shared" si="178"/>
        <v>0.99974381737366969</v>
      </c>
      <c r="FU160" s="2">
        <f t="shared" si="178"/>
        <v>0.99972162399519304</v>
      </c>
      <c r="FW160" s="2">
        <f t="shared" si="169"/>
        <v>0.27181961471683619</v>
      </c>
      <c r="FX160" s="2">
        <f t="shared" si="169"/>
        <v>0.35059007738413156</v>
      </c>
      <c r="FY160" s="2">
        <f t="shared" si="169"/>
        <v>0.31788525526942607</v>
      </c>
      <c r="FZ160" s="2">
        <f t="shared" si="169"/>
        <v>0.33198803752166101</v>
      </c>
      <c r="GA160" s="2">
        <f t="shared" si="169"/>
        <v>0.3265011892230284</v>
      </c>
      <c r="GB160" s="2">
        <f t="shared" si="169"/>
        <v>0.3307025885392606</v>
      </c>
      <c r="GC160" s="2">
        <f t="shared" si="169"/>
        <v>0.3260355490985507</v>
      </c>
      <c r="GD160" s="2">
        <f t="shared" si="169"/>
        <v>0.34432406622328654</v>
      </c>
      <c r="GE160" s="2">
        <f t="shared" si="169"/>
        <v>0.37678805914726804</v>
      </c>
      <c r="GF160" s="2">
        <f t="shared" si="169"/>
        <v>0.37661976518359425</v>
      </c>
      <c r="GG160" s="2">
        <f t="shared" si="169"/>
        <v>0.36256629542886076</v>
      </c>
      <c r="GH160" s="2">
        <f t="shared" si="169"/>
        <v>0.34470776186556867</v>
      </c>
      <c r="GI160" s="2">
        <f t="shared" si="169"/>
        <v>0.30966182390882169</v>
      </c>
      <c r="GJ160" s="2">
        <f t="shared" si="169"/>
        <v>0.28060958764250665</v>
      </c>
      <c r="GK160" s="2">
        <f t="shared" si="169"/>
        <v>0.25958660419252705</v>
      </c>
      <c r="GM160" s="86">
        <f t="shared" si="170"/>
        <v>1.3303223765981786E-146</v>
      </c>
      <c r="GN160" s="86">
        <f t="shared" si="170"/>
        <v>2.6813156357065462E-160</v>
      </c>
      <c r="GO160" s="86">
        <f t="shared" si="170"/>
        <v>5.5231360788386872E-194</v>
      </c>
      <c r="GP160" s="86">
        <f t="shared" si="170"/>
        <v>5.5801453436677615E-207</v>
      </c>
      <c r="GQ160" s="86">
        <f t="shared" si="170"/>
        <v>3.8566389107240259E-243</v>
      </c>
      <c r="GR160" s="86">
        <f t="shared" si="170"/>
        <v>4.7199445052287339E-236</v>
      </c>
      <c r="GS160" s="86">
        <f t="shared" si="170"/>
        <v>1.8925529062637988E-171</v>
      </c>
      <c r="GT160" s="86">
        <f t="shared" si="170"/>
        <v>7.2978215440325835E-126</v>
      </c>
      <c r="GU160" s="86">
        <f t="shared" si="170"/>
        <v>1.5954238778864837E-176</v>
      </c>
      <c r="GV160" s="86">
        <f t="shared" si="170"/>
        <v>8.3538027075494476E-143</v>
      </c>
      <c r="GW160" s="86">
        <f t="shared" si="170"/>
        <v>2.3662617819150553E-246</v>
      </c>
      <c r="GX160" s="86">
        <f t="shared" si="170"/>
        <v>6.5885030733167839E-215</v>
      </c>
      <c r="GY160" s="86">
        <f t="shared" si="170"/>
        <v>3.3001851046504099E-180</v>
      </c>
      <c r="GZ160" s="86">
        <f t="shared" si="170"/>
        <v>2.9605608514286591E-263</v>
      </c>
      <c r="HA160" s="86">
        <f t="shared" si="170"/>
        <v>4.0989051391065081E-282</v>
      </c>
      <c r="HC160" s="86">
        <f t="shared" si="181"/>
        <v>6.1833498183104716E-100</v>
      </c>
      <c r="HD160" s="86">
        <f t="shared" si="181"/>
        <v>6.3044802868871937E-115</v>
      </c>
      <c r="HE160" s="86">
        <f t="shared" si="181"/>
        <v>4.3099897991894672E-116</v>
      </c>
      <c r="HF160" s="86">
        <f t="shared" si="180"/>
        <v>5.5494772862130643E-127</v>
      </c>
      <c r="HG160" s="86">
        <f t="shared" si="180"/>
        <v>2.0315605351805452E-212</v>
      </c>
      <c r="HH160" s="86">
        <f t="shared" si="180"/>
        <v>3.9406635901426628E-210</v>
      </c>
      <c r="HI160" s="86">
        <f t="shared" si="180"/>
        <v>2.8510045567287694E-123</v>
      </c>
      <c r="HJ160" s="86">
        <f t="shared" si="180"/>
        <v>6.186901396535869E-128</v>
      </c>
      <c r="HK160" s="86">
        <f t="shared" si="180"/>
        <v>1.7003211162465694E-162</v>
      </c>
      <c r="HL160" s="86">
        <f t="shared" si="161"/>
        <v>2.9783205811696469E-130</v>
      </c>
      <c r="HM160" s="86">
        <f t="shared" si="161"/>
        <v>2.3892207116178855E-175</v>
      </c>
      <c r="HN160" s="86">
        <f t="shared" si="161"/>
        <v>2.5205584491495508E-137</v>
      </c>
      <c r="HO160" s="86">
        <f t="shared" si="161"/>
        <v>4.7196594550986683E-126</v>
      </c>
      <c r="HP160" s="86">
        <f t="shared" si="161"/>
        <v>1.0117387234352172E-130</v>
      </c>
      <c r="HQ160" s="86">
        <f t="shared" si="161"/>
        <v>6.1100097478868514E-156</v>
      </c>
      <c r="HS160" s="86">
        <f t="shared" si="171"/>
        <v>1.186367731980113E-5</v>
      </c>
      <c r="HT160" s="86">
        <f t="shared" si="171"/>
        <v>9.2741806434816124E-7</v>
      </c>
      <c r="HU160" s="86">
        <f t="shared" si="171"/>
        <v>8.731761699632466E-8</v>
      </c>
      <c r="HV160" s="86">
        <f t="shared" si="171"/>
        <v>7.307929787995275E-9</v>
      </c>
      <c r="HW160" s="86">
        <f t="shared" si="171"/>
        <v>4.2626788893072173E-8</v>
      </c>
      <c r="HX160" s="86">
        <f t="shared" si="171"/>
        <v>8.4530103527854806E-8</v>
      </c>
      <c r="HY160" s="86">
        <f t="shared" si="171"/>
        <v>3.871840285144231E-9</v>
      </c>
      <c r="HZ160" s="86">
        <f t="shared" si="171"/>
        <v>2.7231810791765359E-8</v>
      </c>
      <c r="IA160" s="86">
        <f t="shared" si="171"/>
        <v>3.9311723418414941E-10</v>
      </c>
      <c r="IB160" s="86">
        <f t="shared" si="171"/>
        <v>1.4989859004351668E-9</v>
      </c>
      <c r="IC160" s="86">
        <f t="shared" si="171"/>
        <v>6.8871946547323806E-10</v>
      </c>
      <c r="ID160" s="86">
        <f t="shared" si="171"/>
        <v>2.7459804491123593E-9</v>
      </c>
      <c r="IE160" s="86">
        <f t="shared" si="171"/>
        <v>1.4580099577036026E-8</v>
      </c>
      <c r="IF160" s="86">
        <f t="shared" si="171"/>
        <v>1.0234061863066829E-7</v>
      </c>
      <c r="IG160" s="86">
        <f t="shared" si="171"/>
        <v>1.8371786316170943E-7</v>
      </c>
      <c r="II160" s="86">
        <f t="shared" si="172"/>
        <v>4.5778274209258441E-3</v>
      </c>
      <c r="IJ160" s="86">
        <f t="shared" si="172"/>
        <v>6.9141777637024698E-2</v>
      </c>
      <c r="IK160" s="86">
        <f t="shared" si="172"/>
        <v>1.7997357936300196E-2</v>
      </c>
      <c r="IL160" s="86">
        <f t="shared" si="172"/>
        <v>2.222665437333881E-2</v>
      </c>
      <c r="IM160" s="86">
        <f t="shared" si="172"/>
        <v>1.9032229193195235E-2</v>
      </c>
      <c r="IN160" s="86">
        <f t="shared" si="172"/>
        <v>2.2904098591008681E-2</v>
      </c>
      <c r="IO160" s="86">
        <f t="shared" si="172"/>
        <v>9.9999957849779379E-3</v>
      </c>
      <c r="IP160" s="86">
        <f t="shared" si="172"/>
        <v>3.2002702787552316E-2</v>
      </c>
      <c r="IQ160" s="86">
        <f t="shared" si="172"/>
        <v>7.5900581167378606E-2</v>
      </c>
      <c r="IR160" s="86">
        <f t="shared" si="172"/>
        <v>8.5026728290097331E-2</v>
      </c>
      <c r="IS160" s="86">
        <f t="shared" si="172"/>
        <v>4.8728123231671513E-2</v>
      </c>
      <c r="IT160" s="86">
        <f t="shared" si="172"/>
        <v>2.7937838432247359E-2</v>
      </c>
      <c r="IU160" s="86">
        <f t="shared" si="172"/>
        <v>5.7570765009679744E-3</v>
      </c>
      <c r="IV160" s="86">
        <f t="shared" si="172"/>
        <v>5.9062938909472881E-3</v>
      </c>
      <c r="IW160" s="86">
        <f t="shared" si="172"/>
        <v>4.3696759187135809E-3</v>
      </c>
      <c r="IY160" s="86">
        <f t="shared" si="173"/>
        <v>4.589691098245645E-3</v>
      </c>
      <c r="IZ160" s="86">
        <f t="shared" si="173"/>
        <v>6.9142705055089043E-2</v>
      </c>
      <c r="JA160" s="86">
        <f t="shared" si="173"/>
        <v>1.7997445253917194E-2</v>
      </c>
      <c r="JB160" s="86">
        <f t="shared" si="173"/>
        <v>2.2226661681268599E-2</v>
      </c>
      <c r="JC160" s="86">
        <f t="shared" si="173"/>
        <v>1.9032271819984129E-2</v>
      </c>
      <c r="JD160" s="86">
        <f t="shared" si="173"/>
        <v>2.2904183121112209E-2</v>
      </c>
      <c r="JE160" s="86">
        <f t="shared" si="173"/>
        <v>9.9999996568182238E-3</v>
      </c>
      <c r="JF160" s="86">
        <f t="shared" si="173"/>
        <v>3.2002730019363108E-2</v>
      </c>
      <c r="JG160" s="86">
        <f t="shared" si="173"/>
        <v>7.5900581560495839E-2</v>
      </c>
      <c r="JH160" s="86">
        <f t="shared" si="173"/>
        <v>8.5026729789083225E-2</v>
      </c>
      <c r="JI160" s="86">
        <f t="shared" si="173"/>
        <v>4.8728123920390977E-2</v>
      </c>
      <c r="JJ160" s="86">
        <f t="shared" si="173"/>
        <v>2.7937841178227809E-2</v>
      </c>
      <c r="JK160" s="86">
        <f t="shared" si="173"/>
        <v>5.7570910810675517E-3</v>
      </c>
      <c r="JL160" s="86">
        <f t="shared" si="173"/>
        <v>5.9063962315659187E-3</v>
      </c>
      <c r="JM160" s="86">
        <f t="shared" si="173"/>
        <v>4.369859636576743E-3</v>
      </c>
    </row>
    <row r="161" spans="2:273" x14ac:dyDescent="0.25">
      <c r="B161" s="2">
        <v>134</v>
      </c>
      <c r="C161" s="37">
        <v>77.418999999999997</v>
      </c>
      <c r="D161" s="37">
        <v>80.096999999999994</v>
      </c>
      <c r="E161" s="37">
        <v>78.274000000000001</v>
      </c>
      <c r="F161" s="37">
        <v>79.683000000000007</v>
      </c>
      <c r="G161" s="37">
        <v>82.381</v>
      </c>
      <c r="H161" s="37">
        <v>88.783000000000001</v>
      </c>
      <c r="I161" s="37">
        <v>86.716999999999999</v>
      </c>
      <c r="J161" s="37">
        <v>89.507999999999996</v>
      </c>
      <c r="K161" s="37">
        <v>92.22</v>
      </c>
      <c r="L161" s="37">
        <v>93.61</v>
      </c>
      <c r="M161" s="37">
        <v>89.233000000000004</v>
      </c>
      <c r="N161" s="37">
        <v>88.8</v>
      </c>
      <c r="O161" s="37">
        <v>87.867000000000004</v>
      </c>
      <c r="P161" s="37">
        <v>90.683000000000007</v>
      </c>
      <c r="Q161" s="37">
        <v>93.417000000000002</v>
      </c>
      <c r="S161" s="4">
        <f t="shared" si="174"/>
        <v>79.256978819807756</v>
      </c>
      <c r="T161" s="4">
        <f t="shared" si="174"/>
        <v>80.192022997755672</v>
      </c>
      <c r="U161" s="4">
        <f t="shared" si="174"/>
        <v>78.903177824490527</v>
      </c>
      <c r="V161" s="4">
        <f t="shared" si="174"/>
        <v>80.113427785124074</v>
      </c>
      <c r="W161" s="4">
        <f t="shared" si="174"/>
        <v>82.660377834844184</v>
      </c>
      <c r="X161" s="4">
        <f t="shared" si="174"/>
        <v>86.445836748299058</v>
      </c>
      <c r="Y161" s="4">
        <f t="shared" si="174"/>
        <v>86.475767985150284</v>
      </c>
      <c r="Z161" s="4">
        <f t="shared" si="174"/>
        <v>90.058874147567337</v>
      </c>
      <c r="AA161" s="4">
        <f t="shared" si="174"/>
        <v>94.282000221259466</v>
      </c>
      <c r="AB161" s="4">
        <f t="shared" si="174"/>
        <v>92.64511138341561</v>
      </c>
      <c r="AC161" s="4">
        <f t="shared" si="174"/>
        <v>89.354586752822613</v>
      </c>
      <c r="AD161" s="4">
        <f t="shared" si="174"/>
        <v>88.772175906484492</v>
      </c>
      <c r="AE161" s="4">
        <f t="shared" si="174"/>
        <v>86.823902633620108</v>
      </c>
      <c r="AF161" s="4">
        <f t="shared" si="174"/>
        <v>89.632198635606855</v>
      </c>
      <c r="AG161" s="4">
        <f t="shared" si="174"/>
        <v>93.307091303896598</v>
      </c>
      <c r="AI161" s="4">
        <f t="shared" si="175"/>
        <v>-1.8379788198077591</v>
      </c>
      <c r="AJ161" s="4">
        <f t="shared" si="175"/>
        <v>-9.5022997755677352E-2</v>
      </c>
      <c r="AK161" s="4">
        <f t="shared" si="175"/>
        <v>-0.62917782449052595</v>
      </c>
      <c r="AL161" s="4">
        <f t="shared" si="175"/>
        <v>-0.43042778512406699</v>
      </c>
      <c r="AM161" s="4">
        <f t="shared" si="175"/>
        <v>-0.27937783484418333</v>
      </c>
      <c r="AN161" s="4">
        <f t="shared" si="175"/>
        <v>2.3371632517009431</v>
      </c>
      <c r="AO161" s="4">
        <f t="shared" si="175"/>
        <v>0.24123201484971446</v>
      </c>
      <c r="AP161" s="4">
        <f t="shared" si="175"/>
        <v>-0.55087414756734177</v>
      </c>
      <c r="AQ161" s="4">
        <f t="shared" si="175"/>
        <v>-2.062000221259467</v>
      </c>
      <c r="AR161" s="4">
        <f t="shared" si="175"/>
        <v>0.96488861658438907</v>
      </c>
      <c r="AS161" s="4">
        <f t="shared" si="175"/>
        <v>-0.12158675282260845</v>
      </c>
      <c r="AT161" s="4">
        <f t="shared" si="175"/>
        <v>2.782409351550541E-2</v>
      </c>
      <c r="AU161" s="4">
        <f t="shared" si="175"/>
        <v>1.0430973663798966</v>
      </c>
      <c r="AV161" s="4">
        <f t="shared" si="175"/>
        <v>1.050801364393152</v>
      </c>
      <c r="AW161" s="4">
        <f t="shared" si="175"/>
        <v>0.10990869610340326</v>
      </c>
      <c r="AY161" s="2">
        <f t="shared" ref="AY161:BM177" si="214">IF(OR($B161 &lt; C$230, $B161 &gt; C$233), #N/A, ((1-FG161)*DK161) + (FG161 - FW161)*EA161 + (FW161*EQ161))</f>
        <v>79.024885801375262</v>
      </c>
      <c r="AZ161" s="2">
        <f t="shared" si="214"/>
        <v>79.144995294901861</v>
      </c>
      <c r="BA161" s="2">
        <f t="shared" si="214"/>
        <v>78.083538006732084</v>
      </c>
      <c r="BB161" s="2">
        <f t="shared" si="214"/>
        <v>78.240380829449208</v>
      </c>
      <c r="BC161" s="2">
        <f t="shared" si="214"/>
        <v>80.906649880848903</v>
      </c>
      <c r="BD161" s="2">
        <f t="shared" si="214"/>
        <v>84.097306321384792</v>
      </c>
      <c r="BE161" s="2">
        <f t="shared" si="214"/>
        <v>84.766546565179965</v>
      </c>
      <c r="BF161" s="2">
        <f t="shared" si="214"/>
        <v>86.087478940256347</v>
      </c>
      <c r="BG161" s="2">
        <f t="shared" si="214"/>
        <v>86.648163234193419</v>
      </c>
      <c r="BH161" s="2">
        <f t="shared" si="214"/>
        <v>84.880211076243057</v>
      </c>
      <c r="BI161" s="2">
        <f t="shared" si="214"/>
        <v>83.165834923848692</v>
      </c>
      <c r="BJ161" s="2">
        <f t="shared" si="214"/>
        <v>83.747159483263275</v>
      </c>
      <c r="BK161" s="2">
        <f t="shared" si="214"/>
        <v>85.414163552544153</v>
      </c>
      <c r="BL161" s="2">
        <f t="shared" si="214"/>
        <v>87.280005687539216</v>
      </c>
      <c r="BM161" s="2">
        <f t="shared" si="214"/>
        <v>89.870514152939393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>
        <f t="shared" si="215"/>
        <v>93.417000000000002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>
        <f t="shared" si="211"/>
        <v>93.417000000000002</v>
      </c>
      <c r="DK161" s="2">
        <f t="shared" si="176"/>
        <v>110.26899530956845</v>
      </c>
      <c r="DL161" s="2">
        <f t="shared" si="176"/>
        <v>104.31871594746715</v>
      </c>
      <c r="DM161" s="2">
        <f t="shared" si="176"/>
        <v>105.25743930581612</v>
      </c>
      <c r="DN161" s="2">
        <f t="shared" si="176"/>
        <v>101.20502449392714</v>
      </c>
      <c r="DO161" s="2">
        <f t="shared" si="176"/>
        <v>100.6234803589014</v>
      </c>
      <c r="DP161" s="2">
        <f t="shared" si="176"/>
        <v>103.0595230769231</v>
      </c>
      <c r="DQ161" s="2">
        <f t="shared" si="176"/>
        <v>107.10903800943801</v>
      </c>
      <c r="DR161" s="2">
        <f t="shared" si="176"/>
        <v>112.36328344058347</v>
      </c>
      <c r="DS161" s="2">
        <f t="shared" si="176"/>
        <v>116.91464873949579</v>
      </c>
      <c r="DT161" s="2">
        <f t="shared" si="176"/>
        <v>100.49883783783781</v>
      </c>
      <c r="DU161" s="2">
        <f t="shared" si="176"/>
        <v>99.745799828399825</v>
      </c>
      <c r="DV161" s="2">
        <f t="shared" si="176"/>
        <v>104.14246230440969</v>
      </c>
      <c r="DW161" s="2">
        <f t="shared" si="176"/>
        <v>111.3195685971686</v>
      </c>
      <c r="DX161" s="2">
        <f t="shared" si="176"/>
        <v>120.44525623885916</v>
      </c>
      <c r="DY161" s="2">
        <f t="shared" si="176"/>
        <v>111.63246315982403</v>
      </c>
      <c r="EA161" s="2">
        <f t="shared" si="213"/>
        <v>79.045644865174978</v>
      </c>
      <c r="EB161" s="2">
        <f t="shared" si="213"/>
        <v>79.015881775545779</v>
      </c>
      <c r="EC161" s="2">
        <f t="shared" si="213"/>
        <v>77.86441891206313</v>
      </c>
      <c r="ED161" s="2">
        <f t="shared" si="213"/>
        <v>77.864805628073952</v>
      </c>
      <c r="EE161" s="2">
        <f t="shared" si="213"/>
        <v>80.719258711532618</v>
      </c>
      <c r="EF161" s="2">
        <f t="shared" si="213"/>
        <v>83.879506036535645</v>
      </c>
      <c r="EG161" s="2">
        <f t="shared" si="213"/>
        <v>84.348811709535298</v>
      </c>
      <c r="EH161" s="2">
        <f t="shared" si="213"/>
        <v>85.850146144355335</v>
      </c>
      <c r="EI161" s="2">
        <f t="shared" si="213"/>
        <v>86.603746729311723</v>
      </c>
      <c r="EJ161" s="2">
        <f t="shared" si="213"/>
        <v>84.817721000083907</v>
      </c>
      <c r="EK161" s="2">
        <f t="shared" si="212"/>
        <v>83.613987168302089</v>
      </c>
      <c r="EL161" s="2">
        <f t="shared" si="179"/>
        <v>83.986419441612853</v>
      </c>
      <c r="EM161" s="2">
        <f t="shared" si="179"/>
        <v>85.309189875796605</v>
      </c>
      <c r="EN161" s="2">
        <f t="shared" si="179"/>
        <v>86.995389718510978</v>
      </c>
      <c r="EO161" s="2">
        <f t="shared" si="179"/>
        <v>89.80614625738221</v>
      </c>
      <c r="EQ161" s="2">
        <f t="shared" si="177"/>
        <v>78.95303149352489</v>
      </c>
      <c r="ER161" s="2">
        <f t="shared" si="177"/>
        <v>79.350215068661953</v>
      </c>
      <c r="ES161" s="2">
        <f t="shared" si="177"/>
        <v>78.496875114563238</v>
      </c>
      <c r="ET161" s="2">
        <f t="shared" si="177"/>
        <v>78.91670408879736</v>
      </c>
      <c r="EU161" s="2">
        <f t="shared" si="177"/>
        <v>81.247086241432726</v>
      </c>
      <c r="EV161" s="2">
        <f t="shared" si="177"/>
        <v>84.487971378449359</v>
      </c>
      <c r="EW161" s="2">
        <f t="shared" si="177"/>
        <v>85.539777002341992</v>
      </c>
      <c r="EX161" s="2">
        <f t="shared" si="177"/>
        <v>86.483048541033426</v>
      </c>
      <c r="EY161" s="2">
        <f t="shared" si="177"/>
        <v>86.698254633686588</v>
      </c>
      <c r="EZ161" s="2">
        <f t="shared" si="177"/>
        <v>84.96664609040927</v>
      </c>
      <c r="FA161" s="2">
        <f t="shared" si="177"/>
        <v>82.438488992490136</v>
      </c>
      <c r="FB161" s="2">
        <f t="shared" si="177"/>
        <v>83.321123746303343</v>
      </c>
      <c r="FC161" s="2">
        <f t="shared" si="177"/>
        <v>85.609858591386512</v>
      </c>
      <c r="FD161" s="2">
        <f t="shared" si="177"/>
        <v>87.91937613553435</v>
      </c>
      <c r="FE161" s="2">
        <f t="shared" si="177"/>
        <v>90.017998505923629</v>
      </c>
      <c r="FG161" s="2">
        <f t="shared" si="178"/>
        <v>0.99980340214278296</v>
      </c>
      <c r="FH161" s="2">
        <f t="shared" si="178"/>
        <v>0.99981045800058455</v>
      </c>
      <c r="FI161" s="2">
        <f t="shared" si="178"/>
        <v>0.9998089493486626</v>
      </c>
      <c r="FJ161" s="2">
        <f t="shared" si="178"/>
        <v>0.99980508273364488</v>
      </c>
      <c r="FK161" s="2">
        <f t="shared" si="178"/>
        <v>0.9997890516841843</v>
      </c>
      <c r="FL161" s="2">
        <f t="shared" si="178"/>
        <v>0.99979209633584021</v>
      </c>
      <c r="FM161" s="2">
        <f t="shared" si="178"/>
        <v>0.99978209293655929</v>
      </c>
      <c r="FN161" s="2">
        <f t="shared" si="178"/>
        <v>0.99977117020096806</v>
      </c>
      <c r="FO161" s="2">
        <f t="shared" si="178"/>
        <v>0.99977760180499065</v>
      </c>
      <c r="FP161" s="2">
        <f t="shared" si="178"/>
        <v>0.99979931720819859</v>
      </c>
      <c r="FQ161" s="2">
        <f t="shared" si="178"/>
        <v>0.99979119987765996</v>
      </c>
      <c r="FR161" s="2">
        <f t="shared" si="178"/>
        <v>0.99979635384152132</v>
      </c>
      <c r="FS161" s="2">
        <f t="shared" si="178"/>
        <v>0.99977521028179028</v>
      </c>
      <c r="FT161" s="2">
        <f t="shared" si="178"/>
        <v>0.99976635340123532</v>
      </c>
      <c r="FU161" s="2">
        <f t="shared" si="178"/>
        <v>0.999746111847445</v>
      </c>
      <c r="FW161" s="2">
        <f t="shared" ref="FW161:GK177" si="216">POWER(10,($B161-C$232)/C$229)/(1+POWER(10,($B161-C$232)/C$229))</f>
        <v>0.29042790595990686</v>
      </c>
      <c r="FX161" s="2">
        <f t="shared" si="216"/>
        <v>0.37183724186588346</v>
      </c>
      <c r="FY161" s="2">
        <f t="shared" si="216"/>
        <v>0.33818253253765568</v>
      </c>
      <c r="FZ161" s="2">
        <f t="shared" si="216"/>
        <v>0.35272015652787514</v>
      </c>
      <c r="GA161" s="2">
        <f t="shared" si="216"/>
        <v>0.34706868608542824</v>
      </c>
      <c r="GB161" s="2">
        <f t="shared" si="216"/>
        <v>0.35139666025239025</v>
      </c>
      <c r="GC161" s="2">
        <f t="shared" si="216"/>
        <v>0.34658880830662236</v>
      </c>
      <c r="GD161" s="2">
        <f t="shared" si="216"/>
        <v>0.36540515762882336</v>
      </c>
      <c r="GE161" s="2">
        <f t="shared" si="216"/>
        <v>0.39864829544927327</v>
      </c>
      <c r="GF161" s="2">
        <f t="shared" si="216"/>
        <v>0.398476480517436</v>
      </c>
      <c r="GG161" s="2">
        <f t="shared" si="216"/>
        <v>0.38410996988447677</v>
      </c>
      <c r="GH161" s="2">
        <f t="shared" si="216"/>
        <v>0.36579923899175942</v>
      </c>
      <c r="GI161" s="2">
        <f t="shared" si="216"/>
        <v>0.32968781221468724</v>
      </c>
      <c r="GJ161" s="2">
        <f t="shared" si="216"/>
        <v>0.29957206771321504</v>
      </c>
      <c r="GK161" s="2">
        <f t="shared" si="216"/>
        <v>0.27767678977570165</v>
      </c>
      <c r="GM161" s="86">
        <f t="shared" ref="GM161:HA177" si="217" xml:space="preserve"> _xlfn.NORM.DIST($B161, C$7, ABS(C$11), TRUE) * _xlfn.NORM.DIST(($B161 - C$7)*C$15, 0, ABS(C$11), TRUE) * 2</f>
        <v>1.3443486473215538E-150</v>
      </c>
      <c r="GN161" s="86">
        <f t="shared" si="217"/>
        <v>1.2289607542435849E-164</v>
      </c>
      <c r="GO161" s="86">
        <f t="shared" si="217"/>
        <v>3.0390167423826329E-199</v>
      </c>
      <c r="GP161" s="86">
        <f t="shared" si="217"/>
        <v>1.394706961781257E-212</v>
      </c>
      <c r="GQ161" s="86">
        <f t="shared" si="217"/>
        <v>9.4041144561080779E-250</v>
      </c>
      <c r="GR161" s="86">
        <f t="shared" si="217"/>
        <v>1.7856893294095577E-242</v>
      </c>
      <c r="GS161" s="86">
        <f t="shared" si="217"/>
        <v>4.3704919234135202E-176</v>
      </c>
      <c r="GT161" s="86">
        <f t="shared" si="217"/>
        <v>2.9649156644589436E-129</v>
      </c>
      <c r="GU161" s="86">
        <f t="shared" si="217"/>
        <v>2.9485532490953414E-181</v>
      </c>
      <c r="GV161" s="86">
        <f t="shared" si="217"/>
        <v>1.2876156015695981E-146</v>
      </c>
      <c r="GW161" s="86">
        <f t="shared" si="217"/>
        <v>5.7019054899156598E-253</v>
      </c>
      <c r="GX161" s="86">
        <f t="shared" si="217"/>
        <v>1.1178157829056073E-220</v>
      </c>
      <c r="GY161" s="86">
        <f t="shared" si="217"/>
        <v>4.607643581151614E-185</v>
      </c>
      <c r="GZ161" s="86">
        <f t="shared" si="217"/>
        <v>2.4833077385161713E-270</v>
      </c>
      <c r="HA161" s="86">
        <f t="shared" si="217"/>
        <v>1.0579484734303425E-289</v>
      </c>
      <c r="HC161" s="86">
        <f t="shared" si="181"/>
        <v>8.1531286903861126E-104</v>
      </c>
      <c r="HD161" s="86">
        <f t="shared" si="181"/>
        <v>2.5074319865944559E-119</v>
      </c>
      <c r="HE161" s="86">
        <f t="shared" si="181"/>
        <v>1.7579232890260877E-120</v>
      </c>
      <c r="HF161" s="86">
        <f t="shared" si="180"/>
        <v>9.2720635445833696E-132</v>
      </c>
      <c r="HG161" s="86">
        <f t="shared" si="180"/>
        <v>1.6084833745701771E-220</v>
      </c>
      <c r="HH161" s="86">
        <f t="shared" si="180"/>
        <v>3.5113199103129416E-218</v>
      </c>
      <c r="HI161" s="86">
        <f t="shared" si="180"/>
        <v>6.1176037795040408E-128</v>
      </c>
      <c r="HJ161" s="86">
        <f t="shared" si="180"/>
        <v>8.5031527489493308E-133</v>
      </c>
      <c r="HK161" s="86">
        <f t="shared" si="180"/>
        <v>1.4942578380824521E-168</v>
      </c>
      <c r="HL161" s="86">
        <f t="shared" si="161"/>
        <v>4.4869603008860607E-135</v>
      </c>
      <c r="HM161" s="86">
        <f t="shared" si="161"/>
        <v>7.3236351571550502E-182</v>
      </c>
      <c r="HN161" s="86">
        <f t="shared" si="161"/>
        <v>1.9149716362689135E-142</v>
      </c>
      <c r="HO161" s="86">
        <f t="shared" si="161"/>
        <v>8.0274072296395552E-131</v>
      </c>
      <c r="HP161" s="86">
        <f t="shared" si="161"/>
        <v>1.261684216120512E-135</v>
      </c>
      <c r="HQ161" s="86">
        <f t="shared" si="161"/>
        <v>7.7295089738846539E-162</v>
      </c>
      <c r="HS161" s="86">
        <f t="shared" ref="HS161:IG177" si="218" xml:space="preserve"> _xlfn.NORM.DIST($B161, C$9, ABS(C$13), TRUE) * _xlfn.NORM.DIST(($B161 - C$9)*C$17, 0, ABS(C$13), TRUE) * 2</f>
        <v>3.4983301716810868E-6</v>
      </c>
      <c r="HT161" s="86">
        <f t="shared" si="218"/>
        <v>2.4015694217773761E-7</v>
      </c>
      <c r="HU161" s="86">
        <f t="shared" si="218"/>
        <v>1.8133660392299339E-8</v>
      </c>
      <c r="HV161" s="86">
        <f t="shared" si="218"/>
        <v>1.2304676429364685E-9</v>
      </c>
      <c r="HW161" s="86">
        <f t="shared" si="218"/>
        <v>7.9429326081463894E-9</v>
      </c>
      <c r="HX161" s="86">
        <f t="shared" si="218"/>
        <v>1.6443578570561144E-8</v>
      </c>
      <c r="HY161" s="86">
        <f t="shared" si="218"/>
        <v>5.3541981060815392E-10</v>
      </c>
      <c r="HZ161" s="86">
        <f t="shared" si="218"/>
        <v>4.7673148584427439E-9</v>
      </c>
      <c r="IA161" s="86">
        <f t="shared" si="218"/>
        <v>5.1894485073604753E-11</v>
      </c>
      <c r="IB161" s="86">
        <f t="shared" si="218"/>
        <v>2.2644329666603328E-10</v>
      </c>
      <c r="IC161" s="86">
        <f t="shared" si="218"/>
        <v>9.2978691747243066E-11</v>
      </c>
      <c r="ID161" s="86">
        <f t="shared" si="218"/>
        <v>4.0637450778135384E-10</v>
      </c>
      <c r="IE161" s="86">
        <f t="shared" si="218"/>
        <v>2.2799686161805982E-9</v>
      </c>
      <c r="IF161" s="86">
        <f t="shared" si="218"/>
        <v>1.7351393175885879E-8</v>
      </c>
      <c r="IG161" s="86">
        <f t="shared" si="218"/>
        <v>2.5836690475951805E-8</v>
      </c>
      <c r="II161" s="86">
        <f t="shared" ref="II161:IW177" si="219" xml:space="preserve"> _xlfn.NORM.DIST($B161, C$10, ABS(C$14), TRUE) * _xlfn.NORM.DIST(($B161 - C$10)*C$18, 0, ABS(C$14), TRUE) * 2</f>
        <v>9.9973761937053734E-3</v>
      </c>
      <c r="IJ161" s="86">
        <f t="shared" si="219"/>
        <v>0.11384215059687428</v>
      </c>
      <c r="IK161" s="86">
        <f t="shared" si="219"/>
        <v>3.6201189583670593E-2</v>
      </c>
      <c r="IL161" s="86">
        <f t="shared" si="219"/>
        <v>4.5186286475932778E-2</v>
      </c>
      <c r="IM161" s="86">
        <f t="shared" si="219"/>
        <v>3.9175602500116827E-2</v>
      </c>
      <c r="IN161" s="86">
        <f t="shared" si="219"/>
        <v>4.5986450060760409E-2</v>
      </c>
      <c r="IO161" s="86">
        <f t="shared" si="219"/>
        <v>2.3771962477669464E-2</v>
      </c>
      <c r="IP161" s="86">
        <f t="shared" si="219"/>
        <v>6.2768784961013055E-2</v>
      </c>
      <c r="IQ161" s="86">
        <f t="shared" si="219"/>
        <v>0.13441342498634395</v>
      </c>
      <c r="IR161" s="86">
        <f t="shared" si="219"/>
        <v>0.14516239973681944</v>
      </c>
      <c r="IS161" s="86">
        <f t="shared" si="219"/>
        <v>9.2516213157944449E-2</v>
      </c>
      <c r="IT161" s="86">
        <f t="shared" si="219"/>
        <v>5.6814490004268643E-2</v>
      </c>
      <c r="IU161" s="86">
        <f t="shared" si="219"/>
        <v>1.4202451842834224E-2</v>
      </c>
      <c r="IV161" s="86">
        <f t="shared" si="219"/>
        <v>1.2797515020434302E-2</v>
      </c>
      <c r="IW161" s="86">
        <f t="shared" si="219"/>
        <v>8.8555432459417275E-3</v>
      </c>
      <c r="IY161" s="86">
        <f t="shared" ref="IY161:JM177" si="220">GM161+HC161+HS161+II161</f>
        <v>1.0000874523877054E-2</v>
      </c>
      <c r="IZ161" s="86">
        <f t="shared" si="220"/>
        <v>0.11384239075381646</v>
      </c>
      <c r="JA161" s="86">
        <f t="shared" si="220"/>
        <v>3.6201207717330985E-2</v>
      </c>
      <c r="JB161" s="86">
        <f t="shared" si="220"/>
        <v>4.5186287706400423E-2</v>
      </c>
      <c r="JC161" s="86">
        <f t="shared" si="220"/>
        <v>3.9175610443049437E-2</v>
      </c>
      <c r="JD161" s="86">
        <f t="shared" si="220"/>
        <v>4.5986466504338977E-2</v>
      </c>
      <c r="JE161" s="86">
        <f t="shared" si="220"/>
        <v>2.3771963013089273E-2</v>
      </c>
      <c r="JF161" s="86">
        <f t="shared" si="220"/>
        <v>6.2768789728327917E-2</v>
      </c>
      <c r="JG161" s="86">
        <f t="shared" si="220"/>
        <v>0.13441342503823844</v>
      </c>
      <c r="JH161" s="86">
        <f t="shared" si="220"/>
        <v>0.14516239996326274</v>
      </c>
      <c r="JI161" s="86">
        <f t="shared" si="220"/>
        <v>9.2516213250923143E-2</v>
      </c>
      <c r="JJ161" s="86">
        <f t="shared" si="220"/>
        <v>5.6814490410643154E-2</v>
      </c>
      <c r="JK161" s="86">
        <f t="shared" si="220"/>
        <v>1.4202454122802841E-2</v>
      </c>
      <c r="JL161" s="86">
        <f t="shared" si="220"/>
        <v>1.2797532371827479E-2</v>
      </c>
      <c r="JM161" s="86">
        <f t="shared" si="220"/>
        <v>8.8555690826322038E-3</v>
      </c>
    </row>
    <row r="162" spans="2:273" x14ac:dyDescent="0.25">
      <c r="B162" s="2">
        <v>135</v>
      </c>
      <c r="C162" s="37">
        <v>77.774000000000001</v>
      </c>
      <c r="D162" s="37">
        <v>77.790000000000006</v>
      </c>
      <c r="E162" s="37">
        <v>77.516000000000005</v>
      </c>
      <c r="F162" s="37">
        <v>80.968000000000004</v>
      </c>
      <c r="G162" s="37">
        <v>82.332999999999998</v>
      </c>
      <c r="H162" s="37">
        <v>85.983000000000004</v>
      </c>
      <c r="I162" s="37">
        <v>88.2</v>
      </c>
      <c r="J162" s="37">
        <v>92.135999999999996</v>
      </c>
      <c r="K162" s="37">
        <v>96.644000000000005</v>
      </c>
      <c r="L162" s="37">
        <v>95.168999999999997</v>
      </c>
      <c r="M162" s="37">
        <v>91.733000000000004</v>
      </c>
      <c r="N162" s="37">
        <v>92.033000000000001</v>
      </c>
      <c r="O162" s="37">
        <v>88.233000000000004</v>
      </c>
      <c r="P162" s="37">
        <v>91.417000000000002</v>
      </c>
      <c r="Q162" s="37">
        <v>96.533000000000001</v>
      </c>
      <c r="S162" s="4">
        <f t="shared" si="174"/>
        <v>79.340269260750304</v>
      </c>
      <c r="T162" s="4">
        <f t="shared" si="174"/>
        <v>80.417363999767701</v>
      </c>
      <c r="U162" s="4">
        <f t="shared" si="174"/>
        <v>79.311601289970255</v>
      </c>
      <c r="V162" s="4">
        <f t="shared" si="174"/>
        <v>81.203561474865651</v>
      </c>
      <c r="W162" s="4">
        <f t="shared" si="174"/>
        <v>83.744018928505128</v>
      </c>
      <c r="X162" s="4">
        <f t="shared" si="174"/>
        <v>87.804527443662337</v>
      </c>
      <c r="Y162" s="4">
        <f t="shared" si="174"/>
        <v>87.854657465021589</v>
      </c>
      <c r="Z162" s="4">
        <f t="shared" si="174"/>
        <v>92.184696532438934</v>
      </c>
      <c r="AA162" s="4">
        <f t="shared" si="174"/>
        <v>96.974060690473408</v>
      </c>
      <c r="AB162" s="4">
        <f t="shared" si="174"/>
        <v>95.143157653598251</v>
      </c>
      <c r="AC162" s="4">
        <f t="shared" si="174"/>
        <v>92.223856470419648</v>
      </c>
      <c r="AD162" s="4">
        <f t="shared" si="174"/>
        <v>91.722922003491306</v>
      </c>
      <c r="AE162" s="4">
        <f t="shared" si="174"/>
        <v>88.061672104177404</v>
      </c>
      <c r="AF162" s="4">
        <f t="shared" si="174"/>
        <v>91.43680437318281</v>
      </c>
      <c r="AG162" s="4">
        <f t="shared" si="174"/>
        <v>95.81432665831764</v>
      </c>
      <c r="AI162" s="4">
        <f t="shared" si="175"/>
        <v>-1.5662692607503033</v>
      </c>
      <c r="AJ162" s="4">
        <f t="shared" si="175"/>
        <v>-2.6273639997676952</v>
      </c>
      <c r="AK162" s="4">
        <f t="shared" si="175"/>
        <v>-1.79560128997025</v>
      </c>
      <c r="AL162" s="4">
        <f t="shared" si="175"/>
        <v>-0.23556147486564782</v>
      </c>
      <c r="AM162" s="4">
        <f t="shared" si="175"/>
        <v>-1.4110189285051291</v>
      </c>
      <c r="AN162" s="4">
        <f t="shared" si="175"/>
        <v>-1.8215274436623332</v>
      </c>
      <c r="AO162" s="4">
        <f t="shared" si="175"/>
        <v>0.34534253497841405</v>
      </c>
      <c r="AP162" s="4">
        <f t="shared" si="175"/>
        <v>-4.8696532438938789E-2</v>
      </c>
      <c r="AQ162" s="4">
        <f t="shared" si="175"/>
        <v>-0.33006069047340247</v>
      </c>
      <c r="AR162" s="4">
        <f t="shared" si="175"/>
        <v>2.5842346401745431E-2</v>
      </c>
      <c r="AS162" s="4">
        <f t="shared" si="175"/>
        <v>-0.49085647041964364</v>
      </c>
      <c r="AT162" s="4">
        <f t="shared" si="175"/>
        <v>0.31007799650869572</v>
      </c>
      <c r="AU162" s="4">
        <f t="shared" si="175"/>
        <v>0.17132789582259988</v>
      </c>
      <c r="AV162" s="4">
        <f t="shared" si="175"/>
        <v>-1.9804373182807922E-2</v>
      </c>
      <c r="AW162" s="4">
        <f t="shared" si="175"/>
        <v>0.71867334168236141</v>
      </c>
      <c r="AY162" s="2">
        <f t="shared" si="214"/>
        <v>78.906666600027748</v>
      </c>
      <c r="AZ162" s="2">
        <f t="shared" si="214"/>
        <v>78.99558023968487</v>
      </c>
      <c r="BA162" s="2">
        <f t="shared" si="214"/>
        <v>77.947078865675209</v>
      </c>
      <c r="BB162" s="2">
        <f t="shared" si="214"/>
        <v>78.111075223130385</v>
      </c>
      <c r="BC162" s="2">
        <f t="shared" si="214"/>
        <v>80.797400207781791</v>
      </c>
      <c r="BD162" s="2">
        <f t="shared" si="214"/>
        <v>83.960663492605875</v>
      </c>
      <c r="BE162" s="2">
        <f t="shared" si="214"/>
        <v>84.608810598257392</v>
      </c>
      <c r="BF162" s="2">
        <f t="shared" si="214"/>
        <v>85.927763700009336</v>
      </c>
      <c r="BG162" s="2">
        <f t="shared" si="214"/>
        <v>86.47640074018372</v>
      </c>
      <c r="BH162" s="2">
        <f t="shared" si="214"/>
        <v>84.744343174076562</v>
      </c>
      <c r="BI162" s="2">
        <f t="shared" si="214"/>
        <v>83.002475637329155</v>
      </c>
      <c r="BJ162" s="2">
        <f t="shared" si="214"/>
        <v>83.573957921621826</v>
      </c>
      <c r="BK162" s="2">
        <f t="shared" si="214"/>
        <v>85.237434552667168</v>
      </c>
      <c r="BL162" s="2">
        <f t="shared" si="214"/>
        <v>87.102977473969929</v>
      </c>
      <c r="BM162" s="2">
        <f t="shared" si="214"/>
        <v>89.755192041149073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110.42110187617259</v>
      </c>
      <c r="DL162" s="2">
        <f t="shared" si="176"/>
        <v>104.43604362101311</v>
      </c>
      <c r="DM162" s="2">
        <f t="shared" si="176"/>
        <v>105.38389427767353</v>
      </c>
      <c r="DN162" s="2">
        <f t="shared" si="176"/>
        <v>101.29739230769232</v>
      </c>
      <c r="DO162" s="2">
        <f t="shared" si="176"/>
        <v>100.66880140059087</v>
      </c>
      <c r="DP162" s="2">
        <f t="shared" si="176"/>
        <v>103.06201538461541</v>
      </c>
      <c r="DQ162" s="2">
        <f t="shared" si="176"/>
        <v>107.1470365937366</v>
      </c>
      <c r="DR162" s="2">
        <f t="shared" si="176"/>
        <v>112.46457649077652</v>
      </c>
      <c r="DS162" s="2">
        <f t="shared" si="176"/>
        <v>117.04972100840337</v>
      </c>
      <c r="DT162" s="2">
        <f t="shared" si="176"/>
        <v>100.50927027027024</v>
      </c>
      <c r="DU162" s="2">
        <f t="shared" si="176"/>
        <v>99.774125568425561</v>
      </c>
      <c r="DV162" s="2">
        <f t="shared" si="176"/>
        <v>104.20137126600287</v>
      </c>
      <c r="DW162" s="2">
        <f t="shared" si="176"/>
        <v>111.42757683397684</v>
      </c>
      <c r="DX162" s="2">
        <f t="shared" si="176"/>
        <v>120.62161018270942</v>
      </c>
      <c r="DY162" s="2">
        <f t="shared" si="176"/>
        <v>111.74224010263927</v>
      </c>
      <c r="EA162" s="2">
        <f t="shared" si="213"/>
        <v>78.930391853126793</v>
      </c>
      <c r="EB162" s="2">
        <f t="shared" si="213"/>
        <v>78.855745559060338</v>
      </c>
      <c r="EC162" s="2">
        <f t="shared" si="213"/>
        <v>77.707852705749701</v>
      </c>
      <c r="ED162" s="2">
        <f t="shared" si="213"/>
        <v>77.701454208526613</v>
      </c>
      <c r="EE162" s="2">
        <f t="shared" si="213"/>
        <v>80.593367331082888</v>
      </c>
      <c r="EF162" s="2">
        <f t="shared" si="213"/>
        <v>83.723704701004181</v>
      </c>
      <c r="EG162" s="2">
        <f t="shared" si="213"/>
        <v>84.152381980957784</v>
      </c>
      <c r="EH162" s="2">
        <f t="shared" si="213"/>
        <v>85.669483775447262</v>
      </c>
      <c r="EI162" s="2">
        <f t="shared" si="213"/>
        <v>86.429143887910044</v>
      </c>
      <c r="EJ162" s="2">
        <f t="shared" si="213"/>
        <v>84.677047067707036</v>
      </c>
      <c r="EK162" s="2">
        <f t="shared" si="212"/>
        <v>83.490379206571717</v>
      </c>
      <c r="EL162" s="2">
        <f t="shared" si="179"/>
        <v>83.835487531619279</v>
      </c>
      <c r="EM162" s="2">
        <f t="shared" si="179"/>
        <v>85.123413178754276</v>
      </c>
      <c r="EN162" s="2">
        <f t="shared" si="179"/>
        <v>86.792669865980599</v>
      </c>
      <c r="EO162" s="2">
        <f t="shared" si="179"/>
        <v>89.685536869935419</v>
      </c>
      <c r="EQ162" s="2">
        <f t="shared" si="177"/>
        <v>78.83557379924585</v>
      </c>
      <c r="ER162" s="2">
        <f t="shared" si="177"/>
        <v>79.199789152800506</v>
      </c>
      <c r="ES162" s="2">
        <f t="shared" si="177"/>
        <v>78.360617990410304</v>
      </c>
      <c r="ET162" s="2">
        <f t="shared" si="177"/>
        <v>78.78541799394344</v>
      </c>
      <c r="EU162" s="2">
        <f t="shared" si="177"/>
        <v>81.136978965168367</v>
      </c>
      <c r="EV162" s="2">
        <f t="shared" si="177"/>
        <v>84.349715180281635</v>
      </c>
      <c r="EW162" s="2">
        <f t="shared" si="177"/>
        <v>85.381157836738083</v>
      </c>
      <c r="EX162" s="2">
        <f t="shared" si="177"/>
        <v>86.32239835866261</v>
      </c>
      <c r="EY162" s="2">
        <f t="shared" si="177"/>
        <v>86.526658741588236</v>
      </c>
      <c r="EZ162" s="2">
        <f t="shared" si="177"/>
        <v>84.830104825901032</v>
      </c>
      <c r="FA162" s="2">
        <f t="shared" si="177"/>
        <v>82.281360434233022</v>
      </c>
      <c r="FB162" s="2">
        <f t="shared" si="177"/>
        <v>83.150666473732272</v>
      </c>
      <c r="FC162" s="2">
        <f t="shared" si="177"/>
        <v>85.433469208330095</v>
      </c>
      <c r="FD162" s="2">
        <f t="shared" si="177"/>
        <v>87.742087170119092</v>
      </c>
      <c r="FE162" s="2">
        <f t="shared" si="177"/>
        <v>89.903219493400002</v>
      </c>
      <c r="FG162" s="2">
        <f t="shared" si="178"/>
        <v>0.99982069752156355</v>
      </c>
      <c r="FH162" s="2">
        <f t="shared" si="178"/>
        <v>0.99982713275900204</v>
      </c>
      <c r="FI162" s="2">
        <f t="shared" si="178"/>
        <v>0.99982575680601882</v>
      </c>
      <c r="FJ162" s="2">
        <f t="shared" si="178"/>
        <v>0.99982223029144812</v>
      </c>
      <c r="FK162" s="2">
        <f t="shared" si="178"/>
        <v>0.99980760927843626</v>
      </c>
      <c r="FL162" s="2">
        <f t="shared" si="178"/>
        <v>0.99981038613608708</v>
      </c>
      <c r="FM162" s="2">
        <f t="shared" si="178"/>
        <v>0.99980126258568602</v>
      </c>
      <c r="FN162" s="2">
        <f t="shared" si="178"/>
        <v>0.99979130054084719</v>
      </c>
      <c r="FO162" s="2">
        <f t="shared" si="178"/>
        <v>0.99979716646632377</v>
      </c>
      <c r="FP162" s="2">
        <f t="shared" si="178"/>
        <v>0.99981697188671093</v>
      </c>
      <c r="FQ162" s="2">
        <f t="shared" si="178"/>
        <v>0.99980956852653191</v>
      </c>
      <c r="FR162" s="2">
        <f t="shared" si="178"/>
        <v>0.99981426916802763</v>
      </c>
      <c r="FS162" s="2">
        <f t="shared" si="178"/>
        <v>0.99979498528541888</v>
      </c>
      <c r="FT162" s="2">
        <f t="shared" si="178"/>
        <v>0.99978690738851161</v>
      </c>
      <c r="FU162" s="2">
        <f t="shared" si="178"/>
        <v>0.99976844608010884</v>
      </c>
      <c r="FW162" s="2">
        <f t="shared" si="216"/>
        <v>0.30976817443204985</v>
      </c>
      <c r="FX162" s="2">
        <f t="shared" si="216"/>
        <v>0.39359164808900737</v>
      </c>
      <c r="FY162" s="2">
        <f t="shared" si="216"/>
        <v>0.35909354181899256</v>
      </c>
      <c r="FZ162" s="2">
        <f t="shared" si="216"/>
        <v>0.37402206330073057</v>
      </c>
      <c r="GA162" s="2">
        <f t="shared" si="216"/>
        <v>0.36822344648547262</v>
      </c>
      <c r="GB162" s="2">
        <f t="shared" si="216"/>
        <v>0.37266465580685199</v>
      </c>
      <c r="GC162" s="2">
        <f t="shared" si="216"/>
        <v>0.36773079237618328</v>
      </c>
      <c r="GD162" s="2">
        <f t="shared" si="216"/>
        <v>0.38701510075032147</v>
      </c>
      <c r="GE162" s="2">
        <f t="shared" si="216"/>
        <v>0.42092020717756962</v>
      </c>
      <c r="GF162" s="2">
        <f t="shared" si="216"/>
        <v>0.42074550932576166</v>
      </c>
      <c r="GG162" s="2">
        <f t="shared" si="216"/>
        <v>0.40611818301716551</v>
      </c>
      <c r="GH162" s="2">
        <f t="shared" si="216"/>
        <v>0.38741825980921396</v>
      </c>
      <c r="GI162" s="2">
        <f t="shared" si="216"/>
        <v>0.35035162340635706</v>
      </c>
      <c r="GJ162" s="2">
        <f t="shared" si="216"/>
        <v>0.31924729982501121</v>
      </c>
      <c r="GK162" s="2">
        <f t="shared" si="216"/>
        <v>0.2965227728926027</v>
      </c>
      <c r="GM162" s="86">
        <f t="shared" si="217"/>
        <v>1.1988621940286476E-154</v>
      </c>
      <c r="GN162" s="86">
        <f t="shared" si="217"/>
        <v>4.9227667347772848E-169</v>
      </c>
      <c r="GO162" s="86">
        <f t="shared" si="217"/>
        <v>1.4201524321396657E-204</v>
      </c>
      <c r="GP162" s="86">
        <f t="shared" si="217"/>
        <v>2.9303206977773176E-218</v>
      </c>
      <c r="GQ162" s="86">
        <f t="shared" si="217"/>
        <v>1.8667397470321485E-256</v>
      </c>
      <c r="GR162" s="86">
        <f t="shared" si="217"/>
        <v>5.5318005080536821E-249</v>
      </c>
      <c r="GS162" s="86">
        <f t="shared" si="217"/>
        <v>8.7411538830289454E-181</v>
      </c>
      <c r="GT162" s="86">
        <f t="shared" si="217"/>
        <v>1.0844106513204082E-132</v>
      </c>
      <c r="GU162" s="86">
        <f t="shared" si="217"/>
        <v>4.7113265950348969E-186</v>
      </c>
      <c r="GV162" s="86">
        <f t="shared" si="217"/>
        <v>1.765705934218481E-150</v>
      </c>
      <c r="GW162" s="86">
        <f t="shared" si="217"/>
        <v>1.1211252782943422E-259</v>
      </c>
      <c r="GX162" s="86">
        <f t="shared" si="217"/>
        <v>1.5882320896603733E-226</v>
      </c>
      <c r="GY162" s="86">
        <f t="shared" si="217"/>
        <v>5.5373351152693984E-190</v>
      </c>
      <c r="GZ162" s="86">
        <f t="shared" si="217"/>
        <v>1.6758244243937281E-277</v>
      </c>
      <c r="HA162" s="86">
        <f t="shared" si="217"/>
        <v>2.1624375527918258E-297</v>
      </c>
      <c r="HC162" s="86">
        <f t="shared" si="181"/>
        <v>9.0452831147570469E-108</v>
      </c>
      <c r="HD162" s="86">
        <f t="shared" si="181"/>
        <v>8.2231359275177513E-124</v>
      </c>
      <c r="HE162" s="86">
        <f t="shared" si="181"/>
        <v>5.9291838938236719E-125</v>
      </c>
      <c r="HF162" s="86">
        <f t="shared" si="180"/>
        <v>1.2612928796849009E-136</v>
      </c>
      <c r="HG162" s="86">
        <f t="shared" si="180"/>
        <v>8.9579467275830953E-229</v>
      </c>
      <c r="HH162" s="86">
        <f t="shared" si="180"/>
        <v>2.2022416989800631E-226</v>
      </c>
      <c r="HI162" s="86">
        <f t="shared" si="180"/>
        <v>1.0722888091613343E-132</v>
      </c>
      <c r="HJ162" s="86">
        <f t="shared" si="180"/>
        <v>9.4605528843186541E-138</v>
      </c>
      <c r="HK162" s="86">
        <f t="shared" si="180"/>
        <v>1.0149124936215373E-174</v>
      </c>
      <c r="HL162" s="86">
        <f t="shared" si="161"/>
        <v>5.5111446391324839E-140</v>
      </c>
      <c r="HM162" s="86">
        <f t="shared" si="161"/>
        <v>1.7034123310195911E-188</v>
      </c>
      <c r="HN162" s="86">
        <f t="shared" si="161"/>
        <v>1.1696972511212037E-147</v>
      </c>
      <c r="HO162" s="86">
        <f t="shared" si="161"/>
        <v>1.1106837966015818E-135</v>
      </c>
      <c r="HP162" s="86">
        <f t="shared" si="161"/>
        <v>1.2748252032449503E-140</v>
      </c>
      <c r="HQ162" s="86">
        <f t="shared" si="161"/>
        <v>7.5800043623977323E-168</v>
      </c>
      <c r="HS162" s="86">
        <f t="shared" si="218"/>
        <v>9.6684130193137647E-7</v>
      </c>
      <c r="HT162" s="86">
        <f t="shared" si="218"/>
        <v>5.8279337787578309E-8</v>
      </c>
      <c r="HU162" s="86">
        <f t="shared" si="218"/>
        <v>3.4937362065554945E-9</v>
      </c>
      <c r="HV162" s="86">
        <f t="shared" si="218"/>
        <v>1.9056908379429239E-10</v>
      </c>
      <c r="HW162" s="86">
        <f t="shared" si="218"/>
        <v>1.3635625979308741E-9</v>
      </c>
      <c r="HX162" s="86">
        <f t="shared" si="218"/>
        <v>2.9496336216055223E-9</v>
      </c>
      <c r="HY162" s="86">
        <f t="shared" si="218"/>
        <v>6.7040264833889441E-11</v>
      </c>
      <c r="HZ162" s="86">
        <f t="shared" si="218"/>
        <v>7.6592294008465185E-10</v>
      </c>
      <c r="IA162" s="86">
        <f t="shared" si="218"/>
        <v>6.2401079750721071E-12</v>
      </c>
      <c r="IB162" s="86">
        <f t="shared" si="218"/>
        <v>3.1365487243648133E-11</v>
      </c>
      <c r="IC162" s="86">
        <f t="shared" si="218"/>
        <v>1.1430133871548143E-11</v>
      </c>
      <c r="ID162" s="86">
        <f t="shared" si="218"/>
        <v>5.4895803111702722E-11</v>
      </c>
      <c r="IE162" s="86">
        <f t="shared" si="218"/>
        <v>3.2460321753245609E-10</v>
      </c>
      <c r="IF162" s="86">
        <f t="shared" si="218"/>
        <v>2.6719813521543999E-9</v>
      </c>
      <c r="IG162" s="86">
        <f t="shared" si="218"/>
        <v>3.2132814709045655E-9</v>
      </c>
      <c r="II162" s="86">
        <f t="shared" si="219"/>
        <v>2.0374724785177524E-2</v>
      </c>
      <c r="IJ162" s="86">
        <f t="shared" si="219"/>
        <v>0.17450011308961316</v>
      </c>
      <c r="IK162" s="86">
        <f t="shared" si="219"/>
        <v>6.7160405092048805E-2</v>
      </c>
      <c r="IL162" s="86">
        <f t="shared" si="219"/>
        <v>8.3945214727591991E-2</v>
      </c>
      <c r="IM162" s="86">
        <f t="shared" si="219"/>
        <v>7.3815674042171028E-2</v>
      </c>
      <c r="IN162" s="86">
        <f t="shared" si="219"/>
        <v>8.4574095607172509E-2</v>
      </c>
      <c r="IO162" s="86">
        <f t="shared" si="219"/>
        <v>5.083138117414162E-2</v>
      </c>
      <c r="IP162" s="86">
        <f t="shared" si="219"/>
        <v>0.11215181595386672</v>
      </c>
      <c r="IQ162" s="86">
        <f t="shared" si="219"/>
        <v>0.21496523675271897</v>
      </c>
      <c r="IR162" s="86">
        <f t="shared" si="219"/>
        <v>0.22538295664737293</v>
      </c>
      <c r="IS162" s="86">
        <f t="shared" si="219"/>
        <v>0.15863632725958365</v>
      </c>
      <c r="IT162" s="86">
        <f t="shared" si="219"/>
        <v>0.10468550488737866</v>
      </c>
      <c r="IU162" s="86">
        <f t="shared" si="219"/>
        <v>3.1720663686901025E-2</v>
      </c>
      <c r="IV162" s="86">
        <f t="shared" si="219"/>
        <v>2.5816049710680432E-2</v>
      </c>
      <c r="IW162" s="86">
        <f t="shared" si="219"/>
        <v>1.6929938910883884E-2</v>
      </c>
      <c r="IY162" s="86">
        <f t="shared" si="220"/>
        <v>2.0375691626479456E-2</v>
      </c>
      <c r="IZ162" s="86">
        <f t="shared" si="220"/>
        <v>0.17450017136895096</v>
      </c>
      <c r="JA162" s="86">
        <f t="shared" si="220"/>
        <v>6.7160408585785009E-2</v>
      </c>
      <c r="JB162" s="86">
        <f t="shared" si="220"/>
        <v>8.3945214918161079E-2</v>
      </c>
      <c r="JC162" s="86">
        <f t="shared" si="220"/>
        <v>7.3815675405733625E-2</v>
      </c>
      <c r="JD162" s="86">
        <f t="shared" si="220"/>
        <v>8.4574098556806129E-2</v>
      </c>
      <c r="JE162" s="86">
        <f t="shared" si="220"/>
        <v>5.0831381241181882E-2</v>
      </c>
      <c r="JF162" s="86">
        <f t="shared" si="220"/>
        <v>0.11215181671978966</v>
      </c>
      <c r="JG162" s="86">
        <f t="shared" si="220"/>
        <v>0.21496523675895909</v>
      </c>
      <c r="JH162" s="86">
        <f t="shared" si="220"/>
        <v>0.22538295667873842</v>
      </c>
      <c r="JI162" s="86">
        <f t="shared" si="220"/>
        <v>0.15863632727101379</v>
      </c>
      <c r="JJ162" s="86">
        <f t="shared" si="220"/>
        <v>0.10468550494227445</v>
      </c>
      <c r="JK162" s="86">
        <f t="shared" si="220"/>
        <v>3.1720664011504245E-2</v>
      </c>
      <c r="JL162" s="86">
        <f t="shared" si="220"/>
        <v>2.5816052382661783E-2</v>
      </c>
      <c r="JM162" s="86">
        <f t="shared" si="220"/>
        <v>1.6929942124165355E-2</v>
      </c>
    </row>
    <row r="163" spans="2:273" x14ac:dyDescent="0.25">
      <c r="B163" s="2">
        <v>136</v>
      </c>
      <c r="C163" s="37">
        <v>80.694000000000003</v>
      </c>
      <c r="D163" s="37">
        <v>81.516000000000005</v>
      </c>
      <c r="E163" s="37">
        <v>80.564999999999998</v>
      </c>
      <c r="F163" s="37">
        <v>82.650999999999996</v>
      </c>
      <c r="G163" s="37">
        <v>85.27</v>
      </c>
      <c r="H163" s="37">
        <v>88.466999999999999</v>
      </c>
      <c r="I163" s="37">
        <v>89.2</v>
      </c>
      <c r="J163" s="37">
        <v>95.287999999999997</v>
      </c>
      <c r="K163" s="37">
        <v>100.254</v>
      </c>
      <c r="L163" s="37">
        <v>95.712000000000003</v>
      </c>
      <c r="M163" s="37">
        <v>93.8</v>
      </c>
      <c r="N163" s="37">
        <v>94.667000000000002</v>
      </c>
      <c r="O163" s="37">
        <v>90.382999999999996</v>
      </c>
      <c r="P163" s="37">
        <v>92.283000000000001</v>
      </c>
      <c r="Q163" s="37">
        <v>102.617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79.538595423339416</v>
      </c>
      <c r="T163" s="4">
        <f t="shared" si="221"/>
        <v>80.622072142290136</v>
      </c>
      <c r="U163" s="4">
        <f t="shared" si="221"/>
        <v>79.883813564274121</v>
      </c>
      <c r="V163" s="4">
        <f t="shared" si="221"/>
        <v>82.588912935801474</v>
      </c>
      <c r="W163" s="4">
        <f t="shared" si="221"/>
        <v>85.165022653914463</v>
      </c>
      <c r="X163" s="4">
        <f t="shared" si="221"/>
        <v>89.514989033057006</v>
      </c>
      <c r="Y163" s="4">
        <f t="shared" si="221"/>
        <v>89.920735631715715</v>
      </c>
      <c r="Z163" s="4">
        <f t="shared" si="221"/>
        <v>94.620638601659607</v>
      </c>
      <c r="AA163" s="4">
        <f t="shared" si="221"/>
        <v>99.097108362942024</v>
      </c>
      <c r="AB163" s="4">
        <f t="shared" si="221"/>
        <v>97.048921637011333</v>
      </c>
      <c r="AC163" s="4">
        <f t="shared" si="221"/>
        <v>95.033527887599519</v>
      </c>
      <c r="AD163" s="4">
        <f t="shared" si="221"/>
        <v>95.194147880807748</v>
      </c>
      <c r="AE163" s="4">
        <f t="shared" si="221"/>
        <v>90.122670356625648</v>
      </c>
      <c r="AF163" s="4">
        <f t="shared" si="221"/>
        <v>94.300001167748562</v>
      </c>
      <c r="AG163" s="4">
        <f t="shared" si="221"/>
        <v>99.663223642603498</v>
      </c>
      <c r="AI163" s="4">
        <f t="shared" ref="AI163:AW179" si="222">IF(OR($B163 &lt; C$230, $B163 &gt; C$233), 0, C163-S163)</f>
        <v>1.1554045766605867</v>
      </c>
      <c r="AJ163" s="4">
        <f t="shared" si="222"/>
        <v>0.89392785770986904</v>
      </c>
      <c r="AK163" s="4">
        <f t="shared" si="222"/>
        <v>0.681186435725877</v>
      </c>
      <c r="AL163" s="4">
        <f t="shared" si="222"/>
        <v>6.2087064198522057E-2</v>
      </c>
      <c r="AM163" s="4">
        <f t="shared" si="222"/>
        <v>0.10497734608553344</v>
      </c>
      <c r="AN163" s="4">
        <f t="shared" si="222"/>
        <v>-1.0479890330570072</v>
      </c>
      <c r="AO163" s="4">
        <f t="shared" si="222"/>
        <v>-0.72073563171571209</v>
      </c>
      <c r="AP163" s="4">
        <f t="shared" si="222"/>
        <v>0.66736139834038966</v>
      </c>
      <c r="AQ163" s="4">
        <f t="shared" si="222"/>
        <v>1.1568916370579814</v>
      </c>
      <c r="AR163" s="4">
        <f t="shared" si="222"/>
        <v>-1.3369216370113293</v>
      </c>
      <c r="AS163" s="4">
        <f t="shared" si="222"/>
        <v>-1.2335278875995215</v>
      </c>
      <c r="AT163" s="4">
        <f t="shared" si="222"/>
        <v>-0.52714788080774611</v>
      </c>
      <c r="AU163" s="4">
        <f t="shared" si="222"/>
        <v>0.26032964337434805</v>
      </c>
      <c r="AV163" s="4">
        <f t="shared" si="222"/>
        <v>-2.0170011677485604</v>
      </c>
      <c r="AW163" s="4">
        <f t="shared" si="222"/>
        <v>2.9537763573965066</v>
      </c>
      <c r="AY163" s="2">
        <f t="shared" si="214"/>
        <v>78.788334306343373</v>
      </c>
      <c r="AZ163" s="2">
        <f t="shared" si="214"/>
        <v>78.846768569709639</v>
      </c>
      <c r="BA163" s="2">
        <f t="shared" si="214"/>
        <v>77.811870771439857</v>
      </c>
      <c r="BB163" s="2">
        <f t="shared" si="214"/>
        <v>77.983720693458082</v>
      </c>
      <c r="BC163" s="2">
        <f t="shared" si="214"/>
        <v>80.689135624633948</v>
      </c>
      <c r="BD163" s="2">
        <f t="shared" si="214"/>
        <v>83.825117161668288</v>
      </c>
      <c r="BE163" s="2">
        <f t="shared" si="214"/>
        <v>84.453363611044892</v>
      </c>
      <c r="BF163" s="2">
        <f t="shared" si="214"/>
        <v>85.769255592704411</v>
      </c>
      <c r="BG163" s="2">
        <f t="shared" si="214"/>
        <v>86.304846123689046</v>
      </c>
      <c r="BH163" s="2">
        <f t="shared" si="214"/>
        <v>84.608730260975534</v>
      </c>
      <c r="BI163" s="2">
        <f t="shared" si="214"/>
        <v>82.837185167751841</v>
      </c>
      <c r="BJ163" s="2">
        <f t="shared" si="214"/>
        <v>83.39961815665103</v>
      </c>
      <c r="BK163" s="2">
        <f t="shared" si="214"/>
        <v>85.061312524325189</v>
      </c>
      <c r="BL163" s="2">
        <f t="shared" si="214"/>
        <v>86.927645208023449</v>
      </c>
      <c r="BM163" s="2">
        <f t="shared" si="214"/>
        <v>89.640283960610134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110.57320844277672</v>
      </c>
      <c r="DL163" s="2">
        <f t="shared" si="223"/>
        <v>104.55337129455908</v>
      </c>
      <c r="DM163" s="2">
        <f t="shared" si="223"/>
        <v>105.51034924953095</v>
      </c>
      <c r="DN163" s="2">
        <f t="shared" si="223"/>
        <v>101.3897601214575</v>
      </c>
      <c r="DO163" s="2">
        <f t="shared" si="223"/>
        <v>100.71412244228033</v>
      </c>
      <c r="DP163" s="2">
        <f t="shared" si="223"/>
        <v>103.06450769230771</v>
      </c>
      <c r="DQ163" s="2">
        <f t="shared" si="223"/>
        <v>107.18503517803518</v>
      </c>
      <c r="DR163" s="2">
        <f t="shared" si="223"/>
        <v>112.56586954096957</v>
      </c>
      <c r="DS163" s="2">
        <f t="shared" si="223"/>
        <v>117.18479327731092</v>
      </c>
      <c r="DT163" s="2">
        <f t="shared" si="223"/>
        <v>100.51970270270267</v>
      </c>
      <c r="DU163" s="2">
        <f t="shared" si="223"/>
        <v>99.802451308451296</v>
      </c>
      <c r="DV163" s="2">
        <f t="shared" si="223"/>
        <v>104.26028022759604</v>
      </c>
      <c r="DW163" s="2">
        <f t="shared" si="223"/>
        <v>111.53558507078507</v>
      </c>
      <c r="DX163" s="2">
        <f t="shared" si="223"/>
        <v>120.79796412655969</v>
      </c>
      <c r="DY163" s="2">
        <f t="shared" si="223"/>
        <v>111.85201704545452</v>
      </c>
      <c r="EA163" s="2">
        <f t="shared" si="213"/>
        <v>78.815138841078607</v>
      </c>
      <c r="EB163" s="2">
        <f t="shared" si="213"/>
        <v>78.695609342574897</v>
      </c>
      <c r="EC163" s="2">
        <f t="shared" si="213"/>
        <v>77.551286499436287</v>
      </c>
      <c r="ED163" s="2">
        <f t="shared" si="213"/>
        <v>77.538102788979288</v>
      </c>
      <c r="EE163" s="2">
        <f t="shared" si="213"/>
        <v>80.467475950633158</v>
      </c>
      <c r="EF163" s="2">
        <f t="shared" si="213"/>
        <v>83.567903365472716</v>
      </c>
      <c r="EG163" s="2">
        <f t="shared" si="213"/>
        <v>83.955952252380257</v>
      </c>
      <c r="EH163" s="2">
        <f t="shared" si="213"/>
        <v>85.488821406539174</v>
      </c>
      <c r="EI163" s="2">
        <f t="shared" si="213"/>
        <v>86.254541046508365</v>
      </c>
      <c r="EJ163" s="2">
        <f t="shared" si="213"/>
        <v>84.536373135330152</v>
      </c>
      <c r="EK163" s="2">
        <f t="shared" si="212"/>
        <v>83.366771244841345</v>
      </c>
      <c r="EL163" s="2">
        <f t="shared" si="179"/>
        <v>83.684555621625691</v>
      </c>
      <c r="EM163" s="2">
        <f t="shared" si="179"/>
        <v>84.937636481711934</v>
      </c>
      <c r="EN163" s="2">
        <f t="shared" si="179"/>
        <v>86.589950013450235</v>
      </c>
      <c r="EO163" s="2">
        <f t="shared" si="179"/>
        <v>89.564927482488642</v>
      </c>
      <c r="EQ163" s="2">
        <f t="shared" ref="EQ163:FE179" si="224">CU$228*$B163+CU$229</f>
        <v>78.718116104966811</v>
      </c>
      <c r="ER163" s="2">
        <f t="shared" si="224"/>
        <v>79.049363236939058</v>
      </c>
      <c r="ES163" s="2">
        <f t="shared" si="224"/>
        <v>78.224360866257371</v>
      </c>
      <c r="ET163" s="2">
        <f t="shared" si="224"/>
        <v>78.654131899089521</v>
      </c>
      <c r="EU163" s="2">
        <f t="shared" si="224"/>
        <v>81.026871688904009</v>
      </c>
      <c r="EV163" s="2">
        <f t="shared" si="224"/>
        <v>84.211458982113925</v>
      </c>
      <c r="EW163" s="2">
        <f t="shared" si="224"/>
        <v>85.222538671134174</v>
      </c>
      <c r="EX163" s="2">
        <f t="shared" si="224"/>
        <v>86.161748176291781</v>
      </c>
      <c r="EY163" s="2">
        <f t="shared" si="224"/>
        <v>86.355062849489897</v>
      </c>
      <c r="EZ163" s="2">
        <f t="shared" si="224"/>
        <v>84.693563561392779</v>
      </c>
      <c r="FA163" s="2">
        <f t="shared" si="224"/>
        <v>82.124231875975909</v>
      </c>
      <c r="FB163" s="2">
        <f t="shared" si="224"/>
        <v>82.980209201161216</v>
      </c>
      <c r="FC163" s="2">
        <f t="shared" si="224"/>
        <v>85.257079825273678</v>
      </c>
      <c r="FD163" s="2">
        <f t="shared" si="224"/>
        <v>87.56479820470382</v>
      </c>
      <c r="FE163" s="2">
        <f t="shared" si="224"/>
        <v>89.788440480876361</v>
      </c>
      <c r="FG163" s="2">
        <f t="shared" ref="FG163:FU179" si="225">POWER(10,($B163-C$231)/C$229)/(1+POWER(10,($B163-C$231)/C$229))</f>
        <v>0.99983647161620848</v>
      </c>
      <c r="FH163" s="2">
        <f t="shared" si="225"/>
        <v>0.99984234080437406</v>
      </c>
      <c r="FI163" s="2">
        <f t="shared" si="225"/>
        <v>0.99984108588201137</v>
      </c>
      <c r="FJ163" s="2">
        <f t="shared" si="225"/>
        <v>0.99983786956287846</v>
      </c>
      <c r="FK163" s="2">
        <f t="shared" si="225"/>
        <v>0.99982453460621179</v>
      </c>
      <c r="FL163" s="2">
        <f t="shared" si="225"/>
        <v>0.99982706721561476</v>
      </c>
      <c r="FM163" s="2">
        <f t="shared" si="225"/>
        <v>0.99981874615442157</v>
      </c>
      <c r="FN163" s="2">
        <f t="shared" si="225"/>
        <v>0.99980966033582241</v>
      </c>
      <c r="FO163" s="2">
        <f t="shared" si="225"/>
        <v>0.99981501031716336</v>
      </c>
      <c r="FP163" s="2">
        <f t="shared" si="225"/>
        <v>0.99983307368851038</v>
      </c>
      <c r="FQ163" s="2">
        <f t="shared" si="225"/>
        <v>0.99982632152190243</v>
      </c>
      <c r="FR163" s="2">
        <f t="shared" si="225"/>
        <v>0.99983060869979512</v>
      </c>
      <c r="FS163" s="2">
        <f t="shared" si="225"/>
        <v>0.99981302098514657</v>
      </c>
      <c r="FT163" s="2">
        <f t="shared" si="225"/>
        <v>0.99980565358457174</v>
      </c>
      <c r="FU163" s="2">
        <f t="shared" si="225"/>
        <v>0.99978881601245173</v>
      </c>
      <c r="FW163" s="2">
        <f t="shared" si="216"/>
        <v>0.32979775475168499</v>
      </c>
      <c r="FX163" s="2">
        <f t="shared" si="216"/>
        <v>0.41577637879880996</v>
      </c>
      <c r="FY163" s="2">
        <f t="shared" si="216"/>
        <v>0.38055405885770338</v>
      </c>
      <c r="FZ163" s="2">
        <f t="shared" si="216"/>
        <v>0.39582374764916911</v>
      </c>
      <c r="GA163" s="2">
        <f t="shared" si="216"/>
        <v>0.38989765791823949</v>
      </c>
      <c r="GB163" s="2">
        <f t="shared" si="216"/>
        <v>0.39443707359451236</v>
      </c>
      <c r="GC163" s="2">
        <f t="shared" si="216"/>
        <v>0.38939387850086249</v>
      </c>
      <c r="GD163" s="2">
        <f t="shared" si="216"/>
        <v>0.40907920785738283</v>
      </c>
      <c r="GE163" s="2">
        <f t="shared" si="216"/>
        <v>0.44351870249125913</v>
      </c>
      <c r="GF163" s="2">
        <f t="shared" si="216"/>
        <v>0.44334180612003504</v>
      </c>
      <c r="GG163" s="2">
        <f t="shared" si="216"/>
        <v>0.42851004509872131</v>
      </c>
      <c r="GH163" s="2">
        <f t="shared" si="216"/>
        <v>0.40948999716380347</v>
      </c>
      <c r="GI163" s="2">
        <f t="shared" si="216"/>
        <v>0.37159260564151625</v>
      </c>
      <c r="GJ163" s="2">
        <f t="shared" si="216"/>
        <v>0.33958824832582496</v>
      </c>
      <c r="GK163" s="2">
        <f t="shared" si="216"/>
        <v>0.31608811203986348</v>
      </c>
      <c r="GM163" s="86">
        <f t="shared" si="217"/>
        <v>9.4346734086716223E-159</v>
      </c>
      <c r="GN163" s="86">
        <f t="shared" si="217"/>
        <v>1.7232950387681192E-173</v>
      </c>
      <c r="GO163" s="86">
        <f t="shared" si="217"/>
        <v>5.63623789850371E-210</v>
      </c>
      <c r="GP163" s="86">
        <f t="shared" si="217"/>
        <v>5.1753537407025933E-224</v>
      </c>
      <c r="GQ163" s="86">
        <f t="shared" si="217"/>
        <v>3.0165083823398534E-263</v>
      </c>
      <c r="GR163" s="86">
        <f t="shared" si="217"/>
        <v>1.4031905832237996E-255</v>
      </c>
      <c r="GS163" s="86">
        <f t="shared" si="217"/>
        <v>1.5141236267186842E-185</v>
      </c>
      <c r="GT163" s="86">
        <f t="shared" si="217"/>
        <v>3.5705532562529652E-136</v>
      </c>
      <c r="GU163" s="86">
        <f t="shared" si="217"/>
        <v>6.5084387439305811E-191</v>
      </c>
      <c r="GV163" s="86">
        <f t="shared" si="217"/>
        <v>2.1541636740505529E-154</v>
      </c>
      <c r="GW163" s="86">
        <f t="shared" si="217"/>
        <v>1.7987185173580895E-266</v>
      </c>
      <c r="GX163" s="86">
        <f t="shared" si="217"/>
        <v>1.8898005243942569E-232</v>
      </c>
      <c r="GY163" s="86">
        <f t="shared" si="217"/>
        <v>5.7279878721234908E-195</v>
      </c>
      <c r="GZ163" s="86">
        <f t="shared" si="217"/>
        <v>9.0984190865858878E-285</v>
      </c>
      <c r="HA163" s="86">
        <f t="shared" si="217"/>
        <v>3.5002822389035492E-305</v>
      </c>
      <c r="HC163" s="86">
        <f t="shared" si="181"/>
        <v>8.4432872307846873E-112</v>
      </c>
      <c r="HD163" s="86">
        <f t="shared" si="181"/>
        <v>2.2236611441821738E-128</v>
      </c>
      <c r="HE163" s="86">
        <f t="shared" si="181"/>
        <v>1.6536966215951508E-129</v>
      </c>
      <c r="HF163" s="86">
        <f t="shared" si="180"/>
        <v>1.3969002548256182E-141</v>
      </c>
      <c r="HG163" s="86">
        <f t="shared" si="180"/>
        <v>3.5091342551742807E-237</v>
      </c>
      <c r="HH163" s="86">
        <f t="shared" si="180"/>
        <v>9.7218195566350638E-235</v>
      </c>
      <c r="HI163" s="86">
        <f t="shared" si="180"/>
        <v>1.5352664985754419E-137</v>
      </c>
      <c r="HJ163" s="86">
        <f t="shared" si="180"/>
        <v>8.5207403785986018E-143</v>
      </c>
      <c r="HK163" s="86">
        <f t="shared" si="180"/>
        <v>5.3276411891841021E-181</v>
      </c>
      <c r="HL163" s="86">
        <f t="shared" si="161"/>
        <v>5.5186787934661315E-145</v>
      </c>
      <c r="HM163" s="86">
        <f t="shared" si="161"/>
        <v>3.0062869768313661E-195</v>
      </c>
      <c r="HN163" s="86">
        <f t="shared" si="161"/>
        <v>5.7441394429250417E-153</v>
      </c>
      <c r="HO163" s="86">
        <f t="shared" si="161"/>
        <v>1.2501170566361098E-140</v>
      </c>
      <c r="HP163" s="86">
        <f t="shared" si="161"/>
        <v>1.0436695559282881E-145</v>
      </c>
      <c r="HQ163" s="86">
        <f t="shared" si="161"/>
        <v>5.7622112506390402E-174</v>
      </c>
      <c r="HS163" s="86">
        <f t="shared" si="218"/>
        <v>2.5040268093054441E-7</v>
      </c>
      <c r="HT163" s="86">
        <f t="shared" si="218"/>
        <v>1.3251679045351193E-8</v>
      </c>
      <c r="HU163" s="86">
        <f t="shared" si="218"/>
        <v>6.2437756452332898E-10</v>
      </c>
      <c r="HV163" s="86">
        <f t="shared" si="218"/>
        <v>2.7143940720362705E-11</v>
      </c>
      <c r="HW163" s="86">
        <f t="shared" si="218"/>
        <v>2.156209250925433E-10</v>
      </c>
      <c r="HX163" s="86">
        <f t="shared" si="218"/>
        <v>4.8780948433570363E-10</v>
      </c>
      <c r="HY163" s="86">
        <f t="shared" si="218"/>
        <v>7.5990212513209416E-12</v>
      </c>
      <c r="HZ163" s="86">
        <f t="shared" si="218"/>
        <v>1.1291018621960011E-10</v>
      </c>
      <c r="IA163" s="86">
        <f t="shared" si="218"/>
        <v>6.8338945345427601E-13</v>
      </c>
      <c r="IB163" s="86">
        <f t="shared" si="218"/>
        <v>3.9829989913646849E-12</v>
      </c>
      <c r="IC163" s="86">
        <f t="shared" si="218"/>
        <v>1.2793131932447174E-12</v>
      </c>
      <c r="ID163" s="86">
        <f t="shared" si="218"/>
        <v>6.7680402918964404E-12</v>
      </c>
      <c r="IE163" s="86">
        <f t="shared" si="218"/>
        <v>4.2067658733194925E-11</v>
      </c>
      <c r="IF163" s="86">
        <f t="shared" si="218"/>
        <v>3.7366343617234962E-10</v>
      </c>
      <c r="IG163" s="86">
        <f t="shared" si="218"/>
        <v>3.53422381411965E-10</v>
      </c>
      <c r="II163" s="86">
        <f t="shared" si="219"/>
        <v>3.8723270524249759E-2</v>
      </c>
      <c r="IJ163" s="86">
        <f t="shared" si="219"/>
        <v>0.24894814616957947</v>
      </c>
      <c r="IK163" s="86">
        <f t="shared" si="219"/>
        <v>0.11482090449285623</v>
      </c>
      <c r="IL163" s="86">
        <f t="shared" si="219"/>
        <v>0.1423807814191245</v>
      </c>
      <c r="IM163" s="86">
        <f t="shared" si="219"/>
        <v>0.12720059810038034</v>
      </c>
      <c r="IN163" s="86">
        <f t="shared" si="219"/>
        <v>0.14235153045650886</v>
      </c>
      <c r="IO163" s="86">
        <f t="shared" si="219"/>
        <v>9.7639870930678413E-2</v>
      </c>
      <c r="IP163" s="86">
        <f t="shared" si="219"/>
        <v>0.18240218593557414</v>
      </c>
      <c r="IQ163" s="86">
        <f t="shared" si="219"/>
        <v>0.31042374322891814</v>
      </c>
      <c r="IR163" s="86">
        <f t="shared" si="219"/>
        <v>0.31822453959350899</v>
      </c>
      <c r="IS163" s="86">
        <f t="shared" si="219"/>
        <v>0.24551533019083338</v>
      </c>
      <c r="IT163" s="86">
        <f t="shared" si="219"/>
        <v>0.17461380979512628</v>
      </c>
      <c r="IU163" s="86">
        <f t="shared" si="219"/>
        <v>6.4062450622393269E-2</v>
      </c>
      <c r="IV163" s="86">
        <f t="shared" si="219"/>
        <v>4.8441291953869731E-2</v>
      </c>
      <c r="IW163" s="86">
        <f t="shared" si="219"/>
        <v>3.0546899553926057E-2</v>
      </c>
      <c r="IY163" s="86">
        <f t="shared" si="220"/>
        <v>3.8723520926930689E-2</v>
      </c>
      <c r="IZ163" s="86">
        <f t="shared" si="220"/>
        <v>0.2489481594212585</v>
      </c>
      <c r="JA163" s="86">
        <f t="shared" si="220"/>
        <v>0.11482090511723379</v>
      </c>
      <c r="JB163" s="86">
        <f t="shared" si="220"/>
        <v>0.14238078144626845</v>
      </c>
      <c r="JC163" s="86">
        <f t="shared" si="220"/>
        <v>0.12720059831600128</v>
      </c>
      <c r="JD163" s="86">
        <f t="shared" si="220"/>
        <v>0.14235153094431835</v>
      </c>
      <c r="JE163" s="86">
        <f t="shared" si="220"/>
        <v>9.7639870938277432E-2</v>
      </c>
      <c r="JF163" s="86">
        <f t="shared" si="220"/>
        <v>0.18240218604848432</v>
      </c>
      <c r="JG163" s="86">
        <f t="shared" si="220"/>
        <v>0.31042374322960153</v>
      </c>
      <c r="JH163" s="86">
        <f t="shared" si="220"/>
        <v>0.31822453959749197</v>
      </c>
      <c r="JI163" s="86">
        <f t="shared" si="220"/>
        <v>0.24551533019211269</v>
      </c>
      <c r="JJ163" s="86">
        <f t="shared" si="220"/>
        <v>0.17461380980189431</v>
      </c>
      <c r="JK163" s="86">
        <f t="shared" si="220"/>
        <v>6.4062450664460924E-2</v>
      </c>
      <c r="JL163" s="86">
        <f t="shared" si="220"/>
        <v>4.8441292327533164E-2</v>
      </c>
      <c r="JM163" s="86">
        <f t="shared" si="220"/>
        <v>3.0546899907348438E-2</v>
      </c>
    </row>
    <row r="164" spans="2:273" x14ac:dyDescent="0.25">
      <c r="B164" s="2">
        <v>137</v>
      </c>
      <c r="C164" s="37">
        <v>81.548000000000002</v>
      </c>
      <c r="D164" s="37">
        <v>80.725999999999999</v>
      </c>
      <c r="E164" s="37">
        <v>81.451999999999998</v>
      </c>
      <c r="F164" s="37">
        <v>82.840999999999994</v>
      </c>
      <c r="G164" s="37">
        <v>86.27</v>
      </c>
      <c r="H164" s="37">
        <v>90.533000000000001</v>
      </c>
      <c r="I164" s="37">
        <v>93.933000000000007</v>
      </c>
      <c r="J164" s="37">
        <v>98.424000000000007</v>
      </c>
      <c r="K164" s="37">
        <v>98.677999999999997</v>
      </c>
      <c r="L164" s="37">
        <v>98.084999999999994</v>
      </c>
      <c r="M164" s="37">
        <v>97.367000000000004</v>
      </c>
      <c r="N164" s="37">
        <v>97.55</v>
      </c>
      <c r="O164" s="37">
        <v>93.132999999999996</v>
      </c>
      <c r="P164" s="37">
        <v>99.183000000000007</v>
      </c>
      <c r="Q164" s="37">
        <v>108.667</v>
      </c>
      <c r="S164" s="4">
        <f t="shared" si="221"/>
        <v>79.870161393816545</v>
      </c>
      <c r="T164" s="4">
        <f t="shared" si="221"/>
        <v>80.733010598574651</v>
      </c>
      <c r="U164" s="4">
        <f t="shared" si="221"/>
        <v>80.54069499555095</v>
      </c>
      <c r="V164" s="4">
        <f t="shared" si="221"/>
        <v>84.026524593105364</v>
      </c>
      <c r="W164" s="4">
        <f t="shared" si="221"/>
        <v>86.711770923429242</v>
      </c>
      <c r="X164" s="4">
        <f t="shared" si="221"/>
        <v>91.287617198839385</v>
      </c>
      <c r="Y164" s="4">
        <f t="shared" si="221"/>
        <v>92.440144165140367</v>
      </c>
      <c r="Z164" s="4">
        <f t="shared" si="221"/>
        <v>96.82256030320238</v>
      </c>
      <c r="AA164" s="4">
        <f t="shared" si="221"/>
        <v>99.903797419825381</v>
      </c>
      <c r="AB164" s="4">
        <f t="shared" si="221"/>
        <v>97.730416309165989</v>
      </c>
      <c r="AC164" s="4">
        <f t="shared" si="221"/>
        <v>96.942324383758205</v>
      </c>
      <c r="AD164" s="4">
        <f t="shared" si="221"/>
        <v>98.412001636953107</v>
      </c>
      <c r="AE164" s="4">
        <f t="shared" si="221"/>
        <v>92.974641791934971</v>
      </c>
      <c r="AF164" s="4">
        <f t="shared" si="221"/>
        <v>98.309375777326608</v>
      </c>
      <c r="AG164" s="4">
        <f t="shared" si="221"/>
        <v>105.0778342933682</v>
      </c>
      <c r="AI164" s="4">
        <f t="shared" si="222"/>
        <v>1.6778386061834567</v>
      </c>
      <c r="AJ164" s="4">
        <f t="shared" si="222"/>
        <v>-7.0105985746522492E-3</v>
      </c>
      <c r="AK164" s="4">
        <f t="shared" si="222"/>
        <v>0.91130500444904783</v>
      </c>
      <c r="AL164" s="4">
        <f t="shared" si="222"/>
        <v>-1.1855245931053702</v>
      </c>
      <c r="AM164" s="4">
        <f t="shared" si="222"/>
        <v>-0.44177092342924595</v>
      </c>
      <c r="AN164" s="4">
        <f t="shared" si="222"/>
        <v>-0.75461719883938372</v>
      </c>
      <c r="AO164" s="4">
        <f t="shared" si="222"/>
        <v>1.4928558348596397</v>
      </c>
      <c r="AP164" s="4">
        <f t="shared" si="222"/>
        <v>1.6014396967976268</v>
      </c>
      <c r="AQ164" s="4">
        <f t="shared" si="222"/>
        <v>-1.2257974198253834</v>
      </c>
      <c r="AR164" s="4">
        <f t="shared" si="222"/>
        <v>0.35458369083400498</v>
      </c>
      <c r="AS164" s="4">
        <f t="shared" si="222"/>
        <v>0.4246756162417995</v>
      </c>
      <c r="AT164" s="4">
        <f t="shared" si="222"/>
        <v>-0.86200163695311005</v>
      </c>
      <c r="AU164" s="4">
        <f t="shared" si="222"/>
        <v>0.15835820806502454</v>
      </c>
      <c r="AV164" s="4">
        <f t="shared" si="222"/>
        <v>0.87362422267339923</v>
      </c>
      <c r="AW164" s="4">
        <f t="shared" si="222"/>
        <v>3.5891657066318032</v>
      </c>
      <c r="AY164" s="2">
        <f t="shared" si="214"/>
        <v>78.669886436646948</v>
      </c>
      <c r="AZ164" s="2">
        <f t="shared" si="214"/>
        <v>78.698540251023644</v>
      </c>
      <c r="BA164" s="2">
        <f t="shared" si="214"/>
        <v>77.677894582917503</v>
      </c>
      <c r="BB164" s="2">
        <f t="shared" si="214"/>
        <v>77.858274125149251</v>
      </c>
      <c r="BC164" s="2">
        <f t="shared" si="214"/>
        <v>80.581835108868333</v>
      </c>
      <c r="BD164" s="2">
        <f t="shared" si="214"/>
        <v>83.690640827887378</v>
      </c>
      <c r="BE164" s="2">
        <f t="shared" si="214"/>
        <v>84.300163931581807</v>
      </c>
      <c r="BF164" s="2">
        <f t="shared" si="214"/>
        <v>85.611922459033394</v>
      </c>
      <c r="BG164" s="2">
        <f t="shared" si="214"/>
        <v>86.133489843656662</v>
      </c>
      <c r="BH164" s="2">
        <f t="shared" si="214"/>
        <v>84.473360317228213</v>
      </c>
      <c r="BI164" s="2">
        <f t="shared" si="214"/>
        <v>82.670034368254761</v>
      </c>
      <c r="BJ164" s="2">
        <f t="shared" si="214"/>
        <v>83.224171063468773</v>
      </c>
      <c r="BK164" s="2">
        <f t="shared" si="214"/>
        <v>84.88578842095994</v>
      </c>
      <c r="BL164" s="2">
        <f t="shared" si="214"/>
        <v>86.754000134899144</v>
      </c>
      <c r="BM164" s="2">
        <f t="shared" si="214"/>
        <v>89.525789507377056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110.72531500938084</v>
      </c>
      <c r="DL164" s="2">
        <f t="shared" si="223"/>
        <v>104.67069896810506</v>
      </c>
      <c r="DM164" s="2">
        <f t="shared" si="223"/>
        <v>105.63680422138836</v>
      </c>
      <c r="DN164" s="2">
        <f t="shared" si="223"/>
        <v>101.48212793522268</v>
      </c>
      <c r="DO164" s="2">
        <f t="shared" si="223"/>
        <v>100.75944348396979</v>
      </c>
      <c r="DP164" s="2">
        <f t="shared" si="223"/>
        <v>103.06700000000002</v>
      </c>
      <c r="DQ164" s="2">
        <f t="shared" si="223"/>
        <v>107.22303376233377</v>
      </c>
      <c r="DR164" s="2">
        <f t="shared" si="223"/>
        <v>112.66716259116262</v>
      </c>
      <c r="DS164" s="2">
        <f t="shared" si="223"/>
        <v>117.31986554621849</v>
      </c>
      <c r="DT164" s="2">
        <f t="shared" si="223"/>
        <v>100.5301351351351</v>
      </c>
      <c r="DU164" s="2">
        <f t="shared" si="223"/>
        <v>99.830777048477046</v>
      </c>
      <c r="DV164" s="2">
        <f t="shared" si="223"/>
        <v>104.3191891891892</v>
      </c>
      <c r="DW164" s="2">
        <f t="shared" si="223"/>
        <v>111.64359330759331</v>
      </c>
      <c r="DX164" s="2">
        <f t="shared" si="223"/>
        <v>120.97431807040996</v>
      </c>
      <c r="DY164" s="2">
        <f t="shared" si="223"/>
        <v>111.96179398826978</v>
      </c>
      <c r="EA164" s="2">
        <f t="shared" si="213"/>
        <v>78.699885829030407</v>
      </c>
      <c r="EB164" s="2">
        <f t="shared" si="213"/>
        <v>78.535473126089471</v>
      </c>
      <c r="EC164" s="2">
        <f t="shared" si="213"/>
        <v>77.394720293122873</v>
      </c>
      <c r="ED164" s="2">
        <f t="shared" si="213"/>
        <v>77.374751369431948</v>
      </c>
      <c r="EE164" s="2">
        <f t="shared" si="213"/>
        <v>80.341584570183414</v>
      </c>
      <c r="EF164" s="2">
        <f t="shared" si="213"/>
        <v>83.412102029941252</v>
      </c>
      <c r="EG164" s="2">
        <f t="shared" si="213"/>
        <v>83.759522523802744</v>
      </c>
      <c r="EH164" s="2">
        <f t="shared" si="213"/>
        <v>85.3081590376311</v>
      </c>
      <c r="EI164" s="2">
        <f t="shared" si="213"/>
        <v>86.079938205106671</v>
      </c>
      <c r="EJ164" s="2">
        <f t="shared" si="213"/>
        <v>84.395699202953281</v>
      </c>
      <c r="EK164" s="2">
        <f t="shared" si="212"/>
        <v>83.243163283110988</v>
      </c>
      <c r="EL164" s="2">
        <f t="shared" si="179"/>
        <v>83.533623711632117</v>
      </c>
      <c r="EM164" s="2">
        <f t="shared" si="179"/>
        <v>84.751859784669591</v>
      </c>
      <c r="EN164" s="2">
        <f t="shared" si="179"/>
        <v>86.38723016091987</v>
      </c>
      <c r="EO164" s="2">
        <f t="shared" si="179"/>
        <v>89.444318095041865</v>
      </c>
      <c r="EQ164" s="2">
        <f t="shared" si="224"/>
        <v>78.600658410687771</v>
      </c>
      <c r="ER164" s="2">
        <f t="shared" si="224"/>
        <v>78.898937321077597</v>
      </c>
      <c r="ES164" s="2">
        <f t="shared" si="224"/>
        <v>78.088103742104423</v>
      </c>
      <c r="ET164" s="2">
        <f t="shared" si="224"/>
        <v>78.522845804235615</v>
      </c>
      <c r="EU164" s="2">
        <f t="shared" si="224"/>
        <v>80.916764412639637</v>
      </c>
      <c r="EV164" s="2">
        <f t="shared" si="224"/>
        <v>84.073202783946215</v>
      </c>
      <c r="EW164" s="2">
        <f t="shared" si="224"/>
        <v>85.063919505530265</v>
      </c>
      <c r="EX164" s="2">
        <f t="shared" si="224"/>
        <v>86.001097993920965</v>
      </c>
      <c r="EY164" s="2">
        <f t="shared" si="224"/>
        <v>86.183466957391545</v>
      </c>
      <c r="EZ164" s="2">
        <f t="shared" si="224"/>
        <v>84.557022296884526</v>
      </c>
      <c r="FA164" s="2">
        <f t="shared" si="224"/>
        <v>81.967103317718781</v>
      </c>
      <c r="FB164" s="2">
        <f t="shared" si="224"/>
        <v>82.809751928590146</v>
      </c>
      <c r="FC164" s="2">
        <f t="shared" si="224"/>
        <v>85.080690442217261</v>
      </c>
      <c r="FD164" s="2">
        <f t="shared" si="224"/>
        <v>87.387509239288548</v>
      </c>
      <c r="FE164" s="2">
        <f t="shared" si="224"/>
        <v>89.673661468352734</v>
      </c>
      <c r="FG164" s="2">
        <f t="shared" si="225"/>
        <v>0.99985085819547925</v>
      </c>
      <c r="FH164" s="2">
        <f t="shared" si="225"/>
        <v>0.99985621110998235</v>
      </c>
      <c r="FI164" s="2">
        <f t="shared" si="225"/>
        <v>0.99985506657530421</v>
      </c>
      <c r="FJ164" s="2">
        <f t="shared" si="225"/>
        <v>0.99985213317452881</v>
      </c>
      <c r="FK164" s="2">
        <f t="shared" si="225"/>
        <v>0.99983997118824008</v>
      </c>
      <c r="FL164" s="2">
        <f t="shared" si="225"/>
        <v>0.99984228102627559</v>
      </c>
      <c r="FM164" s="2">
        <f t="shared" si="225"/>
        <v>0.999834691891762</v>
      </c>
      <c r="FN164" s="2">
        <f t="shared" si="225"/>
        <v>0.99982640525577593</v>
      </c>
      <c r="FO164" s="2">
        <f t="shared" si="225"/>
        <v>0.99983128465788973</v>
      </c>
      <c r="FP164" s="2">
        <f t="shared" si="225"/>
        <v>0.99984775915847901</v>
      </c>
      <c r="FQ164" s="2">
        <f t="shared" si="225"/>
        <v>0.99984160092478547</v>
      </c>
      <c r="FR164" s="2">
        <f t="shared" si="225"/>
        <v>0.99984551099552399</v>
      </c>
      <c r="FS164" s="2">
        <f t="shared" si="225"/>
        <v>0.99982947030614544</v>
      </c>
      <c r="FT164" s="2">
        <f t="shared" si="225"/>
        <v>0.9998227509315134</v>
      </c>
      <c r="FU164" s="2">
        <f t="shared" si="225"/>
        <v>0.9998073943352781</v>
      </c>
      <c r="FW164" s="2">
        <f t="shared" si="216"/>
        <v>0.35046485399708444</v>
      </c>
      <c r="FX164" s="2">
        <f t="shared" si="216"/>
        <v>0.43830773984543991</v>
      </c>
      <c r="FY164" s="2">
        <f t="shared" si="216"/>
        <v>0.40249167796010699</v>
      </c>
      <c r="FZ164" s="2">
        <f t="shared" si="216"/>
        <v>0.4180475576960439</v>
      </c>
      <c r="GA164" s="2">
        <f t="shared" si="216"/>
        <v>0.41201564361550297</v>
      </c>
      <c r="GB164" s="2">
        <f t="shared" si="216"/>
        <v>0.41663671678034209</v>
      </c>
      <c r="GC164" s="2">
        <f t="shared" si="216"/>
        <v>0.41150256144622899</v>
      </c>
      <c r="GD164" s="2">
        <f t="shared" si="216"/>
        <v>0.43151570490302105</v>
      </c>
      <c r="GE164" s="2">
        <f t="shared" si="216"/>
        <v>0.46635337967072293</v>
      </c>
      <c r="GF164" s="2">
        <f t="shared" si="216"/>
        <v>0.46617500531696893</v>
      </c>
      <c r="GG164" s="2">
        <f t="shared" si="216"/>
        <v>0.4511985276175553</v>
      </c>
      <c r="GH164" s="2">
        <f t="shared" si="216"/>
        <v>0.43193255602189606</v>
      </c>
      <c r="GI164" s="2">
        <f t="shared" si="216"/>
        <v>0.39334166154114658</v>
      </c>
      <c r="GJ164" s="2">
        <f t="shared" si="216"/>
        <v>0.36053882627816652</v>
      </c>
      <c r="GK164" s="2">
        <f t="shared" si="216"/>
        <v>0.33632721891801859</v>
      </c>
      <c r="GM164" s="86">
        <f t="shared" si="217"/>
        <v>6.5521334977296155E-163</v>
      </c>
      <c r="GN164" s="86">
        <f t="shared" si="217"/>
        <v>5.272143255239466E-178</v>
      </c>
      <c r="GO164" s="86">
        <f t="shared" si="217"/>
        <v>1.8997401344153351E-215</v>
      </c>
      <c r="GP164" s="86">
        <f t="shared" si="217"/>
        <v>7.683439651004219E-230</v>
      </c>
      <c r="GQ164" s="86">
        <f t="shared" si="217"/>
        <v>3.9680599371395114E-270</v>
      </c>
      <c r="GR164" s="86">
        <f t="shared" si="217"/>
        <v>2.9144350930005765E-262</v>
      </c>
      <c r="GS164" s="86">
        <f t="shared" si="217"/>
        <v>2.2714651996243744E-190</v>
      </c>
      <c r="GT164" s="86">
        <f t="shared" si="217"/>
        <v>1.058365389342907E-139</v>
      </c>
      <c r="GU164" s="86">
        <f t="shared" si="217"/>
        <v>7.7733443908454446E-196</v>
      </c>
      <c r="GV164" s="86">
        <f t="shared" si="217"/>
        <v>2.338112015502193E-158</v>
      </c>
      <c r="GW164" s="86">
        <f t="shared" si="217"/>
        <v>2.3547526696617712E-273</v>
      </c>
      <c r="GX164" s="86">
        <f t="shared" si="217"/>
        <v>1.8831041195571096E-238</v>
      </c>
      <c r="GY164" s="86">
        <f t="shared" si="217"/>
        <v>5.1001247694122627E-200</v>
      </c>
      <c r="GZ164" s="86">
        <f t="shared" si="217"/>
        <v>3.9741193482367818E-292</v>
      </c>
      <c r="HA164" s="86">
        <f t="shared" si="217"/>
        <v>0</v>
      </c>
      <c r="HC164" s="86">
        <f t="shared" si="181"/>
        <v>6.6311210549643243E-116</v>
      </c>
      <c r="HD164" s="86">
        <f t="shared" si="181"/>
        <v>4.9581227000169059E-133</v>
      </c>
      <c r="HE164" s="86">
        <f t="shared" si="181"/>
        <v>3.8139725034656963E-134</v>
      </c>
      <c r="HF164" s="86">
        <f t="shared" si="180"/>
        <v>1.2595624961065776E-146</v>
      </c>
      <c r="HG164" s="86">
        <f t="shared" si="180"/>
        <v>9.6690969252822227E-246</v>
      </c>
      <c r="HH164" s="86">
        <f t="shared" si="180"/>
        <v>3.020736660254334E-243</v>
      </c>
      <c r="HI164" s="86">
        <f t="shared" si="180"/>
        <v>1.7955281117379997E-142</v>
      </c>
      <c r="HJ164" s="86">
        <f t="shared" si="180"/>
        <v>6.2123689996666653E-148</v>
      </c>
      <c r="HK164" s="86">
        <f t="shared" si="180"/>
        <v>2.161423005706143E-187</v>
      </c>
      <c r="HL164" s="86">
        <f t="shared" si="161"/>
        <v>4.5053376325318446E-150</v>
      </c>
      <c r="HM164" s="86">
        <f t="shared" si="161"/>
        <v>4.0258150448442059E-202</v>
      </c>
      <c r="HN164" s="86">
        <f t="shared" si="161"/>
        <v>2.2678376493454196E-158</v>
      </c>
      <c r="HO164" s="86">
        <f t="shared" si="161"/>
        <v>1.1445925363849864E-145</v>
      </c>
      <c r="HP164" s="86">
        <f t="shared" si="161"/>
        <v>6.922816171117401E-151</v>
      </c>
      <c r="HQ164" s="86">
        <f t="shared" si="161"/>
        <v>3.3955175138878183E-180</v>
      </c>
      <c r="HS164" s="86">
        <f t="shared" si="218"/>
        <v>6.0764077105198291E-8</v>
      </c>
      <c r="HT164" s="86">
        <f t="shared" si="218"/>
        <v>2.8229604590346148E-9</v>
      </c>
      <c r="HU164" s="86">
        <f t="shared" si="218"/>
        <v>1.0348914744278056E-10</v>
      </c>
      <c r="HV164" s="86">
        <f t="shared" si="218"/>
        <v>3.5552522738142454E-12</v>
      </c>
      <c r="HW164" s="86">
        <f t="shared" si="218"/>
        <v>3.1402297083821737E-11</v>
      </c>
      <c r="HX164" s="86">
        <f t="shared" si="218"/>
        <v>7.4365890293382755E-11</v>
      </c>
      <c r="HY164" s="86">
        <f t="shared" si="218"/>
        <v>7.7962554714660447E-13</v>
      </c>
      <c r="HZ164" s="86">
        <f t="shared" si="218"/>
        <v>1.527034352967072E-11</v>
      </c>
      <c r="IA164" s="86">
        <f t="shared" si="218"/>
        <v>6.8153852992253486E-14</v>
      </c>
      <c r="IB164" s="86">
        <f t="shared" si="218"/>
        <v>4.6363452238020894E-13</v>
      </c>
      <c r="IC164" s="86">
        <f t="shared" si="218"/>
        <v>1.3034624382946389E-13</v>
      </c>
      <c r="ID164" s="86">
        <f t="shared" si="218"/>
        <v>7.6143553563746359E-13</v>
      </c>
      <c r="IE164" s="86">
        <f t="shared" si="218"/>
        <v>4.9618152691854139E-12</v>
      </c>
      <c r="IF164" s="86">
        <f t="shared" si="218"/>
        <v>4.7446989981531786E-11</v>
      </c>
      <c r="IG164" s="86">
        <f t="shared" si="218"/>
        <v>3.437697959336933E-11</v>
      </c>
      <c r="II164" s="86">
        <f t="shared" si="219"/>
        <v>6.8582323912094525E-2</v>
      </c>
      <c r="IJ164" s="86">
        <f t="shared" si="219"/>
        <v>0.33059066580327062</v>
      </c>
      <c r="IK164" s="86">
        <f t="shared" si="219"/>
        <v>0.1807889952334347</v>
      </c>
      <c r="IL164" s="86">
        <f t="shared" si="219"/>
        <v>0.22035264859549836</v>
      </c>
      <c r="IM164" s="86">
        <f t="shared" si="219"/>
        <v>0.20033285764386746</v>
      </c>
      <c r="IN164" s="86">
        <f t="shared" si="219"/>
        <v>0.21915959873932553</v>
      </c>
      <c r="IO164" s="86">
        <f t="shared" si="219"/>
        <v>0.16829767879533997</v>
      </c>
      <c r="IP164" s="86">
        <f t="shared" si="219"/>
        <v>0.26993608261858726</v>
      </c>
      <c r="IQ164" s="86">
        <f t="shared" si="219"/>
        <v>0.40504688453556026</v>
      </c>
      <c r="IR164" s="86">
        <f t="shared" si="219"/>
        <v>0.40888389187126434</v>
      </c>
      <c r="IS164" s="86">
        <f t="shared" si="219"/>
        <v>0.34299608810123683</v>
      </c>
      <c r="IT164" s="86">
        <f t="shared" si="219"/>
        <v>0.2635357799989248</v>
      </c>
      <c r="IU164" s="86">
        <f t="shared" si="219"/>
        <v>0.11685283944724205</v>
      </c>
      <c r="IV164" s="86">
        <f t="shared" si="219"/>
        <v>8.4467228757240873E-2</v>
      </c>
      <c r="IW164" s="86">
        <f t="shared" si="219"/>
        <v>5.2047383002012004E-2</v>
      </c>
      <c r="IY164" s="86">
        <f t="shared" si="220"/>
        <v>6.8582384676171629E-2</v>
      </c>
      <c r="IZ164" s="86">
        <f t="shared" si="220"/>
        <v>0.3305906686262311</v>
      </c>
      <c r="JA164" s="86">
        <f t="shared" si="220"/>
        <v>0.18078899533692383</v>
      </c>
      <c r="JB164" s="86">
        <f t="shared" si="220"/>
        <v>0.2203526485990536</v>
      </c>
      <c r="JC164" s="86">
        <f t="shared" si="220"/>
        <v>0.20033285767526976</v>
      </c>
      <c r="JD164" s="86">
        <f t="shared" si="220"/>
        <v>0.21915959881369143</v>
      </c>
      <c r="JE164" s="86">
        <f t="shared" si="220"/>
        <v>0.16829767879611959</v>
      </c>
      <c r="JF164" s="86">
        <f t="shared" si="220"/>
        <v>0.2699360826338576</v>
      </c>
      <c r="JG164" s="86">
        <f t="shared" si="220"/>
        <v>0.40504688453562843</v>
      </c>
      <c r="JH164" s="86">
        <f t="shared" si="220"/>
        <v>0.40888389187172797</v>
      </c>
      <c r="JI164" s="86">
        <f t="shared" si="220"/>
        <v>0.34299608810136717</v>
      </c>
      <c r="JJ164" s="86">
        <f t="shared" si="220"/>
        <v>0.26353577999968625</v>
      </c>
      <c r="JK164" s="86">
        <f t="shared" si="220"/>
        <v>0.11685283945220386</v>
      </c>
      <c r="JL164" s="86">
        <f t="shared" si="220"/>
        <v>8.4467228804687863E-2</v>
      </c>
      <c r="JM164" s="86">
        <f t="shared" si="220"/>
        <v>5.2047383036388985E-2</v>
      </c>
    </row>
    <row r="165" spans="2:273" x14ac:dyDescent="0.25">
      <c r="B165" s="2">
        <v>138</v>
      </c>
      <c r="C165" s="37">
        <v>81.613</v>
      </c>
      <c r="D165" s="37">
        <v>81.968000000000004</v>
      </c>
      <c r="E165" s="37">
        <v>80.031999999999996</v>
      </c>
      <c r="F165" s="37">
        <v>85.619</v>
      </c>
      <c r="G165" s="37">
        <v>87.27</v>
      </c>
      <c r="H165" s="37">
        <v>93.533000000000001</v>
      </c>
      <c r="I165" s="37">
        <v>94.882999999999996</v>
      </c>
      <c r="J165" s="37">
        <v>96.168999999999997</v>
      </c>
      <c r="K165" s="37">
        <v>100.797</v>
      </c>
      <c r="L165" s="37">
        <v>96.796999999999997</v>
      </c>
      <c r="M165" s="37">
        <v>98.783000000000001</v>
      </c>
      <c r="N165" s="37">
        <v>99.617000000000004</v>
      </c>
      <c r="O165" s="37">
        <v>96.832999999999998</v>
      </c>
      <c r="P165" s="37">
        <v>102.833</v>
      </c>
      <c r="Q165" s="37">
        <v>113.85</v>
      </c>
      <c r="S165" s="4">
        <f t="shared" si="221"/>
        <v>80.323458169696067</v>
      </c>
      <c r="T165" s="4">
        <f t="shared" si="221"/>
        <v>80.686755457788891</v>
      </c>
      <c r="U165" s="4">
        <f t="shared" si="221"/>
        <v>81.135885044048649</v>
      </c>
      <c r="V165" s="4">
        <f t="shared" si="221"/>
        <v>85.145199629605415</v>
      </c>
      <c r="W165" s="4">
        <f t="shared" si="221"/>
        <v>88.024276106952712</v>
      </c>
      <c r="X165" s="4">
        <f t="shared" si="221"/>
        <v>92.682114155140951</v>
      </c>
      <c r="Y165" s="4">
        <f t="shared" si="221"/>
        <v>94.822441273869742</v>
      </c>
      <c r="Z165" s="4">
        <f t="shared" si="221"/>
        <v>98.131802824290588</v>
      </c>
      <c r="AA165" s="4">
        <f t="shared" si="221"/>
        <v>99.018131919828633</v>
      </c>
      <c r="AB165" s="4">
        <f t="shared" si="221"/>
        <v>96.889913015697275</v>
      </c>
      <c r="AC165" s="4">
        <f t="shared" si="221"/>
        <v>97.232420987435844</v>
      </c>
      <c r="AD165" s="4">
        <f t="shared" si="221"/>
        <v>100.39359994402275</v>
      </c>
      <c r="AE165" s="4">
        <f t="shared" si="221"/>
        <v>96.201319146542843</v>
      </c>
      <c r="AF165" s="4">
        <f t="shared" si="221"/>
        <v>103.23298017813738</v>
      </c>
      <c r="AG165" s="4">
        <f t="shared" si="221"/>
        <v>112.04235704320394</v>
      </c>
      <c r="AI165" s="4">
        <f t="shared" si="222"/>
        <v>1.2895418303039321</v>
      </c>
      <c r="AJ165" s="4">
        <f t="shared" si="222"/>
        <v>1.2812445422111125</v>
      </c>
      <c r="AK165" s="4">
        <f t="shared" si="222"/>
        <v>-1.1038850440486527</v>
      </c>
      <c r="AL165" s="4">
        <f t="shared" si="222"/>
        <v>0.473800370394585</v>
      </c>
      <c r="AM165" s="4">
        <f t="shared" si="222"/>
        <v>-0.75427610695271596</v>
      </c>
      <c r="AN165" s="4">
        <f t="shared" si="222"/>
        <v>0.85088584485905017</v>
      </c>
      <c r="AO165" s="4">
        <f t="shared" si="222"/>
        <v>6.0558726130253149E-2</v>
      </c>
      <c r="AP165" s="4">
        <f t="shared" si="222"/>
        <v>-1.9628028242905913</v>
      </c>
      <c r="AQ165" s="4">
        <f t="shared" si="222"/>
        <v>1.7788680801713639</v>
      </c>
      <c r="AR165" s="4">
        <f t="shared" si="222"/>
        <v>-9.2913015697277501E-2</v>
      </c>
      <c r="AS165" s="4">
        <f t="shared" si="222"/>
        <v>1.5505790125641568</v>
      </c>
      <c r="AT165" s="4">
        <f t="shared" si="222"/>
        <v>-0.7765999440227489</v>
      </c>
      <c r="AU165" s="4">
        <f t="shared" si="222"/>
        <v>0.63168085345715497</v>
      </c>
      <c r="AV165" s="4">
        <f t="shared" si="222"/>
        <v>-0.39998017813738329</v>
      </c>
      <c r="AW165" s="4">
        <f t="shared" si="222"/>
        <v>1.8076429567960588</v>
      </c>
      <c r="AY165" s="2">
        <f t="shared" si="214"/>
        <v>78.551322103923766</v>
      </c>
      <c r="AZ165" s="2">
        <f t="shared" si="214"/>
        <v>78.550870062925569</v>
      </c>
      <c r="BA165" s="2">
        <f t="shared" si="214"/>
        <v>77.545120194376139</v>
      </c>
      <c r="BB165" s="2">
        <f t="shared" si="214"/>
        <v>77.734674722459104</v>
      </c>
      <c r="BC165" s="2">
        <f t="shared" si="214"/>
        <v>80.475468912407166</v>
      </c>
      <c r="BD165" s="2">
        <f t="shared" si="214"/>
        <v>83.557198158346893</v>
      </c>
      <c r="BE165" s="2">
        <f t="shared" si="214"/>
        <v>84.149149274068591</v>
      </c>
      <c r="BF165" s="2">
        <f t="shared" si="214"/>
        <v>85.455721533421297</v>
      </c>
      <c r="BG165" s="2">
        <f t="shared" si="214"/>
        <v>85.962321086838557</v>
      </c>
      <c r="BH165" s="2">
        <f t="shared" si="214"/>
        <v>84.338219292891665</v>
      </c>
      <c r="BI165" s="2">
        <f t="shared" si="214"/>
        <v>82.501112244022863</v>
      </c>
      <c r="BJ165" s="2">
        <f t="shared" si="214"/>
        <v>83.047658480880315</v>
      </c>
      <c r="BK165" s="2">
        <f t="shared" si="214"/>
        <v>84.710848170269855</v>
      </c>
      <c r="BL165" s="2">
        <f t="shared" si="214"/>
        <v>86.58201910226353</v>
      </c>
      <c r="BM165" s="2">
        <f t="shared" si="214"/>
        <v>89.411705264312786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110.87742157598497</v>
      </c>
      <c r="DL165" s="2">
        <f t="shared" si="223"/>
        <v>104.78802664165102</v>
      </c>
      <c r="DM165" s="2">
        <f t="shared" si="223"/>
        <v>105.76325919324577</v>
      </c>
      <c r="DN165" s="2">
        <f t="shared" si="223"/>
        <v>101.57449574898787</v>
      </c>
      <c r="DO165" s="2">
        <f t="shared" si="223"/>
        <v>100.80476452565925</v>
      </c>
      <c r="DP165" s="2">
        <f t="shared" si="223"/>
        <v>103.06949230769233</v>
      </c>
      <c r="DQ165" s="2">
        <f t="shared" si="223"/>
        <v>107.26103234663235</v>
      </c>
      <c r="DR165" s="2">
        <f t="shared" si="223"/>
        <v>112.76845564135567</v>
      </c>
      <c r="DS165" s="2">
        <f t="shared" si="223"/>
        <v>117.45493781512604</v>
      </c>
      <c r="DT165" s="2">
        <f t="shared" si="223"/>
        <v>100.54056756756754</v>
      </c>
      <c r="DU165" s="2">
        <f t="shared" si="223"/>
        <v>99.859102788502781</v>
      </c>
      <c r="DV165" s="2">
        <f t="shared" si="223"/>
        <v>104.37809815078238</v>
      </c>
      <c r="DW165" s="2">
        <f t="shared" si="223"/>
        <v>111.75160154440155</v>
      </c>
      <c r="DX165" s="2">
        <f t="shared" si="223"/>
        <v>121.15067201426022</v>
      </c>
      <c r="DY165" s="2">
        <f t="shared" si="223"/>
        <v>112.07157093108502</v>
      </c>
      <c r="EA165" s="2">
        <f t="shared" si="213"/>
        <v>78.584632816982207</v>
      </c>
      <c r="EB165" s="2">
        <f t="shared" si="213"/>
        <v>78.375336909604044</v>
      </c>
      <c r="EC165" s="2">
        <f t="shared" si="213"/>
        <v>77.238154086809459</v>
      </c>
      <c r="ED165" s="2">
        <f t="shared" si="213"/>
        <v>77.211399949884623</v>
      </c>
      <c r="EE165" s="2">
        <f t="shared" si="213"/>
        <v>80.215693189733685</v>
      </c>
      <c r="EF165" s="2">
        <f t="shared" si="213"/>
        <v>83.256300694409788</v>
      </c>
      <c r="EG165" s="2">
        <f t="shared" si="213"/>
        <v>83.563092795225216</v>
      </c>
      <c r="EH165" s="2">
        <f t="shared" si="213"/>
        <v>85.127496668723012</v>
      </c>
      <c r="EI165" s="2">
        <f t="shared" si="213"/>
        <v>85.905335363704992</v>
      </c>
      <c r="EJ165" s="2">
        <f t="shared" si="213"/>
        <v>84.255025270576397</v>
      </c>
      <c r="EK165" s="2">
        <f t="shared" si="212"/>
        <v>83.119555321380616</v>
      </c>
      <c r="EL165" s="2">
        <f t="shared" si="179"/>
        <v>83.382691801638529</v>
      </c>
      <c r="EM165" s="2">
        <f t="shared" si="179"/>
        <v>84.566083087627248</v>
      </c>
      <c r="EN165" s="2">
        <f t="shared" si="179"/>
        <v>86.184510308389505</v>
      </c>
      <c r="EO165" s="2">
        <f t="shared" si="179"/>
        <v>89.323708707595088</v>
      </c>
      <c r="EQ165" s="2">
        <f t="shared" si="224"/>
        <v>78.483200716408732</v>
      </c>
      <c r="ER165" s="2">
        <f t="shared" si="224"/>
        <v>78.748511405216149</v>
      </c>
      <c r="ES165" s="2">
        <f t="shared" si="224"/>
        <v>77.951846617951475</v>
      </c>
      <c r="ET165" s="2">
        <f t="shared" si="224"/>
        <v>78.391559709381696</v>
      </c>
      <c r="EU165" s="2">
        <f t="shared" si="224"/>
        <v>80.806657136375279</v>
      </c>
      <c r="EV165" s="2">
        <f t="shared" si="224"/>
        <v>83.934946585778491</v>
      </c>
      <c r="EW165" s="2">
        <f t="shared" si="224"/>
        <v>84.905300339926356</v>
      </c>
      <c r="EX165" s="2">
        <f t="shared" si="224"/>
        <v>85.840447811550149</v>
      </c>
      <c r="EY165" s="2">
        <f t="shared" si="224"/>
        <v>86.011871065293207</v>
      </c>
      <c r="EZ165" s="2">
        <f t="shared" si="224"/>
        <v>84.420481032376287</v>
      </c>
      <c r="FA165" s="2">
        <f t="shared" si="224"/>
        <v>81.809974759461653</v>
      </c>
      <c r="FB165" s="2">
        <f t="shared" si="224"/>
        <v>82.639294656019089</v>
      </c>
      <c r="FC165" s="2">
        <f t="shared" si="224"/>
        <v>84.904301059160844</v>
      </c>
      <c r="FD165" s="2">
        <f t="shared" si="224"/>
        <v>87.210220273873276</v>
      </c>
      <c r="FE165" s="2">
        <f t="shared" si="224"/>
        <v>89.558882455829107</v>
      </c>
      <c r="FG165" s="2">
        <f t="shared" si="225"/>
        <v>0.99986397927269477</v>
      </c>
      <c r="FH165" s="2">
        <f t="shared" si="225"/>
        <v>0.9998688613145762</v>
      </c>
      <c r="FI165" s="2">
        <f t="shared" si="225"/>
        <v>0.9998678174600254</v>
      </c>
      <c r="FJ165" s="2">
        <f t="shared" si="225"/>
        <v>0.99986514209779642</v>
      </c>
      <c r="FK165" s="2">
        <f t="shared" si="225"/>
        <v>0.99985404993397187</v>
      </c>
      <c r="FL165" s="2">
        <f t="shared" si="225"/>
        <v>0.99985615659019567</v>
      </c>
      <c r="FM165" s="2">
        <f t="shared" si="225"/>
        <v>0.99984923502052847</v>
      </c>
      <c r="FN165" s="2">
        <f t="shared" si="225"/>
        <v>0.99984167729331919</v>
      </c>
      <c r="FO165" s="2">
        <f t="shared" si="225"/>
        <v>0.99984612749497381</v>
      </c>
      <c r="FP165" s="2">
        <f t="shared" si="225"/>
        <v>0.99986115284240706</v>
      </c>
      <c r="FQ165" s="2">
        <f t="shared" si="225"/>
        <v>0.99985553631301194</v>
      </c>
      <c r="FR165" s="2">
        <f t="shared" si="225"/>
        <v>0.99985910243808562</v>
      </c>
      <c r="FS165" s="2">
        <f t="shared" si="225"/>
        <v>0.99984447273712262</v>
      </c>
      <c r="FT165" s="2">
        <f t="shared" si="225"/>
        <v>0.9998383444070944</v>
      </c>
      <c r="FU165" s="2">
        <f t="shared" si="225"/>
        <v>0.99982433856908093</v>
      </c>
      <c r="FW165" s="2">
        <f t="shared" si="216"/>
        <v>0.37170877324823004</v>
      </c>
      <c r="FX165" s="2">
        <f t="shared" si="216"/>
        <v>0.46109643058352651</v>
      </c>
      <c r="FY165" s="2">
        <f t="shared" si="216"/>
        <v>0.42482662139605781</v>
      </c>
      <c r="FZ165" s="2">
        <f t="shared" si="216"/>
        <v>0.4406091737998406</v>
      </c>
      <c r="GA165" s="2">
        <f t="shared" si="216"/>
        <v>0.43449477385507296</v>
      </c>
      <c r="GB165" s="2">
        <f t="shared" si="216"/>
        <v>0.43917965272762277</v>
      </c>
      <c r="GC165" s="2">
        <f t="shared" si="216"/>
        <v>0.43397435945949814</v>
      </c>
      <c r="GD165" s="2">
        <f t="shared" si="216"/>
        <v>0.45423683869038251</v>
      </c>
      <c r="GE165" s="2">
        <f t="shared" si="216"/>
        <v>0.48932992409712944</v>
      </c>
      <c r="GF165" s="2">
        <f t="shared" si="216"/>
        <v>0.48915081697404084</v>
      </c>
      <c r="GG165" s="2">
        <f t="shared" si="216"/>
        <v>0.47409174521771619</v>
      </c>
      <c r="GH165" s="2">
        <f t="shared" si="216"/>
        <v>0.45465808459968859</v>
      </c>
      <c r="GI165" s="2">
        <f t="shared" si="216"/>
        <v>0.41552195683117177</v>
      </c>
      <c r="GJ165" s="2">
        <f t="shared" si="216"/>
        <v>0.38203423136968123</v>
      </c>
      <c r="GK165" s="2">
        <f t="shared" si="216"/>
        <v>0.35718542277762566</v>
      </c>
      <c r="GM165" s="86">
        <f t="shared" si="217"/>
        <v>4.0154566773564161E-167</v>
      </c>
      <c r="GN165" s="86">
        <f t="shared" si="217"/>
        <v>1.4095811147189972E-182</v>
      </c>
      <c r="GO165" s="86">
        <f t="shared" si="217"/>
        <v>5.4381067172784119E-221</v>
      </c>
      <c r="GP165" s="86">
        <f t="shared" si="217"/>
        <v>9.5887107116848331E-236</v>
      </c>
      <c r="GQ165" s="86">
        <f t="shared" si="217"/>
        <v>4.2491586142737819E-277</v>
      </c>
      <c r="GR165" s="86">
        <f t="shared" si="217"/>
        <v>4.9565306156780751E-269</v>
      </c>
      <c r="GS165" s="86">
        <f t="shared" si="217"/>
        <v>2.9512170238205457E-195</v>
      </c>
      <c r="GT165" s="86">
        <f t="shared" si="217"/>
        <v>2.824179220167179E-143</v>
      </c>
      <c r="GU165" s="86">
        <f t="shared" si="217"/>
        <v>8.0266559344353546E-201</v>
      </c>
      <c r="GV165" s="86">
        <f t="shared" si="217"/>
        <v>2.2577529248986817E-162</v>
      </c>
      <c r="GW165" s="86">
        <f t="shared" si="217"/>
        <v>2.5153509892911867E-280</v>
      </c>
      <c r="GX165" s="86">
        <f t="shared" si="217"/>
        <v>1.5714017899682644E-244</v>
      </c>
      <c r="GY165" s="86">
        <f t="shared" si="217"/>
        <v>3.9087247622410925E-205</v>
      </c>
      <c r="GZ165" s="86">
        <f t="shared" si="217"/>
        <v>1.3965342514295432E-299</v>
      </c>
      <c r="HA165" s="86">
        <f t="shared" si="217"/>
        <v>0</v>
      </c>
      <c r="HC165" s="86">
        <f t="shared" si="181"/>
        <v>4.3817046362735331E-120</v>
      </c>
      <c r="HD165" s="86">
        <f t="shared" si="181"/>
        <v>9.1154566554513373E-138</v>
      </c>
      <c r="HE165" s="86">
        <f t="shared" si="181"/>
        <v>7.2736972886619693E-139</v>
      </c>
      <c r="HF165" s="86">
        <f t="shared" si="180"/>
        <v>9.2464311750449884E-152</v>
      </c>
      <c r="HG165" s="86">
        <f t="shared" si="180"/>
        <v>1.8739644464543487E-254</v>
      </c>
      <c r="HH165" s="86">
        <f t="shared" si="180"/>
        <v>6.606264118185608E-252</v>
      </c>
      <c r="HI165" s="86">
        <f t="shared" si="180"/>
        <v>1.7152688986838958E-147</v>
      </c>
      <c r="HJ165" s="86">
        <f t="shared" si="180"/>
        <v>3.6664970440263549E-153</v>
      </c>
      <c r="HK165" s="86">
        <f t="shared" si="180"/>
        <v>6.7770138613730588E-194</v>
      </c>
      <c r="HL165" s="86">
        <f t="shared" si="161"/>
        <v>2.9985681373491086E-155</v>
      </c>
      <c r="HM165" s="86">
        <f t="shared" si="161"/>
        <v>4.090584365797214E-209</v>
      </c>
      <c r="HN165" s="86">
        <f t="shared" si="161"/>
        <v>7.1982973282923444E-164</v>
      </c>
      <c r="HO165" s="86">
        <f t="shared" si="161"/>
        <v>8.5248406470114738E-151</v>
      </c>
      <c r="HP165" s="86">
        <f t="shared" si="161"/>
        <v>3.720533830393152E-156</v>
      </c>
      <c r="HQ165" s="86">
        <f t="shared" si="161"/>
        <v>1.5510115225423639E-186</v>
      </c>
      <c r="HS165" s="86">
        <f t="shared" si="218"/>
        <v>1.3813877756454932E-8</v>
      </c>
      <c r="HT165" s="86">
        <f t="shared" si="218"/>
        <v>5.6332834035845242E-10</v>
      </c>
      <c r="HU165" s="86">
        <f t="shared" si="218"/>
        <v>1.5906569234581691E-11</v>
      </c>
      <c r="HV165" s="86">
        <f t="shared" si="218"/>
        <v>4.2814437805429018E-13</v>
      </c>
      <c r="HW165" s="86">
        <f t="shared" si="218"/>
        <v>4.2114007660538777E-12</v>
      </c>
      <c r="HX165" s="86">
        <f t="shared" si="218"/>
        <v>1.044904621156046E-11</v>
      </c>
      <c r="HY165" s="86">
        <f t="shared" si="218"/>
        <v>7.2386077308349674E-14</v>
      </c>
      <c r="HZ165" s="86">
        <f t="shared" si="218"/>
        <v>1.8943937713161468E-12</v>
      </c>
      <c r="IA165" s="86">
        <f t="shared" si="218"/>
        <v>6.1887867573686053E-15</v>
      </c>
      <c r="IB165" s="86">
        <f t="shared" si="218"/>
        <v>4.9464843836947976E-14</v>
      </c>
      <c r="IC165" s="86">
        <f t="shared" si="218"/>
        <v>1.2088188844117324E-14</v>
      </c>
      <c r="ID165" s="86">
        <f t="shared" si="218"/>
        <v>7.8161343233586153E-14</v>
      </c>
      <c r="IE165" s="86">
        <f t="shared" si="218"/>
        <v>5.3255314736353092E-13</v>
      </c>
      <c r="IF165" s="86">
        <f t="shared" si="218"/>
        <v>5.4695487809953505E-12</v>
      </c>
      <c r="IG165" s="86">
        <f t="shared" si="218"/>
        <v>2.9570143808451351E-12</v>
      </c>
      <c r="II165" s="86">
        <f t="shared" si="219"/>
        <v>0.11311561459123734</v>
      </c>
      <c r="IJ165" s="86">
        <f t="shared" si="219"/>
        <v>0.40887508280176893</v>
      </c>
      <c r="IK165" s="86">
        <f t="shared" si="219"/>
        <v>0.26208458465688717</v>
      </c>
      <c r="IL165" s="86">
        <f t="shared" si="219"/>
        <v>0.31114429883857253</v>
      </c>
      <c r="IM165" s="86">
        <f t="shared" si="219"/>
        <v>0.2883010988953425</v>
      </c>
      <c r="IN165" s="86">
        <f t="shared" si="219"/>
        <v>0.30860072576798514</v>
      </c>
      <c r="IO165" s="86">
        <f t="shared" si="219"/>
        <v>0.26015682492301273</v>
      </c>
      <c r="IP165" s="86">
        <f t="shared" si="219"/>
        <v>0.36360184080060909</v>
      </c>
      <c r="IQ165" s="86">
        <f t="shared" si="219"/>
        <v>0.47840137843682268</v>
      </c>
      <c r="IR165" s="86">
        <f t="shared" si="219"/>
        <v>0.47889720639767025</v>
      </c>
      <c r="IS165" s="86">
        <f t="shared" si="219"/>
        <v>0.43299742437339028</v>
      </c>
      <c r="IT165" s="86">
        <f t="shared" si="219"/>
        <v>0.35998092253685959</v>
      </c>
      <c r="IU165" s="86">
        <f t="shared" si="219"/>
        <v>0.19233884533120613</v>
      </c>
      <c r="IV165" s="86">
        <f t="shared" si="219"/>
        <v>0.13674563732553324</v>
      </c>
      <c r="IW165" s="86">
        <f t="shared" si="219"/>
        <v>8.3803215836013023E-2</v>
      </c>
      <c r="IY165" s="86">
        <f t="shared" si="220"/>
        <v>0.11311562840511509</v>
      </c>
      <c r="IZ165" s="86">
        <f t="shared" si="220"/>
        <v>0.40887508336509726</v>
      </c>
      <c r="JA165" s="86">
        <f t="shared" si="220"/>
        <v>0.26208458467279372</v>
      </c>
      <c r="JB165" s="86">
        <f t="shared" si="220"/>
        <v>0.31114429883900069</v>
      </c>
      <c r="JC165" s="86">
        <f t="shared" si="220"/>
        <v>0.28830109889955391</v>
      </c>
      <c r="JD165" s="86">
        <f t="shared" si="220"/>
        <v>0.30860072577843417</v>
      </c>
      <c r="JE165" s="86">
        <f t="shared" si="220"/>
        <v>0.26015682492308512</v>
      </c>
      <c r="JF165" s="86">
        <f t="shared" si="220"/>
        <v>0.36360184080250346</v>
      </c>
      <c r="JG165" s="86">
        <f t="shared" si="220"/>
        <v>0.47840137843682884</v>
      </c>
      <c r="JH165" s="86">
        <f t="shared" si="220"/>
        <v>0.47889720639771971</v>
      </c>
      <c r="JI165" s="86">
        <f t="shared" si="220"/>
        <v>0.43299742437340238</v>
      </c>
      <c r="JJ165" s="86">
        <f t="shared" si="220"/>
        <v>0.35998092253693775</v>
      </c>
      <c r="JK165" s="86">
        <f t="shared" si="220"/>
        <v>0.19233884533173867</v>
      </c>
      <c r="JL165" s="86">
        <f t="shared" si="220"/>
        <v>0.13674563733100278</v>
      </c>
      <c r="JM165" s="86">
        <f t="shared" si="220"/>
        <v>8.3803215838970033E-2</v>
      </c>
    </row>
    <row r="166" spans="2:273" x14ac:dyDescent="0.25">
      <c r="B166" s="2">
        <v>139</v>
      </c>
      <c r="C166" s="37">
        <v>81.548000000000002</v>
      </c>
      <c r="D166" s="37">
        <v>81</v>
      </c>
      <c r="E166" s="37">
        <v>82.451999999999998</v>
      </c>
      <c r="F166" s="37">
        <v>85.968000000000004</v>
      </c>
      <c r="G166" s="37">
        <v>90.492000000000004</v>
      </c>
      <c r="H166" s="37">
        <v>94.882999999999996</v>
      </c>
      <c r="I166" s="37">
        <v>96.733000000000004</v>
      </c>
      <c r="J166" s="37">
        <v>97.373000000000005</v>
      </c>
      <c r="K166" s="37">
        <v>96.39</v>
      </c>
      <c r="L166" s="37">
        <v>94.575999999999993</v>
      </c>
      <c r="M166" s="37">
        <v>95.433000000000007</v>
      </c>
      <c r="N166" s="37">
        <v>101.033</v>
      </c>
      <c r="O166" s="37">
        <v>98.082999999999998</v>
      </c>
      <c r="P166" s="37">
        <v>106.56699999999999</v>
      </c>
      <c r="Q166" s="37">
        <v>120.917</v>
      </c>
      <c r="S166" s="4">
        <f t="shared" si="221"/>
        <v>80.842706077534444</v>
      </c>
      <c r="T166" s="4">
        <f t="shared" si="221"/>
        <v>80.454448163496934</v>
      </c>
      <c r="U166" s="4">
        <f t="shared" si="221"/>
        <v>81.492495405913061</v>
      </c>
      <c r="V166" s="4">
        <f t="shared" si="221"/>
        <v>85.577175394097708</v>
      </c>
      <c r="W166" s="4">
        <f t="shared" si="221"/>
        <v>88.70687382067895</v>
      </c>
      <c r="X166" s="4">
        <f t="shared" si="221"/>
        <v>93.259243849987996</v>
      </c>
      <c r="Y166" s="4">
        <f t="shared" si="221"/>
        <v>96.28217316463666</v>
      </c>
      <c r="Z166" s="4">
        <f t="shared" si="221"/>
        <v>98.062149079938564</v>
      </c>
      <c r="AA166" s="4">
        <f t="shared" si="221"/>
        <v>96.664593829048471</v>
      </c>
      <c r="AB166" s="4">
        <f t="shared" si="221"/>
        <v>94.73616418149328</v>
      </c>
      <c r="AC166" s="4">
        <f t="shared" si="221"/>
        <v>95.70331900274374</v>
      </c>
      <c r="AD166" s="4">
        <f t="shared" si="221"/>
        <v>100.38894328141228</v>
      </c>
      <c r="AE166" s="4">
        <f t="shared" si="221"/>
        <v>98.996925600505506</v>
      </c>
      <c r="AF166" s="4">
        <f t="shared" si="221"/>
        <v>108.41895582669807</v>
      </c>
      <c r="AG166" s="4">
        <f t="shared" si="221"/>
        <v>120.17501796714646</v>
      </c>
      <c r="AI166" s="4">
        <f t="shared" si="222"/>
        <v>0.70529392246555744</v>
      </c>
      <c r="AJ166" s="4">
        <f t="shared" si="222"/>
        <v>0.5455518365030656</v>
      </c>
      <c r="AK166" s="4">
        <f t="shared" si="222"/>
        <v>0.95950459408693689</v>
      </c>
      <c r="AL166" s="4">
        <f t="shared" si="222"/>
        <v>0.39082460590229573</v>
      </c>
      <c r="AM166" s="4">
        <f t="shared" si="222"/>
        <v>1.785126179321054</v>
      </c>
      <c r="AN166" s="4">
        <f t="shared" si="222"/>
        <v>1.6237561500119995</v>
      </c>
      <c r="AO166" s="4">
        <f t="shared" si="222"/>
        <v>0.450826835363344</v>
      </c>
      <c r="AP166" s="4">
        <f t="shared" si="222"/>
        <v>-0.68914907993855934</v>
      </c>
      <c r="AQ166" s="4">
        <f t="shared" si="222"/>
        <v>-0.27459382904847018</v>
      </c>
      <c r="AR166" s="4">
        <f t="shared" si="222"/>
        <v>-0.16016418149328615</v>
      </c>
      <c r="AS166" s="4">
        <f t="shared" si="222"/>
        <v>-0.27031900274373299</v>
      </c>
      <c r="AT166" s="4">
        <f t="shared" si="222"/>
        <v>0.64405671858771996</v>
      </c>
      <c r="AU166" s="4">
        <f t="shared" si="222"/>
        <v>-0.91392560050550742</v>
      </c>
      <c r="AV166" s="4">
        <f t="shared" si="222"/>
        <v>-1.8519558266980738</v>
      </c>
      <c r="AW166" s="4">
        <f t="shared" si="222"/>
        <v>0.74198203285354225</v>
      </c>
      <c r="AY166" s="2">
        <f t="shared" si="214"/>
        <v>78.432642050061872</v>
      </c>
      <c r="AZ166" s="2">
        <f t="shared" si="214"/>
        <v>78.403727835341329</v>
      </c>
      <c r="BA166" s="2">
        <f t="shared" si="214"/>
        <v>77.413506539121272</v>
      </c>
      <c r="BB166" s="2">
        <f t="shared" si="214"/>
        <v>77.612844373825595</v>
      </c>
      <c r="BC166" s="2">
        <f t="shared" si="214"/>
        <v>80.36999868953356</v>
      </c>
      <c r="BD166" s="2">
        <f t="shared" si="214"/>
        <v>83.424743205371954</v>
      </c>
      <c r="BE166" s="2">
        <f t="shared" si="214"/>
        <v>84.000236967802664</v>
      </c>
      <c r="BF166" s="2">
        <f t="shared" si="214"/>
        <v>85.300599789112653</v>
      </c>
      <c r="BG166" s="2">
        <f t="shared" si="214"/>
        <v>85.791327860325708</v>
      </c>
      <c r="BH166" s="2">
        <f t="shared" si="214"/>
        <v>84.203291278313088</v>
      </c>
      <c r="BI166" s="2">
        <f t="shared" si="214"/>
        <v>82.330524812115257</v>
      </c>
      <c r="BJ166" s="2">
        <f t="shared" si="214"/>
        <v>82.870132783744054</v>
      </c>
      <c r="BK166" s="2">
        <f t="shared" si="214"/>
        <v>84.536472627902157</v>
      </c>
      <c r="BL166" s="2">
        <f t="shared" si="214"/>
        <v>86.411664046320197</v>
      </c>
      <c r="BM166" s="2">
        <f t="shared" si="214"/>
        <v>89.298024594963323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111.0295281425891</v>
      </c>
      <c r="DL166" s="2">
        <f t="shared" si="223"/>
        <v>104.90535431519697</v>
      </c>
      <c r="DM166" s="2">
        <f t="shared" si="223"/>
        <v>105.88971416510319</v>
      </c>
      <c r="DN166" s="2">
        <f t="shared" si="223"/>
        <v>101.66686356275305</v>
      </c>
      <c r="DO166" s="2">
        <f t="shared" si="223"/>
        <v>100.85008556734871</v>
      </c>
      <c r="DP166" s="2">
        <f t="shared" si="223"/>
        <v>103.07198461538464</v>
      </c>
      <c r="DQ166" s="2">
        <f t="shared" si="223"/>
        <v>107.29903093093094</v>
      </c>
      <c r="DR166" s="2">
        <f t="shared" si="223"/>
        <v>112.86974869154874</v>
      </c>
      <c r="DS166" s="2">
        <f t="shared" si="223"/>
        <v>117.59001008403361</v>
      </c>
      <c r="DT166" s="2">
        <f t="shared" si="223"/>
        <v>100.55099999999997</v>
      </c>
      <c r="DU166" s="2">
        <f t="shared" si="223"/>
        <v>99.887428528528517</v>
      </c>
      <c r="DV166" s="2">
        <f t="shared" si="223"/>
        <v>104.43700711237555</v>
      </c>
      <c r="DW166" s="2">
        <f t="shared" si="223"/>
        <v>111.85960978120978</v>
      </c>
      <c r="DX166" s="2">
        <f t="shared" si="223"/>
        <v>121.3270259581105</v>
      </c>
      <c r="DY166" s="2">
        <f t="shared" si="223"/>
        <v>112.18134787390026</v>
      </c>
      <c r="EA166" s="2">
        <f t="shared" si="213"/>
        <v>78.469379804934022</v>
      </c>
      <c r="EB166" s="2">
        <f t="shared" si="213"/>
        <v>78.215200693118618</v>
      </c>
      <c r="EC166" s="2">
        <f t="shared" si="213"/>
        <v>77.081587880496045</v>
      </c>
      <c r="ED166" s="2">
        <f t="shared" si="213"/>
        <v>77.048048530337297</v>
      </c>
      <c r="EE166" s="2">
        <f t="shared" si="213"/>
        <v>80.089801809283955</v>
      </c>
      <c r="EF166" s="2">
        <f t="shared" si="213"/>
        <v>83.100499358878324</v>
      </c>
      <c r="EG166" s="2">
        <f t="shared" si="213"/>
        <v>83.366663066647703</v>
      </c>
      <c r="EH166" s="2">
        <f t="shared" si="213"/>
        <v>84.946834299814924</v>
      </c>
      <c r="EI166" s="2">
        <f t="shared" si="213"/>
        <v>85.730732522303313</v>
      </c>
      <c r="EJ166" s="2">
        <f t="shared" si="213"/>
        <v>84.114351338199526</v>
      </c>
      <c r="EK166" s="2">
        <f t="shared" si="212"/>
        <v>82.995947359650245</v>
      </c>
      <c r="EL166" s="2">
        <f t="shared" si="179"/>
        <v>83.231759891644941</v>
      </c>
      <c r="EM166" s="2">
        <f t="shared" si="179"/>
        <v>84.380306390584906</v>
      </c>
      <c r="EN166" s="2">
        <f t="shared" si="179"/>
        <v>85.981790455859141</v>
      </c>
      <c r="EO166" s="2">
        <f t="shared" si="179"/>
        <v>89.203099320148311</v>
      </c>
      <c r="EQ166" s="2">
        <f t="shared" si="224"/>
        <v>78.365743022129692</v>
      </c>
      <c r="ER166" s="2">
        <f t="shared" si="224"/>
        <v>78.598085489354702</v>
      </c>
      <c r="ES166" s="2">
        <f t="shared" si="224"/>
        <v>77.815589493798541</v>
      </c>
      <c r="ET166" s="2">
        <f t="shared" si="224"/>
        <v>78.26027361452779</v>
      </c>
      <c r="EU166" s="2">
        <f t="shared" si="224"/>
        <v>80.69654986011092</v>
      </c>
      <c r="EV166" s="2">
        <f t="shared" si="224"/>
        <v>83.796690387610781</v>
      </c>
      <c r="EW166" s="2">
        <f t="shared" si="224"/>
        <v>84.746681174322461</v>
      </c>
      <c r="EX166" s="2">
        <f t="shared" si="224"/>
        <v>85.679797629179319</v>
      </c>
      <c r="EY166" s="2">
        <f t="shared" si="224"/>
        <v>85.840275173194868</v>
      </c>
      <c r="EZ166" s="2">
        <f t="shared" si="224"/>
        <v>84.283939767868034</v>
      </c>
      <c r="FA166" s="2">
        <f t="shared" si="224"/>
        <v>81.65284620120454</v>
      </c>
      <c r="FB166" s="2">
        <f t="shared" si="224"/>
        <v>82.468837383448033</v>
      </c>
      <c r="FC166" s="2">
        <f t="shared" si="224"/>
        <v>84.727911676104426</v>
      </c>
      <c r="FD166" s="2">
        <f t="shared" si="224"/>
        <v>87.032931308458018</v>
      </c>
      <c r="FE166" s="2">
        <f t="shared" si="224"/>
        <v>89.444103443305465</v>
      </c>
      <c r="FG166" s="2">
        <f t="shared" si="225"/>
        <v>0.99987594613760056</v>
      </c>
      <c r="FH166" s="2">
        <f t="shared" si="225"/>
        <v>0.99988039871738132</v>
      </c>
      <c r="FI166" s="2">
        <f t="shared" si="225"/>
        <v>0.99987944668865847</v>
      </c>
      <c r="FJ166" s="2">
        <f t="shared" si="225"/>
        <v>0.99987700667197454</v>
      </c>
      <c r="FK166" s="2">
        <f t="shared" si="225"/>
        <v>0.99986689024837905</v>
      </c>
      <c r="FL166" s="2">
        <f t="shared" si="225"/>
        <v>0.99986881159068131</v>
      </c>
      <c r="FM166" s="2">
        <f t="shared" si="225"/>
        <v>0.99986249888048029</v>
      </c>
      <c r="FN166" s="2">
        <f t="shared" si="225"/>
        <v>0.99985560596388356</v>
      </c>
      <c r="FO166" s="2">
        <f t="shared" si="225"/>
        <v>0.99985966470752186</v>
      </c>
      <c r="FP166" s="2">
        <f t="shared" si="225"/>
        <v>0.9998733683401968</v>
      </c>
      <c r="FQ166" s="2">
        <f t="shared" si="225"/>
        <v>0.99986824587681555</v>
      </c>
      <c r="FR166" s="2">
        <f t="shared" si="225"/>
        <v>0.99987149830320088</v>
      </c>
      <c r="FS166" s="2">
        <f t="shared" si="225"/>
        <v>0.99985815550933932</v>
      </c>
      <c r="FT166" s="2">
        <f t="shared" si="225"/>
        <v>0.99985256624993879</v>
      </c>
      <c r="FU166" s="2">
        <f t="shared" si="225"/>
        <v>0.99983979239472798</v>
      </c>
      <c r="FW166" s="2">
        <f t="shared" si="216"/>
        <v>0.39346037121518529</v>
      </c>
      <c r="FX166" s="2">
        <f t="shared" si="216"/>
        <v>0.48404890305946935</v>
      </c>
      <c r="FY166" s="2">
        <f t="shared" si="216"/>
        <v>0.44747278160641962</v>
      </c>
      <c r="FZ166" s="2">
        <f t="shared" si="216"/>
        <v>0.46341879971123751</v>
      </c>
      <c r="GA166" s="2">
        <f t="shared" si="216"/>
        <v>0.45724660121586763</v>
      </c>
      <c r="GB166" s="2">
        <f t="shared" si="216"/>
        <v>0.46197639130263118</v>
      </c>
      <c r="GC166" s="2">
        <f t="shared" si="216"/>
        <v>0.45672094465690705</v>
      </c>
      <c r="GD166" s="2">
        <f t="shared" si="216"/>
        <v>0.47715018334116938</v>
      </c>
      <c r="GE166" s="2">
        <f t="shared" si="216"/>
        <v>0.51235164140036116</v>
      </c>
      <c r="GF166" s="2">
        <f t="shared" si="216"/>
        <v>0.51217255906964032</v>
      </c>
      <c r="GG166" s="2">
        <f t="shared" si="216"/>
        <v>0.49709440396754079</v>
      </c>
      <c r="GH166" s="2">
        <f t="shared" si="216"/>
        <v>0.47757408417651126</v>
      </c>
      <c r="GI166" s="2">
        <f t="shared" si="216"/>
        <v>0.43804986824787712</v>
      </c>
      <c r="GJ166" s="2">
        <f t="shared" si="216"/>
        <v>0.40400152728742861</v>
      </c>
      <c r="GK166" s="2">
        <f t="shared" si="216"/>
        <v>0.37859926811859174</v>
      </c>
      <c r="GM166" s="86">
        <f t="shared" si="217"/>
        <v>2.1716090677750668E-171</v>
      </c>
      <c r="GN166" s="86">
        <f t="shared" si="217"/>
        <v>3.2935665236734403E-187</v>
      </c>
      <c r="GO166" s="86">
        <f t="shared" si="217"/>
        <v>1.3220506348077482E-226</v>
      </c>
      <c r="GP166" s="86">
        <f t="shared" si="217"/>
        <v>1.0058931124783053E-241</v>
      </c>
      <c r="GQ166" s="86">
        <f t="shared" si="217"/>
        <v>3.7040502807216513E-284</v>
      </c>
      <c r="GR166" s="86">
        <f t="shared" si="217"/>
        <v>6.9021605037978279E-276</v>
      </c>
      <c r="GS166" s="86">
        <f t="shared" si="217"/>
        <v>3.3208152477299688E-200</v>
      </c>
      <c r="GT166" s="86">
        <f t="shared" si="217"/>
        <v>6.7842773478048911E-147</v>
      </c>
      <c r="GU166" s="86">
        <f t="shared" si="217"/>
        <v>7.1656448210668531E-206</v>
      </c>
      <c r="GV166" s="86">
        <f t="shared" si="217"/>
        <v>1.9395914221081933E-166</v>
      </c>
      <c r="GW166" s="86">
        <f t="shared" si="217"/>
        <v>2.1924077907732635E-287</v>
      </c>
      <c r="GX166" s="86">
        <f t="shared" si="217"/>
        <v>1.0981279251986323E-250</v>
      </c>
      <c r="GY166" s="86">
        <f t="shared" si="217"/>
        <v>2.5784764937366603E-210</v>
      </c>
      <c r="GZ166" s="86">
        <f t="shared" si="217"/>
        <v>3.9481735575862983E-307</v>
      </c>
      <c r="HA166" s="86">
        <f t="shared" si="217"/>
        <v>0</v>
      </c>
      <c r="HC166" s="86">
        <f t="shared" si="181"/>
        <v>2.4359873195651986E-124</v>
      </c>
      <c r="HD166" s="86">
        <f t="shared" si="181"/>
        <v>1.3818067831390505E-142</v>
      </c>
      <c r="HE166" s="86">
        <f t="shared" si="181"/>
        <v>1.1470549671563798E-143</v>
      </c>
      <c r="HF166" s="86">
        <f t="shared" si="180"/>
        <v>5.5261685290806613E-157</v>
      </c>
      <c r="HG166" s="86">
        <f t="shared" si="180"/>
        <v>2.5545924236655346E-263</v>
      </c>
      <c r="HH166" s="86">
        <f t="shared" si="180"/>
        <v>1.0168854493264122E-260</v>
      </c>
      <c r="HI166" s="86">
        <f t="shared" si="180"/>
        <v>1.338440797446699E-152</v>
      </c>
      <c r="HJ166" s="86">
        <f t="shared" si="180"/>
        <v>1.7516807577073994E-158</v>
      </c>
      <c r="HK166" s="86">
        <f t="shared" si="180"/>
        <v>1.6422012704957177E-200</v>
      </c>
      <c r="HL166" s="86">
        <f t="shared" si="161"/>
        <v>1.6270111140655879E-160</v>
      </c>
      <c r="HM166" s="86">
        <f t="shared" si="161"/>
        <v>3.1537022713306194E-216</v>
      </c>
      <c r="HN166" s="86">
        <f t="shared" si="161"/>
        <v>1.8368513919919451E-169</v>
      </c>
      <c r="HO166" s="86">
        <f t="shared" si="161"/>
        <v>5.1647839045044274E-156</v>
      </c>
      <c r="HP166" s="86">
        <f t="shared" si="161"/>
        <v>1.6200405855976946E-161</v>
      </c>
      <c r="HQ166" s="86">
        <f t="shared" si="161"/>
        <v>5.4917624462330934E-193</v>
      </c>
      <c r="HS166" s="86">
        <f t="shared" si="218"/>
        <v>2.9416125071490235E-9</v>
      </c>
      <c r="HT166" s="86">
        <f t="shared" si="218"/>
        <v>1.0529103749439726E-10</v>
      </c>
      <c r="HU166" s="86">
        <f t="shared" si="218"/>
        <v>2.2669494609513578E-12</v>
      </c>
      <c r="HV166" s="86">
        <f t="shared" si="218"/>
        <v>4.7400531094125953E-14</v>
      </c>
      <c r="HW166" s="86">
        <f t="shared" si="218"/>
        <v>5.200349320286012E-13</v>
      </c>
      <c r="HX166" s="86">
        <f t="shared" si="218"/>
        <v>1.353016763815039E-12</v>
      </c>
      <c r="HY166" s="86">
        <f t="shared" si="218"/>
        <v>6.0814330017051601E-15</v>
      </c>
      <c r="HZ166" s="86">
        <f t="shared" si="218"/>
        <v>2.1554706038584012E-13</v>
      </c>
      <c r="IA166" s="86">
        <f t="shared" si="218"/>
        <v>5.1164184224972513E-16</v>
      </c>
      <c r="IB166" s="86">
        <f t="shared" si="218"/>
        <v>4.8364425923285222E-15</v>
      </c>
      <c r="IC166" s="86">
        <f t="shared" si="218"/>
        <v>1.0202714932891828E-15</v>
      </c>
      <c r="ID166" s="86">
        <f t="shared" si="218"/>
        <v>7.3196089568527337E-15</v>
      </c>
      <c r="IE166" s="86">
        <f t="shared" si="218"/>
        <v>5.2006312259905553E-14</v>
      </c>
      <c r="IF166" s="86">
        <f t="shared" si="218"/>
        <v>5.7232976438181581E-13</v>
      </c>
      <c r="IG166" s="86">
        <f t="shared" si="218"/>
        <v>2.2491856601135259E-13</v>
      </c>
      <c r="II166" s="86">
        <f t="shared" si="219"/>
        <v>0.17365202445175848</v>
      </c>
      <c r="IJ166" s="86">
        <f t="shared" si="219"/>
        <v>0.47152125628445513</v>
      </c>
      <c r="IK166" s="86">
        <f t="shared" si="219"/>
        <v>0.34987947740764758</v>
      </c>
      <c r="IL166" s="86">
        <f t="shared" si="219"/>
        <v>0.40109811807734475</v>
      </c>
      <c r="IM166" s="86">
        <f t="shared" si="219"/>
        <v>0.37927526388098515</v>
      </c>
      <c r="IN166" s="86">
        <f t="shared" si="219"/>
        <v>0.39766951975552328</v>
      </c>
      <c r="IO166" s="86">
        <f t="shared" si="219"/>
        <v>0.36074610596738882</v>
      </c>
      <c r="IP166" s="86">
        <f t="shared" si="219"/>
        <v>0.4462931529436957</v>
      </c>
      <c r="IQ166" s="86">
        <f t="shared" si="219"/>
        <v>0.51302886470847031</v>
      </c>
      <c r="IR166" s="86">
        <f t="shared" si="219"/>
        <v>0.51270100240219307</v>
      </c>
      <c r="IS166" s="86">
        <f t="shared" si="219"/>
        <v>0.49501998961930826</v>
      </c>
      <c r="IT166" s="86">
        <f t="shared" si="219"/>
        <v>0.44556859894306439</v>
      </c>
      <c r="IU166" s="86">
        <f t="shared" si="219"/>
        <v>0.285587835976787</v>
      </c>
      <c r="IV166" s="86">
        <f t="shared" si="219"/>
        <v>0.20538642044366864</v>
      </c>
      <c r="IW166" s="86">
        <f t="shared" si="219"/>
        <v>0.12762518419365079</v>
      </c>
      <c r="IY166" s="86">
        <f t="shared" si="220"/>
        <v>0.17365202739337099</v>
      </c>
      <c r="IZ166" s="86">
        <f t="shared" si="220"/>
        <v>0.47152125638974618</v>
      </c>
      <c r="JA166" s="86">
        <f t="shared" si="220"/>
        <v>0.34987947740991454</v>
      </c>
      <c r="JB166" s="86">
        <f t="shared" si="220"/>
        <v>0.40109811807739215</v>
      </c>
      <c r="JC166" s="86">
        <f t="shared" si="220"/>
        <v>0.37927526388150518</v>
      </c>
      <c r="JD166" s="86">
        <f t="shared" si="220"/>
        <v>0.39766951975687631</v>
      </c>
      <c r="JE166" s="86">
        <f t="shared" si="220"/>
        <v>0.36074610596739493</v>
      </c>
      <c r="JF166" s="86">
        <f t="shared" si="220"/>
        <v>0.44629315294391125</v>
      </c>
      <c r="JG166" s="86">
        <f t="shared" si="220"/>
        <v>0.51302886470847087</v>
      </c>
      <c r="JH166" s="86">
        <f t="shared" si="220"/>
        <v>0.51270100240219796</v>
      </c>
      <c r="JI166" s="86">
        <f t="shared" si="220"/>
        <v>0.49501998961930926</v>
      </c>
      <c r="JJ166" s="86">
        <f t="shared" si="220"/>
        <v>0.44556859894307171</v>
      </c>
      <c r="JK166" s="86">
        <f t="shared" si="220"/>
        <v>0.28558783597683901</v>
      </c>
      <c r="JL166" s="86">
        <f t="shared" si="220"/>
        <v>0.20538642044424096</v>
      </c>
      <c r="JM166" s="86">
        <f t="shared" si="220"/>
        <v>0.12762518419387572</v>
      </c>
    </row>
    <row r="167" spans="2:273" x14ac:dyDescent="0.25">
      <c r="B167" s="2">
        <v>140</v>
      </c>
      <c r="C167" s="37">
        <v>81.790000000000006</v>
      </c>
      <c r="D167" s="37">
        <v>81.225999999999999</v>
      </c>
      <c r="E167" s="37">
        <v>81.790000000000006</v>
      </c>
      <c r="F167" s="37">
        <v>83.905000000000001</v>
      </c>
      <c r="G167" s="37">
        <v>89.602999999999994</v>
      </c>
      <c r="H167" s="37">
        <v>91.867000000000004</v>
      </c>
      <c r="I167" s="37">
        <v>95.05</v>
      </c>
      <c r="J167" s="37">
        <v>99</v>
      </c>
      <c r="K167" s="37">
        <v>92.102000000000004</v>
      </c>
      <c r="L167" s="37">
        <v>91.373000000000005</v>
      </c>
      <c r="M167" s="37">
        <v>94</v>
      </c>
      <c r="N167" s="37">
        <v>100.517</v>
      </c>
      <c r="O167" s="37">
        <v>100.033</v>
      </c>
      <c r="P167" s="37">
        <v>110.983</v>
      </c>
      <c r="Q167" s="37">
        <v>127.2</v>
      </c>
      <c r="S167" s="4">
        <f t="shared" si="221"/>
        <v>81.32708955754056</v>
      </c>
      <c r="T167" s="4">
        <f t="shared" si="221"/>
        <v>80.054896689334527</v>
      </c>
      <c r="U167" s="4">
        <f t="shared" si="221"/>
        <v>81.470173224228944</v>
      </c>
      <c r="V167" s="4">
        <f t="shared" si="221"/>
        <v>85.130582058225684</v>
      </c>
      <c r="W167" s="4">
        <f t="shared" si="221"/>
        <v>88.502011262528683</v>
      </c>
      <c r="X167" s="4">
        <f t="shared" si="221"/>
        <v>92.78095187171823</v>
      </c>
      <c r="Y167" s="4">
        <f t="shared" si="221"/>
        <v>96.214794097629806</v>
      </c>
      <c r="Z167" s="4">
        <f t="shared" si="221"/>
        <v>96.556866546303667</v>
      </c>
      <c r="AA167" s="4">
        <f t="shared" si="221"/>
        <v>93.555822076738778</v>
      </c>
      <c r="AB167" s="4">
        <f t="shared" si="221"/>
        <v>91.885542936578744</v>
      </c>
      <c r="AC167" s="4">
        <f t="shared" si="221"/>
        <v>92.807203853280427</v>
      </c>
      <c r="AD167" s="4">
        <f t="shared" si="221"/>
        <v>98.29541763857992</v>
      </c>
      <c r="AE167" s="4">
        <f t="shared" si="221"/>
        <v>100.43278657481476</v>
      </c>
      <c r="AF167" s="4">
        <f t="shared" si="221"/>
        <v>112.8595535561078</v>
      </c>
      <c r="AG167" s="4">
        <f t="shared" si="221"/>
        <v>128.67725031887707</v>
      </c>
      <c r="AI167" s="4">
        <f t="shared" si="222"/>
        <v>0.4629104424594459</v>
      </c>
      <c r="AJ167" s="4">
        <f t="shared" si="222"/>
        <v>1.1711033106654725</v>
      </c>
      <c r="AK167" s="4">
        <f t="shared" si="222"/>
        <v>0.31982677577106244</v>
      </c>
      <c r="AL167" s="4">
        <f t="shared" si="222"/>
        <v>-1.2255820582256831</v>
      </c>
      <c r="AM167" s="4">
        <f t="shared" si="222"/>
        <v>1.1009887374713117</v>
      </c>
      <c r="AN167" s="4">
        <f t="shared" si="222"/>
        <v>-0.91395187171822556</v>
      </c>
      <c r="AO167" s="4">
        <f t="shared" si="222"/>
        <v>-1.1647940976298088</v>
      </c>
      <c r="AP167" s="4">
        <f t="shared" si="222"/>
        <v>2.4431334536963334</v>
      </c>
      <c r="AQ167" s="4">
        <f t="shared" si="222"/>
        <v>-1.4538220767387742</v>
      </c>
      <c r="AR167" s="4">
        <f t="shared" si="222"/>
        <v>-0.51254293657873973</v>
      </c>
      <c r="AS167" s="4">
        <f t="shared" si="222"/>
        <v>1.1927961467195729</v>
      </c>
      <c r="AT167" s="4">
        <f t="shared" si="222"/>
        <v>2.2215823614200758</v>
      </c>
      <c r="AU167" s="4">
        <f t="shared" si="222"/>
        <v>-0.39978657481475466</v>
      </c>
      <c r="AV167" s="4">
        <f t="shared" si="222"/>
        <v>-1.876553556107794</v>
      </c>
      <c r="AW167" s="4">
        <f t="shared" si="222"/>
        <v>-1.4772503188770685</v>
      </c>
      <c r="AY167" s="2">
        <f t="shared" si="214"/>
        <v>78.313848647200587</v>
      </c>
      <c r="AZ167" s="2">
        <f t="shared" si="214"/>
        <v>78.257078823815263</v>
      </c>
      <c r="BA167" s="2">
        <f t="shared" si="214"/>
        <v>77.283001878436551</v>
      </c>
      <c r="BB167" s="2">
        <f t="shared" si="214"/>
        <v>77.492688476551905</v>
      </c>
      <c r="BC167" s="2">
        <f t="shared" si="214"/>
        <v>80.265377854472234</v>
      </c>
      <c r="BD167" s="2">
        <f t="shared" si="214"/>
        <v>83.293220882662638</v>
      </c>
      <c r="BE167" s="2">
        <f t="shared" si="214"/>
        <v>83.853324720703313</v>
      </c>
      <c r="BF167" s="2">
        <f t="shared" si="214"/>
        <v>85.14649456198147</v>
      </c>
      <c r="BG167" s="2">
        <f t="shared" si="214"/>
        <v>85.620497122339344</v>
      </c>
      <c r="BH167" s="2">
        <f t="shared" si="214"/>
        <v>84.068558727925776</v>
      </c>
      <c r="BI167" s="2">
        <f t="shared" si="214"/>
        <v>82.158393506265099</v>
      </c>
      <c r="BJ167" s="2">
        <f t="shared" si="214"/>
        <v>82.691656177527889</v>
      </c>
      <c r="BK167" s="2">
        <f t="shared" si="214"/>
        <v>84.362637663913389</v>
      </c>
      <c r="BL167" s="2">
        <f t="shared" si="214"/>
        <v>86.242881830752538</v>
      </c>
      <c r="BM167" s="2">
        <f t="shared" si="214"/>
        <v>89.18473750908646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111.18163470919322</v>
      </c>
      <c r="DL167" s="2">
        <f t="shared" si="223"/>
        <v>105.02268198874295</v>
      </c>
      <c r="DM167" s="2">
        <f t="shared" si="223"/>
        <v>106.0161691369606</v>
      </c>
      <c r="DN167" s="2">
        <f t="shared" si="223"/>
        <v>101.75923137651823</v>
      </c>
      <c r="DO167" s="2">
        <f t="shared" si="223"/>
        <v>100.89540660903818</v>
      </c>
      <c r="DP167" s="2">
        <f t="shared" si="223"/>
        <v>103.07447692307694</v>
      </c>
      <c r="DQ167" s="2">
        <f t="shared" si="223"/>
        <v>107.33702951522952</v>
      </c>
      <c r="DR167" s="2">
        <f t="shared" si="223"/>
        <v>112.97104174174179</v>
      </c>
      <c r="DS167" s="2">
        <f t="shared" si="223"/>
        <v>117.72508235294117</v>
      </c>
      <c r="DT167" s="2">
        <f t="shared" si="223"/>
        <v>100.5614324324324</v>
      </c>
      <c r="DU167" s="2">
        <f t="shared" si="223"/>
        <v>99.915754268554267</v>
      </c>
      <c r="DV167" s="2">
        <f t="shared" si="223"/>
        <v>104.49591607396873</v>
      </c>
      <c r="DW167" s="2">
        <f t="shared" si="223"/>
        <v>111.96761801801802</v>
      </c>
      <c r="DX167" s="2">
        <f t="shared" si="223"/>
        <v>121.50337990196076</v>
      </c>
      <c r="DY167" s="2">
        <f t="shared" si="223"/>
        <v>112.29112481671552</v>
      </c>
      <c r="EA167" s="2">
        <f t="shared" si="213"/>
        <v>78.354126792885836</v>
      </c>
      <c r="EB167" s="2">
        <f t="shared" si="213"/>
        <v>78.055064476633177</v>
      </c>
      <c r="EC167" s="2">
        <f t="shared" si="213"/>
        <v>76.925021674182631</v>
      </c>
      <c r="ED167" s="2">
        <f t="shared" si="213"/>
        <v>76.884697110789972</v>
      </c>
      <c r="EE167" s="2">
        <f t="shared" si="213"/>
        <v>79.963910428834225</v>
      </c>
      <c r="EF167" s="2">
        <f t="shared" si="213"/>
        <v>82.944698023346859</v>
      </c>
      <c r="EG167" s="2">
        <f t="shared" si="213"/>
        <v>83.170233338070176</v>
      </c>
      <c r="EH167" s="2">
        <f t="shared" si="213"/>
        <v>84.76617193090685</v>
      </c>
      <c r="EI167" s="2">
        <f t="shared" si="213"/>
        <v>85.55612968090162</v>
      </c>
      <c r="EJ167" s="2">
        <f t="shared" si="213"/>
        <v>83.973677405822642</v>
      </c>
      <c r="EK167" s="2">
        <f t="shared" si="212"/>
        <v>82.872339397919887</v>
      </c>
      <c r="EL167" s="2">
        <f t="shared" si="179"/>
        <v>83.080827981651368</v>
      </c>
      <c r="EM167" s="2">
        <f t="shared" si="179"/>
        <v>84.194529693542577</v>
      </c>
      <c r="EN167" s="2">
        <f t="shared" si="179"/>
        <v>85.779070603328776</v>
      </c>
      <c r="EO167" s="2">
        <f t="shared" si="179"/>
        <v>89.082489932701534</v>
      </c>
      <c r="EQ167" s="2">
        <f t="shared" si="224"/>
        <v>78.248285327850652</v>
      </c>
      <c r="ER167" s="2">
        <f t="shared" si="224"/>
        <v>78.447659573493254</v>
      </c>
      <c r="ES167" s="2">
        <f t="shared" si="224"/>
        <v>77.679332369645607</v>
      </c>
      <c r="ET167" s="2">
        <f t="shared" si="224"/>
        <v>78.128987519673871</v>
      </c>
      <c r="EU167" s="2">
        <f t="shared" si="224"/>
        <v>80.586442583846548</v>
      </c>
      <c r="EV167" s="2">
        <f t="shared" si="224"/>
        <v>83.658434189443057</v>
      </c>
      <c r="EW167" s="2">
        <f t="shared" si="224"/>
        <v>84.588062008718552</v>
      </c>
      <c r="EX167" s="2">
        <f t="shared" si="224"/>
        <v>85.519147446808503</v>
      </c>
      <c r="EY167" s="2">
        <f t="shared" si="224"/>
        <v>85.668679281096516</v>
      </c>
      <c r="EZ167" s="2">
        <f t="shared" si="224"/>
        <v>84.147398503359796</v>
      </c>
      <c r="FA167" s="2">
        <f t="shared" si="224"/>
        <v>81.495717642947426</v>
      </c>
      <c r="FB167" s="2">
        <f t="shared" si="224"/>
        <v>82.298380110876963</v>
      </c>
      <c r="FC167" s="2">
        <f t="shared" si="224"/>
        <v>84.551522293048009</v>
      </c>
      <c r="FD167" s="2">
        <f t="shared" si="224"/>
        <v>86.855642343042746</v>
      </c>
      <c r="FE167" s="2">
        <f t="shared" si="224"/>
        <v>89.329324430781838</v>
      </c>
      <c r="FG167" s="2">
        <f t="shared" si="225"/>
        <v>0.99988686029786311</v>
      </c>
      <c r="FH167" s="2">
        <f t="shared" si="225"/>
        <v>0.99989092118594736</v>
      </c>
      <c r="FI167" s="2">
        <f t="shared" si="225"/>
        <v>0.99989005290708521</v>
      </c>
      <c r="FJ167" s="2">
        <f t="shared" si="225"/>
        <v>0.99988782753773298</v>
      </c>
      <c r="FK167" s="2">
        <f t="shared" si="225"/>
        <v>0.999878601041847</v>
      </c>
      <c r="FL167" s="2">
        <f t="shared" si="225"/>
        <v>0.9998803533676035</v>
      </c>
      <c r="FM167" s="2">
        <f t="shared" si="225"/>
        <v>0.99987459597136019</v>
      </c>
      <c r="FN167" s="2">
        <f t="shared" si="225"/>
        <v>0.99986830940077986</v>
      </c>
      <c r="FO167" s="2">
        <f t="shared" si="225"/>
        <v>0.99987201111171098</v>
      </c>
      <c r="FP167" s="2">
        <f t="shared" si="225"/>
        <v>0.99988450926683148</v>
      </c>
      <c r="FQ167" s="2">
        <f t="shared" si="225"/>
        <v>0.99987983741848896</v>
      </c>
      <c r="FR167" s="2">
        <f t="shared" si="225"/>
        <v>0.99988280373453386</v>
      </c>
      <c r="FS167" s="2">
        <f t="shared" si="225"/>
        <v>0.99987063467243464</v>
      </c>
      <c r="FT167" s="2">
        <f t="shared" si="225"/>
        <v>0.99986553707752734</v>
      </c>
      <c r="FU167" s="2">
        <f t="shared" si="225"/>
        <v>0.99985388686775611</v>
      </c>
      <c r="FW167" s="2">
        <f t="shared" si="216"/>
        <v>0.41564277420170181</v>
      </c>
      <c r="FX167" s="2">
        <f t="shared" si="216"/>
        <v>0.5070688682517932</v>
      </c>
      <c r="FY167" s="2">
        <f t="shared" si="216"/>
        <v>0.4703389721168863</v>
      </c>
      <c r="FZ167" s="2">
        <f t="shared" si="216"/>
        <v>0.48638253874226828</v>
      </c>
      <c r="GA167" s="2">
        <f t="shared" si="216"/>
        <v>0.48017819064016248</v>
      </c>
      <c r="GB167" s="2">
        <f t="shared" si="216"/>
        <v>0.48493325054917985</v>
      </c>
      <c r="GC167" s="2">
        <f t="shared" si="216"/>
        <v>0.47964946901673744</v>
      </c>
      <c r="GD167" s="2">
        <f t="shared" si="216"/>
        <v>0.50016010735400818</v>
      </c>
      <c r="GE167" s="2">
        <f t="shared" si="216"/>
        <v>0.53532107482818347</v>
      </c>
      <c r="GF167" s="2">
        <f t="shared" si="216"/>
        <v>0.53514277443249814</v>
      </c>
      <c r="GG167" s="2">
        <f t="shared" si="216"/>
        <v>0.52010936903850113</v>
      </c>
      <c r="GH167" s="2">
        <f t="shared" si="216"/>
        <v>0.50058487868958235</v>
      </c>
      <c r="GI167" s="2">
        <f t="shared" si="216"/>
        <v>0.46083615159008029</v>
      </c>
      <c r="GJ167" s="2">
        <f t="shared" si="216"/>
        <v>0.42636046949745754</v>
      </c>
      <c r="GK167" s="2">
        <f t="shared" si="216"/>
        <v>0.40049705699865207</v>
      </c>
      <c r="GM167" s="86">
        <f t="shared" si="217"/>
        <v>1.036384872891884E-175</v>
      </c>
      <c r="GN167" s="86">
        <f t="shared" si="217"/>
        <v>6.7253449283940461E-192</v>
      </c>
      <c r="GO167" s="86">
        <f t="shared" si="217"/>
        <v>2.729565646163733E-232</v>
      </c>
      <c r="GP167" s="86">
        <f t="shared" si="217"/>
        <v>8.8701059090445416E-248</v>
      </c>
      <c r="GQ167" s="86">
        <f t="shared" si="217"/>
        <v>2.628441173557204E-291</v>
      </c>
      <c r="GR167" s="86">
        <f t="shared" si="217"/>
        <v>7.8699942585134761E-283</v>
      </c>
      <c r="GS167" s="86">
        <f t="shared" si="217"/>
        <v>3.2361977681537133E-205</v>
      </c>
      <c r="GT167" s="86">
        <f t="shared" si="217"/>
        <v>1.4671277251582585E-150</v>
      </c>
      <c r="GU167" s="86">
        <f t="shared" si="217"/>
        <v>5.5305472553241263E-211</v>
      </c>
      <c r="GV167" s="86">
        <f t="shared" si="217"/>
        <v>1.4823991541283125E-170</v>
      </c>
      <c r="GW167" s="86">
        <f t="shared" si="217"/>
        <v>1.559235917077015E-294</v>
      </c>
      <c r="GX167" s="86">
        <f t="shared" si="217"/>
        <v>6.4264290238043707E-257</v>
      </c>
      <c r="GY167" s="86">
        <f t="shared" si="217"/>
        <v>1.4640750679873705E-215</v>
      </c>
      <c r="GZ167" s="86">
        <f t="shared" si="217"/>
        <v>0</v>
      </c>
      <c r="HA167" s="86">
        <f t="shared" si="217"/>
        <v>0</v>
      </c>
      <c r="HC167" s="86">
        <f t="shared" si="181"/>
        <v>1.1394047231362866E-128</v>
      </c>
      <c r="HD167" s="86">
        <f t="shared" si="181"/>
        <v>1.7271076772568706E-147</v>
      </c>
      <c r="HE167" s="86">
        <f t="shared" si="181"/>
        <v>1.4957541102512064E-148</v>
      </c>
      <c r="HF167" s="86">
        <f t="shared" si="180"/>
        <v>2.6888425152806305E-162</v>
      </c>
      <c r="HG167" s="86">
        <f t="shared" si="180"/>
        <v>2.4494146092858976E-272</v>
      </c>
      <c r="HH167" s="86">
        <f t="shared" si="180"/>
        <v>1.1016830926731028E-269</v>
      </c>
      <c r="HI167" s="86">
        <f t="shared" si="180"/>
        <v>8.5307788055132045E-158</v>
      </c>
      <c r="HJ167" s="86">
        <f t="shared" si="180"/>
        <v>6.7742883649320404E-164</v>
      </c>
      <c r="HK167" s="86">
        <f t="shared" si="180"/>
        <v>3.0753859112732605E-207</v>
      </c>
      <c r="HL167" s="86">
        <f t="shared" si="161"/>
        <v>7.1970250566661548E-166</v>
      </c>
      <c r="HM167" s="86">
        <f t="shared" si="161"/>
        <v>1.8448271965340484E-223</v>
      </c>
      <c r="HN167" s="86">
        <f t="shared" si="161"/>
        <v>3.768256761359967E-175</v>
      </c>
      <c r="HO167" s="86">
        <f t="shared" si="161"/>
        <v>2.5453305672317324E-161</v>
      </c>
      <c r="HP167" s="86">
        <f t="shared" si="161"/>
        <v>5.7153185140852283E-167</v>
      </c>
      <c r="HQ167" s="86">
        <f t="shared" si="161"/>
        <v>1.5072725156736952E-199</v>
      </c>
      <c r="HS167" s="86">
        <f t="shared" si="218"/>
        <v>5.8668022626023888E-10</v>
      </c>
      <c r="HT167" s="86">
        <f t="shared" si="218"/>
        <v>1.8430997768028615E-11</v>
      </c>
      <c r="HU167" s="86">
        <f t="shared" si="218"/>
        <v>2.9953334227176554E-13</v>
      </c>
      <c r="HV167" s="86">
        <f t="shared" si="218"/>
        <v>4.82397533777962E-15</v>
      </c>
      <c r="HW167" s="86">
        <f t="shared" si="218"/>
        <v>5.9119518716199902E-14</v>
      </c>
      <c r="HX167" s="86">
        <f t="shared" si="218"/>
        <v>1.6143711282863798E-13</v>
      </c>
      <c r="HY167" s="86">
        <f t="shared" si="218"/>
        <v>4.6225997521577835E-16</v>
      </c>
      <c r="HZ167" s="86">
        <f t="shared" si="218"/>
        <v>2.2491307259948622E-14</v>
      </c>
      <c r="IA167" s="86">
        <f t="shared" si="218"/>
        <v>3.8506075187372856E-17</v>
      </c>
      <c r="IB167" s="86">
        <f t="shared" si="218"/>
        <v>4.333330510397572E-16</v>
      </c>
      <c r="IC167" s="86">
        <f t="shared" si="218"/>
        <v>7.8364215785750881E-17</v>
      </c>
      <c r="ID167" s="86">
        <f t="shared" si="218"/>
        <v>6.2527973689477164E-16</v>
      </c>
      <c r="IE167" s="86">
        <f t="shared" si="218"/>
        <v>4.6202644273922205E-15</v>
      </c>
      <c r="IF167" s="86">
        <f t="shared" si="218"/>
        <v>5.4354419869356066E-14</v>
      </c>
      <c r="IG167" s="86">
        <f t="shared" si="218"/>
        <v>1.5126907031932817E-14</v>
      </c>
      <c r="II167" s="86">
        <f t="shared" si="219"/>
        <v>0.2480689200762661</v>
      </c>
      <c r="IJ167" s="86">
        <f t="shared" si="219"/>
        <v>0.50791374995459437</v>
      </c>
      <c r="IK167" s="86">
        <f t="shared" si="219"/>
        <v>0.43049539627585043</v>
      </c>
      <c r="IL167" s="86">
        <f t="shared" si="219"/>
        <v>0.47275223016320156</v>
      </c>
      <c r="IM167" s="86">
        <f t="shared" si="219"/>
        <v>0.45667818883724215</v>
      </c>
      <c r="IN167" s="86">
        <f t="shared" si="219"/>
        <v>0.46961937197321441</v>
      </c>
      <c r="IO167" s="86">
        <f t="shared" si="219"/>
        <v>0.44932267573442075</v>
      </c>
      <c r="IP167" s="86">
        <f t="shared" si="219"/>
        <v>0.50024352214368206</v>
      </c>
      <c r="IQ167" s="86">
        <f t="shared" si="219"/>
        <v>0.50173843770455406</v>
      </c>
      <c r="IR167" s="86">
        <f t="shared" si="219"/>
        <v>0.50371895593311788</v>
      </c>
      <c r="IS167" s="86">
        <f t="shared" si="219"/>
        <v>0.51432144370831145</v>
      </c>
      <c r="IT167" s="86">
        <f t="shared" si="219"/>
        <v>0.50090533990637232</v>
      </c>
      <c r="IU167" s="86">
        <f t="shared" si="219"/>
        <v>0.38269984477282643</v>
      </c>
      <c r="IV167" s="86">
        <f t="shared" si="219"/>
        <v>0.28607133559936221</v>
      </c>
      <c r="IW167" s="86">
        <f t="shared" si="219"/>
        <v>0.18403400201776493</v>
      </c>
      <c r="IY167" s="86">
        <f t="shared" si="220"/>
        <v>0.24806892066294634</v>
      </c>
      <c r="IZ167" s="86">
        <f t="shared" si="220"/>
        <v>0.50791374997302541</v>
      </c>
      <c r="JA167" s="86">
        <f t="shared" si="220"/>
        <v>0.43049539627614997</v>
      </c>
      <c r="JB167" s="86">
        <f t="shared" si="220"/>
        <v>0.47275223016320639</v>
      </c>
      <c r="JC167" s="86">
        <f t="shared" si="220"/>
        <v>0.45667818883730127</v>
      </c>
      <c r="JD167" s="86">
        <f t="shared" si="220"/>
        <v>0.46961937197337583</v>
      </c>
      <c r="JE167" s="86">
        <f t="shared" si="220"/>
        <v>0.4493226757344212</v>
      </c>
      <c r="JF167" s="86">
        <f t="shared" si="220"/>
        <v>0.5002435221437046</v>
      </c>
      <c r="JG167" s="86">
        <f t="shared" si="220"/>
        <v>0.50173843770455406</v>
      </c>
      <c r="JH167" s="86">
        <f t="shared" si="220"/>
        <v>0.50371895593311833</v>
      </c>
      <c r="JI167" s="86">
        <f t="shared" si="220"/>
        <v>0.51432144370831157</v>
      </c>
      <c r="JJ167" s="86">
        <f t="shared" si="220"/>
        <v>0.50090533990637298</v>
      </c>
      <c r="JK167" s="86">
        <f t="shared" si="220"/>
        <v>0.38269984477283103</v>
      </c>
      <c r="JL167" s="86">
        <f t="shared" si="220"/>
        <v>0.28607133559941655</v>
      </c>
      <c r="JM167" s="86">
        <f t="shared" si="220"/>
        <v>0.18403400201778006</v>
      </c>
    </row>
    <row r="168" spans="2:273" x14ac:dyDescent="0.25">
      <c r="B168" s="2">
        <v>141</v>
      </c>
      <c r="C168" s="37">
        <v>80.677000000000007</v>
      </c>
      <c r="D168" s="37">
        <v>78.968000000000004</v>
      </c>
      <c r="E168" s="37">
        <v>81.113</v>
      </c>
      <c r="F168" s="37">
        <v>84.73</v>
      </c>
      <c r="G168" s="37">
        <v>86.238</v>
      </c>
      <c r="H168" s="37">
        <v>92.132999999999996</v>
      </c>
      <c r="I168" s="37">
        <v>94.332999999999998</v>
      </c>
      <c r="J168" s="37">
        <v>94.355999999999995</v>
      </c>
      <c r="K168" s="37">
        <v>91.492000000000004</v>
      </c>
      <c r="L168" s="37">
        <v>90.051000000000002</v>
      </c>
      <c r="M168" s="37">
        <v>89.033000000000001</v>
      </c>
      <c r="N168" s="37">
        <v>95.45</v>
      </c>
      <c r="O168" s="37">
        <v>99.617000000000004</v>
      </c>
      <c r="P168" s="37">
        <v>114.583</v>
      </c>
      <c r="Q168" s="37">
        <v>134.68299999999999</v>
      </c>
      <c r="S168" s="4">
        <f t="shared" si="221"/>
        <v>81.651832734983415</v>
      </c>
      <c r="T168" s="4">
        <f t="shared" si="221"/>
        <v>79.547908204767452</v>
      </c>
      <c r="U168" s="4">
        <f t="shared" si="221"/>
        <v>81.029587064023474</v>
      </c>
      <c r="V168" s="4">
        <f t="shared" si="221"/>
        <v>83.895190605060691</v>
      </c>
      <c r="W168" s="4">
        <f t="shared" si="221"/>
        <v>87.424586012319182</v>
      </c>
      <c r="X168" s="4">
        <f t="shared" si="221"/>
        <v>91.337668553242978</v>
      </c>
      <c r="Y168" s="4">
        <f t="shared" si="221"/>
        <v>94.556628692628507</v>
      </c>
      <c r="Z168" s="4">
        <f t="shared" si="221"/>
        <v>94.03374587423319</v>
      </c>
      <c r="AA168" s="4">
        <f t="shared" si="221"/>
        <v>90.513801178248613</v>
      </c>
      <c r="AB168" s="4">
        <f t="shared" si="221"/>
        <v>89.054874259760098</v>
      </c>
      <c r="AC168" s="4">
        <f t="shared" si="221"/>
        <v>89.405914391915076</v>
      </c>
      <c r="AD168" s="4">
        <f t="shared" si="221"/>
        <v>94.738654120643915</v>
      </c>
      <c r="AE168" s="4">
        <f t="shared" si="221"/>
        <v>99.912199241166988</v>
      </c>
      <c r="AF168" s="4">
        <f t="shared" si="221"/>
        <v>115.46640210001885</v>
      </c>
      <c r="AG168" s="4">
        <f t="shared" si="221"/>
        <v>136.41445677000439</v>
      </c>
      <c r="AI168" s="4">
        <f t="shared" si="222"/>
        <v>-0.9748327349834085</v>
      </c>
      <c r="AJ168" s="4">
        <f t="shared" si="222"/>
        <v>-0.57990820476744886</v>
      </c>
      <c r="AK168" s="4">
        <f t="shared" si="222"/>
        <v>8.3412935976525659E-2</v>
      </c>
      <c r="AL168" s="4">
        <f t="shared" si="222"/>
        <v>0.83480939493931317</v>
      </c>
      <c r="AM168" s="4">
        <f t="shared" si="222"/>
        <v>-1.1865860123191823</v>
      </c>
      <c r="AN168" s="4">
        <f t="shared" si="222"/>
        <v>0.79533144675701806</v>
      </c>
      <c r="AO168" s="4">
        <f t="shared" si="222"/>
        <v>-0.22362869262850893</v>
      </c>
      <c r="AP168" s="4">
        <f t="shared" si="222"/>
        <v>0.32225412576680412</v>
      </c>
      <c r="AQ168" s="4">
        <f t="shared" si="222"/>
        <v>0.97819882175139128</v>
      </c>
      <c r="AR168" s="4">
        <f t="shared" si="222"/>
        <v>0.99612574023990419</v>
      </c>
      <c r="AS168" s="4">
        <f t="shared" si="222"/>
        <v>-0.37291439191507436</v>
      </c>
      <c r="AT168" s="4">
        <f t="shared" si="222"/>
        <v>0.71134587935608806</v>
      </c>
      <c r="AU168" s="4">
        <f t="shared" si="222"/>
        <v>-0.29519924116698348</v>
      </c>
      <c r="AV168" s="4">
        <f t="shared" si="222"/>
        <v>-0.88340210001885566</v>
      </c>
      <c r="AW168" s="4">
        <f t="shared" si="222"/>
        <v>-1.7314567700043995</v>
      </c>
      <c r="AY168" s="2">
        <f t="shared" si="214"/>
        <v>78.19494586506346</v>
      </c>
      <c r="AZ168" s="2">
        <f t="shared" si="214"/>
        <v>78.110884211820164</v>
      </c>
      <c r="BA168" s="2">
        <f t="shared" si="214"/>
        <v>77.153544377875036</v>
      </c>
      <c r="BB168" s="2">
        <f t="shared" si="214"/>
        <v>77.374097208497503</v>
      </c>
      <c r="BC168" s="2">
        <f t="shared" si="214"/>
        <v>80.161552164539941</v>
      </c>
      <c r="BD168" s="2">
        <f t="shared" si="214"/>
        <v>83.162567692243442</v>
      </c>
      <c r="BE168" s="2">
        <f t="shared" si="214"/>
        <v>83.708291911175138</v>
      </c>
      <c r="BF168" s="2">
        <f t="shared" si="214"/>
        <v>84.99333443838583</v>
      </c>
      <c r="BG168" s="2">
        <f t="shared" si="214"/>
        <v>85.44981494639562</v>
      </c>
      <c r="BH168" s="2">
        <f t="shared" si="214"/>
        <v>83.934002729595804</v>
      </c>
      <c r="BI168" s="2">
        <f t="shared" si="214"/>
        <v>81.984853174762236</v>
      </c>
      <c r="BJ168" s="2">
        <f t="shared" si="214"/>
        <v>82.512299731813243</v>
      </c>
      <c r="BK168" s="2">
        <f t="shared" si="214"/>
        <v>84.1893143850873</v>
      </c>
      <c r="BL168" s="2">
        <f t="shared" si="214"/>
        <v>86.075604467822856</v>
      </c>
      <c r="BM168" s="2">
        <f t="shared" si="214"/>
        <v>89.071830609952684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111.33374127579735</v>
      </c>
      <c r="DL168" s="2">
        <f t="shared" si="223"/>
        <v>105.14000966228892</v>
      </c>
      <c r="DM168" s="2">
        <f t="shared" si="223"/>
        <v>106.142624108818</v>
      </c>
      <c r="DN168" s="2">
        <f t="shared" si="223"/>
        <v>101.85159919028341</v>
      </c>
      <c r="DO168" s="2">
        <f t="shared" si="223"/>
        <v>100.94072765072764</v>
      </c>
      <c r="DP168" s="2">
        <f t="shared" si="223"/>
        <v>103.07696923076925</v>
      </c>
      <c r="DQ168" s="2">
        <f t="shared" si="223"/>
        <v>107.37502809952811</v>
      </c>
      <c r="DR168" s="2">
        <f t="shared" si="223"/>
        <v>113.07233479193484</v>
      </c>
      <c r="DS168" s="2">
        <f t="shared" si="223"/>
        <v>117.86015462184874</v>
      </c>
      <c r="DT168" s="2">
        <f t="shared" si="223"/>
        <v>100.57186486486484</v>
      </c>
      <c r="DU168" s="2">
        <f t="shared" si="223"/>
        <v>99.944080008580002</v>
      </c>
      <c r="DV168" s="2">
        <f t="shared" si="223"/>
        <v>104.55482503556189</v>
      </c>
      <c r="DW168" s="2">
        <f t="shared" si="223"/>
        <v>112.07562625482626</v>
      </c>
      <c r="DX168" s="2">
        <f t="shared" si="223"/>
        <v>121.67973384581103</v>
      </c>
      <c r="DY168" s="2">
        <f t="shared" si="223"/>
        <v>112.40090175953077</v>
      </c>
      <c r="EA168" s="2">
        <f t="shared" si="213"/>
        <v>78.238873780837636</v>
      </c>
      <c r="EB168" s="2">
        <f t="shared" si="213"/>
        <v>77.894928260147751</v>
      </c>
      <c r="EC168" s="2">
        <f t="shared" si="213"/>
        <v>76.768455467869217</v>
      </c>
      <c r="ED168" s="2">
        <f t="shared" si="213"/>
        <v>76.721345691242632</v>
      </c>
      <c r="EE168" s="2">
        <f t="shared" si="213"/>
        <v>79.838019048384496</v>
      </c>
      <c r="EF168" s="2">
        <f t="shared" si="213"/>
        <v>82.788896687815395</v>
      </c>
      <c r="EG168" s="2">
        <f t="shared" si="213"/>
        <v>82.973803609492663</v>
      </c>
      <c r="EH168" s="2">
        <f t="shared" si="213"/>
        <v>84.585509561998776</v>
      </c>
      <c r="EI168" s="2">
        <f t="shared" si="213"/>
        <v>85.381526839499941</v>
      </c>
      <c r="EJ168" s="2">
        <f t="shared" si="213"/>
        <v>83.833003473445771</v>
      </c>
      <c r="EK168" s="2">
        <f t="shared" si="212"/>
        <v>82.748731436189516</v>
      </c>
      <c r="EL168" s="2">
        <f t="shared" si="179"/>
        <v>82.929896071657794</v>
      </c>
      <c r="EM168" s="2">
        <f t="shared" si="179"/>
        <v>84.008752996500235</v>
      </c>
      <c r="EN168" s="2">
        <f t="shared" si="179"/>
        <v>85.576350750798412</v>
      </c>
      <c r="EO168" s="2">
        <f t="shared" si="179"/>
        <v>88.961880545254758</v>
      </c>
      <c r="EQ168" s="2">
        <f t="shared" si="224"/>
        <v>78.130827633571613</v>
      </c>
      <c r="ER168" s="2">
        <f t="shared" si="224"/>
        <v>78.297233657631807</v>
      </c>
      <c r="ES168" s="2">
        <f t="shared" si="224"/>
        <v>77.543075245492659</v>
      </c>
      <c r="ET168" s="2">
        <f t="shared" si="224"/>
        <v>77.997701424819951</v>
      </c>
      <c r="EU168" s="2">
        <f t="shared" si="224"/>
        <v>80.47633530758219</v>
      </c>
      <c r="EV168" s="2">
        <f t="shared" si="224"/>
        <v>83.520177991275347</v>
      </c>
      <c r="EW168" s="2">
        <f t="shared" si="224"/>
        <v>84.429442843114643</v>
      </c>
      <c r="EX168" s="2">
        <f t="shared" si="224"/>
        <v>85.358497264437688</v>
      </c>
      <c r="EY168" s="2">
        <f t="shared" si="224"/>
        <v>85.497083388998163</v>
      </c>
      <c r="EZ168" s="2">
        <f t="shared" si="224"/>
        <v>84.010857238851543</v>
      </c>
      <c r="FA168" s="2">
        <f t="shared" si="224"/>
        <v>81.338589084690298</v>
      </c>
      <c r="FB168" s="2">
        <f t="shared" si="224"/>
        <v>82.127922838305906</v>
      </c>
      <c r="FC168" s="2">
        <f t="shared" si="224"/>
        <v>84.375132909991606</v>
      </c>
      <c r="FD168" s="2">
        <f t="shared" si="224"/>
        <v>86.678353377627474</v>
      </c>
      <c r="FE168" s="2">
        <f t="shared" si="224"/>
        <v>89.214545418258211</v>
      </c>
      <c r="FG168" s="2">
        <f t="shared" si="225"/>
        <v>0.99989681433806954</v>
      </c>
      <c r="FH168" s="2">
        <f t="shared" si="225"/>
        <v>0.99990051798443602</v>
      </c>
      <c r="FI168" s="2">
        <f t="shared" si="225"/>
        <v>0.99989972608944089</v>
      </c>
      <c r="FJ168" s="2">
        <f t="shared" si="225"/>
        <v>0.99989769648880356</v>
      </c>
      <c r="FK168" s="2">
        <f t="shared" si="225"/>
        <v>0.99988928165160751</v>
      </c>
      <c r="FL168" s="2">
        <f t="shared" si="225"/>
        <v>0.99989087982558766</v>
      </c>
      <c r="FM168" s="2">
        <f t="shared" si="225"/>
        <v>0.99988562890458865</v>
      </c>
      <c r="FN168" s="2">
        <f t="shared" si="225"/>
        <v>0.99987989535437594</v>
      </c>
      <c r="FO168" s="2">
        <f t="shared" si="225"/>
        <v>0.99988327143200884</v>
      </c>
      <c r="FP168" s="2">
        <f t="shared" si="225"/>
        <v>0.99989467012915001</v>
      </c>
      <c r="FQ168" s="2">
        <f t="shared" si="225"/>
        <v>0.99989040926447359</v>
      </c>
      <c r="FR168" s="2">
        <f t="shared" si="225"/>
        <v>0.99989311463336084</v>
      </c>
      <c r="FS168" s="2">
        <f t="shared" si="225"/>
        <v>0.99988201607604243</v>
      </c>
      <c r="FT168" s="2">
        <f t="shared" si="225"/>
        <v>0.99987736690630702</v>
      </c>
      <c r="FU168" s="2">
        <f t="shared" si="225"/>
        <v>0.99986674152640076</v>
      </c>
      <c r="FW168" s="2">
        <f t="shared" si="216"/>
        <v>0.43817232526190225</v>
      </c>
      <c r="FX168" s="2">
        <f t="shared" si="216"/>
        <v>0.53005889902030645</v>
      </c>
      <c r="FY168" s="2">
        <f t="shared" si="216"/>
        <v>0.49333035159416605</v>
      </c>
      <c r="FZ168" s="2">
        <f t="shared" si="216"/>
        <v>0.50940391223249437</v>
      </c>
      <c r="GA168" s="2">
        <f t="shared" si="216"/>
        <v>0.50319360424267523</v>
      </c>
      <c r="GB168" s="2">
        <f t="shared" si="216"/>
        <v>0.50795386762408856</v>
      </c>
      <c r="GC168" s="2">
        <f t="shared" si="216"/>
        <v>0.5026640461507349</v>
      </c>
      <c r="GD168" s="2">
        <f t="shared" si="216"/>
        <v>0.52316935322759772</v>
      </c>
      <c r="GE168" s="2">
        <f t="shared" si="216"/>
        <v>0.55814164981899039</v>
      </c>
      <c r="GF168" s="2">
        <f t="shared" si="216"/>
        <v>0.55796487532941397</v>
      </c>
      <c r="GG168" s="2">
        <f t="shared" si="216"/>
        <v>0.54303929777786319</v>
      </c>
      <c r="GH168" s="2">
        <f t="shared" si="216"/>
        <v>0.52359319593546605</v>
      </c>
      <c r="GI168" s="2">
        <f t="shared" si="216"/>
        <v>0.48378729897535405</v>
      </c>
      <c r="GJ168" s="2">
        <f t="shared" si="216"/>
        <v>0.44902456256983453</v>
      </c>
      <c r="GK168" s="2">
        <f t="shared" si="216"/>
        <v>0.42279963668236425</v>
      </c>
      <c r="GM168" s="86">
        <f t="shared" si="217"/>
        <v>4.3646707674379695E-180</v>
      </c>
      <c r="GN168" s="86">
        <f t="shared" si="217"/>
        <v>1.2001423633382932E-196</v>
      </c>
      <c r="GO168" s="86">
        <f t="shared" si="217"/>
        <v>4.7861070703040907E-238</v>
      </c>
      <c r="GP168" s="86">
        <f t="shared" si="217"/>
        <v>6.5749046480921415E-254</v>
      </c>
      <c r="GQ168" s="86">
        <f t="shared" si="217"/>
        <v>1.5183273633137534E-298</v>
      </c>
      <c r="GR168" s="86">
        <f t="shared" si="217"/>
        <v>7.3475776804700431E-290</v>
      </c>
      <c r="GS168" s="86">
        <f t="shared" si="217"/>
        <v>2.7313068578156636E-210</v>
      </c>
      <c r="GT168" s="86">
        <f t="shared" si="217"/>
        <v>2.8561668894374085E-154</v>
      </c>
      <c r="GU168" s="86">
        <f t="shared" si="217"/>
        <v>3.6903835420184944E-216</v>
      </c>
      <c r="GV168" s="86">
        <f t="shared" si="217"/>
        <v>1.0079512014116825E-174</v>
      </c>
      <c r="GW168" s="86">
        <f t="shared" si="217"/>
        <v>9.0483302439634179E-302</v>
      </c>
      <c r="GX168" s="86">
        <f t="shared" si="217"/>
        <v>3.1494589312128163E-263</v>
      </c>
      <c r="GY168" s="86">
        <f t="shared" si="217"/>
        <v>7.1554004331907376E-221</v>
      </c>
      <c r="GZ168" s="86">
        <f t="shared" si="217"/>
        <v>0</v>
      </c>
      <c r="HA168" s="86">
        <f t="shared" si="217"/>
        <v>0</v>
      </c>
      <c r="HC168" s="86">
        <f t="shared" si="181"/>
        <v>4.4838141229188731E-133</v>
      </c>
      <c r="HD168" s="86">
        <f t="shared" si="181"/>
        <v>1.7798787350350549E-152</v>
      </c>
      <c r="HE168" s="86">
        <f t="shared" si="181"/>
        <v>1.6127943398214038E-153</v>
      </c>
      <c r="HF168" s="86">
        <f t="shared" si="180"/>
        <v>1.0651083043415514E-167</v>
      </c>
      <c r="HG168" s="86">
        <f t="shared" si="180"/>
        <v>1.65188264749567E-281</v>
      </c>
      <c r="HH168" s="86">
        <f t="shared" si="180"/>
        <v>8.4005095196082769E-279</v>
      </c>
      <c r="HI168" s="86">
        <f t="shared" si="180"/>
        <v>4.4411617339989972E-163</v>
      </c>
      <c r="HJ168" s="86">
        <f t="shared" si="180"/>
        <v>2.1206709891575533E-169</v>
      </c>
      <c r="HK168" s="86">
        <f t="shared" si="180"/>
        <v>4.4509642806296908E-214</v>
      </c>
      <c r="HL168" s="86">
        <f t="shared" si="161"/>
        <v>2.5953592765115462E-171</v>
      </c>
      <c r="HM168" s="86">
        <f t="shared" si="161"/>
        <v>8.1881619439141784E-231</v>
      </c>
      <c r="HN168" s="86">
        <f t="shared" si="161"/>
        <v>6.2147718131255702E-181</v>
      </c>
      <c r="HO168" s="86">
        <f t="shared" si="161"/>
        <v>1.0203712781223541E-166</v>
      </c>
      <c r="HP168" s="86">
        <f t="shared" si="161"/>
        <v>1.6335966259724044E-172</v>
      </c>
      <c r="HQ168" s="86">
        <f t="shared" si="161"/>
        <v>3.206645861629756E-206</v>
      </c>
      <c r="HS168" s="86">
        <f t="shared" si="218"/>
        <v>1.0957546546667799E-10</v>
      </c>
      <c r="HT168" s="86">
        <f t="shared" si="218"/>
        <v>3.0212924903373605E-12</v>
      </c>
      <c r="HU168" s="86">
        <f t="shared" si="218"/>
        <v>3.6689801401281259E-14</v>
      </c>
      <c r="HV168" s="86">
        <f t="shared" si="218"/>
        <v>4.5124868640267498E-16</v>
      </c>
      <c r="HW168" s="86">
        <f t="shared" si="218"/>
        <v>6.1869719375596344E-15</v>
      </c>
      <c r="HX168" s="86">
        <f t="shared" si="218"/>
        <v>1.7747300020929973E-14</v>
      </c>
      <c r="HY168" s="86">
        <f t="shared" si="218"/>
        <v>3.1786970467048437E-17</v>
      </c>
      <c r="HZ168" s="86">
        <f t="shared" si="218"/>
        <v>2.1520055934842066E-15</v>
      </c>
      <c r="IA168" s="86">
        <f t="shared" si="218"/>
        <v>2.6378890522406533E-18</v>
      </c>
      <c r="IB168" s="86">
        <f t="shared" si="218"/>
        <v>3.5575082331443364E-17</v>
      </c>
      <c r="IC168" s="86">
        <f t="shared" si="218"/>
        <v>5.4768069841117417E-18</v>
      </c>
      <c r="ID168" s="86">
        <f t="shared" si="218"/>
        <v>4.8720268679313614E-17</v>
      </c>
      <c r="IE168" s="86">
        <f t="shared" si="218"/>
        <v>3.7337710938562506E-16</v>
      </c>
      <c r="IF168" s="86">
        <f t="shared" si="218"/>
        <v>4.6845046578575092E-15</v>
      </c>
      <c r="IG168" s="86">
        <f t="shared" si="218"/>
        <v>8.9947653418802784E-16</v>
      </c>
      <c r="II168" s="86">
        <f t="shared" si="219"/>
        <v>0.32979655222520782</v>
      </c>
      <c r="IJ168" s="86">
        <f t="shared" si="219"/>
        <v>0.51229476091821613</v>
      </c>
      <c r="IK168" s="86">
        <f t="shared" si="219"/>
        <v>0.48897790607591723</v>
      </c>
      <c r="IL168" s="86">
        <f t="shared" si="219"/>
        <v>0.51074413729992274</v>
      </c>
      <c r="IM168" s="86">
        <f t="shared" si="219"/>
        <v>0.50438498482883332</v>
      </c>
      <c r="IN168" s="86">
        <f t="shared" si="219"/>
        <v>0.50944322856212954</v>
      </c>
      <c r="IO168" s="86">
        <f t="shared" si="219"/>
        <v>0.50404941829599903</v>
      </c>
      <c r="IP168" s="86">
        <f t="shared" si="219"/>
        <v>0.5137422117365138</v>
      </c>
      <c r="IQ168" s="86">
        <f t="shared" si="219"/>
        <v>0.45009851072032575</v>
      </c>
      <c r="IR168" s="86">
        <f t="shared" si="219"/>
        <v>0.45650520894242413</v>
      </c>
      <c r="IS168" s="86">
        <f t="shared" si="219"/>
        <v>0.48804617932693523</v>
      </c>
      <c r="IT168" s="86">
        <f t="shared" si="219"/>
        <v>0.5132998208314431</v>
      </c>
      <c r="IU168" s="86">
        <f t="shared" si="219"/>
        <v>0.46353021343143813</v>
      </c>
      <c r="IV168" s="86">
        <f t="shared" si="219"/>
        <v>0.36950510834980133</v>
      </c>
      <c r="IW168" s="86">
        <f t="shared" si="219"/>
        <v>0.25160679476597481</v>
      </c>
      <c r="IY168" s="86">
        <f t="shared" si="220"/>
        <v>0.32979655233478328</v>
      </c>
      <c r="IZ168" s="86">
        <f t="shared" si="220"/>
        <v>0.51229476092123738</v>
      </c>
      <c r="JA168" s="86">
        <f t="shared" si="220"/>
        <v>0.48897790607595393</v>
      </c>
      <c r="JB168" s="86">
        <f t="shared" si="220"/>
        <v>0.51074413729992318</v>
      </c>
      <c r="JC168" s="86">
        <f t="shared" si="220"/>
        <v>0.50438498482883953</v>
      </c>
      <c r="JD168" s="86">
        <f t="shared" si="220"/>
        <v>0.5094432285621473</v>
      </c>
      <c r="JE168" s="86">
        <f t="shared" si="220"/>
        <v>0.50404941829599903</v>
      </c>
      <c r="JF168" s="86">
        <f t="shared" si="220"/>
        <v>0.51374221173651591</v>
      </c>
      <c r="JG168" s="86">
        <f t="shared" si="220"/>
        <v>0.45009851072032575</v>
      </c>
      <c r="JH168" s="86">
        <f t="shared" si="220"/>
        <v>0.45650520894242419</v>
      </c>
      <c r="JI168" s="86">
        <f t="shared" si="220"/>
        <v>0.48804617932693523</v>
      </c>
      <c r="JJ168" s="86">
        <f t="shared" si="220"/>
        <v>0.5132998208314431</v>
      </c>
      <c r="JK168" s="86">
        <f t="shared" si="220"/>
        <v>0.46353021343143852</v>
      </c>
      <c r="JL168" s="86">
        <f t="shared" si="220"/>
        <v>0.36950510834980599</v>
      </c>
      <c r="JM168" s="86">
        <f t="shared" si="220"/>
        <v>0.25160679476597569</v>
      </c>
    </row>
    <row r="169" spans="2:273" x14ac:dyDescent="0.25">
      <c r="B169" s="2">
        <v>142</v>
      </c>
      <c r="C169" s="37">
        <v>78.209999999999994</v>
      </c>
      <c r="D169" s="37">
        <v>78.305999999999997</v>
      </c>
      <c r="E169" s="37">
        <v>81.613</v>
      </c>
      <c r="F169" s="37">
        <v>83.492000000000004</v>
      </c>
      <c r="G169" s="37">
        <v>86.412999999999997</v>
      </c>
      <c r="H169" s="37">
        <v>88.95</v>
      </c>
      <c r="I169" s="37">
        <v>92.283000000000001</v>
      </c>
      <c r="J169" s="37">
        <v>90.119</v>
      </c>
      <c r="K169" s="37">
        <v>88.406999999999996</v>
      </c>
      <c r="L169" s="37">
        <v>88.186000000000007</v>
      </c>
      <c r="M169" s="37">
        <v>83.966999999999999</v>
      </c>
      <c r="N169" s="37">
        <v>89.933000000000007</v>
      </c>
      <c r="O169" s="37">
        <v>98.382999999999996</v>
      </c>
      <c r="P169" s="37">
        <v>114.85</v>
      </c>
      <c r="Q169" s="37">
        <v>138.05000000000001</v>
      </c>
      <c r="S169" s="4">
        <f t="shared" si="221"/>
        <v>81.708283588320299</v>
      </c>
      <c r="T169" s="4">
        <f t="shared" si="221"/>
        <v>79.011002231052501</v>
      </c>
      <c r="U169" s="4">
        <f t="shared" si="221"/>
        <v>80.254507366006266</v>
      </c>
      <c r="V169" s="4">
        <f t="shared" si="221"/>
        <v>82.203301455270477</v>
      </c>
      <c r="W169" s="4">
        <f t="shared" si="221"/>
        <v>85.762741046354179</v>
      </c>
      <c r="X169" s="4">
        <f t="shared" si="221"/>
        <v>89.311420173474687</v>
      </c>
      <c r="Y169" s="4">
        <f t="shared" si="221"/>
        <v>91.843163817677052</v>
      </c>
      <c r="Z169" s="4">
        <f t="shared" si="221"/>
        <v>91.175171632937008</v>
      </c>
      <c r="AA169" s="4">
        <f t="shared" si="221"/>
        <v>88.099822575023566</v>
      </c>
      <c r="AB169" s="4">
        <f t="shared" si="221"/>
        <v>86.755754986514361</v>
      </c>
      <c r="AC169" s="4">
        <f t="shared" si="221"/>
        <v>86.326805344093103</v>
      </c>
      <c r="AD169" s="4">
        <f t="shared" si="221"/>
        <v>90.741250981655639</v>
      </c>
      <c r="AE169" s="4">
        <f t="shared" si="221"/>
        <v>97.521829805090448</v>
      </c>
      <c r="AF169" s="4">
        <f t="shared" si="221"/>
        <v>115.4760293597685</v>
      </c>
      <c r="AG169" s="4">
        <f t="shared" si="221"/>
        <v>142.1415152160408</v>
      </c>
      <c r="AI169" s="4">
        <f t="shared" si="222"/>
        <v>-3.4982835883203052</v>
      </c>
      <c r="AJ169" s="4">
        <f t="shared" si="222"/>
        <v>-0.7050022310525037</v>
      </c>
      <c r="AK169" s="4">
        <f t="shared" si="222"/>
        <v>1.358492633993734</v>
      </c>
      <c r="AL169" s="4">
        <f t="shared" si="222"/>
        <v>1.2886985447295274</v>
      </c>
      <c r="AM169" s="4">
        <f t="shared" si="222"/>
        <v>0.65025895364581743</v>
      </c>
      <c r="AN169" s="4">
        <f t="shared" si="222"/>
        <v>-0.36142017347468425</v>
      </c>
      <c r="AO169" s="4">
        <f t="shared" si="222"/>
        <v>0.4398361823229493</v>
      </c>
      <c r="AP169" s="4">
        <f t="shared" si="222"/>
        <v>-1.0561716329370086</v>
      </c>
      <c r="AQ169" s="4">
        <f t="shared" si="222"/>
        <v>0.3071774249764303</v>
      </c>
      <c r="AR169" s="4">
        <f t="shared" si="222"/>
        <v>1.4302450134856457</v>
      </c>
      <c r="AS169" s="4">
        <f t="shared" si="222"/>
        <v>-2.3598053440931039</v>
      </c>
      <c r="AT169" s="4">
        <f t="shared" si="222"/>
        <v>-0.80825098165563247</v>
      </c>
      <c r="AU169" s="4">
        <f t="shared" si="222"/>
        <v>0.8611701949095476</v>
      </c>
      <c r="AV169" s="4">
        <f t="shared" si="222"/>
        <v>-0.62602935976850915</v>
      </c>
      <c r="AW169" s="4">
        <f t="shared" si="222"/>
        <v>-4.0915152160407899</v>
      </c>
      <c r="AY169" s="2">
        <f t="shared" si="214"/>
        <v>78.075939202613341</v>
      </c>
      <c r="AZ169" s="2">
        <f t="shared" si="214"/>
        <v>77.965101723790994</v>
      </c>
      <c r="BA169" s="2">
        <f t="shared" si="214"/>
        <v>77.025062959296818</v>
      </c>
      <c r="BB169" s="2">
        <f t="shared" si="214"/>
        <v>77.256947211859583</v>
      </c>
      <c r="BC169" s="2">
        <f t="shared" si="214"/>
        <v>80.058460513806324</v>
      </c>
      <c r="BD169" s="2">
        <f t="shared" si="214"/>
        <v>83.032712682101874</v>
      </c>
      <c r="BE169" s="2">
        <f t="shared" si="214"/>
        <v>83.565001376473219</v>
      </c>
      <c r="BF169" s="2">
        <f t="shared" si="214"/>
        <v>84.841040379379052</v>
      </c>
      <c r="BG169" s="2">
        <f t="shared" si="214"/>
        <v>85.279266712395227</v>
      </c>
      <c r="BH169" s="2">
        <f t="shared" si="214"/>
        <v>83.799603309606567</v>
      </c>
      <c r="BI169" s="2">
        <f t="shared" si="214"/>
        <v>81.810049739726679</v>
      </c>
      <c r="BJ169" s="2">
        <f t="shared" si="214"/>
        <v>82.332142182498742</v>
      </c>
      <c r="BK169" s="2">
        <f t="shared" si="214"/>
        <v>84.016469489863169</v>
      </c>
      <c r="BL169" s="2">
        <f t="shared" si="214"/>
        <v>85.909749734711028</v>
      </c>
      <c r="BM169" s="2">
        <f t="shared" si="214"/>
        <v>88.959287130552582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111.48584784240148</v>
      </c>
      <c r="DL169" s="2">
        <f t="shared" si="223"/>
        <v>105.25733733583488</v>
      </c>
      <c r="DM169" s="2">
        <f t="shared" si="223"/>
        <v>106.26907908067541</v>
      </c>
      <c r="DN169" s="2">
        <f t="shared" si="223"/>
        <v>101.9439670040486</v>
      </c>
      <c r="DO169" s="2">
        <f t="shared" si="223"/>
        <v>100.9860486924171</v>
      </c>
      <c r="DP169" s="2">
        <f t="shared" si="223"/>
        <v>103.07946153846156</v>
      </c>
      <c r="DQ169" s="2">
        <f t="shared" si="223"/>
        <v>107.41302668382669</v>
      </c>
      <c r="DR169" s="2">
        <f t="shared" si="223"/>
        <v>113.17362784212789</v>
      </c>
      <c r="DS169" s="2">
        <f t="shared" si="223"/>
        <v>117.9952268907563</v>
      </c>
      <c r="DT169" s="2">
        <f t="shared" si="223"/>
        <v>100.58229729729726</v>
      </c>
      <c r="DU169" s="2">
        <f t="shared" si="223"/>
        <v>99.972405748605738</v>
      </c>
      <c r="DV169" s="2">
        <f t="shared" si="223"/>
        <v>104.61373399715507</v>
      </c>
      <c r="DW169" s="2">
        <f t="shared" si="223"/>
        <v>112.18363449163449</v>
      </c>
      <c r="DX169" s="2">
        <f t="shared" si="223"/>
        <v>121.8560877896613</v>
      </c>
      <c r="DY169" s="2">
        <f t="shared" si="223"/>
        <v>112.51067870234601</v>
      </c>
      <c r="EA169" s="2">
        <f t="shared" si="213"/>
        <v>78.123620768789436</v>
      </c>
      <c r="EB169" s="2">
        <f t="shared" si="213"/>
        <v>77.73479204366231</v>
      </c>
      <c r="EC169" s="2">
        <f t="shared" si="213"/>
        <v>76.611889261555802</v>
      </c>
      <c r="ED169" s="2">
        <f t="shared" si="213"/>
        <v>76.557994271695307</v>
      </c>
      <c r="EE169" s="2">
        <f t="shared" si="213"/>
        <v>79.712127667934766</v>
      </c>
      <c r="EF169" s="2">
        <f t="shared" si="213"/>
        <v>82.633095352283917</v>
      </c>
      <c r="EG169" s="2">
        <f t="shared" si="213"/>
        <v>82.77737388091515</v>
      </c>
      <c r="EH169" s="2">
        <f t="shared" si="213"/>
        <v>84.404847193090689</v>
      </c>
      <c r="EI169" s="2">
        <f t="shared" si="213"/>
        <v>85.206923998098262</v>
      </c>
      <c r="EJ169" s="2">
        <f t="shared" si="213"/>
        <v>83.692329541068887</v>
      </c>
      <c r="EK169" s="2">
        <f t="shared" si="212"/>
        <v>82.625123474459144</v>
      </c>
      <c r="EL169" s="2">
        <f t="shared" si="179"/>
        <v>82.778964161664206</v>
      </c>
      <c r="EM169" s="2">
        <f t="shared" si="179"/>
        <v>83.822976299457892</v>
      </c>
      <c r="EN169" s="2">
        <f t="shared" si="179"/>
        <v>85.373630898268033</v>
      </c>
      <c r="EO169" s="2">
        <f t="shared" si="179"/>
        <v>88.841271157807967</v>
      </c>
      <c r="EQ169" s="2">
        <f t="shared" si="224"/>
        <v>78.013369939292573</v>
      </c>
      <c r="ER169" s="2">
        <f t="shared" si="224"/>
        <v>78.146807741770346</v>
      </c>
      <c r="ES169" s="2">
        <f t="shared" si="224"/>
        <v>77.406818121339725</v>
      </c>
      <c r="ET169" s="2">
        <f t="shared" si="224"/>
        <v>77.866415329966031</v>
      </c>
      <c r="EU169" s="2">
        <f t="shared" si="224"/>
        <v>80.366228031317831</v>
      </c>
      <c r="EV169" s="2">
        <f t="shared" si="224"/>
        <v>83.381921793107637</v>
      </c>
      <c r="EW169" s="2">
        <f t="shared" si="224"/>
        <v>84.270823677510734</v>
      </c>
      <c r="EX169" s="2">
        <f t="shared" si="224"/>
        <v>85.197847082066858</v>
      </c>
      <c r="EY169" s="2">
        <f t="shared" si="224"/>
        <v>85.325487496899825</v>
      </c>
      <c r="EZ169" s="2">
        <f t="shared" si="224"/>
        <v>83.87431597434329</v>
      </c>
      <c r="FA169" s="2">
        <f t="shared" si="224"/>
        <v>81.181460526433185</v>
      </c>
      <c r="FB169" s="2">
        <f t="shared" si="224"/>
        <v>81.95746556573485</v>
      </c>
      <c r="FC169" s="2">
        <f t="shared" si="224"/>
        <v>84.198743526935175</v>
      </c>
      <c r="FD169" s="2">
        <f t="shared" si="224"/>
        <v>86.501064412212202</v>
      </c>
      <c r="FE169" s="2">
        <f t="shared" si="224"/>
        <v>89.099766405734584</v>
      </c>
      <c r="FG169" s="2">
        <f t="shared" si="225"/>
        <v>0.99990589270343244</v>
      </c>
      <c r="FH169" s="2">
        <f t="shared" si="225"/>
        <v>0.9999092705292989</v>
      </c>
      <c r="FI169" s="2">
        <f t="shared" si="225"/>
        <v>0.99990854829978559</v>
      </c>
      <c r="FJ169" s="2">
        <f t="shared" si="225"/>
        <v>0.99990669724901071</v>
      </c>
      <c r="FK169" s="2">
        <f t="shared" si="225"/>
        <v>0.99989902268242803</v>
      </c>
      <c r="FL169" s="2">
        <f t="shared" si="225"/>
        <v>0.99990048026261547</v>
      </c>
      <c r="FM169" s="2">
        <f t="shared" si="225"/>
        <v>0.99989569127157363</v>
      </c>
      <c r="FN169" s="2">
        <f t="shared" si="225"/>
        <v>0.99989046210374766</v>
      </c>
      <c r="FO169" s="2">
        <f t="shared" si="225"/>
        <v>0.99989354118730711</v>
      </c>
      <c r="FP169" s="2">
        <f t="shared" si="225"/>
        <v>0.99990393712577708</v>
      </c>
      <c r="FQ169" s="2">
        <f t="shared" si="225"/>
        <v>0.99990005109752</v>
      </c>
      <c r="FR169" s="2">
        <f t="shared" si="225"/>
        <v>0.99990251847026679</v>
      </c>
      <c r="FS169" s="2">
        <f t="shared" si="225"/>
        <v>0.9998923962654136</v>
      </c>
      <c r="FT169" s="2">
        <f t="shared" si="225"/>
        <v>0.99988815608244952</v>
      </c>
      <c r="FU169" s="2">
        <f t="shared" si="225"/>
        <v>0.99987846540261172</v>
      </c>
      <c r="FW169" s="2">
        <f t="shared" si="216"/>
        <v>0.46095975336774525</v>
      </c>
      <c r="FX169" s="2">
        <f t="shared" si="216"/>
        <v>0.55292207362021761</v>
      </c>
      <c r="FY169" s="2">
        <f t="shared" si="216"/>
        <v>0.51634997554377893</v>
      </c>
      <c r="FZ169" s="2">
        <f t="shared" si="216"/>
        <v>0.53238546924065455</v>
      </c>
      <c r="GA169" s="2">
        <f t="shared" si="216"/>
        <v>0.52619549179291658</v>
      </c>
      <c r="GB169" s="2">
        <f t="shared" si="216"/>
        <v>0.53094080437023372</v>
      </c>
      <c r="GC169" s="2">
        <f t="shared" si="216"/>
        <v>0.52566733996002257</v>
      </c>
      <c r="GD169" s="2">
        <f t="shared" si="216"/>
        <v>0.5460806749133541</v>
      </c>
      <c r="GE169" s="2">
        <f t="shared" si="216"/>
        <v>0.5807192871056962</v>
      </c>
      <c r="GF169" s="2">
        <f t="shared" si="216"/>
        <v>0.58054475703793695</v>
      </c>
      <c r="GG169" s="2">
        <f t="shared" si="216"/>
        <v>0.56578828020326666</v>
      </c>
      <c r="GH169" s="2">
        <f t="shared" si="216"/>
        <v>0.54650180554783934</v>
      </c>
      <c r="GI169" s="2">
        <f t="shared" si="216"/>
        <v>0.50680704367704232</v>
      </c>
      <c r="GJ169" s="2">
        <f t="shared" si="216"/>
        <v>0.47190232413894811</v>
      </c>
      <c r="GK169" s="2">
        <f t="shared" si="216"/>
        <v>0.4454214216771662</v>
      </c>
      <c r="GM169" s="86">
        <f t="shared" si="217"/>
        <v>1.622076269886161E-184</v>
      </c>
      <c r="GN169" s="86">
        <f t="shared" si="217"/>
        <v>1.8716275608641487E-201</v>
      </c>
      <c r="GO169" s="86">
        <f t="shared" si="217"/>
        <v>7.1271035692358017E-244</v>
      </c>
      <c r="GP169" s="86">
        <f t="shared" si="217"/>
        <v>4.0966813588625301E-260</v>
      </c>
      <c r="GQ169" s="86">
        <f t="shared" si="217"/>
        <v>7.1396466444782933E-306</v>
      </c>
      <c r="GR169" s="86">
        <f t="shared" si="217"/>
        <v>5.616848851093558E-297</v>
      </c>
      <c r="GS169" s="86">
        <f t="shared" si="217"/>
        <v>1.9964085787171929E-215</v>
      </c>
      <c r="GT169" s="86">
        <f t="shared" si="217"/>
        <v>5.0055172000925358E-158</v>
      </c>
      <c r="GU169" s="86">
        <f t="shared" si="217"/>
        <v>2.128942327737886E-221</v>
      </c>
      <c r="GV169" s="86">
        <f t="shared" si="217"/>
        <v>6.0972182359368796E-179</v>
      </c>
      <c r="GW169" s="86">
        <f t="shared" si="217"/>
        <v>0</v>
      </c>
      <c r="GX169" s="86">
        <f t="shared" si="217"/>
        <v>1.2925580718213795E-269</v>
      </c>
      <c r="GY169" s="86">
        <f t="shared" si="217"/>
        <v>3.0100476977567472E-226</v>
      </c>
      <c r="GZ169" s="86">
        <f t="shared" si="217"/>
        <v>0</v>
      </c>
      <c r="HA169" s="86">
        <f t="shared" si="217"/>
        <v>0</v>
      </c>
      <c r="HC169" s="86">
        <f t="shared" si="181"/>
        <v>1.4844976912751487E-137</v>
      </c>
      <c r="HD169" s="86">
        <f t="shared" si="181"/>
        <v>1.5123636536792459E-157</v>
      </c>
      <c r="HE169" s="86">
        <f t="shared" si="181"/>
        <v>1.4379263147794591E-158</v>
      </c>
      <c r="HF169" s="86">
        <f t="shared" si="180"/>
        <v>3.4348315404459591E-173</v>
      </c>
      <c r="HG169" s="86">
        <f t="shared" si="180"/>
        <v>7.8355282294382782E-291</v>
      </c>
      <c r="HH169" s="86">
        <f t="shared" si="180"/>
        <v>4.5083208357934622E-288</v>
      </c>
      <c r="HI169" s="86">
        <f t="shared" si="180"/>
        <v>1.88850840973823E-168</v>
      </c>
      <c r="HJ169" s="86">
        <f t="shared" si="180"/>
        <v>5.3737790620211041E-175</v>
      </c>
      <c r="HK169" s="86">
        <f t="shared" si="180"/>
        <v>4.9783573274520655E-221</v>
      </c>
      <c r="HL169" s="86">
        <f t="shared" si="161"/>
        <v>7.6299237723172816E-177</v>
      </c>
      <c r="HM169" s="86">
        <f t="shared" si="161"/>
        <v>2.7574594671874891E-238</v>
      </c>
      <c r="HN169" s="86">
        <f t="shared" si="161"/>
        <v>8.2399452121987642E-187</v>
      </c>
      <c r="HO169" s="86">
        <f t="shared" si="161"/>
        <v>3.3272872600884645E-172</v>
      </c>
      <c r="HP169" s="86">
        <f t="shared" si="161"/>
        <v>3.7829900291655674E-178</v>
      </c>
      <c r="HQ169" s="86">
        <f t="shared" si="161"/>
        <v>5.2879271882582674E-213</v>
      </c>
      <c r="HS169" s="86">
        <f t="shared" si="218"/>
        <v>1.9163526328618848E-11</v>
      </c>
      <c r="HT169" s="86">
        <f t="shared" si="218"/>
        <v>4.6375203619524586E-13</v>
      </c>
      <c r="HU169" s="86">
        <f t="shared" si="218"/>
        <v>4.1658646178480452E-15</v>
      </c>
      <c r="HV169" s="86">
        <f t="shared" si="218"/>
        <v>3.8795353148582043E-17</v>
      </c>
      <c r="HW169" s="86">
        <f t="shared" si="218"/>
        <v>5.959845125646968E-16</v>
      </c>
      <c r="HX169" s="86">
        <f t="shared" si="218"/>
        <v>1.7974190270622841E-15</v>
      </c>
      <c r="HY169" s="86">
        <f t="shared" si="218"/>
        <v>1.9772072182401461E-18</v>
      </c>
      <c r="HZ169" s="86">
        <f t="shared" si="218"/>
        <v>1.8879388972057876E-16</v>
      </c>
      <c r="IA169" s="86">
        <f t="shared" si="218"/>
        <v>1.6447993620535173E-19</v>
      </c>
      <c r="IB169" s="86">
        <f t="shared" si="218"/>
        <v>2.6758628684064548E-18</v>
      </c>
      <c r="IC169" s="86">
        <f t="shared" si="218"/>
        <v>3.4826400036112511E-19</v>
      </c>
      <c r="ID169" s="86">
        <f t="shared" si="218"/>
        <v>3.4622315952090559E-18</v>
      </c>
      <c r="IE169" s="86">
        <f t="shared" si="218"/>
        <v>2.7444531826178033E-17</v>
      </c>
      <c r="IF169" s="86">
        <f t="shared" si="218"/>
        <v>3.6633985609738005E-16</v>
      </c>
      <c r="IG169" s="86">
        <f t="shared" si="218"/>
        <v>4.7282842554220821E-17</v>
      </c>
      <c r="II169" s="86">
        <f t="shared" si="219"/>
        <v>0.40827209968919931</v>
      </c>
      <c r="IJ169" s="86">
        <f t="shared" si="219"/>
        <v>0.48534528804591842</v>
      </c>
      <c r="IK169" s="86">
        <f t="shared" si="219"/>
        <v>0.51398788188582367</v>
      </c>
      <c r="IL169" s="86">
        <f t="shared" si="219"/>
        <v>0.50761501891600513</v>
      </c>
      <c r="IM169" s="86">
        <f t="shared" si="219"/>
        <v>0.5126465290566008</v>
      </c>
      <c r="IN169" s="86">
        <f t="shared" si="219"/>
        <v>0.50939523190303959</v>
      </c>
      <c r="IO169" s="86">
        <f t="shared" si="219"/>
        <v>0.51141932666953838</v>
      </c>
      <c r="IP169" s="86">
        <f t="shared" si="219"/>
        <v>0.48558048940741921</v>
      </c>
      <c r="IQ169" s="86">
        <f t="shared" si="219"/>
        <v>0.37292668637578286</v>
      </c>
      <c r="IR169" s="86">
        <f t="shared" si="219"/>
        <v>0.38396769736426389</v>
      </c>
      <c r="IS169" s="86">
        <f t="shared" si="219"/>
        <v>0.42560539626751004</v>
      </c>
      <c r="IT169" s="86">
        <f t="shared" si="219"/>
        <v>0.48184332960653536</v>
      </c>
      <c r="IU169" s="86">
        <f t="shared" si="219"/>
        <v>0.50886034854473217</v>
      </c>
      <c r="IV169" s="86">
        <f t="shared" si="219"/>
        <v>0.44284298732517086</v>
      </c>
      <c r="IW169" s="86">
        <f t="shared" si="219"/>
        <v>0.32666942279488287</v>
      </c>
      <c r="IY169" s="86">
        <f t="shared" si="220"/>
        <v>0.40827209970836281</v>
      </c>
      <c r="IZ169" s="86">
        <f t="shared" si="220"/>
        <v>0.48534528804638216</v>
      </c>
      <c r="JA169" s="86">
        <f t="shared" si="220"/>
        <v>0.51398788188582789</v>
      </c>
      <c r="JB169" s="86">
        <f t="shared" si="220"/>
        <v>0.50761501891600513</v>
      </c>
      <c r="JC169" s="86">
        <f t="shared" si="220"/>
        <v>0.51264652905660135</v>
      </c>
      <c r="JD169" s="86">
        <f t="shared" si="220"/>
        <v>0.50939523190304137</v>
      </c>
      <c r="JE169" s="86">
        <f t="shared" si="220"/>
        <v>0.51141932666953838</v>
      </c>
      <c r="JF169" s="86">
        <f t="shared" si="220"/>
        <v>0.48558048940741938</v>
      </c>
      <c r="JG169" s="86">
        <f t="shared" si="220"/>
        <v>0.37292668637578286</v>
      </c>
      <c r="JH169" s="86">
        <f t="shared" si="220"/>
        <v>0.38396769736426389</v>
      </c>
      <c r="JI169" s="86">
        <f t="shared" si="220"/>
        <v>0.42560539626751004</v>
      </c>
      <c r="JJ169" s="86">
        <f t="shared" si="220"/>
        <v>0.48184332960653536</v>
      </c>
      <c r="JK169" s="86">
        <f t="shared" si="220"/>
        <v>0.50886034854473217</v>
      </c>
      <c r="JL169" s="86">
        <f t="shared" si="220"/>
        <v>0.44284298732517124</v>
      </c>
      <c r="JM169" s="86">
        <f t="shared" si="220"/>
        <v>0.32666942279488292</v>
      </c>
    </row>
    <row r="170" spans="2:273" x14ac:dyDescent="0.25">
      <c r="B170" s="2">
        <v>143</v>
      </c>
      <c r="C170" s="37">
        <v>78.435000000000002</v>
      </c>
      <c r="D170" s="37">
        <v>76.613</v>
      </c>
      <c r="E170" s="37">
        <v>77.983999999999995</v>
      </c>
      <c r="F170" s="37">
        <v>81.286000000000001</v>
      </c>
      <c r="G170" s="37">
        <v>83.159000000000006</v>
      </c>
      <c r="H170" s="37">
        <v>86.632999999999996</v>
      </c>
      <c r="I170" s="37">
        <v>88.966999999999999</v>
      </c>
      <c r="J170" s="37">
        <v>88</v>
      </c>
      <c r="K170" s="37">
        <v>85.305000000000007</v>
      </c>
      <c r="L170" s="37">
        <v>85.287999999999997</v>
      </c>
      <c r="M170" s="37">
        <v>82.417000000000002</v>
      </c>
      <c r="N170" s="37">
        <v>86.117000000000004</v>
      </c>
      <c r="O170" s="37">
        <v>93.8</v>
      </c>
      <c r="P170" s="37">
        <v>113.3</v>
      </c>
      <c r="Q170" s="37">
        <v>143.71700000000001</v>
      </c>
      <c r="S170" s="4">
        <f t="shared" si="221"/>
        <v>81.446550334916708</v>
      </c>
      <c r="T170" s="4">
        <f t="shared" si="221"/>
        <v>78.512016042065241</v>
      </c>
      <c r="U170" s="4">
        <f t="shared" si="221"/>
        <v>79.315109688991413</v>
      </c>
      <c r="V170" s="4">
        <f t="shared" si="221"/>
        <v>80.468175478690412</v>
      </c>
      <c r="W170" s="4">
        <f t="shared" si="221"/>
        <v>83.938815631609344</v>
      </c>
      <c r="X170" s="4">
        <f t="shared" si="221"/>
        <v>87.194129199609762</v>
      </c>
      <c r="Y170" s="4">
        <f t="shared" si="221"/>
        <v>88.90240477635983</v>
      </c>
      <c r="Z170" s="4">
        <f t="shared" si="221"/>
        <v>88.607105796435178</v>
      </c>
      <c r="AA170" s="4">
        <f t="shared" si="221"/>
        <v>86.477795231976913</v>
      </c>
      <c r="AB170" s="4">
        <f t="shared" si="221"/>
        <v>85.166917038516047</v>
      </c>
      <c r="AC170" s="4">
        <f t="shared" si="221"/>
        <v>84.030802687151876</v>
      </c>
      <c r="AD170" s="4">
        <f t="shared" si="221"/>
        <v>87.218209296876324</v>
      </c>
      <c r="AE170" s="4">
        <f t="shared" si="221"/>
        <v>94.003043814333708</v>
      </c>
      <c r="AF170" s="4">
        <f t="shared" si="221"/>
        <v>112.7866907454594</v>
      </c>
      <c r="AG170" s="4">
        <f t="shared" si="221"/>
        <v>144.82015285615432</v>
      </c>
      <c r="AI170" s="4">
        <f t="shared" si="222"/>
        <v>-3.0115503349167057</v>
      </c>
      <c r="AJ170" s="4">
        <f t="shared" si="222"/>
        <v>-1.8990160420652415</v>
      </c>
      <c r="AK170" s="4">
        <f t="shared" si="222"/>
        <v>-1.3311096889914182</v>
      </c>
      <c r="AL170" s="4">
        <f t="shared" si="222"/>
        <v>0.81782452130958916</v>
      </c>
      <c r="AM170" s="4">
        <f t="shared" si="222"/>
        <v>-0.77981563160933831</v>
      </c>
      <c r="AN170" s="4">
        <f t="shared" si="222"/>
        <v>-0.56112919960976626</v>
      </c>
      <c r="AO170" s="4">
        <f t="shared" si="222"/>
        <v>6.4595223640168342E-2</v>
      </c>
      <c r="AP170" s="4">
        <f t="shared" si="222"/>
        <v>-0.60710579643517804</v>
      </c>
      <c r="AQ170" s="4">
        <f t="shared" si="222"/>
        <v>-1.1727952319769059</v>
      </c>
      <c r="AR170" s="4">
        <f t="shared" si="222"/>
        <v>0.1210829614839497</v>
      </c>
      <c r="AS170" s="4">
        <f t="shared" si="222"/>
        <v>-1.6138026871518747</v>
      </c>
      <c r="AT170" s="4">
        <f t="shared" si="222"/>
        <v>-1.1012092968763199</v>
      </c>
      <c r="AU170" s="4">
        <f t="shared" si="222"/>
        <v>-0.20304381433371077</v>
      </c>
      <c r="AV170" s="4">
        <f t="shared" si="222"/>
        <v>0.5133092545406015</v>
      </c>
      <c r="AW170" s="4">
        <f t="shared" si="222"/>
        <v>-1.1031528561543098</v>
      </c>
      <c r="AY170" s="2">
        <f t="shared" si="214"/>
        <v>77.956835584040476</v>
      </c>
      <c r="AZ170" s="2">
        <f t="shared" si="214"/>
        <v>77.819686326887847</v>
      </c>
      <c r="BA170" s="2">
        <f t="shared" si="214"/>
        <v>76.897478403498482</v>
      </c>
      <c r="BB170" s="2">
        <f t="shared" si="214"/>
        <v>77.141103633680387</v>
      </c>
      <c r="BC170" s="2">
        <f t="shared" si="214"/>
        <v>79.956035911781328</v>
      </c>
      <c r="BD170" s="2">
        <f t="shared" si="214"/>
        <v>82.903578602935795</v>
      </c>
      <c r="BE170" s="2">
        <f t="shared" si="214"/>
        <v>83.423301641167484</v>
      </c>
      <c r="BF170" s="2">
        <f t="shared" si="214"/>
        <v>84.689527041981165</v>
      </c>
      <c r="BG170" s="2">
        <f t="shared" si="214"/>
        <v>85.108837317014377</v>
      </c>
      <c r="BH170" s="2">
        <f t="shared" si="214"/>
        <v>83.665339761781752</v>
      </c>
      <c r="BI170" s="2">
        <f t="shared" si="214"/>
        <v>81.634137602297073</v>
      </c>
      <c r="BJ170" s="2">
        <f t="shared" si="214"/>
        <v>82.151268543914668</v>
      </c>
      <c r="BK170" s="2">
        <f t="shared" si="214"/>
        <v>83.844065746176454</v>
      </c>
      <c r="BL170" s="2">
        <f t="shared" si="214"/>
        <v>85.745222179977958</v>
      </c>
      <c r="BM170" s="2">
        <f t="shared" si="214"/>
        <v>88.847087062144936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111.6379544090056</v>
      </c>
      <c r="DL170" s="2">
        <f t="shared" si="223"/>
        <v>105.37466500938085</v>
      </c>
      <c r="DM170" s="2">
        <f t="shared" si="223"/>
        <v>106.39553405253282</v>
      </c>
      <c r="DN170" s="2">
        <f t="shared" si="223"/>
        <v>102.03633481781378</v>
      </c>
      <c r="DO170" s="2">
        <f t="shared" si="223"/>
        <v>101.03136973410656</v>
      </c>
      <c r="DP170" s="2">
        <f t="shared" si="223"/>
        <v>103.08195384615387</v>
      </c>
      <c r="DQ170" s="2">
        <f t="shared" si="223"/>
        <v>107.45102526812528</v>
      </c>
      <c r="DR170" s="2">
        <f t="shared" si="223"/>
        <v>113.27492089232094</v>
      </c>
      <c r="DS170" s="2">
        <f t="shared" si="223"/>
        <v>118.13029915966386</v>
      </c>
      <c r="DT170" s="2">
        <f t="shared" si="223"/>
        <v>100.5927297297297</v>
      </c>
      <c r="DU170" s="2">
        <f t="shared" si="223"/>
        <v>100.00073148863149</v>
      </c>
      <c r="DV170" s="2">
        <f t="shared" si="223"/>
        <v>104.67264295874824</v>
      </c>
      <c r="DW170" s="2">
        <f t="shared" si="223"/>
        <v>112.29164272844272</v>
      </c>
      <c r="DX170" s="2">
        <f t="shared" si="223"/>
        <v>122.03244173351156</v>
      </c>
      <c r="DY170" s="2">
        <f t="shared" si="223"/>
        <v>112.62045564516127</v>
      </c>
      <c r="EA170" s="2">
        <f t="shared" si="213"/>
        <v>78.008367756741251</v>
      </c>
      <c r="EB170" s="2">
        <f t="shared" si="213"/>
        <v>77.574655827176883</v>
      </c>
      <c r="EC170" s="2">
        <f t="shared" si="213"/>
        <v>76.455323055242388</v>
      </c>
      <c r="ED170" s="2">
        <f t="shared" si="213"/>
        <v>76.394642852147982</v>
      </c>
      <c r="EE170" s="2">
        <f t="shared" si="213"/>
        <v>79.586236287485036</v>
      </c>
      <c r="EF170" s="2">
        <f t="shared" si="213"/>
        <v>82.477294016752452</v>
      </c>
      <c r="EG170" s="2">
        <f t="shared" si="213"/>
        <v>82.580944152337622</v>
      </c>
      <c r="EH170" s="2">
        <f t="shared" si="213"/>
        <v>84.224184824182601</v>
      </c>
      <c r="EI170" s="2">
        <f t="shared" si="213"/>
        <v>85.032321156696582</v>
      </c>
      <c r="EJ170" s="2">
        <f t="shared" si="213"/>
        <v>83.551655608692016</v>
      </c>
      <c r="EK170" s="2">
        <f t="shared" si="212"/>
        <v>82.501515512728787</v>
      </c>
      <c r="EL170" s="2">
        <f t="shared" si="179"/>
        <v>82.628032251670618</v>
      </c>
      <c r="EM170" s="2">
        <f t="shared" si="179"/>
        <v>83.637199602415564</v>
      </c>
      <c r="EN170" s="2">
        <f t="shared" si="179"/>
        <v>85.170911045737668</v>
      </c>
      <c r="EO170" s="2">
        <f t="shared" si="179"/>
        <v>88.72066177036119</v>
      </c>
      <c r="EQ170" s="2">
        <f t="shared" si="224"/>
        <v>77.895912245013534</v>
      </c>
      <c r="ER170" s="2">
        <f t="shared" si="224"/>
        <v>77.996381825908898</v>
      </c>
      <c r="ES170" s="2">
        <f t="shared" si="224"/>
        <v>77.270560997186777</v>
      </c>
      <c r="ET170" s="2">
        <f t="shared" si="224"/>
        <v>77.735129235112126</v>
      </c>
      <c r="EU170" s="2">
        <f t="shared" si="224"/>
        <v>80.256120755053473</v>
      </c>
      <c r="EV170" s="2">
        <f t="shared" si="224"/>
        <v>83.243665594939912</v>
      </c>
      <c r="EW170" s="2">
        <f t="shared" si="224"/>
        <v>84.112204511906839</v>
      </c>
      <c r="EX170" s="2">
        <f t="shared" si="224"/>
        <v>85.037196899696042</v>
      </c>
      <c r="EY170" s="2">
        <f t="shared" si="224"/>
        <v>85.153891604801487</v>
      </c>
      <c r="EZ170" s="2">
        <f t="shared" si="224"/>
        <v>83.737774709835051</v>
      </c>
      <c r="FA170" s="2">
        <f t="shared" si="224"/>
        <v>81.024331968176057</v>
      </c>
      <c r="FB170" s="2">
        <f t="shared" si="224"/>
        <v>81.78700829316378</v>
      </c>
      <c r="FC170" s="2">
        <f t="shared" si="224"/>
        <v>84.022354143878772</v>
      </c>
      <c r="FD170" s="2">
        <f t="shared" si="224"/>
        <v>86.32377544679693</v>
      </c>
      <c r="FE170" s="2">
        <f t="shared" si="224"/>
        <v>88.984987393210943</v>
      </c>
      <c r="FG170" s="2">
        <f t="shared" si="225"/>
        <v>0.99991417241477931</v>
      </c>
      <c r="FH170" s="2">
        <f t="shared" si="225"/>
        <v>0.99991725307868551</v>
      </c>
      <c r="FI170" s="2">
        <f t="shared" si="225"/>
        <v>0.9999165943869821</v>
      </c>
      <c r="FJ170" s="2">
        <f t="shared" si="225"/>
        <v>0.99991490618116718</v>
      </c>
      <c r="FK170" s="2">
        <f t="shared" si="225"/>
        <v>0.9999079067736053</v>
      </c>
      <c r="FL170" s="2">
        <f t="shared" si="225"/>
        <v>0.99990923612598726</v>
      </c>
      <c r="FM170" s="2">
        <f t="shared" si="225"/>
        <v>0.99990486843591464</v>
      </c>
      <c r="FN170" s="2">
        <f t="shared" si="225"/>
        <v>0.99990009928843981</v>
      </c>
      <c r="FO170" s="2">
        <f t="shared" si="225"/>
        <v>0.99990290749939226</v>
      </c>
      <c r="FP170" s="2">
        <f t="shared" si="225"/>
        <v>0.99991238887691669</v>
      </c>
      <c r="FQ170" s="2">
        <f t="shared" si="225"/>
        <v>0.99990884471589858</v>
      </c>
      <c r="FR170" s="2">
        <f t="shared" si="225"/>
        <v>0.9999110950256801</v>
      </c>
      <c r="FS170" s="2">
        <f t="shared" si="225"/>
        <v>0.99990186329854747</v>
      </c>
      <c r="FT170" s="2">
        <f t="shared" si="225"/>
        <v>0.99989799613105257</v>
      </c>
      <c r="FU170" s="2">
        <f t="shared" si="225"/>
        <v>0.9998891579445105</v>
      </c>
      <c r="FW170" s="2">
        <f t="shared" si="216"/>
        <v>0.48391153158297234</v>
      </c>
      <c r="FX170" s="2">
        <f t="shared" si="216"/>
        <v>0.57556360117332472</v>
      </c>
      <c r="FY170" s="2">
        <f t="shared" si="216"/>
        <v>0.5393004225924104</v>
      </c>
      <c r="FZ170" s="2">
        <f t="shared" si="216"/>
        <v>0.55523043090965674</v>
      </c>
      <c r="GA170" s="2">
        <f t="shared" si="216"/>
        <v>0.54908673148054066</v>
      </c>
      <c r="GB170" s="2">
        <f t="shared" si="216"/>
        <v>0.55379719122450122</v>
      </c>
      <c r="GC170" s="2">
        <f t="shared" si="216"/>
        <v>0.54856220489550456</v>
      </c>
      <c r="GD170" s="2">
        <f t="shared" si="216"/>
        <v>0.56879847485902446</v>
      </c>
      <c r="GE170" s="2">
        <f t="shared" si="216"/>
        <v>0.60296392759181483</v>
      </c>
      <c r="GF170" s="2">
        <f t="shared" si="216"/>
        <v>0.60279232361661772</v>
      </c>
      <c r="GG170" s="2">
        <f t="shared" si="216"/>
        <v>0.58826342849538682</v>
      </c>
      <c r="GH170" s="2">
        <f t="shared" si="216"/>
        <v>0.56921515548105373</v>
      </c>
      <c r="GI170" s="2">
        <f t="shared" si="216"/>
        <v>0.52979796228117959</v>
      </c>
      <c r="GJ170" s="2">
        <f t="shared" si="216"/>
        <v>0.49489871919939654</v>
      </c>
      <c r="GK170" s="2">
        <f t="shared" si="216"/>
        <v>0.46827162713335174</v>
      </c>
      <c r="GM170" s="86">
        <f t="shared" si="217"/>
        <v>5.3195980551377885E-189</v>
      </c>
      <c r="GN170" s="86">
        <f t="shared" si="217"/>
        <v>2.5507799963950724E-206</v>
      </c>
      <c r="GO170" s="86">
        <f t="shared" si="217"/>
        <v>9.0133028310740531E-250</v>
      </c>
      <c r="GP170" s="86">
        <f t="shared" si="217"/>
        <v>2.1456329703243699E-266</v>
      </c>
      <c r="GQ170" s="86">
        <f t="shared" si="217"/>
        <v>0</v>
      </c>
      <c r="GR170" s="86">
        <f t="shared" si="217"/>
        <v>3.5157541486412746E-304</v>
      </c>
      <c r="GS170" s="86">
        <f t="shared" si="217"/>
        <v>1.2637765660387316E-220</v>
      </c>
      <c r="GT170" s="86">
        <f t="shared" si="217"/>
        <v>7.897006787832421E-162</v>
      </c>
      <c r="GU170" s="86">
        <f t="shared" si="217"/>
        <v>1.0618025555573214E-226</v>
      </c>
      <c r="GV170" s="86">
        <f t="shared" si="217"/>
        <v>3.2812577985659541E-183</v>
      </c>
      <c r="GW170" s="86">
        <f t="shared" si="217"/>
        <v>0</v>
      </c>
      <c r="GX170" s="86">
        <f t="shared" si="217"/>
        <v>4.4423271752510334E-276</v>
      </c>
      <c r="GY170" s="86">
        <f t="shared" si="217"/>
        <v>1.0898835884840963E-231</v>
      </c>
      <c r="GZ170" s="86">
        <f t="shared" si="217"/>
        <v>0</v>
      </c>
      <c r="HA170" s="86">
        <f t="shared" si="217"/>
        <v>0</v>
      </c>
      <c r="HC170" s="86">
        <f t="shared" si="181"/>
        <v>4.1349451128957872E-142</v>
      </c>
      <c r="HD170" s="86">
        <f t="shared" si="181"/>
        <v>1.0595293117785929E-162</v>
      </c>
      <c r="HE170" s="86">
        <f t="shared" si="181"/>
        <v>1.0600573509288766E-163</v>
      </c>
      <c r="HF170" s="86">
        <f t="shared" si="180"/>
        <v>9.0177184216669088E-179</v>
      </c>
      <c r="HG170" s="86">
        <f t="shared" si="180"/>
        <v>2.6141214469804549E-300</v>
      </c>
      <c r="HH170" s="86">
        <f t="shared" si="180"/>
        <v>1.7028656745877024E-297</v>
      </c>
      <c r="HI170" s="86">
        <f t="shared" si="180"/>
        <v>6.5592156047730906E-174</v>
      </c>
      <c r="HJ170" s="86">
        <f t="shared" si="180"/>
        <v>1.1022482221947382E-180</v>
      </c>
      <c r="HK170" s="86">
        <f t="shared" si="180"/>
        <v>4.3032034972359559E-228</v>
      </c>
      <c r="HL170" s="86">
        <f t="shared" si="161"/>
        <v>1.8285952859560066E-182</v>
      </c>
      <c r="HM170" s="86">
        <f t="shared" si="161"/>
        <v>7.0456369944769071E-246</v>
      </c>
      <c r="HN170" s="86">
        <f t="shared" si="161"/>
        <v>8.7828259900753409E-193</v>
      </c>
      <c r="HO170" s="86">
        <f t="shared" ref="HO170:HQ227" si="226" xml:space="preserve"> _xlfn.NORM.DIST($B170, O$8, ABS(O$12), TRUE) * _xlfn.NORM.DIST(($B170 - O$8)*O$16, 0, ABS(O$12), TRUE) * 2</f>
        <v>8.8254456037122083E-178</v>
      </c>
      <c r="HP170" s="86">
        <f t="shared" si="226"/>
        <v>7.0975402387985142E-184</v>
      </c>
      <c r="HQ170" s="86">
        <f t="shared" si="226"/>
        <v>6.7591398812480984E-220</v>
      </c>
      <c r="HS170" s="86">
        <f t="shared" si="218"/>
        <v>3.1379523613942204E-12</v>
      </c>
      <c r="HT170" s="86">
        <f t="shared" si="218"/>
        <v>6.664906712232039E-14</v>
      </c>
      <c r="HU170" s="86">
        <f t="shared" si="218"/>
        <v>4.3842039287937895E-16</v>
      </c>
      <c r="HV170" s="86">
        <f t="shared" si="218"/>
        <v>3.0652336365387937E-18</v>
      </c>
      <c r="HW170" s="86">
        <f t="shared" si="218"/>
        <v>5.2840361571117143E-17</v>
      </c>
      <c r="HX170" s="86">
        <f t="shared" si="218"/>
        <v>1.6769411032794537E-16</v>
      </c>
      <c r="HY170" s="86">
        <f t="shared" si="218"/>
        <v>1.1123905249595619E-19</v>
      </c>
      <c r="HZ170" s="86">
        <f t="shared" si="218"/>
        <v>1.518489861914143E-17</v>
      </c>
      <c r="IA170" s="86">
        <f t="shared" si="218"/>
        <v>9.3339773959976001E-21</v>
      </c>
      <c r="IB170" s="86">
        <f t="shared" si="218"/>
        <v>1.8439294691721499E-19</v>
      </c>
      <c r="IC170" s="86">
        <f t="shared" si="218"/>
        <v>2.0147840081113613E-20</v>
      </c>
      <c r="ID170" s="86">
        <f t="shared" si="218"/>
        <v>2.2437760135044751E-19</v>
      </c>
      <c r="IE170" s="86">
        <f t="shared" si="218"/>
        <v>1.8346474269314599E-18</v>
      </c>
      <c r="IF170" s="86">
        <f t="shared" si="218"/>
        <v>2.5992754348172675E-17</v>
      </c>
      <c r="IG170" s="86">
        <f t="shared" si="218"/>
        <v>2.1970988901693665E-18</v>
      </c>
      <c r="II170" s="86">
        <f t="shared" si="219"/>
        <v>0.47116717829236371</v>
      </c>
      <c r="IJ170" s="86">
        <f t="shared" si="219"/>
        <v>0.43352258416543998</v>
      </c>
      <c r="IK170" s="86">
        <f t="shared" si="219"/>
        <v>0.50167975799301823</v>
      </c>
      <c r="IL170" s="86">
        <f t="shared" si="219"/>
        <v>0.4663152589893535</v>
      </c>
      <c r="IM170" s="86">
        <f t="shared" si="219"/>
        <v>0.48156423719771047</v>
      </c>
      <c r="IN170" s="86">
        <f t="shared" si="219"/>
        <v>0.47158688096043583</v>
      </c>
      <c r="IO170" s="86">
        <f t="shared" si="219"/>
        <v>0.47204405855278753</v>
      </c>
      <c r="IP170" s="86">
        <f t="shared" si="219"/>
        <v>0.42476856399073992</v>
      </c>
      <c r="IQ170" s="86">
        <f t="shared" si="219"/>
        <v>0.2875354058330476</v>
      </c>
      <c r="IR170" s="86">
        <f t="shared" si="219"/>
        <v>0.30175474803958602</v>
      </c>
      <c r="IS170" s="86">
        <f t="shared" si="219"/>
        <v>0.34356275233102035</v>
      </c>
      <c r="IT170" s="86">
        <f t="shared" si="219"/>
        <v>0.41689914911821035</v>
      </c>
      <c r="IU170" s="86">
        <f t="shared" si="219"/>
        <v>0.5084192768924839</v>
      </c>
      <c r="IV170" s="86">
        <f t="shared" si="219"/>
        <v>0.49304664141715893</v>
      </c>
      <c r="IW170" s="86">
        <f t="shared" si="219"/>
        <v>0.40354991187272232</v>
      </c>
      <c r="IY170" s="86">
        <f t="shared" si="220"/>
        <v>0.47116717829550164</v>
      </c>
      <c r="IZ170" s="86">
        <f t="shared" si="220"/>
        <v>0.43352258416550665</v>
      </c>
      <c r="JA170" s="86">
        <f t="shared" si="220"/>
        <v>0.50167975799301867</v>
      </c>
      <c r="JB170" s="86">
        <f t="shared" si="220"/>
        <v>0.4663152589893535</v>
      </c>
      <c r="JC170" s="86">
        <f t="shared" si="220"/>
        <v>0.48156423719771052</v>
      </c>
      <c r="JD170" s="86">
        <f t="shared" si="220"/>
        <v>0.47158688096043599</v>
      </c>
      <c r="JE170" s="86">
        <f t="shared" si="220"/>
        <v>0.47204405855278753</v>
      </c>
      <c r="JF170" s="86">
        <f t="shared" si="220"/>
        <v>0.42476856399073992</v>
      </c>
      <c r="JG170" s="86">
        <f t="shared" si="220"/>
        <v>0.2875354058330476</v>
      </c>
      <c r="JH170" s="86">
        <f t="shared" si="220"/>
        <v>0.30175474803958602</v>
      </c>
      <c r="JI170" s="86">
        <f t="shared" si="220"/>
        <v>0.34356275233102035</v>
      </c>
      <c r="JJ170" s="86">
        <f t="shared" si="220"/>
        <v>0.41689914911821035</v>
      </c>
      <c r="JK170" s="86">
        <f t="shared" si="220"/>
        <v>0.5084192768924839</v>
      </c>
      <c r="JL170" s="86">
        <f t="shared" si="220"/>
        <v>0.49304664141715893</v>
      </c>
      <c r="JM170" s="86">
        <f t="shared" si="220"/>
        <v>0.40354991187272232</v>
      </c>
    </row>
    <row r="171" spans="2:273" x14ac:dyDescent="0.25">
      <c r="B171" s="2">
        <v>144</v>
      </c>
      <c r="C171" s="37">
        <v>82.725999999999999</v>
      </c>
      <c r="D171" s="37">
        <v>77.838999999999999</v>
      </c>
      <c r="E171" s="37">
        <v>77.516000000000005</v>
      </c>
      <c r="F171" s="37">
        <v>79.143000000000001</v>
      </c>
      <c r="G171" s="37">
        <v>80.856999999999999</v>
      </c>
      <c r="H171" s="37">
        <v>84.816999999999993</v>
      </c>
      <c r="I171" s="37">
        <v>84.966999999999999</v>
      </c>
      <c r="J171" s="37">
        <v>84.78</v>
      </c>
      <c r="K171" s="37">
        <v>85.135999999999996</v>
      </c>
      <c r="L171" s="37">
        <v>81.644000000000005</v>
      </c>
      <c r="M171" s="37">
        <v>78.433000000000007</v>
      </c>
      <c r="N171" s="37">
        <v>81.900000000000006</v>
      </c>
      <c r="O171" s="37">
        <v>91.617000000000004</v>
      </c>
      <c r="P171" s="37">
        <v>110.18300000000001</v>
      </c>
      <c r="Q171" s="37">
        <v>142.80000000000001</v>
      </c>
      <c r="S171" s="4">
        <f t="shared" si="221"/>
        <v>80.8981930889707</v>
      </c>
      <c r="T171" s="4">
        <f t="shared" si="221"/>
        <v>78.090957853855429</v>
      </c>
      <c r="U171" s="4">
        <f t="shared" si="221"/>
        <v>78.394407788389415</v>
      </c>
      <c r="V171" s="4">
        <f t="shared" si="221"/>
        <v>79.007679927556623</v>
      </c>
      <c r="W171" s="4">
        <f t="shared" si="221"/>
        <v>82.32226797522452</v>
      </c>
      <c r="X171" s="4">
        <f t="shared" si="221"/>
        <v>85.379626137701962</v>
      </c>
      <c r="Y171" s="4">
        <f t="shared" si="221"/>
        <v>86.421748988420148</v>
      </c>
      <c r="Z171" s="4">
        <f t="shared" si="221"/>
        <v>86.674199105113942</v>
      </c>
      <c r="AA171" s="4">
        <f t="shared" si="221"/>
        <v>85.516679143245071</v>
      </c>
      <c r="AB171" s="4">
        <f t="shared" si="221"/>
        <v>84.20146371879602</v>
      </c>
      <c r="AC171" s="4">
        <f t="shared" si="221"/>
        <v>82.564251039306157</v>
      </c>
      <c r="AD171" s="4">
        <f t="shared" si="221"/>
        <v>84.640008432062686</v>
      </c>
      <c r="AE171" s="4">
        <f t="shared" si="221"/>
        <v>90.349297171092957</v>
      </c>
      <c r="AF171" s="4">
        <f t="shared" si="221"/>
        <v>108.02622235750681</v>
      </c>
      <c r="AG171" s="4">
        <f t="shared" si="221"/>
        <v>143.91943222723572</v>
      </c>
      <c r="AI171" s="4">
        <f t="shared" si="222"/>
        <v>1.8278069110292989</v>
      </c>
      <c r="AJ171" s="4">
        <f t="shared" si="222"/>
        <v>-0.2519578538554299</v>
      </c>
      <c r="AK171" s="4">
        <f t="shared" si="222"/>
        <v>-0.87840778838940992</v>
      </c>
      <c r="AL171" s="4">
        <f t="shared" si="222"/>
        <v>0.13532007244337763</v>
      </c>
      <c r="AM171" s="4">
        <f t="shared" si="222"/>
        <v>-1.4652679752245206</v>
      </c>
      <c r="AN171" s="4">
        <f t="shared" si="222"/>
        <v>-0.56262613770196879</v>
      </c>
      <c r="AO171" s="4">
        <f t="shared" si="222"/>
        <v>-1.4547489884201497</v>
      </c>
      <c r="AP171" s="4">
        <f t="shared" si="222"/>
        <v>-1.8941991051139411</v>
      </c>
      <c r="AQ171" s="4">
        <f t="shared" si="222"/>
        <v>-0.38067914324507512</v>
      </c>
      <c r="AR171" s="4">
        <f t="shared" si="222"/>
        <v>-2.557463718796015</v>
      </c>
      <c r="AS171" s="4">
        <f t="shared" si="222"/>
        <v>-4.1312510393061501</v>
      </c>
      <c r="AT171" s="4">
        <f t="shared" si="222"/>
        <v>-2.7400084320626803</v>
      </c>
      <c r="AU171" s="4">
        <f t="shared" si="222"/>
        <v>1.2677028289070478</v>
      </c>
      <c r="AV171" s="4">
        <f t="shared" si="222"/>
        <v>2.1567776424931964</v>
      </c>
      <c r="AW171" s="4">
        <f t="shared" si="222"/>
        <v>-1.1194322272357056</v>
      </c>
      <c r="AY171" s="2">
        <f t="shared" si="214"/>
        <v>77.837643220870433</v>
      </c>
      <c r="AZ171" s="2">
        <f t="shared" si="214"/>
        <v>77.674590995415741</v>
      </c>
      <c r="BA171" s="2">
        <f t="shared" si="214"/>
        <v>76.770704665900354</v>
      </c>
      <c r="BB171" s="2">
        <f t="shared" si="214"/>
        <v>77.026422450316886</v>
      </c>
      <c r="BC171" s="2">
        <f t="shared" si="214"/>
        <v>79.854206612563431</v>
      </c>
      <c r="BD171" s="2">
        <f t="shared" si="214"/>
        <v>82.775083222703358</v>
      </c>
      <c r="BE171" s="2">
        <f t="shared" si="214"/>
        <v>83.283029507674044</v>
      </c>
      <c r="BF171" s="2">
        <f t="shared" si="214"/>
        <v>84.538704248912637</v>
      </c>
      <c r="BG171" s="2">
        <f t="shared" si="214"/>
        <v>84.938511395071757</v>
      </c>
      <c r="BH171" s="2">
        <f t="shared" si="214"/>
        <v>83.531190988376039</v>
      </c>
      <c r="BI171" s="2">
        <f t="shared" si="214"/>
        <v>81.457276889254729</v>
      </c>
      <c r="BJ171" s="2">
        <f t="shared" si="214"/>
        <v>81.96976858108485</v>
      </c>
      <c r="BK171" s="2">
        <f t="shared" si="214"/>
        <v>83.67206257643646</v>
      </c>
      <c r="BL171" s="2">
        <f t="shared" si="214"/>
        <v>85.581914496108723</v>
      </c>
      <c r="BM171" s="2">
        <f t="shared" si="214"/>
        <v>88.735207374386931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111.79006097560973</v>
      </c>
      <c r="DL171" s="2">
        <f t="shared" si="223"/>
        <v>105.49199268292682</v>
      </c>
      <c r="DM171" s="2">
        <f t="shared" si="223"/>
        <v>106.52198902439024</v>
      </c>
      <c r="DN171" s="2">
        <f t="shared" si="223"/>
        <v>102.12870263157896</v>
      </c>
      <c r="DO171" s="2">
        <f t="shared" si="223"/>
        <v>101.07669077579604</v>
      </c>
      <c r="DP171" s="2">
        <f t="shared" si="223"/>
        <v>103.08444615384617</v>
      </c>
      <c r="DQ171" s="2">
        <f t="shared" si="223"/>
        <v>107.48902385242386</v>
      </c>
      <c r="DR171" s="2">
        <f t="shared" si="223"/>
        <v>113.37621394251398</v>
      </c>
      <c r="DS171" s="2">
        <f t="shared" si="223"/>
        <v>118.26537142857143</v>
      </c>
      <c r="DT171" s="2">
        <f t="shared" si="223"/>
        <v>100.60316216216214</v>
      </c>
      <c r="DU171" s="2">
        <f t="shared" si="223"/>
        <v>100.02905722865722</v>
      </c>
      <c r="DV171" s="2">
        <f t="shared" si="223"/>
        <v>104.73155192034142</v>
      </c>
      <c r="DW171" s="2">
        <f t="shared" si="223"/>
        <v>112.39965096525097</v>
      </c>
      <c r="DX171" s="2">
        <f t="shared" si="223"/>
        <v>122.20879567736183</v>
      </c>
      <c r="DY171" s="2">
        <f t="shared" si="223"/>
        <v>112.73023258797652</v>
      </c>
      <c r="EA171" s="2">
        <f t="shared" si="213"/>
        <v>77.893114744693065</v>
      </c>
      <c r="EB171" s="2">
        <f t="shared" si="213"/>
        <v>77.414519610691457</v>
      </c>
      <c r="EC171" s="2">
        <f t="shared" si="213"/>
        <v>76.29875684892896</v>
      </c>
      <c r="ED171" s="2">
        <f t="shared" si="213"/>
        <v>76.231291432600642</v>
      </c>
      <c r="EE171" s="2">
        <f t="shared" si="213"/>
        <v>79.460344907035307</v>
      </c>
      <c r="EF171" s="2">
        <f t="shared" si="213"/>
        <v>82.321492681220988</v>
      </c>
      <c r="EG171" s="2">
        <f t="shared" si="213"/>
        <v>82.384514423760109</v>
      </c>
      <c r="EH171" s="2">
        <f t="shared" si="213"/>
        <v>84.043522455274527</v>
      </c>
      <c r="EI171" s="2">
        <f t="shared" si="213"/>
        <v>84.857718315294889</v>
      </c>
      <c r="EJ171" s="2">
        <f t="shared" si="213"/>
        <v>83.410981676315131</v>
      </c>
      <c r="EK171" s="2">
        <f t="shared" si="212"/>
        <v>82.377907550998415</v>
      </c>
      <c r="EL171" s="2">
        <f t="shared" si="179"/>
        <v>82.477100341677044</v>
      </c>
      <c r="EM171" s="2">
        <f t="shared" si="179"/>
        <v>83.451422905373221</v>
      </c>
      <c r="EN171" s="2">
        <f t="shared" si="179"/>
        <v>84.968191193207304</v>
      </c>
      <c r="EO171" s="2">
        <f t="shared" si="179"/>
        <v>88.600052382914413</v>
      </c>
      <c r="EQ171" s="2">
        <f t="shared" si="224"/>
        <v>77.778454550734494</v>
      </c>
      <c r="ER171" s="2">
        <f t="shared" si="224"/>
        <v>77.845955910047451</v>
      </c>
      <c r="ES171" s="2">
        <f t="shared" si="224"/>
        <v>77.134303873033844</v>
      </c>
      <c r="ET171" s="2">
        <f t="shared" si="224"/>
        <v>77.603843140258206</v>
      </c>
      <c r="EU171" s="2">
        <f t="shared" si="224"/>
        <v>80.146013478789115</v>
      </c>
      <c r="EV171" s="2">
        <f t="shared" si="224"/>
        <v>83.105409396772203</v>
      </c>
      <c r="EW171" s="2">
        <f t="shared" si="224"/>
        <v>83.95358534630293</v>
      </c>
      <c r="EX171" s="2">
        <f t="shared" si="224"/>
        <v>84.876546717325226</v>
      </c>
      <c r="EY171" s="2">
        <f t="shared" si="224"/>
        <v>84.982295712703134</v>
      </c>
      <c r="EZ171" s="2">
        <f t="shared" si="224"/>
        <v>83.601233445326798</v>
      </c>
      <c r="FA171" s="2">
        <f t="shared" si="224"/>
        <v>80.867203409918943</v>
      </c>
      <c r="FB171" s="2">
        <f t="shared" si="224"/>
        <v>81.616551020592723</v>
      </c>
      <c r="FC171" s="2">
        <f t="shared" si="224"/>
        <v>83.845964760822355</v>
      </c>
      <c r="FD171" s="2">
        <f t="shared" si="224"/>
        <v>86.146486481381658</v>
      </c>
      <c r="FE171" s="2">
        <f t="shared" si="224"/>
        <v>88.870208380687316</v>
      </c>
      <c r="FG171" s="2">
        <f t="shared" si="225"/>
        <v>0.99992172372082855</v>
      </c>
      <c r="FH171" s="2">
        <f t="shared" si="225"/>
        <v>0.99992453336137788</v>
      </c>
      <c r="FI171" s="2">
        <f t="shared" si="225"/>
        <v>0.999923932618622</v>
      </c>
      <c r="FJ171" s="2">
        <f t="shared" si="225"/>
        <v>0.99992239293379226</v>
      </c>
      <c r="FK171" s="2">
        <f t="shared" si="225"/>
        <v>0.99991600929870283</v>
      </c>
      <c r="FL171" s="2">
        <f t="shared" si="225"/>
        <v>0.99991722170199138</v>
      </c>
      <c r="FM171" s="2">
        <f t="shared" si="225"/>
        <v>0.99991323825614609</v>
      </c>
      <c r="FN171" s="2">
        <f t="shared" si="225"/>
        <v>0.99990888866731276</v>
      </c>
      <c r="FO171" s="2">
        <f t="shared" si="225"/>
        <v>0.99991144983053371</v>
      </c>
      <c r="FP171" s="2">
        <f t="shared" si="225"/>
        <v>0.99992009709014196</v>
      </c>
      <c r="FQ171" s="2">
        <f t="shared" si="225"/>
        <v>0.9999168647260338</v>
      </c>
      <c r="FR171" s="2">
        <f t="shared" si="225"/>
        <v>0.99991891706546221</v>
      </c>
      <c r="FS171" s="2">
        <f t="shared" si="225"/>
        <v>0.99991049749168548</v>
      </c>
      <c r="FT171" s="2">
        <f t="shared" si="225"/>
        <v>0.99990697053090238</v>
      </c>
      <c r="FU171" s="2">
        <f t="shared" si="225"/>
        <v>0.99989890985801511</v>
      </c>
      <c r="FW171" s="2">
        <f t="shared" si="216"/>
        <v>0.50693138256737313</v>
      </c>
      <c r="FX171" s="2">
        <f t="shared" si="216"/>
        <v>0.59789237158663455</v>
      </c>
      <c r="FY171" s="2">
        <f t="shared" si="216"/>
        <v>0.56208543779588083</v>
      </c>
      <c r="FZ171" s="2">
        <f t="shared" si="216"/>
        <v>0.57784431084514609</v>
      </c>
      <c r="GA171" s="2">
        <f t="shared" si="216"/>
        <v>0.57177206252335788</v>
      </c>
      <c r="GB171" s="2">
        <f t="shared" si="216"/>
        <v>0.57642835082874455</v>
      </c>
      <c r="GC171" s="2">
        <f t="shared" si="216"/>
        <v>0.57125331941318891</v>
      </c>
      <c r="GD171" s="2">
        <f t="shared" si="216"/>
        <v>0.59123038242964487</v>
      </c>
      <c r="GE171" s="2">
        <f t="shared" si="216"/>
        <v>0.62479091754620286</v>
      </c>
      <c r="GF171" s="2">
        <f t="shared" si="216"/>
        <v>0.62462287436598207</v>
      </c>
      <c r="GG171" s="2">
        <f t="shared" si="216"/>
        <v>0.61037636015816144</v>
      </c>
      <c r="GH171" s="2">
        <f t="shared" si="216"/>
        <v>0.59164094881997409</v>
      </c>
      <c r="GI171" s="2">
        <f t="shared" si="216"/>
        <v>0.55266311806740476</v>
      </c>
      <c r="GJ171" s="2">
        <f t="shared" si="216"/>
        <v>0.51791671863758348</v>
      </c>
      <c r="GK171" s="2">
        <f t="shared" si="216"/>
        <v>0.49125567902818079</v>
      </c>
      <c r="GM171" s="86">
        <f t="shared" si="217"/>
        <v>1.5394748562647143E-193</v>
      </c>
      <c r="GN171" s="86">
        <f t="shared" si="217"/>
        <v>3.0380294194481132E-211</v>
      </c>
      <c r="GO171" s="86">
        <f t="shared" si="217"/>
        <v>9.6804062597717679E-256</v>
      </c>
      <c r="GP171" s="86">
        <f t="shared" si="217"/>
        <v>9.4462124118859082E-273</v>
      </c>
      <c r="GQ171" s="86">
        <f t="shared" si="217"/>
        <v>0</v>
      </c>
      <c r="GR171" s="86">
        <f t="shared" si="217"/>
        <v>0</v>
      </c>
      <c r="GS171" s="86">
        <f t="shared" si="217"/>
        <v>6.928378565331179E-226</v>
      </c>
      <c r="GT171" s="86">
        <f t="shared" si="217"/>
        <v>1.1215606099765661E-165</v>
      </c>
      <c r="GU171" s="86">
        <f t="shared" si="217"/>
        <v>4.578356954849569E-232</v>
      </c>
      <c r="GV171" s="86">
        <f t="shared" si="217"/>
        <v>1.5709555397301792E-187</v>
      </c>
      <c r="GW171" s="86">
        <f t="shared" si="217"/>
        <v>0</v>
      </c>
      <c r="GX171" s="86">
        <f t="shared" si="217"/>
        <v>1.2785446975025121E-282</v>
      </c>
      <c r="GY171" s="86">
        <f t="shared" si="217"/>
        <v>3.3966646197618951E-237</v>
      </c>
      <c r="GZ171" s="86">
        <f t="shared" si="217"/>
        <v>0</v>
      </c>
      <c r="HA171" s="86">
        <f t="shared" si="217"/>
        <v>0</v>
      </c>
      <c r="HC171" s="86">
        <f t="shared" si="181"/>
        <v>9.6897912078163351E-147</v>
      </c>
      <c r="HD171" s="86">
        <f t="shared" si="181"/>
        <v>6.1200777961600341E-168</v>
      </c>
      <c r="HE171" s="86">
        <f t="shared" si="181"/>
        <v>6.4618012091085613E-169</v>
      </c>
      <c r="HF171" s="86">
        <f t="shared" si="180"/>
        <v>1.9273647819127487E-184</v>
      </c>
      <c r="HG171" s="86">
        <f t="shared" si="180"/>
        <v>0</v>
      </c>
      <c r="HH171" s="86">
        <f t="shared" si="180"/>
        <v>4.5268769172073669E-307</v>
      </c>
      <c r="HI171" s="86">
        <f t="shared" si="180"/>
        <v>1.8607667682704259E-179</v>
      </c>
      <c r="HJ171" s="86">
        <f t="shared" si="180"/>
        <v>1.8300732315470236E-186</v>
      </c>
      <c r="HK171" s="86">
        <f t="shared" si="180"/>
        <v>2.8745384889039714E-235</v>
      </c>
      <c r="HL171" s="86">
        <f t="shared" si="180"/>
        <v>3.5726155345596057E-188</v>
      </c>
      <c r="HM171" s="86">
        <f t="shared" si="180"/>
        <v>1.3658921150799609E-253</v>
      </c>
      <c r="HN171" s="86">
        <f t="shared" si="180"/>
        <v>7.5257814102586326E-199</v>
      </c>
      <c r="HO171" s="86">
        <f t="shared" si="226"/>
        <v>1.9041171872714744E-183</v>
      </c>
      <c r="HP171" s="86">
        <f t="shared" si="226"/>
        <v>1.0788456594178921E-189</v>
      </c>
      <c r="HQ171" s="86">
        <f t="shared" si="226"/>
        <v>6.6967692200187638E-227</v>
      </c>
      <c r="HS171" s="86">
        <f t="shared" si="218"/>
        <v>4.8104809386058105E-13</v>
      </c>
      <c r="HT171" s="86">
        <f t="shared" si="218"/>
        <v>8.9678140264311547E-15</v>
      </c>
      <c r="HU171" s="86">
        <f t="shared" si="218"/>
        <v>4.2763318340960729E-17</v>
      </c>
      <c r="HV171" s="86">
        <f t="shared" si="218"/>
        <v>2.2255520081254035E-19</v>
      </c>
      <c r="HW171" s="86">
        <f t="shared" si="218"/>
        <v>4.311597874234115E-18</v>
      </c>
      <c r="HX171" s="86">
        <f t="shared" si="218"/>
        <v>1.4411341817824254E-17</v>
      </c>
      <c r="HY171" s="86">
        <f t="shared" si="218"/>
        <v>5.6601752264616858E-21</v>
      </c>
      <c r="HZ171" s="86">
        <f t="shared" si="218"/>
        <v>1.1196499044077599E-18</v>
      </c>
      <c r="IA171" s="86">
        <f t="shared" si="218"/>
        <v>4.8204667942499927E-22</v>
      </c>
      <c r="IB171" s="86">
        <f t="shared" si="218"/>
        <v>1.1640154140687612E-20</v>
      </c>
      <c r="IC171" s="86">
        <f t="shared" si="218"/>
        <v>1.0603698882857035E-21</v>
      </c>
      <c r="ID171" s="86">
        <f t="shared" si="218"/>
        <v>1.3260160519137757E-20</v>
      </c>
      <c r="IE171" s="86">
        <f t="shared" si="218"/>
        <v>1.1153292503245124E-19</v>
      </c>
      <c r="IF171" s="86">
        <f t="shared" si="218"/>
        <v>1.6731241735811067E-18</v>
      </c>
      <c r="IG171" s="86">
        <f t="shared" si="218"/>
        <v>9.0237411793350482E-20</v>
      </c>
      <c r="II171" s="86">
        <f t="shared" si="219"/>
        <v>0.50779750231262855</v>
      </c>
      <c r="IJ171" s="86">
        <f t="shared" si="219"/>
        <v>0.36663879918729819</v>
      </c>
      <c r="IK171" s="86">
        <f t="shared" si="219"/>
        <v>0.45662320972723908</v>
      </c>
      <c r="IL171" s="86">
        <f t="shared" si="219"/>
        <v>0.39820414427538664</v>
      </c>
      <c r="IM171" s="86">
        <f t="shared" si="219"/>
        <v>0.42031208789176094</v>
      </c>
      <c r="IN171" s="86">
        <f t="shared" si="219"/>
        <v>0.40640108026854088</v>
      </c>
      <c r="IO171" s="86">
        <f t="shared" si="219"/>
        <v>0.39921551148295581</v>
      </c>
      <c r="IP171" s="86">
        <f t="shared" si="219"/>
        <v>0.34609580846519211</v>
      </c>
      <c r="IQ171" s="86">
        <f t="shared" si="219"/>
        <v>0.20785228565750899</v>
      </c>
      <c r="IR171" s="86">
        <f t="shared" si="219"/>
        <v>0.22308012324025164</v>
      </c>
      <c r="IS171" s="86">
        <f t="shared" si="219"/>
        <v>0.25868609514432311</v>
      </c>
      <c r="IT171" s="86">
        <f t="shared" si="219"/>
        <v>0.33481168809245926</v>
      </c>
      <c r="IU171" s="86">
        <f t="shared" si="219"/>
        <v>0.4648960076844405</v>
      </c>
      <c r="IV171" s="86">
        <f t="shared" si="219"/>
        <v>0.51095181396068934</v>
      </c>
      <c r="IW171" s="86">
        <f t="shared" si="219"/>
        <v>0.4754331674945258</v>
      </c>
      <c r="IY171" s="86">
        <f t="shared" si="220"/>
        <v>0.50779750231310961</v>
      </c>
      <c r="IZ171" s="86">
        <f t="shared" si="220"/>
        <v>0.36663879918730718</v>
      </c>
      <c r="JA171" s="86">
        <f t="shared" si="220"/>
        <v>0.45662320972723913</v>
      </c>
      <c r="JB171" s="86">
        <f t="shared" si="220"/>
        <v>0.39820414427538664</v>
      </c>
      <c r="JC171" s="86">
        <f t="shared" si="220"/>
        <v>0.42031208789176094</v>
      </c>
      <c r="JD171" s="86">
        <f t="shared" si="220"/>
        <v>0.40640108026854088</v>
      </c>
      <c r="JE171" s="86">
        <f t="shared" si="220"/>
        <v>0.39921551148295581</v>
      </c>
      <c r="JF171" s="86">
        <f t="shared" si="220"/>
        <v>0.34609580846519211</v>
      </c>
      <c r="JG171" s="86">
        <f t="shared" si="220"/>
        <v>0.20785228565750899</v>
      </c>
      <c r="JH171" s="86">
        <f t="shared" si="220"/>
        <v>0.22308012324025164</v>
      </c>
      <c r="JI171" s="86">
        <f t="shared" si="220"/>
        <v>0.25868609514432311</v>
      </c>
      <c r="JJ171" s="86">
        <f t="shared" si="220"/>
        <v>0.33481168809245926</v>
      </c>
      <c r="JK171" s="86">
        <f t="shared" si="220"/>
        <v>0.4648960076844405</v>
      </c>
      <c r="JL171" s="86">
        <f t="shared" si="220"/>
        <v>0.51095181396068934</v>
      </c>
      <c r="JM171" s="86">
        <f t="shared" si="220"/>
        <v>0.4754331674945258</v>
      </c>
    </row>
    <row r="172" spans="2:273" x14ac:dyDescent="0.25">
      <c r="B172" s="2">
        <v>145</v>
      </c>
      <c r="C172" s="37">
        <v>82.031999999999996</v>
      </c>
      <c r="D172" s="37">
        <v>78.194000000000003</v>
      </c>
      <c r="E172" s="37">
        <v>77.483999999999995</v>
      </c>
      <c r="F172" s="37">
        <v>77.238</v>
      </c>
      <c r="G172" s="37">
        <v>82.016000000000005</v>
      </c>
      <c r="H172" s="37">
        <v>83.766999999999996</v>
      </c>
      <c r="I172" s="37">
        <v>85.95</v>
      </c>
      <c r="J172" s="37">
        <v>85.525000000000006</v>
      </c>
      <c r="K172" s="37">
        <v>84.661000000000001</v>
      </c>
      <c r="L172" s="37">
        <v>82.897999999999996</v>
      </c>
      <c r="M172" s="37">
        <v>80.233000000000004</v>
      </c>
      <c r="N172" s="37">
        <v>81.8</v>
      </c>
      <c r="O172" s="37">
        <v>86.816999999999993</v>
      </c>
      <c r="P172" s="37">
        <v>102.85</v>
      </c>
      <c r="Q172" s="37">
        <v>141.36699999999999</v>
      </c>
      <c r="S172" s="4">
        <f t="shared" si="221"/>
        <v>80.165072598189909</v>
      </c>
      <c r="T172" s="4">
        <f t="shared" si="221"/>
        <v>77.757055336325493</v>
      </c>
      <c r="U172" s="4">
        <f t="shared" si="221"/>
        <v>77.621629446220538</v>
      </c>
      <c r="V172" s="4">
        <f t="shared" si="221"/>
        <v>77.955790477116807</v>
      </c>
      <c r="W172" s="4">
        <f t="shared" si="221"/>
        <v>81.108334818809539</v>
      </c>
      <c r="X172" s="4">
        <f t="shared" si="221"/>
        <v>84.049698209377354</v>
      </c>
      <c r="Y172" s="4">
        <f t="shared" si="221"/>
        <v>84.69730136860116</v>
      </c>
      <c r="Z172" s="4">
        <f t="shared" si="221"/>
        <v>85.413036053990496</v>
      </c>
      <c r="AA172" s="4">
        <f t="shared" si="221"/>
        <v>84.980503096223103</v>
      </c>
      <c r="AB172" s="4">
        <f t="shared" si="221"/>
        <v>83.659774158040278</v>
      </c>
      <c r="AC172" s="4">
        <f t="shared" si="221"/>
        <v>81.724097378027281</v>
      </c>
      <c r="AD172" s="4">
        <f t="shared" si="221"/>
        <v>83.016665931545987</v>
      </c>
      <c r="AE172" s="4">
        <f t="shared" si="221"/>
        <v>87.327777836762934</v>
      </c>
      <c r="AF172" s="4">
        <f t="shared" si="221"/>
        <v>102.29675023376177</v>
      </c>
      <c r="AG172" s="4">
        <f t="shared" si="221"/>
        <v>139.58042801281098</v>
      </c>
      <c r="AI172" s="4">
        <f t="shared" si="222"/>
        <v>1.8669274018100879</v>
      </c>
      <c r="AJ172" s="4">
        <f t="shared" si="222"/>
        <v>0.43694466367450957</v>
      </c>
      <c r="AK172" s="4">
        <f t="shared" si="222"/>
        <v>-0.13762944622054363</v>
      </c>
      <c r="AL172" s="4">
        <f t="shared" si="222"/>
        <v>-0.71779047711680732</v>
      </c>
      <c r="AM172" s="4">
        <f t="shared" si="222"/>
        <v>0.9076651811904668</v>
      </c>
      <c r="AN172" s="4">
        <f t="shared" si="222"/>
        <v>-0.28269820937735801</v>
      </c>
      <c r="AO172" s="4">
        <f t="shared" si="222"/>
        <v>1.2526986313988431</v>
      </c>
      <c r="AP172" s="4">
        <f t="shared" si="222"/>
        <v>0.1119639460095101</v>
      </c>
      <c r="AQ172" s="4">
        <f t="shared" si="222"/>
        <v>-0.31950309622310158</v>
      </c>
      <c r="AR172" s="4">
        <f t="shared" si="222"/>
        <v>-0.76177415804028215</v>
      </c>
      <c r="AS172" s="4">
        <f t="shared" si="222"/>
        <v>-1.4910973780272769</v>
      </c>
      <c r="AT172" s="4">
        <f t="shared" si="222"/>
        <v>-1.2166659315459896</v>
      </c>
      <c r="AU172" s="4">
        <f t="shared" si="222"/>
        <v>-0.51077783676294075</v>
      </c>
      <c r="AV172" s="4">
        <f t="shared" si="222"/>
        <v>0.55324976623822408</v>
      </c>
      <c r="AW172" s="4">
        <f t="shared" si="222"/>
        <v>1.7865719871890064</v>
      </c>
      <c r="AY172" s="2">
        <f t="shared" si="214"/>
        <v>77.718371443726468</v>
      </c>
      <c r="AZ172" s="2">
        <f t="shared" si="214"/>
        <v>77.529767509374707</v>
      </c>
      <c r="BA172" s="2">
        <f t="shared" si="214"/>
        <v>76.64465035752086</v>
      </c>
      <c r="BB172" s="2">
        <f t="shared" si="214"/>
        <v>76.912752990113944</v>
      </c>
      <c r="BC172" s="2">
        <f t="shared" si="214"/>
        <v>79.752897352855115</v>
      </c>
      <c r="BD172" s="2">
        <f t="shared" si="214"/>
        <v>82.647140750434232</v>
      </c>
      <c r="BE172" s="2">
        <f t="shared" si="214"/>
        <v>83.144012913820944</v>
      </c>
      <c r="BF172" s="2">
        <f t="shared" si="214"/>
        <v>84.388478551904441</v>
      </c>
      <c r="BG172" s="2">
        <f t="shared" si="214"/>
        <v>84.768273543359641</v>
      </c>
      <c r="BH172" s="2">
        <f t="shared" si="214"/>
        <v>83.39713584025543</v>
      </c>
      <c r="BI172" s="2">
        <f t="shared" si="214"/>
        <v>81.279630641630547</v>
      </c>
      <c r="BJ172" s="2">
        <f t="shared" si="214"/>
        <v>81.787735198282007</v>
      </c>
      <c r="BK172" s="2">
        <f t="shared" si="214"/>
        <v>83.500416728645291</v>
      </c>
      <c r="BL172" s="2">
        <f t="shared" si="214"/>
        <v>85.419709215844534</v>
      </c>
      <c r="BM172" s="2">
        <f t="shared" si="214"/>
        <v>88.623622321885193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111.94216754221387</v>
      </c>
      <c r="DL172" s="2">
        <f t="shared" si="223"/>
        <v>105.60932035647278</v>
      </c>
      <c r="DM172" s="2">
        <f t="shared" si="223"/>
        <v>106.64844399624765</v>
      </c>
      <c r="DN172" s="2">
        <f t="shared" si="223"/>
        <v>102.22107044534414</v>
      </c>
      <c r="DO172" s="2">
        <f t="shared" si="223"/>
        <v>101.12201181748549</v>
      </c>
      <c r="DP172" s="2">
        <f t="shared" si="223"/>
        <v>103.08693846153848</v>
      </c>
      <c r="DQ172" s="2">
        <f t="shared" si="223"/>
        <v>107.52702243672245</v>
      </c>
      <c r="DR172" s="2">
        <f t="shared" si="223"/>
        <v>113.47750699270703</v>
      </c>
      <c r="DS172" s="2">
        <f t="shared" si="223"/>
        <v>118.40044369747899</v>
      </c>
      <c r="DT172" s="2">
        <f t="shared" si="223"/>
        <v>100.61359459459456</v>
      </c>
      <c r="DU172" s="2">
        <f t="shared" si="223"/>
        <v>100.05738296868296</v>
      </c>
      <c r="DV172" s="2">
        <f t="shared" si="223"/>
        <v>104.79046088193459</v>
      </c>
      <c r="DW172" s="2">
        <f t="shared" si="223"/>
        <v>112.5076592020592</v>
      </c>
      <c r="DX172" s="2">
        <f t="shared" si="223"/>
        <v>122.38514962121209</v>
      </c>
      <c r="DY172" s="2">
        <f t="shared" si="223"/>
        <v>112.84000953079176</v>
      </c>
      <c r="EA172" s="2">
        <f t="shared" si="213"/>
        <v>77.777861732644865</v>
      </c>
      <c r="EB172" s="2">
        <f t="shared" si="213"/>
        <v>77.254383394206016</v>
      </c>
      <c r="EC172" s="2">
        <f t="shared" si="213"/>
        <v>76.142190642615546</v>
      </c>
      <c r="ED172" s="2">
        <f t="shared" si="213"/>
        <v>76.067940013053317</v>
      </c>
      <c r="EE172" s="2">
        <f t="shared" si="213"/>
        <v>79.334453526585577</v>
      </c>
      <c r="EF172" s="2">
        <f t="shared" si="213"/>
        <v>82.165691345689524</v>
      </c>
      <c r="EG172" s="2">
        <f t="shared" si="213"/>
        <v>82.188084695182596</v>
      </c>
      <c r="EH172" s="2">
        <f t="shared" si="213"/>
        <v>83.862860086366439</v>
      </c>
      <c r="EI172" s="2">
        <f t="shared" si="213"/>
        <v>84.68311547389321</v>
      </c>
      <c r="EJ172" s="2">
        <f t="shared" si="213"/>
        <v>83.270307743938261</v>
      </c>
      <c r="EK172" s="2">
        <f t="shared" si="212"/>
        <v>82.254299589268044</v>
      </c>
      <c r="EL172" s="2">
        <f t="shared" si="179"/>
        <v>82.326168431683456</v>
      </c>
      <c r="EM172" s="2">
        <f t="shared" si="179"/>
        <v>83.265646208330878</v>
      </c>
      <c r="EN172" s="2">
        <f t="shared" si="179"/>
        <v>84.765471340676939</v>
      </c>
      <c r="EO172" s="2">
        <f t="shared" si="179"/>
        <v>88.479442995467636</v>
      </c>
      <c r="EQ172" s="2">
        <f t="shared" si="224"/>
        <v>77.660996856455455</v>
      </c>
      <c r="ER172" s="2">
        <f t="shared" si="224"/>
        <v>77.695529994186003</v>
      </c>
      <c r="ES172" s="2">
        <f t="shared" si="224"/>
        <v>76.99804674888091</v>
      </c>
      <c r="ET172" s="2">
        <f t="shared" si="224"/>
        <v>77.472557045404301</v>
      </c>
      <c r="EU172" s="2">
        <f t="shared" si="224"/>
        <v>80.035906202524743</v>
      </c>
      <c r="EV172" s="2">
        <f t="shared" si="224"/>
        <v>82.967153198604478</v>
      </c>
      <c r="EW172" s="2">
        <f t="shared" si="224"/>
        <v>83.794966180699021</v>
      </c>
      <c r="EX172" s="2">
        <f t="shared" si="224"/>
        <v>84.715896534954396</v>
      </c>
      <c r="EY172" s="2">
        <f t="shared" si="224"/>
        <v>84.810699820604782</v>
      </c>
      <c r="EZ172" s="2">
        <f t="shared" si="224"/>
        <v>83.46469218081856</v>
      </c>
      <c r="FA172" s="2">
        <f t="shared" si="224"/>
        <v>80.71007485166183</v>
      </c>
      <c r="FB172" s="2">
        <f t="shared" si="224"/>
        <v>81.446093748021667</v>
      </c>
      <c r="FC172" s="2">
        <f t="shared" si="224"/>
        <v>83.669575377765938</v>
      </c>
      <c r="FD172" s="2">
        <f t="shared" si="224"/>
        <v>85.969197515966385</v>
      </c>
      <c r="FE172" s="2">
        <f t="shared" si="224"/>
        <v>88.755429368163689</v>
      </c>
      <c r="FG172" s="2">
        <f t="shared" si="225"/>
        <v>0.99992861069323991</v>
      </c>
      <c r="FH172" s="2">
        <f t="shared" si="225"/>
        <v>0.9999311731505397</v>
      </c>
      <c r="FI172" s="2">
        <f t="shared" si="225"/>
        <v>0.99993062525932941</v>
      </c>
      <c r="FJ172" s="2">
        <f t="shared" si="225"/>
        <v>0.99992922103108806</v>
      </c>
      <c r="FK172" s="2">
        <f t="shared" si="225"/>
        <v>0.9999233990039097</v>
      </c>
      <c r="FL172" s="2">
        <f t="shared" si="225"/>
        <v>0.99992450474507599</v>
      </c>
      <c r="FM172" s="2">
        <f t="shared" si="225"/>
        <v>0.99992087174509137</v>
      </c>
      <c r="FN172" s="2">
        <f t="shared" si="225"/>
        <v>0.99991690481084272</v>
      </c>
      <c r="FO172" s="2">
        <f t="shared" si="225"/>
        <v>0.99991924065638715</v>
      </c>
      <c r="FP172" s="2">
        <f t="shared" si="225"/>
        <v>0.99992712716777443</v>
      </c>
      <c r="FQ172" s="2">
        <f t="shared" si="225"/>
        <v>0.99992417917438048</v>
      </c>
      <c r="FR172" s="2">
        <f t="shared" si="225"/>
        <v>0.9999260509572313</v>
      </c>
      <c r="FS172" s="2">
        <f t="shared" si="225"/>
        <v>0.99991837209942747</v>
      </c>
      <c r="FT172" s="2">
        <f t="shared" si="225"/>
        <v>0.99991515542130094</v>
      </c>
      <c r="FU172" s="2">
        <f t="shared" si="225"/>
        <v>0.99990780387468825</v>
      </c>
      <c r="FW172" s="2">
        <f t="shared" si="216"/>
        <v>0.52992188111084271</v>
      </c>
      <c r="FX172" s="2">
        <f t="shared" si="216"/>
        <v>0.61982237696797848</v>
      </c>
      <c r="FY172" s="2">
        <f t="shared" si="216"/>
        <v>0.58461153437741342</v>
      </c>
      <c r="FZ172" s="2">
        <f t="shared" si="216"/>
        <v>0.60013645430733242</v>
      </c>
      <c r="GA172" s="2">
        <f t="shared" si="216"/>
        <v>0.59415965167439166</v>
      </c>
      <c r="GB172" s="2">
        <f t="shared" si="216"/>
        <v>0.59874334394713169</v>
      </c>
      <c r="GC172" s="2">
        <f t="shared" si="216"/>
        <v>0.59364875462924949</v>
      </c>
      <c r="GD172" s="2">
        <f t="shared" si="216"/>
        <v>0.61328871904299576</v>
      </c>
      <c r="GE172" s="2">
        <f t="shared" si="216"/>
        <v>0.64612221087805544</v>
      </c>
      <c r="GF172" s="2">
        <f t="shared" si="216"/>
        <v>0.64595830766838813</v>
      </c>
      <c r="GG172" s="2">
        <f t="shared" si="216"/>
        <v>0.63204452587055504</v>
      </c>
      <c r="GH172" s="2">
        <f t="shared" si="216"/>
        <v>0.61369160635028652</v>
      </c>
      <c r="GI172" s="2">
        <f t="shared" si="216"/>
        <v>0.57530768701411117</v>
      </c>
      <c r="GJ172" s="2">
        <f t="shared" si="216"/>
        <v>0.54085892853209361</v>
      </c>
      <c r="GK172" s="2">
        <f t="shared" si="216"/>
        <v>0.51427675644302784</v>
      </c>
      <c r="GM172" s="86">
        <f t="shared" si="217"/>
        <v>3.9314353333941484E-198</v>
      </c>
      <c r="GN172" s="86">
        <f t="shared" si="217"/>
        <v>3.1620948970027229E-216</v>
      </c>
      <c r="GO172" s="86">
        <f t="shared" si="217"/>
        <v>8.8295888397674926E-262</v>
      </c>
      <c r="GP172" s="86">
        <f t="shared" si="217"/>
        <v>3.4957274154313892E-279</v>
      </c>
      <c r="GQ172" s="86">
        <f t="shared" si="217"/>
        <v>0</v>
      </c>
      <c r="GR172" s="86">
        <f t="shared" si="217"/>
        <v>0</v>
      </c>
      <c r="GS172" s="86">
        <f t="shared" si="217"/>
        <v>3.2895153413718026E-231</v>
      </c>
      <c r="GT172" s="86">
        <f t="shared" si="217"/>
        <v>1.4339309173990691E-169</v>
      </c>
      <c r="GU172" s="86">
        <f t="shared" si="217"/>
        <v>1.7067115764198657E-237</v>
      </c>
      <c r="GV172" s="86">
        <f t="shared" si="217"/>
        <v>6.6911530148850451E-192</v>
      </c>
      <c r="GW172" s="86">
        <f t="shared" si="217"/>
        <v>0</v>
      </c>
      <c r="GX172" s="86">
        <f t="shared" si="217"/>
        <v>3.0815184596471459E-289</v>
      </c>
      <c r="GY172" s="86">
        <f t="shared" si="217"/>
        <v>9.1114943716038334E-243</v>
      </c>
      <c r="GZ172" s="86">
        <f t="shared" si="217"/>
        <v>0</v>
      </c>
      <c r="HA172" s="86">
        <f t="shared" si="217"/>
        <v>0</v>
      </c>
      <c r="HC172" s="86">
        <f t="shared" si="181"/>
        <v>1.9103364831964263E-151</v>
      </c>
      <c r="HD172" s="86">
        <f t="shared" si="181"/>
        <v>2.914637852729216E-173</v>
      </c>
      <c r="HE172" s="86">
        <f t="shared" si="181"/>
        <v>3.2569110932028351E-174</v>
      </c>
      <c r="HF172" s="86">
        <f t="shared" si="180"/>
        <v>3.3535425053897331E-190</v>
      </c>
      <c r="HG172" s="86">
        <f t="shared" si="180"/>
        <v>0</v>
      </c>
      <c r="HH172" s="86">
        <f t="shared" si="180"/>
        <v>0</v>
      </c>
      <c r="HI172" s="86">
        <f t="shared" si="180"/>
        <v>4.3115715351231729E-185</v>
      </c>
      <c r="HJ172" s="86">
        <f t="shared" si="180"/>
        <v>2.4594813489323042E-192</v>
      </c>
      <c r="HK172" s="86">
        <f t="shared" si="180"/>
        <v>1.4839235147605133E-242</v>
      </c>
      <c r="HL172" s="86">
        <f t="shared" si="180"/>
        <v>5.6901408853740499E-194</v>
      </c>
      <c r="HM172" s="86">
        <f t="shared" si="180"/>
        <v>2.0090664030345588E-261</v>
      </c>
      <c r="HN172" s="86">
        <f t="shared" si="180"/>
        <v>5.1840955363732909E-205</v>
      </c>
      <c r="HO172" s="86">
        <f t="shared" si="226"/>
        <v>3.3416269700566162E-189</v>
      </c>
      <c r="HP172" s="86">
        <f t="shared" si="226"/>
        <v>1.3285754236674682E-195</v>
      </c>
      <c r="HQ172" s="86">
        <f t="shared" si="226"/>
        <v>5.1428488145418494E-234</v>
      </c>
      <c r="HS172" s="86">
        <f t="shared" si="218"/>
        <v>6.903474623513254E-14</v>
      </c>
      <c r="HT172" s="86">
        <f t="shared" si="218"/>
        <v>1.1296272707928536E-15</v>
      </c>
      <c r="HU172" s="86">
        <f t="shared" si="218"/>
        <v>3.8656191460100173E-18</v>
      </c>
      <c r="HV172" s="86">
        <f t="shared" si="218"/>
        <v>1.4848240580284926E-20</v>
      </c>
      <c r="HW172" s="86">
        <f t="shared" si="218"/>
        <v>3.2375982624886618E-19</v>
      </c>
      <c r="HX172" s="86">
        <f t="shared" si="218"/>
        <v>1.1407195187179727E-18</v>
      </c>
      <c r="HY172" s="86">
        <f t="shared" si="218"/>
        <v>2.6045854452014952E-22</v>
      </c>
      <c r="HZ172" s="86">
        <f t="shared" si="218"/>
        <v>7.5677876116080798E-20</v>
      </c>
      <c r="IA172" s="86">
        <f t="shared" si="218"/>
        <v>2.2654455154603541E-23</v>
      </c>
      <c r="IB172" s="86">
        <f t="shared" si="218"/>
        <v>6.7310228761023618E-22</v>
      </c>
      <c r="IC172" s="86">
        <f t="shared" si="218"/>
        <v>5.0765433309331127E-23</v>
      </c>
      <c r="ID172" s="86">
        <f t="shared" si="218"/>
        <v>7.1455501058620266E-22</v>
      </c>
      <c r="IE172" s="86">
        <f t="shared" si="218"/>
        <v>6.1656023463652576E-21</v>
      </c>
      <c r="IF172" s="86">
        <f t="shared" si="218"/>
        <v>9.769573867511673E-20</v>
      </c>
      <c r="IG172" s="86">
        <f t="shared" si="218"/>
        <v>3.2754789030575583E-21</v>
      </c>
      <c r="II172" s="86">
        <f t="shared" si="219"/>
        <v>0.51234440159727734</v>
      </c>
      <c r="IJ172" s="86">
        <f t="shared" si="219"/>
        <v>0.29489902237764909</v>
      </c>
      <c r="IK172" s="86">
        <f t="shared" si="219"/>
        <v>0.38950466853465959</v>
      </c>
      <c r="IL172" s="86">
        <f t="shared" si="219"/>
        <v>0.31809277585340651</v>
      </c>
      <c r="IM172" s="86">
        <f t="shared" si="219"/>
        <v>0.34291298077645394</v>
      </c>
      <c r="IN172" s="86">
        <f t="shared" si="219"/>
        <v>0.32798081250246414</v>
      </c>
      <c r="IO172" s="86">
        <f t="shared" si="219"/>
        <v>0.3118733542512751</v>
      </c>
      <c r="IP172" s="86">
        <f t="shared" si="219"/>
        <v>0.26443783964513856</v>
      </c>
      <c r="IQ172" s="86">
        <f t="shared" si="219"/>
        <v>0.1418107839053348</v>
      </c>
      <c r="IR172" s="86">
        <f t="shared" si="219"/>
        <v>0.15609721964780648</v>
      </c>
      <c r="IS172" s="86">
        <f t="shared" si="219"/>
        <v>0.18301466988897769</v>
      </c>
      <c r="IT172" s="86">
        <f t="shared" si="219"/>
        <v>0.25142614714521061</v>
      </c>
      <c r="IU172" s="86">
        <f t="shared" si="219"/>
        <v>0.39168109112986543</v>
      </c>
      <c r="IV172" s="86">
        <f t="shared" si="219"/>
        <v>0.49420146498966733</v>
      </c>
      <c r="IW172" s="86">
        <f t="shared" si="219"/>
        <v>0.53562514046486287</v>
      </c>
      <c r="IY172" s="86">
        <f t="shared" si="220"/>
        <v>0.5123444015973464</v>
      </c>
      <c r="IZ172" s="86">
        <f t="shared" si="220"/>
        <v>0.2948990223776502</v>
      </c>
      <c r="JA172" s="86">
        <f t="shared" si="220"/>
        <v>0.38950466853465959</v>
      </c>
      <c r="JB172" s="86">
        <f t="shared" si="220"/>
        <v>0.31809277585340651</v>
      </c>
      <c r="JC172" s="86">
        <f t="shared" si="220"/>
        <v>0.34291298077645394</v>
      </c>
      <c r="JD172" s="86">
        <f t="shared" si="220"/>
        <v>0.32798081250246414</v>
      </c>
      <c r="JE172" s="86">
        <f t="shared" si="220"/>
        <v>0.3118733542512751</v>
      </c>
      <c r="JF172" s="86">
        <f t="shared" si="220"/>
        <v>0.26443783964513856</v>
      </c>
      <c r="JG172" s="86">
        <f t="shared" si="220"/>
        <v>0.1418107839053348</v>
      </c>
      <c r="JH172" s="86">
        <f t="shared" si="220"/>
        <v>0.15609721964780648</v>
      </c>
      <c r="JI172" s="86">
        <f t="shared" si="220"/>
        <v>0.18301466988897769</v>
      </c>
      <c r="JJ172" s="86">
        <f t="shared" si="220"/>
        <v>0.25142614714521061</v>
      </c>
      <c r="JK172" s="86">
        <f t="shared" si="220"/>
        <v>0.39168109112986543</v>
      </c>
      <c r="JL172" s="86">
        <f t="shared" si="220"/>
        <v>0.49420146498966733</v>
      </c>
      <c r="JM172" s="86">
        <f t="shared" si="220"/>
        <v>0.53562514046486287</v>
      </c>
    </row>
    <row r="173" spans="2:273" x14ac:dyDescent="0.25">
      <c r="B173" s="2">
        <v>146</v>
      </c>
      <c r="C173" s="37">
        <v>81.048000000000002</v>
      </c>
      <c r="D173" s="37">
        <v>77.370999999999995</v>
      </c>
      <c r="E173" s="37">
        <v>75.709999999999994</v>
      </c>
      <c r="F173" s="37">
        <v>75.587000000000003</v>
      </c>
      <c r="G173" s="37">
        <v>79.286000000000001</v>
      </c>
      <c r="H173" s="37">
        <v>83.516999999999996</v>
      </c>
      <c r="I173" s="37">
        <v>83.1</v>
      </c>
      <c r="J173" s="37">
        <v>84.965999999999994</v>
      </c>
      <c r="K173" s="37">
        <v>83.763000000000005</v>
      </c>
      <c r="L173" s="37">
        <v>82.593000000000004</v>
      </c>
      <c r="M173" s="37">
        <v>78.099999999999994</v>
      </c>
      <c r="N173" s="37">
        <v>79.216999999999999</v>
      </c>
      <c r="O173" s="37">
        <v>85.117000000000004</v>
      </c>
      <c r="P173" s="37">
        <v>98.533000000000001</v>
      </c>
      <c r="Q173" s="37">
        <v>137.21700000000001</v>
      </c>
      <c r="S173" s="4">
        <f t="shared" si="221"/>
        <v>79.379606969955518</v>
      </c>
      <c r="T173" s="4">
        <f t="shared" si="221"/>
        <v>77.497694194177541</v>
      </c>
      <c r="U173" s="4">
        <f t="shared" si="221"/>
        <v>77.045243473769816</v>
      </c>
      <c r="V173" s="4">
        <f t="shared" si="221"/>
        <v>77.284780354339432</v>
      </c>
      <c r="W173" s="4">
        <f t="shared" si="221"/>
        <v>80.310911495438759</v>
      </c>
      <c r="X173" s="4">
        <f t="shared" si="221"/>
        <v>83.188858255906055</v>
      </c>
      <c r="Y173" s="4">
        <f t="shared" si="221"/>
        <v>83.669070378235659</v>
      </c>
      <c r="Z173" s="4">
        <f t="shared" si="221"/>
        <v>84.670887623454874</v>
      </c>
      <c r="AA173" s="4">
        <f t="shared" si="221"/>
        <v>84.665747878775406</v>
      </c>
      <c r="AB173" s="4">
        <f t="shared" si="221"/>
        <v>83.353404562739243</v>
      </c>
      <c r="AC173" s="4">
        <f t="shared" si="221"/>
        <v>81.25632087898336</v>
      </c>
      <c r="AD173" s="4">
        <f t="shared" si="221"/>
        <v>82.098582807249528</v>
      </c>
      <c r="AE173" s="4">
        <f t="shared" si="221"/>
        <v>85.239040697951864</v>
      </c>
      <c r="AF173" s="4">
        <f t="shared" si="221"/>
        <v>96.738691333049232</v>
      </c>
      <c r="AG173" s="4">
        <f t="shared" si="221"/>
        <v>132.57511612059514</v>
      </c>
      <c r="AI173" s="4">
        <f t="shared" si="222"/>
        <v>1.6683930300444842</v>
      </c>
      <c r="AJ173" s="4">
        <f t="shared" si="222"/>
        <v>-0.12669419417754568</v>
      </c>
      <c r="AK173" s="4">
        <f t="shared" si="222"/>
        <v>-1.3352434737698218</v>
      </c>
      <c r="AL173" s="4">
        <f t="shared" si="222"/>
        <v>-1.6977803543394288</v>
      </c>
      <c r="AM173" s="4">
        <f t="shared" si="222"/>
        <v>-1.0249114954387579</v>
      </c>
      <c r="AN173" s="4">
        <f t="shared" si="222"/>
        <v>0.3281417440939407</v>
      </c>
      <c r="AO173" s="4">
        <f t="shared" si="222"/>
        <v>-0.56907037823566498</v>
      </c>
      <c r="AP173" s="4">
        <f t="shared" si="222"/>
        <v>0.29511237654512001</v>
      </c>
      <c r="AQ173" s="4">
        <f t="shared" si="222"/>
        <v>-0.90274787877540064</v>
      </c>
      <c r="AR173" s="4">
        <f t="shared" si="222"/>
        <v>-0.76040456273923951</v>
      </c>
      <c r="AS173" s="4">
        <f t="shared" si="222"/>
        <v>-3.1563208789833652</v>
      </c>
      <c r="AT173" s="4">
        <f t="shared" si="222"/>
        <v>-2.8815828072495293</v>
      </c>
      <c r="AU173" s="4">
        <f t="shared" si="222"/>
        <v>-0.12204069795186001</v>
      </c>
      <c r="AV173" s="4">
        <f t="shared" si="222"/>
        <v>1.7943086669507693</v>
      </c>
      <c r="AW173" s="4">
        <f t="shared" si="222"/>
        <v>4.6418838794048725</v>
      </c>
      <c r="AY173" s="2">
        <f t="shared" si="214"/>
        <v>77.599030508865667</v>
      </c>
      <c r="AZ173" s="2">
        <f t="shared" si="214"/>
        <v>77.385167257929453</v>
      </c>
      <c r="BA173" s="2">
        <f t="shared" si="214"/>
        <v>76.519220336161311</v>
      </c>
      <c r="BB173" s="2">
        <f t="shared" si="214"/>
        <v>76.799940560877332</v>
      </c>
      <c r="BC173" s="2">
        <f t="shared" si="214"/>
        <v>79.652030652806047</v>
      </c>
      <c r="BD173" s="2">
        <f t="shared" si="214"/>
        <v>82.519663316544694</v>
      </c>
      <c r="BE173" s="2">
        <f t="shared" si="214"/>
        <v>83.006073951322804</v>
      </c>
      <c r="BF173" s="2">
        <f t="shared" si="214"/>
        <v>84.238754830842836</v>
      </c>
      <c r="BG173" s="2">
        <f t="shared" si="214"/>
        <v>84.598108538748022</v>
      </c>
      <c r="BH173" s="2">
        <f t="shared" si="214"/>
        <v>83.263153444519475</v>
      </c>
      <c r="BI173" s="2">
        <f t="shared" si="214"/>
        <v>81.101362044711337</v>
      </c>
      <c r="BJ173" s="2">
        <f t="shared" si="214"/>
        <v>81.605262802425372</v>
      </c>
      <c r="BK173" s="2">
        <f t="shared" si="214"/>
        <v>83.329083008698007</v>
      </c>
      <c r="BL173" s="2">
        <f t="shared" si="214"/>
        <v>85.258480673881564</v>
      </c>
      <c r="BM173" s="2">
        <f t="shared" si="214"/>
        <v>88.512303827726413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112.09427410881798</v>
      </c>
      <c r="DL173" s="2">
        <f t="shared" si="223"/>
        <v>105.72664803001874</v>
      </c>
      <c r="DM173" s="2">
        <f t="shared" si="223"/>
        <v>106.77489896810505</v>
      </c>
      <c r="DN173" s="2">
        <f t="shared" si="223"/>
        <v>102.31343825910932</v>
      </c>
      <c r="DO173" s="2">
        <f t="shared" si="223"/>
        <v>101.16733285917496</v>
      </c>
      <c r="DP173" s="2">
        <f t="shared" si="223"/>
        <v>103.08943076923079</v>
      </c>
      <c r="DQ173" s="2">
        <f t="shared" si="223"/>
        <v>107.56502102102102</v>
      </c>
      <c r="DR173" s="2">
        <f t="shared" si="223"/>
        <v>113.57880004290008</v>
      </c>
      <c r="DS173" s="2">
        <f t="shared" si="223"/>
        <v>118.53551596638655</v>
      </c>
      <c r="DT173" s="2">
        <f t="shared" si="223"/>
        <v>100.624027027027</v>
      </c>
      <c r="DU173" s="2">
        <f t="shared" si="223"/>
        <v>100.08570870870869</v>
      </c>
      <c r="DV173" s="2">
        <f t="shared" si="223"/>
        <v>104.84936984352775</v>
      </c>
      <c r="DW173" s="2">
        <f t="shared" si="223"/>
        <v>112.61566743886743</v>
      </c>
      <c r="DX173" s="2">
        <f t="shared" si="223"/>
        <v>122.56150356506237</v>
      </c>
      <c r="DY173" s="2">
        <f t="shared" si="223"/>
        <v>112.94978647360702</v>
      </c>
      <c r="EA173" s="2">
        <f t="shared" si="213"/>
        <v>77.662608720596666</v>
      </c>
      <c r="EB173" s="2">
        <f t="shared" si="213"/>
        <v>77.09424717772059</v>
      </c>
      <c r="EC173" s="2">
        <f t="shared" si="213"/>
        <v>75.985624436302132</v>
      </c>
      <c r="ED173" s="2">
        <f t="shared" si="213"/>
        <v>75.904588593505991</v>
      </c>
      <c r="EE173" s="2">
        <f t="shared" si="213"/>
        <v>79.208562146135847</v>
      </c>
      <c r="EF173" s="2">
        <f t="shared" si="213"/>
        <v>82.00989001015806</v>
      </c>
      <c r="EG173" s="2">
        <f t="shared" si="213"/>
        <v>81.991654966605068</v>
      </c>
      <c r="EH173" s="2">
        <f t="shared" si="213"/>
        <v>83.682197717458365</v>
      </c>
      <c r="EI173" s="2">
        <f t="shared" si="213"/>
        <v>84.508512632491517</v>
      </c>
      <c r="EJ173" s="2">
        <f t="shared" si="213"/>
        <v>83.129633811561376</v>
      </c>
      <c r="EK173" s="2">
        <f t="shared" si="212"/>
        <v>82.130691627537672</v>
      </c>
      <c r="EL173" s="2">
        <f t="shared" si="179"/>
        <v>82.175236521689868</v>
      </c>
      <c r="EM173" s="2">
        <f t="shared" si="179"/>
        <v>83.079869511288535</v>
      </c>
      <c r="EN173" s="2">
        <f t="shared" si="179"/>
        <v>84.562751488146574</v>
      </c>
      <c r="EO173" s="2">
        <f t="shared" si="179"/>
        <v>88.358833608020859</v>
      </c>
      <c r="EQ173" s="2">
        <f t="shared" si="224"/>
        <v>77.543539162176415</v>
      </c>
      <c r="ER173" s="2">
        <f t="shared" si="224"/>
        <v>77.545104078324556</v>
      </c>
      <c r="ES173" s="2">
        <f t="shared" si="224"/>
        <v>76.861789624727962</v>
      </c>
      <c r="ET173" s="2">
        <f t="shared" si="224"/>
        <v>77.341270950550381</v>
      </c>
      <c r="EU173" s="2">
        <f t="shared" si="224"/>
        <v>79.925798926260384</v>
      </c>
      <c r="EV173" s="2">
        <f t="shared" si="224"/>
        <v>82.828897000436768</v>
      </c>
      <c r="EW173" s="2">
        <f t="shared" si="224"/>
        <v>83.636347015095112</v>
      </c>
      <c r="EX173" s="2">
        <f t="shared" si="224"/>
        <v>84.55524635258358</v>
      </c>
      <c r="EY173" s="2">
        <f t="shared" si="224"/>
        <v>84.639103928506444</v>
      </c>
      <c r="EZ173" s="2">
        <f t="shared" si="224"/>
        <v>83.328150916310307</v>
      </c>
      <c r="FA173" s="2">
        <f t="shared" si="224"/>
        <v>80.552946293404702</v>
      </c>
      <c r="FB173" s="2">
        <f t="shared" si="224"/>
        <v>81.275636475450597</v>
      </c>
      <c r="FC173" s="2">
        <f t="shared" si="224"/>
        <v>83.493185994709521</v>
      </c>
      <c r="FD173" s="2">
        <f t="shared" si="224"/>
        <v>85.791908550551128</v>
      </c>
      <c r="FE173" s="2">
        <f t="shared" si="224"/>
        <v>88.640650355640048</v>
      </c>
      <c r="FG173" s="2">
        <f t="shared" si="225"/>
        <v>0.99993489176944428</v>
      </c>
      <c r="FH173" s="2">
        <f t="shared" si="225"/>
        <v>0.99993722878710989</v>
      </c>
      <c r="FI173" s="2">
        <f t="shared" si="225"/>
        <v>0.99993672909831111</v>
      </c>
      <c r="FJ173" s="2">
        <f t="shared" si="225"/>
        <v>0.99993544841114068</v>
      </c>
      <c r="FK173" s="2">
        <f t="shared" si="225"/>
        <v>0.99993013859039026</v>
      </c>
      <c r="FL173" s="2">
        <f t="shared" si="225"/>
        <v>0.99993114705181541</v>
      </c>
      <c r="FM173" s="2">
        <f t="shared" si="225"/>
        <v>0.99992783367137106</v>
      </c>
      <c r="FN173" s="2">
        <f t="shared" si="225"/>
        <v>0.99992421573269541</v>
      </c>
      <c r="FO173" s="2">
        <f t="shared" si="225"/>
        <v>0.99992634607986497</v>
      </c>
      <c r="FP173" s="2">
        <f t="shared" si="225"/>
        <v>0.99993353876096491</v>
      </c>
      <c r="FQ173" s="2">
        <f t="shared" si="225"/>
        <v>0.99993085012385885</v>
      </c>
      <c r="FR173" s="2">
        <f t="shared" si="225"/>
        <v>0.9999325572326041</v>
      </c>
      <c r="FS173" s="2">
        <f t="shared" si="225"/>
        <v>0.99992555393518479</v>
      </c>
      <c r="FT173" s="2">
        <f t="shared" si="225"/>
        <v>0.99992262024689482</v>
      </c>
      <c r="FU173" s="2">
        <f t="shared" si="225"/>
        <v>0.99991591545225333</v>
      </c>
      <c r="FW173" s="2">
        <f t="shared" si="216"/>
        <v>0.55278609757850183</v>
      </c>
      <c r="FX173" s="2">
        <f t="shared" si="216"/>
        <v>0.64127395919216823</v>
      </c>
      <c r="FY173" s="2">
        <f t="shared" si="216"/>
        <v>0.60678949782562941</v>
      </c>
      <c r="FZ173" s="2">
        <f t="shared" si="216"/>
        <v>0.62202144390771152</v>
      </c>
      <c r="GA173" s="2">
        <f t="shared" si="216"/>
        <v>0.61616253968203527</v>
      </c>
      <c r="GB173" s="2">
        <f t="shared" si="216"/>
        <v>0.62065638497909947</v>
      </c>
      <c r="GC173" s="2">
        <f t="shared" si="216"/>
        <v>0.61566142409975033</v>
      </c>
      <c r="GD173" s="2">
        <f t="shared" si="216"/>
        <v>0.63489180210773366</v>
      </c>
      <c r="GE173" s="2">
        <f t="shared" si="216"/>
        <v>0.66688735565166768</v>
      </c>
      <c r="GF173" s="2">
        <f t="shared" si="216"/>
        <v>0.66672810927913684</v>
      </c>
      <c r="GG173" s="2">
        <f t="shared" si="216"/>
        <v>0.65319234209616073</v>
      </c>
      <c r="GH173" s="2">
        <f t="shared" si="216"/>
        <v>0.63528556712859785</v>
      </c>
      <c r="GI173" s="2">
        <f t="shared" si="216"/>
        <v>0.59764050888573372</v>
      </c>
      <c r="GJ173" s="2">
        <f t="shared" si="216"/>
        <v>0.56362923248043006</v>
      </c>
      <c r="GK173" s="2">
        <f t="shared" si="216"/>
        <v>0.537237413440662</v>
      </c>
      <c r="GM173" s="86">
        <f t="shared" si="217"/>
        <v>8.8595772728475675E-203</v>
      </c>
      <c r="GN173" s="86">
        <f t="shared" si="217"/>
        <v>2.8762085631891607E-221</v>
      </c>
      <c r="GO173" s="86">
        <f t="shared" si="217"/>
        <v>6.8394826360274364E-268</v>
      </c>
      <c r="GP173" s="86">
        <f t="shared" si="217"/>
        <v>1.0874106945733894E-285</v>
      </c>
      <c r="GQ173" s="86">
        <f t="shared" si="217"/>
        <v>0</v>
      </c>
      <c r="GR173" s="86">
        <f t="shared" si="217"/>
        <v>0</v>
      </c>
      <c r="GS173" s="86">
        <f t="shared" si="217"/>
        <v>1.3526013699634627E-236</v>
      </c>
      <c r="GT173" s="86">
        <f t="shared" si="217"/>
        <v>1.6503557214854938E-173</v>
      </c>
      <c r="GU173" s="86">
        <f t="shared" si="217"/>
        <v>5.500394707616995E-243</v>
      </c>
      <c r="GV173" s="86">
        <f t="shared" si="217"/>
        <v>2.5354216919701932E-196</v>
      </c>
      <c r="GW173" s="86">
        <f t="shared" si="217"/>
        <v>0</v>
      </c>
      <c r="GX173" s="86">
        <f t="shared" si="217"/>
        <v>6.2195039875739075E-296</v>
      </c>
      <c r="GY173" s="86">
        <f t="shared" si="217"/>
        <v>2.1037278835789046E-248</v>
      </c>
      <c r="GZ173" s="86">
        <f t="shared" si="217"/>
        <v>0</v>
      </c>
      <c r="HA173" s="86">
        <f t="shared" si="217"/>
        <v>0</v>
      </c>
      <c r="HC173" s="86">
        <f t="shared" si="181"/>
        <v>3.1684919328461366E-156</v>
      </c>
      <c r="HD173" s="86">
        <f t="shared" si="181"/>
        <v>1.1444388227488366E-178</v>
      </c>
      <c r="HE173" s="86">
        <f t="shared" si="181"/>
        <v>1.3573224327795558E-179</v>
      </c>
      <c r="HF173" s="86">
        <f t="shared" si="180"/>
        <v>4.7502136119438084E-196</v>
      </c>
      <c r="HG173" s="86">
        <f t="shared" si="180"/>
        <v>0</v>
      </c>
      <c r="HH173" s="86">
        <f t="shared" si="180"/>
        <v>0</v>
      </c>
      <c r="HI173" s="86">
        <f t="shared" si="180"/>
        <v>8.1598015502705052E-191</v>
      </c>
      <c r="HJ173" s="86">
        <f t="shared" si="180"/>
        <v>2.6754774940394404E-198</v>
      </c>
      <c r="HK173" s="86">
        <f t="shared" si="180"/>
        <v>5.9199619964907994E-250</v>
      </c>
      <c r="HL173" s="86">
        <f t="shared" si="180"/>
        <v>7.3879630341208405E-200</v>
      </c>
      <c r="HM173" s="86">
        <f t="shared" si="180"/>
        <v>2.2420786360210696E-269</v>
      </c>
      <c r="HN173" s="86">
        <f t="shared" si="180"/>
        <v>2.8707496764268562E-211</v>
      </c>
      <c r="HO173" s="86">
        <f t="shared" si="226"/>
        <v>4.7700865603913154E-195</v>
      </c>
      <c r="HP173" s="86">
        <f t="shared" si="226"/>
        <v>1.3255171628777773E-201</v>
      </c>
      <c r="HQ173" s="86">
        <f t="shared" si="226"/>
        <v>3.061282855615426E-241</v>
      </c>
      <c r="HS173" s="86">
        <f t="shared" si="218"/>
        <v>9.2736981173192546E-15</v>
      </c>
      <c r="HT173" s="86">
        <f t="shared" si="218"/>
        <v>1.3320299450521175E-16</v>
      </c>
      <c r="HU173" s="86">
        <f t="shared" si="218"/>
        <v>3.2382330787462838E-19</v>
      </c>
      <c r="HV173" s="86">
        <f t="shared" si="218"/>
        <v>9.1022852361782576E-22</v>
      </c>
      <c r="HW173" s="86">
        <f t="shared" si="218"/>
        <v>2.2371394373005315E-20</v>
      </c>
      <c r="HX173" s="86">
        <f t="shared" si="218"/>
        <v>8.3159820599863506E-20</v>
      </c>
      <c r="HY173" s="86">
        <f t="shared" si="218"/>
        <v>1.0838144198931199E-23</v>
      </c>
      <c r="HZ173" s="86">
        <f t="shared" si="218"/>
        <v>4.6886147757928871E-21</v>
      </c>
      <c r="IA173" s="86">
        <f t="shared" si="218"/>
        <v>9.6880462330974325E-25</v>
      </c>
      <c r="IB173" s="86">
        <f t="shared" si="218"/>
        <v>3.565229130417619E-23</v>
      </c>
      <c r="IC173" s="86">
        <f t="shared" si="218"/>
        <v>2.2107304580328093E-24</v>
      </c>
      <c r="ID173" s="86">
        <f t="shared" si="218"/>
        <v>3.510866584940791E-23</v>
      </c>
      <c r="IE173" s="86">
        <f t="shared" si="218"/>
        <v>3.0991384379163149E-22</v>
      </c>
      <c r="IF173" s="86">
        <f t="shared" si="218"/>
        <v>5.1744215459835259E-21</v>
      </c>
      <c r="IG173" s="86">
        <f t="shared" si="218"/>
        <v>1.0506942316347812E-22</v>
      </c>
      <c r="II173" s="86">
        <f t="shared" si="219"/>
        <v>0.48545976814017539</v>
      </c>
      <c r="IJ173" s="86">
        <f t="shared" si="219"/>
        <v>0.22658766187746604</v>
      </c>
      <c r="IK173" s="86">
        <f t="shared" si="219"/>
        <v>0.31307965795075848</v>
      </c>
      <c r="IL173" s="86">
        <f t="shared" si="219"/>
        <v>0.23923580686855683</v>
      </c>
      <c r="IM173" s="86">
        <f t="shared" si="219"/>
        <v>0.26316600790034195</v>
      </c>
      <c r="IN173" s="86">
        <f t="shared" si="219"/>
        <v>0.24942469840991482</v>
      </c>
      <c r="IO173" s="86">
        <f t="shared" si="219"/>
        <v>0.22694001978946571</v>
      </c>
      <c r="IP173" s="86">
        <f t="shared" si="219"/>
        <v>0.19070251314780332</v>
      </c>
      <c r="IQ173" s="86">
        <f t="shared" si="219"/>
        <v>9.1800434752081717E-2</v>
      </c>
      <c r="IR173" s="86">
        <f t="shared" si="219"/>
        <v>0.10390771946186846</v>
      </c>
      <c r="IS173" s="86">
        <f t="shared" si="219"/>
        <v>0.12242450674415263</v>
      </c>
      <c r="IT173" s="86">
        <f t="shared" si="219"/>
        <v>0.17778413477877147</v>
      </c>
      <c r="IU173" s="86">
        <f t="shared" si="219"/>
        <v>0.30635374318500619</v>
      </c>
      <c r="IV173" s="86">
        <f t="shared" si="219"/>
        <v>0.44767175406546333</v>
      </c>
      <c r="IW173" s="86">
        <f t="shared" si="219"/>
        <v>0.57885562049687278</v>
      </c>
      <c r="IY173" s="86">
        <f t="shared" si="220"/>
        <v>0.48545976814018466</v>
      </c>
      <c r="IZ173" s="86">
        <f t="shared" si="220"/>
        <v>0.22658766187746618</v>
      </c>
      <c r="JA173" s="86">
        <f t="shared" si="220"/>
        <v>0.31307965795075848</v>
      </c>
      <c r="JB173" s="86">
        <f t="shared" si="220"/>
        <v>0.23923580686855683</v>
      </c>
      <c r="JC173" s="86">
        <f t="shared" si="220"/>
        <v>0.26316600790034195</v>
      </c>
      <c r="JD173" s="86">
        <f t="shared" si="220"/>
        <v>0.24942469840991482</v>
      </c>
      <c r="JE173" s="86">
        <f t="shared" si="220"/>
        <v>0.22694001978946571</v>
      </c>
      <c r="JF173" s="86">
        <f t="shared" si="220"/>
        <v>0.19070251314780332</v>
      </c>
      <c r="JG173" s="86">
        <f t="shared" si="220"/>
        <v>9.1800434752081717E-2</v>
      </c>
      <c r="JH173" s="86">
        <f t="shared" si="220"/>
        <v>0.10390771946186846</v>
      </c>
      <c r="JI173" s="86">
        <f t="shared" si="220"/>
        <v>0.12242450674415263</v>
      </c>
      <c r="JJ173" s="86">
        <f t="shared" si="220"/>
        <v>0.17778413477877147</v>
      </c>
      <c r="JK173" s="86">
        <f t="shared" si="220"/>
        <v>0.30635374318500619</v>
      </c>
      <c r="JL173" s="86">
        <f t="shared" si="220"/>
        <v>0.44767175406546333</v>
      </c>
      <c r="JM173" s="86">
        <f t="shared" si="220"/>
        <v>0.57885562049687278</v>
      </c>
    </row>
    <row r="174" spans="2:273" x14ac:dyDescent="0.25">
      <c r="B174" s="2">
        <v>147</v>
      </c>
      <c r="C174" s="37">
        <v>81.855000000000004</v>
      </c>
      <c r="D174" s="37">
        <v>78.596999999999994</v>
      </c>
      <c r="E174" s="37">
        <v>75.387</v>
      </c>
      <c r="F174" s="37">
        <v>76.364999999999995</v>
      </c>
      <c r="G174" s="37">
        <v>78.856999999999999</v>
      </c>
      <c r="H174" s="37">
        <v>82.45</v>
      </c>
      <c r="I174" s="37">
        <v>84.35</v>
      </c>
      <c r="J174" s="37">
        <v>85.831000000000003</v>
      </c>
      <c r="K174" s="37">
        <v>84.424000000000007</v>
      </c>
      <c r="L174" s="37">
        <v>83.542000000000002</v>
      </c>
      <c r="M174" s="37">
        <v>80.516999999999996</v>
      </c>
      <c r="N174" s="37">
        <v>80.033000000000001</v>
      </c>
      <c r="O174" s="37">
        <v>81.983000000000004</v>
      </c>
      <c r="P174" s="37">
        <v>94.233000000000004</v>
      </c>
      <c r="Q174" s="37">
        <v>129.017</v>
      </c>
      <c r="S174" s="4">
        <f t="shared" si="221"/>
        <v>78.657846148732403</v>
      </c>
      <c r="T174" s="4">
        <f t="shared" si="221"/>
        <v>77.291231732412598</v>
      </c>
      <c r="U174" s="4">
        <f t="shared" si="221"/>
        <v>76.647485339782136</v>
      </c>
      <c r="V174" s="4">
        <f t="shared" si="221"/>
        <v>76.886606353572063</v>
      </c>
      <c r="W174" s="4">
        <f t="shared" si="221"/>
        <v>79.834706497379329</v>
      </c>
      <c r="X174" s="4">
        <f t="shared" si="221"/>
        <v>82.675160145910013</v>
      </c>
      <c r="Y174" s="4">
        <f t="shared" si="221"/>
        <v>83.112775264929937</v>
      </c>
      <c r="Z174" s="4">
        <f t="shared" si="221"/>
        <v>84.2495030500626</v>
      </c>
      <c r="AA174" s="4">
        <f t="shared" si="221"/>
        <v>84.446701933797939</v>
      </c>
      <c r="AB174" s="4">
        <f t="shared" si="221"/>
        <v>83.156398974943372</v>
      </c>
      <c r="AC174" s="4">
        <f t="shared" si="221"/>
        <v>80.969496140801226</v>
      </c>
      <c r="AD174" s="4">
        <f t="shared" si="221"/>
        <v>81.594982666152703</v>
      </c>
      <c r="AE174" s="4">
        <f t="shared" si="221"/>
        <v>83.986597316968542</v>
      </c>
      <c r="AF174" s="4">
        <f t="shared" si="221"/>
        <v>92.152989161445987</v>
      </c>
      <c r="AG174" s="4">
        <f t="shared" si="221"/>
        <v>124.07586462216172</v>
      </c>
      <c r="AI174" s="4">
        <f t="shared" si="222"/>
        <v>3.1971538512676005</v>
      </c>
      <c r="AJ174" s="4">
        <f t="shared" si="222"/>
        <v>1.3057682675873963</v>
      </c>
      <c r="AK174" s="4">
        <f t="shared" si="222"/>
        <v>-1.2604853397821358</v>
      </c>
      <c r="AL174" s="4">
        <f t="shared" si="222"/>
        <v>-0.52160635357206786</v>
      </c>
      <c r="AM174" s="4">
        <f t="shared" si="222"/>
        <v>-0.97770649737933013</v>
      </c>
      <c r="AN174" s="4">
        <f t="shared" si="222"/>
        <v>-0.2251601459100101</v>
      </c>
      <c r="AO174" s="4">
        <f t="shared" si="222"/>
        <v>1.2372247350700576</v>
      </c>
      <c r="AP174" s="4">
        <f t="shared" si="222"/>
        <v>1.581496949937403</v>
      </c>
      <c r="AQ174" s="4">
        <f t="shared" si="222"/>
        <v>-2.2701933797932838E-2</v>
      </c>
      <c r="AR174" s="4">
        <f t="shared" si="222"/>
        <v>0.38560102505662996</v>
      </c>
      <c r="AS174" s="4">
        <f t="shared" si="222"/>
        <v>-0.45249614080123024</v>
      </c>
      <c r="AT174" s="4">
        <f t="shared" si="222"/>
        <v>-1.5619826661527014</v>
      </c>
      <c r="AU174" s="4">
        <f t="shared" si="222"/>
        <v>-2.0035973169685377</v>
      </c>
      <c r="AV174" s="4">
        <f t="shared" si="222"/>
        <v>2.080010838554017</v>
      </c>
      <c r="AW174" s="4">
        <f t="shared" si="222"/>
        <v>4.9411353778382789</v>
      </c>
      <c r="AY174" s="2">
        <f t="shared" si="214"/>
        <v>77.479631385903474</v>
      </c>
      <c r="AZ174" s="2">
        <f t="shared" si="214"/>
        <v>77.240742019659152</v>
      </c>
      <c r="BA174" s="2">
        <f t="shared" si="214"/>
        <v>76.39431734886503</v>
      </c>
      <c r="BB174" s="2">
        <f t="shared" si="214"/>
        <v>76.687829086899086</v>
      </c>
      <c r="BC174" s="2">
        <f t="shared" si="214"/>
        <v>79.551528132063297</v>
      </c>
      <c r="BD174" s="2">
        <f t="shared" si="214"/>
        <v>82.392562455953268</v>
      </c>
      <c r="BE174" s="2">
        <f t="shared" si="214"/>
        <v>82.869031934574195</v>
      </c>
      <c r="BF174" s="2">
        <f t="shared" si="214"/>
        <v>84.089437871683657</v>
      </c>
      <c r="BG174" s="2">
        <f t="shared" si="214"/>
        <v>84.428001543146536</v>
      </c>
      <c r="BH174" s="2">
        <f t="shared" si="214"/>
        <v>83.129223509000724</v>
      </c>
      <c r="BI174" s="2">
        <f t="shared" si="214"/>
        <v>80.922631791946088</v>
      </c>
      <c r="BJ174" s="2">
        <f t="shared" si="214"/>
        <v>81.422445698705872</v>
      </c>
      <c r="BK174" s="2">
        <f t="shared" si="214"/>
        <v>83.158015046496374</v>
      </c>
      <c r="BL174" s="2">
        <f t="shared" si="214"/>
        <v>85.098097162774309</v>
      </c>
      <c r="BM174" s="2">
        <f t="shared" si="214"/>
        <v>88.401221930718606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112.24638067542212</v>
      </c>
      <c r="DL174" s="2">
        <f t="shared" si="223"/>
        <v>105.84397570356471</v>
      </c>
      <c r="DM174" s="2">
        <f t="shared" si="223"/>
        <v>106.90135393996246</v>
      </c>
      <c r="DN174" s="2">
        <f t="shared" si="223"/>
        <v>102.40580607287451</v>
      </c>
      <c r="DO174" s="2">
        <f t="shared" si="223"/>
        <v>101.21265390086442</v>
      </c>
      <c r="DP174" s="2">
        <f t="shared" si="223"/>
        <v>103.09192307692309</v>
      </c>
      <c r="DQ174" s="2">
        <f t="shared" si="223"/>
        <v>107.60301960531962</v>
      </c>
      <c r="DR174" s="2">
        <f t="shared" si="223"/>
        <v>113.68009309309313</v>
      </c>
      <c r="DS174" s="2">
        <f t="shared" si="223"/>
        <v>118.67058823529412</v>
      </c>
      <c r="DT174" s="2">
        <f t="shared" si="223"/>
        <v>100.63445945945942</v>
      </c>
      <c r="DU174" s="2">
        <f t="shared" si="223"/>
        <v>100.11403444873444</v>
      </c>
      <c r="DV174" s="2">
        <f t="shared" si="223"/>
        <v>104.90827880512093</v>
      </c>
      <c r="DW174" s="2">
        <f t="shared" si="223"/>
        <v>112.72367567567568</v>
      </c>
      <c r="DX174" s="2">
        <f t="shared" si="223"/>
        <v>122.73785750891264</v>
      </c>
      <c r="DY174" s="2">
        <f t="shared" si="223"/>
        <v>113.05956341642226</v>
      </c>
      <c r="EA174" s="2">
        <f t="shared" si="213"/>
        <v>77.54735570854848</v>
      </c>
      <c r="EB174" s="2">
        <f t="shared" si="213"/>
        <v>76.934110961235149</v>
      </c>
      <c r="EC174" s="2">
        <f t="shared" si="213"/>
        <v>75.829058229988718</v>
      </c>
      <c r="ED174" s="2">
        <f t="shared" si="213"/>
        <v>75.741237173958652</v>
      </c>
      <c r="EE174" s="2">
        <f t="shared" si="213"/>
        <v>79.082670765686117</v>
      </c>
      <c r="EF174" s="2">
        <f t="shared" si="213"/>
        <v>81.854088674626595</v>
      </c>
      <c r="EG174" s="2">
        <f t="shared" si="213"/>
        <v>81.795225238027555</v>
      </c>
      <c r="EH174" s="2">
        <f t="shared" si="213"/>
        <v>83.501535348550277</v>
      </c>
      <c r="EI174" s="2">
        <f t="shared" si="213"/>
        <v>84.333909791089837</v>
      </c>
      <c r="EJ174" s="2">
        <f t="shared" si="213"/>
        <v>82.988959879184506</v>
      </c>
      <c r="EK174" s="2">
        <f t="shared" si="212"/>
        <v>82.007083665807301</v>
      </c>
      <c r="EL174" s="2">
        <f t="shared" si="179"/>
        <v>82.024304611696294</v>
      </c>
      <c r="EM174" s="2">
        <f t="shared" si="179"/>
        <v>82.894092814246193</v>
      </c>
      <c r="EN174" s="2">
        <f t="shared" si="179"/>
        <v>84.36003163561621</v>
      </c>
      <c r="EO174" s="2">
        <f t="shared" si="179"/>
        <v>88.238224220574068</v>
      </c>
      <c r="EQ174" s="2">
        <f t="shared" si="224"/>
        <v>77.426081467897376</v>
      </c>
      <c r="ER174" s="2">
        <f t="shared" si="224"/>
        <v>77.394678162463094</v>
      </c>
      <c r="ES174" s="2">
        <f t="shared" si="224"/>
        <v>76.725532500575028</v>
      </c>
      <c r="ET174" s="2">
        <f t="shared" si="224"/>
        <v>77.209984855696462</v>
      </c>
      <c r="EU174" s="2">
        <f t="shared" si="224"/>
        <v>79.815691649996026</v>
      </c>
      <c r="EV174" s="2">
        <f t="shared" si="224"/>
        <v>82.690640802269058</v>
      </c>
      <c r="EW174" s="2">
        <f t="shared" si="224"/>
        <v>83.477727849491203</v>
      </c>
      <c r="EX174" s="2">
        <f t="shared" si="224"/>
        <v>84.394596170212751</v>
      </c>
      <c r="EY174" s="2">
        <f t="shared" si="224"/>
        <v>84.467508036408105</v>
      </c>
      <c r="EZ174" s="2">
        <f t="shared" si="224"/>
        <v>83.191609651802054</v>
      </c>
      <c r="FA174" s="2">
        <f t="shared" si="224"/>
        <v>80.395817735147588</v>
      </c>
      <c r="FB174" s="2">
        <f t="shared" si="224"/>
        <v>81.10517920287954</v>
      </c>
      <c r="FC174" s="2">
        <f t="shared" si="224"/>
        <v>83.316796611653103</v>
      </c>
      <c r="FD174" s="2">
        <f t="shared" si="224"/>
        <v>85.614619585135856</v>
      </c>
      <c r="FE174" s="2">
        <f t="shared" si="224"/>
        <v>88.525871343116421</v>
      </c>
      <c r="FG174" s="2">
        <f t="shared" si="225"/>
        <v>0.99994062024782604</v>
      </c>
      <c r="FH174" s="2">
        <f t="shared" si="225"/>
        <v>0.99994275165725144</v>
      </c>
      <c r="FI174" s="2">
        <f t="shared" si="225"/>
        <v>0.99994229593059647</v>
      </c>
      <c r="FJ174" s="2">
        <f t="shared" si="225"/>
        <v>0.99994112791687861</v>
      </c>
      <c r="FK174" s="2">
        <f t="shared" si="225"/>
        <v>0.99993628524552569</v>
      </c>
      <c r="FL174" s="2">
        <f t="shared" si="225"/>
        <v>0.99993720498450223</v>
      </c>
      <c r="FM174" s="2">
        <f t="shared" si="225"/>
        <v>0.99993418310812621</v>
      </c>
      <c r="FN174" s="2">
        <f t="shared" si="225"/>
        <v>0.9999308834658831</v>
      </c>
      <c r="FO174" s="2">
        <f t="shared" si="225"/>
        <v>0.99993282639114067</v>
      </c>
      <c r="FP174" s="2">
        <f t="shared" si="225"/>
        <v>0.99993938627514189</v>
      </c>
      <c r="FQ174" s="2">
        <f t="shared" si="225"/>
        <v>0.99993693417969898</v>
      </c>
      <c r="FR174" s="2">
        <f t="shared" si="225"/>
        <v>0.9999384911000907</v>
      </c>
      <c r="FS174" s="2">
        <f t="shared" si="225"/>
        <v>0.99993210393719156</v>
      </c>
      <c r="FT174" s="2">
        <f t="shared" si="225"/>
        <v>0.99992942834592868</v>
      </c>
      <c r="FU174" s="2">
        <f t="shared" si="225"/>
        <v>0.9999233134136648</v>
      </c>
      <c r="FW174" s="2">
        <f t="shared" si="216"/>
        <v>0.57542922366320626</v>
      </c>
      <c r="FX174" s="2">
        <f t="shared" si="216"/>
        <v>0.66217484824213868</v>
      </c>
      <c r="FY174" s="2">
        <f t="shared" si="216"/>
        <v>0.62853574213526864</v>
      </c>
      <c r="FZ174" s="2">
        <f t="shared" si="216"/>
        <v>0.64342032738100141</v>
      </c>
      <c r="GA174" s="2">
        <f t="shared" si="216"/>
        <v>0.63769992089007976</v>
      </c>
      <c r="GB174" s="2">
        <f t="shared" si="216"/>
        <v>0.64208808206607237</v>
      </c>
      <c r="GC174" s="2">
        <f t="shared" si="216"/>
        <v>0.63721036771682704</v>
      </c>
      <c r="GD174" s="2">
        <f t="shared" si="216"/>
        <v>0.65596504919666032</v>
      </c>
      <c r="GE174" s="2">
        <f t="shared" si="216"/>
        <v>0.68702424369942927</v>
      </c>
      <c r="GF174" s="2">
        <f t="shared" si="216"/>
        <v>0.686870103833634</v>
      </c>
      <c r="GG174" s="2">
        <f t="shared" si="216"/>
        <v>0.67375209945698</v>
      </c>
      <c r="GH174" s="2">
        <f t="shared" si="216"/>
        <v>0.65634838867662126</v>
      </c>
      <c r="GI174" s="2">
        <f t="shared" si="216"/>
        <v>0.61957551038171277</v>
      </c>
      <c r="GJ174" s="2">
        <f t="shared" si="216"/>
        <v>0.58613438841661547</v>
      </c>
      <c r="GK174" s="2">
        <f t="shared" si="216"/>
        <v>0.56004122325133754</v>
      </c>
      <c r="GM174" s="86">
        <f t="shared" si="217"/>
        <v>1.7618008429438274E-207</v>
      </c>
      <c r="GN174" s="86">
        <f t="shared" si="217"/>
        <v>2.2862675373307681E-226</v>
      </c>
      <c r="GO174" s="86">
        <f t="shared" si="217"/>
        <v>4.4992543172860325E-274</v>
      </c>
      <c r="GP174" s="86">
        <f t="shared" si="217"/>
        <v>2.8433117426799267E-292</v>
      </c>
      <c r="GQ174" s="86">
        <f t="shared" si="217"/>
        <v>0</v>
      </c>
      <c r="GR174" s="86">
        <f t="shared" si="217"/>
        <v>0</v>
      </c>
      <c r="GS174" s="86">
        <f t="shared" si="217"/>
        <v>4.8166377180970537E-242</v>
      </c>
      <c r="GT174" s="86">
        <f t="shared" si="217"/>
        <v>1.7098948666795151E-177</v>
      </c>
      <c r="GU174" s="86">
        <f t="shared" si="217"/>
        <v>1.5325318022774053E-248</v>
      </c>
      <c r="GV174" s="86">
        <f t="shared" si="217"/>
        <v>8.5469331366135968E-201</v>
      </c>
      <c r="GW174" s="86">
        <f t="shared" si="217"/>
        <v>0</v>
      </c>
      <c r="GX174" s="86">
        <f t="shared" si="217"/>
        <v>1.0512052649312192E-302</v>
      </c>
      <c r="GY174" s="86">
        <f t="shared" si="217"/>
        <v>4.1807210401295808E-254</v>
      </c>
      <c r="GZ174" s="86">
        <f t="shared" si="217"/>
        <v>0</v>
      </c>
      <c r="HA174" s="86">
        <f t="shared" si="217"/>
        <v>0</v>
      </c>
      <c r="HC174" s="86">
        <f t="shared" si="181"/>
        <v>4.4211911507894219E-161</v>
      </c>
      <c r="HD174" s="86">
        <f t="shared" si="181"/>
        <v>3.7049100728113634E-184</v>
      </c>
      <c r="HE174" s="86">
        <f t="shared" si="181"/>
        <v>4.6771558872032864E-185</v>
      </c>
      <c r="HF174" s="86">
        <f t="shared" si="180"/>
        <v>5.4775811144040239E-202</v>
      </c>
      <c r="HG174" s="86">
        <f t="shared" si="180"/>
        <v>0</v>
      </c>
      <c r="HH174" s="86">
        <f t="shared" si="180"/>
        <v>0</v>
      </c>
      <c r="HI174" s="86">
        <f t="shared" si="180"/>
        <v>1.261307030578826E-196</v>
      </c>
      <c r="HJ174" s="86">
        <f t="shared" si="180"/>
        <v>2.3558011198765256E-204</v>
      </c>
      <c r="HK174" s="86">
        <f t="shared" si="180"/>
        <v>1.8251028408760461E-257</v>
      </c>
      <c r="HL174" s="86">
        <f t="shared" si="180"/>
        <v>7.8196696925300909E-206</v>
      </c>
      <c r="HM174" s="86">
        <f t="shared" si="180"/>
        <v>1.8983796981238045E-277</v>
      </c>
      <c r="HN174" s="86">
        <f t="shared" si="180"/>
        <v>1.2779550562866365E-217</v>
      </c>
      <c r="HO174" s="86">
        <f t="shared" si="226"/>
        <v>5.5385417364057701E-201</v>
      </c>
      <c r="HP174" s="86">
        <f t="shared" si="226"/>
        <v>1.0714050485760224E-207</v>
      </c>
      <c r="HQ174" s="86">
        <f t="shared" si="226"/>
        <v>1.4124117943281203E-248</v>
      </c>
      <c r="HS174" s="86">
        <f t="shared" si="218"/>
        <v>1.1660462760927143E-15</v>
      </c>
      <c r="HT174" s="86">
        <f t="shared" si="218"/>
        <v>1.4702777585195529E-17</v>
      </c>
      <c r="HU174" s="86">
        <f t="shared" si="218"/>
        <v>2.5137091473350531E-20</v>
      </c>
      <c r="HV174" s="86">
        <f t="shared" si="218"/>
        <v>5.1267396981808544E-23</v>
      </c>
      <c r="HW174" s="86">
        <f t="shared" si="218"/>
        <v>1.422407270580131E-21</v>
      </c>
      <c r="HX174" s="86">
        <f t="shared" si="218"/>
        <v>5.5831998225990492E-21</v>
      </c>
      <c r="HY174" s="86">
        <f t="shared" si="218"/>
        <v>4.0780519635205186E-25</v>
      </c>
      <c r="HZ174" s="86">
        <f t="shared" si="218"/>
        <v>2.6624657912324662E-22</v>
      </c>
      <c r="IA174" s="86">
        <f t="shared" si="218"/>
        <v>3.7697687834189237E-26</v>
      </c>
      <c r="IB174" s="86">
        <f t="shared" si="218"/>
        <v>1.729640995403396E-24</v>
      </c>
      <c r="IC174" s="86">
        <f t="shared" si="218"/>
        <v>8.7566444795236789E-26</v>
      </c>
      <c r="ID174" s="86">
        <f t="shared" si="218"/>
        <v>1.5727550789930043E-24</v>
      </c>
      <c r="IE174" s="86">
        <f t="shared" si="218"/>
        <v>1.4163582351914278E-23</v>
      </c>
      <c r="IF174" s="86">
        <f t="shared" si="218"/>
        <v>2.4857465881395825E-22</v>
      </c>
      <c r="IG174" s="86">
        <f t="shared" si="218"/>
        <v>2.9782137862160282E-24</v>
      </c>
      <c r="II174" s="86">
        <f t="shared" si="219"/>
        <v>0.43360992145478833</v>
      </c>
      <c r="IJ174" s="86">
        <f t="shared" si="219"/>
        <v>0.16698858233863298</v>
      </c>
      <c r="IK174" s="86">
        <f t="shared" si="219"/>
        <v>0.23843885451188962</v>
      </c>
      <c r="IL174" s="86">
        <f t="shared" si="219"/>
        <v>0.17042606044732683</v>
      </c>
      <c r="IM174" s="86">
        <f t="shared" si="219"/>
        <v>0.19113512254416429</v>
      </c>
      <c r="IN174" s="86">
        <f t="shared" si="219"/>
        <v>0.17979369389729952</v>
      </c>
      <c r="IO174" s="86">
        <f t="shared" si="219"/>
        <v>0.1549990726576449</v>
      </c>
      <c r="IP174" s="86">
        <f t="shared" si="219"/>
        <v>0.1305413847028955</v>
      </c>
      <c r="IQ174" s="86">
        <f t="shared" si="219"/>
        <v>5.6589718531152987E-2</v>
      </c>
      <c r="IR174" s="86">
        <f t="shared" si="219"/>
        <v>6.603870234682345E-2</v>
      </c>
      <c r="IS174" s="86">
        <f t="shared" si="219"/>
        <v>7.7799444869746825E-2</v>
      </c>
      <c r="IT174" s="86">
        <f t="shared" si="219"/>
        <v>0.11907624512542864</v>
      </c>
      <c r="IU174" s="86">
        <f t="shared" si="219"/>
        <v>0.22415544910789761</v>
      </c>
      <c r="IV174" s="86">
        <f t="shared" si="219"/>
        <v>0.38134541886752316</v>
      </c>
      <c r="IW174" s="86">
        <f t="shared" si="219"/>
        <v>0.60221825549489172</v>
      </c>
      <c r="IY174" s="86">
        <f t="shared" si="220"/>
        <v>0.43360992145478949</v>
      </c>
      <c r="IZ174" s="86">
        <f t="shared" si="220"/>
        <v>0.16698858233863301</v>
      </c>
      <c r="JA174" s="86">
        <f t="shared" si="220"/>
        <v>0.23843885451188962</v>
      </c>
      <c r="JB174" s="86">
        <f t="shared" si="220"/>
        <v>0.17042606044732683</v>
      </c>
      <c r="JC174" s="86">
        <f t="shared" si="220"/>
        <v>0.19113512254416429</v>
      </c>
      <c r="JD174" s="86">
        <f t="shared" si="220"/>
        <v>0.17979369389729952</v>
      </c>
      <c r="JE174" s="86">
        <f t="shared" si="220"/>
        <v>0.1549990726576449</v>
      </c>
      <c r="JF174" s="86">
        <f t="shared" si="220"/>
        <v>0.1305413847028955</v>
      </c>
      <c r="JG174" s="86">
        <f t="shared" si="220"/>
        <v>5.6589718531152987E-2</v>
      </c>
      <c r="JH174" s="86">
        <f t="shared" si="220"/>
        <v>6.603870234682345E-2</v>
      </c>
      <c r="JI174" s="86">
        <f t="shared" si="220"/>
        <v>7.7799444869746825E-2</v>
      </c>
      <c r="JJ174" s="86">
        <f t="shared" si="220"/>
        <v>0.11907624512542864</v>
      </c>
      <c r="JK174" s="86">
        <f t="shared" si="220"/>
        <v>0.22415544910789761</v>
      </c>
      <c r="JL174" s="86">
        <f t="shared" si="220"/>
        <v>0.38134541886752316</v>
      </c>
      <c r="JM174" s="86">
        <f t="shared" si="220"/>
        <v>0.60221825549489172</v>
      </c>
    </row>
    <row r="175" spans="2:273" x14ac:dyDescent="0.25">
      <c r="B175" s="2">
        <v>148</v>
      </c>
      <c r="C175" s="37">
        <v>79.855000000000004</v>
      </c>
      <c r="D175" s="37">
        <v>79.951999999999998</v>
      </c>
      <c r="E175" s="37">
        <v>75.596999999999994</v>
      </c>
      <c r="F175" s="37">
        <v>75.683000000000007</v>
      </c>
      <c r="G175" s="37">
        <v>79.587000000000003</v>
      </c>
      <c r="H175" s="37">
        <v>82.367000000000004</v>
      </c>
      <c r="I175" s="37">
        <v>86.082999999999998</v>
      </c>
      <c r="J175" s="37">
        <v>84.186000000000007</v>
      </c>
      <c r="K175" s="37">
        <v>84.915000000000006</v>
      </c>
      <c r="L175" s="37">
        <v>83.474999999999994</v>
      </c>
      <c r="M175" s="37">
        <v>77.599999999999994</v>
      </c>
      <c r="N175" s="37">
        <v>79.917000000000002</v>
      </c>
      <c r="O175" s="37">
        <v>81.7</v>
      </c>
      <c r="P175" s="37">
        <v>88.283000000000001</v>
      </c>
      <c r="Q175" s="37">
        <v>114.93300000000001</v>
      </c>
      <c r="S175" s="4">
        <f t="shared" si="221"/>
        <v>78.068318417481706</v>
      </c>
      <c r="T175" s="4">
        <f t="shared" si="221"/>
        <v>77.11696287201768</v>
      </c>
      <c r="U175" s="4">
        <f t="shared" si="221"/>
        <v>76.378661040883998</v>
      </c>
      <c r="V175" s="4">
        <f t="shared" si="221"/>
        <v>76.648075982712172</v>
      </c>
      <c r="W175" s="4">
        <f t="shared" si="221"/>
        <v>79.558815739294474</v>
      </c>
      <c r="X175" s="4">
        <f t="shared" si="221"/>
        <v>82.371279183318535</v>
      </c>
      <c r="Y175" s="4">
        <f t="shared" si="221"/>
        <v>82.809797910401187</v>
      </c>
      <c r="Z175" s="4">
        <f t="shared" si="221"/>
        <v>83.992456395830132</v>
      </c>
      <c r="AA175" s="4">
        <f t="shared" si="221"/>
        <v>84.26241985623237</v>
      </c>
      <c r="AB175" s="4">
        <f t="shared" si="221"/>
        <v>83.002491689248174</v>
      </c>
      <c r="AC175" s="4">
        <f t="shared" si="221"/>
        <v>80.755880009001132</v>
      </c>
      <c r="AD175" s="4">
        <f t="shared" si="221"/>
        <v>81.291903459127838</v>
      </c>
      <c r="AE175" s="4">
        <f t="shared" si="221"/>
        <v>83.299263390786834</v>
      </c>
      <c r="AF175" s="4">
        <f t="shared" si="221"/>
        <v>88.850525727240836</v>
      </c>
      <c r="AG175" s="4">
        <f t="shared" si="221"/>
        <v>115.33007411489848</v>
      </c>
      <c r="AI175" s="4">
        <f t="shared" si="222"/>
        <v>1.7866815825182982</v>
      </c>
      <c r="AJ175" s="4">
        <f t="shared" si="222"/>
        <v>2.8350371279823179</v>
      </c>
      <c r="AK175" s="4">
        <f t="shared" si="222"/>
        <v>-0.78166104088400346</v>
      </c>
      <c r="AL175" s="4">
        <f t="shared" si="222"/>
        <v>-0.96507598271216466</v>
      </c>
      <c r="AM175" s="4">
        <f t="shared" si="222"/>
        <v>2.8184260705529596E-2</v>
      </c>
      <c r="AN175" s="4">
        <f t="shared" si="222"/>
        <v>-4.2791833185304995E-3</v>
      </c>
      <c r="AO175" s="4">
        <f t="shared" si="222"/>
        <v>3.2732020895988114</v>
      </c>
      <c r="AP175" s="4">
        <f t="shared" si="222"/>
        <v>0.19354360416987504</v>
      </c>
      <c r="AQ175" s="4">
        <f t="shared" si="222"/>
        <v>0.6525801437676364</v>
      </c>
      <c r="AR175" s="4">
        <f t="shared" si="222"/>
        <v>0.4725083107518202</v>
      </c>
      <c r="AS175" s="4">
        <f t="shared" si="222"/>
        <v>-3.1558800090011374</v>
      </c>
      <c r="AT175" s="4">
        <f t="shared" si="222"/>
        <v>-1.374903459127836</v>
      </c>
      <c r="AU175" s="4">
        <f t="shared" si="222"/>
        <v>-1.599263390786831</v>
      </c>
      <c r="AV175" s="4">
        <f t="shared" si="222"/>
        <v>-0.5675257272408345</v>
      </c>
      <c r="AW175" s="4">
        <f t="shared" si="222"/>
        <v>-0.39707411489847289</v>
      </c>
      <c r="AY175" s="2">
        <f t="shared" si="214"/>
        <v>77.360185534046764</v>
      </c>
      <c r="AZ175" s="2">
        <f t="shared" si="214"/>
        <v>77.096444694101692</v>
      </c>
      <c r="BA175" s="2">
        <f t="shared" si="214"/>
        <v>76.269843666488867</v>
      </c>
      <c r="BB175" s="2">
        <f t="shared" si="214"/>
        <v>76.576263664146992</v>
      </c>
      <c r="BC175" s="2">
        <f t="shared" si="214"/>
        <v>79.451311794710378</v>
      </c>
      <c r="BD175" s="2">
        <f t="shared" si="214"/>
        <v>82.26575054255953</v>
      </c>
      <c r="BE175" s="2">
        <f t="shared" si="214"/>
        <v>82.732706411434734</v>
      </c>
      <c r="BF175" s="2">
        <f t="shared" si="214"/>
        <v>83.940433870057262</v>
      </c>
      <c r="BG175" s="2">
        <f t="shared" si="214"/>
        <v>84.257938289051282</v>
      </c>
      <c r="BH175" s="2">
        <f t="shared" si="214"/>
        <v>82.995326594871699</v>
      </c>
      <c r="BI175" s="2">
        <f t="shared" si="214"/>
        <v>80.743595663411384</v>
      </c>
      <c r="BJ175" s="2">
        <f t="shared" si="214"/>
        <v>81.239376571353631</v>
      </c>
      <c r="BK175" s="2">
        <f t="shared" si="214"/>
        <v>82.987166067800132</v>
      </c>
      <c r="BL175" s="2">
        <f t="shared" si="214"/>
        <v>84.938423203509529</v>
      </c>
      <c r="BM175" s="2">
        <f t="shared" si="214"/>
        <v>88.290345280006122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112.39848724202625</v>
      </c>
      <c r="DL175" s="2">
        <f t="shared" si="223"/>
        <v>105.96130337711068</v>
      </c>
      <c r="DM175" s="2">
        <f t="shared" si="223"/>
        <v>107.02780891181987</v>
      </c>
      <c r="DN175" s="2">
        <f t="shared" si="223"/>
        <v>102.49817388663969</v>
      </c>
      <c r="DO175" s="2">
        <f t="shared" si="223"/>
        <v>101.25797494255389</v>
      </c>
      <c r="DP175" s="2">
        <f t="shared" si="223"/>
        <v>103.0944153846154</v>
      </c>
      <c r="DQ175" s="2">
        <f t="shared" si="223"/>
        <v>107.64101818961819</v>
      </c>
      <c r="DR175" s="2">
        <f t="shared" si="223"/>
        <v>113.78138614328618</v>
      </c>
      <c r="DS175" s="2">
        <f t="shared" si="223"/>
        <v>118.80566050420168</v>
      </c>
      <c r="DT175" s="2">
        <f t="shared" si="223"/>
        <v>100.64489189189186</v>
      </c>
      <c r="DU175" s="2">
        <f t="shared" si="223"/>
        <v>100.14236018876018</v>
      </c>
      <c r="DV175" s="2">
        <f t="shared" si="223"/>
        <v>104.9671877667141</v>
      </c>
      <c r="DW175" s="2">
        <f t="shared" si="223"/>
        <v>112.83168391248391</v>
      </c>
      <c r="DX175" s="2">
        <f t="shared" si="223"/>
        <v>122.9142114527629</v>
      </c>
      <c r="DY175" s="2">
        <f t="shared" si="223"/>
        <v>113.16934035923751</v>
      </c>
      <c r="EA175" s="2">
        <f t="shared" si="213"/>
        <v>77.432102696500294</v>
      </c>
      <c r="EB175" s="2">
        <f t="shared" si="213"/>
        <v>76.773974744749722</v>
      </c>
      <c r="EC175" s="2">
        <f t="shared" si="213"/>
        <v>75.672492023675304</v>
      </c>
      <c r="ED175" s="2">
        <f t="shared" si="213"/>
        <v>75.577885754411327</v>
      </c>
      <c r="EE175" s="2">
        <f t="shared" si="213"/>
        <v>78.956779385236388</v>
      </c>
      <c r="EF175" s="2">
        <f t="shared" si="213"/>
        <v>81.698287339095131</v>
      </c>
      <c r="EG175" s="2">
        <f t="shared" si="213"/>
        <v>81.598795509450028</v>
      </c>
      <c r="EH175" s="2">
        <f t="shared" si="213"/>
        <v>83.320872979642203</v>
      </c>
      <c r="EI175" s="2">
        <f t="shared" si="213"/>
        <v>84.159306949688158</v>
      </c>
      <c r="EJ175" s="2">
        <f t="shared" si="213"/>
        <v>82.848285946807621</v>
      </c>
      <c r="EK175" s="2">
        <f t="shared" si="212"/>
        <v>81.883475704076943</v>
      </c>
      <c r="EL175" s="2">
        <f t="shared" si="179"/>
        <v>81.873372701702721</v>
      </c>
      <c r="EM175" s="2">
        <f t="shared" si="179"/>
        <v>82.70831611720385</v>
      </c>
      <c r="EN175" s="2">
        <f t="shared" si="179"/>
        <v>84.157311783085845</v>
      </c>
      <c r="EO175" s="2">
        <f t="shared" si="179"/>
        <v>88.117614833127291</v>
      </c>
      <c r="EQ175" s="2">
        <f t="shared" si="224"/>
        <v>77.308623773618336</v>
      </c>
      <c r="ER175" s="2">
        <f t="shared" si="224"/>
        <v>77.244252246601661</v>
      </c>
      <c r="ES175" s="2">
        <f t="shared" si="224"/>
        <v>76.58927537642208</v>
      </c>
      <c r="ET175" s="2">
        <f t="shared" si="224"/>
        <v>77.078698760842556</v>
      </c>
      <c r="EU175" s="2">
        <f t="shared" si="224"/>
        <v>79.705584373731654</v>
      </c>
      <c r="EV175" s="2">
        <f t="shared" si="224"/>
        <v>82.552384604101334</v>
      </c>
      <c r="EW175" s="2">
        <f t="shared" si="224"/>
        <v>83.319108683887293</v>
      </c>
      <c r="EX175" s="2">
        <f t="shared" si="224"/>
        <v>84.233945987841935</v>
      </c>
      <c r="EY175" s="2">
        <f t="shared" si="224"/>
        <v>84.295912144309753</v>
      </c>
      <c r="EZ175" s="2">
        <f t="shared" si="224"/>
        <v>83.055068387293815</v>
      </c>
      <c r="FA175" s="2">
        <f t="shared" si="224"/>
        <v>80.23868917689046</v>
      </c>
      <c r="FB175" s="2">
        <f t="shared" si="224"/>
        <v>80.93472193030847</v>
      </c>
      <c r="FC175" s="2">
        <f t="shared" si="224"/>
        <v>83.140407228596686</v>
      </c>
      <c r="FD175" s="2">
        <f t="shared" si="224"/>
        <v>85.437330619720584</v>
      </c>
      <c r="FE175" s="2">
        <f t="shared" si="224"/>
        <v>88.411092330592794</v>
      </c>
      <c r="FG175" s="2">
        <f t="shared" si="225"/>
        <v>0.99994584473943005</v>
      </c>
      <c r="FH175" s="2">
        <f t="shared" si="225"/>
        <v>0.99994778862787737</v>
      </c>
      <c r="FI175" s="2">
        <f t="shared" si="225"/>
        <v>0.99994737299602421</v>
      </c>
      <c r="FJ175" s="2">
        <f t="shared" si="225"/>
        <v>0.99994630774392623</v>
      </c>
      <c r="FK175" s="2">
        <f t="shared" si="225"/>
        <v>0.99994189112752208</v>
      </c>
      <c r="FL175" s="2">
        <f t="shared" si="225"/>
        <v>0.99994272994877542</v>
      </c>
      <c r="FM175" s="2">
        <f t="shared" si="225"/>
        <v>0.99993997393357703</v>
      </c>
      <c r="FN175" s="2">
        <f t="shared" si="225"/>
        <v>0.99993696458835646</v>
      </c>
      <c r="FO175" s="2">
        <f t="shared" si="225"/>
        <v>0.99993873657850108</v>
      </c>
      <c r="FP175" s="2">
        <f t="shared" si="225"/>
        <v>0.99994471933108453</v>
      </c>
      <c r="FQ175" s="2">
        <f t="shared" si="225"/>
        <v>0.99994248296912436</v>
      </c>
      <c r="FR175" s="2">
        <f t="shared" si="225"/>
        <v>0.99994390291296187</v>
      </c>
      <c r="FS175" s="2">
        <f t="shared" si="225"/>
        <v>0.999938077684838</v>
      </c>
      <c r="FT175" s="2">
        <f t="shared" si="225"/>
        <v>0.99993563748687397</v>
      </c>
      <c r="FU175" s="2">
        <f t="shared" si="225"/>
        <v>0.99993006053010636</v>
      </c>
      <c r="FW175" s="2">
        <f t="shared" si="216"/>
        <v>0.59776012291870151</v>
      </c>
      <c r="FX175" s="2">
        <f t="shared" si="216"/>
        <v>0.68246096743221452</v>
      </c>
      <c r="FY175" s="2">
        <f t="shared" si="216"/>
        <v>0.64977347662590823</v>
      </c>
      <c r="FZ175" s="2">
        <f t="shared" si="216"/>
        <v>0.66426163316793851</v>
      </c>
      <c r="GA175" s="2">
        <f t="shared" si="216"/>
        <v>0.65869821879312318</v>
      </c>
      <c r="GB175" s="2">
        <f t="shared" si="216"/>
        <v>0.66296646683573723</v>
      </c>
      <c r="GC175" s="2">
        <f t="shared" si="216"/>
        <v>0.65822183229324183</v>
      </c>
      <c r="GD175" s="2">
        <f t="shared" si="216"/>
        <v>0.67644185501299481</v>
      </c>
      <c r="GE175" s="2">
        <f t="shared" si="216"/>
        <v>0.70647961425803008</v>
      </c>
      <c r="GF175" s="2">
        <f t="shared" si="216"/>
        <v>0.70633096040259691</v>
      </c>
      <c r="GG175" s="2">
        <f t="shared" si="216"/>
        <v>0.69366462980449251</v>
      </c>
      <c r="GH175" s="2">
        <f t="shared" si="216"/>
        <v>0.67681361957354425</v>
      </c>
      <c r="GI175" s="2">
        <f t="shared" si="216"/>
        <v>0.64103295489940082</v>
      </c>
      <c r="GJ175" s="2">
        <f t="shared" si="216"/>
        <v>0.60828552414666115</v>
      </c>
      <c r="GK175" s="2">
        <f t="shared" si="216"/>
        <v>0.58259438611884196</v>
      </c>
      <c r="GM175" s="86">
        <f t="shared" si="217"/>
        <v>3.0915853762142957E-212</v>
      </c>
      <c r="GN175" s="86">
        <f t="shared" si="217"/>
        <v>1.5881576745513779E-231</v>
      </c>
      <c r="GO175" s="86">
        <f t="shared" si="217"/>
        <v>2.5135703505172897E-280</v>
      </c>
      <c r="GP175" s="86">
        <f t="shared" si="217"/>
        <v>6.2492643420260881E-299</v>
      </c>
      <c r="GQ175" s="86">
        <f t="shared" si="217"/>
        <v>0</v>
      </c>
      <c r="GR175" s="86">
        <f t="shared" si="217"/>
        <v>0</v>
      </c>
      <c r="GS175" s="86">
        <f t="shared" si="217"/>
        <v>1.4854330823299384E-247</v>
      </c>
      <c r="GT175" s="86">
        <f t="shared" si="217"/>
        <v>1.5947861946728049E-181</v>
      </c>
      <c r="GU175" s="86">
        <f t="shared" si="217"/>
        <v>3.6915247161210866E-254</v>
      </c>
      <c r="GV175" s="86">
        <f t="shared" si="217"/>
        <v>2.563185347859516E-205</v>
      </c>
      <c r="GW175" s="86">
        <f t="shared" si="217"/>
        <v>0</v>
      </c>
      <c r="GX175" s="86">
        <f t="shared" si="217"/>
        <v>0</v>
      </c>
      <c r="GY175" s="86">
        <f t="shared" si="217"/>
        <v>7.1511057922261563E-260</v>
      </c>
      <c r="GZ175" s="86">
        <f t="shared" si="217"/>
        <v>0</v>
      </c>
      <c r="HA175" s="86">
        <f t="shared" si="217"/>
        <v>0</v>
      </c>
      <c r="HC175" s="86">
        <f t="shared" si="181"/>
        <v>5.1899926793665268E-166</v>
      </c>
      <c r="HD175" s="86">
        <f t="shared" si="181"/>
        <v>9.8886452530325833E-190</v>
      </c>
      <c r="HE175" s="86">
        <f t="shared" si="181"/>
        <v>1.3325986763094522E-190</v>
      </c>
      <c r="HF175" s="86">
        <f t="shared" si="180"/>
        <v>5.1419507088927341E-208</v>
      </c>
      <c r="HG175" s="86">
        <f t="shared" si="180"/>
        <v>0</v>
      </c>
      <c r="HH175" s="86">
        <f t="shared" si="180"/>
        <v>0</v>
      </c>
      <c r="HI175" s="86">
        <f t="shared" si="180"/>
        <v>1.5924150294540589E-202</v>
      </c>
      <c r="HJ175" s="86">
        <f t="shared" si="180"/>
        <v>1.6790069307406293E-210</v>
      </c>
      <c r="HK175" s="86">
        <f t="shared" si="180"/>
        <v>4.3482441611800077E-265</v>
      </c>
      <c r="HL175" s="86">
        <f t="shared" si="180"/>
        <v>6.7470087952834589E-212</v>
      </c>
      <c r="HM175" s="86">
        <f t="shared" si="180"/>
        <v>1.2195178922949072E-285</v>
      </c>
      <c r="HN175" s="86">
        <f t="shared" si="180"/>
        <v>4.5733126531649917E-224</v>
      </c>
      <c r="HO175" s="86">
        <f t="shared" si="226"/>
        <v>5.230732439260825E-207</v>
      </c>
      <c r="HP175" s="86">
        <f t="shared" si="226"/>
        <v>7.0159792448980718E-214</v>
      </c>
      <c r="HQ175" s="86">
        <f t="shared" si="226"/>
        <v>5.0509657177177415E-256</v>
      </c>
      <c r="HS175" s="86">
        <f t="shared" si="218"/>
        <v>1.3722406300419448E-16</v>
      </c>
      <c r="HT175" s="86">
        <f t="shared" si="218"/>
        <v>1.5190414382122829E-18</v>
      </c>
      <c r="HU175" s="86">
        <f t="shared" si="218"/>
        <v>1.808082506196286E-21</v>
      </c>
      <c r="HV175" s="86">
        <f t="shared" si="218"/>
        <v>2.6529343976015416E-24</v>
      </c>
      <c r="HW175" s="86">
        <f t="shared" si="218"/>
        <v>8.3213377697378958E-23</v>
      </c>
      <c r="HX175" s="86">
        <f t="shared" si="218"/>
        <v>3.4519508533655885E-22</v>
      </c>
      <c r="HY175" s="86">
        <f t="shared" si="218"/>
        <v>1.3874209395522741E-26</v>
      </c>
      <c r="HZ175" s="86">
        <f t="shared" si="218"/>
        <v>1.385684692377756E-23</v>
      </c>
      <c r="IA175" s="86">
        <f t="shared" si="218"/>
        <v>1.3346543792185496E-27</v>
      </c>
      <c r="IB175" s="86">
        <f t="shared" si="218"/>
        <v>7.6854003413207928E-26</v>
      </c>
      <c r="IC175" s="86">
        <f t="shared" si="218"/>
        <v>3.1546628965807609E-27</v>
      </c>
      <c r="ID175" s="86">
        <f t="shared" si="218"/>
        <v>6.4232417402343595E-26</v>
      </c>
      <c r="IE175" s="86">
        <f t="shared" si="218"/>
        <v>5.8850178326456446E-25</v>
      </c>
      <c r="IF175" s="86">
        <f t="shared" si="218"/>
        <v>1.0830125898274801E-23</v>
      </c>
      <c r="IG175" s="86">
        <f t="shared" si="218"/>
        <v>7.4589984402292303E-26</v>
      </c>
      <c r="II175" s="86">
        <f t="shared" si="219"/>
        <v>0.36664256575807264</v>
      </c>
      <c r="IJ175" s="86">
        <f t="shared" si="219"/>
        <v>0.11844254747055862</v>
      </c>
      <c r="IK175" s="86">
        <f t="shared" si="219"/>
        <v>0.17294388910281669</v>
      </c>
      <c r="IL175" s="86">
        <f t="shared" si="219"/>
        <v>0.1155792119235927</v>
      </c>
      <c r="IM175" s="86">
        <f t="shared" si="219"/>
        <v>0.13207065920126754</v>
      </c>
      <c r="IN175" s="86">
        <f t="shared" si="219"/>
        <v>0.12346112739657115</v>
      </c>
      <c r="IO175" s="86">
        <f t="shared" si="219"/>
        <v>9.9983723178833403E-2</v>
      </c>
      <c r="IP175" s="86">
        <f t="shared" si="219"/>
        <v>8.5191910183944813E-2</v>
      </c>
      <c r="IQ175" s="86">
        <f t="shared" si="219"/>
        <v>3.3289287759109047E-2</v>
      </c>
      <c r="IR175" s="86">
        <f t="shared" si="219"/>
        <v>4.0163322092020774E-2</v>
      </c>
      <c r="IS175" s="86">
        <f t="shared" si="219"/>
        <v>4.711390424554128E-2</v>
      </c>
      <c r="IT175" s="86">
        <f t="shared" si="219"/>
        <v>7.5881900826565346E-2</v>
      </c>
      <c r="IU175" s="86">
        <f t="shared" si="219"/>
        <v>0.15450734688545506</v>
      </c>
      <c r="IV175" s="86">
        <f t="shared" si="219"/>
        <v>0.30685520527704951</v>
      </c>
      <c r="IW175" s="86">
        <f t="shared" si="219"/>
        <v>0.60548500914511716</v>
      </c>
      <c r="IY175" s="86">
        <f t="shared" si="220"/>
        <v>0.36664256575807275</v>
      </c>
      <c r="IZ175" s="86">
        <f t="shared" si="220"/>
        <v>0.11844254747055862</v>
      </c>
      <c r="JA175" s="86">
        <f t="shared" si="220"/>
        <v>0.17294388910281669</v>
      </c>
      <c r="JB175" s="86">
        <f t="shared" si="220"/>
        <v>0.1155792119235927</v>
      </c>
      <c r="JC175" s="86">
        <f t="shared" si="220"/>
        <v>0.13207065920126754</v>
      </c>
      <c r="JD175" s="86">
        <f t="shared" si="220"/>
        <v>0.12346112739657115</v>
      </c>
      <c r="JE175" s="86">
        <f t="shared" si="220"/>
        <v>9.9983723178833403E-2</v>
      </c>
      <c r="JF175" s="86">
        <f t="shared" si="220"/>
        <v>8.5191910183944813E-2</v>
      </c>
      <c r="JG175" s="86">
        <f t="shared" si="220"/>
        <v>3.3289287759109047E-2</v>
      </c>
      <c r="JH175" s="86">
        <f t="shared" si="220"/>
        <v>4.0163322092020774E-2</v>
      </c>
      <c r="JI175" s="86">
        <f t="shared" si="220"/>
        <v>4.711390424554128E-2</v>
      </c>
      <c r="JJ175" s="86">
        <f t="shared" si="220"/>
        <v>7.5881900826565346E-2</v>
      </c>
      <c r="JK175" s="86">
        <f t="shared" si="220"/>
        <v>0.15450734688545506</v>
      </c>
      <c r="JL175" s="86">
        <f t="shared" si="220"/>
        <v>0.30685520527704951</v>
      </c>
      <c r="JM175" s="86">
        <f t="shared" si="220"/>
        <v>0.60548500914511716</v>
      </c>
    </row>
    <row r="176" spans="2:273" x14ac:dyDescent="0.25">
      <c r="B176" s="2">
        <v>149</v>
      </c>
      <c r="C176" s="37">
        <v>78.870999999999995</v>
      </c>
      <c r="D176" s="37">
        <v>77.757999999999996</v>
      </c>
      <c r="E176" s="37">
        <v>76.144999999999996</v>
      </c>
      <c r="F176" s="37">
        <v>78.667000000000002</v>
      </c>
      <c r="G176" s="37">
        <v>79.206000000000003</v>
      </c>
      <c r="H176" s="37">
        <v>82.382999999999996</v>
      </c>
      <c r="I176" s="37">
        <v>82.332999999999998</v>
      </c>
      <c r="J176" s="37">
        <v>85.661000000000001</v>
      </c>
      <c r="K176" s="37">
        <v>84.915000000000006</v>
      </c>
      <c r="L176" s="37">
        <v>83.168999999999997</v>
      </c>
      <c r="M176" s="37">
        <v>77.516999999999996</v>
      </c>
      <c r="N176" s="37">
        <v>79.082999999999998</v>
      </c>
      <c r="O176" s="37">
        <v>81.983000000000004</v>
      </c>
      <c r="P176" s="37">
        <v>87</v>
      </c>
      <c r="Q176" s="37">
        <v>106.6</v>
      </c>
      <c r="S176" s="4">
        <f t="shared" si="221"/>
        <v>77.626916959972846</v>
      </c>
      <c r="T176" s="4">
        <f t="shared" si="221"/>
        <v>76.959777769067173</v>
      </c>
      <c r="U176" s="4">
        <f t="shared" si="221"/>
        <v>76.187440040475167</v>
      </c>
      <c r="V176" s="4">
        <f t="shared" si="221"/>
        <v>76.487935430257579</v>
      </c>
      <c r="W176" s="4">
        <f t="shared" si="221"/>
        <v>79.387324974542267</v>
      </c>
      <c r="X176" s="4">
        <f t="shared" si="221"/>
        <v>82.173960825833802</v>
      </c>
      <c r="Y176" s="4">
        <f t="shared" si="221"/>
        <v>82.617875436766283</v>
      </c>
      <c r="Z176" s="4">
        <f t="shared" si="221"/>
        <v>83.806475946976889</v>
      </c>
      <c r="AA176" s="4">
        <f t="shared" si="221"/>
        <v>84.088835604761968</v>
      </c>
      <c r="AB176" s="4">
        <f t="shared" si="221"/>
        <v>82.863097528600321</v>
      </c>
      <c r="AC176" s="4">
        <f t="shared" si="221"/>
        <v>80.567191264415172</v>
      </c>
      <c r="AD176" s="4">
        <f t="shared" si="221"/>
        <v>81.070053516838684</v>
      </c>
      <c r="AE176" s="4">
        <f t="shared" si="221"/>
        <v>82.918447122137749</v>
      </c>
      <c r="AF176" s="4">
        <f t="shared" si="221"/>
        <v>86.734851431064058</v>
      </c>
      <c r="AG176" s="4">
        <f t="shared" si="221"/>
        <v>107.36373952541739</v>
      </c>
      <c r="AI176" s="4">
        <f t="shared" si="222"/>
        <v>1.2440830400271494</v>
      </c>
      <c r="AJ176" s="4">
        <f t="shared" si="222"/>
        <v>0.79822223093282219</v>
      </c>
      <c r="AK176" s="4">
        <f t="shared" si="222"/>
        <v>-4.2440040475170804E-2</v>
      </c>
      <c r="AL176" s="4">
        <f t="shared" si="222"/>
        <v>2.1790645697424225</v>
      </c>
      <c r="AM176" s="4">
        <f t="shared" si="222"/>
        <v>-0.18132497454226382</v>
      </c>
      <c r="AN176" s="4">
        <f t="shared" si="222"/>
        <v>0.20903917416619322</v>
      </c>
      <c r="AO176" s="4">
        <f t="shared" si="222"/>
        <v>-0.28487543676628491</v>
      </c>
      <c r="AP176" s="4">
        <f t="shared" si="222"/>
        <v>1.8545240530231126</v>
      </c>
      <c r="AQ176" s="4">
        <f t="shared" si="222"/>
        <v>0.8261643952380382</v>
      </c>
      <c r="AR176" s="4">
        <f t="shared" si="222"/>
        <v>0.3059024713996763</v>
      </c>
      <c r="AS176" s="4">
        <f t="shared" si="222"/>
        <v>-3.0501912644151759</v>
      </c>
      <c r="AT176" s="4">
        <f t="shared" si="222"/>
        <v>-1.9870535168386851</v>
      </c>
      <c r="AU176" s="4">
        <f t="shared" si="222"/>
        <v>-0.93544712213774517</v>
      </c>
      <c r="AV176" s="4">
        <f t="shared" si="222"/>
        <v>0.26514856893594185</v>
      </c>
      <c r="AW176" s="4">
        <f t="shared" si="222"/>
        <v>-0.76373952541739243</v>
      </c>
      <c r="AY176" s="2">
        <f t="shared" si="214"/>
        <v>77.240704674602313</v>
      </c>
      <c r="AZ176" s="2">
        <f t="shared" si="214"/>
        <v>76.952229963041731</v>
      </c>
      <c r="BA176" s="2">
        <f t="shared" si="214"/>
        <v>76.145702654493022</v>
      </c>
      <c r="BB176" s="2">
        <f t="shared" si="214"/>
        <v>76.465092951199921</v>
      </c>
      <c r="BC176" s="2">
        <f t="shared" si="214"/>
        <v>79.351305240717764</v>
      </c>
      <c r="BD176" s="2">
        <f t="shared" si="214"/>
        <v>82.139142128788592</v>
      </c>
      <c r="BE176" s="2">
        <f t="shared" si="214"/>
        <v>82.596920016164418</v>
      </c>
      <c r="BF176" s="2">
        <f t="shared" si="214"/>
        <v>83.791651814278552</v>
      </c>
      <c r="BG176" s="2">
        <f t="shared" si="214"/>
        <v>84.087905240800964</v>
      </c>
      <c r="BH176" s="2">
        <f t="shared" si="214"/>
        <v>82.861444350724852</v>
      </c>
      <c r="BI176" s="2">
        <f t="shared" si="214"/>
        <v>80.564402383958893</v>
      </c>
      <c r="BJ176" s="2">
        <f t="shared" si="214"/>
        <v>81.056145095224906</v>
      </c>
      <c r="BK176" s="2">
        <f t="shared" si="214"/>
        <v>82.816489644719908</v>
      </c>
      <c r="BL176" s="2">
        <f t="shared" si="214"/>
        <v>84.779321847788879</v>
      </c>
      <c r="BM176" s="2">
        <f t="shared" si="214"/>
        <v>88.17964165864835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112.55059380863037</v>
      </c>
      <c r="DL176" s="2">
        <f t="shared" si="223"/>
        <v>106.07863105065664</v>
      </c>
      <c r="DM176" s="2">
        <f t="shared" si="223"/>
        <v>107.15426388367729</v>
      </c>
      <c r="DN176" s="2">
        <f t="shared" si="223"/>
        <v>102.59054170040487</v>
      </c>
      <c r="DO176" s="2">
        <f t="shared" si="223"/>
        <v>101.30329598424335</v>
      </c>
      <c r="DP176" s="2">
        <f t="shared" si="223"/>
        <v>103.09690769230771</v>
      </c>
      <c r="DQ176" s="2">
        <f t="shared" si="223"/>
        <v>107.67901677391679</v>
      </c>
      <c r="DR176" s="2">
        <f t="shared" si="223"/>
        <v>113.88267919347923</v>
      </c>
      <c r="DS176" s="2">
        <f t="shared" si="223"/>
        <v>118.94073277310925</v>
      </c>
      <c r="DT176" s="2">
        <f t="shared" si="223"/>
        <v>100.6553243243243</v>
      </c>
      <c r="DU176" s="2">
        <f t="shared" si="223"/>
        <v>100.17068592878591</v>
      </c>
      <c r="DV176" s="2">
        <f t="shared" si="223"/>
        <v>105.02609672830728</v>
      </c>
      <c r="DW176" s="2">
        <f t="shared" si="223"/>
        <v>112.93969214929214</v>
      </c>
      <c r="DX176" s="2">
        <f t="shared" si="223"/>
        <v>123.09056539661316</v>
      </c>
      <c r="DY176" s="2">
        <f t="shared" si="223"/>
        <v>113.27911730205275</v>
      </c>
      <c r="EA176" s="2">
        <f t="shared" si="213"/>
        <v>77.316849684452094</v>
      </c>
      <c r="EB176" s="2">
        <f t="shared" si="213"/>
        <v>76.613838528264296</v>
      </c>
      <c r="EC176" s="2">
        <f t="shared" si="213"/>
        <v>75.515925817361889</v>
      </c>
      <c r="ED176" s="2">
        <f t="shared" si="213"/>
        <v>75.414534334864001</v>
      </c>
      <c r="EE176" s="2">
        <f t="shared" si="213"/>
        <v>78.830888004786644</v>
      </c>
      <c r="EF176" s="2">
        <f t="shared" si="213"/>
        <v>81.542486003563667</v>
      </c>
      <c r="EG176" s="2">
        <f t="shared" si="213"/>
        <v>81.402365780872515</v>
      </c>
      <c r="EH176" s="2">
        <f t="shared" si="213"/>
        <v>83.140210610734115</v>
      </c>
      <c r="EI176" s="2">
        <f t="shared" si="213"/>
        <v>83.984704108286479</v>
      </c>
      <c r="EJ176" s="2">
        <f t="shared" si="213"/>
        <v>82.707612014430751</v>
      </c>
      <c r="EK176" s="2">
        <f t="shared" si="212"/>
        <v>81.759867742346572</v>
      </c>
      <c r="EL176" s="2">
        <f t="shared" si="179"/>
        <v>81.722440791709133</v>
      </c>
      <c r="EM176" s="2">
        <f t="shared" si="179"/>
        <v>82.522539420161522</v>
      </c>
      <c r="EN176" s="2">
        <f t="shared" si="179"/>
        <v>83.954591930555466</v>
      </c>
      <c r="EO176" s="2">
        <f t="shared" si="179"/>
        <v>87.997005445680514</v>
      </c>
      <c r="EQ176" s="2">
        <f t="shared" si="224"/>
        <v>77.191166079339297</v>
      </c>
      <c r="ER176" s="2">
        <f t="shared" si="224"/>
        <v>77.0938263307402</v>
      </c>
      <c r="ES176" s="2">
        <f t="shared" si="224"/>
        <v>76.453018252269146</v>
      </c>
      <c r="ET176" s="2">
        <f t="shared" si="224"/>
        <v>76.947412665988637</v>
      </c>
      <c r="EU176" s="2">
        <f t="shared" si="224"/>
        <v>79.595477097467295</v>
      </c>
      <c r="EV176" s="2">
        <f t="shared" si="224"/>
        <v>82.414128405933624</v>
      </c>
      <c r="EW176" s="2">
        <f t="shared" si="224"/>
        <v>83.160489518283384</v>
      </c>
      <c r="EX176" s="2">
        <f t="shared" si="224"/>
        <v>84.073295805471105</v>
      </c>
      <c r="EY176" s="2">
        <f t="shared" si="224"/>
        <v>84.124316252211415</v>
      </c>
      <c r="EZ176" s="2">
        <f t="shared" si="224"/>
        <v>82.918527122785576</v>
      </c>
      <c r="FA176" s="2">
        <f t="shared" si="224"/>
        <v>80.081560618633347</v>
      </c>
      <c r="FB176" s="2">
        <f t="shared" si="224"/>
        <v>80.764264657737414</v>
      </c>
      <c r="FC176" s="2">
        <f t="shared" si="224"/>
        <v>82.964017845540269</v>
      </c>
      <c r="FD176" s="2">
        <f t="shared" si="224"/>
        <v>85.260041654305311</v>
      </c>
      <c r="FE176" s="2">
        <f t="shared" si="224"/>
        <v>88.296313318069167</v>
      </c>
      <c r="FG176" s="2">
        <f t="shared" si="225"/>
        <v>0.99995060958000304</v>
      </c>
      <c r="FH176" s="2">
        <f t="shared" si="225"/>
        <v>0.9999523824439297</v>
      </c>
      <c r="FI176" s="2">
        <f t="shared" si="225"/>
        <v>0.99995200337967782</v>
      </c>
      <c r="FJ176" s="2">
        <f t="shared" si="225"/>
        <v>0.99995103184912926</v>
      </c>
      <c r="FK176" s="2">
        <f t="shared" si="225"/>
        <v>0.99994700380747048</v>
      </c>
      <c r="FL176" s="2">
        <f t="shared" si="225"/>
        <v>0.99994776882931224</v>
      </c>
      <c r="FM176" s="2">
        <f t="shared" si="225"/>
        <v>0.99994525528763634</v>
      </c>
      <c r="FN176" s="2">
        <f t="shared" si="225"/>
        <v>0.99994251070245732</v>
      </c>
      <c r="FO176" s="2">
        <f t="shared" si="225"/>
        <v>0.99994412679435152</v>
      </c>
      <c r="FP176" s="2">
        <f t="shared" si="225"/>
        <v>0.99994958318550975</v>
      </c>
      <c r="FQ176" s="2">
        <f t="shared" si="225"/>
        <v>0.99994754357891835</v>
      </c>
      <c r="FR176" s="2">
        <f t="shared" si="225"/>
        <v>0.99994883859603556</v>
      </c>
      <c r="FS176" s="2">
        <f t="shared" si="225"/>
        <v>0.99994352586967528</v>
      </c>
      <c r="FT176" s="2">
        <f t="shared" si="225"/>
        <v>0.99994130035795292</v>
      </c>
      <c r="FU176" s="2">
        <f t="shared" si="225"/>
        <v>0.99993621405282485</v>
      </c>
      <c r="FW176" s="2">
        <f t="shared" si="216"/>
        <v>0.619692753086168</v>
      </c>
      <c r="FX176" s="2">
        <f t="shared" si="216"/>
        <v>0.7020769936842679</v>
      </c>
      <c r="FY176" s="2">
        <f t="shared" si="216"/>
        <v>0.67043365246409004</v>
      </c>
      <c r="FZ176" s="2">
        <f t="shared" si="216"/>
        <v>0.68448215112897193</v>
      </c>
      <c r="GA176" s="2">
        <f t="shared" si="216"/>
        <v>0.67909193165550585</v>
      </c>
      <c r="GB176" s="2">
        <f t="shared" si="216"/>
        <v>0.68322779035003933</v>
      </c>
      <c r="GC176" s="2">
        <f t="shared" si="216"/>
        <v>0.67863012267183831</v>
      </c>
      <c r="GD176" s="2">
        <f t="shared" si="216"/>
        <v>0.69626422569486091</v>
      </c>
      <c r="GE176" s="2">
        <f t="shared" si="216"/>
        <v>0.72520931410292044</v>
      </c>
      <c r="GF176" s="2">
        <f t="shared" si="216"/>
        <v>0.72506645448449369</v>
      </c>
      <c r="GG176" s="2">
        <f t="shared" si="216"/>
        <v>0.7128797269071</v>
      </c>
      <c r="GH176" s="2">
        <f t="shared" si="216"/>
        <v>0.69662342921510634</v>
      </c>
      <c r="GI176" s="2">
        <f t="shared" si="216"/>
        <v>0.66194048341172829</v>
      </c>
      <c r="GJ176" s="2">
        <f t="shared" si="216"/>
        <v>0.62999948189301991</v>
      </c>
      <c r="GK176" s="2">
        <f t="shared" si="216"/>
        <v>0.60480724436617261</v>
      </c>
      <c r="GM176" s="86">
        <f t="shared" si="217"/>
        <v>4.7872378608127018E-217</v>
      </c>
      <c r="GN176" s="86">
        <f t="shared" si="217"/>
        <v>9.640927468132197E-237</v>
      </c>
      <c r="GO176" s="86">
        <f t="shared" si="217"/>
        <v>1.192541484622404E-286</v>
      </c>
      <c r="GP176" s="86">
        <f t="shared" si="217"/>
        <v>1.1545309857136528E-305</v>
      </c>
      <c r="GQ176" s="86">
        <f t="shared" si="217"/>
        <v>0</v>
      </c>
      <c r="GR176" s="86">
        <f t="shared" si="217"/>
        <v>0</v>
      </c>
      <c r="GS176" s="86">
        <f t="shared" si="217"/>
        <v>3.9673077772427441E-253</v>
      </c>
      <c r="GT176" s="86">
        <f t="shared" si="217"/>
        <v>1.3389843039634114E-185</v>
      </c>
      <c r="GU176" s="86">
        <f t="shared" si="217"/>
        <v>7.6874353966772847E-260</v>
      </c>
      <c r="GV176" s="86">
        <f t="shared" si="217"/>
        <v>6.8384566066768044E-210</v>
      </c>
      <c r="GW176" s="86">
        <f t="shared" si="217"/>
        <v>0</v>
      </c>
      <c r="GX176" s="86">
        <f t="shared" si="217"/>
        <v>0</v>
      </c>
      <c r="GY176" s="86">
        <f t="shared" si="217"/>
        <v>1.0528205569498845E-265</v>
      </c>
      <c r="GZ176" s="86">
        <f t="shared" si="217"/>
        <v>0</v>
      </c>
      <c r="HA176" s="86">
        <f t="shared" si="217"/>
        <v>0</v>
      </c>
      <c r="HC176" s="86">
        <f t="shared" si="181"/>
        <v>5.1254490848598465E-171</v>
      </c>
      <c r="HD176" s="86">
        <f t="shared" si="181"/>
        <v>2.1760407550322341E-195</v>
      </c>
      <c r="HE176" s="86">
        <f t="shared" si="181"/>
        <v>3.1392996718249896E-196</v>
      </c>
      <c r="HF176" s="86">
        <f t="shared" si="180"/>
        <v>3.9294123295716329E-214</v>
      </c>
      <c r="HG176" s="86">
        <f t="shared" si="180"/>
        <v>0</v>
      </c>
      <c r="HH176" s="86">
        <f t="shared" si="180"/>
        <v>0</v>
      </c>
      <c r="HI176" s="86">
        <f t="shared" si="180"/>
        <v>1.6420375856687513E-208</v>
      </c>
      <c r="HJ176" s="86">
        <f t="shared" si="180"/>
        <v>9.6859008462275785E-217</v>
      </c>
      <c r="HK176" s="86">
        <f t="shared" si="180"/>
        <v>8.0056375720263777E-273</v>
      </c>
      <c r="HL176" s="86">
        <f t="shared" si="180"/>
        <v>4.74559433414766E-218</v>
      </c>
      <c r="HM176" s="86">
        <f t="shared" si="180"/>
        <v>5.9437894166605958E-294</v>
      </c>
      <c r="HN176" s="86">
        <f t="shared" si="180"/>
        <v>1.3156443754425812E-230</v>
      </c>
      <c r="HO176" s="86">
        <f t="shared" si="226"/>
        <v>4.01813597571288E-213</v>
      </c>
      <c r="HP176" s="86">
        <f t="shared" si="226"/>
        <v>3.7220858448020344E-220</v>
      </c>
      <c r="HQ176" s="86">
        <f t="shared" si="226"/>
        <v>1.4000381813586623E-263</v>
      </c>
      <c r="HS176" s="86">
        <f t="shared" si="218"/>
        <v>1.5113763590779351E-17</v>
      </c>
      <c r="HT176" s="86">
        <f t="shared" si="218"/>
        <v>1.4689420625910319E-19</v>
      </c>
      <c r="HU176" s="86">
        <f t="shared" si="218"/>
        <v>1.2050301008310527E-22</v>
      </c>
      <c r="HV176" s="86">
        <f t="shared" si="218"/>
        <v>1.2612084307806175E-25</v>
      </c>
      <c r="HW176" s="86">
        <f t="shared" si="218"/>
        <v>4.4789880043965727E-24</v>
      </c>
      <c r="HX176" s="86">
        <f t="shared" si="218"/>
        <v>1.9653349300482199E-23</v>
      </c>
      <c r="HY176" s="86">
        <f t="shared" si="218"/>
        <v>4.2677552882681993E-28</v>
      </c>
      <c r="HZ176" s="86">
        <f t="shared" si="218"/>
        <v>6.6094390179255561E-25</v>
      </c>
      <c r="IA176" s="86">
        <f t="shared" si="218"/>
        <v>4.2991220033201825E-29</v>
      </c>
      <c r="IB176" s="86">
        <f t="shared" si="218"/>
        <v>3.1275225952412789E-27</v>
      </c>
      <c r="IC176" s="86">
        <f t="shared" si="218"/>
        <v>1.0336232417603974E-28</v>
      </c>
      <c r="ID176" s="86">
        <f t="shared" si="218"/>
        <v>2.3915191764954037E-27</v>
      </c>
      <c r="IE176" s="86">
        <f t="shared" si="218"/>
        <v>2.2230173567704334E-26</v>
      </c>
      <c r="IF176" s="86">
        <f t="shared" si="218"/>
        <v>4.279242038267755E-25</v>
      </c>
      <c r="IG176" s="86">
        <f t="shared" si="218"/>
        <v>1.6505167964271529E-27</v>
      </c>
      <c r="II176" s="86">
        <f t="shared" si="219"/>
        <v>0.29480486296265451</v>
      </c>
      <c r="IJ176" s="86">
        <f t="shared" si="219"/>
        <v>8.1065617982709337E-2</v>
      </c>
      <c r="IK176" s="86">
        <f t="shared" si="219"/>
        <v>0.11998435165873798</v>
      </c>
      <c r="IL176" s="86">
        <f t="shared" si="219"/>
        <v>7.4902943818321799E-2</v>
      </c>
      <c r="IM176" s="86">
        <f t="shared" si="219"/>
        <v>8.7178947945661875E-2</v>
      </c>
      <c r="IN176" s="86">
        <f t="shared" si="219"/>
        <v>8.1071789379596068E-2</v>
      </c>
      <c r="IO176" s="86">
        <f t="shared" si="219"/>
        <v>6.1179970948488878E-2</v>
      </c>
      <c r="IP176" s="86">
        <f t="shared" si="219"/>
        <v>5.3161069639367599E-2</v>
      </c>
      <c r="IQ176" s="86">
        <f t="shared" si="219"/>
        <v>1.8705274708897341E-2</v>
      </c>
      <c r="IR176" s="86">
        <f t="shared" si="219"/>
        <v>2.3401445301040734E-2</v>
      </c>
      <c r="IS176" s="86">
        <f t="shared" si="219"/>
        <v>2.7233881013837904E-2</v>
      </c>
      <c r="IT176" s="86">
        <f t="shared" si="219"/>
        <v>4.6140584934480304E-2</v>
      </c>
      <c r="IU176" s="86">
        <f t="shared" si="219"/>
        <v>0.10089989313175501</v>
      </c>
      <c r="IV176" s="86">
        <f t="shared" si="219"/>
        <v>0.23432004801112249</v>
      </c>
      <c r="IW176" s="86">
        <f t="shared" si="219"/>
        <v>0.59077097417071656</v>
      </c>
      <c r="IY176" s="86">
        <f t="shared" si="220"/>
        <v>0.29480486296265451</v>
      </c>
      <c r="IZ176" s="86">
        <f t="shared" si="220"/>
        <v>8.1065617982709337E-2</v>
      </c>
      <c r="JA176" s="86">
        <f t="shared" si="220"/>
        <v>0.11998435165873798</v>
      </c>
      <c r="JB176" s="86">
        <f t="shared" si="220"/>
        <v>7.4902943818321799E-2</v>
      </c>
      <c r="JC176" s="86">
        <f t="shared" si="220"/>
        <v>8.7178947945661875E-2</v>
      </c>
      <c r="JD176" s="86">
        <f t="shared" si="220"/>
        <v>8.1071789379596068E-2</v>
      </c>
      <c r="JE176" s="86">
        <f t="shared" si="220"/>
        <v>6.1179970948488878E-2</v>
      </c>
      <c r="JF176" s="86">
        <f t="shared" si="220"/>
        <v>5.3161069639367599E-2</v>
      </c>
      <c r="JG176" s="86">
        <f t="shared" si="220"/>
        <v>1.8705274708897341E-2</v>
      </c>
      <c r="JH176" s="86">
        <f t="shared" si="220"/>
        <v>2.3401445301040734E-2</v>
      </c>
      <c r="JI176" s="86">
        <f t="shared" si="220"/>
        <v>2.7233881013837904E-2</v>
      </c>
      <c r="JJ176" s="86">
        <f t="shared" si="220"/>
        <v>4.6140584934480304E-2</v>
      </c>
      <c r="JK176" s="86">
        <f t="shared" si="220"/>
        <v>0.10089989313175501</v>
      </c>
      <c r="JL176" s="86">
        <f t="shared" si="220"/>
        <v>0.23432004801112249</v>
      </c>
      <c r="JM176" s="86">
        <f t="shared" si="220"/>
        <v>0.59077097417071656</v>
      </c>
    </row>
    <row r="177" spans="2:273" x14ac:dyDescent="0.25">
      <c r="B177" s="2">
        <v>150</v>
      </c>
      <c r="C177" s="37">
        <v>81.305999999999997</v>
      </c>
      <c r="D177" s="37">
        <v>76.194000000000003</v>
      </c>
      <c r="E177" s="37">
        <v>75.935000000000002</v>
      </c>
      <c r="F177" s="37">
        <v>75.619</v>
      </c>
      <c r="G177" s="37">
        <v>77.778000000000006</v>
      </c>
      <c r="H177" s="37">
        <v>81.966999999999999</v>
      </c>
      <c r="I177" s="37">
        <v>84.216999999999999</v>
      </c>
      <c r="J177" s="37">
        <v>84.067999999999998</v>
      </c>
      <c r="K177" s="37">
        <v>84.203000000000003</v>
      </c>
      <c r="L177" s="37">
        <v>80.932000000000002</v>
      </c>
      <c r="M177" s="37">
        <v>77.2</v>
      </c>
      <c r="N177" s="37">
        <v>81.016999999999996</v>
      </c>
      <c r="O177" s="37">
        <v>80.117000000000004</v>
      </c>
      <c r="P177" s="37">
        <v>85.733000000000004</v>
      </c>
      <c r="Q177" s="37">
        <v>97.082999999999998</v>
      </c>
      <c r="S177" s="4">
        <f t="shared" si="221"/>
        <v>77.312186084271673</v>
      </c>
      <c r="T177" s="4">
        <f t="shared" si="221"/>
        <v>76.810566950063134</v>
      </c>
      <c r="U177" s="4">
        <f t="shared" si="221"/>
        <v>76.036075568533121</v>
      </c>
      <c r="V177" s="4">
        <f t="shared" si="221"/>
        <v>76.360564183085287</v>
      </c>
      <c r="W177" s="4">
        <f t="shared" si="221"/>
        <v>79.262078570863949</v>
      </c>
      <c r="X177" s="4">
        <f t="shared" si="221"/>
        <v>82.022798830279143</v>
      </c>
      <c r="Y177" s="4">
        <f t="shared" si="221"/>
        <v>82.466392436293219</v>
      </c>
      <c r="Z177" s="4">
        <f t="shared" si="221"/>
        <v>83.646705918908239</v>
      </c>
      <c r="AA177" s="4">
        <f t="shared" si="221"/>
        <v>83.918056942794621</v>
      </c>
      <c r="AB177" s="4">
        <f t="shared" si="221"/>
        <v>82.7278933128174</v>
      </c>
      <c r="AC177" s="4">
        <f t="shared" si="221"/>
        <v>80.385739839122294</v>
      </c>
      <c r="AD177" s="4">
        <f t="shared" si="221"/>
        <v>80.876037596129663</v>
      </c>
      <c r="AE177" s="4">
        <f t="shared" si="221"/>
        <v>82.67480205360178</v>
      </c>
      <c r="AF177" s="4">
        <f t="shared" si="221"/>
        <v>85.50102389153092</v>
      </c>
      <c r="AG177" s="4">
        <f t="shared" si="221"/>
        <v>100.80765702820943</v>
      </c>
      <c r="AI177" s="4">
        <f t="shared" si="222"/>
        <v>3.9938139157283246</v>
      </c>
      <c r="AJ177" s="4">
        <f t="shared" si="222"/>
        <v>-0.616566950063131</v>
      </c>
      <c r="AK177" s="4">
        <f t="shared" si="222"/>
        <v>-0.10107556853311905</v>
      </c>
      <c r="AL177" s="4">
        <f t="shared" si="222"/>
        <v>-0.74156418308528771</v>
      </c>
      <c r="AM177" s="4">
        <f t="shared" si="222"/>
        <v>-1.484078570863943</v>
      </c>
      <c r="AN177" s="4">
        <f t="shared" si="222"/>
        <v>-5.579883027914434E-2</v>
      </c>
      <c r="AO177" s="4">
        <f t="shared" si="222"/>
        <v>1.7506075637067795</v>
      </c>
      <c r="AP177" s="4">
        <f t="shared" si="222"/>
        <v>0.4212940810917587</v>
      </c>
      <c r="AQ177" s="4">
        <f t="shared" si="222"/>
        <v>0.28494305720538193</v>
      </c>
      <c r="AR177" s="4">
        <f t="shared" si="222"/>
        <v>-1.7958933128173982</v>
      </c>
      <c r="AS177" s="4">
        <f t="shared" si="222"/>
        <v>-3.1857398391222915</v>
      </c>
      <c r="AT177" s="4">
        <f t="shared" si="222"/>
        <v>0.14096240387033276</v>
      </c>
      <c r="AU177" s="4">
        <f t="shared" si="222"/>
        <v>-2.557802053601776</v>
      </c>
      <c r="AV177" s="4">
        <f t="shared" si="222"/>
        <v>0.2319761084690839</v>
      </c>
      <c r="AW177" s="4">
        <f t="shared" si="222"/>
        <v>-3.7246570282094353</v>
      </c>
      <c r="AY177" s="2">
        <f t="shared" si="214"/>
        <v>77.121200567497013</v>
      </c>
      <c r="AZ177" s="2">
        <f t="shared" si="214"/>
        <v>76.808054864824769</v>
      </c>
      <c r="BA177" s="2">
        <f t="shared" si="214"/>
        <v>76.021800230365528</v>
      </c>
      <c r="BB177" s="2">
        <f t="shared" si="214"/>
        <v>76.35417132658408</v>
      </c>
      <c r="BC177" s="2">
        <f t="shared" si="214"/>
        <v>79.251434767649499</v>
      </c>
      <c r="BD177" s="2">
        <f t="shared" si="214"/>
        <v>82.012655151346863</v>
      </c>
      <c r="BE177" s="2">
        <f t="shared" si="214"/>
        <v>82.461501078350508</v>
      </c>
      <c r="BF177" s="2">
        <f t="shared" si="214"/>
        <v>83.643004710372537</v>
      </c>
      <c r="BG177" s="2">
        <f t="shared" si="214"/>
        <v>83.917889728194979</v>
      </c>
      <c r="BH177" s="2">
        <f t="shared" si="214"/>
        <v>82.727559703786653</v>
      </c>
      <c r="BI177" s="2">
        <f t="shared" si="214"/>
        <v>80.385191808361768</v>
      </c>
      <c r="BJ177" s="2">
        <f t="shared" si="214"/>
        <v>80.872836714613442</v>
      </c>
      <c r="BK177" s="2">
        <f t="shared" si="214"/>
        <v>82.645940400263598</v>
      </c>
      <c r="BL177" s="2">
        <f t="shared" si="214"/>
        <v>84.620656930681434</v>
      </c>
      <c r="BM177" s="2">
        <f t="shared" si="214"/>
        <v>88.069078516821975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112.7027003752345</v>
      </c>
      <c r="DL177" s="2">
        <f t="shared" si="223"/>
        <v>106.19595872420261</v>
      </c>
      <c r="DM177" s="2">
        <f t="shared" si="223"/>
        <v>107.2807188555347</v>
      </c>
      <c r="DN177" s="2">
        <f t="shared" si="223"/>
        <v>102.68290951417005</v>
      </c>
      <c r="DO177" s="2">
        <f t="shared" si="223"/>
        <v>101.34861702593281</v>
      </c>
      <c r="DP177" s="2">
        <f t="shared" si="223"/>
        <v>103.09940000000002</v>
      </c>
      <c r="DQ177" s="2">
        <f t="shared" si="223"/>
        <v>107.71701535821536</v>
      </c>
      <c r="DR177" s="2">
        <f t="shared" si="223"/>
        <v>113.98397224367228</v>
      </c>
      <c r="DS177" s="2">
        <f t="shared" si="223"/>
        <v>119.07580504201681</v>
      </c>
      <c r="DT177" s="2">
        <f t="shared" si="223"/>
        <v>100.66575675675672</v>
      </c>
      <c r="DU177" s="2">
        <f t="shared" si="223"/>
        <v>100.19901166881166</v>
      </c>
      <c r="DV177" s="2">
        <f t="shared" si="223"/>
        <v>105.08500568990044</v>
      </c>
      <c r="DW177" s="2">
        <f t="shared" si="223"/>
        <v>113.04770038610039</v>
      </c>
      <c r="DX177" s="2">
        <f t="shared" si="223"/>
        <v>123.26691934046343</v>
      </c>
      <c r="DY177" s="2">
        <f t="shared" si="223"/>
        <v>113.38889424486801</v>
      </c>
      <c r="EA177" s="2">
        <f t="shared" si="213"/>
        <v>77.201596672403895</v>
      </c>
      <c r="EB177" s="2">
        <f t="shared" si="213"/>
        <v>76.453702311778855</v>
      </c>
      <c r="EC177" s="2">
        <f t="shared" si="213"/>
        <v>75.359359611048461</v>
      </c>
      <c r="ED177" s="2">
        <f t="shared" si="213"/>
        <v>75.251182915316662</v>
      </c>
      <c r="EE177" s="2">
        <f t="shared" si="213"/>
        <v>78.704996624336914</v>
      </c>
      <c r="EF177" s="2">
        <f t="shared" si="213"/>
        <v>81.386684668032203</v>
      </c>
      <c r="EG177" s="2">
        <f t="shared" si="213"/>
        <v>81.205936052294987</v>
      </c>
      <c r="EH177" s="2">
        <f t="shared" si="213"/>
        <v>82.959548241826042</v>
      </c>
      <c r="EI177" s="2">
        <f t="shared" si="213"/>
        <v>83.810101266884786</v>
      </c>
      <c r="EJ177" s="2">
        <f t="shared" si="213"/>
        <v>82.566938082053866</v>
      </c>
      <c r="EK177" s="2">
        <f t="shared" si="212"/>
        <v>81.6362597806162</v>
      </c>
      <c r="EL177" s="2">
        <f t="shared" si="179"/>
        <v>81.571508881715545</v>
      </c>
      <c r="EM177" s="2">
        <f t="shared" si="179"/>
        <v>82.336762723119179</v>
      </c>
      <c r="EN177" s="2">
        <f t="shared" si="179"/>
        <v>83.751872078025102</v>
      </c>
      <c r="EO177" s="2">
        <f t="shared" si="179"/>
        <v>87.876396058233738</v>
      </c>
      <c r="EQ177" s="2">
        <f t="shared" si="224"/>
        <v>77.073708385060257</v>
      </c>
      <c r="ER177" s="2">
        <f t="shared" si="224"/>
        <v>76.943400414878752</v>
      </c>
      <c r="ES177" s="2">
        <f t="shared" si="224"/>
        <v>76.316761128116212</v>
      </c>
      <c r="ET177" s="2">
        <f t="shared" si="224"/>
        <v>76.816126571134731</v>
      </c>
      <c r="EU177" s="2">
        <f t="shared" si="224"/>
        <v>79.485369821202937</v>
      </c>
      <c r="EV177" s="2">
        <f t="shared" si="224"/>
        <v>82.2758722077659</v>
      </c>
      <c r="EW177" s="2">
        <f t="shared" si="224"/>
        <v>83.001870352679489</v>
      </c>
      <c r="EX177" s="2">
        <f t="shared" si="224"/>
        <v>83.912645623100289</v>
      </c>
      <c r="EY177" s="2">
        <f t="shared" si="224"/>
        <v>83.952720360113062</v>
      </c>
      <c r="EZ177" s="2">
        <f t="shared" si="224"/>
        <v>82.781985858277324</v>
      </c>
      <c r="FA177" s="2">
        <f t="shared" si="224"/>
        <v>79.924432060376233</v>
      </c>
      <c r="FB177" s="2">
        <f t="shared" si="224"/>
        <v>80.593807385166343</v>
      </c>
      <c r="FC177" s="2">
        <f t="shared" si="224"/>
        <v>82.787628462483866</v>
      </c>
      <c r="FD177" s="2">
        <f t="shared" si="224"/>
        <v>85.082752688890039</v>
      </c>
      <c r="FE177" s="2">
        <f t="shared" si="224"/>
        <v>88.18153430554554</v>
      </c>
      <c r="FG177" s="2">
        <f t="shared" si="225"/>
        <v>0.99995495520584576</v>
      </c>
      <c r="FH177" s="2">
        <f t="shared" si="225"/>
        <v>0.99995657209076483</v>
      </c>
      <c r="FI177" s="2">
        <f t="shared" si="225"/>
        <v>0.99995622637714976</v>
      </c>
      <c r="FJ177" s="2">
        <f t="shared" si="225"/>
        <v>0.99995534032319899</v>
      </c>
      <c r="FK177" s="2">
        <f t="shared" si="225"/>
        <v>0.99995166667258584</v>
      </c>
      <c r="FL177" s="2">
        <f t="shared" si="225"/>
        <v>0.99995236438725787</v>
      </c>
      <c r="FM177" s="2">
        <f t="shared" si="225"/>
        <v>0.99995007198842656</v>
      </c>
      <c r="FN177" s="2">
        <f t="shared" si="225"/>
        <v>0.99994756887227465</v>
      </c>
      <c r="FO177" s="2">
        <f t="shared" si="225"/>
        <v>0.99994904278030128</v>
      </c>
      <c r="FP177" s="2">
        <f t="shared" si="225"/>
        <v>0.99995401911472181</v>
      </c>
      <c r="FQ177" s="2">
        <f t="shared" si="225"/>
        <v>0.9999521589545648</v>
      </c>
      <c r="FR177" s="2">
        <f t="shared" si="225"/>
        <v>0.99995334003498093</v>
      </c>
      <c r="FS177" s="2">
        <f t="shared" si="225"/>
        <v>0.9999484947250652</v>
      </c>
      <c r="FT177" s="2">
        <f t="shared" si="225"/>
        <v>0.99994646501368212</v>
      </c>
      <c r="FU177" s="2">
        <f t="shared" si="225"/>
        <v>0.99994182619827887</v>
      </c>
      <c r="FW177" s="2">
        <f t="shared" si="216"/>
        <v>0.64114741481448312</v>
      </c>
      <c r="FX177" s="2">
        <f t="shared" si="216"/>
        <v>0.72097667276843791</v>
      </c>
      <c r="FY177" s="2">
        <f t="shared" si="216"/>
        <v>0.69045566984396256</v>
      </c>
      <c r="FZ177" s="2">
        <f t="shared" si="216"/>
        <v>0.70402746777964464</v>
      </c>
      <c r="GA177" s="2">
        <f t="shared" si="216"/>
        <v>0.6988242343329818</v>
      </c>
      <c r="GB177" s="2">
        <f t="shared" si="216"/>
        <v>0.70281707389049874</v>
      </c>
      <c r="GC177" s="2">
        <f t="shared" si="216"/>
        <v>0.69837820922100735</v>
      </c>
      <c r="GD177" s="2">
        <f t="shared" si="216"/>
        <v>0.71538316693040294</v>
      </c>
      <c r="GE177" s="2">
        <f t="shared" si="216"/>
        <v>0.74317832694003372</v>
      </c>
      <c r="GF177" s="2">
        <f t="shared" si="216"/>
        <v>0.74304149912064521</v>
      </c>
      <c r="GG177" s="2">
        <f t="shared" si="216"/>
        <v>0.73135632687114882</v>
      </c>
      <c r="GH177" s="2">
        <f t="shared" si="216"/>
        <v>0.71572899142579671</v>
      </c>
      <c r="GI177" s="2">
        <f t="shared" si="216"/>
        <v>0.6822339224311279</v>
      </c>
      <c r="GJ177" s="2">
        <f t="shared" si="216"/>
        <v>0.65119997095648208</v>
      </c>
      <c r="GK177" s="2">
        <f t="shared" si="216"/>
        <v>0.62659565381177096</v>
      </c>
      <c r="GM177" s="86">
        <f t="shared" si="217"/>
        <v>6.5413420087922232E-222</v>
      </c>
      <c r="GN177" s="86">
        <f t="shared" si="217"/>
        <v>5.1144792711249687E-242</v>
      </c>
      <c r="GO177" s="86">
        <f t="shared" si="217"/>
        <v>4.8049256523437221E-293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9.176375368588479E-259</v>
      </c>
      <c r="GT177" s="86">
        <f t="shared" si="217"/>
        <v>1.012015703489561E-189</v>
      </c>
      <c r="GU177" s="86">
        <f t="shared" si="217"/>
        <v>1.3839978015082039E-265</v>
      </c>
      <c r="GV177" s="86">
        <f t="shared" si="217"/>
        <v>1.6230928891686147E-214</v>
      </c>
      <c r="GW177" s="86">
        <f t="shared" si="217"/>
        <v>0</v>
      </c>
      <c r="GX177" s="86">
        <f t="shared" si="217"/>
        <v>0</v>
      </c>
      <c r="GY177" s="86">
        <f t="shared" si="217"/>
        <v>1.334115546943797E-271</v>
      </c>
      <c r="GZ177" s="86">
        <f t="shared" si="217"/>
        <v>0</v>
      </c>
      <c r="HA177" s="86">
        <f t="shared" si="217"/>
        <v>0</v>
      </c>
      <c r="HC177" s="86">
        <f t="shared" si="181"/>
        <v>4.2582574959159025E-176</v>
      </c>
      <c r="HD177" s="86">
        <f t="shared" si="181"/>
        <v>3.9478945751246641E-201</v>
      </c>
      <c r="HE177" s="86">
        <f t="shared" si="181"/>
        <v>6.1147584961884502E-202</v>
      </c>
      <c r="HF177" s="86">
        <f t="shared" si="180"/>
        <v>2.4444728051577048E-220</v>
      </c>
      <c r="HG177" s="86">
        <f t="shared" si="180"/>
        <v>0</v>
      </c>
      <c r="HH177" s="86">
        <f t="shared" si="180"/>
        <v>0</v>
      </c>
      <c r="HI177" s="86">
        <f t="shared" si="180"/>
        <v>1.3829247857808205E-214</v>
      </c>
      <c r="HJ177" s="86">
        <f t="shared" si="180"/>
        <v>4.5227070751703307E-223</v>
      </c>
      <c r="HK177" s="86">
        <f t="shared" si="180"/>
        <v>1.1390183677815944E-280</v>
      </c>
      <c r="HL177" s="86">
        <f t="shared" si="180"/>
        <v>2.7209704223765193E-224</v>
      </c>
      <c r="HM177" s="86">
        <f t="shared" si="180"/>
        <v>2.1978912305463178E-302</v>
      </c>
      <c r="HN177" s="86">
        <f t="shared" si="180"/>
        <v>3.0425366038367193E-237</v>
      </c>
      <c r="HO177" s="86">
        <f t="shared" si="226"/>
        <v>2.5106089758357037E-219</v>
      </c>
      <c r="HP177" s="86">
        <f t="shared" si="226"/>
        <v>1.5997248301529308E-226</v>
      </c>
      <c r="HQ177" s="86">
        <f t="shared" si="226"/>
        <v>3.0078418577798384E-271</v>
      </c>
      <c r="HS177" s="86">
        <f t="shared" si="218"/>
        <v>1.5578332879071391E-18</v>
      </c>
      <c r="HT177" s="86">
        <f t="shared" si="218"/>
        <v>1.3294929878027156E-20</v>
      </c>
      <c r="HU177" s="86">
        <f t="shared" si="218"/>
        <v>7.4410745440766661E-24</v>
      </c>
      <c r="HV177" s="86">
        <f t="shared" si="218"/>
        <v>5.5081342432567294E-27</v>
      </c>
      <c r="HW177" s="86">
        <f t="shared" si="218"/>
        <v>2.2180183045621104E-25</v>
      </c>
      <c r="HX177" s="86">
        <f t="shared" si="218"/>
        <v>1.0303374830759751E-24</v>
      </c>
      <c r="HY177" s="86">
        <f t="shared" si="218"/>
        <v>1.1868789516745195E-29</v>
      </c>
      <c r="HZ177" s="86">
        <f t="shared" si="218"/>
        <v>2.8891171486228882E-26</v>
      </c>
      <c r="IA177" s="86">
        <f t="shared" si="218"/>
        <v>1.2598831779437865E-30</v>
      </c>
      <c r="IB177" s="86">
        <f t="shared" si="218"/>
        <v>1.1655762936598785E-28</v>
      </c>
      <c r="IC177" s="86">
        <f t="shared" si="218"/>
        <v>3.079979912666836E-30</v>
      </c>
      <c r="ID177" s="86">
        <f t="shared" si="218"/>
        <v>8.1171110835914004E-29</v>
      </c>
      <c r="IE177" s="86">
        <f t="shared" si="218"/>
        <v>7.6337507161126605E-28</v>
      </c>
      <c r="IF177" s="86">
        <f t="shared" si="218"/>
        <v>1.5333244392685718E-26</v>
      </c>
      <c r="IG177" s="86">
        <f t="shared" si="218"/>
        <v>3.2266082296188892E-29</v>
      </c>
      <c r="II177" s="86">
        <f t="shared" si="219"/>
        <v>0.22641339535278693</v>
      </c>
      <c r="IJ177" s="86">
        <f t="shared" si="219"/>
        <v>5.3636125226286274E-2</v>
      </c>
      <c r="IK177" s="86">
        <f t="shared" si="219"/>
        <v>7.9886100019272543E-2</v>
      </c>
      <c r="IL177" s="86">
        <f t="shared" si="219"/>
        <v>4.6501152352760866E-2</v>
      </c>
      <c r="IM177" s="86">
        <f t="shared" si="219"/>
        <v>5.5129031882106633E-2</v>
      </c>
      <c r="IN177" s="86">
        <f t="shared" si="219"/>
        <v>5.1039818340049711E-2</v>
      </c>
      <c r="IO177" s="86">
        <f t="shared" si="219"/>
        <v>3.5603632790772853E-2</v>
      </c>
      <c r="IP177" s="86">
        <f t="shared" si="219"/>
        <v>3.1774202454605278E-2</v>
      </c>
      <c r="IQ177" s="86">
        <f t="shared" si="219"/>
        <v>1.0042036946723627E-2</v>
      </c>
      <c r="IR177" s="86">
        <f t="shared" si="219"/>
        <v>1.3068168596778649E-2</v>
      </c>
      <c r="IS177" s="86">
        <f t="shared" si="219"/>
        <v>1.5036483255179412E-2</v>
      </c>
      <c r="IT177" s="86">
        <f t="shared" si="219"/>
        <v>2.681222024228579E-2</v>
      </c>
      <c r="IU177" s="86">
        <f t="shared" si="219"/>
        <v>6.2679330446554909E-2</v>
      </c>
      <c r="IV177" s="86">
        <f t="shared" si="219"/>
        <v>0.17055021562815578</v>
      </c>
      <c r="IW177" s="86">
        <f t="shared" si="219"/>
        <v>0.56174722668866262</v>
      </c>
      <c r="IY177" s="86">
        <f t="shared" si="220"/>
        <v>0.22641339535278693</v>
      </c>
      <c r="IZ177" s="86">
        <f t="shared" si="220"/>
        <v>5.3636125226286274E-2</v>
      </c>
      <c r="JA177" s="86">
        <f t="shared" si="220"/>
        <v>7.9886100019272543E-2</v>
      </c>
      <c r="JB177" s="86">
        <f t="shared" si="220"/>
        <v>4.6501152352760866E-2</v>
      </c>
      <c r="JC177" s="86">
        <f t="shared" si="220"/>
        <v>5.5129031882106633E-2</v>
      </c>
      <c r="JD177" s="86">
        <f t="shared" si="220"/>
        <v>5.1039818340049711E-2</v>
      </c>
      <c r="JE177" s="86">
        <f t="shared" si="220"/>
        <v>3.5603632790772853E-2</v>
      </c>
      <c r="JF177" s="86">
        <f t="shared" si="220"/>
        <v>3.1774202454605278E-2</v>
      </c>
      <c r="JG177" s="86">
        <f t="shared" si="220"/>
        <v>1.0042036946723627E-2</v>
      </c>
      <c r="JH177" s="86">
        <f t="shared" si="220"/>
        <v>1.3068168596778649E-2</v>
      </c>
      <c r="JI177" s="86">
        <f t="shared" si="220"/>
        <v>1.5036483255179412E-2</v>
      </c>
      <c r="JJ177" s="86">
        <f t="shared" si="220"/>
        <v>2.681222024228579E-2</v>
      </c>
      <c r="JK177" s="86">
        <f t="shared" si="220"/>
        <v>6.2679330446554909E-2</v>
      </c>
      <c r="JL177" s="86">
        <f t="shared" si="220"/>
        <v>0.17055021562815578</v>
      </c>
      <c r="JM177" s="86">
        <f t="shared" si="220"/>
        <v>0.56174722668866262</v>
      </c>
    </row>
    <row r="178" spans="2:273" x14ac:dyDescent="0.25">
      <c r="B178" s="2">
        <v>151</v>
      </c>
      <c r="C178" s="37">
        <v>79.403000000000006</v>
      </c>
      <c r="D178" s="37">
        <v>77.338999999999999</v>
      </c>
      <c r="E178" s="37">
        <v>77.564999999999998</v>
      </c>
      <c r="F178" s="37">
        <v>77.381</v>
      </c>
      <c r="G178" s="37">
        <v>79.667000000000002</v>
      </c>
      <c r="H178" s="37">
        <v>82.2</v>
      </c>
      <c r="I178" s="37">
        <v>82.516999999999996</v>
      </c>
      <c r="J178" s="37">
        <v>83.763000000000005</v>
      </c>
      <c r="K178" s="37">
        <v>83.051000000000002</v>
      </c>
      <c r="L178" s="37">
        <v>84.424000000000007</v>
      </c>
      <c r="M178" s="37">
        <v>78.033000000000001</v>
      </c>
      <c r="N178" s="37">
        <v>81.2</v>
      </c>
      <c r="O178" s="37">
        <v>80.966999999999999</v>
      </c>
      <c r="P178" s="37">
        <v>86.132999999999996</v>
      </c>
      <c r="Q178" s="37">
        <v>91.582999999999998</v>
      </c>
      <c r="S178" s="4">
        <f t="shared" si="221"/>
        <v>77.087254966708272</v>
      </c>
      <c r="T178" s="4">
        <f t="shared" si="221"/>
        <v>76.664635390410481</v>
      </c>
      <c r="U178" s="4">
        <f t="shared" si="221"/>
        <v>75.902397446934046</v>
      </c>
      <c r="V178" s="4">
        <f t="shared" si="221"/>
        <v>76.244933980820178</v>
      </c>
      <c r="W178" s="4">
        <f t="shared" si="221"/>
        <v>79.154402524506708</v>
      </c>
      <c r="X178" s="4">
        <f t="shared" si="221"/>
        <v>81.888819681705868</v>
      </c>
      <c r="Y178" s="4">
        <f t="shared" si="221"/>
        <v>82.327265603289348</v>
      </c>
      <c r="Z178" s="4">
        <f t="shared" si="221"/>
        <v>83.495219840020894</v>
      </c>
      <c r="AA178" s="4">
        <f t="shared" si="221"/>
        <v>83.747906057135197</v>
      </c>
      <c r="AB178" s="4">
        <f t="shared" si="221"/>
        <v>82.593715860026336</v>
      </c>
      <c r="AC178" s="4">
        <f t="shared" si="221"/>
        <v>80.206186625015249</v>
      </c>
      <c r="AD178" s="4">
        <f t="shared" si="221"/>
        <v>80.690171492852855</v>
      </c>
      <c r="AE178" s="4">
        <f t="shared" si="221"/>
        <v>82.482548425316921</v>
      </c>
      <c r="AF178" s="4">
        <f t="shared" si="221"/>
        <v>84.818966789112906</v>
      </c>
      <c r="AG178" s="4">
        <f t="shared" si="221"/>
        <v>95.87430497722363</v>
      </c>
      <c r="AI178" s="4">
        <f t="shared" si="222"/>
        <v>2.3157450332917335</v>
      </c>
      <c r="AJ178" s="4">
        <f t="shared" si="222"/>
        <v>0.67436460958951727</v>
      </c>
      <c r="AK178" s="4">
        <f t="shared" si="222"/>
        <v>1.6626025530659518</v>
      </c>
      <c r="AL178" s="4">
        <f t="shared" si="222"/>
        <v>1.1360660191798218</v>
      </c>
      <c r="AM178" s="4">
        <f t="shared" si="222"/>
        <v>0.51259747549329404</v>
      </c>
      <c r="AN178" s="4">
        <f t="shared" si="222"/>
        <v>0.31118031829413439</v>
      </c>
      <c r="AO178" s="4">
        <f t="shared" si="222"/>
        <v>0.18973439671064796</v>
      </c>
      <c r="AP178" s="4">
        <f t="shared" si="222"/>
        <v>0.26778015997911098</v>
      </c>
      <c r="AQ178" s="4">
        <f t="shared" si="222"/>
        <v>-0.6969060571351946</v>
      </c>
      <c r="AR178" s="4">
        <f t="shared" si="222"/>
        <v>1.8302841399736707</v>
      </c>
      <c r="AS178" s="4">
        <f t="shared" si="222"/>
        <v>-2.1731866250152478</v>
      </c>
      <c r="AT178" s="4">
        <f t="shared" si="222"/>
        <v>0.509828507147148</v>
      </c>
      <c r="AU178" s="4">
        <f t="shared" si="222"/>
        <v>-1.515548425316922</v>
      </c>
      <c r="AV178" s="4">
        <f t="shared" si="222"/>
        <v>1.3140332108870894</v>
      </c>
      <c r="AW178" s="4">
        <f t="shared" si="222"/>
        <v>-4.291304977223632</v>
      </c>
      <c r="AY178" s="2">
        <f t="shared" ref="AY178:BM194" si="227">IF(OR($B178 &lt; C$230, $B178 &gt; C$233), #N/A, ((1-FG178)*DK178) + (FG178 - FW178)*EA178 + (FW178*EQ178))</f>
        <v>77.001684799053123</v>
      </c>
      <c r="AZ178" s="2">
        <f t="shared" si="227"/>
        <v>76.663879270282422</v>
      </c>
      <c r="BA178" s="2">
        <f t="shared" si="227"/>
        <v>75.898046166775089</v>
      </c>
      <c r="BB178" s="2">
        <f t="shared" si="227"/>
        <v>76.243360759068224</v>
      </c>
      <c r="BC178" s="2">
        <f t="shared" si="227"/>
        <v>79.151630334060542</v>
      </c>
      <c r="BD178" s="2">
        <f t="shared" si="227"/>
        <v>81.886211973361867</v>
      </c>
      <c r="BE178" s="2">
        <f t="shared" si="227"/>
        <v>82.326285919155509</v>
      </c>
      <c r="BF178" s="2">
        <f t="shared" si="227"/>
        <v>83.494410621902773</v>
      </c>
      <c r="BG178" s="2">
        <f t="shared" si="227"/>
        <v>83.747880050668314</v>
      </c>
      <c r="BH178" s="2">
        <f t="shared" si="227"/>
        <v>82.593657006205078</v>
      </c>
      <c r="BI178" s="2">
        <f t="shared" si="227"/>
        <v>80.206093462172191</v>
      </c>
      <c r="BJ178" s="2">
        <f t="shared" si="227"/>
        <v>80.689531615227367</v>
      </c>
      <c r="BK178" s="2">
        <f t="shared" si="227"/>
        <v>82.475474646096018</v>
      </c>
      <c r="BL178" s="2">
        <f t="shared" si="227"/>
        <v>84.462295198634379</v>
      </c>
      <c r="BM178" s="2">
        <f t="shared" si="227"/>
        <v>87.958623495556054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83.051000000000002</v>
      </c>
      <c r="DD178" s="2">
        <f t="shared" si="206"/>
        <v>84.424000000000007</v>
      </c>
      <c r="DE178" s="2">
        <f t="shared" si="207"/>
        <v>78.033000000000001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112.85480694183863</v>
      </c>
      <c r="DL178" s="2">
        <f t="shared" si="223"/>
        <v>106.31328639774858</v>
      </c>
      <c r="DM178" s="2">
        <f t="shared" si="223"/>
        <v>107.40717382739211</v>
      </c>
      <c r="DN178" s="2">
        <f t="shared" si="223"/>
        <v>102.77527732793524</v>
      </c>
      <c r="DO178" s="2">
        <f t="shared" si="223"/>
        <v>101.39393806762227</v>
      </c>
      <c r="DP178" s="2">
        <f t="shared" si="223"/>
        <v>103.10189230769232</v>
      </c>
      <c r="DQ178" s="2">
        <f t="shared" si="223"/>
        <v>107.75501394251395</v>
      </c>
      <c r="DR178" s="2">
        <f t="shared" si="223"/>
        <v>114.08526529386533</v>
      </c>
      <c r="DS178" s="2">
        <f t="shared" si="223"/>
        <v>119.21087731092436</v>
      </c>
      <c r="DT178" s="2">
        <f t="shared" si="223"/>
        <v>100.67618918918916</v>
      </c>
      <c r="DU178" s="2">
        <f t="shared" si="223"/>
        <v>100.2273374088374</v>
      </c>
      <c r="DV178" s="2">
        <f t="shared" si="223"/>
        <v>105.14391465149362</v>
      </c>
      <c r="DW178" s="2">
        <f t="shared" si="223"/>
        <v>113.15570862290862</v>
      </c>
      <c r="DX178" s="2">
        <f t="shared" si="223"/>
        <v>123.4432732843137</v>
      </c>
      <c r="DY178" s="2">
        <f t="shared" si="223"/>
        <v>113.49867118768326</v>
      </c>
      <c r="DZ178" s="5"/>
      <c r="EA178" s="2">
        <f t="shared" si="213"/>
        <v>77.086343660355709</v>
      </c>
      <c r="EB178" s="2">
        <f t="shared" si="213"/>
        <v>76.293566095293428</v>
      </c>
      <c r="EC178" s="2">
        <f t="shared" si="213"/>
        <v>75.202793404735047</v>
      </c>
      <c r="ED178" s="2">
        <f t="shared" si="213"/>
        <v>75.087831495769336</v>
      </c>
      <c r="EE178" s="2">
        <f t="shared" si="213"/>
        <v>78.579105243887184</v>
      </c>
      <c r="EF178" s="2">
        <f t="shared" si="213"/>
        <v>81.230883332500738</v>
      </c>
      <c r="EG178" s="2">
        <f t="shared" si="213"/>
        <v>81.009506323717474</v>
      </c>
      <c r="EH178" s="2">
        <f t="shared" si="213"/>
        <v>82.778885872917954</v>
      </c>
      <c r="EI178" s="2">
        <f t="shared" si="213"/>
        <v>83.635498425483107</v>
      </c>
      <c r="EJ178" s="2">
        <f t="shared" si="213"/>
        <v>82.426264149676996</v>
      </c>
      <c r="EK178" s="2">
        <f t="shared" si="212"/>
        <v>81.512651818885843</v>
      </c>
      <c r="EL178" s="2">
        <f t="shared" si="179"/>
        <v>81.420576971721971</v>
      </c>
      <c r="EM178" s="2">
        <f t="shared" si="179"/>
        <v>82.150986026076836</v>
      </c>
      <c r="EN178" s="2">
        <f t="shared" si="179"/>
        <v>83.549152225494737</v>
      </c>
      <c r="EO178" s="2">
        <f t="shared" si="179"/>
        <v>87.755786670786961</v>
      </c>
      <c r="EP178" s="5"/>
      <c r="EQ178" s="2">
        <f t="shared" si="224"/>
        <v>76.956250690781218</v>
      </c>
      <c r="ER178" s="2">
        <f t="shared" si="224"/>
        <v>76.792974499017305</v>
      </c>
      <c r="ES178" s="2">
        <f t="shared" si="224"/>
        <v>76.180504003963264</v>
      </c>
      <c r="ET178" s="2">
        <f t="shared" si="224"/>
        <v>76.684840476280812</v>
      </c>
      <c r="EU178" s="2">
        <f t="shared" si="224"/>
        <v>79.375262544938579</v>
      </c>
      <c r="EV178" s="2">
        <f t="shared" si="224"/>
        <v>82.13761600959819</v>
      </c>
      <c r="EW178" s="2">
        <f t="shared" si="224"/>
        <v>82.84325118707558</v>
      </c>
      <c r="EX178" s="2">
        <f t="shared" si="224"/>
        <v>83.751995440729473</v>
      </c>
      <c r="EY178" s="2">
        <f t="shared" si="224"/>
        <v>83.781124468014724</v>
      </c>
      <c r="EZ178" s="2">
        <f t="shared" si="224"/>
        <v>82.645444593769071</v>
      </c>
      <c r="FA178" s="2">
        <f t="shared" si="224"/>
        <v>79.767303502119105</v>
      </c>
      <c r="FB178" s="2">
        <f t="shared" si="224"/>
        <v>80.423350112595287</v>
      </c>
      <c r="FC178" s="2">
        <f t="shared" si="224"/>
        <v>82.611239079427449</v>
      </c>
      <c r="FD178" s="2">
        <f t="shared" si="224"/>
        <v>84.905463723474782</v>
      </c>
      <c r="FE178" s="2">
        <f t="shared" si="224"/>
        <v>88.066755293021899</v>
      </c>
      <c r="FG178" s="2">
        <f t="shared" si="225"/>
        <v>0.99995891849665008</v>
      </c>
      <c r="FH178" s="2">
        <f t="shared" si="225"/>
        <v>0.99996039312470175</v>
      </c>
      <c r="FI178" s="2">
        <f t="shared" si="225"/>
        <v>0.99996007782771834</v>
      </c>
      <c r="FJ178" s="2">
        <f t="shared" si="225"/>
        <v>0.99995926973062299</v>
      </c>
      <c r="FK178" s="2">
        <f t="shared" si="225"/>
        <v>0.99995591929402927</v>
      </c>
      <c r="FL178" s="2">
        <f t="shared" si="225"/>
        <v>0.99995655562274632</v>
      </c>
      <c r="FM178" s="2">
        <f t="shared" si="225"/>
        <v>0.99995446491221629</v>
      </c>
      <c r="FN178" s="2">
        <f t="shared" si="225"/>
        <v>0.99995218202259273</v>
      </c>
      <c r="FO178" s="2">
        <f t="shared" si="225"/>
        <v>0.99995352625491774</v>
      </c>
      <c r="FP178" s="2">
        <f t="shared" si="225"/>
        <v>0.99995806476456073</v>
      </c>
      <c r="FQ178" s="2">
        <f t="shared" si="225"/>
        <v>0.99995636826432943</v>
      </c>
      <c r="FR178" s="2">
        <f t="shared" si="225"/>
        <v>0.99995744543142784</v>
      </c>
      <c r="FS178" s="2">
        <f t="shared" si="225"/>
        <v>0.99995302641809569</v>
      </c>
      <c r="FT178" s="2">
        <f t="shared" si="225"/>
        <v>0.99995117528220456</v>
      </c>
      <c r="FU178" s="2">
        <f t="shared" si="225"/>
        <v>0.999946944590691</v>
      </c>
      <c r="FV178" s="5"/>
      <c r="FW178" s="2">
        <f t="shared" ref="FW178:GK194" si="229">POWER(10,($B178-C$232)/C$229)/(1+POWER(10,($B178-C$232)/C$229))</f>
        <v>0.66205179133369796</v>
      </c>
      <c r="FX178" s="2">
        <f t="shared" si="229"/>
        <v>0.73912290005151282</v>
      </c>
      <c r="FY178" s="2">
        <f t="shared" si="229"/>
        <v>0.70978783881896224</v>
      </c>
      <c r="FZ178" s="2">
        <f t="shared" si="229"/>
        <v>0.72285225710005674</v>
      </c>
      <c r="GA178" s="2">
        <f t="shared" si="229"/>
        <v>0.71784733429078307</v>
      </c>
      <c r="GB178" s="2">
        <f t="shared" si="229"/>
        <v>0.72168841492623659</v>
      </c>
      <c r="GC178" s="2">
        <f t="shared" si="229"/>
        <v>0.71741808944546126</v>
      </c>
      <c r="GD178" s="2">
        <f t="shared" si="229"/>
        <v>0.73375883339301429</v>
      </c>
      <c r="GE178" s="2">
        <f t="shared" si="229"/>
        <v>0.76036059327532368</v>
      </c>
      <c r="GF178" s="2">
        <f t="shared" si="229"/>
        <v>0.76022996629573436</v>
      </c>
      <c r="GG178" s="2">
        <f t="shared" si="229"/>
        <v>0.74906246413345579</v>
      </c>
      <c r="GH178" s="2">
        <f t="shared" si="229"/>
        <v>0.73409062962439642</v>
      </c>
      <c r="GI178" s="2">
        <f t="shared" si="229"/>
        <v>0.70185784709347032</v>
      </c>
      <c r="GJ178" s="2">
        <f t="shared" si="229"/>
        <v>0.67181849840121222</v>
      </c>
      <c r="GK178" s="2">
        <f t="shared" si="229"/>
        <v>0.64788216909563678</v>
      </c>
      <c r="GL178" s="5"/>
      <c r="GM178" s="86">
        <f t="shared" ref="GM178:HA194" si="230" xml:space="preserve"> _xlfn.NORM.DIST($B178, C$7, ABS(C$11), TRUE) * _xlfn.NORM.DIST(($B178 - C$7)*C$15, 0, ABS(C$11), TRUE) * 2</f>
        <v>7.8872497196831063E-227</v>
      </c>
      <c r="GN178" s="86">
        <f t="shared" si="230"/>
        <v>2.3710475216630968E-247</v>
      </c>
      <c r="GO178" s="86">
        <f t="shared" si="230"/>
        <v>1.6441044018539577E-299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1.8381364430563853E-264</v>
      </c>
      <c r="GT178" s="86">
        <f t="shared" si="230"/>
        <v>6.8855175679078711E-194</v>
      </c>
      <c r="GU178" s="86">
        <f t="shared" si="230"/>
        <v>2.1541026335892728E-271</v>
      </c>
      <c r="GV178" s="86">
        <f t="shared" si="230"/>
        <v>3.4271625759711538E-219</v>
      </c>
      <c r="GW178" s="86">
        <f t="shared" si="230"/>
        <v>0</v>
      </c>
      <c r="GX178" s="86">
        <f t="shared" si="230"/>
        <v>0</v>
      </c>
      <c r="GY178" s="86">
        <f t="shared" si="230"/>
        <v>1.4550881522439236E-277</v>
      </c>
      <c r="GZ178" s="86">
        <f t="shared" si="230"/>
        <v>0</v>
      </c>
      <c r="HA178" s="86">
        <f t="shared" si="230"/>
        <v>0</v>
      </c>
      <c r="HC178" s="86">
        <f t="shared" si="181"/>
        <v>2.9762126022064442E-181</v>
      </c>
      <c r="HD178" s="86">
        <f t="shared" si="181"/>
        <v>5.9051328852923692E-207</v>
      </c>
      <c r="HE178" s="86">
        <f t="shared" si="181"/>
        <v>9.84773537473857E-208</v>
      </c>
      <c r="HF178" s="86">
        <f t="shared" si="180"/>
        <v>1.2379358844126335E-226</v>
      </c>
      <c r="HG178" s="86">
        <f t="shared" si="180"/>
        <v>0</v>
      </c>
      <c r="HH178" s="86">
        <f t="shared" si="180"/>
        <v>0</v>
      </c>
      <c r="HI178" s="86">
        <f t="shared" si="180"/>
        <v>9.5126178567229597E-221</v>
      </c>
      <c r="HJ178" s="86">
        <f t="shared" si="180"/>
        <v>1.7093270972972652E-229</v>
      </c>
      <c r="HK178" s="86">
        <f t="shared" si="180"/>
        <v>1.2523214490745122E-288</v>
      </c>
      <c r="HL178" s="86">
        <f t="shared" si="180"/>
        <v>1.2717695533303286E-230</v>
      </c>
      <c r="HM178" s="86">
        <f t="shared" si="180"/>
        <v>0</v>
      </c>
      <c r="HN178" s="86">
        <f t="shared" si="180"/>
        <v>5.6561415296071967E-244</v>
      </c>
      <c r="HO178" s="86">
        <f t="shared" si="226"/>
        <v>1.2759193924094843E-225</v>
      </c>
      <c r="HP178" s="86">
        <f t="shared" si="226"/>
        <v>5.5700928920918146E-233</v>
      </c>
      <c r="HQ178" s="86">
        <f t="shared" si="226"/>
        <v>5.00860957760457E-279</v>
      </c>
      <c r="HS178" s="86">
        <f t="shared" ref="HS178:IG194" si="231" xml:space="preserve"> _xlfn.NORM.DIST($B178, C$9, ABS(C$13), TRUE) * _xlfn.NORM.DIST(($B178 - C$9)*C$17, 0, ABS(C$13), TRUE) * 2</f>
        <v>1.5026409306255841E-19</v>
      </c>
      <c r="HT178" s="86">
        <f t="shared" si="231"/>
        <v>1.1261511812045181E-21</v>
      </c>
      <c r="HU178" s="86">
        <f t="shared" si="231"/>
        <v>4.2571072251941567E-25</v>
      </c>
      <c r="HV178" s="86">
        <f t="shared" si="231"/>
        <v>2.2098510052338719E-28</v>
      </c>
      <c r="HW178" s="86">
        <f t="shared" si="231"/>
        <v>1.0104881277747029E-26</v>
      </c>
      <c r="HX178" s="86">
        <f t="shared" si="231"/>
        <v>4.973651158126385E-26</v>
      </c>
      <c r="HY178" s="86">
        <f t="shared" si="231"/>
        <v>2.984080003759241E-31</v>
      </c>
      <c r="HZ178" s="86">
        <f t="shared" si="231"/>
        <v>1.1573058660745568E-27</v>
      </c>
      <c r="IA178" s="86">
        <f t="shared" si="231"/>
        <v>3.3589561625375436E-32</v>
      </c>
      <c r="IB178" s="86">
        <f t="shared" si="231"/>
        <v>3.978060452494608E-30</v>
      </c>
      <c r="IC178" s="86">
        <f t="shared" si="231"/>
        <v>8.3462885603096388E-32</v>
      </c>
      <c r="ID178" s="86">
        <f t="shared" si="231"/>
        <v>2.5114245165861172E-30</v>
      </c>
      <c r="IE178" s="86">
        <f t="shared" si="231"/>
        <v>2.3829470730431815E-29</v>
      </c>
      <c r="IF178" s="86">
        <f t="shared" si="231"/>
        <v>4.9821196516955134E-28</v>
      </c>
      <c r="IG178" s="86">
        <f t="shared" si="231"/>
        <v>5.5722900160106157E-31</v>
      </c>
      <c r="II178" s="86">
        <f t="shared" ref="II178:IW194" si="232" xml:space="preserve"> _xlfn.NORM.DIST($B178, C$10, ABS(C$14), TRUE) * _xlfn.NORM.DIST(($B178 - C$10)*C$18, 0, ABS(C$14), TRUE) * 2</f>
        <v>0.1667675952666286</v>
      </c>
      <c r="IJ178" s="86">
        <f t="shared" si="232"/>
        <v>3.4343405675741824E-2</v>
      </c>
      <c r="IK178" s="86">
        <f t="shared" si="232"/>
        <v>5.1157982855851949E-2</v>
      </c>
      <c r="IL178" s="86">
        <f t="shared" si="232"/>
        <v>2.7692425853382798E-2</v>
      </c>
      <c r="IM178" s="86">
        <f t="shared" si="232"/>
        <v>3.3452754493113489E-2</v>
      </c>
      <c r="IN178" s="86">
        <f t="shared" si="232"/>
        <v>3.0852223919108728E-2</v>
      </c>
      <c r="IO178" s="86">
        <f t="shared" si="232"/>
        <v>1.9729256174665959E-2</v>
      </c>
      <c r="IP178" s="86">
        <f t="shared" si="232"/>
        <v>1.8204355798315787E-2</v>
      </c>
      <c r="IQ178" s="86">
        <f t="shared" si="232"/>
        <v>5.1501609057860477E-3</v>
      </c>
      <c r="IR178" s="86">
        <f t="shared" si="232"/>
        <v>6.9942088821686151E-3</v>
      </c>
      <c r="IS178" s="86">
        <f t="shared" si="232"/>
        <v>7.9303503842241795E-3</v>
      </c>
      <c r="IT178" s="86">
        <f t="shared" si="232"/>
        <v>1.4898882733806334E-2</v>
      </c>
      <c r="IU178" s="86">
        <f t="shared" si="232"/>
        <v>3.71283815086767E-2</v>
      </c>
      <c r="IV178" s="86">
        <f t="shared" si="232"/>
        <v>0.11877539406344796</v>
      </c>
      <c r="IW178" s="86">
        <f t="shared" si="232"/>
        <v>0.52270868929460412</v>
      </c>
      <c r="IY178" s="86">
        <f t="shared" ref="IY178:JM194" si="233">GM178+HC178+HS178+II178</f>
        <v>0.1667675952666286</v>
      </c>
      <c r="IZ178" s="86">
        <f t="shared" si="233"/>
        <v>3.4343405675741824E-2</v>
      </c>
      <c r="JA178" s="86">
        <f t="shared" si="233"/>
        <v>5.1157982855851949E-2</v>
      </c>
      <c r="JB178" s="86">
        <f t="shared" si="233"/>
        <v>2.7692425853382798E-2</v>
      </c>
      <c r="JC178" s="86">
        <f t="shared" si="233"/>
        <v>3.3452754493113489E-2</v>
      </c>
      <c r="JD178" s="86">
        <f t="shared" si="233"/>
        <v>3.0852223919108728E-2</v>
      </c>
      <c r="JE178" s="86">
        <f t="shared" si="233"/>
        <v>1.9729256174665959E-2</v>
      </c>
      <c r="JF178" s="86">
        <f t="shared" si="233"/>
        <v>1.8204355798315787E-2</v>
      </c>
      <c r="JG178" s="86">
        <f t="shared" si="233"/>
        <v>5.1501609057860477E-3</v>
      </c>
      <c r="JH178" s="86">
        <f t="shared" si="233"/>
        <v>6.9942088821686151E-3</v>
      </c>
      <c r="JI178" s="86">
        <f t="shared" si="233"/>
        <v>7.9303503842241795E-3</v>
      </c>
      <c r="JJ178" s="86">
        <f t="shared" si="233"/>
        <v>1.4898882733806334E-2</v>
      </c>
      <c r="JK178" s="86">
        <f t="shared" si="233"/>
        <v>3.71283815086767E-2</v>
      </c>
      <c r="JL178" s="86">
        <f t="shared" si="233"/>
        <v>0.11877539406344796</v>
      </c>
      <c r="JM178" s="86">
        <f t="shared" si="233"/>
        <v>0.52270868929460412</v>
      </c>
    </row>
    <row r="179" spans="2:273" x14ac:dyDescent="0.25">
      <c r="B179" s="2">
        <v>152</v>
      </c>
      <c r="C179" s="37">
        <v>77.290000000000006</v>
      </c>
      <c r="D179" s="37">
        <v>78.225999999999999</v>
      </c>
      <c r="E179" s="37">
        <v>77.194000000000003</v>
      </c>
      <c r="F179" s="37">
        <v>75.459999999999994</v>
      </c>
      <c r="G179" s="37">
        <v>78.031999999999996</v>
      </c>
      <c r="H179" s="37">
        <v>81.332999999999998</v>
      </c>
      <c r="I179" s="37">
        <v>82.7</v>
      </c>
      <c r="J179" s="37">
        <v>84.322000000000003</v>
      </c>
      <c r="K179" s="37">
        <v>83.168999999999997</v>
      </c>
      <c r="L179" s="37">
        <v>82.677999999999997</v>
      </c>
      <c r="M179" s="37">
        <v>77.55</v>
      </c>
      <c r="N179" s="37">
        <v>77.7</v>
      </c>
      <c r="O179" s="37">
        <v>81.150000000000006</v>
      </c>
      <c r="P179" s="37">
        <v>84.25</v>
      </c>
      <c r="Q179" s="37">
        <v>86.632999999999996</v>
      </c>
      <c r="S179" s="4">
        <f t="shared" si="221"/>
        <v>76.916883358368864</v>
      </c>
      <c r="T179" s="4">
        <f t="shared" si="221"/>
        <v>76.519871996367627</v>
      </c>
      <c r="U179" s="4">
        <f t="shared" si="221"/>
        <v>75.775536579983751</v>
      </c>
      <c r="V179" s="4">
        <f t="shared" si="221"/>
        <v>76.132872605242738</v>
      </c>
      <c r="W179" s="4">
        <f t="shared" si="221"/>
        <v>79.052462404209024</v>
      </c>
      <c r="X179" s="4">
        <f t="shared" si="221"/>
        <v>81.760331500329102</v>
      </c>
      <c r="Y179" s="4">
        <f t="shared" si="221"/>
        <v>82.191289050118016</v>
      </c>
      <c r="Z179" s="4">
        <f t="shared" si="221"/>
        <v>83.345948360957792</v>
      </c>
      <c r="AA179" s="4">
        <f t="shared" si="221"/>
        <v>83.577869050230987</v>
      </c>
      <c r="AB179" s="4">
        <f t="shared" si="221"/>
        <v>82.459731209530375</v>
      </c>
      <c r="AC179" s="4">
        <f t="shared" si="221"/>
        <v>80.027239143261994</v>
      </c>
      <c r="AD179" s="4">
        <f t="shared" si="221"/>
        <v>80.506414958599478</v>
      </c>
      <c r="AE179" s="4">
        <f t="shared" si="221"/>
        <v>82.306551013018989</v>
      </c>
      <c r="AF179" s="4">
        <f t="shared" si="221"/>
        <v>84.43406002324646</v>
      </c>
      <c r="AG179" s="4">
        <f t="shared" si="221"/>
        <v>92.450742331055082</v>
      </c>
      <c r="AI179" s="4">
        <f t="shared" si="222"/>
        <v>0.37311664163114244</v>
      </c>
      <c r="AJ179" s="4">
        <f t="shared" si="222"/>
        <v>1.7061280036323723</v>
      </c>
      <c r="AK179" s="4">
        <f t="shared" si="222"/>
        <v>1.418463420016252</v>
      </c>
      <c r="AL179" s="4">
        <f t="shared" si="222"/>
        <v>-0.67287260524274473</v>
      </c>
      <c r="AM179" s="4">
        <f t="shared" si="222"/>
        <v>-1.0204624042090273</v>
      </c>
      <c r="AN179" s="4">
        <f t="shared" si="222"/>
        <v>-0.42733150032910316</v>
      </c>
      <c r="AO179" s="4">
        <f t="shared" si="222"/>
        <v>0.50871094988198706</v>
      </c>
      <c r="AP179" s="4">
        <f t="shared" si="222"/>
        <v>0.97605163904221115</v>
      </c>
      <c r="AQ179" s="4">
        <f t="shared" si="222"/>
        <v>-0.40886905023099018</v>
      </c>
      <c r="AR179" s="4">
        <f t="shared" si="222"/>
        <v>0.21826879046962233</v>
      </c>
      <c r="AS179" s="4">
        <f t="shared" si="222"/>
        <v>-2.4772391432619969</v>
      </c>
      <c r="AT179" s="4">
        <f t="shared" si="222"/>
        <v>-2.8064149585994755</v>
      </c>
      <c r="AU179" s="4">
        <f t="shared" si="222"/>
        <v>-1.1565510130189836</v>
      </c>
      <c r="AV179" s="4">
        <f t="shared" si="222"/>
        <v>-0.18406002324645954</v>
      </c>
      <c r="AW179" s="4">
        <f t="shared" si="222"/>
        <v>-5.8177423310550864</v>
      </c>
      <c r="AY179" s="2">
        <f t="shared" si="227"/>
        <v>76.882168587372917</v>
      </c>
      <c r="AZ179" s="2">
        <f t="shared" si="227"/>
        <v>76.519666254215394</v>
      </c>
      <c r="BA179" s="2">
        <f t="shared" si="227"/>
        <v>75.774355209765204</v>
      </c>
      <c r="BB179" s="2">
        <f t="shared" si="227"/>
        <v>76.132532354823226</v>
      </c>
      <c r="BC179" s="2">
        <f t="shared" si="227"/>
        <v>79.051826364590937</v>
      </c>
      <c r="BD179" s="2">
        <f t="shared" si="227"/>
        <v>81.759740242903177</v>
      </c>
      <c r="BE179" s="2">
        <f t="shared" si="227"/>
        <v>82.191120785924852</v>
      </c>
      <c r="BF179" s="2">
        <f t="shared" si="227"/>
        <v>83.345793508012235</v>
      </c>
      <c r="BG179" s="2">
        <f t="shared" si="227"/>
        <v>83.577865551667429</v>
      </c>
      <c r="BH179" s="2">
        <f t="shared" si="227"/>
        <v>82.459722136462531</v>
      </c>
      <c r="BI179" s="2">
        <f t="shared" si="227"/>
        <v>80.027225448952393</v>
      </c>
      <c r="BJ179" s="2">
        <f t="shared" si="227"/>
        <v>80.506303904463593</v>
      </c>
      <c r="BK179" s="2">
        <f t="shared" si="227"/>
        <v>82.305050937292989</v>
      </c>
      <c r="BL179" s="2">
        <f t="shared" si="227"/>
        <v>84.304108248115284</v>
      </c>
      <c r="BM179" s="2">
        <f t="shared" si="227"/>
        <v>87.848244923271523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84.322000000000003</v>
      </c>
      <c r="DC179" s="2">
        <f t="shared" si="205"/>
        <v>83.168999999999997</v>
      </c>
      <c r="DD179" s="2">
        <f t="shared" si="206"/>
        <v>82.677999999999997</v>
      </c>
      <c r="DE179" s="2">
        <f t="shared" si="207"/>
        <v>77.55</v>
      </c>
      <c r="DF179" s="2">
        <f t="shared" si="208"/>
        <v>77.7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113.00691350844275</v>
      </c>
      <c r="DL179" s="2">
        <f t="shared" si="223"/>
        <v>106.43061407129454</v>
      </c>
      <c r="DM179" s="2">
        <f t="shared" si="223"/>
        <v>107.53362879924953</v>
      </c>
      <c r="DN179" s="2">
        <f t="shared" si="223"/>
        <v>102.86764514170042</v>
      </c>
      <c r="DO179" s="2">
        <f t="shared" si="223"/>
        <v>101.43925910931173</v>
      </c>
      <c r="DP179" s="2">
        <f t="shared" si="223"/>
        <v>103.10438461538463</v>
      </c>
      <c r="DQ179" s="2">
        <f t="shared" si="223"/>
        <v>107.79301252681253</v>
      </c>
      <c r="DR179" s="2">
        <f t="shared" si="223"/>
        <v>114.18655834405838</v>
      </c>
      <c r="DS179" s="2">
        <f t="shared" si="223"/>
        <v>119.34594957983194</v>
      </c>
      <c r="DT179" s="2">
        <f t="shared" si="223"/>
        <v>100.68662162162158</v>
      </c>
      <c r="DU179" s="2">
        <f t="shared" si="223"/>
        <v>100.25566314886314</v>
      </c>
      <c r="DV179" s="2">
        <f t="shared" si="223"/>
        <v>105.20282361308679</v>
      </c>
      <c r="DW179" s="2">
        <f t="shared" si="223"/>
        <v>113.26371685971687</v>
      </c>
      <c r="DX179" s="2">
        <f t="shared" si="223"/>
        <v>123.61962722816396</v>
      </c>
      <c r="DY179" s="2">
        <f t="shared" si="223"/>
        <v>113.60844813049852</v>
      </c>
      <c r="EA179" s="2">
        <f t="shared" si="213"/>
        <v>76.971090648307523</v>
      </c>
      <c r="EB179" s="2">
        <f t="shared" si="213"/>
        <v>76.133429878807988</v>
      </c>
      <c r="EC179" s="2">
        <f t="shared" si="213"/>
        <v>75.046227198421633</v>
      </c>
      <c r="ED179" s="2">
        <f t="shared" si="213"/>
        <v>74.924480076222011</v>
      </c>
      <c r="EE179" s="2">
        <f t="shared" si="213"/>
        <v>78.453213863437455</v>
      </c>
      <c r="EF179" s="2">
        <f t="shared" si="213"/>
        <v>81.075081996969274</v>
      </c>
      <c r="EG179" s="2">
        <f t="shared" si="213"/>
        <v>80.813076595139961</v>
      </c>
      <c r="EH179" s="2">
        <f t="shared" si="213"/>
        <v>82.598223504009866</v>
      </c>
      <c r="EI179" s="2">
        <f t="shared" si="213"/>
        <v>83.460895584081428</v>
      </c>
      <c r="EJ179" s="2">
        <f t="shared" si="213"/>
        <v>82.285590217300125</v>
      </c>
      <c r="EK179" s="2">
        <f t="shared" si="212"/>
        <v>81.389043857155471</v>
      </c>
      <c r="EL179" s="2">
        <f t="shared" si="179"/>
        <v>81.269645061728383</v>
      </c>
      <c r="EM179" s="2">
        <f t="shared" si="179"/>
        <v>81.965209329034508</v>
      </c>
      <c r="EN179" s="2">
        <f t="shared" si="179"/>
        <v>83.346432372964372</v>
      </c>
      <c r="EO179" s="2">
        <f t="shared" si="179"/>
        <v>87.63517728334017</v>
      </c>
      <c r="EQ179" s="2">
        <f t="shared" si="224"/>
        <v>76.838792996502178</v>
      </c>
      <c r="ER179" s="2">
        <f t="shared" si="224"/>
        <v>76.642548583155843</v>
      </c>
      <c r="ES179" s="2">
        <f t="shared" si="224"/>
        <v>76.044246879810331</v>
      </c>
      <c r="ET179" s="2">
        <f t="shared" si="224"/>
        <v>76.553554381426892</v>
      </c>
      <c r="EU179" s="2">
        <f t="shared" si="224"/>
        <v>79.265155268674221</v>
      </c>
      <c r="EV179" s="2">
        <f t="shared" si="224"/>
        <v>81.99935981143048</v>
      </c>
      <c r="EW179" s="2">
        <f t="shared" si="224"/>
        <v>82.684632021471671</v>
      </c>
      <c r="EX179" s="2">
        <f t="shared" si="224"/>
        <v>83.591345258358643</v>
      </c>
      <c r="EY179" s="2">
        <f t="shared" si="224"/>
        <v>83.609528575916372</v>
      </c>
      <c r="EZ179" s="2">
        <f t="shared" si="224"/>
        <v>82.508903329260832</v>
      </c>
      <c r="FA179" s="2">
        <f t="shared" si="224"/>
        <v>79.610174943861992</v>
      </c>
      <c r="FB179" s="2">
        <f t="shared" si="224"/>
        <v>80.252892840024231</v>
      </c>
      <c r="FC179" s="2">
        <f t="shared" si="224"/>
        <v>82.434849696371032</v>
      </c>
      <c r="FD179" s="2">
        <f t="shared" si="224"/>
        <v>84.728174758059509</v>
      </c>
      <c r="FE179" s="2">
        <f t="shared" si="224"/>
        <v>87.951976280498272</v>
      </c>
      <c r="FG179" s="2">
        <f t="shared" si="225"/>
        <v>0.99996253308821526</v>
      </c>
      <c r="FH179" s="2">
        <f t="shared" si="225"/>
        <v>0.99996387797453057</v>
      </c>
      <c r="FI179" s="2">
        <f t="shared" si="225"/>
        <v>0.99996359041825189</v>
      </c>
      <c r="FJ179" s="2">
        <f t="shared" si="225"/>
        <v>0.99996285341971158</v>
      </c>
      <c r="FK179" s="2">
        <f t="shared" si="225"/>
        <v>0.99995979776241894</v>
      </c>
      <c r="FL179" s="2">
        <f t="shared" si="225"/>
        <v>0.99996037810557559</v>
      </c>
      <c r="FM179" s="2">
        <f t="shared" si="225"/>
        <v>0.99995847133998172</v>
      </c>
      <c r="FN179" s="2">
        <f t="shared" si="225"/>
        <v>0.99995638930279807</v>
      </c>
      <c r="FO179" s="2">
        <f t="shared" si="225"/>
        <v>0.99995761526742055</v>
      </c>
      <c r="FP179" s="2">
        <f t="shared" si="225"/>
        <v>0.99996175446960833</v>
      </c>
      <c r="FQ179" s="2">
        <f t="shared" si="225"/>
        <v>0.99996020723135937</v>
      </c>
      <c r="FR179" s="2">
        <f t="shared" si="225"/>
        <v>0.99996118962687885</v>
      </c>
      <c r="FS179" s="2">
        <f t="shared" si="225"/>
        <v>0.99995715940707253</v>
      </c>
      <c r="FT179" s="2">
        <f t="shared" si="225"/>
        <v>0.99995547113684402</v>
      </c>
      <c r="FU179" s="2">
        <f t="shared" si="225"/>
        <v>0.99995161266573707</v>
      </c>
      <c r="FW179" s="2">
        <f t="shared" si="229"/>
        <v>0.68234175511763828</v>
      </c>
      <c r="FX179" s="2">
        <f t="shared" si="229"/>
        <v>0.75648758621369061</v>
      </c>
      <c r="FY179" s="2">
        <f t="shared" si="229"/>
        <v>0.72838759815606913</v>
      </c>
      <c r="FZ179" s="2">
        <f t="shared" si="229"/>
        <v>0.74092033845245375</v>
      </c>
      <c r="GA179" s="2">
        <f t="shared" si="229"/>
        <v>0.73612259067779784</v>
      </c>
      <c r="GB179" s="2">
        <f t="shared" si="229"/>
        <v>0.73980505918549855</v>
      </c>
      <c r="GC179" s="2">
        <f t="shared" si="229"/>
        <v>0.73571091233834096</v>
      </c>
      <c r="GD179" s="2">
        <f t="shared" si="229"/>
        <v>0.75136045648888472</v>
      </c>
      <c r="GE179" s="2">
        <f t="shared" si="229"/>
        <v>0.77673864828738859</v>
      </c>
      <c r="GF179" s="2">
        <f t="shared" si="229"/>
        <v>0.77661432610868386</v>
      </c>
      <c r="GG179" s="2">
        <f t="shared" si="229"/>
        <v>0.76597502662344163</v>
      </c>
      <c r="GH179" s="2">
        <f t="shared" si="229"/>
        <v>0.75167774069218629</v>
      </c>
      <c r="GI179" s="2">
        <f t="shared" si="229"/>
        <v>0.72076589914504363</v>
      </c>
      <c r="GJ179" s="2">
        <f t="shared" si="229"/>
        <v>0.69179505954181864</v>
      </c>
      <c r="GK179" s="2">
        <f t="shared" si="229"/>
        <v>0.66859701101665092</v>
      </c>
      <c r="GM179" s="86">
        <f t="shared" si="230"/>
        <v>8.3918951223667964E-232</v>
      </c>
      <c r="GN179" s="86">
        <f t="shared" si="230"/>
        <v>9.6058141504695526E-253</v>
      </c>
      <c r="GO179" s="86">
        <f t="shared" si="230"/>
        <v>4.7774979762464339E-306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3.1887060056481855E-270</v>
      </c>
      <c r="GT179" s="86">
        <f t="shared" si="230"/>
        <v>4.2171822352989619E-198</v>
      </c>
      <c r="GU179" s="86">
        <f t="shared" si="230"/>
        <v>2.8985002236366895E-277</v>
      </c>
      <c r="GV179" s="86">
        <f t="shared" si="230"/>
        <v>6.4377036858987956E-224</v>
      </c>
      <c r="GW179" s="86">
        <f t="shared" si="230"/>
        <v>0</v>
      </c>
      <c r="GX179" s="86">
        <f t="shared" si="230"/>
        <v>0</v>
      </c>
      <c r="GY179" s="86">
        <f t="shared" si="230"/>
        <v>1.3659688844889744E-283</v>
      </c>
      <c r="GZ179" s="86">
        <f t="shared" si="230"/>
        <v>0</v>
      </c>
      <c r="HA179" s="86">
        <f t="shared" si="230"/>
        <v>0</v>
      </c>
      <c r="HC179" s="86">
        <f t="shared" si="181"/>
        <v>1.7499488553047828E-186</v>
      </c>
      <c r="HD179" s="86">
        <f t="shared" si="181"/>
        <v>7.2821033229957432E-213</v>
      </c>
      <c r="HE179" s="86">
        <f t="shared" si="181"/>
        <v>1.3112981695104878E-213</v>
      </c>
      <c r="HF179" s="86">
        <f t="shared" si="180"/>
        <v>5.1034511322404941E-233</v>
      </c>
      <c r="HG179" s="86">
        <f t="shared" si="180"/>
        <v>0</v>
      </c>
      <c r="HH179" s="86">
        <f t="shared" si="180"/>
        <v>0</v>
      </c>
      <c r="HI179" s="86">
        <f t="shared" si="180"/>
        <v>5.3442289627672678E-227</v>
      </c>
      <c r="HJ179" s="86">
        <f t="shared" si="180"/>
        <v>5.2289879908813514E-236</v>
      </c>
      <c r="HK179" s="86">
        <f t="shared" si="180"/>
        <v>1.0640175523666901E-296</v>
      </c>
      <c r="HL179" s="86">
        <f t="shared" si="180"/>
        <v>4.8455383854124152E-237</v>
      </c>
      <c r="HM179" s="86">
        <f t="shared" si="180"/>
        <v>0</v>
      </c>
      <c r="HN179" s="86">
        <f t="shared" si="180"/>
        <v>8.4525834344120143E-251</v>
      </c>
      <c r="HO179" s="86">
        <f t="shared" si="226"/>
        <v>5.2741759160714981E-232</v>
      </c>
      <c r="HP179" s="86">
        <f t="shared" si="226"/>
        <v>1.5712141781420791E-239</v>
      </c>
      <c r="HQ179" s="86">
        <f t="shared" si="226"/>
        <v>6.4643361649287845E-287</v>
      </c>
      <c r="HS179" s="86">
        <f t="shared" si="231"/>
        <v>1.3563031306661534E-20</v>
      </c>
      <c r="HT179" s="86">
        <f t="shared" si="231"/>
        <v>8.9273135429037295E-23</v>
      </c>
      <c r="HU179" s="86">
        <f t="shared" si="231"/>
        <v>2.2564151972129344E-26</v>
      </c>
      <c r="HV179" s="86">
        <f t="shared" si="231"/>
        <v>8.1441739147519826E-30</v>
      </c>
      <c r="HW179" s="86">
        <f t="shared" si="231"/>
        <v>4.235082511845202E-28</v>
      </c>
      <c r="HX179" s="86">
        <f t="shared" si="231"/>
        <v>2.2105856359152192E-27</v>
      </c>
      <c r="HY179" s="86">
        <f t="shared" si="231"/>
        <v>6.7825732937622038E-33</v>
      </c>
      <c r="HZ179" s="86">
        <f t="shared" si="231"/>
        <v>4.2481225913467044E-29</v>
      </c>
      <c r="IA179" s="86">
        <f t="shared" si="231"/>
        <v>8.1468011688770621E-34</v>
      </c>
      <c r="IB179" s="86">
        <f t="shared" si="231"/>
        <v>1.2433052438081433E-31</v>
      </c>
      <c r="IC179" s="86">
        <f t="shared" si="231"/>
        <v>2.0567599051168077E-33</v>
      </c>
      <c r="ID179" s="86">
        <f t="shared" si="231"/>
        <v>7.0829479987563842E-32</v>
      </c>
      <c r="IE179" s="86">
        <f t="shared" si="231"/>
        <v>6.7616831364835729E-31</v>
      </c>
      <c r="IF179" s="86">
        <f t="shared" si="231"/>
        <v>1.4678708088914387E-29</v>
      </c>
      <c r="IG179" s="86">
        <f t="shared" si="231"/>
        <v>8.5007800697321019E-33</v>
      </c>
      <c r="II179" s="86">
        <f t="shared" si="232"/>
        <v>0.11820916582538468</v>
      </c>
      <c r="IJ179" s="86">
        <f t="shared" si="232"/>
        <v>2.1292725164596682E-2</v>
      </c>
      <c r="IK179" s="86">
        <f t="shared" si="232"/>
        <v>3.1550975262968031E-2</v>
      </c>
      <c r="IL179" s="86">
        <f t="shared" si="232"/>
        <v>1.5828267471396627E-2</v>
      </c>
      <c r="IM179" s="86">
        <f t="shared" si="232"/>
        <v>1.9494137275261936E-2</v>
      </c>
      <c r="IN179" s="86">
        <f t="shared" si="232"/>
        <v>1.7917932906087154E-2</v>
      </c>
      <c r="IO179" s="86">
        <f t="shared" si="232"/>
        <v>1.0413668263921075E-2</v>
      </c>
      <c r="IP179" s="86">
        <f t="shared" si="232"/>
        <v>9.9994321132355693E-3</v>
      </c>
      <c r="IQ179" s="86">
        <f t="shared" si="232"/>
        <v>2.5225390376275025E-3</v>
      </c>
      <c r="IR179" s="86">
        <f t="shared" si="232"/>
        <v>3.5869169234858805E-3</v>
      </c>
      <c r="IS179" s="86">
        <f t="shared" si="232"/>
        <v>3.9944614566050831E-3</v>
      </c>
      <c r="IT179" s="86">
        <f t="shared" si="232"/>
        <v>7.9172380720722649E-3</v>
      </c>
      <c r="IU179" s="86">
        <f t="shared" si="232"/>
        <v>2.0996467887481201E-2</v>
      </c>
      <c r="IV179" s="86">
        <f t="shared" si="232"/>
        <v>7.9387974815625054E-2</v>
      </c>
      <c r="IW179" s="86">
        <f t="shared" si="232"/>
        <v>0.47777556575516833</v>
      </c>
      <c r="IY179" s="86">
        <f t="shared" si="233"/>
        <v>0.11820916582538468</v>
      </c>
      <c r="IZ179" s="86">
        <f t="shared" si="233"/>
        <v>2.1292725164596682E-2</v>
      </c>
      <c r="JA179" s="86">
        <f t="shared" si="233"/>
        <v>3.1550975262968031E-2</v>
      </c>
      <c r="JB179" s="86">
        <f t="shared" si="233"/>
        <v>1.5828267471396627E-2</v>
      </c>
      <c r="JC179" s="86">
        <f t="shared" si="233"/>
        <v>1.9494137275261936E-2</v>
      </c>
      <c r="JD179" s="86">
        <f t="shared" si="233"/>
        <v>1.7917932906087154E-2</v>
      </c>
      <c r="JE179" s="86">
        <f t="shared" si="233"/>
        <v>1.0413668263921075E-2</v>
      </c>
      <c r="JF179" s="86">
        <f t="shared" si="233"/>
        <v>9.9994321132355693E-3</v>
      </c>
      <c r="JG179" s="86">
        <f t="shared" si="233"/>
        <v>2.5225390376275025E-3</v>
      </c>
      <c r="JH179" s="86">
        <f t="shared" si="233"/>
        <v>3.5869169234858805E-3</v>
      </c>
      <c r="JI179" s="86">
        <f t="shared" si="233"/>
        <v>3.9944614566050831E-3</v>
      </c>
      <c r="JJ179" s="86">
        <f t="shared" si="233"/>
        <v>7.9172380720722649E-3</v>
      </c>
      <c r="JK179" s="86">
        <f t="shared" si="233"/>
        <v>2.0996467887481201E-2</v>
      </c>
      <c r="JL179" s="86">
        <f t="shared" si="233"/>
        <v>7.9387974815625054E-2</v>
      </c>
      <c r="JM179" s="86">
        <f t="shared" si="233"/>
        <v>0.47777556575516833</v>
      </c>
    </row>
    <row r="180" spans="2:273" x14ac:dyDescent="0.25">
      <c r="B180" s="2">
        <v>153</v>
      </c>
      <c r="C180" s="37">
        <v>78.209999999999994</v>
      </c>
      <c r="D180" s="37">
        <v>77.242000000000004</v>
      </c>
      <c r="E180" s="37">
        <v>74.225999999999999</v>
      </c>
      <c r="F180" s="37">
        <v>78.683000000000007</v>
      </c>
      <c r="G180" s="37">
        <v>77.507999999999996</v>
      </c>
      <c r="H180" s="37">
        <v>83.5</v>
      </c>
      <c r="I180" s="37">
        <v>83.483000000000004</v>
      </c>
      <c r="J180" s="37">
        <v>82.322000000000003</v>
      </c>
      <c r="K180" s="37">
        <v>84.78</v>
      </c>
      <c r="L180" s="37">
        <v>82.39</v>
      </c>
      <c r="M180" s="37">
        <v>77.283000000000001</v>
      </c>
      <c r="N180" s="37">
        <v>81.483000000000004</v>
      </c>
      <c r="O180" s="37">
        <v>83.132999999999996</v>
      </c>
      <c r="P180" s="37">
        <v>83.966999999999999</v>
      </c>
      <c r="Q180" s="37">
        <v>86.483000000000004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76.775407377542322</v>
      </c>
      <c r="T180" s="4">
        <f t="shared" si="234"/>
        <v>76.375432953726957</v>
      </c>
      <c r="U180" s="4">
        <f t="shared" si="234"/>
        <v>75.650933548084623</v>
      </c>
      <c r="V180" s="4">
        <f t="shared" si="234"/>
        <v>76.021632205754599</v>
      </c>
      <c r="W180" s="4">
        <f t="shared" si="234"/>
        <v>78.952090877334584</v>
      </c>
      <c r="X180" s="4">
        <f t="shared" si="234"/>
        <v>81.633291739590774</v>
      </c>
      <c r="Y180" s="4">
        <f t="shared" si="234"/>
        <v>82.055888165600152</v>
      </c>
      <c r="Z180" s="4">
        <f t="shared" si="234"/>
        <v>83.197109778281245</v>
      </c>
      <c r="AA180" s="4">
        <f t="shared" si="234"/>
        <v>83.407837071095798</v>
      </c>
      <c r="AB180" s="4">
        <f t="shared" si="234"/>
        <v>82.325743779660812</v>
      </c>
      <c r="AC180" s="4">
        <f t="shared" si="234"/>
        <v>79.84869545805654</v>
      </c>
      <c r="AD180" s="4">
        <f t="shared" si="234"/>
        <v>80.32323773055731</v>
      </c>
      <c r="AE180" s="4">
        <f t="shared" si="234"/>
        <v>82.134905607425566</v>
      </c>
      <c r="AF180" s="4">
        <f t="shared" si="234"/>
        <v>84.188528764562477</v>
      </c>
      <c r="AG180" s="4">
        <f t="shared" si="234"/>
        <v>90.241654721215824</v>
      </c>
      <c r="AI180" s="4">
        <f t="shared" ref="AI180:AW196" si="235">IF(OR($B180 &lt; C$230, $B180 &gt; C$233), 0, C180-S180)</f>
        <v>1.4345926224576715</v>
      </c>
      <c r="AJ180" s="4">
        <f t="shared" si="235"/>
        <v>0.86656704627304748</v>
      </c>
      <c r="AK180" s="4">
        <f t="shared" si="235"/>
        <v>-1.4249335480846241</v>
      </c>
      <c r="AL180" s="4">
        <f t="shared" si="235"/>
        <v>2.6613677942454075</v>
      </c>
      <c r="AM180" s="4">
        <f t="shared" si="235"/>
        <v>-1.4440908773345882</v>
      </c>
      <c r="AN180" s="4">
        <f t="shared" si="235"/>
        <v>1.8667082604092258</v>
      </c>
      <c r="AO180" s="4">
        <f t="shared" si="235"/>
        <v>1.4271118343998523</v>
      </c>
      <c r="AP180" s="4">
        <f t="shared" si="235"/>
        <v>-0.87510977828124226</v>
      </c>
      <c r="AQ180" s="4">
        <f t="shared" si="235"/>
        <v>1.3721629289042028</v>
      </c>
      <c r="AR180" s="4">
        <f t="shared" si="235"/>
        <v>6.4256220339188985E-2</v>
      </c>
      <c r="AS180" s="4">
        <f t="shared" si="235"/>
        <v>-2.5656954580565383</v>
      </c>
      <c r="AT180" s="4">
        <f t="shared" si="235"/>
        <v>1.1597622694426946</v>
      </c>
      <c r="AU180" s="4">
        <f t="shared" si="235"/>
        <v>0.99809439257442989</v>
      </c>
      <c r="AV180" s="4">
        <f t="shared" si="235"/>
        <v>-0.22152876456247839</v>
      </c>
      <c r="AW180" s="4">
        <f t="shared" si="235"/>
        <v>-3.7586547212158194</v>
      </c>
      <c r="AY180" s="2">
        <f t="shared" si="227"/>
        <v>76.762662610489954</v>
      </c>
      <c r="AZ180" s="2">
        <f t="shared" si="227"/>
        <v>76.375382361430155</v>
      </c>
      <c r="BA180" s="2">
        <f t="shared" si="227"/>
        <v>75.650647992199254</v>
      </c>
      <c r="BB180" s="2">
        <f t="shared" si="227"/>
        <v>76.021567562793138</v>
      </c>
      <c r="BC180" s="2">
        <f t="shared" si="227"/>
        <v>78.951962385531431</v>
      </c>
      <c r="BD180" s="2">
        <f t="shared" si="227"/>
        <v>81.633173557745721</v>
      </c>
      <c r="BE180" s="2">
        <f t="shared" si="227"/>
        <v>82.055863396526433</v>
      </c>
      <c r="BF180" s="2">
        <f t="shared" si="227"/>
        <v>83.197083853380732</v>
      </c>
      <c r="BG180" s="2">
        <f t="shared" si="227"/>
        <v>83.407836664148149</v>
      </c>
      <c r="BH180" s="2">
        <f t="shared" si="227"/>
        <v>82.325742557798321</v>
      </c>
      <c r="BI180" s="2">
        <f t="shared" si="227"/>
        <v>79.848693718171589</v>
      </c>
      <c r="BJ180" s="2">
        <f t="shared" si="227"/>
        <v>80.323221004730144</v>
      </c>
      <c r="BK180" s="2">
        <f t="shared" si="227"/>
        <v>82.134630532955967</v>
      </c>
      <c r="BL180" s="2">
        <f t="shared" si="227"/>
        <v>84.145974223366466</v>
      </c>
      <c r="BM180" s="2">
        <f t="shared" si="227"/>
        <v>87.7379122697063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>
        <f t="shared" si="200"/>
        <v>78.683000000000007</v>
      </c>
      <c r="CY180" s="2" t="str">
        <f t="shared" si="201"/>
        <v/>
      </c>
      <c r="CZ180" s="2">
        <f t="shared" si="202"/>
        <v>83.5</v>
      </c>
      <c r="DA180" s="2">
        <f t="shared" si="203"/>
        <v>83.483000000000004</v>
      </c>
      <c r="DB180" s="2">
        <f t="shared" si="204"/>
        <v>82.322000000000003</v>
      </c>
      <c r="DC180" s="2">
        <f t="shared" si="205"/>
        <v>84.78</v>
      </c>
      <c r="DD180" s="2">
        <f t="shared" si="206"/>
        <v>82.39</v>
      </c>
      <c r="DE180" s="2">
        <f t="shared" si="207"/>
        <v>77.283000000000001</v>
      </c>
      <c r="DF180" s="2">
        <f t="shared" si="208"/>
        <v>81.483000000000004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113.15902007504688</v>
      </c>
      <c r="DL180" s="2">
        <f t="shared" si="236"/>
        <v>106.5479417448405</v>
      </c>
      <c r="DM180" s="2">
        <f t="shared" si="236"/>
        <v>107.66008377110694</v>
      </c>
      <c r="DN180" s="2">
        <f t="shared" si="236"/>
        <v>102.9600129554656</v>
      </c>
      <c r="DO180" s="2">
        <f t="shared" si="236"/>
        <v>101.4845801510012</v>
      </c>
      <c r="DP180" s="2">
        <f t="shared" si="236"/>
        <v>103.10687692307694</v>
      </c>
      <c r="DQ180" s="2">
        <f t="shared" si="236"/>
        <v>107.83101111111111</v>
      </c>
      <c r="DR180" s="2">
        <f t="shared" si="236"/>
        <v>114.28785139425143</v>
      </c>
      <c r="DS180" s="2">
        <f t="shared" si="236"/>
        <v>119.48102184873949</v>
      </c>
      <c r="DT180" s="2">
        <f t="shared" si="236"/>
        <v>100.69705405405402</v>
      </c>
      <c r="DU180" s="2">
        <f t="shared" si="236"/>
        <v>100.28398888888889</v>
      </c>
      <c r="DV180" s="2">
        <f t="shared" si="236"/>
        <v>105.26173257467997</v>
      </c>
      <c r="DW180" s="2">
        <f t="shared" si="236"/>
        <v>113.3717250965251</v>
      </c>
      <c r="DX180" s="2">
        <f t="shared" si="236"/>
        <v>123.79598117201424</v>
      </c>
      <c r="DY180" s="2">
        <f t="shared" si="236"/>
        <v>113.71822507331376</v>
      </c>
      <c r="EA180" s="2">
        <f t="shared" si="213"/>
        <v>76.855837636259324</v>
      </c>
      <c r="EB180" s="2">
        <f t="shared" si="213"/>
        <v>75.973293662322561</v>
      </c>
      <c r="EC180" s="2">
        <f t="shared" si="213"/>
        <v>74.889660992108219</v>
      </c>
      <c r="ED180" s="2">
        <f t="shared" si="213"/>
        <v>74.761128656674686</v>
      </c>
      <c r="EE180" s="2">
        <f t="shared" si="213"/>
        <v>78.327322482987725</v>
      </c>
      <c r="EF180" s="2">
        <f t="shared" si="213"/>
        <v>80.91928066143781</v>
      </c>
      <c r="EG180" s="2">
        <f t="shared" si="213"/>
        <v>80.616646866562434</v>
      </c>
      <c r="EH180" s="2">
        <f t="shared" si="213"/>
        <v>82.417561135101792</v>
      </c>
      <c r="EI180" s="2">
        <f t="shared" si="213"/>
        <v>83.286292742679734</v>
      </c>
      <c r="EJ180" s="2">
        <f t="shared" si="213"/>
        <v>82.144916284923241</v>
      </c>
      <c r="EK180" s="2">
        <f t="shared" si="212"/>
        <v>81.265435895425099</v>
      </c>
      <c r="EL180" s="2">
        <f t="shared" si="179"/>
        <v>81.118713151734809</v>
      </c>
      <c r="EM180" s="2">
        <f t="shared" si="179"/>
        <v>81.779432631992165</v>
      </c>
      <c r="EN180" s="2">
        <f t="shared" si="179"/>
        <v>83.143712520434008</v>
      </c>
      <c r="EO180" s="2">
        <f t="shared" si="179"/>
        <v>87.514567895893407</v>
      </c>
      <c r="EQ180" s="2">
        <f t="shared" ref="EQ180:FE196" si="237">CU$228*$B180+CU$229</f>
        <v>76.721335302223139</v>
      </c>
      <c r="ER180" s="2">
        <f t="shared" si="237"/>
        <v>76.49212266729441</v>
      </c>
      <c r="ES180" s="2">
        <f t="shared" si="237"/>
        <v>75.907989755657383</v>
      </c>
      <c r="ET180" s="2">
        <f t="shared" si="237"/>
        <v>76.422268286572987</v>
      </c>
      <c r="EU180" s="2">
        <f t="shared" si="237"/>
        <v>79.155047992409848</v>
      </c>
      <c r="EV180" s="2">
        <f t="shared" si="237"/>
        <v>81.861103613262756</v>
      </c>
      <c r="EW180" s="2">
        <f t="shared" si="237"/>
        <v>82.526012855867762</v>
      </c>
      <c r="EX180" s="2">
        <f t="shared" si="237"/>
        <v>83.430695075987828</v>
      </c>
      <c r="EY180" s="2">
        <f t="shared" si="237"/>
        <v>83.437932683818033</v>
      </c>
      <c r="EZ180" s="2">
        <f t="shared" si="237"/>
        <v>82.372362064752579</v>
      </c>
      <c r="FA180" s="2">
        <f t="shared" si="237"/>
        <v>79.453046385604864</v>
      </c>
      <c r="FB180" s="2">
        <f t="shared" si="237"/>
        <v>80.08243556745316</v>
      </c>
      <c r="FC180" s="2">
        <f t="shared" si="237"/>
        <v>82.258460313314615</v>
      </c>
      <c r="FD180" s="2">
        <f t="shared" si="237"/>
        <v>84.550885792644237</v>
      </c>
      <c r="FE180" s="2">
        <f t="shared" si="237"/>
        <v>87.837197267974631</v>
      </c>
      <c r="FG180" s="2">
        <f t="shared" ref="FG180:FU196" si="238">POWER(10,($B180-C$231)/C$229)/(1+POWER(10,($B180-C$231)/C$229))</f>
        <v>0.99996582965768632</v>
      </c>
      <c r="FH180" s="2">
        <f t="shared" si="238"/>
        <v>0.9999670562165256</v>
      </c>
      <c r="FI180" s="2">
        <f t="shared" si="238"/>
        <v>0.99996679396040877</v>
      </c>
      <c r="FJ180" s="2">
        <f t="shared" si="238"/>
        <v>0.99996612180540123</v>
      </c>
      <c r="FK180" s="2">
        <f t="shared" si="238"/>
        <v>0.99996333499386225</v>
      </c>
      <c r="FL180" s="2">
        <f t="shared" si="238"/>
        <v>0.99996386427682926</v>
      </c>
      <c r="FM180" s="2">
        <f t="shared" si="238"/>
        <v>0.99996212527352246</v>
      </c>
      <c r="FN180" s="2">
        <f t="shared" si="238"/>
        <v>0.9999602264188181</v>
      </c>
      <c r="FO180" s="2">
        <f t="shared" si="238"/>
        <v>0.99996134452030272</v>
      </c>
      <c r="FP180" s="2">
        <f t="shared" si="238"/>
        <v>0.99996511954434641</v>
      </c>
      <c r="FQ180" s="2">
        <f t="shared" si="238"/>
        <v>0.99996370843660298</v>
      </c>
      <c r="FR180" s="2">
        <f t="shared" si="238"/>
        <v>0.99996460439816193</v>
      </c>
      <c r="FS180" s="2">
        <f t="shared" si="238"/>
        <v>0.99996092876760645</v>
      </c>
      <c r="FT180" s="2">
        <f t="shared" si="238"/>
        <v>0.99995938903502146</v>
      </c>
      <c r="FU180" s="2">
        <f t="shared" si="238"/>
        <v>0.99995587003877862</v>
      </c>
      <c r="FW180" s="2">
        <f t="shared" si="229"/>
        <v>0.70196192963444781</v>
      </c>
      <c r="FX180" s="2">
        <f t="shared" si="229"/>
        <v>0.77305133421196648</v>
      </c>
      <c r="FY180" s="2">
        <f t="shared" si="229"/>
        <v>0.7462215065853135</v>
      </c>
      <c r="FZ180" s="2">
        <f t="shared" si="229"/>
        <v>0.75820452185938425</v>
      </c>
      <c r="GA180" s="2">
        <f t="shared" si="229"/>
        <v>0.75362041455586826</v>
      </c>
      <c r="GB180" s="2">
        <f t="shared" si="229"/>
        <v>0.75713925859402753</v>
      </c>
      <c r="GC180" s="2">
        <f t="shared" si="229"/>
        <v>0.75322688338301391</v>
      </c>
      <c r="GD180" s="2">
        <f t="shared" si="229"/>
        <v>0.76816607488383948</v>
      </c>
      <c r="GE180" s="2">
        <f t="shared" si="229"/>
        <v>0.79230310926286529</v>
      </c>
      <c r="GF180" s="2">
        <f t="shared" si="229"/>
        <v>0.79218513525085377</v>
      </c>
      <c r="GG180" s="2">
        <f t="shared" si="229"/>
        <v>0.78207933923419271</v>
      </c>
      <c r="GH180" s="2">
        <f t="shared" si="229"/>
        <v>0.76846852212803096</v>
      </c>
      <c r="GI180" s="2">
        <f t="shared" si="229"/>
        <v>0.73892087026345787</v>
      </c>
      <c r="GJ180" s="2">
        <f t="shared" si="229"/>
        <v>0.71107858203013319</v>
      </c>
      <c r="GK180" s="2">
        <f t="shared" si="229"/>
        <v>0.68867879574786672</v>
      </c>
      <c r="GM180" s="86">
        <f t="shared" si="230"/>
        <v>7.8789636958180833E-237</v>
      </c>
      <c r="GN180" s="86">
        <f t="shared" si="230"/>
        <v>3.4008077450407755E-258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4.7904936712598159E-276</v>
      </c>
      <c r="GT180" s="86">
        <f t="shared" si="230"/>
        <v>2.3251099019500349E-202</v>
      </c>
      <c r="GU180" s="86">
        <f t="shared" si="230"/>
        <v>3.3717483997578786E-283</v>
      </c>
      <c r="GV180" s="86">
        <f t="shared" si="230"/>
        <v>1.075798989599094E-228</v>
      </c>
      <c r="GW180" s="86">
        <f t="shared" si="230"/>
        <v>0</v>
      </c>
      <c r="GX180" s="86">
        <f t="shared" si="230"/>
        <v>0</v>
      </c>
      <c r="GY180" s="86">
        <f t="shared" si="230"/>
        <v>1.1036893697577654E-289</v>
      </c>
      <c r="GZ180" s="86">
        <f t="shared" si="230"/>
        <v>0</v>
      </c>
      <c r="HA180" s="86">
        <f t="shared" si="230"/>
        <v>0</v>
      </c>
      <c r="HC180" s="86">
        <f t="shared" si="181"/>
        <v>8.6559269614414791E-192</v>
      </c>
      <c r="HD180" s="86">
        <f t="shared" si="181"/>
        <v>7.4036275888574975E-219</v>
      </c>
      <c r="HE180" s="86">
        <f t="shared" si="181"/>
        <v>1.4436840756786816E-219</v>
      </c>
      <c r="HF180" s="86">
        <f t="shared" si="180"/>
        <v>1.7126959387250791E-239</v>
      </c>
      <c r="HG180" s="86">
        <f t="shared" si="180"/>
        <v>0</v>
      </c>
      <c r="HH180" s="86">
        <f t="shared" si="180"/>
        <v>0</v>
      </c>
      <c r="HI180" s="86">
        <f t="shared" si="180"/>
        <v>2.452173382789823E-233</v>
      </c>
      <c r="HJ180" s="86">
        <f t="shared" si="180"/>
        <v>1.294712798127563E-242</v>
      </c>
      <c r="HK180" s="86">
        <f t="shared" si="180"/>
        <v>6.9859800112797288E-305</v>
      </c>
      <c r="HL180" s="86">
        <f t="shared" si="180"/>
        <v>1.5049510746548223E-243</v>
      </c>
      <c r="HM180" s="86">
        <f t="shared" si="180"/>
        <v>0</v>
      </c>
      <c r="HN180" s="86">
        <f t="shared" si="180"/>
        <v>1.0154091909117855E-257</v>
      </c>
      <c r="HO180" s="86">
        <f t="shared" si="226"/>
        <v>1.7732533881972693E-238</v>
      </c>
      <c r="HP180" s="86">
        <f t="shared" si="226"/>
        <v>3.5905566936674562E-246</v>
      </c>
      <c r="HQ180" s="86">
        <f t="shared" si="226"/>
        <v>6.4665534584784193E-295</v>
      </c>
      <c r="HS180" s="86">
        <f t="shared" si="231"/>
        <v>1.1455352805572686E-21</v>
      </c>
      <c r="HT180" s="86">
        <f t="shared" si="231"/>
        <v>6.6228306886688377E-24</v>
      </c>
      <c r="HU180" s="86">
        <f t="shared" si="231"/>
        <v>1.1079863014435563E-27</v>
      </c>
      <c r="HV180" s="86">
        <f t="shared" si="231"/>
        <v>2.757036376828406E-31</v>
      </c>
      <c r="HW180" s="86">
        <f t="shared" si="231"/>
        <v>1.6328339159266628E-29</v>
      </c>
      <c r="HX180" s="86">
        <f t="shared" si="231"/>
        <v>9.0460733596505652E-29</v>
      </c>
      <c r="HY180" s="86">
        <f t="shared" si="231"/>
        <v>1.3936146154336993E-34</v>
      </c>
      <c r="HZ180" s="86">
        <f t="shared" si="231"/>
        <v>1.4288823434000101E-30</v>
      </c>
      <c r="IA180" s="86">
        <f t="shared" si="231"/>
        <v>1.797483256196782E-35</v>
      </c>
      <c r="IB180" s="86">
        <f t="shared" si="231"/>
        <v>3.5583298699610764E-33</v>
      </c>
      <c r="IC180" s="86">
        <f t="shared" si="231"/>
        <v>4.6089753252730262E-35</v>
      </c>
      <c r="ID180" s="86">
        <f t="shared" si="231"/>
        <v>1.8208269493858012E-33</v>
      </c>
      <c r="IE180" s="86">
        <f t="shared" si="231"/>
        <v>1.7439869139255723E-32</v>
      </c>
      <c r="IF180" s="86">
        <f t="shared" si="231"/>
        <v>3.9213652180518978E-31</v>
      </c>
      <c r="IG180" s="86">
        <f t="shared" si="231"/>
        <v>1.145512281222926E-34</v>
      </c>
      <c r="II180" s="86">
        <f t="shared" si="232"/>
        <v>8.0846479058231294E-2</v>
      </c>
      <c r="IJ180" s="86">
        <f t="shared" si="232"/>
        <v>1.2784952730992899E-2</v>
      </c>
      <c r="IK180" s="86">
        <f t="shared" si="232"/>
        <v>1.8751193233110457E-2</v>
      </c>
      <c r="IL180" s="86">
        <f t="shared" si="232"/>
        <v>8.6839246875749041E-3</v>
      </c>
      <c r="IM180" s="86">
        <f t="shared" si="232"/>
        <v>1.0911638618169113E-2</v>
      </c>
      <c r="IN180" s="86">
        <f t="shared" si="232"/>
        <v>9.9995158515981588E-3</v>
      </c>
      <c r="IO180" s="86">
        <f t="shared" si="232"/>
        <v>5.235044597934395E-3</v>
      </c>
      <c r="IP180" s="86">
        <f t="shared" si="232"/>
        <v>5.265274283286066E-3</v>
      </c>
      <c r="IQ180" s="86">
        <f t="shared" si="232"/>
        <v>1.179597616436345E-3</v>
      </c>
      <c r="IR180" s="86">
        <f t="shared" si="232"/>
        <v>1.7621415282699135E-3</v>
      </c>
      <c r="IS180" s="86">
        <f t="shared" si="232"/>
        <v>1.920923916108114E-3</v>
      </c>
      <c r="IT180" s="86">
        <f t="shared" si="232"/>
        <v>4.0225886119019645E-3</v>
      </c>
      <c r="IU180" s="86">
        <f t="shared" si="232"/>
        <v>1.1339680528832921E-2</v>
      </c>
      <c r="IV180" s="86">
        <f t="shared" si="232"/>
        <v>5.1036530496314035E-2</v>
      </c>
      <c r="IW180" s="86">
        <f t="shared" si="232"/>
        <v>0.43038584614499931</v>
      </c>
      <c r="IY180" s="86">
        <f t="shared" si="233"/>
        <v>8.0846479058231294E-2</v>
      </c>
      <c r="IZ180" s="86">
        <f t="shared" si="233"/>
        <v>1.2784952730992899E-2</v>
      </c>
      <c r="JA180" s="86">
        <f t="shared" si="233"/>
        <v>1.8751193233110457E-2</v>
      </c>
      <c r="JB180" s="86">
        <f t="shared" si="233"/>
        <v>8.6839246875749041E-3</v>
      </c>
      <c r="JC180" s="86">
        <f t="shared" si="233"/>
        <v>1.0911638618169113E-2</v>
      </c>
      <c r="JD180" s="86">
        <f t="shared" si="233"/>
        <v>9.9995158515981588E-3</v>
      </c>
      <c r="JE180" s="86">
        <f t="shared" si="233"/>
        <v>5.235044597934395E-3</v>
      </c>
      <c r="JF180" s="86">
        <f t="shared" si="233"/>
        <v>5.265274283286066E-3</v>
      </c>
      <c r="JG180" s="86">
        <f t="shared" si="233"/>
        <v>1.179597616436345E-3</v>
      </c>
      <c r="JH180" s="86">
        <f t="shared" si="233"/>
        <v>1.7621415282699135E-3</v>
      </c>
      <c r="JI180" s="86">
        <f t="shared" si="233"/>
        <v>1.920923916108114E-3</v>
      </c>
      <c r="JJ180" s="86">
        <f t="shared" si="233"/>
        <v>4.0225886119019645E-3</v>
      </c>
      <c r="JK180" s="86">
        <f t="shared" si="233"/>
        <v>1.1339680528832921E-2</v>
      </c>
      <c r="JL180" s="86">
        <f t="shared" si="233"/>
        <v>5.1036530496314035E-2</v>
      </c>
      <c r="JM180" s="86">
        <f t="shared" si="233"/>
        <v>0.43038584614499931</v>
      </c>
    </row>
    <row r="181" spans="2:273" x14ac:dyDescent="0.25">
      <c r="B181" s="2">
        <v>154</v>
      </c>
      <c r="C181" s="37">
        <v>76.257999999999996</v>
      </c>
      <c r="D181" s="37">
        <v>77.031999999999996</v>
      </c>
      <c r="E181" s="37">
        <v>73.935000000000002</v>
      </c>
      <c r="F181" s="37">
        <v>75.524000000000001</v>
      </c>
      <c r="G181" s="37">
        <v>80.602999999999994</v>
      </c>
      <c r="H181" s="37">
        <v>80.2</v>
      </c>
      <c r="I181" s="37">
        <v>82.65</v>
      </c>
      <c r="J181" s="37">
        <v>82.051000000000002</v>
      </c>
      <c r="K181" s="37">
        <v>83.915000000000006</v>
      </c>
      <c r="L181" s="37">
        <v>80.034000000000006</v>
      </c>
      <c r="M181" s="37">
        <v>78.316999999999993</v>
      </c>
      <c r="N181" s="37">
        <v>80.75</v>
      </c>
      <c r="O181" s="37">
        <v>82.8</v>
      </c>
      <c r="P181" s="37">
        <v>83.382999999999996</v>
      </c>
      <c r="Q181" s="37">
        <v>87.5</v>
      </c>
      <c r="S181" s="4">
        <f t="shared" si="234"/>
        <v>76.647409001859018</v>
      </c>
      <c r="T181" s="4">
        <f t="shared" si="234"/>
        <v>76.231009010186796</v>
      </c>
      <c r="U181" s="4">
        <f t="shared" si="234"/>
        <v>75.526913159824772</v>
      </c>
      <c r="V181" s="4">
        <f t="shared" si="234"/>
        <v>75.910369820063451</v>
      </c>
      <c r="W181" s="4">
        <f t="shared" si="234"/>
        <v>78.852006334398908</v>
      </c>
      <c r="X181" s="4">
        <f t="shared" si="234"/>
        <v>81.506472752023029</v>
      </c>
      <c r="Y181" s="4">
        <f t="shared" si="234"/>
        <v>81.920387207766694</v>
      </c>
      <c r="Z181" s="4">
        <f t="shared" si="234"/>
        <v>83.048222888854127</v>
      </c>
      <c r="AA181" s="4">
        <f t="shared" si="234"/>
        <v>83.237784970078096</v>
      </c>
      <c r="AB181" s="4">
        <f t="shared" si="234"/>
        <v>82.191707480695186</v>
      </c>
      <c r="AC181" s="4">
        <f t="shared" si="234"/>
        <v>79.670591865195121</v>
      </c>
      <c r="AD181" s="4">
        <f t="shared" si="234"/>
        <v>80.14034544041148</v>
      </c>
      <c r="AE181" s="4">
        <f t="shared" si="234"/>
        <v>81.964221352180203</v>
      </c>
      <c r="AF181" s="4">
        <f t="shared" si="234"/>
        <v>84.000297188482307</v>
      </c>
      <c r="AG181" s="4">
        <f t="shared" si="234"/>
        <v>88.901780886032782</v>
      </c>
      <c r="AI181" s="4">
        <f t="shared" si="235"/>
        <v>-0.38940900185902194</v>
      </c>
      <c r="AJ181" s="4">
        <f t="shared" si="235"/>
        <v>0.80099098981320083</v>
      </c>
      <c r="AK181" s="4">
        <f t="shared" si="235"/>
        <v>-1.5919131598247702</v>
      </c>
      <c r="AL181" s="4">
        <f t="shared" si="235"/>
        <v>-0.38636982006345022</v>
      </c>
      <c r="AM181" s="4">
        <f t="shared" si="235"/>
        <v>1.7509936656010865</v>
      </c>
      <c r="AN181" s="4">
        <f t="shared" si="235"/>
        <v>-1.3064727520230264</v>
      </c>
      <c r="AO181" s="4">
        <f t="shared" si="235"/>
        <v>0.72961279223331132</v>
      </c>
      <c r="AP181" s="4">
        <f t="shared" si="235"/>
        <v>-0.99722288885412524</v>
      </c>
      <c r="AQ181" s="4">
        <f t="shared" si="235"/>
        <v>0.67721502992191063</v>
      </c>
      <c r="AR181" s="4">
        <f t="shared" si="235"/>
        <v>-2.1577074806951799</v>
      </c>
      <c r="AS181" s="4">
        <f t="shared" si="235"/>
        <v>-1.3535918651951278</v>
      </c>
      <c r="AT181" s="4">
        <f t="shared" si="235"/>
        <v>0.60965455958852033</v>
      </c>
      <c r="AU181" s="4">
        <f t="shared" si="235"/>
        <v>0.83577864781979372</v>
      </c>
      <c r="AV181" s="4">
        <f t="shared" si="235"/>
        <v>-0.6172971884823113</v>
      </c>
      <c r="AW181" s="4">
        <f t="shared" si="235"/>
        <v>-1.4017808860327818</v>
      </c>
      <c r="AY181" s="2">
        <f t="shared" si="227"/>
        <v>76.643176861050961</v>
      </c>
      <c r="AZ181" s="2">
        <f t="shared" si="227"/>
        <v>76.230997770775545</v>
      </c>
      <c r="BA181" s="2">
        <f t="shared" si="227"/>
        <v>75.526851733420528</v>
      </c>
      <c r="BB181" s="2">
        <f t="shared" si="227"/>
        <v>75.910359035982964</v>
      </c>
      <c r="BC181" s="2">
        <f t="shared" si="227"/>
        <v>78.851983487985592</v>
      </c>
      <c r="BD181" s="2">
        <f t="shared" si="227"/>
        <v>81.506451935470139</v>
      </c>
      <c r="BE181" s="2">
        <f t="shared" si="227"/>
        <v>81.92038408430831</v>
      </c>
      <c r="BF181" s="2">
        <f t="shared" si="227"/>
        <v>83.048219093133795</v>
      </c>
      <c r="BG181" s="2">
        <f t="shared" si="227"/>
        <v>83.237784929162686</v>
      </c>
      <c r="BH181" s="2">
        <f t="shared" si="227"/>
        <v>82.191707336999372</v>
      </c>
      <c r="BI181" s="2">
        <f t="shared" si="227"/>
        <v>79.670591674196686</v>
      </c>
      <c r="BJ181" s="2">
        <f t="shared" si="227"/>
        <v>80.140343255241092</v>
      </c>
      <c r="BK181" s="2">
        <f t="shared" si="227"/>
        <v>81.964177756705013</v>
      </c>
      <c r="BL181" s="2">
        <f t="shared" si="227"/>
        <v>83.987779236688795</v>
      </c>
      <c r="BM181" s="2">
        <f t="shared" si="227"/>
        <v>87.627596544829274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77.031999999999996</v>
      </c>
      <c r="CW181" s="2" t="str">
        <f t="shared" si="199"/>
        <v/>
      </c>
      <c r="CX181" s="2">
        <f t="shared" si="200"/>
        <v>75.524000000000001</v>
      </c>
      <c r="CY181" s="2">
        <f t="shared" si="201"/>
        <v>80.602999999999994</v>
      </c>
      <c r="CZ181" s="2">
        <f t="shared" si="202"/>
        <v>80.2</v>
      </c>
      <c r="DA181" s="2">
        <f t="shared" si="203"/>
        <v>82.65</v>
      </c>
      <c r="DB181" s="2">
        <f t="shared" si="204"/>
        <v>82.051000000000002</v>
      </c>
      <c r="DC181" s="2">
        <f t="shared" si="205"/>
        <v>83.915000000000006</v>
      </c>
      <c r="DD181" s="2">
        <f t="shared" si="206"/>
        <v>80.034000000000006</v>
      </c>
      <c r="DE181" s="2">
        <f t="shared" si="207"/>
        <v>78.316999999999993</v>
      </c>
      <c r="DF181" s="2">
        <f t="shared" si="208"/>
        <v>80.75</v>
      </c>
      <c r="DG181" s="2">
        <f t="shared" si="209"/>
        <v>82.8</v>
      </c>
      <c r="DH181" s="2" t="str">
        <f t="shared" si="210"/>
        <v/>
      </c>
      <c r="DI181" s="2" t="str">
        <f t="shared" si="211"/>
        <v/>
      </c>
      <c r="DK181" s="2">
        <f t="shared" si="236"/>
        <v>113.31112664165101</v>
      </c>
      <c r="DL181" s="2">
        <f t="shared" si="236"/>
        <v>106.66526941838647</v>
      </c>
      <c r="DM181" s="2">
        <f t="shared" si="236"/>
        <v>107.78653874296434</v>
      </c>
      <c r="DN181" s="2">
        <f t="shared" si="236"/>
        <v>103.05238076923078</v>
      </c>
      <c r="DO181" s="2">
        <f t="shared" si="236"/>
        <v>101.52990119269066</v>
      </c>
      <c r="DP181" s="2">
        <f t="shared" si="236"/>
        <v>103.10936923076925</v>
      </c>
      <c r="DQ181" s="2">
        <f t="shared" si="236"/>
        <v>107.8690096954097</v>
      </c>
      <c r="DR181" s="2">
        <f t="shared" si="236"/>
        <v>114.38914444444448</v>
      </c>
      <c r="DS181" s="2">
        <f t="shared" si="236"/>
        <v>119.61609411764707</v>
      </c>
      <c r="DT181" s="2">
        <f t="shared" si="236"/>
        <v>100.70748648648646</v>
      </c>
      <c r="DU181" s="2">
        <f t="shared" si="236"/>
        <v>100.31231462891462</v>
      </c>
      <c r="DV181" s="2">
        <f t="shared" si="236"/>
        <v>105.32064153627313</v>
      </c>
      <c r="DW181" s="2">
        <f t="shared" si="236"/>
        <v>113.47973333333334</v>
      </c>
      <c r="DX181" s="2">
        <f t="shared" si="236"/>
        <v>123.9723351158645</v>
      </c>
      <c r="DY181" s="2">
        <f t="shared" si="236"/>
        <v>113.82800201612901</v>
      </c>
      <c r="EA181" s="2">
        <f t="shared" si="213"/>
        <v>76.740584624211124</v>
      </c>
      <c r="EB181" s="2">
        <f t="shared" si="213"/>
        <v>75.813157445837135</v>
      </c>
      <c r="EC181" s="2">
        <f t="shared" si="213"/>
        <v>74.733094785794805</v>
      </c>
      <c r="ED181" s="2">
        <f t="shared" si="213"/>
        <v>74.597777237127346</v>
      </c>
      <c r="EE181" s="2">
        <f t="shared" si="213"/>
        <v>78.201431102537995</v>
      </c>
      <c r="EF181" s="2">
        <f t="shared" si="213"/>
        <v>80.763479325906346</v>
      </c>
      <c r="EG181" s="2">
        <f t="shared" si="213"/>
        <v>80.42021713798492</v>
      </c>
      <c r="EH181" s="2">
        <f t="shared" si="213"/>
        <v>82.236898766193718</v>
      </c>
      <c r="EI181" s="2">
        <f t="shared" si="213"/>
        <v>83.111689901278055</v>
      </c>
      <c r="EJ181" s="2">
        <f t="shared" si="213"/>
        <v>82.004242352546356</v>
      </c>
      <c r="EK181" s="2">
        <f t="shared" si="212"/>
        <v>81.141827933694742</v>
      </c>
      <c r="EL181" s="2">
        <f t="shared" si="179"/>
        <v>80.967781241741221</v>
      </c>
      <c r="EM181" s="2">
        <f t="shared" si="179"/>
        <v>81.593655934949822</v>
      </c>
      <c r="EN181" s="2">
        <f t="shared" si="179"/>
        <v>82.940992667903643</v>
      </c>
      <c r="EO181" s="2">
        <f t="shared" si="179"/>
        <v>87.393958508446616</v>
      </c>
      <c r="EQ181" s="2">
        <f t="shared" si="237"/>
        <v>76.603877607944099</v>
      </c>
      <c r="ER181" s="2">
        <f t="shared" si="237"/>
        <v>76.341696751432949</v>
      </c>
      <c r="ES181" s="2">
        <f t="shared" si="237"/>
        <v>75.771732631504449</v>
      </c>
      <c r="ET181" s="2">
        <f t="shared" si="237"/>
        <v>76.290982191719067</v>
      </c>
      <c r="EU181" s="2">
        <f t="shared" si="237"/>
        <v>79.04494071614549</v>
      </c>
      <c r="EV181" s="2">
        <f t="shared" si="237"/>
        <v>81.722847415095046</v>
      </c>
      <c r="EW181" s="2">
        <f t="shared" si="237"/>
        <v>82.367393690263853</v>
      </c>
      <c r="EX181" s="2">
        <f t="shared" si="237"/>
        <v>83.270044893617012</v>
      </c>
      <c r="EY181" s="2">
        <f t="shared" si="237"/>
        <v>83.266336791719681</v>
      </c>
      <c r="EZ181" s="2">
        <f t="shared" si="237"/>
        <v>82.23582080024434</v>
      </c>
      <c r="FA181" s="2">
        <f t="shared" si="237"/>
        <v>79.295917827347751</v>
      </c>
      <c r="FB181" s="2">
        <f t="shared" si="237"/>
        <v>79.911978294882104</v>
      </c>
      <c r="FC181" s="2">
        <f t="shared" si="237"/>
        <v>82.082070930258197</v>
      </c>
      <c r="FD181" s="2">
        <f t="shared" si="237"/>
        <v>84.373596827228965</v>
      </c>
      <c r="FE181" s="2">
        <f t="shared" si="237"/>
        <v>87.722418255451004</v>
      </c>
      <c r="FG181" s="2">
        <f t="shared" si="238"/>
        <v>0.99996883618372767</v>
      </c>
      <c r="FH181" s="2">
        <f t="shared" si="238"/>
        <v>0.99996995482529016</v>
      </c>
      <c r="FI181" s="2">
        <f t="shared" si="238"/>
        <v>0.99996971564347681</v>
      </c>
      <c r="FJ181" s="2">
        <f t="shared" si="238"/>
        <v>0.99996910262720573</v>
      </c>
      <c r="FK181" s="2">
        <f t="shared" si="238"/>
        <v>0.99996656100909909</v>
      </c>
      <c r="FL181" s="2">
        <f t="shared" si="238"/>
        <v>0.99996704372399414</v>
      </c>
      <c r="FM181" s="2">
        <f t="shared" si="238"/>
        <v>0.99996545772380041</v>
      </c>
      <c r="FN181" s="2">
        <f t="shared" si="238"/>
        <v>0.99996372593589578</v>
      </c>
      <c r="FO181" s="2">
        <f t="shared" si="238"/>
        <v>0.99996474566360627</v>
      </c>
      <c r="FP181" s="2">
        <f t="shared" si="238"/>
        <v>0.99996818854872971</v>
      </c>
      <c r="FQ181" s="2">
        <f t="shared" si="238"/>
        <v>0.9999669015951127</v>
      </c>
      <c r="FR181" s="2">
        <f t="shared" si="238"/>
        <v>0.99996771872692036</v>
      </c>
      <c r="FS181" s="2">
        <f t="shared" si="238"/>
        <v>0.99996436649004761</v>
      </c>
      <c r="FT181" s="2">
        <f t="shared" si="238"/>
        <v>0.99996296222739489</v>
      </c>
      <c r="FU181" s="2">
        <f t="shared" si="238"/>
        <v>0.99995975284074778</v>
      </c>
      <c r="FW181" s="2">
        <f t="shared" si="229"/>
        <v>0.72086600602922035</v>
      </c>
      <c r="FX181" s="2">
        <f t="shared" si="229"/>
        <v>0.78880295832312175</v>
      </c>
      <c r="FY181" s="2">
        <f t="shared" si="229"/>
        <v>0.76326502892156678</v>
      </c>
      <c r="FZ181" s="2">
        <f t="shared" si="229"/>
        <v>0.77468626748665281</v>
      </c>
      <c r="GA181" s="2">
        <f t="shared" si="229"/>
        <v>0.77031997557158893</v>
      </c>
      <c r="GB181" s="2">
        <f t="shared" si="229"/>
        <v>0.773671941575797</v>
      </c>
      <c r="GC181" s="2">
        <f t="shared" si="229"/>
        <v>0.76994497535155038</v>
      </c>
      <c r="GD181" s="2">
        <f t="shared" si="229"/>
        <v>0.78416209751452748</v>
      </c>
      <c r="GE181" s="2">
        <f t="shared" si="229"/>
        <v>0.80705204600050107</v>
      </c>
      <c r="GF181" s="2">
        <f t="shared" si="229"/>
        <v>0.80694040819102586</v>
      </c>
      <c r="GG181" s="2">
        <f t="shared" si="229"/>
        <v>0.7973686080203396</v>
      </c>
      <c r="GH181" s="2">
        <f t="shared" si="229"/>
        <v>0.78444953227060821</v>
      </c>
      <c r="GI181" s="2">
        <f t="shared" si="229"/>
        <v>0.75629457008305645</v>
      </c>
      <c r="GJ181" s="2">
        <f t="shared" si="229"/>
        <v>0.72962712864532386</v>
      </c>
      <c r="GK181" s="2">
        <f t="shared" si="229"/>
        <v>0.70807501785237348</v>
      </c>
      <c r="GM181" s="86">
        <f t="shared" si="230"/>
        <v>6.5275717836110214E-242</v>
      </c>
      <c r="GN181" s="86">
        <f t="shared" si="230"/>
        <v>1.0521626744161398E-263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6.232668824414727E-282</v>
      </c>
      <c r="GT181" s="86">
        <f t="shared" si="230"/>
        <v>1.1539815846868301E-206</v>
      </c>
      <c r="GU181" s="86">
        <f t="shared" si="230"/>
        <v>3.3908674347731497E-289</v>
      </c>
      <c r="GV181" s="86">
        <f t="shared" si="230"/>
        <v>1.5993153846143627E-233</v>
      </c>
      <c r="GW181" s="86">
        <f t="shared" si="230"/>
        <v>0</v>
      </c>
      <c r="GX181" s="86">
        <f t="shared" si="230"/>
        <v>0</v>
      </c>
      <c r="GY181" s="86">
        <f t="shared" si="230"/>
        <v>7.6754952344053891E-296</v>
      </c>
      <c r="GZ181" s="86">
        <f t="shared" si="230"/>
        <v>0</v>
      </c>
      <c r="HA181" s="86">
        <f t="shared" si="230"/>
        <v>0</v>
      </c>
      <c r="HC181" s="86">
        <f t="shared" si="181"/>
        <v>3.6018546927922776E-197</v>
      </c>
      <c r="HD181" s="86">
        <f t="shared" si="181"/>
        <v>6.2056959828134595E-225</v>
      </c>
      <c r="HE181" s="86">
        <f t="shared" si="181"/>
        <v>1.3141538225247756E-225</v>
      </c>
      <c r="HF181" s="86">
        <f t="shared" si="180"/>
        <v>4.6789111991549649E-246</v>
      </c>
      <c r="HG181" s="86">
        <f t="shared" si="180"/>
        <v>0</v>
      </c>
      <c r="HH181" s="86">
        <f t="shared" si="180"/>
        <v>0</v>
      </c>
      <c r="HI181" s="86">
        <f t="shared" si="180"/>
        <v>9.1895892048911019E-240</v>
      </c>
      <c r="HJ181" s="86">
        <f t="shared" si="180"/>
        <v>2.5947184838435288E-249</v>
      </c>
      <c r="HK181" s="86">
        <f t="shared" si="180"/>
        <v>0</v>
      </c>
      <c r="HL181" s="86">
        <f t="shared" si="180"/>
        <v>3.8101955101155974E-250</v>
      </c>
      <c r="HM181" s="86">
        <f t="shared" si="180"/>
        <v>0</v>
      </c>
      <c r="HN181" s="86">
        <f t="shared" si="180"/>
        <v>9.8055716145153783E-265</v>
      </c>
      <c r="HO181" s="86">
        <f t="shared" si="226"/>
        <v>4.8491933326109141E-245</v>
      </c>
      <c r="HP181" s="86">
        <f t="shared" si="226"/>
        <v>6.6472096866226711E-253</v>
      </c>
      <c r="HQ181" s="86">
        <f t="shared" si="226"/>
        <v>5.0137388367764771E-303</v>
      </c>
      <c r="HS181" s="86">
        <f t="shared" si="231"/>
        <v>9.0530400076334524E-23</v>
      </c>
      <c r="HT181" s="86">
        <f t="shared" si="231"/>
        <v>4.5978166993162939E-25</v>
      </c>
      <c r="HU181" s="86">
        <f t="shared" si="231"/>
        <v>5.0401933645849784E-29</v>
      </c>
      <c r="HV181" s="86">
        <f t="shared" si="231"/>
        <v>8.5730667220329492E-33</v>
      </c>
      <c r="HW181" s="86">
        <f t="shared" si="231"/>
        <v>5.7910539766173559E-31</v>
      </c>
      <c r="HX181" s="86">
        <f t="shared" si="231"/>
        <v>3.4081544104366621E-30</v>
      </c>
      <c r="HY181" s="86">
        <f t="shared" si="231"/>
        <v>2.5884535536086978E-36</v>
      </c>
      <c r="HZ181" s="86">
        <f t="shared" si="231"/>
        <v>4.4038468389505919E-32</v>
      </c>
      <c r="IA181" s="86">
        <f t="shared" si="231"/>
        <v>3.6076528687288208E-37</v>
      </c>
      <c r="IB181" s="86">
        <f t="shared" si="231"/>
        <v>9.3253253806261383E-35</v>
      </c>
      <c r="IC181" s="86">
        <f t="shared" si="231"/>
        <v>9.3916660488687157E-37</v>
      </c>
      <c r="ID181" s="86">
        <f t="shared" si="231"/>
        <v>4.2664871142390156E-35</v>
      </c>
      <c r="IE181" s="86">
        <f t="shared" si="231"/>
        <v>4.0885073427114572E-34</v>
      </c>
      <c r="IF181" s="86">
        <f t="shared" si="231"/>
        <v>9.4983041158148655E-33</v>
      </c>
      <c r="IG181" s="86">
        <f t="shared" si="231"/>
        <v>1.3634419379856761E-36</v>
      </c>
      <c r="II181" s="86">
        <f t="shared" si="232"/>
        <v>5.3447383689774593E-2</v>
      </c>
      <c r="IJ181" s="86">
        <f t="shared" si="232"/>
        <v>7.4341656891148437E-3</v>
      </c>
      <c r="IK181" s="86">
        <f t="shared" si="232"/>
        <v>1.0740595648065225E-2</v>
      </c>
      <c r="IL181" s="86">
        <f t="shared" si="232"/>
        <v>4.5723525350837612E-3</v>
      </c>
      <c r="IM181" s="86">
        <f t="shared" si="232"/>
        <v>5.8661127089827984E-3</v>
      </c>
      <c r="IN181" s="86">
        <f t="shared" si="232"/>
        <v>5.3617762146806539E-3</v>
      </c>
      <c r="IO181" s="86">
        <f t="shared" si="232"/>
        <v>2.5056882790124597E-3</v>
      </c>
      <c r="IP181" s="86">
        <f t="shared" si="232"/>
        <v>2.6570692732242277E-3</v>
      </c>
      <c r="IQ181" s="86">
        <f t="shared" si="232"/>
        <v>5.2647153755913895E-4</v>
      </c>
      <c r="IR181" s="86">
        <f t="shared" si="232"/>
        <v>8.2903515061626479E-4</v>
      </c>
      <c r="IS181" s="86">
        <f t="shared" si="232"/>
        <v>8.8167509810374925E-4</v>
      </c>
      <c r="IT181" s="86">
        <f t="shared" si="232"/>
        <v>1.9535324686674902E-3</v>
      </c>
      <c r="IU181" s="86">
        <f t="shared" si="232"/>
        <v>5.8483663796705864E-3</v>
      </c>
      <c r="IV181" s="86">
        <f t="shared" si="232"/>
        <v>3.1600832741752238E-2</v>
      </c>
      <c r="IW181" s="86">
        <f t="shared" si="232"/>
        <v>0.38309809286103175</v>
      </c>
      <c r="IY181" s="86">
        <f t="shared" si="233"/>
        <v>5.3447383689774593E-2</v>
      </c>
      <c r="IZ181" s="86">
        <f t="shared" si="233"/>
        <v>7.4341656891148437E-3</v>
      </c>
      <c r="JA181" s="86">
        <f t="shared" si="233"/>
        <v>1.0740595648065225E-2</v>
      </c>
      <c r="JB181" s="86">
        <f t="shared" si="233"/>
        <v>4.5723525350837612E-3</v>
      </c>
      <c r="JC181" s="86">
        <f t="shared" si="233"/>
        <v>5.8661127089827984E-3</v>
      </c>
      <c r="JD181" s="86">
        <f t="shared" si="233"/>
        <v>5.3617762146806539E-3</v>
      </c>
      <c r="JE181" s="86">
        <f t="shared" si="233"/>
        <v>2.5056882790124597E-3</v>
      </c>
      <c r="JF181" s="86">
        <f t="shared" si="233"/>
        <v>2.6570692732242277E-3</v>
      </c>
      <c r="JG181" s="86">
        <f t="shared" si="233"/>
        <v>5.2647153755913895E-4</v>
      </c>
      <c r="JH181" s="86">
        <f t="shared" si="233"/>
        <v>8.2903515061626479E-4</v>
      </c>
      <c r="JI181" s="86">
        <f t="shared" si="233"/>
        <v>8.8167509810374925E-4</v>
      </c>
      <c r="JJ181" s="86">
        <f t="shared" si="233"/>
        <v>1.9535324686674902E-3</v>
      </c>
      <c r="JK181" s="86">
        <f t="shared" si="233"/>
        <v>5.8483663796705864E-3</v>
      </c>
      <c r="JL181" s="86">
        <f t="shared" si="233"/>
        <v>3.1600832741752238E-2</v>
      </c>
      <c r="JM181" s="86">
        <f t="shared" si="233"/>
        <v>0.38309809286103175</v>
      </c>
    </row>
    <row r="182" spans="2:273" x14ac:dyDescent="0.25">
      <c r="B182" s="2">
        <v>155</v>
      </c>
      <c r="C182" s="37">
        <v>73.838999999999999</v>
      </c>
      <c r="D182" s="37">
        <v>77.855000000000004</v>
      </c>
      <c r="E182" s="37">
        <v>77.144999999999996</v>
      </c>
      <c r="F182" s="37">
        <v>76.697999999999993</v>
      </c>
      <c r="G182" s="37">
        <v>79.397000000000006</v>
      </c>
      <c r="H182" s="37">
        <v>81.066999999999993</v>
      </c>
      <c r="I182" s="37">
        <v>83.667000000000002</v>
      </c>
      <c r="J182" s="37">
        <v>81.677999999999997</v>
      </c>
      <c r="K182" s="37">
        <v>81.457999999999998</v>
      </c>
      <c r="L182" s="37">
        <v>81.965999999999994</v>
      </c>
      <c r="M182" s="37">
        <v>78.033000000000001</v>
      </c>
      <c r="N182" s="37">
        <v>78.382999999999996</v>
      </c>
      <c r="O182" s="37">
        <v>82.183000000000007</v>
      </c>
      <c r="P182" s="37">
        <v>83.233000000000004</v>
      </c>
      <c r="Q182" s="37">
        <v>84.617000000000004</v>
      </c>
      <c r="S182" s="4">
        <f t="shared" si="234"/>
        <v>76.524991131446754</v>
      </c>
      <c r="T182" s="4">
        <f t="shared" si="234"/>
        <v>76.086488619476398</v>
      </c>
      <c r="U182" s="4">
        <f t="shared" si="234"/>
        <v>75.402912480993962</v>
      </c>
      <c r="V182" s="4">
        <f t="shared" si="234"/>
        <v>75.798812739895368</v>
      </c>
      <c r="W182" s="4">
        <f t="shared" si="234"/>
        <v>78.751844197198864</v>
      </c>
      <c r="X182" s="4">
        <f t="shared" si="234"/>
        <v>81.379525326057149</v>
      </c>
      <c r="Y182" s="4">
        <f t="shared" si="234"/>
        <v>81.784566889355176</v>
      </c>
      <c r="Z182" s="4">
        <f t="shared" si="234"/>
        <v>82.899144329493595</v>
      </c>
      <c r="AA182" s="4">
        <f t="shared" si="234"/>
        <v>83.067702993847021</v>
      </c>
      <c r="AB182" s="4">
        <f t="shared" si="234"/>
        <v>82.057607142755387</v>
      </c>
      <c r="AC182" s="4">
        <f t="shared" si="234"/>
        <v>79.493000114051782</v>
      </c>
      <c r="AD182" s="4">
        <f t="shared" si="234"/>
        <v>79.957723957452728</v>
      </c>
      <c r="AE182" s="4">
        <f t="shared" si="234"/>
        <v>81.793666224832293</v>
      </c>
      <c r="AF182" s="4">
        <f t="shared" si="234"/>
        <v>83.832724819640603</v>
      </c>
      <c r="AG182" s="4">
        <f t="shared" si="234"/>
        <v>88.123838789707136</v>
      </c>
      <c r="AI182" s="4">
        <f t="shared" si="235"/>
        <v>-2.6859911314467553</v>
      </c>
      <c r="AJ182" s="4">
        <f t="shared" si="235"/>
        <v>1.7685113805236057</v>
      </c>
      <c r="AK182" s="4">
        <f t="shared" si="235"/>
        <v>1.7420875190060343</v>
      </c>
      <c r="AL182" s="4">
        <f t="shared" si="235"/>
        <v>0.89918726010462535</v>
      </c>
      <c r="AM182" s="4">
        <f t="shared" si="235"/>
        <v>0.64515580280114193</v>
      </c>
      <c r="AN182" s="4">
        <f t="shared" si="235"/>
        <v>-0.31252532605715544</v>
      </c>
      <c r="AO182" s="4">
        <f t="shared" si="235"/>
        <v>1.8824331106448255</v>
      </c>
      <c r="AP182" s="4">
        <f t="shared" si="235"/>
        <v>-1.2211443294935975</v>
      </c>
      <c r="AQ182" s="4">
        <f t="shared" si="235"/>
        <v>-1.6097029938470229</v>
      </c>
      <c r="AR182" s="4">
        <f t="shared" si="235"/>
        <v>-9.1607142755393056E-2</v>
      </c>
      <c r="AS182" s="4">
        <f t="shared" si="235"/>
        <v>-1.4600001140517804</v>
      </c>
      <c r="AT182" s="4">
        <f t="shared" si="235"/>
        <v>-1.5747239574527327</v>
      </c>
      <c r="AU182" s="4">
        <f t="shared" si="235"/>
        <v>0.38933377516771372</v>
      </c>
      <c r="AV182" s="4">
        <f t="shared" si="235"/>
        <v>-0.59972481964059909</v>
      </c>
      <c r="AW182" s="4">
        <f t="shared" si="235"/>
        <v>-3.5068387897071318</v>
      </c>
      <c r="AY182" s="2">
        <f t="shared" si="227"/>
        <v>76.523720529819997</v>
      </c>
      <c r="AZ182" s="2">
        <f t="shared" si="227"/>
        <v>76.086486364277548</v>
      </c>
      <c r="BA182" s="2">
        <f t="shared" si="227"/>
        <v>75.402900726004958</v>
      </c>
      <c r="BB182" s="2">
        <f t="shared" si="227"/>
        <v>75.798811160716056</v>
      </c>
      <c r="BC182" s="2">
        <f t="shared" si="227"/>
        <v>78.751840623191853</v>
      </c>
      <c r="BD182" s="2">
        <f t="shared" si="227"/>
        <v>81.379522096080592</v>
      </c>
      <c r="BE182" s="2">
        <f t="shared" si="227"/>
        <v>81.784566552073969</v>
      </c>
      <c r="BF182" s="2">
        <f t="shared" si="227"/>
        <v>82.899143843638385</v>
      </c>
      <c r="BG182" s="2">
        <f t="shared" si="227"/>
        <v>83.067702990292247</v>
      </c>
      <c r="BH182" s="2">
        <f t="shared" si="227"/>
        <v>82.057607128001692</v>
      </c>
      <c r="BI182" s="2">
        <f t="shared" si="227"/>
        <v>79.49300009594117</v>
      </c>
      <c r="BJ182" s="2">
        <f t="shared" si="227"/>
        <v>79.957723709893514</v>
      </c>
      <c r="BK182" s="2">
        <f t="shared" si="227"/>
        <v>81.793660255929552</v>
      </c>
      <c r="BL182" s="2">
        <f t="shared" si="227"/>
        <v>83.829418490126201</v>
      </c>
      <c r="BM182" s="2">
        <f t="shared" si="227"/>
        <v>87.517270633806376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77.855000000000004</v>
      </c>
      <c r="CW182" s="2">
        <f t="shared" si="199"/>
        <v>77.144999999999996</v>
      </c>
      <c r="CX182" s="2">
        <f t="shared" si="200"/>
        <v>76.697999999999993</v>
      </c>
      <c r="CY182" s="2">
        <f t="shared" si="201"/>
        <v>79.397000000000006</v>
      </c>
      <c r="CZ182" s="2">
        <f t="shared" si="202"/>
        <v>81.066999999999993</v>
      </c>
      <c r="DA182" s="2">
        <f t="shared" si="203"/>
        <v>83.667000000000002</v>
      </c>
      <c r="DB182" s="2">
        <f t="shared" si="204"/>
        <v>81.677999999999997</v>
      </c>
      <c r="DC182" s="2">
        <f t="shared" si="205"/>
        <v>81.457999999999998</v>
      </c>
      <c r="DD182" s="2">
        <f t="shared" si="206"/>
        <v>81.965999999999994</v>
      </c>
      <c r="DE182" s="2">
        <f t="shared" si="207"/>
        <v>78.033000000000001</v>
      </c>
      <c r="DF182" s="2">
        <f t="shared" si="208"/>
        <v>78.382999999999996</v>
      </c>
      <c r="DG182" s="2">
        <f t="shared" si="209"/>
        <v>82.183000000000007</v>
      </c>
      <c r="DH182" s="2" t="str">
        <f t="shared" si="210"/>
        <v/>
      </c>
      <c r="DI182" s="2" t="str">
        <f t="shared" si="211"/>
        <v/>
      </c>
      <c r="DK182" s="2">
        <f t="shared" si="236"/>
        <v>113.46323320825513</v>
      </c>
      <c r="DL182" s="2">
        <f t="shared" si="236"/>
        <v>106.78259709193244</v>
      </c>
      <c r="DM182" s="2">
        <f t="shared" si="236"/>
        <v>107.91299371482175</v>
      </c>
      <c r="DN182" s="2">
        <f t="shared" si="236"/>
        <v>103.14474858299596</v>
      </c>
      <c r="DO182" s="2">
        <f t="shared" si="236"/>
        <v>101.57522223438012</v>
      </c>
      <c r="DP182" s="2">
        <f t="shared" si="236"/>
        <v>103.11186153846155</v>
      </c>
      <c r="DQ182" s="2">
        <f t="shared" si="236"/>
        <v>107.90700827970828</v>
      </c>
      <c r="DR182" s="2">
        <f t="shared" si="236"/>
        <v>114.49043749463753</v>
      </c>
      <c r="DS182" s="2">
        <f t="shared" si="236"/>
        <v>119.75116638655462</v>
      </c>
      <c r="DT182" s="2">
        <f t="shared" si="236"/>
        <v>100.71791891891888</v>
      </c>
      <c r="DU182" s="2">
        <f t="shared" si="236"/>
        <v>100.34064036894036</v>
      </c>
      <c r="DV182" s="2">
        <f t="shared" si="236"/>
        <v>105.3795504978663</v>
      </c>
      <c r="DW182" s="2">
        <f t="shared" si="236"/>
        <v>113.58774157014157</v>
      </c>
      <c r="DX182" s="2">
        <f t="shared" si="236"/>
        <v>124.14868905971477</v>
      </c>
      <c r="DY182" s="2">
        <f t="shared" si="236"/>
        <v>113.93777895894425</v>
      </c>
      <c r="EA182" s="2">
        <f t="shared" si="213"/>
        <v>76.625331612162938</v>
      </c>
      <c r="EB182" s="2">
        <f t="shared" si="213"/>
        <v>75.653021229351694</v>
      </c>
      <c r="EC182" s="2">
        <f t="shared" si="213"/>
        <v>74.576528579481391</v>
      </c>
      <c r="ED182" s="2">
        <f t="shared" si="213"/>
        <v>74.434425817580021</v>
      </c>
      <c r="EE182" s="2">
        <f t="shared" si="213"/>
        <v>78.075539722088266</v>
      </c>
      <c r="EF182" s="2">
        <f t="shared" si="213"/>
        <v>80.607677990374881</v>
      </c>
      <c r="EG182" s="2">
        <f t="shared" si="213"/>
        <v>80.223787409407407</v>
      </c>
      <c r="EH182" s="2">
        <f t="shared" si="213"/>
        <v>82.05623639728563</v>
      </c>
      <c r="EI182" s="2">
        <f t="shared" si="213"/>
        <v>82.937087059876376</v>
      </c>
      <c r="EJ182" s="2">
        <f t="shared" si="213"/>
        <v>81.863568420169486</v>
      </c>
      <c r="EK182" s="2">
        <f t="shared" si="212"/>
        <v>81.018219971964371</v>
      </c>
      <c r="EL182" s="2">
        <f t="shared" si="179"/>
        <v>80.816849331747648</v>
      </c>
      <c r="EM182" s="2">
        <f t="shared" si="179"/>
        <v>81.40787923790748</v>
      </c>
      <c r="EN182" s="2">
        <f t="shared" si="179"/>
        <v>82.738272815373278</v>
      </c>
      <c r="EO182" s="2">
        <f t="shared" si="179"/>
        <v>87.273349120999839</v>
      </c>
      <c r="EQ182" s="2">
        <f t="shared" si="237"/>
        <v>76.48641991366506</v>
      </c>
      <c r="ER182" s="2">
        <f t="shared" si="237"/>
        <v>76.191270835571501</v>
      </c>
      <c r="ES182" s="2">
        <f t="shared" si="237"/>
        <v>75.635475507351515</v>
      </c>
      <c r="ET182" s="2">
        <f t="shared" si="237"/>
        <v>76.159696096865162</v>
      </c>
      <c r="EU182" s="2">
        <f t="shared" si="237"/>
        <v>78.934833439881132</v>
      </c>
      <c r="EV182" s="2">
        <f t="shared" si="237"/>
        <v>81.584591216927322</v>
      </c>
      <c r="EW182" s="2">
        <f t="shared" si="237"/>
        <v>82.208774524659958</v>
      </c>
      <c r="EX182" s="2">
        <f t="shared" si="237"/>
        <v>83.109394711246182</v>
      </c>
      <c r="EY182" s="2">
        <f t="shared" si="237"/>
        <v>83.094740899621343</v>
      </c>
      <c r="EZ182" s="2">
        <f t="shared" si="237"/>
        <v>82.099279535736088</v>
      </c>
      <c r="FA182" s="2">
        <f t="shared" si="237"/>
        <v>79.138789269090637</v>
      </c>
      <c r="FB182" s="2">
        <f t="shared" si="237"/>
        <v>79.741521022311048</v>
      </c>
      <c r="FC182" s="2">
        <f t="shared" si="237"/>
        <v>81.90568154720178</v>
      </c>
      <c r="FD182" s="2">
        <f t="shared" si="237"/>
        <v>84.196307861813693</v>
      </c>
      <c r="FE182" s="2">
        <f t="shared" si="237"/>
        <v>87.607639242927377</v>
      </c>
      <c r="FG182" s="2">
        <f t="shared" si="238"/>
        <v>0.99997157818382909</v>
      </c>
      <c r="FH182" s="2">
        <f t="shared" si="238"/>
        <v>0.99997259840255404</v>
      </c>
      <c r="FI182" s="2">
        <f t="shared" si="238"/>
        <v>0.99997238026498969</v>
      </c>
      <c r="FJ182" s="2">
        <f t="shared" si="238"/>
        <v>0.99997182118449612</v>
      </c>
      <c r="FK182" s="2">
        <f t="shared" si="238"/>
        <v>0.9999695031881114</v>
      </c>
      <c r="FL182" s="2">
        <f t="shared" si="238"/>
        <v>0.99996994343189993</v>
      </c>
      <c r="FM182" s="2">
        <f t="shared" si="238"/>
        <v>0.99996849697394141</v>
      </c>
      <c r="FN182" s="2">
        <f t="shared" si="238"/>
        <v>0.99996691755475942</v>
      </c>
      <c r="FO182" s="2">
        <f t="shared" si="238"/>
        <v>0.99996784756333779</v>
      </c>
      <c r="FP182" s="2">
        <f t="shared" si="238"/>
        <v>0.99997098753041813</v>
      </c>
      <c r="FQ182" s="2">
        <f t="shared" si="238"/>
        <v>0.99996981380806615</v>
      </c>
      <c r="FR182" s="2">
        <f t="shared" si="238"/>
        <v>0.99997055904541898</v>
      </c>
      <c r="FS182" s="2">
        <f t="shared" si="238"/>
        <v>0.9999675017507853</v>
      </c>
      <c r="FT182" s="2">
        <f t="shared" si="238"/>
        <v>0.99996622103983557</v>
      </c>
      <c r="FU182" s="2">
        <f t="shared" si="238"/>
        <v>0.99996329402452133</v>
      </c>
      <c r="FW182" s="2">
        <f t="shared" si="229"/>
        <v>0.73901682522291778</v>
      </c>
      <c r="FX182" s="2">
        <f t="shared" si="229"/>
        <v>0.80373887843169145</v>
      </c>
      <c r="FY182" s="2">
        <f t="shared" si="229"/>
        <v>0.77950214544801755</v>
      </c>
      <c r="FZ182" s="2">
        <f t="shared" si="229"/>
        <v>0.79035519049963754</v>
      </c>
      <c r="GA182" s="2">
        <f t="shared" si="229"/>
        <v>0.7862087452958797</v>
      </c>
      <c r="GB182" s="2">
        <f t="shared" si="229"/>
        <v>0.7893922266789668</v>
      </c>
      <c r="GC182" s="2">
        <f t="shared" si="229"/>
        <v>0.78585247503716449</v>
      </c>
      <c r="GD182" s="2">
        <f t="shared" si="229"/>
        <v>0.79934273177334125</v>
      </c>
      <c r="GE182" s="2">
        <f t="shared" si="229"/>
        <v>0.82099026748363035</v>
      </c>
      <c r="GF182" s="2">
        <f t="shared" si="229"/>
        <v>0.82088490437444339</v>
      </c>
      <c r="GG182" s="2">
        <f t="shared" si="229"/>
        <v>0.81184325869579621</v>
      </c>
      <c r="GH182" s="2">
        <f t="shared" si="229"/>
        <v>0.79961511631182891</v>
      </c>
      <c r="GI182" s="2">
        <f t="shared" si="229"/>
        <v>0.77286750513816027</v>
      </c>
      <c r="GJ182" s="2">
        <f t="shared" si="229"/>
        <v>0.74740787377689022</v>
      </c>
      <c r="GK182" s="2">
        <f t="shared" si="229"/>
        <v>0.72674229049283279</v>
      </c>
      <c r="GM182" s="86">
        <f t="shared" si="230"/>
        <v>4.7720684353852358E-247</v>
      </c>
      <c r="GN182" s="86">
        <f t="shared" si="230"/>
        <v>2.8446941044969623E-269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7.0225491374422475E-288</v>
      </c>
      <c r="GT182" s="86">
        <f t="shared" si="230"/>
        <v>5.1556985385278067E-211</v>
      </c>
      <c r="GU182" s="86">
        <f t="shared" si="230"/>
        <v>2.9480801001093652E-295</v>
      </c>
      <c r="GV182" s="86">
        <f t="shared" si="230"/>
        <v>2.1151390610142079E-238</v>
      </c>
      <c r="GW182" s="86">
        <f t="shared" si="230"/>
        <v>0</v>
      </c>
      <c r="GX182" s="86">
        <f t="shared" si="230"/>
        <v>0</v>
      </c>
      <c r="GY182" s="86">
        <f t="shared" si="230"/>
        <v>4.5942901851125901E-302</v>
      </c>
      <c r="GZ182" s="86">
        <f t="shared" si="230"/>
        <v>0</v>
      </c>
      <c r="HA182" s="86">
        <f t="shared" si="230"/>
        <v>0</v>
      </c>
      <c r="HC182" s="86">
        <f t="shared" si="181"/>
        <v>1.2608424647656112E-202</v>
      </c>
      <c r="HD182" s="86">
        <f t="shared" si="181"/>
        <v>4.2883710905367044E-231</v>
      </c>
      <c r="HE182" s="86">
        <f t="shared" si="181"/>
        <v>9.8905708107825207E-232</v>
      </c>
      <c r="HF182" s="86">
        <f t="shared" si="180"/>
        <v>1.040531866368697E-252</v>
      </c>
      <c r="HG182" s="86">
        <f t="shared" si="180"/>
        <v>0</v>
      </c>
      <c r="HH182" s="86">
        <f t="shared" si="180"/>
        <v>0</v>
      </c>
      <c r="HI182" s="86">
        <f t="shared" si="180"/>
        <v>2.8126624480535972E-246</v>
      </c>
      <c r="HJ182" s="86">
        <f t="shared" si="180"/>
        <v>4.2088730876431149E-256</v>
      </c>
      <c r="HK182" s="86">
        <f t="shared" si="180"/>
        <v>0</v>
      </c>
      <c r="HL182" s="86">
        <f t="shared" si="180"/>
        <v>7.8634761096076419E-257</v>
      </c>
      <c r="HM182" s="86">
        <f t="shared" si="180"/>
        <v>0</v>
      </c>
      <c r="HN182" s="86">
        <f t="shared" si="180"/>
        <v>7.611720082543578E-272</v>
      </c>
      <c r="HO182" s="86">
        <f t="shared" si="226"/>
        <v>1.0785704231345902E-251</v>
      </c>
      <c r="HP182" s="86">
        <f t="shared" si="226"/>
        <v>9.9693305124048601E-260</v>
      </c>
      <c r="HQ182" s="86">
        <f t="shared" si="226"/>
        <v>0</v>
      </c>
      <c r="HS182" s="86">
        <f t="shared" si="231"/>
        <v>6.6942192876776106E-24</v>
      </c>
      <c r="HT182" s="86">
        <f t="shared" si="231"/>
        <v>2.9869785034099585E-26</v>
      </c>
      <c r="HU182" s="86">
        <f t="shared" si="231"/>
        <v>2.1239527850628681E-30</v>
      </c>
      <c r="HV182" s="86">
        <f t="shared" si="231"/>
        <v>2.4485890765817692E-34</v>
      </c>
      <c r="HW182" s="86">
        <f t="shared" si="231"/>
        <v>1.8892770464979906E-32</v>
      </c>
      <c r="HX182" s="86">
        <f t="shared" si="231"/>
        <v>1.1821470036921516E-31</v>
      </c>
      <c r="HY182" s="86">
        <f t="shared" si="231"/>
        <v>4.3458418856652907E-38</v>
      </c>
      <c r="HZ182" s="86">
        <f t="shared" si="231"/>
        <v>1.2436295173504144E-33</v>
      </c>
      <c r="IA182" s="86">
        <f t="shared" si="231"/>
        <v>6.5865024672011489E-39</v>
      </c>
      <c r="IB182" s="86">
        <f t="shared" si="231"/>
        <v>2.2377897959609997E-36</v>
      </c>
      <c r="IC182" s="86">
        <f t="shared" si="231"/>
        <v>1.7401479184773096E-38</v>
      </c>
      <c r="ID182" s="86">
        <f t="shared" si="231"/>
        <v>9.1118538510701841E-37</v>
      </c>
      <c r="IE182" s="86">
        <f t="shared" si="231"/>
        <v>8.7117564191816587E-36</v>
      </c>
      <c r="IF182" s="86">
        <f t="shared" si="231"/>
        <v>2.0859261458478658E-34</v>
      </c>
      <c r="IG182" s="86">
        <f t="shared" si="231"/>
        <v>1.4333460789029948E-38</v>
      </c>
      <c r="II182" s="86">
        <f t="shared" si="232"/>
        <v>3.4191692519209706E-2</v>
      </c>
      <c r="IJ182" s="86">
        <f t="shared" si="232"/>
        <v>4.1857127434651691E-3</v>
      </c>
      <c r="IK182" s="86">
        <f t="shared" si="232"/>
        <v>5.9288757794469359E-3</v>
      </c>
      <c r="IL182" s="86">
        <f t="shared" si="232"/>
        <v>2.3099042526091925E-3</v>
      </c>
      <c r="IM182" s="86">
        <f t="shared" si="232"/>
        <v>3.0282213052251266E-3</v>
      </c>
      <c r="IN182" s="86">
        <f t="shared" si="232"/>
        <v>2.7616999950837769E-3</v>
      </c>
      <c r="IO182" s="86">
        <f t="shared" si="232"/>
        <v>1.141485869296657E-3</v>
      </c>
      <c r="IP182" s="86">
        <f t="shared" si="232"/>
        <v>1.2846866231607677E-3</v>
      </c>
      <c r="IQ182" s="86">
        <f t="shared" si="232"/>
        <v>2.2420194363539911E-4</v>
      </c>
      <c r="IR182" s="86">
        <f t="shared" si="232"/>
        <v>3.734241095385736E-4</v>
      </c>
      <c r="IS182" s="86">
        <f t="shared" si="232"/>
        <v>3.8612058357716846E-4</v>
      </c>
      <c r="IT182" s="86">
        <f t="shared" si="232"/>
        <v>9.0653417659861276E-4</v>
      </c>
      <c r="IU182" s="86">
        <f t="shared" si="232"/>
        <v>2.8795875324047183E-3</v>
      </c>
      <c r="IV182" s="86">
        <f t="shared" si="232"/>
        <v>1.8859012574720207E-2</v>
      </c>
      <c r="IW182" s="86">
        <f t="shared" si="232"/>
        <v>0.3376279424803536</v>
      </c>
      <c r="IY182" s="86">
        <f t="shared" si="233"/>
        <v>3.4191692519209706E-2</v>
      </c>
      <c r="IZ182" s="86">
        <f t="shared" si="233"/>
        <v>4.1857127434651691E-3</v>
      </c>
      <c r="JA182" s="86">
        <f t="shared" si="233"/>
        <v>5.9288757794469359E-3</v>
      </c>
      <c r="JB182" s="86">
        <f t="shared" si="233"/>
        <v>2.3099042526091925E-3</v>
      </c>
      <c r="JC182" s="86">
        <f t="shared" si="233"/>
        <v>3.0282213052251266E-3</v>
      </c>
      <c r="JD182" s="86">
        <f t="shared" si="233"/>
        <v>2.7616999950837769E-3</v>
      </c>
      <c r="JE182" s="86">
        <f t="shared" si="233"/>
        <v>1.141485869296657E-3</v>
      </c>
      <c r="JF182" s="86">
        <f t="shared" si="233"/>
        <v>1.2846866231607677E-3</v>
      </c>
      <c r="JG182" s="86">
        <f t="shared" si="233"/>
        <v>2.2420194363539911E-4</v>
      </c>
      <c r="JH182" s="86">
        <f t="shared" si="233"/>
        <v>3.734241095385736E-4</v>
      </c>
      <c r="JI182" s="86">
        <f t="shared" si="233"/>
        <v>3.8612058357716846E-4</v>
      </c>
      <c r="JJ182" s="86">
        <f t="shared" si="233"/>
        <v>9.0653417659861276E-4</v>
      </c>
      <c r="JK182" s="86">
        <f t="shared" si="233"/>
        <v>2.8795875324047183E-3</v>
      </c>
      <c r="JL182" s="86">
        <f t="shared" si="233"/>
        <v>1.8859012574720207E-2</v>
      </c>
      <c r="JM182" s="86">
        <f t="shared" si="233"/>
        <v>0.3376279424803536</v>
      </c>
    </row>
    <row r="183" spans="2:273" x14ac:dyDescent="0.25">
      <c r="B183" s="2">
        <v>156</v>
      </c>
      <c r="C183" s="37">
        <v>73.194000000000003</v>
      </c>
      <c r="D183" s="37">
        <v>75.290000000000006</v>
      </c>
      <c r="E183" s="37">
        <v>75.144999999999996</v>
      </c>
      <c r="F183" s="37">
        <v>74.492000000000004</v>
      </c>
      <c r="G183" s="37">
        <v>77.078999999999994</v>
      </c>
      <c r="H183" s="37">
        <v>81.683000000000007</v>
      </c>
      <c r="I183" s="37">
        <v>84.483000000000004</v>
      </c>
      <c r="J183" s="37">
        <v>83.593000000000004</v>
      </c>
      <c r="K183" s="37">
        <v>81.881</v>
      </c>
      <c r="L183" s="37">
        <v>81.254000000000005</v>
      </c>
      <c r="M183" s="37">
        <v>77.917000000000002</v>
      </c>
      <c r="N183" s="37">
        <v>78.983000000000004</v>
      </c>
      <c r="O183" s="37">
        <v>81.099999999999994</v>
      </c>
      <c r="P183" s="37">
        <v>80.766999999999996</v>
      </c>
      <c r="Q183" s="37">
        <v>88.917000000000002</v>
      </c>
      <c r="S183" s="4">
        <f t="shared" si="234"/>
        <v>76.404646675427898</v>
      </c>
      <c r="T183" s="4">
        <f t="shared" si="234"/>
        <v>75.941826119826061</v>
      </c>
      <c r="U183" s="4">
        <f t="shared" si="234"/>
        <v>75.278738619608504</v>
      </c>
      <c r="V183" s="4">
        <f t="shared" si="234"/>
        <v>75.686840480552632</v>
      </c>
      <c r="W183" s="4">
        <f t="shared" si="234"/>
        <v>78.651491232502295</v>
      </c>
      <c r="X183" s="4">
        <f t="shared" si="234"/>
        <v>81.252338012262015</v>
      </c>
      <c r="Y183" s="4">
        <f t="shared" si="234"/>
        <v>81.648308289323651</v>
      </c>
      <c r="Z183" s="4">
        <f t="shared" si="234"/>
        <v>82.749810010665058</v>
      </c>
      <c r="AA183" s="4">
        <f t="shared" si="234"/>
        <v>82.897584567475306</v>
      </c>
      <c r="AB183" s="4">
        <f t="shared" si="234"/>
        <v>81.923434126759759</v>
      </c>
      <c r="AC183" s="4">
        <f t="shared" si="234"/>
        <v>79.315987330541347</v>
      </c>
      <c r="AD183" s="4">
        <f t="shared" si="234"/>
        <v>79.775408137102147</v>
      </c>
      <c r="AE183" s="4">
        <f t="shared" si="234"/>
        <v>81.623049868706048</v>
      </c>
      <c r="AF183" s="4">
        <f t="shared" si="234"/>
        <v>83.671580901980533</v>
      </c>
      <c r="AG183" s="4">
        <f t="shared" si="234"/>
        <v>87.676989514915817</v>
      </c>
      <c r="AI183" s="4">
        <f t="shared" si="235"/>
        <v>-3.2106466754278955</v>
      </c>
      <c r="AJ183" s="4">
        <f t="shared" si="235"/>
        <v>-0.65182611982605465</v>
      </c>
      <c r="AK183" s="4">
        <f t="shared" si="235"/>
        <v>-0.13373861960850775</v>
      </c>
      <c r="AL183" s="4">
        <f t="shared" si="235"/>
        <v>-1.194840480552628</v>
      </c>
      <c r="AM183" s="4">
        <f t="shared" si="235"/>
        <v>-1.5724912325023013</v>
      </c>
      <c r="AN183" s="4">
        <f t="shared" si="235"/>
        <v>0.43066198773799158</v>
      </c>
      <c r="AO183" s="4">
        <f t="shared" si="235"/>
        <v>2.8346917106763527</v>
      </c>
      <c r="AP183" s="4">
        <f t="shared" si="235"/>
        <v>0.84318998933494527</v>
      </c>
      <c r="AQ183" s="4">
        <f t="shared" si="235"/>
        <v>-1.0165845674753058</v>
      </c>
      <c r="AR183" s="4">
        <f t="shared" si="235"/>
        <v>-0.66943412675975367</v>
      </c>
      <c r="AS183" s="4">
        <f t="shared" si="235"/>
        <v>-1.3989873305413454</v>
      </c>
      <c r="AT183" s="4">
        <f t="shared" si="235"/>
        <v>-0.79240813710214297</v>
      </c>
      <c r="AU183" s="4">
        <f t="shared" si="235"/>
        <v>-0.52304986870605319</v>
      </c>
      <c r="AV183" s="4">
        <f t="shared" si="235"/>
        <v>-2.9045809019805375</v>
      </c>
      <c r="AW183" s="4">
        <f t="shared" si="235"/>
        <v>1.2400104850841842</v>
      </c>
      <c r="AY183" s="2">
        <f t="shared" si="227"/>
        <v>76.404301918854088</v>
      </c>
      <c r="AZ183" s="2">
        <f t="shared" si="227"/>
        <v>75.941825711219749</v>
      </c>
      <c r="BA183" s="2">
        <f t="shared" si="227"/>
        <v>75.278736619031136</v>
      </c>
      <c r="BB183" s="2">
        <f t="shared" si="227"/>
        <v>75.686840277629315</v>
      </c>
      <c r="BC183" s="2">
        <f t="shared" si="227"/>
        <v>78.651490740745913</v>
      </c>
      <c r="BD183" s="2">
        <f t="shared" si="227"/>
        <v>81.252337570905723</v>
      </c>
      <c r="BE183" s="2">
        <f t="shared" si="227"/>
        <v>81.648308258147352</v>
      </c>
      <c r="BF183" s="2">
        <f t="shared" si="227"/>
        <v>82.749809956311424</v>
      </c>
      <c r="BG183" s="2">
        <f t="shared" si="227"/>
        <v>82.897584567208497</v>
      </c>
      <c r="BH183" s="2">
        <f t="shared" si="227"/>
        <v>81.923434125437595</v>
      </c>
      <c r="BI183" s="2">
        <f t="shared" si="227"/>
        <v>79.315987329058444</v>
      </c>
      <c r="BJ183" s="2">
        <f t="shared" si="227"/>
        <v>79.775408112789151</v>
      </c>
      <c r="BK183" s="2">
        <f t="shared" si="227"/>
        <v>81.623049162969934</v>
      </c>
      <c r="BL183" s="2">
        <f t="shared" si="227"/>
        <v>83.670797092284914</v>
      </c>
      <c r="BM183" s="2">
        <f t="shared" si="227"/>
        <v>87.406909562692803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75.290000000000006</v>
      </c>
      <c r="CW183" s="2">
        <f t="shared" si="199"/>
        <v>75.144999999999996</v>
      </c>
      <c r="CX183" s="2">
        <f t="shared" si="200"/>
        <v>74.492000000000004</v>
      </c>
      <c r="CY183" s="2">
        <f t="shared" si="201"/>
        <v>77.078999999999994</v>
      </c>
      <c r="CZ183" s="2">
        <f t="shared" si="202"/>
        <v>81.683000000000007</v>
      </c>
      <c r="DA183" s="2">
        <f t="shared" si="203"/>
        <v>84.483000000000004</v>
      </c>
      <c r="DB183" s="2">
        <f t="shared" si="204"/>
        <v>83.593000000000004</v>
      </c>
      <c r="DC183" s="2">
        <f t="shared" si="205"/>
        <v>81.881</v>
      </c>
      <c r="DD183" s="2">
        <f t="shared" si="206"/>
        <v>81.254000000000005</v>
      </c>
      <c r="DE183" s="2">
        <f t="shared" si="207"/>
        <v>77.917000000000002</v>
      </c>
      <c r="DF183" s="2">
        <f t="shared" si="208"/>
        <v>78.983000000000004</v>
      </c>
      <c r="DG183" s="2">
        <f t="shared" si="209"/>
        <v>81.099999999999994</v>
      </c>
      <c r="DH183" s="2" t="str">
        <f t="shared" si="210"/>
        <v/>
      </c>
      <c r="DI183" s="2" t="str">
        <f t="shared" si="211"/>
        <v/>
      </c>
      <c r="DK183" s="2">
        <f t="shared" si="236"/>
        <v>113.61533977485927</v>
      </c>
      <c r="DL183" s="2">
        <f t="shared" si="236"/>
        <v>106.8999247654784</v>
      </c>
      <c r="DM183" s="2">
        <f t="shared" si="236"/>
        <v>108.03944868667917</v>
      </c>
      <c r="DN183" s="2">
        <f t="shared" si="236"/>
        <v>103.23711639676114</v>
      </c>
      <c r="DO183" s="2">
        <f t="shared" si="236"/>
        <v>101.62054327606958</v>
      </c>
      <c r="DP183" s="2">
        <f t="shared" si="236"/>
        <v>103.11435384615386</v>
      </c>
      <c r="DQ183" s="2">
        <f t="shared" si="236"/>
        <v>107.94500686400687</v>
      </c>
      <c r="DR183" s="2">
        <f t="shared" si="236"/>
        <v>114.59173054483058</v>
      </c>
      <c r="DS183" s="2">
        <f t="shared" si="236"/>
        <v>119.88623865546218</v>
      </c>
      <c r="DT183" s="2">
        <f t="shared" si="236"/>
        <v>100.72835135135132</v>
      </c>
      <c r="DU183" s="2">
        <f t="shared" si="236"/>
        <v>100.36896610896611</v>
      </c>
      <c r="DV183" s="2">
        <f t="shared" si="236"/>
        <v>105.43845945945948</v>
      </c>
      <c r="DW183" s="2">
        <f t="shared" si="236"/>
        <v>113.69574980694981</v>
      </c>
      <c r="DX183" s="2">
        <f t="shared" si="236"/>
        <v>124.32504300356504</v>
      </c>
      <c r="DY183" s="2">
        <f t="shared" si="236"/>
        <v>114.04755590175951</v>
      </c>
      <c r="EA183" s="2">
        <f t="shared" si="213"/>
        <v>76.510078600114753</v>
      </c>
      <c r="EB183" s="2">
        <f t="shared" si="213"/>
        <v>75.492885012866267</v>
      </c>
      <c r="EC183" s="2">
        <f t="shared" si="213"/>
        <v>74.419962373167976</v>
      </c>
      <c r="ED183" s="2">
        <f t="shared" si="213"/>
        <v>74.271074398032681</v>
      </c>
      <c r="EE183" s="2">
        <f t="shared" si="213"/>
        <v>77.949648341638522</v>
      </c>
      <c r="EF183" s="2">
        <f t="shared" si="213"/>
        <v>80.451876654843417</v>
      </c>
      <c r="EG183" s="2">
        <f t="shared" si="213"/>
        <v>80.02735768082988</v>
      </c>
      <c r="EH183" s="2">
        <f t="shared" si="213"/>
        <v>81.875574028377542</v>
      </c>
      <c r="EI183" s="2">
        <f t="shared" si="213"/>
        <v>82.762484218474697</v>
      </c>
      <c r="EJ183" s="2">
        <f t="shared" si="213"/>
        <v>81.722894487792615</v>
      </c>
      <c r="EK183" s="2">
        <f t="shared" si="212"/>
        <v>80.894612010233999</v>
      </c>
      <c r="EL183" s="2">
        <f t="shared" si="179"/>
        <v>80.66591742175406</v>
      </c>
      <c r="EM183" s="2">
        <f t="shared" si="179"/>
        <v>81.222102540865137</v>
      </c>
      <c r="EN183" s="2">
        <f t="shared" si="179"/>
        <v>82.5355529628429</v>
      </c>
      <c r="EO183" s="2">
        <f t="shared" si="179"/>
        <v>87.152739733553062</v>
      </c>
      <c r="EQ183" s="2">
        <f t="shared" si="237"/>
        <v>76.36896221938602</v>
      </c>
      <c r="ER183" s="2">
        <f t="shared" si="237"/>
        <v>76.040844919710054</v>
      </c>
      <c r="ES183" s="2">
        <f t="shared" si="237"/>
        <v>75.499218383198567</v>
      </c>
      <c r="ET183" s="2">
        <f t="shared" si="237"/>
        <v>76.028410002011242</v>
      </c>
      <c r="EU183" s="2">
        <f t="shared" si="237"/>
        <v>78.824726163616759</v>
      </c>
      <c r="EV183" s="2">
        <f t="shared" si="237"/>
        <v>81.446335018759612</v>
      </c>
      <c r="EW183" s="2">
        <f t="shared" si="237"/>
        <v>82.050155359056049</v>
      </c>
      <c r="EX183" s="2">
        <f t="shared" si="237"/>
        <v>82.948744528875366</v>
      </c>
      <c r="EY183" s="2">
        <f t="shared" si="237"/>
        <v>82.923145007523004</v>
      </c>
      <c r="EZ183" s="2">
        <f t="shared" si="237"/>
        <v>81.962738271227835</v>
      </c>
      <c r="FA183" s="2">
        <f t="shared" si="237"/>
        <v>78.981660710833509</v>
      </c>
      <c r="FB183" s="2">
        <f t="shared" si="237"/>
        <v>79.571063749739977</v>
      </c>
      <c r="FC183" s="2">
        <f t="shared" si="237"/>
        <v>81.729292164145363</v>
      </c>
      <c r="FD183" s="2">
        <f t="shared" si="237"/>
        <v>84.019018896398421</v>
      </c>
      <c r="FE183" s="2">
        <f t="shared" si="237"/>
        <v>87.49286023040375</v>
      </c>
      <c r="FG183" s="2">
        <f t="shared" si="238"/>
        <v>0.9999740789307543</v>
      </c>
      <c r="FH183" s="2">
        <f t="shared" si="238"/>
        <v>0.99997500938586015</v>
      </c>
      <c r="FI183" s="2">
        <f t="shared" si="238"/>
        <v>0.99997481044107384</v>
      </c>
      <c r="FJ183" s="2">
        <f t="shared" si="238"/>
        <v>0.99997430055110026</v>
      </c>
      <c r="FK183" s="2">
        <f t="shared" si="238"/>
        <v>0.99997218650235742</v>
      </c>
      <c r="FL183" s="2">
        <f t="shared" si="238"/>
        <v>0.99997258801160371</v>
      </c>
      <c r="FM183" s="2">
        <f t="shared" si="238"/>
        <v>0.99997126881912135</v>
      </c>
      <c r="FN183" s="2">
        <f t="shared" si="238"/>
        <v>0.99996982836352166</v>
      </c>
      <c r="FO183" s="2">
        <f t="shared" si="238"/>
        <v>0.99997067654629435</v>
      </c>
      <c r="FP183" s="2">
        <f t="shared" si="238"/>
        <v>0.99997354024571883</v>
      </c>
      <c r="FQ183" s="2">
        <f t="shared" si="238"/>
        <v>0.99997246979263565</v>
      </c>
      <c r="FR183" s="2">
        <f t="shared" si="238"/>
        <v>0.99997314946074523</v>
      </c>
      <c r="FS183" s="2">
        <f t="shared" si="238"/>
        <v>0.99997036115970406</v>
      </c>
      <c r="FT183" s="2">
        <f t="shared" si="238"/>
        <v>0.99996919313062416</v>
      </c>
      <c r="FU183" s="2">
        <f t="shared" si="238"/>
        <v>0.99996652364437477</v>
      </c>
      <c r="FW183" s="2">
        <f t="shared" si="229"/>
        <v>0.75638624484099415</v>
      </c>
      <c r="FX183" s="2">
        <f t="shared" si="229"/>
        <v>0.81786242304313372</v>
      </c>
      <c r="FY183" s="2">
        <f t="shared" si="229"/>
        <v>0.79492481659404746</v>
      </c>
      <c r="FZ183" s="2">
        <f t="shared" si="229"/>
        <v>0.80520844457762486</v>
      </c>
      <c r="GA183" s="2">
        <f t="shared" si="229"/>
        <v>0.80128191015263861</v>
      </c>
      <c r="GB183" s="2">
        <f t="shared" si="229"/>
        <v>0.80429681274008114</v>
      </c>
      <c r="GC183" s="2">
        <f t="shared" si="229"/>
        <v>0.80094439880404622</v>
      </c>
      <c r="GD183" s="2">
        <f t="shared" si="229"/>
        <v>0.81370931044733164</v>
      </c>
      <c r="GE183" s="2">
        <f t="shared" si="229"/>
        <v>0.83412855640149874</v>
      </c>
      <c r="GF183" s="2">
        <f t="shared" si="229"/>
        <v>0.83402936303496045</v>
      </c>
      <c r="GG183" s="2">
        <f t="shared" si="229"/>
        <v>0.82551020231256855</v>
      </c>
      <c r="GH183" s="2">
        <f t="shared" si="229"/>
        <v>0.81396673168015921</v>
      </c>
      <c r="GI183" s="2">
        <f t="shared" si="229"/>
        <v>0.78862839951806518</v>
      </c>
      <c r="GJ183" s="2">
        <f t="shared" si="229"/>
        <v>0.76439687655193411</v>
      </c>
      <c r="GK183" s="2">
        <f t="shared" si="229"/>
        <v>0.74464635637763632</v>
      </c>
      <c r="GM183" s="86">
        <f t="shared" si="230"/>
        <v>3.0784570363046973E-252</v>
      </c>
      <c r="GN183" s="86">
        <f t="shared" si="230"/>
        <v>6.7210808671221045E-275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6.8523805808120549E-294</v>
      </c>
      <c r="GT183" s="86">
        <f t="shared" si="230"/>
        <v>2.0735208099625368E-215</v>
      </c>
      <c r="GU183" s="86">
        <f t="shared" si="230"/>
        <v>2.2158460386370295E-301</v>
      </c>
      <c r="GV183" s="86">
        <f t="shared" si="230"/>
        <v>2.4885397865270108E-243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3.7129170818523972E-208</v>
      </c>
      <c r="HD183" s="86">
        <f t="shared" si="181"/>
        <v>2.443137889602137E-237</v>
      </c>
      <c r="HE183" s="86">
        <f t="shared" si="181"/>
        <v>6.1545387099326245E-238</v>
      </c>
      <c r="HF183" s="86">
        <f t="shared" si="180"/>
        <v>1.883692118125439E-259</v>
      </c>
      <c r="HG183" s="86">
        <f t="shared" si="180"/>
        <v>0</v>
      </c>
      <c r="HH183" s="86">
        <f t="shared" si="180"/>
        <v>0</v>
      </c>
      <c r="HI183" s="86">
        <f t="shared" si="180"/>
        <v>7.0309433747407519E-253</v>
      </c>
      <c r="HJ183" s="86">
        <f t="shared" si="180"/>
        <v>5.5258368270390056E-263</v>
      </c>
      <c r="HK183" s="86">
        <f t="shared" si="180"/>
        <v>0</v>
      </c>
      <c r="HL183" s="86">
        <f t="shared" si="180"/>
        <v>1.3228856055463201E-263</v>
      </c>
      <c r="HM183" s="86">
        <f t="shared" si="180"/>
        <v>0</v>
      </c>
      <c r="HN183" s="86">
        <f t="shared" si="180"/>
        <v>4.7497277644062926E-279</v>
      </c>
      <c r="HO183" s="86">
        <f t="shared" si="226"/>
        <v>1.9512175821493298E-258</v>
      </c>
      <c r="HP183" s="86">
        <f t="shared" si="226"/>
        <v>1.2112660771182811E-266</v>
      </c>
      <c r="HQ183" s="86">
        <f t="shared" si="226"/>
        <v>0</v>
      </c>
      <c r="HS183" s="86">
        <f t="shared" si="231"/>
        <v>4.6313889724788703E-25</v>
      </c>
      <c r="HT183" s="86">
        <f t="shared" si="231"/>
        <v>1.8158214821294236E-27</v>
      </c>
      <c r="HU183" s="86">
        <f t="shared" si="231"/>
        <v>8.2911666473643986E-32</v>
      </c>
      <c r="HV183" s="86">
        <f t="shared" si="231"/>
        <v>6.4234771091913121E-36</v>
      </c>
      <c r="HW183" s="86">
        <f t="shared" si="231"/>
        <v>5.6694898825849283E-34</v>
      </c>
      <c r="HX183" s="86">
        <f t="shared" si="231"/>
        <v>3.7748905640908555E-33</v>
      </c>
      <c r="HY183" s="86">
        <f t="shared" si="231"/>
        <v>6.5952407396519255E-40</v>
      </c>
      <c r="HZ183" s="86">
        <f t="shared" si="231"/>
        <v>3.2178115005822013E-35</v>
      </c>
      <c r="IA183" s="86">
        <f t="shared" si="231"/>
        <v>1.0938155066398014E-40</v>
      </c>
      <c r="IB183" s="86">
        <f t="shared" si="231"/>
        <v>4.9170094403638366E-38</v>
      </c>
      <c r="IC183" s="86">
        <f t="shared" si="231"/>
        <v>2.9317273327541095E-40</v>
      </c>
      <c r="ID183" s="86">
        <f t="shared" si="231"/>
        <v>1.7736415229131339E-38</v>
      </c>
      <c r="IE183" s="86">
        <f t="shared" si="231"/>
        <v>1.6871482310379788E-37</v>
      </c>
      <c r="IF183" s="86">
        <f t="shared" si="231"/>
        <v>4.153189279203028E-36</v>
      </c>
      <c r="IG183" s="86">
        <f t="shared" si="231"/>
        <v>1.3308404347065719E-40</v>
      </c>
      <c r="II183" s="86">
        <f t="shared" si="232"/>
        <v>2.1177732954925279E-2</v>
      </c>
      <c r="IJ183" s="86">
        <f t="shared" si="232"/>
        <v>2.2815574431741146E-3</v>
      </c>
      <c r="IK183" s="86">
        <f t="shared" si="232"/>
        <v>3.1533683498196872E-3</v>
      </c>
      <c r="IL183" s="86">
        <f t="shared" si="232"/>
        <v>1.1193350067574166E-3</v>
      </c>
      <c r="IM183" s="86">
        <f t="shared" si="232"/>
        <v>1.5006746720343451E-3</v>
      </c>
      <c r="IN183" s="86">
        <f t="shared" si="232"/>
        <v>1.3660561526852438E-3</v>
      </c>
      <c r="IO183" s="86">
        <f t="shared" si="232"/>
        <v>4.9477045116427538E-4</v>
      </c>
      <c r="IP183" s="86">
        <f t="shared" si="232"/>
        <v>5.9495506010955371E-4</v>
      </c>
      <c r="IQ183" s="86">
        <f t="shared" si="232"/>
        <v>9.1079167200201858E-5</v>
      </c>
      <c r="IR183" s="86">
        <f t="shared" si="232"/>
        <v>1.6099968250610198E-4</v>
      </c>
      <c r="IS183" s="86">
        <f t="shared" si="232"/>
        <v>1.6130059774661671E-4</v>
      </c>
      <c r="IT183" s="86">
        <f t="shared" si="232"/>
        <v>4.0185576106454798E-4</v>
      </c>
      <c r="IU183" s="86">
        <f t="shared" si="232"/>
        <v>1.3531551333780705E-3</v>
      </c>
      <c r="IV183" s="86">
        <f t="shared" si="232"/>
        <v>1.085073960196358E-2</v>
      </c>
      <c r="IW183" s="86">
        <f t="shared" si="232"/>
        <v>0.29500893019587743</v>
      </c>
      <c r="IY183" s="86">
        <f t="shared" si="233"/>
        <v>2.1177732954925279E-2</v>
      </c>
      <c r="IZ183" s="86">
        <f t="shared" si="233"/>
        <v>2.2815574431741146E-3</v>
      </c>
      <c r="JA183" s="86">
        <f t="shared" si="233"/>
        <v>3.1533683498196872E-3</v>
      </c>
      <c r="JB183" s="86">
        <f t="shared" si="233"/>
        <v>1.1193350067574166E-3</v>
      </c>
      <c r="JC183" s="86">
        <f t="shared" si="233"/>
        <v>1.5006746720343451E-3</v>
      </c>
      <c r="JD183" s="86">
        <f t="shared" si="233"/>
        <v>1.3660561526852438E-3</v>
      </c>
      <c r="JE183" s="86">
        <f t="shared" si="233"/>
        <v>4.9477045116427538E-4</v>
      </c>
      <c r="JF183" s="86">
        <f t="shared" si="233"/>
        <v>5.9495506010955371E-4</v>
      </c>
      <c r="JG183" s="86">
        <f t="shared" si="233"/>
        <v>9.1079167200201858E-5</v>
      </c>
      <c r="JH183" s="86">
        <f t="shared" si="233"/>
        <v>1.6099968250610198E-4</v>
      </c>
      <c r="JI183" s="86">
        <f t="shared" si="233"/>
        <v>1.6130059774661671E-4</v>
      </c>
      <c r="JJ183" s="86">
        <f t="shared" si="233"/>
        <v>4.0185576106454798E-4</v>
      </c>
      <c r="JK183" s="86">
        <f t="shared" si="233"/>
        <v>1.3531551333780705E-3</v>
      </c>
      <c r="JL183" s="86">
        <f t="shared" si="233"/>
        <v>1.085073960196358E-2</v>
      </c>
      <c r="JM183" s="86">
        <f t="shared" si="233"/>
        <v>0.29500893019587743</v>
      </c>
    </row>
    <row r="184" spans="2:273" x14ac:dyDescent="0.25">
      <c r="B184" s="2">
        <v>157</v>
      </c>
      <c r="C184" s="37">
        <v>74.5</v>
      </c>
      <c r="D184" s="37">
        <v>75.805999999999997</v>
      </c>
      <c r="E184" s="37">
        <v>74.838999999999999</v>
      </c>
      <c r="F184" s="37">
        <v>75.602999999999994</v>
      </c>
      <c r="G184" s="37">
        <v>77.713999999999999</v>
      </c>
      <c r="H184" s="37">
        <v>80.882999999999996</v>
      </c>
      <c r="I184" s="37">
        <v>80.533000000000001</v>
      </c>
      <c r="J184" s="37">
        <v>81.441000000000003</v>
      </c>
      <c r="K184" s="37">
        <v>82.168999999999997</v>
      </c>
      <c r="L184" s="37">
        <v>82.507999999999996</v>
      </c>
      <c r="M184" s="37">
        <v>79.667000000000002</v>
      </c>
      <c r="N184" s="37">
        <v>78.933000000000007</v>
      </c>
      <c r="O184" s="37">
        <v>81.216999999999999</v>
      </c>
      <c r="P184" s="37">
        <v>82.316999999999993</v>
      </c>
      <c r="Q184" s="37">
        <v>87.132999999999996</v>
      </c>
      <c r="S184" s="4">
        <f t="shared" si="234"/>
        <v>76.285012896529452</v>
      </c>
      <c r="T184" s="4">
        <f t="shared" si="234"/>
        <v>75.796997045684961</v>
      </c>
      <c r="U184" s="4">
        <f t="shared" si="234"/>
        <v>75.154308816846395</v>
      </c>
      <c r="V184" s="4">
        <f t="shared" si="234"/>
        <v>75.574374649815454</v>
      </c>
      <c r="W184" s="4">
        <f t="shared" si="234"/>
        <v>78.550896844683805</v>
      </c>
      <c r="X184" s="4">
        <f t="shared" si="234"/>
        <v>81.124858709553024</v>
      </c>
      <c r="Y184" s="4">
        <f t="shared" si="234"/>
        <v>81.511520471412538</v>
      </c>
      <c r="Z184" s="4">
        <f t="shared" si="234"/>
        <v>82.600176421261764</v>
      </c>
      <c r="AA184" s="4">
        <f t="shared" si="234"/>
        <v>82.727424411944369</v>
      </c>
      <c r="AB184" s="4">
        <f t="shared" si="234"/>
        <v>81.789181993697341</v>
      </c>
      <c r="AC184" s="4">
        <f t="shared" si="234"/>
        <v>79.139609708089779</v>
      </c>
      <c r="AD184" s="4">
        <f t="shared" si="234"/>
        <v>79.593435030838421</v>
      </c>
      <c r="AE184" s="4">
        <f t="shared" si="234"/>
        <v>81.452319236967952</v>
      </c>
      <c r="AF184" s="4">
        <f t="shared" si="234"/>
        <v>83.511997292076614</v>
      </c>
      <c r="AG184" s="4">
        <f t="shared" si="234"/>
        <v>87.408959858347771</v>
      </c>
      <c r="AI184" s="4">
        <f t="shared" si="235"/>
        <v>-1.7850128965294516</v>
      </c>
      <c r="AJ184" s="4">
        <f t="shared" si="235"/>
        <v>9.0029543150365043E-3</v>
      </c>
      <c r="AK184" s="4">
        <f t="shared" si="235"/>
        <v>-0.31530881684639667</v>
      </c>
      <c r="AL184" s="4">
        <f t="shared" si="235"/>
        <v>2.8625350184540821E-2</v>
      </c>
      <c r="AM184" s="4">
        <f t="shared" si="235"/>
        <v>-0.83689684468380676</v>
      </c>
      <c r="AN184" s="4">
        <f t="shared" si="235"/>
        <v>-0.24185870955302846</v>
      </c>
      <c r="AO184" s="4">
        <f t="shared" si="235"/>
        <v>-0.97852047141253706</v>
      </c>
      <c r="AP184" s="4">
        <f t="shared" si="235"/>
        <v>-1.1591764212617619</v>
      </c>
      <c r="AQ184" s="4">
        <f t="shared" si="235"/>
        <v>-0.55842441194437242</v>
      </c>
      <c r="AR184" s="4">
        <f t="shared" si="235"/>
        <v>0.71881800630265502</v>
      </c>
      <c r="AS184" s="4">
        <f t="shared" si="235"/>
        <v>0.52739029191022269</v>
      </c>
      <c r="AT184" s="4">
        <f t="shared" si="235"/>
        <v>-0.66043503083841415</v>
      </c>
      <c r="AU184" s="4">
        <f t="shared" si="235"/>
        <v>-0.23531923696795332</v>
      </c>
      <c r="AV184" s="4">
        <f t="shared" si="235"/>
        <v>-1.1949972920766214</v>
      </c>
      <c r="AW184" s="4">
        <f t="shared" si="235"/>
        <v>-0.27595985834777537</v>
      </c>
      <c r="AY184" s="2">
        <f t="shared" si="227"/>
        <v>76.284928383879901</v>
      </c>
      <c r="AZ184" s="2">
        <f t="shared" si="227"/>
        <v>75.796996978848682</v>
      </c>
      <c r="BA184" s="2">
        <f t="shared" si="227"/>
        <v>75.154308514131827</v>
      </c>
      <c r="BB184" s="2">
        <f t="shared" si="227"/>
        <v>75.57437462694017</v>
      </c>
      <c r="BC184" s="2">
        <f t="shared" si="227"/>
        <v>78.550896785188769</v>
      </c>
      <c r="BD184" s="2">
        <f t="shared" si="227"/>
        <v>81.124858656457079</v>
      </c>
      <c r="BE184" s="2">
        <f t="shared" si="227"/>
        <v>81.511520468946514</v>
      </c>
      <c r="BF184" s="2">
        <f t="shared" si="227"/>
        <v>82.600176415948667</v>
      </c>
      <c r="BG184" s="2">
        <f t="shared" si="227"/>
        <v>82.727424411927075</v>
      </c>
      <c r="BH184" s="2">
        <f t="shared" si="227"/>
        <v>81.789181993593942</v>
      </c>
      <c r="BI184" s="2">
        <f t="shared" si="227"/>
        <v>79.13960970798496</v>
      </c>
      <c r="BJ184" s="2">
        <f t="shared" si="227"/>
        <v>79.593435028768994</v>
      </c>
      <c r="BK184" s="2">
        <f t="shared" si="227"/>
        <v>81.452319164933726</v>
      </c>
      <c r="BL184" s="2">
        <f t="shared" si="227"/>
        <v>83.51183057737984</v>
      </c>
      <c r="BM184" s="2">
        <f t="shared" si="227"/>
        <v>87.296490693027692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75.805999999999997</v>
      </c>
      <c r="CW184" s="2">
        <f t="shared" si="199"/>
        <v>74.838999999999999</v>
      </c>
      <c r="CX184" s="2">
        <f t="shared" si="200"/>
        <v>75.602999999999994</v>
      </c>
      <c r="CY184" s="2">
        <f t="shared" si="201"/>
        <v>77.713999999999999</v>
      </c>
      <c r="CZ184" s="2">
        <f t="shared" si="202"/>
        <v>80.882999999999996</v>
      </c>
      <c r="DA184" s="2">
        <f t="shared" si="203"/>
        <v>80.533000000000001</v>
      </c>
      <c r="DB184" s="2">
        <f t="shared" si="204"/>
        <v>81.441000000000003</v>
      </c>
      <c r="DC184" s="2">
        <f t="shared" si="205"/>
        <v>82.168999999999997</v>
      </c>
      <c r="DD184" s="2">
        <f t="shared" si="206"/>
        <v>82.507999999999996</v>
      </c>
      <c r="DE184" s="2">
        <f t="shared" si="207"/>
        <v>79.667000000000002</v>
      </c>
      <c r="DF184" s="2">
        <f t="shared" si="208"/>
        <v>78.933000000000007</v>
      </c>
      <c r="DG184" s="2">
        <f t="shared" si="209"/>
        <v>81.216999999999999</v>
      </c>
      <c r="DH184" s="2">
        <f t="shared" si="210"/>
        <v>82.316999999999993</v>
      </c>
      <c r="DI184" s="2" t="str">
        <f t="shared" si="211"/>
        <v/>
      </c>
      <c r="DK184" s="2">
        <f t="shared" si="236"/>
        <v>113.7674463414634</v>
      </c>
      <c r="DL184" s="2">
        <f t="shared" si="236"/>
        <v>107.01725243902438</v>
      </c>
      <c r="DM184" s="2">
        <f t="shared" si="236"/>
        <v>108.16590365853658</v>
      </c>
      <c r="DN184" s="2">
        <f t="shared" si="236"/>
        <v>103.32948421052633</v>
      </c>
      <c r="DO184" s="2">
        <f t="shared" si="236"/>
        <v>101.66586431775904</v>
      </c>
      <c r="DP184" s="2">
        <f t="shared" si="236"/>
        <v>103.11684615384618</v>
      </c>
      <c r="DQ184" s="2">
        <f t="shared" si="236"/>
        <v>107.98300544830545</v>
      </c>
      <c r="DR184" s="2">
        <f t="shared" si="236"/>
        <v>114.69302359502363</v>
      </c>
      <c r="DS184" s="2">
        <f t="shared" si="236"/>
        <v>120.02131092436974</v>
      </c>
      <c r="DT184" s="2">
        <f t="shared" si="236"/>
        <v>100.73878378378375</v>
      </c>
      <c r="DU184" s="2">
        <f t="shared" si="236"/>
        <v>100.39729184899184</v>
      </c>
      <c r="DV184" s="2">
        <f t="shared" si="236"/>
        <v>105.49736842105266</v>
      </c>
      <c r="DW184" s="2">
        <f t="shared" si="236"/>
        <v>113.80375804375805</v>
      </c>
      <c r="DX184" s="2">
        <f t="shared" si="236"/>
        <v>124.5013969474153</v>
      </c>
      <c r="DY184" s="2">
        <f t="shared" si="236"/>
        <v>114.15733284457475</v>
      </c>
      <c r="EA184" s="2">
        <f t="shared" si="213"/>
        <v>76.394825588066553</v>
      </c>
      <c r="EB184" s="2">
        <f t="shared" si="213"/>
        <v>75.332748796380827</v>
      </c>
      <c r="EC184" s="2">
        <f t="shared" si="213"/>
        <v>74.263396166854562</v>
      </c>
      <c r="ED184" s="2">
        <f t="shared" si="213"/>
        <v>74.107722978485356</v>
      </c>
      <c r="EE184" s="2">
        <f t="shared" si="213"/>
        <v>77.823756961188792</v>
      </c>
      <c r="EF184" s="2">
        <f t="shared" si="213"/>
        <v>80.296075319311953</v>
      </c>
      <c r="EG184" s="2">
        <f t="shared" si="213"/>
        <v>79.830927952252367</v>
      </c>
      <c r="EH184" s="2">
        <f t="shared" si="213"/>
        <v>81.694911659469469</v>
      </c>
      <c r="EI184" s="2">
        <f t="shared" si="213"/>
        <v>82.587881377073003</v>
      </c>
      <c r="EJ184" s="2">
        <f t="shared" si="213"/>
        <v>81.582220555415731</v>
      </c>
      <c r="EK184" s="2">
        <f t="shared" si="212"/>
        <v>80.771004048503627</v>
      </c>
      <c r="EL184" s="2">
        <f t="shared" si="179"/>
        <v>80.514985511760472</v>
      </c>
      <c r="EM184" s="2">
        <f t="shared" si="179"/>
        <v>81.036325843822794</v>
      </c>
      <c r="EN184" s="2">
        <f t="shared" si="179"/>
        <v>82.332833110312549</v>
      </c>
      <c r="EO184" s="2">
        <f t="shared" si="179"/>
        <v>87.032130346106285</v>
      </c>
      <c r="EQ184" s="2">
        <f t="shared" si="237"/>
        <v>76.251504525106981</v>
      </c>
      <c r="ER184" s="2">
        <f t="shared" si="237"/>
        <v>75.890419003848606</v>
      </c>
      <c r="ES184" s="2">
        <f t="shared" si="237"/>
        <v>75.362961259045633</v>
      </c>
      <c r="ET184" s="2">
        <f t="shared" si="237"/>
        <v>75.897123907157322</v>
      </c>
      <c r="EU184" s="2">
        <f t="shared" si="237"/>
        <v>78.714618887352401</v>
      </c>
      <c r="EV184" s="2">
        <f t="shared" si="237"/>
        <v>81.308078820591902</v>
      </c>
      <c r="EW184" s="2">
        <f t="shared" si="237"/>
        <v>81.89153619345214</v>
      </c>
      <c r="EX184" s="2">
        <f t="shared" si="237"/>
        <v>82.78809434650455</v>
      </c>
      <c r="EY184" s="2">
        <f t="shared" si="237"/>
        <v>82.751549115424652</v>
      </c>
      <c r="EZ184" s="2">
        <f t="shared" si="237"/>
        <v>81.826197006719596</v>
      </c>
      <c r="FA184" s="2">
        <f t="shared" si="237"/>
        <v>78.824532152576396</v>
      </c>
      <c r="FB184" s="2">
        <f t="shared" si="237"/>
        <v>79.400606477168921</v>
      </c>
      <c r="FC184" s="2">
        <f t="shared" si="237"/>
        <v>81.55290278108896</v>
      </c>
      <c r="FD184" s="2">
        <f t="shared" si="237"/>
        <v>83.841729930983149</v>
      </c>
      <c r="FE184" s="2">
        <f t="shared" si="237"/>
        <v>87.378081217880123</v>
      </c>
      <c r="FG184" s="2">
        <f t="shared" si="238"/>
        <v>0.9999763596499619</v>
      </c>
      <c r="FH184" s="2">
        <f t="shared" si="238"/>
        <v>0.99997720823890546</v>
      </c>
      <c r="FI184" s="2">
        <f t="shared" si="238"/>
        <v>0.9999770267983028</v>
      </c>
      <c r="FJ184" s="2">
        <f t="shared" si="238"/>
        <v>0.99997656177103766</v>
      </c>
      <c r="FK184" s="2">
        <f t="shared" si="238"/>
        <v>0.99997463372659101</v>
      </c>
      <c r="FL184" s="2">
        <f t="shared" si="238"/>
        <v>0.99997499990915517</v>
      </c>
      <c r="FM184" s="2">
        <f t="shared" si="238"/>
        <v>0.99997379678536857</v>
      </c>
      <c r="FN184" s="2">
        <f t="shared" si="238"/>
        <v>0.99997248306743935</v>
      </c>
      <c r="FO184" s="2">
        <f t="shared" si="238"/>
        <v>0.99997325662337133</v>
      </c>
      <c r="FP184" s="2">
        <f t="shared" si="238"/>
        <v>0.9999758683611063</v>
      </c>
      <c r="FQ184" s="2">
        <f t="shared" si="238"/>
        <v>0.99997489209165358</v>
      </c>
      <c r="FR184" s="2">
        <f t="shared" si="238"/>
        <v>0.99997551195930279</v>
      </c>
      <c r="FS184" s="2">
        <f t="shared" si="238"/>
        <v>0.99997296898589005</v>
      </c>
      <c r="FT184" s="2">
        <f t="shared" si="238"/>
        <v>0.99997190372504285</v>
      </c>
      <c r="FU184" s="2">
        <f t="shared" si="238"/>
        <v>0.99996946911087714</v>
      </c>
      <c r="FW184" s="2">
        <f t="shared" si="229"/>
        <v>0.77295481721592341</v>
      </c>
      <c r="FX184" s="2">
        <f t="shared" si="229"/>
        <v>0.83118307311982265</v>
      </c>
      <c r="FY184" s="2">
        <f t="shared" si="229"/>
        <v>0.80953233642664424</v>
      </c>
      <c r="FZ184" s="2">
        <f t="shared" si="229"/>
        <v>0.81925001749740656</v>
      </c>
      <c r="GA184" s="2">
        <f t="shared" si="229"/>
        <v>0.81554168749231826</v>
      </c>
      <c r="GB184" s="2">
        <f t="shared" si="229"/>
        <v>0.81838927904263159</v>
      </c>
      <c r="GC184" s="2">
        <f t="shared" si="229"/>
        <v>0.81522281051691592</v>
      </c>
      <c r="GD184" s="2">
        <f t="shared" si="229"/>
        <v>0.82726955007971248</v>
      </c>
      <c r="GE184" s="2">
        <f t="shared" si="229"/>
        <v>0.84648288015999018</v>
      </c>
      <c r="GF184" s="2">
        <f t="shared" si="229"/>
        <v>0.84638971428741672</v>
      </c>
      <c r="GG184" s="2">
        <f t="shared" si="229"/>
        <v>0.83838205882575279</v>
      </c>
      <c r="GH184" s="2">
        <f t="shared" si="229"/>
        <v>0.82751220543095738</v>
      </c>
      <c r="GI184" s="2">
        <f t="shared" si="229"/>
        <v>0.80357359038449594</v>
      </c>
      <c r="GJ184" s="2">
        <f t="shared" si="229"/>
        <v>0.78057867931600222</v>
      </c>
      <c r="GK184" s="2">
        <f t="shared" si="229"/>
        <v>0.76176189127740279</v>
      </c>
      <c r="GM184" s="86">
        <f t="shared" si="230"/>
        <v>1.7523867725577683E-257</v>
      </c>
      <c r="GN184" s="86">
        <f t="shared" si="230"/>
        <v>1.3876903275823276E-280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5.7904610794281636E-300</v>
      </c>
      <c r="GT184" s="86">
        <f t="shared" si="230"/>
        <v>7.5068987499394404E-220</v>
      </c>
      <c r="GU184" s="86">
        <f t="shared" si="230"/>
        <v>1.439828501394587E-307</v>
      </c>
      <c r="GV184" s="86">
        <f t="shared" si="230"/>
        <v>2.6046547087089277E-248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9.1978706650927744E-214</v>
      </c>
      <c r="HD184" s="86">
        <f t="shared" si="181"/>
        <v>1.1475067851994375E-243</v>
      </c>
      <c r="HE184" s="86">
        <f t="shared" si="181"/>
        <v>3.1664061354394081E-244</v>
      </c>
      <c r="HF184" s="86">
        <f t="shared" si="180"/>
        <v>2.7759164921857016E-266</v>
      </c>
      <c r="HG184" s="86">
        <f t="shared" si="180"/>
        <v>0</v>
      </c>
      <c r="HH184" s="86">
        <f t="shared" si="180"/>
        <v>0</v>
      </c>
      <c r="HI184" s="86">
        <f t="shared" si="180"/>
        <v>1.4354299790006766E-259</v>
      </c>
      <c r="HJ184" s="86">
        <f t="shared" si="180"/>
        <v>5.8719840693014226E-270</v>
      </c>
      <c r="HK184" s="86">
        <f t="shared" si="180"/>
        <v>0</v>
      </c>
      <c r="HL184" s="86">
        <f t="shared" si="180"/>
        <v>1.8141302864596324E-270</v>
      </c>
      <c r="HM184" s="86">
        <f t="shared" si="180"/>
        <v>0</v>
      </c>
      <c r="HN184" s="86">
        <f t="shared" si="180"/>
        <v>2.3824767579525873E-286</v>
      </c>
      <c r="HO184" s="86">
        <f t="shared" si="226"/>
        <v>2.8710386851915329E-265</v>
      </c>
      <c r="HP184" s="86">
        <f t="shared" si="226"/>
        <v>1.1922245477711825E-273</v>
      </c>
      <c r="HQ184" s="86">
        <f t="shared" si="226"/>
        <v>0</v>
      </c>
      <c r="HS184" s="86">
        <f t="shared" si="231"/>
        <v>2.9978897555374716E-26</v>
      </c>
      <c r="HT184" s="86">
        <f t="shared" si="231"/>
        <v>1.0329130431022479E-28</v>
      </c>
      <c r="HU184" s="86">
        <f t="shared" si="231"/>
        <v>2.998117213905697E-33</v>
      </c>
      <c r="HV184" s="86">
        <f t="shared" si="231"/>
        <v>1.547705586032542E-37</v>
      </c>
      <c r="HW184" s="86">
        <f t="shared" si="231"/>
        <v>1.5649169829429338E-35</v>
      </c>
      <c r="HX184" s="86">
        <f t="shared" si="231"/>
        <v>1.1097019095897255E-34</v>
      </c>
      <c r="HY184" s="86">
        <f t="shared" si="231"/>
        <v>9.0468786232967604E-42</v>
      </c>
      <c r="HZ184" s="86">
        <f t="shared" si="231"/>
        <v>7.6283297397886953E-37</v>
      </c>
      <c r="IA184" s="86">
        <f t="shared" si="231"/>
        <v>1.652273731645735E-42</v>
      </c>
      <c r="IB184" s="86">
        <f t="shared" si="231"/>
        <v>9.8923375388079825E-40</v>
      </c>
      <c r="IC184" s="86">
        <f t="shared" si="231"/>
        <v>4.4910122634939795E-42</v>
      </c>
      <c r="ID184" s="86">
        <f t="shared" si="231"/>
        <v>3.1465655437480895E-40</v>
      </c>
      <c r="IE184" s="86">
        <f t="shared" si="231"/>
        <v>2.9695825565336102E-39</v>
      </c>
      <c r="IF184" s="86">
        <f t="shared" si="231"/>
        <v>7.496893129881461E-38</v>
      </c>
      <c r="IG184" s="86">
        <f t="shared" si="231"/>
        <v>1.0913038569634615E-42</v>
      </c>
      <c r="II184" s="86">
        <f t="shared" si="232"/>
        <v>1.2702236800474212E-2</v>
      </c>
      <c r="IJ184" s="86">
        <f t="shared" si="232"/>
        <v>1.2037486379750883E-3</v>
      </c>
      <c r="IK184" s="86">
        <f t="shared" si="232"/>
        <v>1.6156027204945126E-3</v>
      </c>
      <c r="IL184" s="86">
        <f t="shared" si="232"/>
        <v>5.2014550603598413E-4</v>
      </c>
      <c r="IM184" s="86">
        <f t="shared" si="232"/>
        <v>7.1372983436036538E-4</v>
      </c>
      <c r="IN184" s="86">
        <f t="shared" si="232"/>
        <v>6.4874505726066328E-4</v>
      </c>
      <c r="IO184" s="86">
        <f t="shared" si="232"/>
        <v>2.0398284491407727E-4</v>
      </c>
      <c r="IP184" s="86">
        <f t="shared" si="232"/>
        <v>2.6384825395973287E-4</v>
      </c>
      <c r="IQ184" s="86">
        <f t="shared" si="232"/>
        <v>3.5287259541168121E-5</v>
      </c>
      <c r="IR184" s="86">
        <f t="shared" si="232"/>
        <v>6.6427545741578562E-5</v>
      </c>
      <c r="IS184" s="86">
        <f t="shared" si="232"/>
        <v>6.426040410328016E-5</v>
      </c>
      <c r="IT184" s="86">
        <f t="shared" si="232"/>
        <v>1.7012382492927682E-4</v>
      </c>
      <c r="IU184" s="86">
        <f t="shared" si="232"/>
        <v>6.0666513141535911E-4</v>
      </c>
      <c r="IV184" s="86">
        <f t="shared" si="232"/>
        <v>6.0189204298597811E-3</v>
      </c>
      <c r="IW184" s="86">
        <f t="shared" si="232"/>
        <v>0.25578448517271218</v>
      </c>
      <c r="IY184" s="86">
        <f t="shared" si="233"/>
        <v>1.2702236800474212E-2</v>
      </c>
      <c r="IZ184" s="86">
        <f t="shared" si="233"/>
        <v>1.2037486379750883E-3</v>
      </c>
      <c r="JA184" s="86">
        <f t="shared" si="233"/>
        <v>1.6156027204945126E-3</v>
      </c>
      <c r="JB184" s="86">
        <f t="shared" si="233"/>
        <v>5.2014550603598413E-4</v>
      </c>
      <c r="JC184" s="86">
        <f t="shared" si="233"/>
        <v>7.1372983436036538E-4</v>
      </c>
      <c r="JD184" s="86">
        <f t="shared" si="233"/>
        <v>6.4874505726066328E-4</v>
      </c>
      <c r="JE184" s="86">
        <f t="shared" si="233"/>
        <v>2.0398284491407727E-4</v>
      </c>
      <c r="JF184" s="86">
        <f t="shared" si="233"/>
        <v>2.6384825395973287E-4</v>
      </c>
      <c r="JG184" s="86">
        <f t="shared" si="233"/>
        <v>3.5287259541168121E-5</v>
      </c>
      <c r="JH184" s="86">
        <f t="shared" si="233"/>
        <v>6.6427545741578562E-5</v>
      </c>
      <c r="JI184" s="86">
        <f t="shared" si="233"/>
        <v>6.426040410328016E-5</v>
      </c>
      <c r="JJ184" s="86">
        <f t="shared" si="233"/>
        <v>1.7012382492927682E-4</v>
      </c>
      <c r="JK184" s="86">
        <f t="shared" si="233"/>
        <v>6.0666513141535911E-4</v>
      </c>
      <c r="JL184" s="86">
        <f t="shared" si="233"/>
        <v>6.0189204298597811E-3</v>
      </c>
      <c r="JM184" s="86">
        <f t="shared" si="233"/>
        <v>0.25578448517271218</v>
      </c>
    </row>
    <row r="185" spans="2:273" x14ac:dyDescent="0.25">
      <c r="B185" s="2">
        <v>158</v>
      </c>
      <c r="C185" s="37">
        <v>74.370999999999995</v>
      </c>
      <c r="D185" s="37">
        <v>76.016000000000005</v>
      </c>
      <c r="E185" s="37">
        <v>72.661000000000001</v>
      </c>
      <c r="F185" s="37">
        <v>74.602999999999994</v>
      </c>
      <c r="G185" s="37">
        <v>76.570999999999998</v>
      </c>
      <c r="H185" s="37">
        <v>81.099999999999994</v>
      </c>
      <c r="I185" s="37">
        <v>81.382999999999996</v>
      </c>
      <c r="J185" s="37">
        <v>84.846999999999994</v>
      </c>
      <c r="K185" s="37">
        <v>82.796999999999997</v>
      </c>
      <c r="L185" s="37">
        <v>82.507999999999996</v>
      </c>
      <c r="M185" s="37">
        <v>79.533000000000001</v>
      </c>
      <c r="N185" s="37">
        <v>78.25</v>
      </c>
      <c r="O185" s="37">
        <v>80.25</v>
      </c>
      <c r="P185" s="37">
        <v>83.132999999999996</v>
      </c>
      <c r="Q185" s="37">
        <v>84.617000000000004</v>
      </c>
      <c r="S185" s="4">
        <f t="shared" si="234"/>
        <v>76.16562501566159</v>
      </c>
      <c r="T185" s="4">
        <f t="shared" si="234"/>
        <v>75.651984792215842</v>
      </c>
      <c r="U185" s="4">
        <f t="shared" si="234"/>
        <v>75.02957293629062</v>
      </c>
      <c r="V185" s="4">
        <f t="shared" si="234"/>
        <v>75.461354058558655</v>
      </c>
      <c r="W185" s="4">
        <f t="shared" si="234"/>
        <v>78.450027575972655</v>
      </c>
      <c r="X185" s="4">
        <f t="shared" si="234"/>
        <v>80.997052240757142</v>
      </c>
      <c r="Y185" s="4">
        <f t="shared" si="234"/>
        <v>81.374128020525674</v>
      </c>
      <c r="Z185" s="4">
        <f t="shared" si="234"/>
        <v>82.450209108157182</v>
      </c>
      <c r="AA185" s="4">
        <f t="shared" si="234"/>
        <v>82.557218251381755</v>
      </c>
      <c r="AB185" s="4">
        <f t="shared" si="234"/>
        <v>81.654845776270946</v>
      </c>
      <c r="AC185" s="4">
        <f t="shared" si="234"/>
        <v>78.963912163367084</v>
      </c>
      <c r="AD185" s="4">
        <f t="shared" si="234"/>
        <v>79.411836104067589</v>
      </c>
      <c r="AE185" s="4">
        <f t="shared" si="234"/>
        <v>81.281448497863593</v>
      </c>
      <c r="AF185" s="4">
        <f t="shared" si="234"/>
        <v>83.352476950219582</v>
      </c>
      <c r="AG185" s="4">
        <f t="shared" si="234"/>
        <v>87.229793246108287</v>
      </c>
      <c r="AI185" s="4">
        <f t="shared" si="235"/>
        <v>-1.7946250156615946</v>
      </c>
      <c r="AJ185" s="4">
        <f t="shared" si="235"/>
        <v>0.36401520778416341</v>
      </c>
      <c r="AK185" s="4">
        <f t="shared" si="235"/>
        <v>-2.3685729362906187</v>
      </c>
      <c r="AL185" s="4">
        <f t="shared" si="235"/>
        <v>-0.85835405855866043</v>
      </c>
      <c r="AM185" s="4">
        <f t="shared" si="235"/>
        <v>-1.8790275759726569</v>
      </c>
      <c r="AN185" s="4">
        <f t="shared" si="235"/>
        <v>0.10294775924285204</v>
      </c>
      <c r="AO185" s="4">
        <f t="shared" si="235"/>
        <v>8.8719794743212788E-3</v>
      </c>
      <c r="AP185" s="4">
        <f t="shared" si="235"/>
        <v>2.3967908918428122</v>
      </c>
      <c r="AQ185" s="4">
        <f t="shared" si="235"/>
        <v>0.23978174861824186</v>
      </c>
      <c r="AR185" s="4">
        <f t="shared" si="235"/>
        <v>0.85315422372904948</v>
      </c>
      <c r="AS185" s="4">
        <f t="shared" si="235"/>
        <v>0.56908783663291729</v>
      </c>
      <c r="AT185" s="4">
        <f t="shared" si="235"/>
        <v>-1.1618361040675893</v>
      </c>
      <c r="AU185" s="4">
        <f t="shared" si="235"/>
        <v>-1.0314484978635932</v>
      </c>
      <c r="AV185" s="4">
        <f t="shared" si="235"/>
        <v>-0.2194769502195868</v>
      </c>
      <c r="AW185" s="4">
        <f t="shared" si="235"/>
        <v>-2.6127932461082821</v>
      </c>
      <c r="AY185" s="2">
        <f t="shared" si="227"/>
        <v>76.165606304276153</v>
      </c>
      <c r="AZ185" s="2">
        <f t="shared" si="227"/>
        <v>75.651984782347952</v>
      </c>
      <c r="BA185" s="2">
        <f t="shared" si="227"/>
        <v>75.029572895576138</v>
      </c>
      <c r="BB185" s="2">
        <f t="shared" si="227"/>
        <v>75.461354056296983</v>
      </c>
      <c r="BC185" s="2">
        <f t="shared" si="227"/>
        <v>78.45002756964503</v>
      </c>
      <c r="BD185" s="2">
        <f t="shared" si="227"/>
        <v>80.997052235134873</v>
      </c>
      <c r="BE185" s="2">
        <f t="shared" si="227"/>
        <v>81.374128020358796</v>
      </c>
      <c r="BF185" s="2">
        <f t="shared" si="227"/>
        <v>82.450209107703486</v>
      </c>
      <c r="BG185" s="2">
        <f t="shared" si="227"/>
        <v>82.557218251380789</v>
      </c>
      <c r="BH185" s="2">
        <f t="shared" si="227"/>
        <v>81.654845776263898</v>
      </c>
      <c r="BI185" s="2">
        <f t="shared" si="227"/>
        <v>78.963912163360689</v>
      </c>
      <c r="BJ185" s="2">
        <f t="shared" si="227"/>
        <v>79.411836103914965</v>
      </c>
      <c r="BK185" s="2">
        <f t="shared" si="227"/>
        <v>81.281448491518233</v>
      </c>
      <c r="BL185" s="2">
        <f t="shared" si="227"/>
        <v>83.35244514479983</v>
      </c>
      <c r="BM185" s="2">
        <f t="shared" si="227"/>
        <v>87.185993846678258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74.370999999999995</v>
      </c>
      <c r="CV185" s="2">
        <f t="shared" si="198"/>
        <v>76.016000000000005</v>
      </c>
      <c r="CW185" s="2">
        <f t="shared" si="199"/>
        <v>72.661000000000001</v>
      </c>
      <c r="CX185" s="2">
        <f t="shared" si="200"/>
        <v>74.602999999999994</v>
      </c>
      <c r="CY185" s="2">
        <f t="shared" si="201"/>
        <v>76.570999999999998</v>
      </c>
      <c r="CZ185" s="2">
        <f t="shared" si="202"/>
        <v>81.099999999999994</v>
      </c>
      <c r="DA185" s="2">
        <f t="shared" si="203"/>
        <v>81.382999999999996</v>
      </c>
      <c r="DB185" s="2">
        <f t="shared" si="204"/>
        <v>84.846999999999994</v>
      </c>
      <c r="DC185" s="2">
        <f t="shared" si="205"/>
        <v>82.796999999999997</v>
      </c>
      <c r="DD185" s="2">
        <f t="shared" si="206"/>
        <v>82.507999999999996</v>
      </c>
      <c r="DE185" s="2">
        <f t="shared" si="207"/>
        <v>79.533000000000001</v>
      </c>
      <c r="DF185" s="2">
        <f t="shared" si="208"/>
        <v>78.25</v>
      </c>
      <c r="DG185" s="2">
        <f t="shared" si="209"/>
        <v>80.25</v>
      </c>
      <c r="DH185" s="2">
        <f t="shared" si="210"/>
        <v>83.132999999999996</v>
      </c>
      <c r="DI185" s="2" t="str">
        <f t="shared" si="211"/>
        <v/>
      </c>
      <c r="DK185" s="2">
        <f t="shared" si="236"/>
        <v>113.91955290806752</v>
      </c>
      <c r="DL185" s="2">
        <f t="shared" si="236"/>
        <v>107.13458011257035</v>
      </c>
      <c r="DM185" s="2">
        <f t="shared" si="236"/>
        <v>108.29235863039398</v>
      </c>
      <c r="DN185" s="2">
        <f t="shared" si="236"/>
        <v>103.42185202429151</v>
      </c>
      <c r="DO185" s="2">
        <f t="shared" si="236"/>
        <v>101.71118535944851</v>
      </c>
      <c r="DP185" s="2">
        <f t="shared" si="236"/>
        <v>103.11933846153849</v>
      </c>
      <c r="DQ185" s="2">
        <f t="shared" si="236"/>
        <v>108.02100403260404</v>
      </c>
      <c r="DR185" s="2">
        <f t="shared" si="236"/>
        <v>114.79431664521668</v>
      </c>
      <c r="DS185" s="2">
        <f t="shared" si="236"/>
        <v>120.15638319327731</v>
      </c>
      <c r="DT185" s="2">
        <f t="shared" si="236"/>
        <v>100.74921621621618</v>
      </c>
      <c r="DU185" s="2">
        <f t="shared" si="236"/>
        <v>100.42561758901758</v>
      </c>
      <c r="DV185" s="2">
        <f t="shared" si="236"/>
        <v>105.55627738264582</v>
      </c>
      <c r="DW185" s="2">
        <f t="shared" si="236"/>
        <v>113.91176628056628</v>
      </c>
      <c r="DX185" s="2">
        <f t="shared" si="236"/>
        <v>124.67775089126557</v>
      </c>
      <c r="DY185" s="2">
        <f t="shared" si="236"/>
        <v>114.26710978739001</v>
      </c>
      <c r="EA185" s="2">
        <f t="shared" si="213"/>
        <v>76.279572576018353</v>
      </c>
      <c r="EB185" s="2">
        <f t="shared" si="213"/>
        <v>75.1726125798954</v>
      </c>
      <c r="EC185" s="2">
        <f t="shared" si="213"/>
        <v>74.106829960541148</v>
      </c>
      <c r="ED185" s="2">
        <f t="shared" si="213"/>
        <v>73.94437155893803</v>
      </c>
      <c r="EE185" s="2">
        <f t="shared" si="213"/>
        <v>77.697865580739062</v>
      </c>
      <c r="EF185" s="2">
        <f t="shared" ref="EF185:EO227" si="239">CJ$228*$B185+CJ$229</f>
        <v>80.140273983780475</v>
      </c>
      <c r="EG185" s="2">
        <f t="shared" si="239"/>
        <v>79.634498223674839</v>
      </c>
      <c r="EH185" s="2">
        <f t="shared" si="239"/>
        <v>81.514249290561381</v>
      </c>
      <c r="EI185" s="2">
        <f t="shared" si="239"/>
        <v>82.413278535671324</v>
      </c>
      <c r="EJ185" s="2">
        <f t="shared" si="239"/>
        <v>81.441546623038846</v>
      </c>
      <c r="EK185" s="2">
        <f t="shared" si="212"/>
        <v>80.647396086773256</v>
      </c>
      <c r="EL185" s="2">
        <f t="shared" si="179"/>
        <v>80.364053601766898</v>
      </c>
      <c r="EM185" s="2">
        <f t="shared" si="179"/>
        <v>80.850549146780466</v>
      </c>
      <c r="EN185" s="2">
        <f t="shared" si="179"/>
        <v>82.13011325778217</v>
      </c>
      <c r="EO185" s="2">
        <f t="shared" si="179"/>
        <v>86.911520958659509</v>
      </c>
      <c r="EQ185" s="2">
        <f t="shared" si="237"/>
        <v>76.134046830827941</v>
      </c>
      <c r="ER185" s="2">
        <f t="shared" si="237"/>
        <v>75.739993087987159</v>
      </c>
      <c r="ES185" s="2">
        <f t="shared" si="237"/>
        <v>75.226704134892685</v>
      </c>
      <c r="ET185" s="2">
        <f t="shared" si="237"/>
        <v>75.765837812303403</v>
      </c>
      <c r="EU185" s="2">
        <f t="shared" si="237"/>
        <v>78.604511611088043</v>
      </c>
      <c r="EV185" s="2">
        <f t="shared" si="237"/>
        <v>81.169822622424178</v>
      </c>
      <c r="EW185" s="2">
        <f t="shared" si="237"/>
        <v>81.732917027848231</v>
      </c>
      <c r="EX185" s="2">
        <f t="shared" si="237"/>
        <v>82.627444164133721</v>
      </c>
      <c r="EY185" s="2">
        <f t="shared" si="237"/>
        <v>82.579953223326299</v>
      </c>
      <c r="EZ185" s="2">
        <f t="shared" si="237"/>
        <v>81.689655742211343</v>
      </c>
      <c r="FA185" s="2">
        <f t="shared" si="237"/>
        <v>78.667403594319268</v>
      </c>
      <c r="FB185" s="2">
        <f t="shared" si="237"/>
        <v>79.230149204597865</v>
      </c>
      <c r="FC185" s="2">
        <f t="shared" si="237"/>
        <v>81.376513398032543</v>
      </c>
      <c r="FD185" s="2">
        <f t="shared" si="237"/>
        <v>83.664440965567891</v>
      </c>
      <c r="FE185" s="2">
        <f t="shared" si="237"/>
        <v>87.263302205356482</v>
      </c>
      <c r="FG185" s="2">
        <f t="shared" si="238"/>
        <v>0.9999784396996716</v>
      </c>
      <c r="FH185" s="2">
        <f t="shared" si="238"/>
        <v>0.99997921362514819</v>
      </c>
      <c r="FI185" s="2">
        <f t="shared" si="238"/>
        <v>0.99997904814868555</v>
      </c>
      <c r="FJ185" s="2">
        <f t="shared" si="238"/>
        <v>0.99997862403704718</v>
      </c>
      <c r="FK185" s="2">
        <f t="shared" si="238"/>
        <v>0.99997686563206201</v>
      </c>
      <c r="FL185" s="2">
        <f t="shared" si="238"/>
        <v>0.99997719959600972</v>
      </c>
      <c r="FM185" s="2">
        <f t="shared" si="238"/>
        <v>0.99997610232913181</v>
      </c>
      <c r="FN185" s="2">
        <f t="shared" si="238"/>
        <v>0.99997490419847712</v>
      </c>
      <c r="FO185" s="2">
        <f t="shared" si="238"/>
        <v>0.99997560969324017</v>
      </c>
      <c r="FP185" s="2">
        <f t="shared" si="238"/>
        <v>0.99997799163702661</v>
      </c>
      <c r="FQ185" s="2">
        <f t="shared" si="238"/>
        <v>0.99997710126484607</v>
      </c>
      <c r="FR185" s="2">
        <f t="shared" si="238"/>
        <v>0.9999776665933281</v>
      </c>
      <c r="FS185" s="2">
        <f t="shared" si="238"/>
        <v>0.99997534736349825</v>
      </c>
      <c r="FT185" s="2">
        <f t="shared" si="238"/>
        <v>0.99997437582934634</v>
      </c>
      <c r="FU185" s="2">
        <f t="shared" si="238"/>
        <v>0.99997215542338347</v>
      </c>
      <c r="FW185" s="2">
        <f t="shared" si="229"/>
        <v>0.78871130927612709</v>
      </c>
      <c r="FX185" s="2">
        <f t="shared" si="229"/>
        <v>0.84371567614196574</v>
      </c>
      <c r="FY185" s="2">
        <f t="shared" si="229"/>
        <v>0.82333060806147551</v>
      </c>
      <c r="FZ185" s="2">
        <f t="shared" si="229"/>
        <v>0.83248997066343622</v>
      </c>
      <c r="GA185" s="2">
        <f t="shared" si="229"/>
        <v>0.8289965772435961</v>
      </c>
      <c r="GB185" s="2">
        <f t="shared" si="229"/>
        <v>0.83167932748567341</v>
      </c>
      <c r="GC185" s="2">
        <f t="shared" si="229"/>
        <v>0.82869607432632786</v>
      </c>
      <c r="GD185" s="2">
        <f t="shared" si="229"/>
        <v>0.84003677107872021</v>
      </c>
      <c r="GE185" s="2">
        <f t="shared" si="229"/>
        <v>0.85807360326276372</v>
      </c>
      <c r="GF185" s="2">
        <f t="shared" si="229"/>
        <v>0.85798629141267657</v>
      </c>
      <c r="GG185" s="2">
        <f t="shared" si="229"/>
        <v>0.85047636598940413</v>
      </c>
      <c r="GH185" s="2">
        <f t="shared" si="229"/>
        <v>0.8402649539144279</v>
      </c>
      <c r="GI185" s="2">
        <f t="shared" si="229"/>
        <v>0.81770633183839381</v>
      </c>
      <c r="GJ185" s="2">
        <f t="shared" si="229"/>
        <v>0.79594576366770753</v>
      </c>
      <c r="GK185" s="2">
        <f t="shared" si="229"/>
        <v>0.77807212806171888</v>
      </c>
      <c r="GM185" s="86">
        <f t="shared" si="230"/>
        <v>8.8023029355455798E-263</v>
      </c>
      <c r="GN185" s="86">
        <f t="shared" si="230"/>
        <v>2.5037729859973877E-286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4.2374916816435075E-306</v>
      </c>
      <c r="GT185" s="86">
        <f t="shared" si="230"/>
        <v>2.4464878125419703E-224</v>
      </c>
      <c r="GU185" s="86">
        <f t="shared" si="230"/>
        <v>0</v>
      </c>
      <c r="GV185" s="86">
        <f t="shared" si="230"/>
        <v>2.4252399726958261E-253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1.9167915966349054E-219</v>
      </c>
      <c r="HD185" s="86">
        <f t="shared" si="181"/>
        <v>4.4433671392354581E-250</v>
      </c>
      <c r="HE185" s="86">
        <f t="shared" si="181"/>
        <v>1.3468918670343058E-250</v>
      </c>
      <c r="HF185" s="86">
        <f t="shared" si="180"/>
        <v>3.329989621441692E-273</v>
      </c>
      <c r="HG185" s="86">
        <f t="shared" si="180"/>
        <v>0</v>
      </c>
      <c r="HH185" s="86">
        <f t="shared" si="180"/>
        <v>0</v>
      </c>
      <c r="HI185" s="86">
        <f t="shared" si="180"/>
        <v>2.3934308709595899E-266</v>
      </c>
      <c r="HJ185" s="86">
        <f t="shared" si="180"/>
        <v>5.050382737697519E-277</v>
      </c>
      <c r="HK185" s="86">
        <f t="shared" si="180"/>
        <v>0</v>
      </c>
      <c r="HL185" s="86">
        <f t="shared" si="180"/>
        <v>2.0279220151364008E-277</v>
      </c>
      <c r="HM185" s="86">
        <f t="shared" si="180"/>
        <v>0</v>
      </c>
      <c r="HN185" s="86">
        <f t="shared" si="180"/>
        <v>9.6064024279571587E-294</v>
      </c>
      <c r="HO185" s="86">
        <f t="shared" si="226"/>
        <v>3.4359479779516157E-272</v>
      </c>
      <c r="HP185" s="86">
        <f t="shared" si="226"/>
        <v>9.5064766826140613E-281</v>
      </c>
      <c r="HQ185" s="86">
        <f t="shared" si="226"/>
        <v>0</v>
      </c>
      <c r="HS185" s="86">
        <f t="shared" si="231"/>
        <v>1.8155208982968704E-27</v>
      </c>
      <c r="HT185" s="86">
        <f t="shared" si="231"/>
        <v>5.4978590356870068E-30</v>
      </c>
      <c r="HU185" s="86">
        <f t="shared" si="231"/>
        <v>1.0042307433361651E-34</v>
      </c>
      <c r="HV185" s="86">
        <f t="shared" si="231"/>
        <v>3.4249988726013582E-39</v>
      </c>
      <c r="HW185" s="86">
        <f t="shared" si="231"/>
        <v>3.9730774558787747E-37</v>
      </c>
      <c r="HX185" s="86">
        <f t="shared" si="231"/>
        <v>3.0030778152781573E-36</v>
      </c>
      <c r="HY185" s="86">
        <f t="shared" si="231"/>
        <v>1.1216755084312063E-43</v>
      </c>
      <c r="HZ185" s="86">
        <f t="shared" si="231"/>
        <v>1.6568640382656685E-38</v>
      </c>
      <c r="IA185" s="86">
        <f t="shared" si="231"/>
        <v>2.2701727119523725E-44</v>
      </c>
      <c r="IB185" s="86">
        <f t="shared" si="231"/>
        <v>1.822230359529823E-41</v>
      </c>
      <c r="IC185" s="86">
        <f t="shared" si="231"/>
        <v>6.2551570788855334E-44</v>
      </c>
      <c r="ID185" s="86">
        <f t="shared" si="231"/>
        <v>5.0875571908774653E-42</v>
      </c>
      <c r="IE185" s="86">
        <f t="shared" si="231"/>
        <v>4.7503004895596205E-41</v>
      </c>
      <c r="IF185" s="86">
        <f t="shared" si="231"/>
        <v>1.2268330935397684E-39</v>
      </c>
      <c r="IG185" s="86">
        <f t="shared" si="231"/>
        <v>7.903065656157731E-45</v>
      </c>
      <c r="II185" s="86">
        <f t="shared" si="232"/>
        <v>7.3774663152512306E-3</v>
      </c>
      <c r="IJ185" s="86">
        <f t="shared" si="232"/>
        <v>6.1461611280403414E-4</v>
      </c>
      <c r="IK185" s="86">
        <f t="shared" si="232"/>
        <v>7.9717203302046155E-4</v>
      </c>
      <c r="IL185" s="86">
        <f t="shared" si="232"/>
        <v>2.317315946907583E-4</v>
      </c>
      <c r="IM185" s="86">
        <f t="shared" si="232"/>
        <v>3.2570534474155353E-4</v>
      </c>
      <c r="IN185" s="86">
        <f t="shared" si="232"/>
        <v>2.9572719045427732E-4</v>
      </c>
      <c r="IO185" s="86">
        <f t="shared" si="232"/>
        <v>7.9969103261442643E-5</v>
      </c>
      <c r="IP185" s="86">
        <f t="shared" si="232"/>
        <v>1.1202353314916304E-4</v>
      </c>
      <c r="IQ185" s="86">
        <f t="shared" si="232"/>
        <v>1.3036193984540367E-5</v>
      </c>
      <c r="IR185" s="86">
        <f t="shared" si="232"/>
        <v>2.6223420691227608E-5</v>
      </c>
      <c r="IS185" s="86">
        <f t="shared" si="232"/>
        <v>2.4409170250308188E-5</v>
      </c>
      <c r="IT185" s="86">
        <f t="shared" si="232"/>
        <v>6.8765086621634083E-5</v>
      </c>
      <c r="IU185" s="86">
        <f t="shared" si="232"/>
        <v>2.5942335122948365E-4</v>
      </c>
      <c r="IV185" s="86">
        <f t="shared" si="232"/>
        <v>3.218360160048409E-3</v>
      </c>
      <c r="IW185" s="86">
        <f t="shared" si="232"/>
        <v>0.22017540505345778</v>
      </c>
      <c r="IY185" s="86">
        <f t="shared" si="233"/>
        <v>7.3774663152512306E-3</v>
      </c>
      <c r="IZ185" s="86">
        <f t="shared" si="233"/>
        <v>6.1461611280403414E-4</v>
      </c>
      <c r="JA185" s="86">
        <f t="shared" si="233"/>
        <v>7.9717203302046155E-4</v>
      </c>
      <c r="JB185" s="86">
        <f t="shared" si="233"/>
        <v>2.317315946907583E-4</v>
      </c>
      <c r="JC185" s="86">
        <f t="shared" si="233"/>
        <v>3.2570534474155353E-4</v>
      </c>
      <c r="JD185" s="86">
        <f t="shared" si="233"/>
        <v>2.9572719045427732E-4</v>
      </c>
      <c r="JE185" s="86">
        <f t="shared" si="233"/>
        <v>7.9969103261442643E-5</v>
      </c>
      <c r="JF185" s="86">
        <f t="shared" si="233"/>
        <v>1.1202353314916304E-4</v>
      </c>
      <c r="JG185" s="86">
        <f t="shared" si="233"/>
        <v>1.3036193984540367E-5</v>
      </c>
      <c r="JH185" s="86">
        <f t="shared" si="233"/>
        <v>2.6223420691227608E-5</v>
      </c>
      <c r="JI185" s="86">
        <f t="shared" si="233"/>
        <v>2.4409170250308188E-5</v>
      </c>
      <c r="JJ185" s="86">
        <f t="shared" si="233"/>
        <v>6.8765086621634083E-5</v>
      </c>
      <c r="JK185" s="86">
        <f t="shared" si="233"/>
        <v>2.5942335122948365E-4</v>
      </c>
      <c r="JL185" s="86">
        <f t="shared" si="233"/>
        <v>3.218360160048409E-3</v>
      </c>
      <c r="JM185" s="86">
        <f t="shared" si="233"/>
        <v>0.22017540505345778</v>
      </c>
    </row>
    <row r="186" spans="2:273" x14ac:dyDescent="0.25">
      <c r="B186" s="2">
        <v>159</v>
      </c>
      <c r="C186" s="37">
        <v>75.903000000000006</v>
      </c>
      <c r="D186" s="37">
        <v>74.564999999999998</v>
      </c>
      <c r="E186" s="37">
        <v>74.451999999999998</v>
      </c>
      <c r="F186" s="37">
        <v>74.905000000000001</v>
      </c>
      <c r="G186" s="37">
        <v>80.683000000000007</v>
      </c>
      <c r="H186" s="37">
        <v>82.483000000000004</v>
      </c>
      <c r="I186" s="37">
        <v>79.867000000000004</v>
      </c>
      <c r="J186" s="37">
        <v>82.135999999999996</v>
      </c>
      <c r="K186" s="37">
        <v>83.102000000000004</v>
      </c>
      <c r="L186" s="37">
        <v>82.712000000000003</v>
      </c>
      <c r="M186" s="37">
        <v>77.882999999999996</v>
      </c>
      <c r="N186" s="37">
        <v>79.566999999999993</v>
      </c>
      <c r="O186" s="37">
        <v>81.082999999999998</v>
      </c>
      <c r="P186" s="37">
        <v>82.183000000000007</v>
      </c>
      <c r="Q186" s="37">
        <v>85.832999999999998</v>
      </c>
      <c r="S186" s="4">
        <f t="shared" si="234"/>
        <v>76.046344818844588</v>
      </c>
      <c r="T186" s="4">
        <f t="shared" si="234"/>
        <v>75.506776988243601</v>
      </c>
      <c r="U186" s="4">
        <f t="shared" si="234"/>
        <v>74.904493423642847</v>
      </c>
      <c r="V186" s="4">
        <f t="shared" si="234"/>
        <v>75.3477295326974</v>
      </c>
      <c r="W186" s="4">
        <f t="shared" si="234"/>
        <v>78.348857547577239</v>
      </c>
      <c r="X186" s="4">
        <f t="shared" si="234"/>
        <v>80.868891486822164</v>
      </c>
      <c r="Y186" s="4">
        <f t="shared" si="234"/>
        <v>81.236068834756352</v>
      </c>
      <c r="Z186" s="4">
        <f t="shared" si="234"/>
        <v>82.29988047791133</v>
      </c>
      <c r="AA186" s="4">
        <f t="shared" si="234"/>
        <v>82.386962719826741</v>
      </c>
      <c r="AB186" s="4">
        <f t="shared" si="234"/>
        <v>81.520421792739498</v>
      </c>
      <c r="AC186" s="4">
        <f t="shared" si="234"/>
        <v>78.788928970949058</v>
      </c>
      <c r="AD186" s="4">
        <f t="shared" si="234"/>
        <v>79.230636430165802</v>
      </c>
      <c r="AE186" s="4">
        <f t="shared" si="234"/>
        <v>81.110418832478132</v>
      </c>
      <c r="AF186" s="4">
        <f t="shared" si="234"/>
        <v>83.192583087068385</v>
      </c>
      <c r="AG186" s="4">
        <f t="shared" si="234"/>
        <v>87.091351473633026</v>
      </c>
      <c r="AI186" s="4">
        <f t="shared" si="235"/>
        <v>-0.14334481884458228</v>
      </c>
      <c r="AJ186" s="4">
        <f t="shared" si="235"/>
        <v>-0.94177698824360334</v>
      </c>
      <c r="AK186" s="4">
        <f t="shared" si="235"/>
        <v>-0.45249342364284928</v>
      </c>
      <c r="AL186" s="4">
        <f t="shared" si="235"/>
        <v>-0.44272953269739901</v>
      </c>
      <c r="AM186" s="4">
        <f t="shared" si="235"/>
        <v>2.3341424524227676</v>
      </c>
      <c r="AN186" s="4">
        <f t="shared" si="235"/>
        <v>1.6141085131778397</v>
      </c>
      <c r="AO186" s="4">
        <f t="shared" si="235"/>
        <v>-1.369068834756348</v>
      </c>
      <c r="AP186" s="4">
        <f t="shared" si="235"/>
        <v>-0.16388047791133431</v>
      </c>
      <c r="AQ186" s="4">
        <f t="shared" si="235"/>
        <v>0.71503728017326296</v>
      </c>
      <c r="AR186" s="4">
        <f t="shared" si="235"/>
        <v>1.1915782072605055</v>
      </c>
      <c r="AS186" s="4">
        <f t="shared" si="235"/>
        <v>-0.90592897094906277</v>
      </c>
      <c r="AT186" s="4">
        <f t="shared" si="235"/>
        <v>0.33636356983419091</v>
      </c>
      <c r="AU186" s="4">
        <f t="shared" si="235"/>
        <v>-2.7418832478133481E-2</v>
      </c>
      <c r="AV186" s="4">
        <f t="shared" si="235"/>
        <v>-1.0095830870683784</v>
      </c>
      <c r="AW186" s="4">
        <f t="shared" si="235"/>
        <v>-1.2583514736330272</v>
      </c>
      <c r="AY186" s="2">
        <f t="shared" si="227"/>
        <v>76.046341078177988</v>
      </c>
      <c r="AZ186" s="2">
        <f t="shared" si="227"/>
        <v>75.506776986928784</v>
      </c>
      <c r="BA186" s="2">
        <f t="shared" si="227"/>
        <v>74.904493418776454</v>
      </c>
      <c r="BB186" s="2">
        <f t="shared" si="227"/>
        <v>75.347729532501319</v>
      </c>
      <c r="BC186" s="2">
        <f t="shared" si="227"/>
        <v>78.348857546985769</v>
      </c>
      <c r="BD186" s="2">
        <f t="shared" si="227"/>
        <v>80.868891486298267</v>
      </c>
      <c r="BE186" s="2">
        <f t="shared" si="227"/>
        <v>81.236068834746689</v>
      </c>
      <c r="BF186" s="2">
        <f t="shared" si="227"/>
        <v>82.299880477877494</v>
      </c>
      <c r="BG186" s="2">
        <f t="shared" si="227"/>
        <v>82.386962719826698</v>
      </c>
      <c r="BH186" s="2">
        <f t="shared" si="227"/>
        <v>81.520421792739072</v>
      </c>
      <c r="BI186" s="2">
        <f t="shared" si="227"/>
        <v>78.788928970948717</v>
      </c>
      <c r="BJ186" s="2">
        <f t="shared" si="227"/>
        <v>79.230636430156054</v>
      </c>
      <c r="BK186" s="2">
        <f t="shared" si="227"/>
        <v>81.110418831995872</v>
      </c>
      <c r="BL186" s="2">
        <f t="shared" si="227"/>
        <v>83.192577646136996</v>
      </c>
      <c r="BM186" s="2">
        <f t="shared" si="227"/>
        <v>87.075401364960555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75.903000000000006</v>
      </c>
      <c r="CV186" s="2">
        <f t="shared" si="198"/>
        <v>74.564999999999998</v>
      </c>
      <c r="CW186" s="2">
        <f t="shared" si="199"/>
        <v>74.451999999999998</v>
      </c>
      <c r="CX186" s="2">
        <f t="shared" si="200"/>
        <v>74.905000000000001</v>
      </c>
      <c r="CY186" s="2">
        <f t="shared" si="201"/>
        <v>80.683000000000007</v>
      </c>
      <c r="CZ186" s="2">
        <f t="shared" si="202"/>
        <v>82.483000000000004</v>
      </c>
      <c r="DA186" s="2">
        <f t="shared" si="203"/>
        <v>79.867000000000004</v>
      </c>
      <c r="DB186" s="2">
        <f t="shared" si="204"/>
        <v>82.135999999999996</v>
      </c>
      <c r="DC186" s="2">
        <f t="shared" si="205"/>
        <v>83.102000000000004</v>
      </c>
      <c r="DD186" s="2">
        <f t="shared" si="206"/>
        <v>82.712000000000003</v>
      </c>
      <c r="DE186" s="2">
        <f t="shared" si="207"/>
        <v>77.882999999999996</v>
      </c>
      <c r="DF186" s="2">
        <f t="shared" si="208"/>
        <v>79.566999999999993</v>
      </c>
      <c r="DG186" s="2">
        <f t="shared" si="209"/>
        <v>81.082999999999998</v>
      </c>
      <c r="DH186" s="2">
        <f t="shared" si="210"/>
        <v>82.183000000000007</v>
      </c>
      <c r="DI186" s="2" t="str">
        <f t="shared" si="211"/>
        <v/>
      </c>
      <c r="DK186" s="2">
        <f t="shared" si="236"/>
        <v>114.07165947467165</v>
      </c>
      <c r="DL186" s="2">
        <f t="shared" si="236"/>
        <v>107.25190778611631</v>
      </c>
      <c r="DM186" s="2">
        <f t="shared" si="236"/>
        <v>108.41881360225139</v>
      </c>
      <c r="DN186" s="2">
        <f t="shared" si="236"/>
        <v>103.51421983805669</v>
      </c>
      <c r="DO186" s="2">
        <f t="shared" si="236"/>
        <v>101.75650640113797</v>
      </c>
      <c r="DP186" s="2">
        <f t="shared" si="236"/>
        <v>103.1218307692308</v>
      </c>
      <c r="DQ186" s="2">
        <f t="shared" si="236"/>
        <v>108.05900261690262</v>
      </c>
      <c r="DR186" s="2">
        <f t="shared" si="236"/>
        <v>114.89560969540973</v>
      </c>
      <c r="DS186" s="2">
        <f t="shared" si="236"/>
        <v>120.29145546218487</v>
      </c>
      <c r="DT186" s="2">
        <f t="shared" si="236"/>
        <v>100.75964864864862</v>
      </c>
      <c r="DU186" s="2">
        <f t="shared" si="236"/>
        <v>100.45394332904331</v>
      </c>
      <c r="DV186" s="2">
        <f t="shared" si="236"/>
        <v>105.61518634423899</v>
      </c>
      <c r="DW186" s="2">
        <f t="shared" si="236"/>
        <v>114.01977451737451</v>
      </c>
      <c r="DX186" s="2">
        <f t="shared" si="236"/>
        <v>124.85410483511583</v>
      </c>
      <c r="DY186" s="2">
        <f t="shared" si="236"/>
        <v>114.37688673020526</v>
      </c>
      <c r="EA186" s="2">
        <f t="shared" ref="EA186:EE227" si="240">CE$228*$B186+CE$229</f>
        <v>76.164319563970167</v>
      </c>
      <c r="EB186" s="2">
        <f t="shared" si="240"/>
        <v>75.012476363409974</v>
      </c>
      <c r="EC186" s="2">
        <f t="shared" si="240"/>
        <v>73.95026375422772</v>
      </c>
      <c r="ED186" s="2">
        <f t="shared" si="240"/>
        <v>73.781020139390705</v>
      </c>
      <c r="EE186" s="2">
        <f t="shared" si="240"/>
        <v>77.571974200289333</v>
      </c>
      <c r="EF186" s="2">
        <f t="shared" si="239"/>
        <v>79.98447264824901</v>
      </c>
      <c r="EG186" s="2">
        <f t="shared" si="239"/>
        <v>79.438068495097326</v>
      </c>
      <c r="EH186" s="2">
        <f t="shared" si="239"/>
        <v>81.333586921653307</v>
      </c>
      <c r="EI186" s="2">
        <f t="shared" si="239"/>
        <v>82.238675694269631</v>
      </c>
      <c r="EJ186" s="2">
        <f t="shared" si="239"/>
        <v>81.300872690661976</v>
      </c>
      <c r="EK186" s="2">
        <f t="shared" si="212"/>
        <v>80.523788125042898</v>
      </c>
      <c r="EL186" s="2">
        <f t="shared" si="179"/>
        <v>80.21312169177331</v>
      </c>
      <c r="EM186" s="2">
        <f t="shared" si="179"/>
        <v>80.664772449738123</v>
      </c>
      <c r="EN186" s="2">
        <f t="shared" si="179"/>
        <v>81.927393405251806</v>
      </c>
      <c r="EO186" s="2">
        <f t="shared" si="179"/>
        <v>86.790911571212717</v>
      </c>
      <c r="EQ186" s="2">
        <f t="shared" si="237"/>
        <v>76.016589136548902</v>
      </c>
      <c r="ER186" s="2">
        <f t="shared" si="237"/>
        <v>75.589567172125697</v>
      </c>
      <c r="ES186" s="2">
        <f t="shared" si="237"/>
        <v>75.090447010739751</v>
      </c>
      <c r="ET186" s="2">
        <f t="shared" si="237"/>
        <v>75.634551717449497</v>
      </c>
      <c r="EU186" s="2">
        <f t="shared" si="237"/>
        <v>78.494404334823685</v>
      </c>
      <c r="EV186" s="2">
        <f t="shared" si="237"/>
        <v>81.031566424256468</v>
      </c>
      <c r="EW186" s="2">
        <f t="shared" si="237"/>
        <v>81.574297862244322</v>
      </c>
      <c r="EX186" s="2">
        <f t="shared" si="237"/>
        <v>82.466793981762905</v>
      </c>
      <c r="EY186" s="2">
        <f t="shared" si="237"/>
        <v>82.408357331227961</v>
      </c>
      <c r="EZ186" s="2">
        <f t="shared" si="237"/>
        <v>81.553114477703105</v>
      </c>
      <c r="FA186" s="2">
        <f t="shared" si="237"/>
        <v>78.510275036062154</v>
      </c>
      <c r="FB186" s="2">
        <f t="shared" si="237"/>
        <v>79.059691932026794</v>
      </c>
      <c r="FC186" s="2">
        <f t="shared" si="237"/>
        <v>81.200124014976126</v>
      </c>
      <c r="FD186" s="2">
        <f t="shared" si="237"/>
        <v>83.487152000152619</v>
      </c>
      <c r="FE186" s="2">
        <f t="shared" si="237"/>
        <v>87.148523192832855</v>
      </c>
      <c r="FG186" s="2">
        <f t="shared" si="238"/>
        <v>0.99998033673509812</v>
      </c>
      <c r="FH186" s="2">
        <f t="shared" si="238"/>
        <v>0.9999810425661515</v>
      </c>
      <c r="FI186" s="2">
        <f t="shared" si="238"/>
        <v>0.99998089164926973</v>
      </c>
      <c r="FJ186" s="2">
        <f t="shared" si="238"/>
        <v>0.99998050485341783</v>
      </c>
      <c r="FK186" s="2">
        <f t="shared" si="238"/>
        <v>0.99997890116273069</v>
      </c>
      <c r="FL186" s="2">
        <f t="shared" si="238"/>
        <v>0.99997920574270194</v>
      </c>
      <c r="FM186" s="2">
        <f t="shared" si="238"/>
        <v>0.99997820501930368</v>
      </c>
      <c r="FN186" s="2">
        <f t="shared" si="238"/>
        <v>0.99997711230644915</v>
      </c>
      <c r="FO186" s="2">
        <f t="shared" si="238"/>
        <v>0.99997775572812175</v>
      </c>
      <c r="FP186" s="2">
        <f t="shared" si="238"/>
        <v>0.99997992809554259</v>
      </c>
      <c r="FQ186" s="2">
        <f t="shared" si="238"/>
        <v>0.99997911606325429</v>
      </c>
      <c r="FR186" s="2">
        <f t="shared" si="238"/>
        <v>0.99997963165100967</v>
      </c>
      <c r="FS186" s="2">
        <f t="shared" si="238"/>
        <v>0.99997751647952127</v>
      </c>
      <c r="FT186" s="2">
        <f t="shared" si="238"/>
        <v>0.99997663042592422</v>
      </c>
      <c r="FU186" s="2">
        <f t="shared" si="238"/>
        <v>0.99997460538209115</v>
      </c>
      <c r="FW186" s="2">
        <f t="shared" si="229"/>
        <v>0.80365209747901456</v>
      </c>
      <c r="FX186" s="2">
        <f t="shared" si="229"/>
        <v>0.85547965618959965</v>
      </c>
      <c r="FY186" s="2">
        <f t="shared" si="229"/>
        <v>0.83633137213940079</v>
      </c>
      <c r="FZ186" s="2">
        <f t="shared" si="229"/>
        <v>0.8449436516556893</v>
      </c>
      <c r="GA186" s="2">
        <f t="shared" si="229"/>
        <v>0.8416605790735775</v>
      </c>
      <c r="GB186" s="2">
        <f t="shared" si="229"/>
        <v>0.84418199604024735</v>
      </c>
      <c r="GC186" s="2">
        <f t="shared" si="229"/>
        <v>0.84137807231024508</v>
      </c>
      <c r="GD186" s="2">
        <f t="shared" si="229"/>
        <v>0.85202910652411745</v>
      </c>
      <c r="GE186" s="2">
        <f t="shared" si="229"/>
        <v>0.86892472173875046</v>
      </c>
      <c r="GF186" s="2">
        <f t="shared" si="229"/>
        <v>0.86884306504485609</v>
      </c>
      <c r="GG186" s="2">
        <f t="shared" si="229"/>
        <v>0.86181479707847664</v>
      </c>
      <c r="GH186" s="2">
        <f t="shared" si="229"/>
        <v>0.85224319160207362</v>
      </c>
      <c r="GI186" s="2">
        <f t="shared" si="229"/>
        <v>0.83103603925752412</v>
      </c>
      <c r="GJ186" s="2">
        <f t="shared" si="229"/>
        <v>0.81049789759484325</v>
      </c>
      <c r="GK186" s="2">
        <f t="shared" si="229"/>
        <v>0.79356833305177399</v>
      </c>
      <c r="GM186" s="86">
        <f t="shared" si="230"/>
        <v>3.9014962959910591E-268</v>
      </c>
      <c r="GN186" s="86">
        <f t="shared" si="230"/>
        <v>3.947711159183122E-292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7.1771989100875408E-229</v>
      </c>
      <c r="GU186" s="86">
        <f t="shared" si="230"/>
        <v>0</v>
      </c>
      <c r="GV186" s="86">
        <f t="shared" si="230"/>
        <v>2.0088956425441883E-258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3.3602845214422846E-225</v>
      </c>
      <c r="HD186" s="86">
        <f t="shared" si="181"/>
        <v>1.418459226075956E-256</v>
      </c>
      <c r="HE186" s="86">
        <f t="shared" si="181"/>
        <v>4.7368753921946314E-257</v>
      </c>
      <c r="HF186" s="86">
        <f t="shared" si="180"/>
        <v>3.2517526886401146E-280</v>
      </c>
      <c r="HG186" s="86">
        <f t="shared" si="180"/>
        <v>0</v>
      </c>
      <c r="HH186" s="86">
        <f t="shared" si="180"/>
        <v>0</v>
      </c>
      <c r="HI186" s="86">
        <f t="shared" si="180"/>
        <v>3.2593300526236265E-273</v>
      </c>
      <c r="HJ186" s="86">
        <f t="shared" si="180"/>
        <v>3.5157211903055403E-284</v>
      </c>
      <c r="HK186" s="86">
        <f t="shared" si="180"/>
        <v>0</v>
      </c>
      <c r="HL186" s="86">
        <f t="shared" si="180"/>
        <v>1.8478589556676241E-284</v>
      </c>
      <c r="HM186" s="86">
        <f t="shared" si="180"/>
        <v>0</v>
      </c>
      <c r="HN186" s="86">
        <f t="shared" si="180"/>
        <v>3.1136027651206569E-301</v>
      </c>
      <c r="HO186" s="86">
        <f t="shared" si="226"/>
        <v>3.3444632164435509E-279</v>
      </c>
      <c r="HP186" s="86">
        <f t="shared" si="226"/>
        <v>6.1407623147411019E-288</v>
      </c>
      <c r="HQ186" s="86">
        <f t="shared" si="226"/>
        <v>0</v>
      </c>
      <c r="HS186" s="86">
        <f t="shared" si="231"/>
        <v>1.0286246899788406E-28</v>
      </c>
      <c r="HT186" s="86">
        <f t="shared" si="231"/>
        <v>2.7381232439227618E-31</v>
      </c>
      <c r="HU186" s="86">
        <f t="shared" si="231"/>
        <v>3.1157368725674532E-36</v>
      </c>
      <c r="HV186" s="86">
        <f t="shared" si="231"/>
        <v>6.9610872812262619E-41</v>
      </c>
      <c r="HW186" s="86">
        <f t="shared" si="231"/>
        <v>9.2777203331316418E-39</v>
      </c>
      <c r="HX186" s="86">
        <f t="shared" si="231"/>
        <v>7.4812646912332121E-38</v>
      </c>
      <c r="HY186" s="86">
        <f t="shared" si="231"/>
        <v>1.2569725069557827E-45</v>
      </c>
      <c r="HZ186" s="86">
        <f t="shared" si="231"/>
        <v>3.2970293574174963E-40</v>
      </c>
      <c r="IA186" s="86">
        <f t="shared" si="231"/>
        <v>2.8370413367533028E-46</v>
      </c>
      <c r="IB186" s="86">
        <f t="shared" si="231"/>
        <v>3.0733005836601832E-43</v>
      </c>
      <c r="IC186" s="86">
        <f t="shared" si="231"/>
        <v>7.9212952835502686E-46</v>
      </c>
      <c r="ID186" s="86">
        <f t="shared" si="231"/>
        <v>7.4967636989894462E-44</v>
      </c>
      <c r="IE186" s="86">
        <f t="shared" si="231"/>
        <v>6.9058935568849003E-43</v>
      </c>
      <c r="IF186" s="86">
        <f t="shared" si="231"/>
        <v>1.8200478539591007E-41</v>
      </c>
      <c r="IG186" s="86">
        <f t="shared" si="231"/>
        <v>5.0543132007502504E-47</v>
      </c>
      <c r="II186" s="86">
        <f t="shared" si="232"/>
        <v>4.1485733627256412E-3</v>
      </c>
      <c r="IJ186" s="86">
        <f t="shared" si="232"/>
        <v>3.0364302371613597E-4</v>
      </c>
      <c r="IK186" s="86">
        <f t="shared" si="232"/>
        <v>3.7873401327428736E-4</v>
      </c>
      <c r="IL186" s="86">
        <f t="shared" si="232"/>
        <v>9.8957566330696133E-5</v>
      </c>
      <c r="IM186" s="86">
        <f t="shared" si="232"/>
        <v>1.4258224652674136E-4</v>
      </c>
      <c r="IN186" s="86">
        <f t="shared" si="232"/>
        <v>1.2936851556991371E-4</v>
      </c>
      <c r="IO186" s="86">
        <f t="shared" si="232"/>
        <v>2.9804737123886409E-5</v>
      </c>
      <c r="IP186" s="86">
        <f t="shared" si="232"/>
        <v>4.5526248234621068E-5</v>
      </c>
      <c r="IQ186" s="86">
        <f t="shared" si="232"/>
        <v>4.5913656492799444E-6</v>
      </c>
      <c r="IR186" s="86">
        <f t="shared" si="232"/>
        <v>9.9031822721888261E-6</v>
      </c>
      <c r="IS186" s="86">
        <f t="shared" si="232"/>
        <v>8.8385829307188786E-6</v>
      </c>
      <c r="IT186" s="86">
        <f t="shared" si="232"/>
        <v>2.6533167360782745E-5</v>
      </c>
      <c r="IU186" s="86">
        <f t="shared" si="232"/>
        <v>1.0578295737797316E-4</v>
      </c>
      <c r="IV186" s="86">
        <f t="shared" si="232"/>
        <v>1.65851855836489E-3</v>
      </c>
      <c r="IW186" s="86">
        <f t="shared" si="232"/>
        <v>0.18820250079881162</v>
      </c>
      <c r="IY186" s="86">
        <f t="shared" si="233"/>
        <v>4.1485733627256412E-3</v>
      </c>
      <c r="IZ186" s="86">
        <f t="shared" si="233"/>
        <v>3.0364302371613597E-4</v>
      </c>
      <c r="JA186" s="86">
        <f t="shared" si="233"/>
        <v>3.7873401327428736E-4</v>
      </c>
      <c r="JB186" s="86">
        <f t="shared" si="233"/>
        <v>9.8957566330696133E-5</v>
      </c>
      <c r="JC186" s="86">
        <f t="shared" si="233"/>
        <v>1.4258224652674136E-4</v>
      </c>
      <c r="JD186" s="86">
        <f t="shared" si="233"/>
        <v>1.2936851556991371E-4</v>
      </c>
      <c r="JE186" s="86">
        <f t="shared" si="233"/>
        <v>2.9804737123886409E-5</v>
      </c>
      <c r="JF186" s="86">
        <f t="shared" si="233"/>
        <v>4.5526248234621068E-5</v>
      </c>
      <c r="JG186" s="86">
        <f t="shared" si="233"/>
        <v>4.5913656492799444E-6</v>
      </c>
      <c r="JH186" s="86">
        <f t="shared" si="233"/>
        <v>9.9031822721888261E-6</v>
      </c>
      <c r="JI186" s="86">
        <f t="shared" si="233"/>
        <v>8.8385829307188786E-6</v>
      </c>
      <c r="JJ186" s="86">
        <f t="shared" si="233"/>
        <v>2.6533167360782745E-5</v>
      </c>
      <c r="JK186" s="86">
        <f t="shared" si="233"/>
        <v>1.0578295737797316E-4</v>
      </c>
      <c r="JL186" s="86">
        <f t="shared" si="233"/>
        <v>1.65851855836489E-3</v>
      </c>
      <c r="JM186" s="86">
        <f t="shared" si="233"/>
        <v>0.18820250079881162</v>
      </c>
    </row>
    <row r="187" spans="2:273" x14ac:dyDescent="0.25">
      <c r="B187" s="2">
        <v>160</v>
      </c>
      <c r="C187" s="37">
        <v>74.694000000000003</v>
      </c>
      <c r="D187" s="37">
        <v>74.274000000000001</v>
      </c>
      <c r="E187" s="37">
        <v>75</v>
      </c>
      <c r="F187" s="37">
        <v>74.524000000000001</v>
      </c>
      <c r="G187" s="37">
        <v>77.983999999999995</v>
      </c>
      <c r="H187" s="37">
        <v>81.966999999999999</v>
      </c>
      <c r="I187" s="37">
        <v>81.316999999999993</v>
      </c>
      <c r="J187" s="37">
        <v>82.441000000000003</v>
      </c>
      <c r="K187" s="37">
        <v>82.441000000000003</v>
      </c>
      <c r="L187" s="37">
        <v>81.661000000000001</v>
      </c>
      <c r="M187" s="37">
        <v>78.05</v>
      </c>
      <c r="N187" s="37">
        <v>80.832999999999998</v>
      </c>
      <c r="O187" s="37">
        <v>82.617000000000004</v>
      </c>
      <c r="P187" s="37">
        <v>83.066999999999993</v>
      </c>
      <c r="Q187" s="37">
        <v>86.132999999999996</v>
      </c>
      <c r="S187" s="4">
        <f t="shared" si="234"/>
        <v>75.927137814655779</v>
      </c>
      <c r="T187" s="4">
        <f t="shared" si="234"/>
        <v>75.361364474622874</v>
      </c>
      <c r="U187" s="4">
        <f t="shared" si="234"/>
        <v>74.7790405835824</v>
      </c>
      <c r="V187" s="4">
        <f t="shared" si="234"/>
        <v>75.233462498932028</v>
      </c>
      <c r="W187" s="4">
        <f t="shared" si="234"/>
        <v>78.247366499553038</v>
      </c>
      <c r="X187" s="4">
        <f t="shared" si="234"/>
        <v>80.74035551150341</v>
      </c>
      <c r="Y187" s="4">
        <f t="shared" si="234"/>
        <v>81.09729324196249</v>
      </c>
      <c r="Z187" s="4">
        <f t="shared" si="234"/>
        <v>82.149169113375379</v>
      </c>
      <c r="AA187" s="4">
        <f t="shared" si="234"/>
        <v>82.216655284352498</v>
      </c>
      <c r="AB187" s="4">
        <f t="shared" si="234"/>
        <v>81.385907524764448</v>
      </c>
      <c r="AC187" s="4">
        <f t="shared" si="234"/>
        <v>78.614684600635798</v>
      </c>
      <c r="AD187" s="4">
        <f t="shared" si="234"/>
        <v>79.049854988634905</v>
      </c>
      <c r="AE187" s="4">
        <f t="shared" si="234"/>
        <v>80.93921519350242</v>
      </c>
      <c r="AF187" s="4">
        <f t="shared" si="234"/>
        <v>83.032176187031709</v>
      </c>
      <c r="AG187" s="4">
        <f t="shared" si="234"/>
        <v>86.970129224971643</v>
      </c>
      <c r="AI187" s="4">
        <f t="shared" si="235"/>
        <v>-1.2331378146557768</v>
      </c>
      <c r="AJ187" s="4">
        <f t="shared" si="235"/>
        <v>-1.0873644746228734</v>
      </c>
      <c r="AK187" s="4">
        <f t="shared" si="235"/>
        <v>0.22095941641759964</v>
      </c>
      <c r="AL187" s="4">
        <f t="shared" si="235"/>
        <v>-0.70946249893202662</v>
      </c>
      <c r="AM187" s="4">
        <f t="shared" si="235"/>
        <v>-0.26336649955304381</v>
      </c>
      <c r="AN187" s="4">
        <f t="shared" si="235"/>
        <v>1.2266444884965892</v>
      </c>
      <c r="AO187" s="4">
        <f t="shared" si="235"/>
        <v>0.21970675803750339</v>
      </c>
      <c r="AP187" s="4">
        <f t="shared" si="235"/>
        <v>0.29183088662462353</v>
      </c>
      <c r="AQ187" s="4">
        <f t="shared" si="235"/>
        <v>0.22434471564750424</v>
      </c>
      <c r="AR187" s="4">
        <f t="shared" si="235"/>
        <v>0.27509247523555302</v>
      </c>
      <c r="AS187" s="4">
        <f t="shared" si="235"/>
        <v>-0.56468460063580039</v>
      </c>
      <c r="AT187" s="4">
        <f t="shared" si="235"/>
        <v>1.7831450113650931</v>
      </c>
      <c r="AU187" s="4">
        <f t="shared" si="235"/>
        <v>1.6777848064975842</v>
      </c>
      <c r="AV187" s="4">
        <f t="shared" si="235"/>
        <v>3.4823812968284074E-2</v>
      </c>
      <c r="AW187" s="4">
        <f t="shared" si="235"/>
        <v>-0.83712922497164755</v>
      </c>
      <c r="AY187" s="2">
        <f t="shared" si="227"/>
        <v>75.927137139587856</v>
      </c>
      <c r="AZ187" s="2">
        <f t="shared" si="227"/>
        <v>75.361364474464793</v>
      </c>
      <c r="BA187" s="2">
        <f t="shared" si="227"/>
        <v>74.779040583065594</v>
      </c>
      <c r="BB187" s="2">
        <f t="shared" si="227"/>
        <v>75.23346249891712</v>
      </c>
      <c r="BC187" s="2">
        <f t="shared" si="227"/>
        <v>78.247366499504452</v>
      </c>
      <c r="BD187" s="2">
        <f t="shared" si="227"/>
        <v>80.74035551146045</v>
      </c>
      <c r="BE187" s="2">
        <f t="shared" si="227"/>
        <v>81.097293241962007</v>
      </c>
      <c r="BF187" s="2">
        <f t="shared" si="227"/>
        <v>82.149169113373176</v>
      </c>
      <c r="BG187" s="2">
        <f t="shared" si="227"/>
        <v>82.216655284352498</v>
      </c>
      <c r="BH187" s="2">
        <f t="shared" si="227"/>
        <v>81.38590752476442</v>
      </c>
      <c r="BI187" s="2">
        <f t="shared" si="227"/>
        <v>78.614684600635783</v>
      </c>
      <c r="BJ187" s="2">
        <f t="shared" si="227"/>
        <v>79.049854988634365</v>
      </c>
      <c r="BK187" s="2">
        <f t="shared" si="227"/>
        <v>80.939215193470801</v>
      </c>
      <c r="BL187" s="2">
        <f t="shared" si="227"/>
        <v>83.032175352611773</v>
      </c>
      <c r="BM187" s="2">
        <f t="shared" si="227"/>
        <v>86.964698108156441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74.694000000000003</v>
      </c>
      <c r="CV187" s="2">
        <f t="shared" si="198"/>
        <v>74.274000000000001</v>
      </c>
      <c r="CW187" s="2">
        <f t="shared" si="199"/>
        <v>75</v>
      </c>
      <c r="CX187" s="2">
        <f t="shared" si="200"/>
        <v>74.524000000000001</v>
      </c>
      <c r="CY187" s="2">
        <f t="shared" si="201"/>
        <v>77.983999999999995</v>
      </c>
      <c r="CZ187" s="2">
        <f t="shared" si="202"/>
        <v>81.966999999999999</v>
      </c>
      <c r="DA187" s="2">
        <f t="shared" si="203"/>
        <v>81.316999999999993</v>
      </c>
      <c r="DB187" s="2">
        <f t="shared" si="204"/>
        <v>82.441000000000003</v>
      </c>
      <c r="DC187" s="2">
        <f t="shared" si="205"/>
        <v>82.441000000000003</v>
      </c>
      <c r="DD187" s="2">
        <f t="shared" si="206"/>
        <v>81.661000000000001</v>
      </c>
      <c r="DE187" s="2">
        <f t="shared" si="207"/>
        <v>78.05</v>
      </c>
      <c r="DF187" s="2">
        <f t="shared" si="208"/>
        <v>80.832999999999998</v>
      </c>
      <c r="DG187" s="2">
        <f t="shared" si="209"/>
        <v>82.617000000000004</v>
      </c>
      <c r="DH187" s="2">
        <f t="shared" si="210"/>
        <v>83.066999999999993</v>
      </c>
      <c r="DI187" s="2" t="str">
        <f t="shared" si="211"/>
        <v/>
      </c>
      <c r="DK187" s="2">
        <f t="shared" si="236"/>
        <v>114.22376604127578</v>
      </c>
      <c r="DL187" s="2">
        <f t="shared" si="236"/>
        <v>107.36923545966226</v>
      </c>
      <c r="DM187" s="2">
        <f t="shared" si="236"/>
        <v>108.5452685741088</v>
      </c>
      <c r="DN187" s="2">
        <f t="shared" si="236"/>
        <v>103.60658765182187</v>
      </c>
      <c r="DO187" s="2">
        <f t="shared" si="236"/>
        <v>101.80182744282743</v>
      </c>
      <c r="DP187" s="2">
        <f t="shared" si="236"/>
        <v>103.1243230769231</v>
      </c>
      <c r="DQ187" s="2">
        <f t="shared" si="236"/>
        <v>108.09700120120121</v>
      </c>
      <c r="DR187" s="2">
        <f t="shared" si="236"/>
        <v>114.9969027456028</v>
      </c>
      <c r="DS187" s="2">
        <f t="shared" si="236"/>
        <v>120.42652773109243</v>
      </c>
      <c r="DT187" s="2">
        <f t="shared" si="236"/>
        <v>100.77008108108105</v>
      </c>
      <c r="DU187" s="2">
        <f t="shared" si="236"/>
        <v>100.48226906906906</v>
      </c>
      <c r="DV187" s="2">
        <f t="shared" si="236"/>
        <v>105.67409530583217</v>
      </c>
      <c r="DW187" s="2">
        <f t="shared" si="236"/>
        <v>114.12778275418276</v>
      </c>
      <c r="DX187" s="2">
        <f t="shared" si="236"/>
        <v>125.03045877896611</v>
      </c>
      <c r="DY187" s="2">
        <f t="shared" si="236"/>
        <v>114.4866636730205</v>
      </c>
      <c r="EA187" s="2">
        <f t="shared" si="240"/>
        <v>76.049066551921982</v>
      </c>
      <c r="EB187" s="2">
        <f t="shared" si="240"/>
        <v>74.852340146924533</v>
      </c>
      <c r="EC187" s="2">
        <f t="shared" si="240"/>
        <v>73.793697547914306</v>
      </c>
      <c r="ED187" s="2">
        <f t="shared" si="240"/>
        <v>73.617668719843365</v>
      </c>
      <c r="EE187" s="2">
        <f t="shared" si="240"/>
        <v>77.446082819839603</v>
      </c>
      <c r="EF187" s="2">
        <f t="shared" si="239"/>
        <v>79.828671312717546</v>
      </c>
      <c r="EG187" s="2">
        <f t="shared" si="239"/>
        <v>79.241638766519799</v>
      </c>
      <c r="EH187" s="2">
        <f t="shared" si="239"/>
        <v>81.152924552745219</v>
      </c>
      <c r="EI187" s="2">
        <f t="shared" si="239"/>
        <v>82.064072852867952</v>
      </c>
      <c r="EJ187" s="2">
        <f t="shared" si="239"/>
        <v>81.160198758285105</v>
      </c>
      <c r="EK187" s="2">
        <f t="shared" si="212"/>
        <v>80.400180163312527</v>
      </c>
      <c r="EL187" s="2">
        <f t="shared" si="179"/>
        <v>80.062189781779736</v>
      </c>
      <c r="EM187" s="2">
        <f t="shared" si="179"/>
        <v>80.478995752695781</v>
      </c>
      <c r="EN187" s="2">
        <f t="shared" si="179"/>
        <v>81.724673552721441</v>
      </c>
      <c r="EO187" s="2">
        <f t="shared" si="179"/>
        <v>86.670302183765941</v>
      </c>
      <c r="EQ187" s="2">
        <f t="shared" si="237"/>
        <v>75.899131442269862</v>
      </c>
      <c r="ER187" s="2">
        <f t="shared" si="237"/>
        <v>75.43914125626425</v>
      </c>
      <c r="ES187" s="2">
        <f t="shared" si="237"/>
        <v>74.954189886586818</v>
      </c>
      <c r="ET187" s="2">
        <f t="shared" si="237"/>
        <v>75.503265622595578</v>
      </c>
      <c r="EU187" s="2">
        <f t="shared" si="237"/>
        <v>78.384297058559326</v>
      </c>
      <c r="EV187" s="2">
        <f t="shared" si="237"/>
        <v>80.893310226088744</v>
      </c>
      <c r="EW187" s="2">
        <f t="shared" si="237"/>
        <v>81.415678696640413</v>
      </c>
      <c r="EX187" s="2">
        <f t="shared" si="237"/>
        <v>82.306143799392089</v>
      </c>
      <c r="EY187" s="2">
        <f t="shared" si="237"/>
        <v>82.236761439129623</v>
      </c>
      <c r="EZ187" s="2">
        <f t="shared" si="237"/>
        <v>81.416573213194852</v>
      </c>
      <c r="FA187" s="2">
        <f t="shared" si="237"/>
        <v>78.353146477805041</v>
      </c>
      <c r="FB187" s="2">
        <f t="shared" si="237"/>
        <v>78.889234659455738</v>
      </c>
      <c r="FC187" s="2">
        <f t="shared" si="237"/>
        <v>81.023734631919709</v>
      </c>
      <c r="FD187" s="2">
        <f t="shared" si="237"/>
        <v>83.309863034737347</v>
      </c>
      <c r="FE187" s="2">
        <f t="shared" si="237"/>
        <v>87.033744180309228</v>
      </c>
      <c r="FG187" s="2">
        <f t="shared" si="238"/>
        <v>0.99998206685824531</v>
      </c>
      <c r="FH187" s="2">
        <f t="shared" si="238"/>
        <v>0.99998271058600419</v>
      </c>
      <c r="FI187" s="2">
        <f t="shared" si="238"/>
        <v>0.9999825729477112</v>
      </c>
      <c r="FJ187" s="2">
        <f t="shared" si="238"/>
        <v>0.99998222018450345</v>
      </c>
      <c r="FK187" s="2">
        <f t="shared" si="238"/>
        <v>0.99998075759598959</v>
      </c>
      <c r="FL187" s="2">
        <f t="shared" si="238"/>
        <v>0.99998103537724881</v>
      </c>
      <c r="FM187" s="2">
        <f t="shared" si="238"/>
        <v>0.99998012270324232</v>
      </c>
      <c r="FN187" s="2">
        <f t="shared" si="238"/>
        <v>0.99997912613335649</v>
      </c>
      <c r="FO187" s="2">
        <f t="shared" si="238"/>
        <v>0.99997971294322652</v>
      </c>
      <c r="FP187" s="2">
        <f t="shared" si="238"/>
        <v>0.99998169417323823</v>
      </c>
      <c r="FQ187" s="2">
        <f t="shared" si="238"/>
        <v>0.99998095358832062</v>
      </c>
      <c r="FR187" s="2">
        <f t="shared" si="238"/>
        <v>0.9999814238116489</v>
      </c>
      <c r="FS187" s="2">
        <f t="shared" si="238"/>
        <v>0.99997949474505077</v>
      </c>
      <c r="FT187" s="2">
        <f t="shared" si="238"/>
        <v>0.99997868665130574</v>
      </c>
      <c r="FU187" s="2">
        <f t="shared" si="238"/>
        <v>0.99997683978145546</v>
      </c>
      <c r="FW187" s="2">
        <f t="shared" si="229"/>
        <v>0.81778047127187303</v>
      </c>
      <c r="FX187" s="2">
        <f t="shared" si="229"/>
        <v>0.86649824170830048</v>
      </c>
      <c r="FY187" s="2">
        <f t="shared" si="229"/>
        <v>0.84855141640343512</v>
      </c>
      <c r="FZ187" s="2">
        <f t="shared" si="229"/>
        <v>0.85663090519006391</v>
      </c>
      <c r="GA187" s="2">
        <f t="shared" si="229"/>
        <v>0.85355240150653433</v>
      </c>
      <c r="GB187" s="2">
        <f t="shared" si="229"/>
        <v>0.85591686913827547</v>
      </c>
      <c r="GC187" s="2">
        <f t="shared" si="229"/>
        <v>0.85328741350998294</v>
      </c>
      <c r="GD187" s="2">
        <f t="shared" si="229"/>
        <v>0.86326872260857701</v>
      </c>
      <c r="GE187" s="2">
        <f t="shared" si="229"/>
        <v>0.87906313596452579</v>
      </c>
      <c r="GF187" s="2">
        <f t="shared" si="229"/>
        <v>0.87898691564270082</v>
      </c>
      <c r="GG187" s="2">
        <f t="shared" si="229"/>
        <v>0.87242240665262272</v>
      </c>
      <c r="GH187" s="2">
        <f t="shared" si="229"/>
        <v>0.86346915193116214</v>
      </c>
      <c r="GI187" s="2">
        <f t="shared" si="229"/>
        <v>0.84357750354353522</v>
      </c>
      <c r="GJ187" s="2">
        <f t="shared" si="229"/>
        <v>0.82424140672933399</v>
      </c>
      <c r="GK187" s="2">
        <f t="shared" si="229"/>
        <v>0.80824916815660441</v>
      </c>
      <c r="GM187" s="86">
        <f t="shared" si="230"/>
        <v>1.525926891356931E-273</v>
      </c>
      <c r="GN187" s="86">
        <f t="shared" si="230"/>
        <v>5.439298992741563E-298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1.8953763285093757E-233</v>
      </c>
      <c r="GU187" s="86">
        <f t="shared" si="230"/>
        <v>0</v>
      </c>
      <c r="GV187" s="86">
        <f t="shared" si="230"/>
        <v>1.4803256765646483E-263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4.955515575157062E-231</v>
      </c>
      <c r="HD187" s="86">
        <f t="shared" si="181"/>
        <v>3.7330806756814347E-263</v>
      </c>
      <c r="HE187" s="86">
        <f t="shared" si="181"/>
        <v>1.3773442343322146E-263</v>
      </c>
      <c r="HF187" s="86">
        <f t="shared" si="180"/>
        <v>2.5848091963177475E-287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3.6249544534479367E-280</v>
      </c>
      <c r="HJ187" s="86">
        <f t="shared" si="241"/>
        <v>1.9808584624476135E-291</v>
      </c>
      <c r="HK187" s="86">
        <f t="shared" si="241"/>
        <v>0</v>
      </c>
      <c r="HL187" s="86">
        <f t="shared" si="241"/>
        <v>1.3725224222899483E-291</v>
      </c>
      <c r="HM187" s="86">
        <f t="shared" si="241"/>
        <v>0</v>
      </c>
      <c r="HN187" s="86">
        <f t="shared" si="241"/>
        <v>0</v>
      </c>
      <c r="HO187" s="86">
        <f t="shared" si="226"/>
        <v>2.6477487052090413E-286</v>
      </c>
      <c r="HP187" s="86">
        <f t="shared" si="226"/>
        <v>3.2133969792186856E-295</v>
      </c>
      <c r="HQ187" s="86">
        <f t="shared" si="226"/>
        <v>0</v>
      </c>
      <c r="HS187" s="86">
        <f t="shared" si="231"/>
        <v>5.452207299710053E-30</v>
      </c>
      <c r="HT187" s="86">
        <f t="shared" si="231"/>
        <v>1.2759476769693162E-32</v>
      </c>
      <c r="HU187" s="86">
        <f t="shared" si="231"/>
        <v>8.9540889772717682E-38</v>
      </c>
      <c r="HV187" s="86">
        <f t="shared" si="231"/>
        <v>1.2993600794581362E-42</v>
      </c>
      <c r="HW187" s="86">
        <f t="shared" si="231"/>
        <v>1.9926213183335248E-40</v>
      </c>
      <c r="HX187" s="86">
        <f t="shared" si="231"/>
        <v>1.7156242566494514E-39</v>
      </c>
      <c r="HY187" s="86">
        <f t="shared" si="231"/>
        <v>1.2731065546958339E-47</v>
      </c>
      <c r="HZ187" s="86">
        <f t="shared" si="231"/>
        <v>6.0107393139205858E-42</v>
      </c>
      <c r="IA187" s="86">
        <f t="shared" si="231"/>
        <v>3.2247328437887889E-48</v>
      </c>
      <c r="IB187" s="86">
        <f t="shared" si="231"/>
        <v>4.7456500287625886E-45</v>
      </c>
      <c r="IC187" s="86">
        <f t="shared" si="231"/>
        <v>9.1203070008908303E-48</v>
      </c>
      <c r="ID187" s="86">
        <f t="shared" si="231"/>
        <v>1.0067493231620934E-45</v>
      </c>
      <c r="IE187" s="86">
        <f t="shared" si="231"/>
        <v>9.1239325587691831E-45</v>
      </c>
      <c r="IF187" s="86">
        <f t="shared" si="231"/>
        <v>2.4477251105274127E-43</v>
      </c>
      <c r="IG187" s="86">
        <f t="shared" si="231"/>
        <v>2.8545179794860561E-49</v>
      </c>
      <c r="II187" s="86">
        <f t="shared" si="232"/>
        <v>2.2582660305388831E-3</v>
      </c>
      <c r="IJ187" s="86">
        <f t="shared" si="232"/>
        <v>1.4512694456575144E-4</v>
      </c>
      <c r="IK187" s="86">
        <f t="shared" si="232"/>
        <v>1.7321967981660829E-4</v>
      </c>
      <c r="IL187" s="86">
        <f t="shared" si="232"/>
        <v>4.0498019192760958E-5</v>
      </c>
      <c r="IM187" s="86">
        <f t="shared" si="232"/>
        <v>5.9864775621133233E-5</v>
      </c>
      <c r="IN187" s="86">
        <f t="shared" si="232"/>
        <v>5.4300550993908911E-5</v>
      </c>
      <c r="IO187" s="86">
        <f t="shared" si="232"/>
        <v>1.0558219834833447E-5</v>
      </c>
      <c r="IP187" s="86">
        <f t="shared" si="232"/>
        <v>1.7706555977801486E-5</v>
      </c>
      <c r="IQ187" s="86">
        <f t="shared" si="232"/>
        <v>1.5414287539745048E-6</v>
      </c>
      <c r="IR187" s="86">
        <f t="shared" si="232"/>
        <v>3.5771621650056358E-6</v>
      </c>
      <c r="IS187" s="86">
        <f t="shared" si="232"/>
        <v>3.0504173782057085E-6</v>
      </c>
      <c r="IT187" s="86">
        <f t="shared" si="232"/>
        <v>9.7712180683093903E-6</v>
      </c>
      <c r="IU187" s="86">
        <f t="shared" si="232"/>
        <v>4.1121570455239078E-5</v>
      </c>
      <c r="IV187" s="86">
        <f t="shared" si="232"/>
        <v>8.2353691151133693E-4</v>
      </c>
      <c r="IW187" s="86">
        <f t="shared" si="232"/>
        <v>0.15976650098296494</v>
      </c>
      <c r="IY187" s="86">
        <f t="shared" si="233"/>
        <v>2.2582660305388831E-3</v>
      </c>
      <c r="IZ187" s="86">
        <f t="shared" si="233"/>
        <v>1.4512694456575144E-4</v>
      </c>
      <c r="JA187" s="86">
        <f t="shared" si="233"/>
        <v>1.7321967981660829E-4</v>
      </c>
      <c r="JB187" s="86">
        <f t="shared" si="233"/>
        <v>4.0498019192760958E-5</v>
      </c>
      <c r="JC187" s="86">
        <f t="shared" si="233"/>
        <v>5.9864775621133233E-5</v>
      </c>
      <c r="JD187" s="86">
        <f t="shared" si="233"/>
        <v>5.4300550993908911E-5</v>
      </c>
      <c r="JE187" s="86">
        <f t="shared" si="233"/>
        <v>1.0558219834833447E-5</v>
      </c>
      <c r="JF187" s="86">
        <f t="shared" si="233"/>
        <v>1.7706555977801486E-5</v>
      </c>
      <c r="JG187" s="86">
        <f t="shared" si="233"/>
        <v>1.5414287539745048E-6</v>
      </c>
      <c r="JH187" s="86">
        <f t="shared" si="233"/>
        <v>3.5771621650056358E-6</v>
      </c>
      <c r="JI187" s="86">
        <f t="shared" si="233"/>
        <v>3.0504173782057085E-6</v>
      </c>
      <c r="JJ187" s="86">
        <f t="shared" si="233"/>
        <v>9.7712180683093903E-6</v>
      </c>
      <c r="JK187" s="86">
        <f t="shared" si="233"/>
        <v>4.1121570455239078E-5</v>
      </c>
      <c r="JL187" s="86">
        <f t="shared" si="233"/>
        <v>8.2353691151133693E-4</v>
      </c>
      <c r="JM187" s="86">
        <f t="shared" si="233"/>
        <v>0.15976650098296494</v>
      </c>
    </row>
    <row r="188" spans="2:273" x14ac:dyDescent="0.25">
      <c r="B188" s="2">
        <v>161</v>
      </c>
      <c r="C188" s="37">
        <v>75.548000000000002</v>
      </c>
      <c r="D188" s="37">
        <v>74.644999999999996</v>
      </c>
      <c r="E188" s="37">
        <v>75.677000000000007</v>
      </c>
      <c r="F188" s="37">
        <v>75.745999999999995</v>
      </c>
      <c r="G188" s="37">
        <v>80.444000000000003</v>
      </c>
      <c r="H188" s="37">
        <v>80.233000000000004</v>
      </c>
      <c r="I188" s="37">
        <v>81.95</v>
      </c>
      <c r="J188" s="37">
        <v>81.728999999999999</v>
      </c>
      <c r="K188" s="37">
        <v>82.983000000000004</v>
      </c>
      <c r="L188" s="37">
        <v>81.305000000000007</v>
      </c>
      <c r="M188" s="37">
        <v>78.417000000000002</v>
      </c>
      <c r="N188" s="37">
        <v>79.816999999999993</v>
      </c>
      <c r="O188" s="37">
        <v>81.516999999999996</v>
      </c>
      <c r="P188" s="37">
        <v>83.5</v>
      </c>
      <c r="Q188" s="37">
        <v>87.533000000000001</v>
      </c>
      <c r="S188" s="4">
        <f t="shared" si="234"/>
        <v>75.807998103951277</v>
      </c>
      <c r="T188" s="4">
        <f t="shared" si="234"/>
        <v>75.215740886218654</v>
      </c>
      <c r="U188" s="4">
        <f t="shared" si="234"/>
        <v>74.653191314633546</v>
      </c>
      <c r="V188" s="4">
        <f t="shared" si="234"/>
        <v>75.118524118906166</v>
      </c>
      <c r="W188" s="4">
        <f t="shared" si="234"/>
        <v>78.145539167556905</v>
      </c>
      <c r="X188" s="4">
        <f t="shared" si="234"/>
        <v>80.611428896485236</v>
      </c>
      <c r="Y188" s="4">
        <f t="shared" si="234"/>
        <v>80.9577631517935</v>
      </c>
      <c r="Z188" s="4">
        <f t="shared" si="234"/>
        <v>81.998059263287658</v>
      </c>
      <c r="AA188" s="4">
        <f t="shared" si="234"/>
        <v>82.046294166406682</v>
      </c>
      <c r="AB188" s="4">
        <f t="shared" si="234"/>
        <v>81.251301498729347</v>
      </c>
      <c r="AC188" s="4">
        <f t="shared" si="234"/>
        <v>78.441194627904153</v>
      </c>
      <c r="AD188" s="4">
        <f t="shared" si="234"/>
        <v>78.869505148046514</v>
      </c>
      <c r="AE188" s="4">
        <f t="shared" si="234"/>
        <v>80.767825712734748</v>
      </c>
      <c r="AF188" s="4">
        <f t="shared" si="234"/>
        <v>82.871195653933668</v>
      </c>
      <c r="AG188" s="4">
        <f t="shared" si="234"/>
        <v>86.855600485390283</v>
      </c>
      <c r="AI188" s="4">
        <f t="shared" si="235"/>
        <v>-0.25999810395127554</v>
      </c>
      <c r="AJ188" s="4">
        <f t="shared" si="235"/>
        <v>-0.57074088621865826</v>
      </c>
      <c r="AK188" s="4">
        <f t="shared" si="235"/>
        <v>1.0238086853664612</v>
      </c>
      <c r="AL188" s="4">
        <f t="shared" si="235"/>
        <v>0.62747588109382946</v>
      </c>
      <c r="AM188" s="4">
        <f t="shared" si="235"/>
        <v>2.298460832443098</v>
      </c>
      <c r="AN188" s="4">
        <f t="shared" si="235"/>
        <v>-0.37842889648523226</v>
      </c>
      <c r="AO188" s="4">
        <f t="shared" si="235"/>
        <v>0.99223684820650249</v>
      </c>
      <c r="AP188" s="4">
        <f t="shared" si="235"/>
        <v>-0.26905926328765872</v>
      </c>
      <c r="AQ188" s="4">
        <f t="shared" si="235"/>
        <v>0.93670583359332227</v>
      </c>
      <c r="AR188" s="4">
        <f t="shared" si="235"/>
        <v>5.3698501270659449E-2</v>
      </c>
      <c r="AS188" s="4">
        <f t="shared" si="235"/>
        <v>-2.4194627904151389E-2</v>
      </c>
      <c r="AT188" s="4">
        <f t="shared" si="235"/>
        <v>0.94749485195347916</v>
      </c>
      <c r="AU188" s="4">
        <f t="shared" si="235"/>
        <v>0.74917428726524804</v>
      </c>
      <c r="AV188" s="4">
        <f t="shared" si="235"/>
        <v>0.62880434606633173</v>
      </c>
      <c r="AW188" s="4">
        <f t="shared" si="235"/>
        <v>0.67739951460971781</v>
      </c>
      <c r="AY188" s="2">
        <f t="shared" si="227"/>
        <v>75.807997993997759</v>
      </c>
      <c r="AZ188" s="2">
        <f t="shared" si="227"/>
        <v>75.215740886201502</v>
      </c>
      <c r="BA188" s="2">
        <f t="shared" si="227"/>
        <v>74.653191314584788</v>
      </c>
      <c r="BB188" s="2">
        <f t="shared" si="227"/>
        <v>75.118524118905171</v>
      </c>
      <c r="BC188" s="2">
        <f t="shared" si="227"/>
        <v>78.145539167553395</v>
      </c>
      <c r="BD188" s="2">
        <f t="shared" si="227"/>
        <v>80.611428896482138</v>
      </c>
      <c r="BE188" s="2">
        <f t="shared" si="227"/>
        <v>80.957763151793486</v>
      </c>
      <c r="BF188" s="2">
        <f t="shared" si="227"/>
        <v>81.99805926328753</v>
      </c>
      <c r="BG188" s="2">
        <f t="shared" si="227"/>
        <v>82.046294166406682</v>
      </c>
      <c r="BH188" s="2">
        <f t="shared" si="227"/>
        <v>81.251301498729347</v>
      </c>
      <c r="BI188" s="2">
        <f t="shared" si="227"/>
        <v>78.441194627904153</v>
      </c>
      <c r="BJ188" s="2">
        <f t="shared" si="227"/>
        <v>78.869505148046485</v>
      </c>
      <c r="BK188" s="2">
        <f t="shared" si="227"/>
        <v>80.767825712732957</v>
      </c>
      <c r="BL188" s="2">
        <f t="shared" si="227"/>
        <v>82.871195539239437</v>
      </c>
      <c r="BM188" s="2">
        <f t="shared" si="227"/>
        <v>86.853871403013457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75.548000000000002</v>
      </c>
      <c r="CV188" s="2">
        <f t="shared" si="198"/>
        <v>74.644999999999996</v>
      </c>
      <c r="CW188" s="2">
        <f t="shared" si="199"/>
        <v>75.677000000000007</v>
      </c>
      <c r="CX188" s="2">
        <f t="shared" si="200"/>
        <v>75.745999999999995</v>
      </c>
      <c r="CY188" s="2">
        <f t="shared" si="201"/>
        <v>80.444000000000003</v>
      </c>
      <c r="CZ188" s="2">
        <f t="shared" si="202"/>
        <v>80.233000000000004</v>
      </c>
      <c r="DA188" s="2">
        <f t="shared" si="203"/>
        <v>81.95</v>
      </c>
      <c r="DB188" s="2">
        <f t="shared" si="204"/>
        <v>81.728999999999999</v>
      </c>
      <c r="DC188" s="2">
        <f t="shared" si="205"/>
        <v>82.983000000000004</v>
      </c>
      <c r="DD188" s="2">
        <f t="shared" si="206"/>
        <v>81.305000000000007</v>
      </c>
      <c r="DE188" s="2">
        <f t="shared" si="207"/>
        <v>78.417000000000002</v>
      </c>
      <c r="DF188" s="2">
        <f t="shared" si="208"/>
        <v>79.816999999999993</v>
      </c>
      <c r="DG188" s="2">
        <f t="shared" si="209"/>
        <v>81.516999999999996</v>
      </c>
      <c r="DH188" s="2">
        <f t="shared" si="210"/>
        <v>83.5</v>
      </c>
      <c r="DI188" s="2" t="str">
        <f t="shared" si="211"/>
        <v/>
      </c>
      <c r="DK188" s="2">
        <f t="shared" si="236"/>
        <v>114.3758726078799</v>
      </c>
      <c r="DL188" s="2">
        <f t="shared" si="236"/>
        <v>107.48656313320824</v>
      </c>
      <c r="DM188" s="2">
        <f t="shared" si="236"/>
        <v>108.67172354596622</v>
      </c>
      <c r="DN188" s="2">
        <f t="shared" si="236"/>
        <v>103.69895546558706</v>
      </c>
      <c r="DO188" s="2">
        <f t="shared" si="236"/>
        <v>101.84714848451689</v>
      </c>
      <c r="DP188" s="2">
        <f t="shared" si="236"/>
        <v>103.12681538461541</v>
      </c>
      <c r="DQ188" s="2">
        <f t="shared" si="236"/>
        <v>108.13499978549979</v>
      </c>
      <c r="DR188" s="2">
        <f t="shared" si="236"/>
        <v>115.09819579579585</v>
      </c>
      <c r="DS188" s="2">
        <f t="shared" si="236"/>
        <v>120.5616</v>
      </c>
      <c r="DT188" s="2">
        <f t="shared" si="236"/>
        <v>100.78051351351348</v>
      </c>
      <c r="DU188" s="2">
        <f t="shared" si="236"/>
        <v>100.5105948090948</v>
      </c>
      <c r="DV188" s="2">
        <f t="shared" si="236"/>
        <v>105.73300426742534</v>
      </c>
      <c r="DW188" s="2">
        <f t="shared" si="236"/>
        <v>114.23579099099099</v>
      </c>
      <c r="DX188" s="2">
        <f t="shared" si="236"/>
        <v>125.20681272281638</v>
      </c>
      <c r="DY188" s="2">
        <f t="shared" si="236"/>
        <v>114.59644061583575</v>
      </c>
      <c r="EA188" s="2">
        <f t="shared" si="240"/>
        <v>75.933813539873782</v>
      </c>
      <c r="EB188" s="2">
        <f t="shared" si="240"/>
        <v>74.692203930439106</v>
      </c>
      <c r="EC188" s="2">
        <f t="shared" si="240"/>
        <v>73.637131341600892</v>
      </c>
      <c r="ED188" s="2">
        <f t="shared" si="240"/>
        <v>73.45431730029604</v>
      </c>
      <c r="EE188" s="2">
        <f t="shared" si="240"/>
        <v>77.320191439389873</v>
      </c>
      <c r="EF188" s="2">
        <f t="shared" si="239"/>
        <v>79.672869977186082</v>
      </c>
      <c r="EG188" s="2">
        <f t="shared" si="239"/>
        <v>79.045209037942286</v>
      </c>
      <c r="EH188" s="2">
        <f t="shared" si="239"/>
        <v>80.972262183837131</v>
      </c>
      <c r="EI188" s="2">
        <f t="shared" si="239"/>
        <v>81.889470011466273</v>
      </c>
      <c r="EJ188" s="2">
        <f t="shared" si="239"/>
        <v>81.019524825908221</v>
      </c>
      <c r="EK188" s="2">
        <f t="shared" si="212"/>
        <v>80.276572201582155</v>
      </c>
      <c r="EL188" s="2">
        <f t="shared" si="179"/>
        <v>79.911257871786148</v>
      </c>
      <c r="EM188" s="2">
        <f t="shared" si="179"/>
        <v>80.293219055653452</v>
      </c>
      <c r="EN188" s="2">
        <f t="shared" si="179"/>
        <v>81.521953700191077</v>
      </c>
      <c r="EO188" s="2">
        <f t="shared" si="179"/>
        <v>86.549692796319164</v>
      </c>
      <c r="EQ188" s="2">
        <f t="shared" si="237"/>
        <v>75.781673747990823</v>
      </c>
      <c r="ER188" s="2">
        <f t="shared" si="237"/>
        <v>75.288715340402803</v>
      </c>
      <c r="ES188" s="2">
        <f t="shared" si="237"/>
        <v>74.81793276243387</v>
      </c>
      <c r="ET188" s="2">
        <f t="shared" si="237"/>
        <v>75.371979527741672</v>
      </c>
      <c r="EU188" s="2">
        <f t="shared" si="237"/>
        <v>78.274189782294954</v>
      </c>
      <c r="EV188" s="2">
        <f t="shared" si="237"/>
        <v>80.755054027921034</v>
      </c>
      <c r="EW188" s="2">
        <f t="shared" si="237"/>
        <v>81.257059531036504</v>
      </c>
      <c r="EX188" s="2">
        <f t="shared" si="237"/>
        <v>82.145493617021259</v>
      </c>
      <c r="EY188" s="2">
        <f t="shared" si="237"/>
        <v>82.06516554703127</v>
      </c>
      <c r="EZ188" s="2">
        <f t="shared" si="237"/>
        <v>81.280031948686599</v>
      </c>
      <c r="FA188" s="2">
        <f t="shared" si="237"/>
        <v>78.196017919547913</v>
      </c>
      <c r="FB188" s="2">
        <f t="shared" si="237"/>
        <v>78.718777386884668</v>
      </c>
      <c r="FC188" s="2">
        <f t="shared" si="237"/>
        <v>80.847345248863292</v>
      </c>
      <c r="FD188" s="2">
        <f t="shared" si="237"/>
        <v>83.132574069322075</v>
      </c>
      <c r="FE188" s="2">
        <f t="shared" si="237"/>
        <v>86.918965167785586</v>
      </c>
      <c r="FG188" s="2">
        <f t="shared" si="238"/>
        <v>0.99998364475452872</v>
      </c>
      <c r="FH188" s="2">
        <f t="shared" si="238"/>
        <v>0.99998423184304197</v>
      </c>
      <c r="FI188" s="2">
        <f t="shared" si="238"/>
        <v>0.99998410631504331</v>
      </c>
      <c r="FJ188" s="2">
        <f t="shared" si="238"/>
        <v>0.99998378459017756</v>
      </c>
      <c r="FK188" s="2">
        <f t="shared" si="238"/>
        <v>0.99998245068925418</v>
      </c>
      <c r="FL188" s="2">
        <f t="shared" si="238"/>
        <v>0.99998270402962519</v>
      </c>
      <c r="FM188" s="2">
        <f t="shared" si="238"/>
        <v>0.99998187165819363</v>
      </c>
      <c r="FN188" s="2">
        <f t="shared" si="238"/>
        <v>0.99998096277239668</v>
      </c>
      <c r="FO188" s="2">
        <f t="shared" si="238"/>
        <v>0.99998149795129698</v>
      </c>
      <c r="FP188" s="2">
        <f t="shared" si="238"/>
        <v>0.99998330486067877</v>
      </c>
      <c r="FQ188" s="2">
        <f t="shared" si="238"/>
        <v>0.99998262943698657</v>
      </c>
      <c r="FR188" s="2">
        <f t="shared" si="238"/>
        <v>0.99998305828717859</v>
      </c>
      <c r="FS188" s="2">
        <f t="shared" si="238"/>
        <v>0.99998129895148136</v>
      </c>
      <c r="FT188" s="2">
        <f t="shared" si="238"/>
        <v>0.99998056195851481</v>
      </c>
      <c r="FU188" s="2">
        <f t="shared" si="238"/>
        <v>0.9999788775866012</v>
      </c>
      <c r="FW188" s="2">
        <f t="shared" si="229"/>
        <v>0.83110587719078755</v>
      </c>
      <c r="FX188" s="2">
        <f t="shared" si="229"/>
        <v>0.87679772829656866</v>
      </c>
      <c r="FY188" s="2">
        <f t="shared" si="229"/>
        <v>0.86001179054852694</v>
      </c>
      <c r="FZ188" s="2">
        <f t="shared" si="229"/>
        <v>0.86757530371886959</v>
      </c>
      <c r="GA188" s="2">
        <f t="shared" si="229"/>
        <v>0.86469468538139638</v>
      </c>
      <c r="GB188" s="2">
        <f t="shared" si="229"/>
        <v>0.86690730649188441</v>
      </c>
      <c r="GC188" s="2">
        <f t="shared" si="229"/>
        <v>0.86444665683829935</v>
      </c>
      <c r="GD188" s="2">
        <f t="shared" si="229"/>
        <v>0.87378106935204081</v>
      </c>
      <c r="GE188" s="2">
        <f t="shared" si="229"/>
        <v>0.88851797403902721</v>
      </c>
      <c r="GF188" s="2">
        <f t="shared" si="229"/>
        <v>0.88844695643413463</v>
      </c>
      <c r="GG188" s="2">
        <f t="shared" si="229"/>
        <v>0.88232691927069629</v>
      </c>
      <c r="GH188" s="2">
        <f t="shared" si="229"/>
        <v>0.87396833872526603</v>
      </c>
      <c r="GI188" s="2">
        <f t="shared" si="229"/>
        <v>0.85535010111929233</v>
      </c>
      <c r="GJ188" s="2">
        <f t="shared" si="229"/>
        <v>0.83718840068682121</v>
      </c>
      <c r="GK188" s="2">
        <f t="shared" si="229"/>
        <v>0.82211997200544273</v>
      </c>
      <c r="GM188" s="86">
        <f t="shared" si="230"/>
        <v>5.2662687352904141E-279</v>
      </c>
      <c r="GN188" s="86">
        <f t="shared" si="230"/>
        <v>6.5491777192082988E-304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4.5057138675821003E-238</v>
      </c>
      <c r="GU188" s="86">
        <f t="shared" si="230"/>
        <v>0</v>
      </c>
      <c r="GV188" s="86">
        <f t="shared" si="230"/>
        <v>9.7040620662716913E-269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6.1476825593564853E-237</v>
      </c>
      <c r="HD188" s="86">
        <f t="shared" si="181"/>
        <v>8.0995700721700789E-270</v>
      </c>
      <c r="HE188" s="86">
        <f t="shared" si="181"/>
        <v>3.3111784772338698E-270</v>
      </c>
      <c r="HF188" s="86">
        <f t="shared" si="181"/>
        <v>1.6725307139014282E-294</v>
      </c>
      <c r="HG188" s="86">
        <f t="shared" si="181"/>
        <v>0</v>
      </c>
      <c r="HH188" s="86">
        <f t="shared" si="181"/>
        <v>0</v>
      </c>
      <c r="HI188" s="86">
        <f t="shared" si="241"/>
        <v>3.2926212679529814E-287</v>
      </c>
      <c r="HJ188" s="86">
        <f t="shared" si="241"/>
        <v>9.0331576176723879E-299</v>
      </c>
      <c r="HK188" s="86">
        <f t="shared" si="241"/>
        <v>0</v>
      </c>
      <c r="HL188" s="86">
        <f t="shared" si="241"/>
        <v>8.310008486039546E-299</v>
      </c>
      <c r="HM188" s="86">
        <f t="shared" si="241"/>
        <v>0</v>
      </c>
      <c r="HN188" s="86">
        <f t="shared" si="241"/>
        <v>0</v>
      </c>
      <c r="HO188" s="86">
        <f t="shared" si="226"/>
        <v>1.704888011157187E-293</v>
      </c>
      <c r="HP188" s="86">
        <f t="shared" si="226"/>
        <v>1.3622102782056471E-302</v>
      </c>
      <c r="HQ188" s="86">
        <f t="shared" si="226"/>
        <v>0</v>
      </c>
      <c r="HS188" s="86">
        <f t="shared" si="231"/>
        <v>2.7035710396349872E-31</v>
      </c>
      <c r="HT188" s="86">
        <f t="shared" si="231"/>
        <v>5.5632004116672019E-34</v>
      </c>
      <c r="HU188" s="86">
        <f t="shared" si="231"/>
        <v>2.3834550844574362E-39</v>
      </c>
      <c r="HV188" s="86">
        <f t="shared" si="231"/>
        <v>2.2274579764072689E-44</v>
      </c>
      <c r="HW188" s="86">
        <f t="shared" si="231"/>
        <v>3.9361244801472399E-42</v>
      </c>
      <c r="HX188" s="86">
        <f t="shared" si="231"/>
        <v>3.6215892065025745E-41</v>
      </c>
      <c r="HY188" s="86">
        <f t="shared" si="231"/>
        <v>1.1654003267616305E-49</v>
      </c>
      <c r="HZ188" s="86">
        <f t="shared" si="231"/>
        <v>1.0039065806803562E-43</v>
      </c>
      <c r="IA188" s="86">
        <f t="shared" si="231"/>
        <v>3.3337658785109771E-50</v>
      </c>
      <c r="IB188" s="86">
        <f t="shared" si="231"/>
        <v>6.7091468642059803E-47</v>
      </c>
      <c r="IC188" s="86">
        <f t="shared" si="231"/>
        <v>9.5470629122493335E-50</v>
      </c>
      <c r="ID188" s="86">
        <f t="shared" si="231"/>
        <v>1.2320928600392629E-47</v>
      </c>
      <c r="IE188" s="86">
        <f t="shared" si="231"/>
        <v>1.0954650475894241E-46</v>
      </c>
      <c r="IF188" s="86">
        <f t="shared" si="231"/>
        <v>2.9841113987521364E-45</v>
      </c>
      <c r="IG188" s="86">
        <f t="shared" si="231"/>
        <v>1.4236255086980591E-51</v>
      </c>
      <c r="II188" s="86">
        <f t="shared" si="232"/>
        <v>1.1897439655776099E-3</v>
      </c>
      <c r="IJ188" s="86">
        <f t="shared" si="232"/>
        <v>6.7096307748873961E-5</v>
      </c>
      <c r="IK188" s="86">
        <f t="shared" si="232"/>
        <v>7.6254457968275341E-5</v>
      </c>
      <c r="IL188" s="86">
        <f t="shared" si="232"/>
        <v>1.5880568996021907E-5</v>
      </c>
      <c r="IM188" s="86">
        <f t="shared" si="232"/>
        <v>2.4102794530653967E-5</v>
      </c>
      <c r="IN188" s="86">
        <f t="shared" si="232"/>
        <v>2.1864775983110524E-5</v>
      </c>
      <c r="IO188" s="86">
        <f t="shared" si="232"/>
        <v>3.5543214726176928E-6</v>
      </c>
      <c r="IP188" s="86">
        <f t="shared" si="232"/>
        <v>6.5895593312276989E-6</v>
      </c>
      <c r="IQ188" s="86">
        <f t="shared" si="232"/>
        <v>4.9321349109231814E-7</v>
      </c>
      <c r="IR188" s="86">
        <f t="shared" si="232"/>
        <v>1.2357249977920506E-6</v>
      </c>
      <c r="IS188" s="86">
        <f t="shared" si="232"/>
        <v>1.0032695196015737E-6</v>
      </c>
      <c r="IT188" s="86">
        <f t="shared" si="232"/>
        <v>3.433805705225685E-6</v>
      </c>
      <c r="IU188" s="86">
        <f t="shared" si="232"/>
        <v>1.5236422564532452E-5</v>
      </c>
      <c r="IV188" s="86">
        <f t="shared" si="232"/>
        <v>3.939434331237219E-4</v>
      </c>
      <c r="IW188" s="86">
        <f t="shared" si="232"/>
        <v>0.13469642730131234</v>
      </c>
      <c r="IY188" s="86">
        <f t="shared" si="233"/>
        <v>1.1897439655776099E-3</v>
      </c>
      <c r="IZ188" s="86">
        <f t="shared" si="233"/>
        <v>6.7096307748873961E-5</v>
      </c>
      <c r="JA188" s="86">
        <f t="shared" si="233"/>
        <v>7.6254457968275341E-5</v>
      </c>
      <c r="JB188" s="86">
        <f t="shared" si="233"/>
        <v>1.5880568996021907E-5</v>
      </c>
      <c r="JC188" s="86">
        <f t="shared" si="233"/>
        <v>2.4102794530653967E-5</v>
      </c>
      <c r="JD188" s="86">
        <f t="shared" si="233"/>
        <v>2.1864775983110524E-5</v>
      </c>
      <c r="JE188" s="86">
        <f t="shared" si="233"/>
        <v>3.5543214726176928E-6</v>
      </c>
      <c r="JF188" s="86">
        <f t="shared" si="233"/>
        <v>6.5895593312276989E-6</v>
      </c>
      <c r="JG188" s="86">
        <f t="shared" si="233"/>
        <v>4.9321349109231814E-7</v>
      </c>
      <c r="JH188" s="86">
        <f t="shared" si="233"/>
        <v>1.2357249977920506E-6</v>
      </c>
      <c r="JI188" s="86">
        <f t="shared" si="233"/>
        <v>1.0032695196015737E-6</v>
      </c>
      <c r="JJ188" s="86">
        <f t="shared" si="233"/>
        <v>3.433805705225685E-6</v>
      </c>
      <c r="JK188" s="86">
        <f t="shared" si="233"/>
        <v>1.5236422564532452E-5</v>
      </c>
      <c r="JL188" s="86">
        <f t="shared" si="233"/>
        <v>3.939434331237219E-4</v>
      </c>
      <c r="JM188" s="86">
        <f t="shared" si="233"/>
        <v>0.13469642730131234</v>
      </c>
    </row>
    <row r="189" spans="2:273" x14ac:dyDescent="0.25">
      <c r="B189" s="2">
        <v>162</v>
      </c>
      <c r="C189" s="37">
        <v>76.338999999999999</v>
      </c>
      <c r="D189" s="37">
        <v>75.096999999999994</v>
      </c>
      <c r="E189" s="37">
        <v>75.113</v>
      </c>
      <c r="F189" s="37">
        <v>74.873000000000005</v>
      </c>
      <c r="G189" s="37">
        <v>79.968000000000004</v>
      </c>
      <c r="H189" s="37">
        <v>80.516999999999996</v>
      </c>
      <c r="I189" s="37">
        <v>83</v>
      </c>
      <c r="J189" s="37">
        <v>83.575999999999993</v>
      </c>
      <c r="K189" s="37">
        <v>81.626999999999995</v>
      </c>
      <c r="L189" s="37">
        <v>81.39</v>
      </c>
      <c r="M189" s="37">
        <v>78.983000000000004</v>
      </c>
      <c r="N189" s="37">
        <v>77.167000000000002</v>
      </c>
      <c r="O189" s="37">
        <v>82.117000000000004</v>
      </c>
      <c r="P189" s="37">
        <v>83.45</v>
      </c>
      <c r="Q189" s="37">
        <v>88.632999999999996</v>
      </c>
      <c r="S189" s="4">
        <f t="shared" si="234"/>
        <v>75.688926285037937</v>
      </c>
      <c r="T189" s="4">
        <f t="shared" si="234"/>
        <v>75.069902351850402</v>
      </c>
      <c r="U189" s="4">
        <f t="shared" si="234"/>
        <v>74.526928483953427</v>
      </c>
      <c r="V189" s="4">
        <f t="shared" si="234"/>
        <v>75.002894442629653</v>
      </c>
      <c r="W189" s="4">
        <f t="shared" si="234"/>
        <v>78.043364836232328</v>
      </c>
      <c r="X189" s="4">
        <f t="shared" si="234"/>
        <v>80.482101231897957</v>
      </c>
      <c r="Y189" s="4">
        <f t="shared" si="234"/>
        <v>80.817451122374038</v>
      </c>
      <c r="Z189" s="4">
        <f t="shared" si="234"/>
        <v>81.846540323991391</v>
      </c>
      <c r="AA189" s="4">
        <f t="shared" si="234"/>
        <v>81.875878261879592</v>
      </c>
      <c r="AB189" s="4">
        <f t="shared" si="234"/>
        <v>81.116603166747439</v>
      </c>
      <c r="AC189" s="4">
        <f t="shared" si="234"/>
        <v>78.268466674833405</v>
      </c>
      <c r="AD189" s="4">
        <f t="shared" si="234"/>
        <v>78.68959519647558</v>
      </c>
      <c r="AE189" s="4">
        <f t="shared" si="234"/>
        <v>80.596241433651102</v>
      </c>
      <c r="AF189" s="4">
        <f t="shared" si="234"/>
        <v>82.709604937318559</v>
      </c>
      <c r="AG189" s="4">
        <f t="shared" si="234"/>
        <v>86.743425601479572</v>
      </c>
      <c r="AI189" s="4">
        <f t="shared" si="235"/>
        <v>0.6500737149620619</v>
      </c>
      <c r="AJ189" s="4">
        <f t="shared" si="235"/>
        <v>2.7097648149592146E-2</v>
      </c>
      <c r="AK189" s="4">
        <f t="shared" si="235"/>
        <v>0.58607151604657304</v>
      </c>
      <c r="AL189" s="4">
        <f t="shared" si="235"/>
        <v>-0.12989444262964867</v>
      </c>
      <c r="AM189" s="4">
        <f t="shared" si="235"/>
        <v>1.9246351637676753</v>
      </c>
      <c r="AN189" s="4">
        <f t="shared" si="235"/>
        <v>3.4898768102038957E-2</v>
      </c>
      <c r="AO189" s="4">
        <f t="shared" si="235"/>
        <v>2.1825488776259618</v>
      </c>
      <c r="AP189" s="4">
        <f t="shared" si="235"/>
        <v>1.7294596760086023</v>
      </c>
      <c r="AQ189" s="4">
        <f t="shared" si="235"/>
        <v>-0.24887826187959661</v>
      </c>
      <c r="AR189" s="4">
        <f t="shared" si="235"/>
        <v>0.27339683325256203</v>
      </c>
      <c r="AS189" s="4">
        <f t="shared" si="235"/>
        <v>0.71453332516659884</v>
      </c>
      <c r="AT189" s="4">
        <f t="shared" si="235"/>
        <v>-1.5225951964755779</v>
      </c>
      <c r="AU189" s="4">
        <f t="shared" si="235"/>
        <v>1.5207585663489027</v>
      </c>
      <c r="AV189" s="4">
        <f t="shared" si="235"/>
        <v>0.74039506268144351</v>
      </c>
      <c r="AW189" s="4">
        <f t="shared" si="235"/>
        <v>1.8895743985204234</v>
      </c>
      <c r="AY189" s="2">
        <f t="shared" si="227"/>
        <v>75.688926268877552</v>
      </c>
      <c r="AZ189" s="2">
        <f t="shared" si="227"/>
        <v>75.069902351848725</v>
      </c>
      <c r="BA189" s="2">
        <f t="shared" si="227"/>
        <v>74.526928483949348</v>
      </c>
      <c r="BB189" s="2">
        <f t="shared" si="227"/>
        <v>75.002894442629596</v>
      </c>
      <c r="BC189" s="2">
        <f t="shared" si="227"/>
        <v>78.043364836232101</v>
      </c>
      <c r="BD189" s="2">
        <f t="shared" si="227"/>
        <v>80.482101231897758</v>
      </c>
      <c r="BE189" s="2">
        <f t="shared" si="227"/>
        <v>80.817451122374038</v>
      </c>
      <c r="BF189" s="2">
        <f t="shared" si="227"/>
        <v>81.846540323991391</v>
      </c>
      <c r="BG189" s="2">
        <f t="shared" si="227"/>
        <v>81.875878261879592</v>
      </c>
      <c r="BH189" s="2">
        <f t="shared" si="227"/>
        <v>81.116603166747439</v>
      </c>
      <c r="BI189" s="2">
        <f t="shared" si="227"/>
        <v>78.268466674833405</v>
      </c>
      <c r="BJ189" s="2">
        <f t="shared" si="227"/>
        <v>78.68959519647558</v>
      </c>
      <c r="BK189" s="2">
        <f t="shared" si="227"/>
        <v>80.596241433651016</v>
      </c>
      <c r="BL189" s="2">
        <f t="shared" si="227"/>
        <v>82.709604923191222</v>
      </c>
      <c r="BM189" s="2">
        <f t="shared" si="227"/>
        <v>86.742910946676417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76.338999999999999</v>
      </c>
      <c r="CV189" s="2">
        <f t="shared" si="198"/>
        <v>75.096999999999994</v>
      </c>
      <c r="CW189" s="2">
        <f t="shared" si="199"/>
        <v>75.113</v>
      </c>
      <c r="CX189" s="2">
        <f t="shared" si="200"/>
        <v>74.873000000000005</v>
      </c>
      <c r="CY189" s="2">
        <f t="shared" si="201"/>
        <v>79.968000000000004</v>
      </c>
      <c r="CZ189" s="2">
        <f t="shared" si="202"/>
        <v>80.516999999999996</v>
      </c>
      <c r="DA189" s="2">
        <f t="shared" si="203"/>
        <v>83</v>
      </c>
      <c r="DB189" s="2">
        <f t="shared" si="204"/>
        <v>83.575999999999993</v>
      </c>
      <c r="DC189" s="2">
        <f t="shared" si="205"/>
        <v>81.626999999999995</v>
      </c>
      <c r="DD189" s="2">
        <f t="shared" si="206"/>
        <v>81.39</v>
      </c>
      <c r="DE189" s="2">
        <f t="shared" si="207"/>
        <v>78.983000000000004</v>
      </c>
      <c r="DF189" s="2">
        <f t="shared" si="208"/>
        <v>77.167000000000002</v>
      </c>
      <c r="DG189" s="2">
        <f t="shared" si="209"/>
        <v>82.117000000000004</v>
      </c>
      <c r="DH189" s="2">
        <f t="shared" si="210"/>
        <v>83.45</v>
      </c>
      <c r="DI189" s="2" t="str">
        <f t="shared" si="211"/>
        <v/>
      </c>
      <c r="DK189" s="2">
        <f t="shared" si="236"/>
        <v>114.52797917448403</v>
      </c>
      <c r="DL189" s="2">
        <f t="shared" si="236"/>
        <v>107.60389080675421</v>
      </c>
      <c r="DM189" s="2">
        <f t="shared" si="236"/>
        <v>108.79817851782363</v>
      </c>
      <c r="DN189" s="2">
        <f t="shared" si="236"/>
        <v>103.79132327935224</v>
      </c>
      <c r="DO189" s="2">
        <f t="shared" si="236"/>
        <v>101.89246952620636</v>
      </c>
      <c r="DP189" s="2">
        <f t="shared" si="236"/>
        <v>103.12930769230772</v>
      </c>
      <c r="DQ189" s="2">
        <f t="shared" si="236"/>
        <v>108.17299836979838</v>
      </c>
      <c r="DR189" s="2">
        <f t="shared" si="236"/>
        <v>115.1994888459889</v>
      </c>
      <c r="DS189" s="2">
        <f t="shared" si="236"/>
        <v>120.69667226890756</v>
      </c>
      <c r="DT189" s="2">
        <f t="shared" si="236"/>
        <v>100.79094594594591</v>
      </c>
      <c r="DU189" s="2">
        <f t="shared" si="236"/>
        <v>100.53892054912053</v>
      </c>
      <c r="DV189" s="2">
        <f t="shared" si="236"/>
        <v>105.79191322901852</v>
      </c>
      <c r="DW189" s="2">
        <f t="shared" si="236"/>
        <v>114.34379922779922</v>
      </c>
      <c r="DX189" s="2">
        <f t="shared" si="236"/>
        <v>125.38316666666664</v>
      </c>
      <c r="DY189" s="2">
        <f t="shared" si="236"/>
        <v>114.70621755865101</v>
      </c>
      <c r="EA189" s="2">
        <f t="shared" si="240"/>
        <v>75.818560527825582</v>
      </c>
      <c r="EB189" s="2">
        <f t="shared" si="240"/>
        <v>74.532067713953666</v>
      </c>
      <c r="EC189" s="2">
        <f t="shared" si="240"/>
        <v>73.480565135287478</v>
      </c>
      <c r="ED189" s="2">
        <f t="shared" si="240"/>
        <v>73.290965880748701</v>
      </c>
      <c r="EE189" s="2">
        <f t="shared" si="240"/>
        <v>77.194300058940144</v>
      </c>
      <c r="EF189" s="2">
        <f t="shared" si="239"/>
        <v>79.517068641654618</v>
      </c>
      <c r="EG189" s="2">
        <f t="shared" si="239"/>
        <v>78.848779309364772</v>
      </c>
      <c r="EH189" s="2">
        <f t="shared" si="239"/>
        <v>80.791599814929057</v>
      </c>
      <c r="EI189" s="2">
        <f t="shared" si="239"/>
        <v>81.714867170064593</v>
      </c>
      <c r="EJ189" s="2">
        <f t="shared" si="239"/>
        <v>80.878850893531336</v>
      </c>
      <c r="EK189" s="2">
        <f t="shared" si="212"/>
        <v>80.152964239851798</v>
      </c>
      <c r="EL189" s="2">
        <f t="shared" si="179"/>
        <v>79.760325961792574</v>
      </c>
      <c r="EM189" s="2">
        <f t="shared" si="179"/>
        <v>80.10744235861111</v>
      </c>
      <c r="EN189" s="2">
        <f t="shared" si="179"/>
        <v>81.319233847660712</v>
      </c>
      <c r="EO189" s="2">
        <f t="shared" si="179"/>
        <v>86.429083408872387</v>
      </c>
      <c r="EQ189" s="2">
        <f t="shared" si="237"/>
        <v>75.664216053711783</v>
      </c>
      <c r="ER189" s="2">
        <f t="shared" si="237"/>
        <v>75.138289424541355</v>
      </c>
      <c r="ES189" s="2">
        <f t="shared" si="237"/>
        <v>74.681675638280922</v>
      </c>
      <c r="ET189" s="2">
        <f t="shared" si="237"/>
        <v>75.240693432887753</v>
      </c>
      <c r="EU189" s="2">
        <f t="shared" si="237"/>
        <v>78.164082506030596</v>
      </c>
      <c r="EV189" s="2">
        <f t="shared" si="237"/>
        <v>80.616797829753324</v>
      </c>
      <c r="EW189" s="2">
        <f t="shared" si="237"/>
        <v>81.098440365432609</v>
      </c>
      <c r="EX189" s="2">
        <f t="shared" si="237"/>
        <v>81.984843434650443</v>
      </c>
      <c r="EY189" s="2">
        <f t="shared" si="237"/>
        <v>81.893569654932932</v>
      </c>
      <c r="EZ189" s="2">
        <f t="shared" si="237"/>
        <v>81.14349068417836</v>
      </c>
      <c r="FA189" s="2">
        <f t="shared" si="237"/>
        <v>78.038889361290785</v>
      </c>
      <c r="FB189" s="2">
        <f t="shared" si="237"/>
        <v>78.548320114313611</v>
      </c>
      <c r="FC189" s="2">
        <f t="shared" si="237"/>
        <v>80.670955865806874</v>
      </c>
      <c r="FD189" s="2">
        <f t="shared" si="237"/>
        <v>82.955285103906817</v>
      </c>
      <c r="FE189" s="2">
        <f t="shared" si="237"/>
        <v>86.804186155261959</v>
      </c>
      <c r="FG189" s="2">
        <f t="shared" si="238"/>
        <v>0.99998508381738416</v>
      </c>
      <c r="FH189" s="2">
        <f t="shared" si="238"/>
        <v>0.99998561924998541</v>
      </c>
      <c r="FI189" s="2">
        <f t="shared" si="238"/>
        <v>0.99998550476677106</v>
      </c>
      <c r="FJ189" s="2">
        <f t="shared" si="238"/>
        <v>0.99998521134937712</v>
      </c>
      <c r="FK189" s="2">
        <f t="shared" si="238"/>
        <v>0.99998399481366218</v>
      </c>
      <c r="FL189" s="2">
        <f t="shared" si="238"/>
        <v>0.99998422586353497</v>
      </c>
      <c r="FM189" s="2">
        <f t="shared" si="238"/>
        <v>0.99998346672940086</v>
      </c>
      <c r="FN189" s="2">
        <f t="shared" si="238"/>
        <v>0.99998263781299157</v>
      </c>
      <c r="FO189" s="2">
        <f t="shared" si="238"/>
        <v>0.99998312590356186</v>
      </c>
      <c r="FP189" s="2">
        <f t="shared" si="238"/>
        <v>0.99998477382960738</v>
      </c>
      <c r="FQ189" s="2">
        <f t="shared" si="238"/>
        <v>0.99998415783403261</v>
      </c>
      <c r="FR189" s="2">
        <f t="shared" si="238"/>
        <v>0.99998454895123701</v>
      </c>
      <c r="FS189" s="2">
        <f t="shared" si="238"/>
        <v>0.99998294441297897</v>
      </c>
      <c r="FT189" s="2">
        <f t="shared" si="238"/>
        <v>0.99998227226514935</v>
      </c>
      <c r="FU189" s="2">
        <f t="shared" si="238"/>
        <v>0.99998073609422411</v>
      </c>
      <c r="FW189" s="2">
        <f t="shared" si="229"/>
        <v>0.84364313301888549</v>
      </c>
      <c r="FX189" s="2">
        <f t="shared" si="229"/>
        <v>0.88640678961119224</v>
      </c>
      <c r="FY189" s="2">
        <f t="shared" si="229"/>
        <v>0.8707370462686832</v>
      </c>
      <c r="FZ189" s="2">
        <f t="shared" si="229"/>
        <v>0.87780341457132527</v>
      </c>
      <c r="GA189" s="2">
        <f t="shared" si="229"/>
        <v>0.875113259714703</v>
      </c>
      <c r="GB189" s="2">
        <f t="shared" si="229"/>
        <v>0.87717970751498053</v>
      </c>
      <c r="GC189" s="2">
        <f t="shared" si="229"/>
        <v>0.87488156602604383</v>
      </c>
      <c r="GD189" s="2">
        <f t="shared" si="229"/>
        <v>0.88359417593582934</v>
      </c>
      <c r="GE189" s="2">
        <f t="shared" si="229"/>
        <v>0.89731997400360242</v>
      </c>
      <c r="GF189" s="2">
        <f t="shared" si="229"/>
        <v>0.8972539151554253</v>
      </c>
      <c r="GG189" s="2">
        <f t="shared" si="229"/>
        <v>0.89155807196602033</v>
      </c>
      <c r="GH189" s="2">
        <f t="shared" si="229"/>
        <v>0.88376882246009814</v>
      </c>
      <c r="GI189" s="2">
        <f t="shared" si="229"/>
        <v>0.86637702138778794</v>
      </c>
      <c r="GJ189" s="2">
        <f t="shared" si="229"/>
        <v>0.84935598228224551</v>
      </c>
      <c r="GK189" s="2">
        <f t="shared" si="229"/>
        <v>0.83519199145182899</v>
      </c>
      <c r="GM189" s="86">
        <f t="shared" si="230"/>
        <v>1.603755724146426E-284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9.6418111041079654E-243</v>
      </c>
      <c r="GU189" s="86">
        <f t="shared" si="230"/>
        <v>0</v>
      </c>
      <c r="GV189" s="86">
        <f t="shared" si="230"/>
        <v>5.6590749142348488E-274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6.4156703721741067E-243</v>
      </c>
      <c r="HD189" s="86">
        <f t="shared" si="181"/>
        <v>1.4487682097996858E-276</v>
      </c>
      <c r="HE189" s="86">
        <f t="shared" si="181"/>
        <v>6.581282980086363E-277</v>
      </c>
      <c r="HF189" s="86">
        <f t="shared" si="181"/>
        <v>8.8095288362433664E-302</v>
      </c>
      <c r="HG189" s="86">
        <f t="shared" si="181"/>
        <v>0</v>
      </c>
      <c r="HH189" s="86">
        <f t="shared" si="181"/>
        <v>0</v>
      </c>
      <c r="HI189" s="86">
        <f t="shared" si="241"/>
        <v>2.4425548879561804E-294</v>
      </c>
      <c r="HJ189" s="86">
        <f t="shared" si="241"/>
        <v>3.3340427283542756E-306</v>
      </c>
      <c r="HK189" s="86">
        <f t="shared" si="241"/>
        <v>0</v>
      </c>
      <c r="HL189" s="86">
        <f t="shared" si="241"/>
        <v>4.1012219001189387E-306</v>
      </c>
      <c r="HM189" s="86">
        <f t="shared" si="241"/>
        <v>0</v>
      </c>
      <c r="HN189" s="86">
        <f t="shared" si="241"/>
        <v>0</v>
      </c>
      <c r="HO189" s="86">
        <f t="shared" si="226"/>
        <v>8.9285723228937928E-301</v>
      </c>
      <c r="HP189" s="86">
        <f t="shared" si="226"/>
        <v>0</v>
      </c>
      <c r="HQ189" s="86">
        <f t="shared" si="226"/>
        <v>0</v>
      </c>
      <c r="HS189" s="86">
        <f t="shared" si="231"/>
        <v>1.2541345016446383E-32</v>
      </c>
      <c r="HT189" s="86">
        <f t="shared" si="231"/>
        <v>2.269449417284675E-35</v>
      </c>
      <c r="HU189" s="86">
        <f t="shared" si="231"/>
        <v>5.8763755657861966E-41</v>
      </c>
      <c r="HV189" s="86">
        <f t="shared" si="231"/>
        <v>3.5067865715445678E-46</v>
      </c>
      <c r="HW189" s="86">
        <f t="shared" si="231"/>
        <v>7.1509751413139902E-44</v>
      </c>
      <c r="HX189" s="86">
        <f t="shared" si="231"/>
        <v>7.0371647632391677E-43</v>
      </c>
      <c r="HY189" s="86">
        <f t="shared" si="231"/>
        <v>9.6415853787198307E-52</v>
      </c>
      <c r="HZ189" s="86">
        <f t="shared" si="231"/>
        <v>1.536069156117251E-45</v>
      </c>
      <c r="IA189" s="86">
        <f t="shared" si="231"/>
        <v>3.1346003398526621E-52</v>
      </c>
      <c r="IB189" s="86">
        <f t="shared" si="231"/>
        <v>8.6838496877830296E-49</v>
      </c>
      <c r="IC189" s="86">
        <f t="shared" si="231"/>
        <v>9.0859318391424493E-52</v>
      </c>
      <c r="ID189" s="86">
        <f t="shared" si="231"/>
        <v>1.3741437837766735E-49</v>
      </c>
      <c r="IE189" s="86">
        <f t="shared" si="231"/>
        <v>1.1952553700740783E-48</v>
      </c>
      <c r="IF189" s="86">
        <f t="shared" si="231"/>
        <v>3.2978480767779587E-47</v>
      </c>
      <c r="IG189" s="86">
        <f t="shared" si="231"/>
        <v>6.269604498841105E-54</v>
      </c>
      <c r="II189" s="86">
        <f t="shared" si="232"/>
        <v>6.0653391267602571E-4</v>
      </c>
      <c r="IJ189" s="86">
        <f t="shared" si="232"/>
        <v>3.0002757876881351E-5</v>
      </c>
      <c r="IK189" s="86">
        <f t="shared" si="232"/>
        <v>3.2305056648032792E-5</v>
      </c>
      <c r="IL189" s="86">
        <f t="shared" si="232"/>
        <v>5.96595593832691E-6</v>
      </c>
      <c r="IM189" s="86">
        <f t="shared" si="232"/>
        <v>9.3043550820204539E-6</v>
      </c>
      <c r="IN189" s="86">
        <f t="shared" si="232"/>
        <v>8.4447242171091553E-6</v>
      </c>
      <c r="IO189" s="86">
        <f t="shared" si="232"/>
        <v>1.1368694038393287E-6</v>
      </c>
      <c r="IP189" s="86">
        <f t="shared" si="232"/>
        <v>2.3462071303578819E-6</v>
      </c>
      <c r="IQ189" s="86">
        <f t="shared" si="232"/>
        <v>1.5039103164860597E-7</v>
      </c>
      <c r="IR189" s="86">
        <f t="shared" si="232"/>
        <v>4.0819834857139864E-7</v>
      </c>
      <c r="IS189" s="86">
        <f t="shared" si="232"/>
        <v>3.1441206124988979E-7</v>
      </c>
      <c r="IT189" s="86">
        <f t="shared" si="232"/>
        <v>1.151347800004087E-6</v>
      </c>
      <c r="IU189" s="86">
        <f t="shared" si="232"/>
        <v>5.3799396720112247E-6</v>
      </c>
      <c r="IV189" s="86">
        <f t="shared" si="232"/>
        <v>1.8150591392337729E-4</v>
      </c>
      <c r="IW189" s="86">
        <f t="shared" si="232"/>
        <v>0.11277820086085215</v>
      </c>
      <c r="IY189" s="86">
        <f t="shared" si="233"/>
        <v>6.0653391267602571E-4</v>
      </c>
      <c r="IZ189" s="86">
        <f t="shared" si="233"/>
        <v>3.0002757876881351E-5</v>
      </c>
      <c r="JA189" s="86">
        <f t="shared" si="233"/>
        <v>3.2305056648032792E-5</v>
      </c>
      <c r="JB189" s="86">
        <f t="shared" si="233"/>
        <v>5.96595593832691E-6</v>
      </c>
      <c r="JC189" s="86">
        <f t="shared" si="233"/>
        <v>9.3043550820204539E-6</v>
      </c>
      <c r="JD189" s="86">
        <f t="shared" si="233"/>
        <v>8.4447242171091553E-6</v>
      </c>
      <c r="JE189" s="86">
        <f t="shared" si="233"/>
        <v>1.1368694038393287E-6</v>
      </c>
      <c r="JF189" s="86">
        <f t="shared" si="233"/>
        <v>2.3462071303578819E-6</v>
      </c>
      <c r="JG189" s="86">
        <f t="shared" si="233"/>
        <v>1.5039103164860597E-7</v>
      </c>
      <c r="JH189" s="86">
        <f t="shared" si="233"/>
        <v>4.0819834857139864E-7</v>
      </c>
      <c r="JI189" s="86">
        <f t="shared" si="233"/>
        <v>3.1441206124988979E-7</v>
      </c>
      <c r="JJ189" s="86">
        <f t="shared" si="233"/>
        <v>1.151347800004087E-6</v>
      </c>
      <c r="JK189" s="86">
        <f t="shared" si="233"/>
        <v>5.3799396720112247E-6</v>
      </c>
      <c r="JL189" s="86">
        <f t="shared" si="233"/>
        <v>1.8150591392337729E-4</v>
      </c>
      <c r="JM189" s="86">
        <f t="shared" si="233"/>
        <v>0.11277820086085215</v>
      </c>
    </row>
    <row r="190" spans="2:273" x14ac:dyDescent="0.25">
      <c r="B190" s="2">
        <v>163</v>
      </c>
      <c r="C190" s="37">
        <v>74.581000000000003</v>
      </c>
      <c r="D190" s="37">
        <v>74.918999999999997</v>
      </c>
      <c r="E190" s="37">
        <v>74.418999999999997</v>
      </c>
      <c r="F190" s="37">
        <v>75.412999999999997</v>
      </c>
      <c r="G190" s="37">
        <v>77.475999999999999</v>
      </c>
      <c r="H190" s="37">
        <v>80.349999999999994</v>
      </c>
      <c r="I190" s="37">
        <v>80.55</v>
      </c>
      <c r="J190" s="37">
        <v>82.831000000000003</v>
      </c>
      <c r="K190" s="37">
        <v>82.542000000000002</v>
      </c>
      <c r="L190" s="37">
        <v>80.457999999999998</v>
      </c>
      <c r="M190" s="37">
        <v>77.900000000000006</v>
      </c>
      <c r="N190" s="37">
        <v>76.900000000000006</v>
      </c>
      <c r="O190" s="37">
        <v>77.816999999999993</v>
      </c>
      <c r="P190" s="37">
        <v>84.75</v>
      </c>
      <c r="Q190" s="37">
        <v>84.617000000000004</v>
      </c>
      <c r="S190" s="4">
        <f t="shared" si="234"/>
        <v>75.569923777573877</v>
      </c>
      <c r="T190" s="4">
        <f t="shared" si="234"/>
        <v>74.923847213946686</v>
      </c>
      <c r="U190" s="4">
        <f t="shared" si="234"/>
        <v>74.400240381320089</v>
      </c>
      <c r="V190" s="4">
        <f t="shared" si="234"/>
        <v>74.886561530555554</v>
      </c>
      <c r="W190" s="4">
        <f t="shared" si="234"/>
        <v>77.940836897290808</v>
      </c>
      <c r="X190" s="4">
        <f t="shared" si="234"/>
        <v>80.352366610189733</v>
      </c>
      <c r="Y190" s="4">
        <f t="shared" si="234"/>
        <v>80.676339364789669</v>
      </c>
      <c r="Z190" s="4">
        <f t="shared" si="234"/>
        <v>81.694606306413178</v>
      </c>
      <c r="AA190" s="4">
        <f t="shared" si="234"/>
        <v>81.705407061843161</v>
      </c>
      <c r="AB190" s="4">
        <f t="shared" si="234"/>
        <v>80.981812789635498</v>
      </c>
      <c r="AC190" s="4">
        <f t="shared" si="234"/>
        <v>78.096501352788025</v>
      </c>
      <c r="AD190" s="4">
        <f t="shared" si="234"/>
        <v>78.510128887990334</v>
      </c>
      <c r="AE190" s="4">
        <f t="shared" si="234"/>
        <v>80.424456061199223</v>
      </c>
      <c r="AF190" s="4">
        <f t="shared" si="234"/>
        <v>82.547378994538349</v>
      </c>
      <c r="AG190" s="4">
        <f t="shared" si="234"/>
        <v>86.631951882915899</v>
      </c>
      <c r="AI190" s="4">
        <f t="shared" si="235"/>
        <v>-0.98892377757387351</v>
      </c>
      <c r="AJ190" s="4">
        <f t="shared" si="235"/>
        <v>-4.8472139466895214E-3</v>
      </c>
      <c r="AK190" s="4">
        <f t="shared" si="235"/>
        <v>1.8759618679908385E-2</v>
      </c>
      <c r="AL190" s="4">
        <f t="shared" si="235"/>
        <v>0.52643846944444306</v>
      </c>
      <c r="AM190" s="4">
        <f t="shared" si="235"/>
        <v>-0.46483689729080879</v>
      </c>
      <c r="AN190" s="4">
        <f t="shared" si="235"/>
        <v>-2.366610189739049E-3</v>
      </c>
      <c r="AO190" s="4">
        <f t="shared" si="235"/>
        <v>-0.126339364789672</v>
      </c>
      <c r="AP190" s="4">
        <f t="shared" si="235"/>
        <v>1.1363936935868253</v>
      </c>
      <c r="AQ190" s="4">
        <f t="shared" si="235"/>
        <v>0.83659293815684066</v>
      </c>
      <c r="AR190" s="4">
        <f t="shared" si="235"/>
        <v>-0.5238127896354996</v>
      </c>
      <c r="AS190" s="4">
        <f t="shared" si="235"/>
        <v>-0.19650135278801883</v>
      </c>
      <c r="AT190" s="4">
        <f t="shared" si="235"/>
        <v>-1.6101288879903279</v>
      </c>
      <c r="AU190" s="4">
        <f t="shared" si="235"/>
        <v>-2.6074560611992297</v>
      </c>
      <c r="AV190" s="4">
        <f t="shared" si="235"/>
        <v>2.2026210054616513</v>
      </c>
      <c r="AW190" s="4">
        <f t="shared" si="235"/>
        <v>-2.014951882915895</v>
      </c>
      <c r="AY190" s="2">
        <f t="shared" si="227"/>
        <v>75.569923775430979</v>
      </c>
      <c r="AZ190" s="2">
        <f t="shared" si="227"/>
        <v>74.923847213946544</v>
      </c>
      <c r="BA190" s="2">
        <f t="shared" si="227"/>
        <v>74.40024038131979</v>
      </c>
      <c r="BB190" s="2">
        <f t="shared" si="227"/>
        <v>74.886561530555554</v>
      </c>
      <c r="BC190" s="2">
        <f t="shared" si="227"/>
        <v>77.940836897290794</v>
      </c>
      <c r="BD190" s="2">
        <f t="shared" si="227"/>
        <v>80.352366610189719</v>
      </c>
      <c r="BE190" s="2">
        <f t="shared" si="227"/>
        <v>80.676339364789669</v>
      </c>
      <c r="BF190" s="2">
        <f t="shared" si="227"/>
        <v>81.694606306413178</v>
      </c>
      <c r="BG190" s="2">
        <f t="shared" si="227"/>
        <v>81.705407061843161</v>
      </c>
      <c r="BH190" s="2">
        <f t="shared" si="227"/>
        <v>80.981812789635498</v>
      </c>
      <c r="BI190" s="2">
        <f t="shared" si="227"/>
        <v>78.096501352788025</v>
      </c>
      <c r="BJ190" s="2">
        <f t="shared" si="227"/>
        <v>78.510128887990334</v>
      </c>
      <c r="BK190" s="2">
        <f t="shared" si="227"/>
        <v>80.424456061199223</v>
      </c>
      <c r="BL190" s="2">
        <f t="shared" si="227"/>
        <v>82.547378992979276</v>
      </c>
      <c r="BM190" s="2">
        <f t="shared" si="227"/>
        <v>86.63180867581103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74.581000000000003</v>
      </c>
      <c r="CV190" s="2">
        <f t="shared" si="198"/>
        <v>74.918999999999997</v>
      </c>
      <c r="CW190" s="2">
        <f t="shared" si="199"/>
        <v>74.418999999999997</v>
      </c>
      <c r="CX190" s="2">
        <f t="shared" si="200"/>
        <v>75.412999999999997</v>
      </c>
      <c r="CY190" s="2">
        <f t="shared" si="201"/>
        <v>77.475999999999999</v>
      </c>
      <c r="CZ190" s="2">
        <f t="shared" si="202"/>
        <v>80.349999999999994</v>
      </c>
      <c r="DA190" s="2">
        <f t="shared" si="203"/>
        <v>80.55</v>
      </c>
      <c r="DB190" s="2">
        <f t="shared" si="204"/>
        <v>82.831000000000003</v>
      </c>
      <c r="DC190" s="2">
        <f t="shared" si="205"/>
        <v>82.542000000000002</v>
      </c>
      <c r="DD190" s="2">
        <f t="shared" si="206"/>
        <v>80.457999999999998</v>
      </c>
      <c r="DE190" s="2">
        <f t="shared" si="207"/>
        <v>77.900000000000006</v>
      </c>
      <c r="DF190" s="2">
        <f t="shared" si="208"/>
        <v>76.900000000000006</v>
      </c>
      <c r="DG190" s="2">
        <f t="shared" si="209"/>
        <v>77.816999999999993</v>
      </c>
      <c r="DH190" s="2">
        <f t="shared" si="210"/>
        <v>84.75</v>
      </c>
      <c r="DI190" s="2" t="str">
        <f t="shared" si="211"/>
        <v/>
      </c>
      <c r="DK190" s="2">
        <f t="shared" si="236"/>
        <v>114.68008574108816</v>
      </c>
      <c r="DL190" s="2">
        <f t="shared" si="236"/>
        <v>107.72121848030017</v>
      </c>
      <c r="DM190" s="2">
        <f t="shared" si="236"/>
        <v>108.92463348968104</v>
      </c>
      <c r="DN190" s="2">
        <f t="shared" si="236"/>
        <v>103.88369109311742</v>
      </c>
      <c r="DO190" s="2">
        <f t="shared" si="236"/>
        <v>101.93779056789582</v>
      </c>
      <c r="DP190" s="2">
        <f t="shared" si="236"/>
        <v>103.13180000000003</v>
      </c>
      <c r="DQ190" s="2">
        <f t="shared" si="236"/>
        <v>108.21099695409696</v>
      </c>
      <c r="DR190" s="2">
        <f t="shared" si="236"/>
        <v>115.30078189618195</v>
      </c>
      <c r="DS190" s="2">
        <f t="shared" si="236"/>
        <v>120.83174453781513</v>
      </c>
      <c r="DT190" s="2">
        <f t="shared" si="236"/>
        <v>100.80137837837835</v>
      </c>
      <c r="DU190" s="2">
        <f t="shared" si="236"/>
        <v>100.56724628914628</v>
      </c>
      <c r="DV190" s="2">
        <f t="shared" si="236"/>
        <v>105.85082219061168</v>
      </c>
      <c r="DW190" s="2">
        <f t="shared" si="236"/>
        <v>114.45180746460747</v>
      </c>
      <c r="DX190" s="2">
        <f t="shared" si="236"/>
        <v>125.55952061051691</v>
      </c>
      <c r="DY190" s="2">
        <f t="shared" si="236"/>
        <v>114.81599450146625</v>
      </c>
      <c r="EA190" s="2">
        <f t="shared" si="240"/>
        <v>75.703307515777396</v>
      </c>
      <c r="EB190" s="2">
        <f t="shared" si="240"/>
        <v>74.371931497468239</v>
      </c>
      <c r="EC190" s="2">
        <f t="shared" si="240"/>
        <v>73.323998928974063</v>
      </c>
      <c r="ED190" s="2">
        <f t="shared" si="240"/>
        <v>73.127614461201375</v>
      </c>
      <c r="EE190" s="2">
        <f t="shared" si="240"/>
        <v>77.068408678490414</v>
      </c>
      <c r="EF190" s="2">
        <f t="shared" si="239"/>
        <v>79.361267306123153</v>
      </c>
      <c r="EG190" s="2">
        <f t="shared" si="239"/>
        <v>78.652349580787245</v>
      </c>
      <c r="EH190" s="2">
        <f t="shared" si="239"/>
        <v>80.610937446020984</v>
      </c>
      <c r="EI190" s="2">
        <f t="shared" si="239"/>
        <v>81.5402643286629</v>
      </c>
      <c r="EJ190" s="2">
        <f t="shared" si="239"/>
        <v>80.738176961154466</v>
      </c>
      <c r="EK190" s="2">
        <f t="shared" si="212"/>
        <v>80.029356278121426</v>
      </c>
      <c r="EL190" s="2">
        <f t="shared" si="179"/>
        <v>79.609394051798986</v>
      </c>
      <c r="EM190" s="2">
        <f t="shared" si="179"/>
        <v>79.921665661568767</v>
      </c>
      <c r="EN190" s="2">
        <f t="shared" si="179"/>
        <v>81.116513995130333</v>
      </c>
      <c r="EO190" s="2">
        <f t="shared" si="179"/>
        <v>86.30847402142561</v>
      </c>
      <c r="EQ190" s="2">
        <f t="shared" si="237"/>
        <v>75.546758359432744</v>
      </c>
      <c r="ER190" s="2">
        <f t="shared" si="237"/>
        <v>74.987863508679908</v>
      </c>
      <c r="ES190" s="2">
        <f t="shared" si="237"/>
        <v>74.545418514127988</v>
      </c>
      <c r="ET190" s="2">
        <f t="shared" si="237"/>
        <v>75.109407338033833</v>
      </c>
      <c r="EU190" s="2">
        <f t="shared" si="237"/>
        <v>78.053975229766223</v>
      </c>
      <c r="EV190" s="2">
        <f t="shared" si="237"/>
        <v>80.4785416315856</v>
      </c>
      <c r="EW190" s="2">
        <f t="shared" si="237"/>
        <v>80.9398211998287</v>
      </c>
      <c r="EX190" s="2">
        <f t="shared" si="237"/>
        <v>81.824193252279628</v>
      </c>
      <c r="EY190" s="2">
        <f t="shared" si="237"/>
        <v>81.72197376283458</v>
      </c>
      <c r="EZ190" s="2">
        <f t="shared" si="237"/>
        <v>81.006949419670121</v>
      </c>
      <c r="FA190" s="2">
        <f t="shared" si="237"/>
        <v>77.881760803033671</v>
      </c>
      <c r="FB190" s="2">
        <f t="shared" si="237"/>
        <v>78.377862841742541</v>
      </c>
      <c r="FC190" s="2">
        <f t="shared" si="237"/>
        <v>80.494566482750457</v>
      </c>
      <c r="FD190" s="2">
        <f t="shared" si="237"/>
        <v>82.777996138491545</v>
      </c>
      <c r="FE190" s="2">
        <f t="shared" si="237"/>
        <v>86.689407142738332</v>
      </c>
      <c r="FG190" s="2">
        <f t="shared" si="238"/>
        <v>0.99998639626191821</v>
      </c>
      <c r="FH190" s="2">
        <f t="shared" si="238"/>
        <v>0.99998688458351304</v>
      </c>
      <c r="FI190" s="2">
        <f t="shared" si="238"/>
        <v>0.99998678017331533</v>
      </c>
      <c r="FJ190" s="2">
        <f t="shared" si="238"/>
        <v>0.99998651257278215</v>
      </c>
      <c r="FK190" s="2">
        <f t="shared" si="238"/>
        <v>0.99998540307601735</v>
      </c>
      <c r="FL190" s="2">
        <f t="shared" si="238"/>
        <v>0.99998561379659512</v>
      </c>
      <c r="FM190" s="2">
        <f t="shared" si="238"/>
        <v>0.9999849214560681</v>
      </c>
      <c r="FN190" s="2">
        <f t="shared" si="238"/>
        <v>0.99998416547306324</v>
      </c>
      <c r="FO190" s="2">
        <f t="shared" si="238"/>
        <v>0.99998461061829491</v>
      </c>
      <c r="FP190" s="2">
        <f t="shared" si="238"/>
        <v>0.99998611354895584</v>
      </c>
      <c r="FQ190" s="2">
        <f t="shared" si="238"/>
        <v>0.99998555175277881</v>
      </c>
      <c r="FR190" s="2">
        <f t="shared" si="238"/>
        <v>0.99998590845689095</v>
      </c>
      <c r="FS190" s="2">
        <f t="shared" si="238"/>
        <v>0.99998444509642181</v>
      </c>
      <c r="FT190" s="2">
        <f t="shared" si="238"/>
        <v>0.99998383208843944</v>
      </c>
      <c r="FU190" s="2">
        <f t="shared" si="238"/>
        <v>0.99998243107934448</v>
      </c>
      <c r="FW190" s="2">
        <f t="shared" si="229"/>
        <v>0.85541163782352503</v>
      </c>
      <c r="FX190" s="2">
        <f t="shared" si="229"/>
        <v>0.89535584553416714</v>
      </c>
      <c r="FY190" s="2">
        <f t="shared" si="229"/>
        <v>0.88075451810558791</v>
      </c>
      <c r="FZ190" s="2">
        <f t="shared" si="229"/>
        <v>0.88734411631340693</v>
      </c>
      <c r="GA190" s="2">
        <f t="shared" si="229"/>
        <v>0.88483644376380333</v>
      </c>
      <c r="GB190" s="2">
        <f t="shared" si="229"/>
        <v>0.88676282428499142</v>
      </c>
      <c r="GC190" s="2">
        <f t="shared" si="229"/>
        <v>0.88462041049819784</v>
      </c>
      <c r="GD190" s="2">
        <f t="shared" si="229"/>
        <v>0.89273800094629097</v>
      </c>
      <c r="GE190" s="2">
        <f t="shared" si="229"/>
        <v>0.90550092978724406</v>
      </c>
      <c r="GF190" s="2">
        <f t="shared" si="229"/>
        <v>0.90543957948942977</v>
      </c>
      <c r="GG190" s="2">
        <f t="shared" si="229"/>
        <v>0.90014701756935633</v>
      </c>
      <c r="GH190" s="2">
        <f t="shared" si="229"/>
        <v>0.89290059159289514</v>
      </c>
      <c r="GI190" s="2">
        <f t="shared" si="229"/>
        <v>0.87668452903976413</v>
      </c>
      <c r="GJ190" s="2">
        <f t="shared" si="229"/>
        <v>0.86076546351277583</v>
      </c>
      <c r="GK190" s="2">
        <f t="shared" si="229"/>
        <v>0.8474815918014742</v>
      </c>
      <c r="GM190" s="86">
        <f t="shared" si="230"/>
        <v>4.3096153283008059E-290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1.8572898029872109E-247</v>
      </c>
      <c r="GU190" s="86">
        <f t="shared" si="230"/>
        <v>0</v>
      </c>
      <c r="GV190" s="86">
        <f t="shared" si="230"/>
        <v>2.9358381805839121E-279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5.6322115682276383E-249</v>
      </c>
      <c r="HD190" s="86">
        <f t="shared" si="181"/>
        <v>2.1363703304919868E-283</v>
      </c>
      <c r="HE190" s="86">
        <f t="shared" si="181"/>
        <v>1.0814957045216995E-283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1.4798189667609006E-301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5.4423040521228437E-34</v>
      </c>
      <c r="HT190" s="86">
        <f t="shared" si="231"/>
        <v>8.6618914830338868E-37</v>
      </c>
      <c r="HU190" s="86">
        <f t="shared" si="231"/>
        <v>1.3419046567431264E-42</v>
      </c>
      <c r="HV190" s="86">
        <f t="shared" si="231"/>
        <v>5.0701601449604621E-48</v>
      </c>
      <c r="HW190" s="86">
        <f t="shared" si="231"/>
        <v>1.1948308427214022E-45</v>
      </c>
      <c r="HX190" s="86">
        <f t="shared" si="231"/>
        <v>1.258664389071234E-44</v>
      </c>
      <c r="HY190" s="86">
        <f t="shared" si="231"/>
        <v>7.2090284993489633E-54</v>
      </c>
      <c r="HZ190" s="86">
        <f t="shared" si="231"/>
        <v>2.1531412496772733E-47</v>
      </c>
      <c r="IA190" s="86">
        <f t="shared" si="231"/>
        <v>2.6805743799949502E-54</v>
      </c>
      <c r="IB190" s="86">
        <f t="shared" si="231"/>
        <v>1.0290195515609511E-50</v>
      </c>
      <c r="IC190" s="86">
        <f t="shared" si="231"/>
        <v>7.8614249102204711E-54</v>
      </c>
      <c r="ID190" s="86">
        <f t="shared" si="231"/>
        <v>1.3966259184425896E-51</v>
      </c>
      <c r="IE190" s="86">
        <f t="shared" si="231"/>
        <v>1.1851151941682089E-50</v>
      </c>
      <c r="IF190" s="86">
        <f t="shared" si="231"/>
        <v>3.3037010139340821E-49</v>
      </c>
      <c r="IG190" s="86">
        <f t="shared" si="231"/>
        <v>2.4381235734306396E-56</v>
      </c>
      <c r="II190" s="86">
        <f t="shared" si="232"/>
        <v>2.9916250394219468E-4</v>
      </c>
      <c r="IJ190" s="86">
        <f t="shared" si="232"/>
        <v>1.2974390712509114E-5</v>
      </c>
      <c r="IK190" s="86">
        <f t="shared" si="232"/>
        <v>1.3168978618513826E-5</v>
      </c>
      <c r="IL190" s="86">
        <f t="shared" si="232"/>
        <v>2.146924064642808E-6</v>
      </c>
      <c r="IM190" s="86">
        <f t="shared" si="232"/>
        <v>3.4432425615080898E-6</v>
      </c>
      <c r="IN190" s="86">
        <f t="shared" si="232"/>
        <v>3.1279999166396192E-6</v>
      </c>
      <c r="IO190" s="86">
        <f t="shared" si="232"/>
        <v>3.4545174148015966E-7</v>
      </c>
      <c r="IP190" s="86">
        <f t="shared" si="232"/>
        <v>7.9911269652751994E-7</v>
      </c>
      <c r="IQ190" s="86">
        <f t="shared" si="232"/>
        <v>4.3695369534719562E-8</v>
      </c>
      <c r="IR190" s="86">
        <f t="shared" si="232"/>
        <v>1.2892553148550009E-7</v>
      </c>
      <c r="IS190" s="86">
        <f t="shared" si="232"/>
        <v>9.3875318227378226E-8</v>
      </c>
      <c r="IT190" s="86">
        <f t="shared" si="232"/>
        <v>3.6828506211807312E-7</v>
      </c>
      <c r="IU190" s="86">
        <f t="shared" si="232"/>
        <v>1.810018894317351E-6</v>
      </c>
      <c r="IV190" s="86">
        <f t="shared" si="232"/>
        <v>8.0534065252746347E-5</v>
      </c>
      <c r="IW190" s="86">
        <f t="shared" si="232"/>
        <v>9.3772200073156717E-2</v>
      </c>
      <c r="IY190" s="86">
        <f t="shared" si="233"/>
        <v>2.9916250394219468E-4</v>
      </c>
      <c r="IZ190" s="86">
        <f t="shared" si="233"/>
        <v>1.2974390712509114E-5</v>
      </c>
      <c r="JA190" s="86">
        <f t="shared" si="233"/>
        <v>1.3168978618513826E-5</v>
      </c>
      <c r="JB190" s="86">
        <f t="shared" si="233"/>
        <v>2.146924064642808E-6</v>
      </c>
      <c r="JC190" s="86">
        <f t="shared" si="233"/>
        <v>3.4432425615080898E-6</v>
      </c>
      <c r="JD190" s="86">
        <f t="shared" si="233"/>
        <v>3.1279999166396192E-6</v>
      </c>
      <c r="JE190" s="86">
        <f t="shared" si="233"/>
        <v>3.4545174148015966E-7</v>
      </c>
      <c r="JF190" s="86">
        <f t="shared" si="233"/>
        <v>7.9911269652751994E-7</v>
      </c>
      <c r="JG190" s="86">
        <f t="shared" si="233"/>
        <v>4.3695369534719562E-8</v>
      </c>
      <c r="JH190" s="86">
        <f t="shared" si="233"/>
        <v>1.2892553148550009E-7</v>
      </c>
      <c r="JI190" s="86">
        <f t="shared" si="233"/>
        <v>9.3875318227378226E-8</v>
      </c>
      <c r="JJ190" s="86">
        <f t="shared" si="233"/>
        <v>3.6828506211807312E-7</v>
      </c>
      <c r="JK190" s="86">
        <f t="shared" si="233"/>
        <v>1.810018894317351E-6</v>
      </c>
      <c r="JL190" s="86">
        <f t="shared" si="233"/>
        <v>8.0534065252746347E-5</v>
      </c>
      <c r="JM190" s="86">
        <f t="shared" si="233"/>
        <v>9.3772200073156717E-2</v>
      </c>
    </row>
    <row r="191" spans="2:273" x14ac:dyDescent="0.25">
      <c r="B191" s="2">
        <v>164</v>
      </c>
      <c r="C191" s="37">
        <v>75.468000000000004</v>
      </c>
      <c r="D191" s="37">
        <v>76.305999999999997</v>
      </c>
      <c r="E191" s="37">
        <v>76.468000000000004</v>
      </c>
      <c r="F191" s="37">
        <v>75.888999999999996</v>
      </c>
      <c r="G191" s="37">
        <v>77.507999999999996</v>
      </c>
      <c r="H191" s="37">
        <v>81.8</v>
      </c>
      <c r="I191" s="37">
        <v>81.332999999999998</v>
      </c>
      <c r="J191" s="37">
        <v>82.626999999999995</v>
      </c>
      <c r="K191" s="37">
        <v>81.542000000000002</v>
      </c>
      <c r="L191" s="37">
        <v>80.016999999999996</v>
      </c>
      <c r="M191" s="37">
        <v>79.016999999999996</v>
      </c>
      <c r="N191" s="37">
        <v>77.599999999999994</v>
      </c>
      <c r="O191" s="37">
        <v>81.533000000000001</v>
      </c>
      <c r="P191" s="37">
        <v>81.849999999999994</v>
      </c>
      <c r="Q191" s="37">
        <v>86.417000000000002</v>
      </c>
      <c r="S191" s="4">
        <f t="shared" si="234"/>
        <v>75.450991578478636</v>
      </c>
      <c r="T191" s="4">
        <f t="shared" si="234"/>
        <v>74.777575754901875</v>
      </c>
      <c r="U191" s="4">
        <f t="shared" si="234"/>
        <v>74.273120168894366</v>
      </c>
      <c r="V191" s="4">
        <f t="shared" si="234"/>
        <v>74.769520562326122</v>
      </c>
      <c r="W191" s="4">
        <f t="shared" si="234"/>
        <v>77.837952401137258</v>
      </c>
      <c r="X191" s="4">
        <f t="shared" si="234"/>
        <v>80.222223116173495</v>
      </c>
      <c r="Y191" s="4">
        <f t="shared" si="234"/>
        <v>80.534418718984966</v>
      </c>
      <c r="Z191" s="4">
        <f t="shared" si="234"/>
        <v>81.542255301377452</v>
      </c>
      <c r="AA191" s="4" t="e">
        <f t="shared" si="234"/>
        <v>#N/A</v>
      </c>
      <c r="AB191" s="4">
        <f t="shared" si="234"/>
        <v>80.846931324173951</v>
      </c>
      <c r="AC191" s="4">
        <f t="shared" si="234"/>
        <v>77.925293184120818</v>
      </c>
      <c r="AD191" s="4">
        <f t="shared" si="234"/>
        <v>78.331105988264923</v>
      </c>
      <c r="AE191" s="4">
        <f t="shared" si="234"/>
        <v>80.252465702048156</v>
      </c>
      <c r="AF191" s="4">
        <f t="shared" si="234"/>
        <v>82.38450126292031</v>
      </c>
      <c r="AG191" s="4">
        <f t="shared" si="234"/>
        <v>86.520595860466727</v>
      </c>
      <c r="AI191" s="4">
        <f t="shared" si="235"/>
        <v>1.7008421521367723E-2</v>
      </c>
      <c r="AJ191" s="4">
        <f t="shared" si="235"/>
        <v>1.5284242450981225</v>
      </c>
      <c r="AK191" s="4">
        <f t="shared" si="235"/>
        <v>2.1948798311056379</v>
      </c>
      <c r="AL191" s="4">
        <f t="shared" si="235"/>
        <v>1.1194794376738741</v>
      </c>
      <c r="AM191" s="4">
        <f t="shared" si="235"/>
        <v>-0.32995240113726254</v>
      </c>
      <c r="AN191" s="4">
        <f t="shared" si="235"/>
        <v>1.5777768838265018</v>
      </c>
      <c r="AO191" s="4">
        <f t="shared" si="235"/>
        <v>0.79858128101503212</v>
      </c>
      <c r="AP191" s="4">
        <f t="shared" si="235"/>
        <v>1.0847446986225435</v>
      </c>
      <c r="AQ191" s="4">
        <f t="shared" si="235"/>
        <v>0</v>
      </c>
      <c r="AR191" s="4">
        <f t="shared" si="235"/>
        <v>-0.82993132417395543</v>
      </c>
      <c r="AS191" s="4">
        <f t="shared" si="235"/>
        <v>1.0917068158791778</v>
      </c>
      <c r="AT191" s="4">
        <f t="shared" si="235"/>
        <v>-0.7311059882649289</v>
      </c>
      <c r="AU191" s="4">
        <f t="shared" si="235"/>
        <v>1.2805342979518457</v>
      </c>
      <c r="AV191" s="4">
        <f t="shared" si="235"/>
        <v>-0.53450126292031541</v>
      </c>
      <c r="AW191" s="4">
        <f t="shared" si="235"/>
        <v>-0.10359586046672575</v>
      </c>
      <c r="AY191" s="2">
        <f t="shared" si="227"/>
        <v>75.450991578222315</v>
      </c>
      <c r="AZ191" s="2">
        <f t="shared" si="227"/>
        <v>74.777575754901861</v>
      </c>
      <c r="BA191" s="2">
        <f t="shared" si="227"/>
        <v>74.273120168894351</v>
      </c>
      <c r="BB191" s="2">
        <f t="shared" si="227"/>
        <v>74.769520562326122</v>
      </c>
      <c r="BC191" s="2">
        <f t="shared" si="227"/>
        <v>77.837952401137258</v>
      </c>
      <c r="BD191" s="2">
        <f t="shared" si="227"/>
        <v>80.222223116173495</v>
      </c>
      <c r="BE191" s="2">
        <f t="shared" si="227"/>
        <v>80.534418718984966</v>
      </c>
      <c r="BF191" s="2">
        <f t="shared" si="227"/>
        <v>81.542255301377452</v>
      </c>
      <c r="BG191" s="2" t="e">
        <f t="shared" si="227"/>
        <v>#N/A</v>
      </c>
      <c r="BH191" s="2">
        <f t="shared" si="227"/>
        <v>80.846931324173951</v>
      </c>
      <c r="BI191" s="2">
        <f t="shared" si="227"/>
        <v>77.925293184120818</v>
      </c>
      <c r="BJ191" s="2">
        <f t="shared" si="227"/>
        <v>78.331105988264923</v>
      </c>
      <c r="BK191" s="2">
        <f t="shared" si="227"/>
        <v>80.252465702048156</v>
      </c>
      <c r="BL191" s="2">
        <f t="shared" si="227"/>
        <v>82.384501262766179</v>
      </c>
      <c r="BM191" s="2">
        <f t="shared" si="227"/>
        <v>86.520558609530539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75.468000000000004</v>
      </c>
      <c r="CV191" s="2">
        <f t="shared" si="198"/>
        <v>76.305999999999997</v>
      </c>
      <c r="CW191" s="2">
        <f t="shared" si="199"/>
        <v>76.468000000000004</v>
      </c>
      <c r="CX191" s="2">
        <f t="shared" si="200"/>
        <v>75.888999999999996</v>
      </c>
      <c r="CY191" s="2">
        <f t="shared" si="201"/>
        <v>77.507999999999996</v>
      </c>
      <c r="CZ191" s="2">
        <f t="shared" si="202"/>
        <v>81.8</v>
      </c>
      <c r="DA191" s="2">
        <f t="shared" si="203"/>
        <v>81.332999999999998</v>
      </c>
      <c r="DB191" s="2">
        <f t="shared" si="204"/>
        <v>82.626999999999995</v>
      </c>
      <c r="DC191" s="2" t="str">
        <f t="shared" si="205"/>
        <v/>
      </c>
      <c r="DD191" s="2">
        <f t="shared" si="206"/>
        <v>80.016999999999996</v>
      </c>
      <c r="DE191" s="2">
        <f t="shared" si="207"/>
        <v>79.016999999999996</v>
      </c>
      <c r="DF191" s="2">
        <f t="shared" si="208"/>
        <v>77.599999999999994</v>
      </c>
      <c r="DG191" s="2">
        <f t="shared" si="209"/>
        <v>81.533000000000001</v>
      </c>
      <c r="DH191" s="2">
        <f t="shared" si="210"/>
        <v>81.849999999999994</v>
      </c>
      <c r="DI191" s="2" t="str">
        <f t="shared" si="211"/>
        <v/>
      </c>
      <c r="DK191" s="2">
        <f t="shared" si="236"/>
        <v>114.83219230769228</v>
      </c>
      <c r="DL191" s="2">
        <f t="shared" si="236"/>
        <v>107.83854615384614</v>
      </c>
      <c r="DM191" s="2">
        <f t="shared" si="236"/>
        <v>109.05108846153846</v>
      </c>
      <c r="DN191" s="2">
        <f t="shared" si="236"/>
        <v>103.9760589068826</v>
      </c>
      <c r="DO191" s="2">
        <f t="shared" si="236"/>
        <v>101.98311160958528</v>
      </c>
      <c r="DP191" s="2">
        <f t="shared" si="236"/>
        <v>103.13429230769233</v>
      </c>
      <c r="DQ191" s="2">
        <f t="shared" si="236"/>
        <v>108.24899553839555</v>
      </c>
      <c r="DR191" s="2">
        <f t="shared" si="236"/>
        <v>115.402074946375</v>
      </c>
      <c r="DS191" s="2">
        <f t="shared" si="236"/>
        <v>120.96681680672269</v>
      </c>
      <c r="DT191" s="2">
        <f t="shared" si="236"/>
        <v>100.81181081081078</v>
      </c>
      <c r="DU191" s="2">
        <f t="shared" si="236"/>
        <v>100.59557202917202</v>
      </c>
      <c r="DV191" s="2">
        <f t="shared" si="236"/>
        <v>105.90973115220486</v>
      </c>
      <c r="DW191" s="2">
        <f t="shared" si="236"/>
        <v>114.5598157014157</v>
      </c>
      <c r="DX191" s="2">
        <f t="shared" si="236"/>
        <v>125.73587455436717</v>
      </c>
      <c r="DY191" s="2">
        <f t="shared" si="236"/>
        <v>114.92577144428149</v>
      </c>
      <c r="EA191" s="2">
        <f t="shared" si="240"/>
        <v>75.588054503729197</v>
      </c>
      <c r="EB191" s="2">
        <f t="shared" si="240"/>
        <v>74.211795280982813</v>
      </c>
      <c r="EC191" s="2">
        <f t="shared" si="240"/>
        <v>73.167432722660635</v>
      </c>
      <c r="ED191" s="2">
        <f t="shared" si="240"/>
        <v>72.96426304165405</v>
      </c>
      <c r="EE191" s="2">
        <f t="shared" si="240"/>
        <v>76.942517298040684</v>
      </c>
      <c r="EF191" s="2">
        <f t="shared" si="239"/>
        <v>79.205465970591689</v>
      </c>
      <c r="EG191" s="2">
        <f t="shared" si="239"/>
        <v>78.455919852209732</v>
      </c>
      <c r="EH191" s="2">
        <f t="shared" si="239"/>
        <v>80.430275077112896</v>
      </c>
      <c r="EI191" s="2">
        <f t="shared" si="239"/>
        <v>81.365661487261221</v>
      </c>
      <c r="EJ191" s="2">
        <f t="shared" si="239"/>
        <v>80.597503028777595</v>
      </c>
      <c r="EK191" s="2">
        <f t="shared" si="239"/>
        <v>79.905748316391055</v>
      </c>
      <c r="EL191" s="2">
        <f t="shared" si="179"/>
        <v>79.458462141805398</v>
      </c>
      <c r="EM191" s="2">
        <f t="shared" si="179"/>
        <v>79.735888964526424</v>
      </c>
      <c r="EN191" s="2">
        <f t="shared" si="179"/>
        <v>80.913794142599983</v>
      </c>
      <c r="EO191" s="2">
        <f t="shared" si="179"/>
        <v>86.187864633978819</v>
      </c>
      <c r="EQ191" s="2">
        <f t="shared" si="237"/>
        <v>75.429300665153704</v>
      </c>
      <c r="ER191" s="2">
        <f t="shared" si="237"/>
        <v>74.837437592818446</v>
      </c>
      <c r="ES191" s="2">
        <f t="shared" si="237"/>
        <v>74.409161389975054</v>
      </c>
      <c r="ET191" s="2">
        <f t="shared" si="237"/>
        <v>74.978121243179928</v>
      </c>
      <c r="EU191" s="2">
        <f t="shared" si="237"/>
        <v>77.943867953501865</v>
      </c>
      <c r="EV191" s="2">
        <f t="shared" si="237"/>
        <v>80.34028543341789</v>
      </c>
      <c r="EW191" s="2">
        <f t="shared" si="237"/>
        <v>80.781202034224791</v>
      </c>
      <c r="EX191" s="2">
        <f t="shared" si="237"/>
        <v>81.663543069908798</v>
      </c>
      <c r="EY191" s="2">
        <f t="shared" si="237"/>
        <v>81.550377870736241</v>
      </c>
      <c r="EZ191" s="2">
        <f t="shared" si="237"/>
        <v>80.870408155161869</v>
      </c>
      <c r="FA191" s="2">
        <f t="shared" si="237"/>
        <v>77.724632244776558</v>
      </c>
      <c r="FB191" s="2">
        <f t="shared" si="237"/>
        <v>78.207405569171485</v>
      </c>
      <c r="FC191" s="2">
        <f t="shared" si="237"/>
        <v>80.318177099694054</v>
      </c>
      <c r="FD191" s="2">
        <f t="shared" si="237"/>
        <v>82.600707173076273</v>
      </c>
      <c r="FE191" s="2">
        <f t="shared" si="237"/>
        <v>86.574628130214705</v>
      </c>
      <c r="FG191" s="2">
        <f t="shared" si="238"/>
        <v>0.9999875932285629</v>
      </c>
      <c r="FH191" s="2">
        <f t="shared" si="238"/>
        <v>0.99998803858419749</v>
      </c>
      <c r="FI191" s="2">
        <f t="shared" si="238"/>
        <v>0.99998794336074481</v>
      </c>
      <c r="FJ191" s="2">
        <f t="shared" si="238"/>
        <v>0.9999876993055844</v>
      </c>
      <c r="FK191" s="2">
        <f t="shared" si="238"/>
        <v>0.99998668743000829</v>
      </c>
      <c r="FL191" s="2">
        <f t="shared" si="238"/>
        <v>0.99998687960994936</v>
      </c>
      <c r="FM191" s="2">
        <f t="shared" si="238"/>
        <v>0.99998624818624726</v>
      </c>
      <c r="FN191" s="2">
        <f t="shared" si="238"/>
        <v>0.99998555871967709</v>
      </c>
      <c r="FO191" s="2">
        <f t="shared" si="238"/>
        <v>0.99998596469806877</v>
      </c>
      <c r="FP191" s="2">
        <f t="shared" si="238"/>
        <v>0.99998733539065321</v>
      </c>
      <c r="FQ191" s="2">
        <f t="shared" si="238"/>
        <v>0.99998682302517283</v>
      </c>
      <c r="FR191" s="2">
        <f t="shared" si="238"/>
        <v>0.99998714834400648</v>
      </c>
      <c r="FS191" s="2">
        <f t="shared" si="238"/>
        <v>0.99998581373991535</v>
      </c>
      <c r="FT191" s="2">
        <f t="shared" si="238"/>
        <v>0.99998525466843025</v>
      </c>
      <c r="FU191" s="2">
        <f t="shared" si="238"/>
        <v>0.99998397692915675</v>
      </c>
      <c r="FW191" s="2">
        <f t="shared" si="229"/>
        <v>0.86643459956062341</v>
      </c>
      <c r="FX191" s="2">
        <f t="shared" si="229"/>
        <v>0.90367649322014421</v>
      </c>
      <c r="FY191" s="2">
        <f t="shared" si="229"/>
        <v>0.89009365655681838</v>
      </c>
      <c r="FZ191" s="2">
        <f t="shared" si="229"/>
        <v>0.89622797309180779</v>
      </c>
      <c r="GA191" s="2">
        <f t="shared" si="229"/>
        <v>0.89389440507223616</v>
      </c>
      <c r="GB191" s="2">
        <f t="shared" si="229"/>
        <v>0.89568713204425165</v>
      </c>
      <c r="GC191" s="2">
        <f t="shared" si="229"/>
        <v>0.89369332204938579</v>
      </c>
      <c r="GD191" s="2">
        <f t="shared" si="229"/>
        <v>0.90124384415382275</v>
      </c>
      <c r="GE191" s="2">
        <f t="shared" si="229"/>
        <v>0.91309320286215756</v>
      </c>
      <c r="GF191" s="2">
        <f t="shared" si="229"/>
        <v>0.91303630820851867</v>
      </c>
      <c r="GG191" s="2">
        <f t="shared" si="229"/>
        <v>0.90812579272330995</v>
      </c>
      <c r="GH191" s="2">
        <f t="shared" si="229"/>
        <v>0.90139496551798515</v>
      </c>
      <c r="GI191" s="2">
        <f t="shared" si="229"/>
        <v>0.88630127435329475</v>
      </c>
      <c r="GJ191" s="2">
        <f t="shared" si="229"/>
        <v>0.8714416079374403</v>
      </c>
      <c r="GK191" s="2">
        <f t="shared" si="229"/>
        <v>0.85900947030527408</v>
      </c>
      <c r="GM191" s="86">
        <f t="shared" si="230"/>
        <v>1.0218874792956402E-295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3.2205199210972334E-252</v>
      </c>
      <c r="GU191" s="86">
        <f t="shared" si="230"/>
        <v>0</v>
      </c>
      <c r="GV191" s="86">
        <f t="shared" si="230"/>
        <v>1.3549173706417748E-284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4.1593028199894954E-255</v>
      </c>
      <c r="HD191" s="86">
        <f t="shared" si="181"/>
        <v>2.5971274228654482E-290</v>
      </c>
      <c r="HE191" s="86">
        <f t="shared" si="181"/>
        <v>1.4693448357449461E-290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2.2092548075011712E-35</v>
      </c>
      <c r="HT191" s="86">
        <f t="shared" si="231"/>
        <v>3.0931024275569639E-38</v>
      </c>
      <c r="HU191" s="86">
        <f t="shared" si="231"/>
        <v>2.8381561716393115E-44</v>
      </c>
      <c r="HV191" s="86">
        <f t="shared" si="231"/>
        <v>6.7319313134561543E-50</v>
      </c>
      <c r="HW191" s="86">
        <f t="shared" si="231"/>
        <v>1.836052366667085E-47</v>
      </c>
      <c r="HX191" s="86">
        <f t="shared" si="231"/>
        <v>2.0721848521651408E-46</v>
      </c>
      <c r="HY191" s="86">
        <f t="shared" si="231"/>
        <v>4.8713857481159952E-56</v>
      </c>
      <c r="HZ191" s="86">
        <f t="shared" si="231"/>
        <v>2.7648478714130616E-49</v>
      </c>
      <c r="IA191" s="86">
        <f t="shared" si="231"/>
        <v>2.0848050328857898E-56</v>
      </c>
      <c r="IB191" s="86">
        <f t="shared" si="231"/>
        <v>1.1163351827112426E-52</v>
      </c>
      <c r="IC191" s="86">
        <f t="shared" si="231"/>
        <v>6.1838412681944459E-56</v>
      </c>
      <c r="ID191" s="86">
        <f t="shared" si="231"/>
        <v>1.293540926609649E-53</v>
      </c>
      <c r="IE191" s="86">
        <f t="shared" si="231"/>
        <v>1.0678015709524082E-52</v>
      </c>
      <c r="IF191" s="86">
        <f t="shared" si="231"/>
        <v>2.9999712564818992E-51</v>
      </c>
      <c r="IG191" s="86">
        <f t="shared" si="231"/>
        <v>8.3720709579124094E-59</v>
      </c>
      <c r="II191" s="86">
        <f t="shared" si="232"/>
        <v>1.4273935439283118E-4</v>
      </c>
      <c r="IJ191" s="86">
        <f t="shared" si="232"/>
        <v>5.4254002781392507E-6</v>
      </c>
      <c r="IK191" s="86">
        <f t="shared" si="232"/>
        <v>5.1648190265467219E-6</v>
      </c>
      <c r="IL191" s="86">
        <f t="shared" si="232"/>
        <v>7.3998488853292458E-7</v>
      </c>
      <c r="IM191" s="86">
        <f t="shared" si="232"/>
        <v>1.2213977412045866E-6</v>
      </c>
      <c r="IN191" s="86">
        <f t="shared" si="232"/>
        <v>1.1110557704312053E-6</v>
      </c>
      <c r="IO191" s="86">
        <f t="shared" si="232"/>
        <v>9.9707762575224831E-8</v>
      </c>
      <c r="IP191" s="86">
        <f t="shared" si="232"/>
        <v>2.6033404672431012E-7</v>
      </c>
      <c r="IQ191" s="86">
        <f t="shared" si="232"/>
        <v>1.2095702936059914E-8</v>
      </c>
      <c r="IR191" s="86">
        <f t="shared" si="232"/>
        <v>3.8929743519406889E-8</v>
      </c>
      <c r="IS191" s="86">
        <f t="shared" si="232"/>
        <v>2.6700960757060356E-8</v>
      </c>
      <c r="IT191" s="86">
        <f t="shared" si="232"/>
        <v>1.1237173549343458E-7</v>
      </c>
      <c r="IU191" s="86">
        <f t="shared" si="232"/>
        <v>5.8014653605929654E-7</v>
      </c>
      <c r="IV191" s="86">
        <f t="shared" si="232"/>
        <v>3.4405952644686843E-5</v>
      </c>
      <c r="IW191" s="86">
        <f t="shared" si="232"/>
        <v>7.7425046324105684E-2</v>
      </c>
      <c r="IY191" s="86">
        <f t="shared" si="233"/>
        <v>1.4273935439283118E-4</v>
      </c>
      <c r="IZ191" s="86">
        <f t="shared" si="233"/>
        <v>5.4254002781392507E-6</v>
      </c>
      <c r="JA191" s="86">
        <f t="shared" si="233"/>
        <v>5.1648190265467219E-6</v>
      </c>
      <c r="JB191" s="86">
        <f t="shared" si="233"/>
        <v>7.3998488853292458E-7</v>
      </c>
      <c r="JC191" s="86">
        <f t="shared" si="233"/>
        <v>1.2213977412045866E-6</v>
      </c>
      <c r="JD191" s="86">
        <f t="shared" si="233"/>
        <v>1.1110557704312053E-6</v>
      </c>
      <c r="JE191" s="86">
        <f t="shared" si="233"/>
        <v>9.9707762575224831E-8</v>
      </c>
      <c r="JF191" s="86">
        <f t="shared" si="233"/>
        <v>2.6033404672431012E-7</v>
      </c>
      <c r="JG191" s="86">
        <f t="shared" si="233"/>
        <v>1.2095702936059914E-8</v>
      </c>
      <c r="JH191" s="86">
        <f t="shared" si="233"/>
        <v>3.8929743519406889E-8</v>
      </c>
      <c r="JI191" s="86">
        <f t="shared" si="233"/>
        <v>2.6700960757060356E-8</v>
      </c>
      <c r="JJ191" s="86">
        <f t="shared" si="233"/>
        <v>1.1237173549343458E-7</v>
      </c>
      <c r="JK191" s="86">
        <f t="shared" si="233"/>
        <v>5.8014653605929654E-7</v>
      </c>
      <c r="JL191" s="86">
        <f t="shared" si="233"/>
        <v>3.4405952644686843E-5</v>
      </c>
      <c r="JM191" s="86">
        <f t="shared" si="233"/>
        <v>7.7425046324105684E-2</v>
      </c>
    </row>
    <row r="192" spans="2:273" x14ac:dyDescent="0.25">
      <c r="B192" s="2">
        <v>165</v>
      </c>
      <c r="C192" s="37">
        <v>75.935000000000002</v>
      </c>
      <c r="D192" s="37">
        <v>73.581000000000003</v>
      </c>
      <c r="E192" s="37">
        <v>74.516000000000005</v>
      </c>
      <c r="F192" s="37">
        <v>76.778000000000006</v>
      </c>
      <c r="G192" s="37">
        <v>78.286000000000001</v>
      </c>
      <c r="H192" s="37">
        <v>79.266999999999996</v>
      </c>
      <c r="I192" s="37">
        <v>82.033000000000001</v>
      </c>
      <c r="J192" s="37">
        <v>80.965999999999994</v>
      </c>
      <c r="K192" s="37">
        <v>80.763000000000005</v>
      </c>
      <c r="L192" s="37">
        <v>80.864000000000004</v>
      </c>
      <c r="M192" s="37">
        <v>78</v>
      </c>
      <c r="N192" s="37">
        <v>78.733000000000004</v>
      </c>
      <c r="O192" s="37">
        <v>80.832999999999998</v>
      </c>
      <c r="P192" s="37">
        <v>85.132999999999996</v>
      </c>
      <c r="Q192" s="37">
        <v>86.882999999999996</v>
      </c>
      <c r="S192" s="4">
        <f t="shared" si="234"/>
        <v>75.332130069619581</v>
      </c>
      <c r="T192" s="4">
        <f t="shared" si="234"/>
        <v>74.631089932612952</v>
      </c>
      <c r="U192" s="4">
        <f t="shared" si="234"/>
        <v>74.145565327914113</v>
      </c>
      <c r="V192" s="4">
        <f t="shared" si="234"/>
        <v>74.65177295484466</v>
      </c>
      <c r="W192" s="4">
        <f t="shared" si="234"/>
        <v>77.734711611405288</v>
      </c>
      <c r="X192" s="4">
        <f t="shared" si="234"/>
        <v>80.091672323879692</v>
      </c>
      <c r="Y192" s="4">
        <f t="shared" si="234"/>
        <v>80.391687630505999</v>
      </c>
      <c r="Z192" s="4">
        <f t="shared" si="234"/>
        <v>81.389488955930162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78.152522806470728</v>
      </c>
      <c r="AE192" s="4">
        <f t="shared" si="234"/>
        <v>80.08026860029743</v>
      </c>
      <c r="AF192" s="4">
        <f t="shared" si="234"/>
        <v>82.220962482718264</v>
      </c>
      <c r="AG192" s="4">
        <f t="shared" si="234"/>
        <v>86.409165731782196</v>
      </c>
      <c r="AI192" s="4">
        <f t="shared" si="235"/>
        <v>0.60286993038042169</v>
      </c>
      <c r="AJ192" s="4">
        <f t="shared" si="235"/>
        <v>-1.0500899326129485</v>
      </c>
      <c r="AK192" s="4">
        <f t="shared" si="235"/>
        <v>0.3704346720858922</v>
      </c>
      <c r="AL192" s="4">
        <f t="shared" si="235"/>
        <v>2.1262270451553462</v>
      </c>
      <c r="AM192" s="4">
        <f t="shared" si="235"/>
        <v>0.5512883885947133</v>
      </c>
      <c r="AN192" s="4">
        <f t="shared" si="235"/>
        <v>-0.82467232387969602</v>
      </c>
      <c r="AO192" s="4">
        <f t="shared" si="235"/>
        <v>1.6413123694940026</v>
      </c>
      <c r="AP192" s="4">
        <f t="shared" si="235"/>
        <v>-0.42348895593016778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0.58047719352927629</v>
      </c>
      <c r="AU192" s="4">
        <f t="shared" si="235"/>
        <v>0.75273139970256864</v>
      </c>
      <c r="AV192" s="4">
        <f t="shared" si="235"/>
        <v>2.9120375172817319</v>
      </c>
      <c r="AW192" s="4">
        <f t="shared" si="235"/>
        <v>0.47383426821780006</v>
      </c>
      <c r="AY192" s="2">
        <f t="shared" si="227"/>
        <v>75.332130069591926</v>
      </c>
      <c r="AZ192" s="2">
        <f t="shared" si="227"/>
        <v>74.631089932612952</v>
      </c>
      <c r="BA192" s="2">
        <f t="shared" si="227"/>
        <v>74.145565327914113</v>
      </c>
      <c r="BB192" s="2">
        <f t="shared" si="227"/>
        <v>74.65177295484466</v>
      </c>
      <c r="BC192" s="2">
        <f t="shared" si="227"/>
        <v>77.734711611405288</v>
      </c>
      <c r="BD192" s="2">
        <f t="shared" si="227"/>
        <v>80.091672323879692</v>
      </c>
      <c r="BE192" s="2">
        <f t="shared" si="227"/>
        <v>80.391687630505999</v>
      </c>
      <c r="BF192" s="2">
        <f t="shared" si="227"/>
        <v>81.389488955930162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78.152522806470728</v>
      </c>
      <c r="BK192" s="2">
        <f t="shared" si="227"/>
        <v>80.08026860029743</v>
      </c>
      <c r="BL192" s="2">
        <f t="shared" si="227"/>
        <v>82.220962482704621</v>
      </c>
      <c r="BM192" s="2">
        <f t="shared" si="227"/>
        <v>86.409156674221776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75.935000000000002</v>
      </c>
      <c r="CV192" s="2">
        <f t="shared" si="198"/>
        <v>73.581000000000003</v>
      </c>
      <c r="CW192" s="2">
        <f t="shared" si="199"/>
        <v>74.516000000000005</v>
      </c>
      <c r="CX192" s="2">
        <f t="shared" si="200"/>
        <v>76.778000000000006</v>
      </c>
      <c r="CY192" s="2">
        <f t="shared" si="201"/>
        <v>78.286000000000001</v>
      </c>
      <c r="CZ192" s="2">
        <f t="shared" si="202"/>
        <v>79.266999999999996</v>
      </c>
      <c r="DA192" s="2">
        <f t="shared" si="203"/>
        <v>82.033000000000001</v>
      </c>
      <c r="DB192" s="2">
        <f t="shared" si="204"/>
        <v>80.965999999999994</v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78.733000000000004</v>
      </c>
      <c r="DG192" s="2">
        <f t="shared" si="209"/>
        <v>80.832999999999998</v>
      </c>
      <c r="DH192" s="2">
        <f t="shared" si="210"/>
        <v>85.132999999999996</v>
      </c>
      <c r="DI192" s="2" t="str">
        <f t="shared" si="211"/>
        <v/>
      </c>
      <c r="DK192" s="2">
        <f t="shared" si="236"/>
        <v>114.98429887429641</v>
      </c>
      <c r="DL192" s="2">
        <f t="shared" si="236"/>
        <v>107.95587382739211</v>
      </c>
      <c r="DM192" s="2">
        <f t="shared" si="236"/>
        <v>109.17754343339587</v>
      </c>
      <c r="DN192" s="2">
        <f t="shared" si="236"/>
        <v>104.06842672064778</v>
      </c>
      <c r="DO192" s="2">
        <f t="shared" si="236"/>
        <v>102.02843265127474</v>
      </c>
      <c r="DP192" s="2">
        <f t="shared" si="236"/>
        <v>103.13678461538464</v>
      </c>
      <c r="DQ192" s="2">
        <f t="shared" si="236"/>
        <v>108.28699412269413</v>
      </c>
      <c r="DR192" s="2">
        <f t="shared" si="236"/>
        <v>115.50336799656804</v>
      </c>
      <c r="DS192" s="2">
        <f t="shared" si="236"/>
        <v>121.10188907563025</v>
      </c>
      <c r="DT192" s="2">
        <f t="shared" si="236"/>
        <v>100.82224324324321</v>
      </c>
      <c r="DU192" s="2">
        <f t="shared" si="236"/>
        <v>100.62389776919775</v>
      </c>
      <c r="DV192" s="2">
        <f t="shared" si="236"/>
        <v>105.96864011379803</v>
      </c>
      <c r="DW192" s="2">
        <f t="shared" si="236"/>
        <v>114.66782393822393</v>
      </c>
      <c r="DX192" s="2">
        <f t="shared" si="236"/>
        <v>125.91222849821744</v>
      </c>
      <c r="DY192" s="2">
        <f t="shared" si="236"/>
        <v>115.03554838709675</v>
      </c>
      <c r="EA192" s="2">
        <f t="shared" si="240"/>
        <v>75.472801491681011</v>
      </c>
      <c r="EB192" s="2">
        <f t="shared" si="240"/>
        <v>74.051659064497372</v>
      </c>
      <c r="EC192" s="2">
        <f t="shared" si="240"/>
        <v>73.010866516347221</v>
      </c>
      <c r="ED192" s="2">
        <f t="shared" si="240"/>
        <v>72.800911622106725</v>
      </c>
      <c r="EE192" s="2">
        <f t="shared" si="240"/>
        <v>76.816625917590954</v>
      </c>
      <c r="EF192" s="2">
        <f t="shared" si="239"/>
        <v>79.049664635060225</v>
      </c>
      <c r="EG192" s="2">
        <f t="shared" si="239"/>
        <v>78.259490123632219</v>
      </c>
      <c r="EH192" s="2">
        <f t="shared" si="239"/>
        <v>80.249612708204808</v>
      </c>
      <c r="EI192" s="2">
        <f t="shared" si="239"/>
        <v>81.191058645859542</v>
      </c>
      <c r="EJ192" s="2">
        <f t="shared" si="239"/>
        <v>80.45682909640071</v>
      </c>
      <c r="EK192" s="2">
        <f t="shared" si="239"/>
        <v>79.782140354660697</v>
      </c>
      <c r="EL192" s="2">
        <f t="shared" si="179"/>
        <v>79.307530231811825</v>
      </c>
      <c r="EM192" s="2">
        <f t="shared" si="179"/>
        <v>79.550112267484081</v>
      </c>
      <c r="EN192" s="2">
        <f t="shared" si="179"/>
        <v>80.711074290069604</v>
      </c>
      <c r="EO192" s="2">
        <f t="shared" si="179"/>
        <v>86.067255246532042</v>
      </c>
      <c r="EQ192" s="2">
        <f t="shared" si="237"/>
        <v>75.311842970874665</v>
      </c>
      <c r="ER192" s="2">
        <f t="shared" si="237"/>
        <v>74.687011676956999</v>
      </c>
      <c r="ES192" s="2">
        <f t="shared" si="237"/>
        <v>74.272904265822106</v>
      </c>
      <c r="ET192" s="2">
        <f t="shared" si="237"/>
        <v>74.846835148326008</v>
      </c>
      <c r="EU192" s="2">
        <f t="shared" si="237"/>
        <v>77.833760677237507</v>
      </c>
      <c r="EV192" s="2">
        <f t="shared" si="237"/>
        <v>80.202029235250166</v>
      </c>
      <c r="EW192" s="2">
        <f t="shared" si="237"/>
        <v>80.622582868620881</v>
      </c>
      <c r="EX192" s="2">
        <f t="shared" si="237"/>
        <v>81.502892887537982</v>
      </c>
      <c r="EY192" s="2">
        <f t="shared" si="237"/>
        <v>81.378781978637889</v>
      </c>
      <c r="EZ192" s="2">
        <f t="shared" si="237"/>
        <v>80.733866890653616</v>
      </c>
      <c r="FA192" s="2">
        <f t="shared" si="237"/>
        <v>77.56750368651943</v>
      </c>
      <c r="FB192" s="2">
        <f t="shared" si="237"/>
        <v>78.036948296600428</v>
      </c>
      <c r="FC192" s="2">
        <f t="shared" si="237"/>
        <v>80.141787716637623</v>
      </c>
      <c r="FD192" s="2">
        <f t="shared" si="237"/>
        <v>82.423418207661001</v>
      </c>
      <c r="FE192" s="2">
        <f t="shared" si="237"/>
        <v>86.459849117691064</v>
      </c>
      <c r="FG192" s="2">
        <f t="shared" si="238"/>
        <v>0.99998868487761572</v>
      </c>
      <c r="FH192" s="2">
        <f t="shared" si="238"/>
        <v>0.99998909104765266</v>
      </c>
      <c r="FI192" s="2">
        <f t="shared" si="238"/>
        <v>0.99998900420264814</v>
      </c>
      <c r="FJ192" s="2">
        <f t="shared" si="238"/>
        <v>0.9999887816212194</v>
      </c>
      <c r="FK192" s="2">
        <f t="shared" si="238"/>
        <v>0.99998785877764618</v>
      </c>
      <c r="FL192" s="2">
        <f t="shared" si="238"/>
        <v>0.9999880340482431</v>
      </c>
      <c r="FM192" s="2">
        <f t="shared" si="238"/>
        <v>0.99998745818162094</v>
      </c>
      <c r="FN192" s="2">
        <f t="shared" si="238"/>
        <v>0.99998682937907568</v>
      </c>
      <c r="FO192" s="2">
        <f t="shared" si="238"/>
        <v>0.99998719963669724</v>
      </c>
      <c r="FP192" s="2">
        <f t="shared" si="238"/>
        <v>0.99998844972612855</v>
      </c>
      <c r="FQ192" s="2">
        <f t="shared" si="238"/>
        <v>0.99998798244219422</v>
      </c>
      <c r="FR192" s="2">
        <f t="shared" si="238"/>
        <v>0.99998827913717614</v>
      </c>
      <c r="FS192" s="2">
        <f t="shared" si="238"/>
        <v>0.99998706196088316</v>
      </c>
      <c r="FT192" s="2">
        <f t="shared" si="238"/>
        <v>0.99998655208033083</v>
      </c>
      <c r="FU192" s="2">
        <f t="shared" si="238"/>
        <v>0.99998538676510862</v>
      </c>
      <c r="FW192" s="2">
        <f t="shared" si="229"/>
        <v>0.87673829760990274</v>
      </c>
      <c r="FX192" s="2">
        <f t="shared" si="229"/>
        <v>0.91140100362640863</v>
      </c>
      <c r="FY192" s="2">
        <f t="shared" si="229"/>
        <v>0.8987854211085059</v>
      </c>
      <c r="FZ192" s="2">
        <f t="shared" si="229"/>
        <v>0.90448667225096224</v>
      </c>
      <c r="GA192" s="2">
        <f t="shared" si="229"/>
        <v>0.90231857967547724</v>
      </c>
      <c r="GB192" s="2">
        <f t="shared" si="229"/>
        <v>0.90398426273431254</v>
      </c>
      <c r="GC192" s="2">
        <f t="shared" si="229"/>
        <v>0.90213171357456756</v>
      </c>
      <c r="GD192" s="2">
        <f t="shared" si="229"/>
        <v>0.90914382327862908</v>
      </c>
      <c r="GE192" s="2">
        <f t="shared" si="229"/>
        <v>0.92012929923850362</v>
      </c>
      <c r="GF192" s="2">
        <f t="shared" si="229"/>
        <v>0.92007660766730026</v>
      </c>
      <c r="GG192" s="2">
        <f t="shared" si="229"/>
        <v>0.91552685171858483</v>
      </c>
      <c r="GH192" s="2">
        <f t="shared" si="229"/>
        <v>0.90928407254628052</v>
      </c>
      <c r="GI192" s="2">
        <f t="shared" si="229"/>
        <v>0.89525766067165047</v>
      </c>
      <c r="GJ192" s="2">
        <f t="shared" si="229"/>
        <v>0.88141191476724301</v>
      </c>
      <c r="GK192" s="2">
        <f t="shared" si="229"/>
        <v>0.86979989323202189</v>
      </c>
      <c r="GM192" s="86">
        <f t="shared" si="230"/>
        <v>2.1381154523543632E-301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5.0268601424427652E-257</v>
      </c>
      <c r="GU192" s="86">
        <f t="shared" si="230"/>
        <v>0</v>
      </c>
      <c r="GV192" s="86">
        <f t="shared" si="230"/>
        <v>5.5627146951333035E-290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2.5838374909892533E-261</v>
      </c>
      <c r="HD192" s="86">
        <f t="shared" si="181"/>
        <v>2.6028403176402623E-297</v>
      </c>
      <c r="HE192" s="86">
        <f t="shared" si="181"/>
        <v>1.6504632363304818E-297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8.3892971434880818E-37</v>
      </c>
      <c r="HT192" s="86">
        <f t="shared" si="231"/>
        <v>1.0333763148021398E-39</v>
      </c>
      <c r="HU192" s="86">
        <f t="shared" si="231"/>
        <v>5.55964166160489E-46</v>
      </c>
      <c r="HV192" s="86">
        <f t="shared" si="231"/>
        <v>8.2083686012307991E-52</v>
      </c>
      <c r="HW192" s="86">
        <f t="shared" si="231"/>
        <v>2.5947431256798601E-49</v>
      </c>
      <c r="HX192" s="86">
        <f t="shared" si="231"/>
        <v>3.1401212952682598E-48</v>
      </c>
      <c r="HY192" s="86">
        <f t="shared" si="231"/>
        <v>2.9748750958546843E-58</v>
      </c>
      <c r="HZ192" s="86">
        <f t="shared" si="231"/>
        <v>3.2523706245885238E-51</v>
      </c>
      <c r="IA192" s="86">
        <f t="shared" si="231"/>
        <v>1.4746487858083871E-58</v>
      </c>
      <c r="IB192" s="86">
        <f t="shared" si="231"/>
        <v>1.1087125284705391E-54</v>
      </c>
      <c r="IC192" s="86">
        <f t="shared" si="231"/>
        <v>4.4221575347577427E-58</v>
      </c>
      <c r="ID192" s="86">
        <f t="shared" si="231"/>
        <v>1.091756488120156E-55</v>
      </c>
      <c r="IE192" s="86">
        <f t="shared" si="231"/>
        <v>8.742659301136349E-55</v>
      </c>
      <c r="IF192" s="86">
        <f t="shared" si="231"/>
        <v>2.4692894141154891E-53</v>
      </c>
      <c r="IG192" s="86">
        <f t="shared" si="231"/>
        <v>2.5384156911322842E-61</v>
      </c>
      <c r="II192" s="86">
        <f t="shared" si="232"/>
        <v>6.5872648225160366E-5</v>
      </c>
      <c r="IJ192" s="86">
        <f t="shared" si="232"/>
        <v>2.1935897699505659E-6</v>
      </c>
      <c r="IK192" s="86">
        <f t="shared" si="232"/>
        <v>1.94863276738688E-6</v>
      </c>
      <c r="IL192" s="86">
        <f t="shared" si="232"/>
        <v>2.4425901124507189E-7</v>
      </c>
      <c r="IM192" s="86">
        <f t="shared" si="232"/>
        <v>4.1524629668994373E-7</v>
      </c>
      <c r="IN192" s="86">
        <f t="shared" si="232"/>
        <v>3.7839469893011098E-7</v>
      </c>
      <c r="IO192" s="86">
        <f t="shared" si="232"/>
        <v>2.7332734507880749E-8</v>
      </c>
      <c r="IP192" s="86">
        <f t="shared" si="232"/>
        <v>8.1112838307668877E-8</v>
      </c>
      <c r="IQ192" s="86">
        <f t="shared" si="232"/>
        <v>3.1898402350955172E-9</v>
      </c>
      <c r="IR192" s="86">
        <f t="shared" si="232"/>
        <v>1.123724292278889E-8</v>
      </c>
      <c r="IS192" s="86">
        <f t="shared" si="232"/>
        <v>7.2340706237391288E-9</v>
      </c>
      <c r="IT192" s="86">
        <f t="shared" si="232"/>
        <v>3.2702365513857981E-8</v>
      </c>
      <c r="IU192" s="86">
        <f t="shared" si="232"/>
        <v>1.771271730974304E-7</v>
      </c>
      <c r="IV192" s="86">
        <f t="shared" si="232"/>
        <v>1.4151176556409137E-5</v>
      </c>
      <c r="IW192" s="86">
        <f t="shared" si="232"/>
        <v>6.3478342766773513E-2</v>
      </c>
      <c r="IY192" s="86">
        <f t="shared" si="233"/>
        <v>6.5872648225160366E-5</v>
      </c>
      <c r="IZ192" s="86">
        <f t="shared" si="233"/>
        <v>2.1935897699505659E-6</v>
      </c>
      <c r="JA192" s="86">
        <f t="shared" si="233"/>
        <v>1.94863276738688E-6</v>
      </c>
      <c r="JB192" s="86">
        <f t="shared" si="233"/>
        <v>2.4425901124507189E-7</v>
      </c>
      <c r="JC192" s="86">
        <f t="shared" si="233"/>
        <v>4.1524629668994373E-7</v>
      </c>
      <c r="JD192" s="86">
        <f t="shared" si="233"/>
        <v>3.7839469893011098E-7</v>
      </c>
      <c r="JE192" s="86">
        <f t="shared" si="233"/>
        <v>2.7332734507880749E-8</v>
      </c>
      <c r="JF192" s="86">
        <f t="shared" si="233"/>
        <v>8.1112838307668877E-8</v>
      </c>
      <c r="JG192" s="86">
        <f t="shared" si="233"/>
        <v>3.1898402350955172E-9</v>
      </c>
      <c r="JH192" s="86">
        <f t="shared" si="233"/>
        <v>1.123724292278889E-8</v>
      </c>
      <c r="JI192" s="86">
        <f t="shared" si="233"/>
        <v>7.2340706237391288E-9</v>
      </c>
      <c r="JJ192" s="86">
        <f t="shared" si="233"/>
        <v>3.2702365513857981E-8</v>
      </c>
      <c r="JK192" s="86">
        <f t="shared" si="233"/>
        <v>1.771271730974304E-7</v>
      </c>
      <c r="JL192" s="86">
        <f t="shared" si="233"/>
        <v>1.4151176556409137E-5</v>
      </c>
      <c r="JM192" s="86">
        <f t="shared" si="233"/>
        <v>6.3478342766773513E-2</v>
      </c>
    </row>
    <row r="193" spans="2:273" x14ac:dyDescent="0.25">
      <c r="B193" s="2">
        <v>166</v>
      </c>
      <c r="C193" s="37">
        <v>76.629000000000005</v>
      </c>
      <c r="D193" s="37">
        <v>75.129000000000005</v>
      </c>
      <c r="E193" s="37">
        <v>74.031999999999996</v>
      </c>
      <c r="F193" s="37">
        <v>76.238</v>
      </c>
      <c r="G193" s="37">
        <v>77</v>
      </c>
      <c r="H193" s="37">
        <v>79.816999999999993</v>
      </c>
      <c r="I193" s="37">
        <v>78.733000000000004</v>
      </c>
      <c r="J193" s="37">
        <v>82.355999999999995</v>
      </c>
      <c r="K193" s="37">
        <v>82.525000000000006</v>
      </c>
      <c r="L193" s="37">
        <v>82</v>
      </c>
      <c r="M193" s="37">
        <v>77.05</v>
      </c>
      <c r="N193" s="37">
        <v>79.683000000000007</v>
      </c>
      <c r="O193" s="37">
        <v>79.667000000000002</v>
      </c>
      <c r="P193" s="37">
        <v>81.917000000000002</v>
      </c>
      <c r="Q193" s="37">
        <v>87.566999999999993</v>
      </c>
      <c r="S193" s="4">
        <f t="shared" si="234"/>
        <v>75.213339046168571</v>
      </c>
      <c r="T193" s="4">
        <f t="shared" si="234"/>
        <v>74.484393129202488</v>
      </c>
      <c r="U193" s="4">
        <f t="shared" si="234"/>
        <v>74.017577114252248</v>
      </c>
      <c r="V193" s="4">
        <f t="shared" si="234"/>
        <v>74.533325508589456</v>
      </c>
      <c r="W193" s="4">
        <f t="shared" si="234"/>
        <v>77.631117572116537</v>
      </c>
      <c r="X193" s="4">
        <f t="shared" si="234"/>
        <v>79.960718810586144</v>
      </c>
      <c r="Y193" s="4" t="e">
        <f t="shared" si="234"/>
        <v>#N/A</v>
      </c>
      <c r="Z193" s="4">
        <f t="shared" si="234"/>
        <v>81.236311970773684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79.90786487549569</v>
      </c>
      <c r="AF193" s="4">
        <f t="shared" si="234"/>
        <v>82.056759832159784</v>
      </c>
      <c r="AG193" s="4">
        <f t="shared" si="234"/>
        <v>86.297602576161026</v>
      </c>
      <c r="AI193" s="4">
        <f t="shared" si="235"/>
        <v>1.4156609538314342</v>
      </c>
      <c r="AJ193" s="4">
        <f t="shared" si="235"/>
        <v>0.64460687079751722</v>
      </c>
      <c r="AK193" s="4">
        <f t="shared" si="235"/>
        <v>1.4422885747748637E-2</v>
      </c>
      <c r="AL193" s="4">
        <f t="shared" si="235"/>
        <v>1.7046744914105432</v>
      </c>
      <c r="AM193" s="4">
        <f t="shared" si="235"/>
        <v>-0.63111757211653696</v>
      </c>
      <c r="AN193" s="4">
        <f t="shared" si="235"/>
        <v>-0.14371881058615088</v>
      </c>
      <c r="AO193" s="4">
        <f t="shared" si="235"/>
        <v>0</v>
      </c>
      <c r="AP193" s="4">
        <f t="shared" si="235"/>
        <v>1.1196880292263103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-0.24086487549568858</v>
      </c>
      <c r="AV193" s="4">
        <f t="shared" si="235"/>
        <v>-0.1397598321597826</v>
      </c>
      <c r="AW193" s="4">
        <f t="shared" si="235"/>
        <v>1.2693974238389671</v>
      </c>
      <c r="AY193" s="2">
        <f t="shared" si="227"/>
        <v>75.213339046165885</v>
      </c>
      <c r="AZ193" s="2">
        <f t="shared" si="227"/>
        <v>74.484393129202488</v>
      </c>
      <c r="BA193" s="2">
        <f t="shared" si="227"/>
        <v>74.017577114252248</v>
      </c>
      <c r="BB193" s="2">
        <f t="shared" si="227"/>
        <v>74.533325508589456</v>
      </c>
      <c r="BC193" s="2">
        <f t="shared" si="227"/>
        <v>77.631117572116537</v>
      </c>
      <c r="BD193" s="2">
        <f t="shared" si="227"/>
        <v>79.960718810586144</v>
      </c>
      <c r="BE193" s="2" t="e">
        <f t="shared" si="227"/>
        <v>#N/A</v>
      </c>
      <c r="BF193" s="2">
        <f t="shared" si="227"/>
        <v>81.236311970773684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79.90786487549569</v>
      </c>
      <c r="BL193" s="2">
        <f t="shared" si="227"/>
        <v>82.056759832158704</v>
      </c>
      <c r="BM193" s="2">
        <f t="shared" si="227"/>
        <v>86.297600517592286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76.629000000000005</v>
      </c>
      <c r="CV193" s="2">
        <f t="shared" si="198"/>
        <v>75.129000000000005</v>
      </c>
      <c r="CW193" s="2">
        <f t="shared" si="199"/>
        <v>74.031999999999996</v>
      </c>
      <c r="CX193" s="2">
        <f t="shared" si="200"/>
        <v>76.238</v>
      </c>
      <c r="CY193" s="2">
        <f t="shared" si="201"/>
        <v>77</v>
      </c>
      <c r="CZ193" s="2">
        <f t="shared" si="202"/>
        <v>79.816999999999993</v>
      </c>
      <c r="DA193" s="2" t="str">
        <f t="shared" si="203"/>
        <v/>
      </c>
      <c r="DB193" s="2">
        <f t="shared" si="204"/>
        <v>82.355999999999995</v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79.667000000000002</v>
      </c>
      <c r="DH193" s="2">
        <f t="shared" si="210"/>
        <v>81.917000000000002</v>
      </c>
      <c r="DI193" s="2" t="str">
        <f t="shared" si="211"/>
        <v/>
      </c>
      <c r="DK193" s="2">
        <f t="shared" si="236"/>
        <v>115.13640544090055</v>
      </c>
      <c r="DL193" s="2">
        <f t="shared" si="236"/>
        <v>108.07320150093807</v>
      </c>
      <c r="DM193" s="2">
        <f t="shared" si="236"/>
        <v>109.30399840525328</v>
      </c>
      <c r="DN193" s="2">
        <f t="shared" si="236"/>
        <v>104.16079453441297</v>
      </c>
      <c r="DO193" s="2">
        <f t="shared" si="236"/>
        <v>102.0737536929642</v>
      </c>
      <c r="DP193" s="2">
        <f t="shared" si="236"/>
        <v>103.13927692307695</v>
      </c>
      <c r="DQ193" s="2">
        <f t="shared" si="236"/>
        <v>108.32499270699272</v>
      </c>
      <c r="DR193" s="2">
        <f t="shared" si="236"/>
        <v>115.60466104676109</v>
      </c>
      <c r="DS193" s="2">
        <f t="shared" si="236"/>
        <v>121.2369613445378</v>
      </c>
      <c r="DT193" s="2">
        <f t="shared" si="236"/>
        <v>100.83267567567565</v>
      </c>
      <c r="DU193" s="2">
        <f t="shared" si="236"/>
        <v>100.6522235092235</v>
      </c>
      <c r="DV193" s="2">
        <f t="shared" si="236"/>
        <v>106.02754907539121</v>
      </c>
      <c r="DW193" s="2">
        <f t="shared" si="236"/>
        <v>114.77583217503218</v>
      </c>
      <c r="DX193" s="2">
        <f t="shared" si="236"/>
        <v>126.08858244206772</v>
      </c>
      <c r="DY193" s="2">
        <f t="shared" si="236"/>
        <v>115.145325329912</v>
      </c>
      <c r="EA193" s="2">
        <f t="shared" si="240"/>
        <v>75.357548479632811</v>
      </c>
      <c r="EB193" s="2">
        <f t="shared" si="240"/>
        <v>73.891522848011945</v>
      </c>
      <c r="EC193" s="2">
        <f t="shared" si="240"/>
        <v>72.854300310033807</v>
      </c>
      <c r="ED193" s="2">
        <f t="shared" si="240"/>
        <v>72.637560202559385</v>
      </c>
      <c r="EE193" s="2">
        <f t="shared" si="240"/>
        <v>76.690734537141225</v>
      </c>
      <c r="EF193" s="2">
        <f t="shared" si="239"/>
        <v>78.893863299528761</v>
      </c>
      <c r="EG193" s="2">
        <f t="shared" si="239"/>
        <v>78.063060395054691</v>
      </c>
      <c r="EH193" s="2">
        <f t="shared" si="239"/>
        <v>80.068950339296734</v>
      </c>
      <c r="EI193" s="2">
        <f t="shared" si="239"/>
        <v>81.016455804457848</v>
      </c>
      <c r="EJ193" s="2">
        <f t="shared" si="239"/>
        <v>80.316155164023826</v>
      </c>
      <c r="EK193" s="2">
        <f t="shared" si="239"/>
        <v>79.658532392930326</v>
      </c>
      <c r="EL193" s="2">
        <f t="shared" si="179"/>
        <v>79.156598321818237</v>
      </c>
      <c r="EM193" s="2">
        <f t="shared" si="179"/>
        <v>79.364335570441739</v>
      </c>
      <c r="EN193" s="2">
        <f t="shared" si="179"/>
        <v>80.508354437539253</v>
      </c>
      <c r="EO193" s="2">
        <f t="shared" si="179"/>
        <v>85.946645859085265</v>
      </c>
      <c r="EQ193" s="2">
        <f t="shared" si="237"/>
        <v>75.194385276595625</v>
      </c>
      <c r="ER193" s="2">
        <f t="shared" si="237"/>
        <v>74.536585761095552</v>
      </c>
      <c r="ES193" s="2">
        <f t="shared" si="237"/>
        <v>74.136647141669172</v>
      </c>
      <c r="ET193" s="2">
        <f t="shared" si="237"/>
        <v>74.715549053472103</v>
      </c>
      <c r="EU193" s="2">
        <f t="shared" si="237"/>
        <v>77.723653400973149</v>
      </c>
      <c r="EV193" s="2">
        <f t="shared" si="237"/>
        <v>80.063773037082456</v>
      </c>
      <c r="EW193" s="2">
        <f t="shared" si="237"/>
        <v>80.463963703016987</v>
      </c>
      <c r="EX193" s="2">
        <f t="shared" si="237"/>
        <v>81.342242705167166</v>
      </c>
      <c r="EY193" s="2">
        <f t="shared" si="237"/>
        <v>81.207186086539551</v>
      </c>
      <c r="EZ193" s="2">
        <f t="shared" si="237"/>
        <v>80.597325626145377</v>
      </c>
      <c r="FA193" s="2">
        <f t="shared" si="237"/>
        <v>77.410375128262316</v>
      </c>
      <c r="FB193" s="2">
        <f t="shared" si="237"/>
        <v>77.866491024029358</v>
      </c>
      <c r="FC193" s="2">
        <f t="shared" si="237"/>
        <v>79.96539833358122</v>
      </c>
      <c r="FD193" s="2">
        <f t="shared" si="237"/>
        <v>82.246129242245729</v>
      </c>
      <c r="FE193" s="2">
        <f t="shared" si="237"/>
        <v>86.345070105167437</v>
      </c>
      <c r="FG193" s="2">
        <f t="shared" si="238"/>
        <v>0.99998968047546266</v>
      </c>
      <c r="FH193" s="2">
        <f t="shared" si="238"/>
        <v>0.99999005090766346</v>
      </c>
      <c r="FI193" s="2">
        <f t="shared" si="238"/>
        <v>0.99998997170392523</v>
      </c>
      <c r="FJ193" s="2">
        <f t="shared" si="238"/>
        <v>0.99998976870685286</v>
      </c>
      <c r="FK193" s="2">
        <f t="shared" si="238"/>
        <v>0.99998892706178111</v>
      </c>
      <c r="FL193" s="2">
        <f t="shared" si="238"/>
        <v>0.99998908691080435</v>
      </c>
      <c r="FM193" s="2">
        <f t="shared" si="238"/>
        <v>0.99998856171307038</v>
      </c>
      <c r="FN193" s="2">
        <f t="shared" si="238"/>
        <v>0.99998798823703594</v>
      </c>
      <c r="FO193" s="2">
        <f t="shared" si="238"/>
        <v>0.99998832591677178</v>
      </c>
      <c r="FP193" s="2">
        <f t="shared" si="238"/>
        <v>0.99998946601432603</v>
      </c>
      <c r="FQ193" s="2">
        <f t="shared" si="238"/>
        <v>0.99998903984542908</v>
      </c>
      <c r="FR193" s="2">
        <f t="shared" si="238"/>
        <v>0.99998931043503381</v>
      </c>
      <c r="FS193" s="2">
        <f t="shared" si="238"/>
        <v>0.99998820035465263</v>
      </c>
      <c r="FT193" s="2">
        <f t="shared" si="238"/>
        <v>0.99998773533698249</v>
      </c>
      <c r="FU193" s="2">
        <f t="shared" si="238"/>
        <v>0.99998667255424456</v>
      </c>
      <c r="FW193" s="2">
        <f t="shared" si="229"/>
        <v>0.88635139336200641</v>
      </c>
      <c r="FX193" s="2">
        <f t="shared" si="229"/>
        <v>0.91856188364778601</v>
      </c>
      <c r="FY193" s="2">
        <f t="shared" si="229"/>
        <v>0.90686173753090438</v>
      </c>
      <c r="FZ193" s="2">
        <f t="shared" si="229"/>
        <v>0.91215252754899556</v>
      </c>
      <c r="GA193" s="2">
        <f t="shared" si="229"/>
        <v>0.91014115753952518</v>
      </c>
      <c r="GB193" s="2">
        <f t="shared" si="229"/>
        <v>0.91168650405986251</v>
      </c>
      <c r="GC193" s="2">
        <f t="shared" si="229"/>
        <v>0.9099677629928552</v>
      </c>
      <c r="GD193" s="2">
        <f t="shared" si="229"/>
        <v>0.91647041655311157</v>
      </c>
      <c r="GE193" s="2">
        <f t="shared" si="229"/>
        <v>0.92664150959332081</v>
      </c>
      <c r="GF193" s="2">
        <f t="shared" si="229"/>
        <v>0.92659277145249452</v>
      </c>
      <c r="GG193" s="2">
        <f t="shared" si="229"/>
        <v>0.92238266510564437</v>
      </c>
      <c r="GH193" s="2">
        <f t="shared" si="229"/>
        <v>0.91660039367494117</v>
      </c>
      <c r="GI193" s="2">
        <f t="shared" si="229"/>
        <v>0.90358527471576244</v>
      </c>
      <c r="GJ193" s="2">
        <f t="shared" si="229"/>
        <v>0.89070595585264067</v>
      </c>
      <c r="GK193" s="2">
        <f t="shared" si="229"/>
        <v>0.87987997251037309</v>
      </c>
      <c r="GM193" s="86">
        <f t="shared" si="230"/>
        <v>3.9474984892399511E-307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7.0630351943990754E-262</v>
      </c>
      <c r="GU193" s="86">
        <f t="shared" si="230"/>
        <v>0</v>
      </c>
      <c r="GV193" s="86">
        <f t="shared" si="230"/>
        <v>2.0316706877734663E-295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1.3502413197048114E-267</v>
      </c>
      <c r="HD193" s="86">
        <f t="shared" si="181"/>
        <v>2.1504921027344723E-304</v>
      </c>
      <c r="HE193" s="86">
        <f t="shared" si="181"/>
        <v>1.5327443285168143E-304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2.9799912155856519E-38</v>
      </c>
      <c r="HT193" s="86">
        <f t="shared" si="231"/>
        <v>3.2299739673492449E-41</v>
      </c>
      <c r="HU193" s="86">
        <f t="shared" si="231"/>
        <v>1.0086649583472793E-47</v>
      </c>
      <c r="HV193" s="86">
        <f t="shared" si="231"/>
        <v>9.1910912487095961E-54</v>
      </c>
      <c r="HW193" s="86">
        <f t="shared" si="231"/>
        <v>3.3723132777055289E-51</v>
      </c>
      <c r="HX193" s="86">
        <f t="shared" si="231"/>
        <v>4.3798292820770195E-50</v>
      </c>
      <c r="HY193" s="86">
        <f t="shared" si="231"/>
        <v>1.6417942782675879E-60</v>
      </c>
      <c r="HZ193" s="86">
        <f t="shared" si="231"/>
        <v>3.5047123873855372E-53</v>
      </c>
      <c r="IA193" s="86">
        <f t="shared" si="231"/>
        <v>9.4861793704840724E-61</v>
      </c>
      <c r="IB193" s="86">
        <f t="shared" si="231"/>
        <v>1.0080700265788284E-56</v>
      </c>
      <c r="IC193" s="86">
        <f t="shared" si="231"/>
        <v>2.8749004155214246E-60</v>
      </c>
      <c r="ID193" s="86">
        <f t="shared" si="231"/>
        <v>8.3967392071232911E-58</v>
      </c>
      <c r="IE193" s="86">
        <f t="shared" si="231"/>
        <v>6.5044840521982221E-57</v>
      </c>
      <c r="IF193" s="86">
        <f t="shared" si="231"/>
        <v>1.8422907491525713E-55</v>
      </c>
      <c r="IG193" s="86">
        <f t="shared" si="231"/>
        <v>6.7957412274262502E-64</v>
      </c>
      <c r="II193" s="86">
        <f t="shared" si="232"/>
        <v>2.9399328078848943E-5</v>
      </c>
      <c r="IJ193" s="86">
        <f t="shared" si="232"/>
        <v>8.5747451302304515E-7</v>
      </c>
      <c r="IK193" s="86">
        <f t="shared" si="232"/>
        <v>7.0718317360426328E-7</v>
      </c>
      <c r="IL193" s="86">
        <f t="shared" si="232"/>
        <v>7.7206974464151486E-8</v>
      </c>
      <c r="IM193" s="86">
        <f t="shared" si="232"/>
        <v>1.352911145235574E-7</v>
      </c>
      <c r="IN193" s="86">
        <f t="shared" si="232"/>
        <v>1.2355235149444576E-7</v>
      </c>
      <c r="IO193" s="86">
        <f t="shared" si="232"/>
        <v>7.1154544384506128E-9</v>
      </c>
      <c r="IP193" s="86">
        <f t="shared" si="232"/>
        <v>2.416810781322279E-8</v>
      </c>
      <c r="IQ193" s="86">
        <f t="shared" si="232"/>
        <v>8.0133196716312593E-10</v>
      </c>
      <c r="IR193" s="86">
        <f t="shared" si="232"/>
        <v>3.1005438347433845E-9</v>
      </c>
      <c r="IS193" s="86">
        <f t="shared" si="232"/>
        <v>1.8667241562982024E-9</v>
      </c>
      <c r="IT193" s="86">
        <f t="shared" si="232"/>
        <v>9.0762914889733019E-9</v>
      </c>
      <c r="IU193" s="86">
        <f t="shared" si="232"/>
        <v>5.150805825465031E-8</v>
      </c>
      <c r="IV193" s="86">
        <f t="shared" si="232"/>
        <v>5.602763781139667E-6</v>
      </c>
      <c r="IW193" s="86">
        <f t="shared" si="232"/>
        <v>5.1675588144139313E-2</v>
      </c>
      <c r="IY193" s="86">
        <f t="shared" si="233"/>
        <v>2.9399328078848943E-5</v>
      </c>
      <c r="IZ193" s="86">
        <f t="shared" si="233"/>
        <v>8.5747451302304515E-7</v>
      </c>
      <c r="JA193" s="86">
        <f t="shared" si="233"/>
        <v>7.0718317360426328E-7</v>
      </c>
      <c r="JB193" s="86">
        <f t="shared" si="233"/>
        <v>7.7206974464151486E-8</v>
      </c>
      <c r="JC193" s="86">
        <f t="shared" si="233"/>
        <v>1.352911145235574E-7</v>
      </c>
      <c r="JD193" s="86">
        <f t="shared" si="233"/>
        <v>1.2355235149444576E-7</v>
      </c>
      <c r="JE193" s="86">
        <f t="shared" si="233"/>
        <v>7.1154544384506128E-9</v>
      </c>
      <c r="JF193" s="86">
        <f t="shared" si="233"/>
        <v>2.416810781322279E-8</v>
      </c>
      <c r="JG193" s="86">
        <f t="shared" si="233"/>
        <v>8.0133196716312593E-10</v>
      </c>
      <c r="JH193" s="86">
        <f t="shared" si="233"/>
        <v>3.1005438347433845E-9</v>
      </c>
      <c r="JI193" s="86">
        <f t="shared" si="233"/>
        <v>1.8667241562982024E-9</v>
      </c>
      <c r="JJ193" s="86">
        <f t="shared" si="233"/>
        <v>9.0762914889733019E-9</v>
      </c>
      <c r="JK193" s="86">
        <f t="shared" si="233"/>
        <v>5.150805825465031E-8</v>
      </c>
      <c r="JL193" s="86">
        <f t="shared" si="233"/>
        <v>5.602763781139667E-6</v>
      </c>
      <c r="JM193" s="86">
        <f t="shared" si="233"/>
        <v>5.1675588144139313E-2</v>
      </c>
    </row>
    <row r="194" spans="2:273" x14ac:dyDescent="0.25">
      <c r="B194" s="2">
        <v>167</v>
      </c>
      <c r="C194" s="37">
        <v>75.031999999999996</v>
      </c>
      <c r="D194" s="37">
        <v>73.918999999999997</v>
      </c>
      <c r="E194" s="37">
        <v>74.403000000000006</v>
      </c>
      <c r="F194" s="37">
        <v>76.078999999999994</v>
      </c>
      <c r="G194" s="37">
        <v>78.143000000000001</v>
      </c>
      <c r="H194" s="37">
        <v>80.650000000000006</v>
      </c>
      <c r="I194" s="37">
        <v>81.266999999999996</v>
      </c>
      <c r="J194" s="37">
        <v>81.406999999999996</v>
      </c>
      <c r="K194" s="37">
        <v>82.254000000000005</v>
      </c>
      <c r="L194" s="37">
        <v>80.492000000000004</v>
      </c>
      <c r="M194" s="37">
        <v>78.650000000000006</v>
      </c>
      <c r="N194" s="37">
        <v>78.332999999999998</v>
      </c>
      <c r="O194" s="37">
        <v>79.233000000000004</v>
      </c>
      <c r="P194" s="37">
        <v>82.582999999999998</v>
      </c>
      <c r="Q194" s="37">
        <v>86.933000000000007</v>
      </c>
      <c r="S194" s="4">
        <f t="shared" si="234"/>
        <v>75.094617785188774</v>
      </c>
      <c r="T194" s="4">
        <f t="shared" si="234"/>
        <v>74.337489916112389</v>
      </c>
      <c r="U194" s="4">
        <f t="shared" si="234"/>
        <v>73.889160033715328</v>
      </c>
      <c r="V194" s="4">
        <f t="shared" si="234"/>
        <v>74.414189596666517</v>
      </c>
      <c r="W194" s="4">
        <f t="shared" si="234"/>
        <v>77.527175695160366</v>
      </c>
      <c r="X194" s="4">
        <f t="shared" si="234"/>
        <v>79.829369696082992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81.891896118296387</v>
      </c>
      <c r="AG194" s="4">
        <f t="shared" si="234"/>
        <v>86.185889755621218</v>
      </c>
      <c r="AI194" s="4">
        <f t="shared" si="235"/>
        <v>-6.2617785188777475E-2</v>
      </c>
      <c r="AJ194" s="4">
        <f t="shared" si="235"/>
        <v>-0.41848991611239228</v>
      </c>
      <c r="AK194" s="4">
        <f t="shared" si="235"/>
        <v>0.51383996628467798</v>
      </c>
      <c r="AL194" s="4">
        <f t="shared" si="235"/>
        <v>1.6648104033334761</v>
      </c>
      <c r="AM194" s="4">
        <f t="shared" si="235"/>
        <v>0.61582430483963435</v>
      </c>
      <c r="AN194" s="4">
        <f t="shared" si="235"/>
        <v>0.82063030391701375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0.69110388170361148</v>
      </c>
      <c r="AW194" s="4">
        <f t="shared" si="235"/>
        <v>0.74711024437878848</v>
      </c>
      <c r="AY194" s="2">
        <f t="shared" si="227"/>
        <v>75.094617785188532</v>
      </c>
      <c r="AZ194" s="2">
        <f t="shared" si="227"/>
        <v>74.337489916112389</v>
      </c>
      <c r="BA194" s="2">
        <f t="shared" si="227"/>
        <v>73.889160033715328</v>
      </c>
      <c r="BB194" s="2">
        <f t="shared" si="227"/>
        <v>74.414189596666517</v>
      </c>
      <c r="BC194" s="2">
        <f t="shared" si="227"/>
        <v>77.527175695160366</v>
      </c>
      <c r="BD194" s="2">
        <f t="shared" si="227"/>
        <v>79.829369696082992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81.891896118296316</v>
      </c>
      <c r="BM194" s="2">
        <f t="shared" si="227"/>
        <v>86.185889318321188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75.031999999999996</v>
      </c>
      <c r="CV194" s="2">
        <f t="shared" si="198"/>
        <v>73.918999999999997</v>
      </c>
      <c r="CW194" s="2">
        <f t="shared" si="199"/>
        <v>74.403000000000006</v>
      </c>
      <c r="CX194" s="2">
        <f t="shared" si="200"/>
        <v>76.078999999999994</v>
      </c>
      <c r="CY194" s="2">
        <f t="shared" si="201"/>
        <v>78.143000000000001</v>
      </c>
      <c r="CZ194" s="2">
        <f t="shared" si="202"/>
        <v>80.650000000000006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82.582999999999998</v>
      </c>
      <c r="DI194" s="2" t="str">
        <f t="shared" si="211"/>
        <v/>
      </c>
      <c r="DK194" s="2">
        <f t="shared" si="236"/>
        <v>115.28851200750466</v>
      </c>
      <c r="DL194" s="2">
        <f t="shared" si="236"/>
        <v>108.19052917448403</v>
      </c>
      <c r="DM194" s="2">
        <f t="shared" si="236"/>
        <v>109.43045337711068</v>
      </c>
      <c r="DN194" s="2">
        <f t="shared" si="236"/>
        <v>104.25316234817815</v>
      </c>
      <c r="DO194" s="2">
        <f t="shared" si="236"/>
        <v>102.11907473465368</v>
      </c>
      <c r="DP194" s="2">
        <f t="shared" si="236"/>
        <v>103.14176923076926</v>
      </c>
      <c r="DQ194" s="2">
        <f t="shared" si="236"/>
        <v>108.36299129129129</v>
      </c>
      <c r="DR194" s="2">
        <f t="shared" si="236"/>
        <v>115.70595409695414</v>
      </c>
      <c r="DS194" s="2">
        <f t="shared" si="236"/>
        <v>121.37203361344538</v>
      </c>
      <c r="DT194" s="2">
        <f t="shared" si="236"/>
        <v>100.84310810810807</v>
      </c>
      <c r="DU194" s="2">
        <f t="shared" si="236"/>
        <v>100.68054924924924</v>
      </c>
      <c r="DV194" s="2">
        <f t="shared" si="236"/>
        <v>106.08645803698437</v>
      </c>
      <c r="DW194" s="2">
        <f t="shared" si="236"/>
        <v>114.88384041184041</v>
      </c>
      <c r="DX194" s="2">
        <f t="shared" si="236"/>
        <v>126.26493638591798</v>
      </c>
      <c r="DY194" s="2">
        <f t="shared" si="236"/>
        <v>115.25510227272724</v>
      </c>
      <c r="EA194" s="2">
        <f t="shared" si="240"/>
        <v>75.242295467584626</v>
      </c>
      <c r="EB194" s="2">
        <f t="shared" si="240"/>
        <v>73.731386631526505</v>
      </c>
      <c r="EC194" s="2">
        <f t="shared" si="240"/>
        <v>72.697734103720393</v>
      </c>
      <c r="ED194" s="2">
        <f t="shared" si="240"/>
        <v>72.47420878301206</v>
      </c>
      <c r="EE194" s="2">
        <f t="shared" si="240"/>
        <v>76.564843156691495</v>
      </c>
      <c r="EF194" s="2">
        <f t="shared" si="239"/>
        <v>78.738061963997296</v>
      </c>
      <c r="EG194" s="2">
        <f t="shared" si="239"/>
        <v>77.866630666477178</v>
      </c>
      <c r="EH194" s="2">
        <f t="shared" si="239"/>
        <v>79.888287970388646</v>
      </c>
      <c r="EI194" s="2">
        <f t="shared" si="239"/>
        <v>80.841852963056169</v>
      </c>
      <c r="EJ194" s="2">
        <f t="shared" si="239"/>
        <v>80.175481231646955</v>
      </c>
      <c r="EK194" s="2">
        <f t="shared" si="239"/>
        <v>79.534924431199954</v>
      </c>
      <c r="EL194" s="2">
        <f t="shared" si="179"/>
        <v>79.005666411824663</v>
      </c>
      <c r="EM194" s="2">
        <f t="shared" si="179"/>
        <v>79.17855887339941</v>
      </c>
      <c r="EN194" s="2">
        <f t="shared" si="179"/>
        <v>80.305634585008875</v>
      </c>
      <c r="EO194" s="2">
        <f t="shared" si="179"/>
        <v>85.826036471638488</v>
      </c>
      <c r="EQ194" s="2">
        <f t="shared" si="237"/>
        <v>75.076927582316586</v>
      </c>
      <c r="ER194" s="2">
        <f t="shared" si="237"/>
        <v>74.386159845234104</v>
      </c>
      <c r="ES194" s="2">
        <f t="shared" si="237"/>
        <v>74.000390017516224</v>
      </c>
      <c r="ET194" s="2">
        <f t="shared" si="237"/>
        <v>74.584262958618183</v>
      </c>
      <c r="EU194" s="2">
        <f t="shared" si="237"/>
        <v>77.61354612470879</v>
      </c>
      <c r="EV194" s="2">
        <f t="shared" si="237"/>
        <v>79.925516838914746</v>
      </c>
      <c r="EW194" s="2">
        <f t="shared" si="237"/>
        <v>80.305344537413077</v>
      </c>
      <c r="EX194" s="2">
        <f t="shared" si="237"/>
        <v>81.181592522796336</v>
      </c>
      <c r="EY194" s="2">
        <f t="shared" si="237"/>
        <v>81.035590194441198</v>
      </c>
      <c r="EZ194" s="2">
        <f t="shared" si="237"/>
        <v>80.460784361637124</v>
      </c>
      <c r="FA194" s="2">
        <f t="shared" si="237"/>
        <v>77.253246570005189</v>
      </c>
      <c r="FB194" s="2">
        <f t="shared" si="237"/>
        <v>77.696033751458302</v>
      </c>
      <c r="FC194" s="2">
        <f t="shared" si="237"/>
        <v>79.789008950524803</v>
      </c>
      <c r="FD194" s="2">
        <f t="shared" si="237"/>
        <v>82.068840276830457</v>
      </c>
      <c r="FE194" s="2">
        <f t="shared" si="237"/>
        <v>86.23029109264381</v>
      </c>
      <c r="FG194" s="2">
        <f t="shared" si="238"/>
        <v>0.9999905884732192</v>
      </c>
      <c r="FH194" s="2">
        <f t="shared" si="238"/>
        <v>0.99999092631200404</v>
      </c>
      <c r="FI194" s="2">
        <f t="shared" si="238"/>
        <v>0.99999085407720933</v>
      </c>
      <c r="FJ194" s="2">
        <f t="shared" si="238"/>
        <v>0.99999066894134891</v>
      </c>
      <c r="FK194" s="2">
        <f t="shared" si="238"/>
        <v>0.99998990135048171</v>
      </c>
      <c r="FL194" s="2">
        <f t="shared" si="238"/>
        <v>0.99999004713480566</v>
      </c>
      <c r="FM194" s="2">
        <f t="shared" si="238"/>
        <v>0.99998956814783746</v>
      </c>
      <c r="FN194" s="2">
        <f t="shared" si="238"/>
        <v>0.99998904513039877</v>
      </c>
      <c r="FO194" s="2">
        <f t="shared" si="238"/>
        <v>0.99998935309861992</v>
      </c>
      <c r="FP194" s="2">
        <f t="shared" si="238"/>
        <v>0.99999039288197911</v>
      </c>
      <c r="FQ194" s="2">
        <f t="shared" si="238"/>
        <v>0.99999000421059059</v>
      </c>
      <c r="FR194" s="2">
        <f t="shared" si="238"/>
        <v>0.99999025099171324</v>
      </c>
      <c r="FS194" s="2">
        <f t="shared" si="238"/>
        <v>0.99998923858436972</v>
      </c>
      <c r="FT194" s="2">
        <f t="shared" si="238"/>
        <v>0.99998881448231602</v>
      </c>
      <c r="FU194" s="2">
        <f t="shared" si="238"/>
        <v>0.99998784521075645</v>
      </c>
      <c r="FW194" s="2">
        <f t="shared" si="229"/>
        <v>0.89530429802349976</v>
      </c>
      <c r="FX194" s="2">
        <f t="shared" si="229"/>
        <v>0.92519150202800782</v>
      </c>
      <c r="FY194" s="2">
        <f t="shared" si="229"/>
        <v>0.91435502097390819</v>
      </c>
      <c r="FZ194" s="2">
        <f t="shared" si="229"/>
        <v>0.91925804787343324</v>
      </c>
      <c r="GA194" s="2">
        <f t="shared" si="229"/>
        <v>0.91739463373444696</v>
      </c>
      <c r="GB194" s="2">
        <f t="shared" si="229"/>
        <v>0.9188263641200497</v>
      </c>
      <c r="GC194" s="2">
        <f t="shared" si="229"/>
        <v>0.91723396291963499</v>
      </c>
      <c r="GD194" s="2">
        <f t="shared" si="229"/>
        <v>0.92325606978401087</v>
      </c>
      <c r="GE194" s="2">
        <f t="shared" si="229"/>
        <v>0.93266160897638761</v>
      </c>
      <c r="GF194" s="2">
        <f t="shared" si="229"/>
        <v>0.93261657964152123</v>
      </c>
      <c r="GG194" s="2">
        <f t="shared" si="229"/>
        <v>0.9287253803694524</v>
      </c>
      <c r="GH194" s="2">
        <f t="shared" si="229"/>
        <v>0.92337637081633728</v>
      </c>
      <c r="GI194" s="2">
        <f t="shared" si="229"/>
        <v>0.91131638236457901</v>
      </c>
      <c r="GJ194" s="2">
        <f t="shared" si="229"/>
        <v>0.89935477299086664</v>
      </c>
      <c r="GK194" s="2">
        <f t="shared" si="229"/>
        <v>0.889278993759539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8.9332393963307802E-267</v>
      </c>
      <c r="GU194" s="86">
        <f t="shared" si="230"/>
        <v>0</v>
      </c>
      <c r="GV194" s="86">
        <f t="shared" si="230"/>
        <v>6.6010297678630226E-301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5.9355047798976319E-274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9.9016440803866641E-40</v>
      </c>
      <c r="HT194" s="86">
        <f t="shared" si="231"/>
        <v>9.4451722872253676E-43</v>
      </c>
      <c r="HU194" s="86">
        <f t="shared" si="231"/>
        <v>1.6948480550373818E-49</v>
      </c>
      <c r="HV194" s="86">
        <f t="shared" si="231"/>
        <v>9.4507128953515943E-56</v>
      </c>
      <c r="HW194" s="86">
        <f t="shared" si="231"/>
        <v>4.0306920207847663E-53</v>
      </c>
      <c r="HX194" s="86">
        <f t="shared" si="231"/>
        <v>5.6228252248464101E-52</v>
      </c>
      <c r="HY194" s="86">
        <f t="shared" si="231"/>
        <v>8.1883472218862699E-63</v>
      </c>
      <c r="HZ194" s="86">
        <f t="shared" si="231"/>
        <v>3.4595702757061153E-55</v>
      </c>
      <c r="IA194" s="86">
        <f t="shared" si="231"/>
        <v>5.5496806492207838E-63</v>
      </c>
      <c r="IB194" s="86">
        <f t="shared" si="231"/>
        <v>8.3908164584709059E-59</v>
      </c>
      <c r="IC194" s="86">
        <f t="shared" si="231"/>
        <v>1.699097725125304E-62</v>
      </c>
      <c r="ID194" s="86">
        <f t="shared" si="231"/>
        <v>5.8847621197193177E-60</v>
      </c>
      <c r="IE194" s="86">
        <f t="shared" si="231"/>
        <v>4.3973609881003308E-59</v>
      </c>
      <c r="IF194" s="86">
        <f t="shared" si="231"/>
        <v>1.2458586580550846E-57</v>
      </c>
      <c r="IG194" s="86">
        <f t="shared" si="231"/>
        <v>1.6063762262091051E-66</v>
      </c>
      <c r="II194" s="86">
        <f t="shared" si="232"/>
        <v>1.2687958239559503E-5</v>
      </c>
      <c r="IJ194" s="86">
        <f t="shared" si="232"/>
        <v>3.2403786429816641E-7</v>
      </c>
      <c r="IK194" s="86">
        <f t="shared" si="232"/>
        <v>2.4684263055382981E-7</v>
      </c>
      <c r="IL194" s="86">
        <f t="shared" si="232"/>
        <v>2.3366911718680987E-8</v>
      </c>
      <c r="IM194" s="86">
        <f t="shared" si="232"/>
        <v>4.223839954774019E-8</v>
      </c>
      <c r="IN194" s="86">
        <f t="shared" si="232"/>
        <v>3.8673592059698831E-8</v>
      </c>
      <c r="IO194" s="86">
        <f t="shared" si="232"/>
        <v>1.7589160202178484E-9</v>
      </c>
      <c r="IP194" s="86">
        <f t="shared" si="232"/>
        <v>6.8857721907330044E-9</v>
      </c>
      <c r="IQ194" s="86">
        <f t="shared" si="232"/>
        <v>1.9174700098225442E-10</v>
      </c>
      <c r="IR194" s="86">
        <f t="shared" si="232"/>
        <v>8.17679852194704E-10</v>
      </c>
      <c r="IS194" s="86">
        <f t="shared" si="232"/>
        <v>4.5875815745181403E-10</v>
      </c>
      <c r="IT194" s="86">
        <f t="shared" si="232"/>
        <v>2.40218731938308E-9</v>
      </c>
      <c r="IU194" s="86">
        <f t="shared" si="232"/>
        <v>1.4264684957480711E-8</v>
      </c>
      <c r="IV194" s="86">
        <f t="shared" si="232"/>
        <v>2.1350788399273466E-6</v>
      </c>
      <c r="IW194" s="86">
        <f t="shared" si="232"/>
        <v>4.1767746294934766E-2</v>
      </c>
      <c r="IY194" s="86">
        <f t="shared" si="233"/>
        <v>1.2687958239559503E-5</v>
      </c>
      <c r="IZ194" s="86">
        <f t="shared" si="233"/>
        <v>3.2403786429816641E-7</v>
      </c>
      <c r="JA194" s="86">
        <f t="shared" si="233"/>
        <v>2.4684263055382981E-7</v>
      </c>
      <c r="JB194" s="86">
        <f t="shared" si="233"/>
        <v>2.3366911718680987E-8</v>
      </c>
      <c r="JC194" s="86">
        <f t="shared" si="233"/>
        <v>4.223839954774019E-8</v>
      </c>
      <c r="JD194" s="86">
        <f t="shared" si="233"/>
        <v>3.8673592059698831E-8</v>
      </c>
      <c r="JE194" s="86">
        <f t="shared" si="233"/>
        <v>1.7589160202178484E-9</v>
      </c>
      <c r="JF194" s="86">
        <f t="shared" si="233"/>
        <v>6.8857721907330044E-9</v>
      </c>
      <c r="JG194" s="86">
        <f t="shared" si="233"/>
        <v>1.9174700098225442E-10</v>
      </c>
      <c r="JH194" s="86">
        <f t="shared" si="233"/>
        <v>8.17679852194704E-10</v>
      </c>
      <c r="JI194" s="86">
        <f t="shared" si="233"/>
        <v>4.5875815745181403E-10</v>
      </c>
      <c r="JJ194" s="86">
        <f t="shared" si="233"/>
        <v>2.40218731938308E-9</v>
      </c>
      <c r="JK194" s="86">
        <f t="shared" si="233"/>
        <v>1.4264684957480711E-8</v>
      </c>
      <c r="JL194" s="86">
        <f t="shared" si="233"/>
        <v>2.1350788399273466E-6</v>
      </c>
      <c r="JM194" s="86">
        <f t="shared" si="233"/>
        <v>4.1767746294934766E-2</v>
      </c>
    </row>
    <row r="195" spans="2:273" x14ac:dyDescent="0.25">
      <c r="B195" s="2">
        <v>168</v>
      </c>
      <c r="C195" s="37">
        <v>74.483999999999995</v>
      </c>
      <c r="D195" s="37">
        <v>73.161000000000001</v>
      </c>
      <c r="E195" s="37">
        <v>74.855000000000004</v>
      </c>
      <c r="F195" s="37">
        <v>74.587000000000003</v>
      </c>
      <c r="G195" s="37">
        <v>78.905000000000001</v>
      </c>
      <c r="H195" s="37">
        <v>79.382999999999996</v>
      </c>
      <c r="I195" s="37">
        <v>82.617000000000004</v>
      </c>
      <c r="J195" s="37">
        <v>82.287999999999997</v>
      </c>
      <c r="K195" s="37">
        <v>83.492000000000004</v>
      </c>
      <c r="L195" s="37">
        <v>80.881</v>
      </c>
      <c r="M195" s="37">
        <v>78.8</v>
      </c>
      <c r="N195" s="37">
        <v>78.650000000000006</v>
      </c>
      <c r="O195" s="37">
        <v>81.766999999999996</v>
      </c>
      <c r="P195" s="37">
        <v>82.117000000000004</v>
      </c>
      <c r="Q195" s="37">
        <v>85.867000000000004</v>
      </c>
      <c r="S195" s="4">
        <f t="shared" si="234"/>
        <v>74.97596511883755</v>
      </c>
      <c r="T195" s="4">
        <f t="shared" si="234"/>
        <v>74.190385837703587</v>
      </c>
      <c r="U195" s="4">
        <f t="shared" si="234"/>
        <v>73.760321345440872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81.726378998166382</v>
      </c>
      <c r="AG195" s="4">
        <f t="shared" si="234"/>
        <v>86.074023683500343</v>
      </c>
      <c r="AI195" s="4">
        <f t="shared" si="235"/>
        <v>-0.49196511883755534</v>
      </c>
      <c r="AJ195" s="4">
        <f t="shared" si="235"/>
        <v>-1.029385837703586</v>
      </c>
      <c r="AK195" s="4">
        <f t="shared" si="235"/>
        <v>1.0946786545591323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0.39062100183362247</v>
      </c>
      <c r="AW195" s="4">
        <f t="shared" si="235"/>
        <v>-0.20702368350033851</v>
      </c>
      <c r="AY195" s="2">
        <f t="shared" ref="AY195:BM211" si="242">IF(OR($B195 &lt; C$230, $B195 &gt; C$233), #N/A, ((1-FG195)*DK195) + (FG195 - FW195)*EA195 + (FW195*EQ195))</f>
        <v>74.975965118837536</v>
      </c>
      <c r="AZ195" s="2">
        <f t="shared" si="242"/>
        <v>74.190385837703587</v>
      </c>
      <c r="BA195" s="2">
        <f t="shared" si="242"/>
        <v>73.760321345440872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81.726378998166382</v>
      </c>
      <c r="BM195" s="2">
        <f t="shared" si="242"/>
        <v>86.074023596677364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74.483999999999995</v>
      </c>
      <c r="CV195" s="2">
        <f t="shared" si="198"/>
        <v>73.161000000000001</v>
      </c>
      <c r="CW195" s="2">
        <f t="shared" si="199"/>
        <v>74.855000000000004</v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82.117000000000004</v>
      </c>
      <c r="DI195" s="2" t="str">
        <f t="shared" si="211"/>
        <v/>
      </c>
      <c r="DK195" s="2">
        <f t="shared" si="236"/>
        <v>115.4406185741088</v>
      </c>
      <c r="DL195" s="2">
        <f t="shared" si="236"/>
        <v>108.30785684803</v>
      </c>
      <c r="DM195" s="2">
        <f t="shared" si="236"/>
        <v>109.55690834896809</v>
      </c>
      <c r="DN195" s="2">
        <f t="shared" si="236"/>
        <v>104.34553016194333</v>
      </c>
      <c r="DO195" s="2">
        <f t="shared" si="236"/>
        <v>102.16439577634314</v>
      </c>
      <c r="DP195" s="2">
        <f t="shared" si="236"/>
        <v>103.14426153846156</v>
      </c>
      <c r="DQ195" s="2">
        <f t="shared" si="236"/>
        <v>108.40098987558989</v>
      </c>
      <c r="DR195" s="2">
        <f t="shared" si="236"/>
        <v>115.80724714714719</v>
      </c>
      <c r="DS195" s="2">
        <f t="shared" si="236"/>
        <v>121.50710588235293</v>
      </c>
      <c r="DT195" s="2">
        <f t="shared" si="236"/>
        <v>100.85354054054051</v>
      </c>
      <c r="DU195" s="2">
        <f t="shared" si="236"/>
        <v>100.70887498927497</v>
      </c>
      <c r="DV195" s="2">
        <f t="shared" si="236"/>
        <v>106.14536699857754</v>
      </c>
      <c r="DW195" s="2">
        <f t="shared" si="236"/>
        <v>114.99184864864864</v>
      </c>
      <c r="DX195" s="2">
        <f t="shared" si="236"/>
        <v>126.44129032976825</v>
      </c>
      <c r="DY195" s="2">
        <f t="shared" si="236"/>
        <v>115.3648792155425</v>
      </c>
      <c r="EA195" s="2">
        <f t="shared" si="240"/>
        <v>75.127042455536426</v>
      </c>
      <c r="EB195" s="2">
        <f t="shared" si="240"/>
        <v>73.571250415041078</v>
      </c>
      <c r="EC195" s="2">
        <f t="shared" si="240"/>
        <v>72.541167897406979</v>
      </c>
      <c r="ED195" s="2">
        <f t="shared" si="240"/>
        <v>72.31085736346472</v>
      </c>
      <c r="EE195" s="2">
        <f t="shared" si="240"/>
        <v>76.438951776241751</v>
      </c>
      <c r="EF195" s="2">
        <f t="shared" si="239"/>
        <v>78.582260628465832</v>
      </c>
      <c r="EG195" s="2">
        <f t="shared" si="239"/>
        <v>77.670200937899665</v>
      </c>
      <c r="EH195" s="2">
        <f t="shared" si="239"/>
        <v>79.707625601480572</v>
      </c>
      <c r="EI195" s="2">
        <f t="shared" si="239"/>
        <v>80.66725012165449</v>
      </c>
      <c r="EJ195" s="2">
        <f t="shared" si="239"/>
        <v>80.034807299270085</v>
      </c>
      <c r="EK195" s="2">
        <f t="shared" si="239"/>
        <v>79.411316469469583</v>
      </c>
      <c r="EL195" s="2">
        <f t="shared" si="179"/>
        <v>78.854734501831075</v>
      </c>
      <c r="EM195" s="2">
        <f t="shared" si="179"/>
        <v>78.992782176357068</v>
      </c>
      <c r="EN195" s="2">
        <f t="shared" si="179"/>
        <v>80.10291473247851</v>
      </c>
      <c r="EO195" s="2">
        <f t="shared" si="179"/>
        <v>85.705427084191712</v>
      </c>
      <c r="EQ195" s="2">
        <f t="shared" si="237"/>
        <v>74.959469888037546</v>
      </c>
      <c r="ER195" s="2">
        <f t="shared" si="237"/>
        <v>74.235733929372657</v>
      </c>
      <c r="ES195" s="2">
        <f t="shared" si="237"/>
        <v>73.864132893363291</v>
      </c>
      <c r="ET195" s="2">
        <f t="shared" si="237"/>
        <v>74.452976863764263</v>
      </c>
      <c r="EU195" s="2">
        <f t="shared" si="237"/>
        <v>77.503438848444418</v>
      </c>
      <c r="EV195" s="2">
        <f t="shared" si="237"/>
        <v>79.787260640747036</v>
      </c>
      <c r="EW195" s="2">
        <f t="shared" si="237"/>
        <v>80.146725371809168</v>
      </c>
      <c r="EX195" s="2">
        <f t="shared" si="237"/>
        <v>81.02094234042552</v>
      </c>
      <c r="EY195" s="2">
        <f t="shared" si="237"/>
        <v>80.86399430234286</v>
      </c>
      <c r="EZ195" s="2">
        <f t="shared" si="237"/>
        <v>80.324243097128885</v>
      </c>
      <c r="FA195" s="2">
        <f t="shared" si="237"/>
        <v>77.096118011748075</v>
      </c>
      <c r="FB195" s="2">
        <f t="shared" si="237"/>
        <v>77.525576478887245</v>
      </c>
      <c r="FC195" s="2">
        <f t="shared" si="237"/>
        <v>79.612619567468386</v>
      </c>
      <c r="FD195" s="2">
        <f t="shared" si="237"/>
        <v>81.891551311415185</v>
      </c>
      <c r="FE195" s="2">
        <f t="shared" si="237"/>
        <v>86.115512080120169</v>
      </c>
      <c r="FG195" s="2">
        <f t="shared" si="238"/>
        <v>0.99999141657845303</v>
      </c>
      <c r="FH195" s="2">
        <f t="shared" si="238"/>
        <v>0.99999172469158792</v>
      </c>
      <c r="FI195" s="2">
        <f t="shared" si="238"/>
        <v>0.99999165881256658</v>
      </c>
      <c r="FJ195" s="2">
        <f t="shared" si="238"/>
        <v>0.99999148996638054</v>
      </c>
      <c r="FK195" s="2">
        <f t="shared" si="238"/>
        <v>0.99999078991399259</v>
      </c>
      <c r="FL195" s="2">
        <f t="shared" si="238"/>
        <v>0.99999092287111091</v>
      </c>
      <c r="FM195" s="2">
        <f t="shared" si="238"/>
        <v>0.99999048602902041</v>
      </c>
      <c r="FN195" s="2">
        <f t="shared" si="238"/>
        <v>0.99999000903054946</v>
      </c>
      <c r="FO195" s="2">
        <f t="shared" si="238"/>
        <v>0.99999028990143923</v>
      </c>
      <c r="FP195" s="2">
        <f t="shared" si="238"/>
        <v>0.99999123819682334</v>
      </c>
      <c r="FQ195" s="2">
        <f t="shared" si="238"/>
        <v>0.99999088372369282</v>
      </c>
      <c r="FR195" s="2">
        <f t="shared" si="238"/>
        <v>0.99999110879114261</v>
      </c>
      <c r="FS195" s="2">
        <f t="shared" si="238"/>
        <v>0.99999018546300511</v>
      </c>
      <c r="FT195" s="2">
        <f t="shared" si="238"/>
        <v>0.99998979867658822</v>
      </c>
      <c r="FU195" s="2">
        <f t="shared" si="238"/>
        <v>0.99998891468860418</v>
      </c>
      <c r="FW195" s="2">
        <f t="shared" ref="FW195:GK211" si="244">POWER(10,($B195-C$232)/C$229)/(1+POWER(10,($B195-C$232)/C$229))</f>
        <v>0.90362860327833083</v>
      </c>
      <c r="FX195" s="2">
        <f t="shared" si="244"/>
        <v>0.93132177576084085</v>
      </c>
      <c r="FY195" s="2">
        <f t="shared" si="244"/>
        <v>0.92129776413603681</v>
      </c>
      <c r="FZ195" s="2">
        <f t="shared" si="244"/>
        <v>0.92583556945861567</v>
      </c>
      <c r="GA195" s="2">
        <f t="shared" si="244"/>
        <v>0.92411142380704669</v>
      </c>
      <c r="GB195" s="2">
        <f t="shared" si="244"/>
        <v>0.92543619971386704</v>
      </c>
      <c r="GC195" s="2">
        <f t="shared" si="244"/>
        <v>0.92396273459224243</v>
      </c>
      <c r="GD195" s="2">
        <f t="shared" si="244"/>
        <v>0.929532865016373</v>
      </c>
      <c r="GE195" s="2">
        <f t="shared" si="244"/>
        <v>0.93822061160883374</v>
      </c>
      <c r="GF195" s="2">
        <f t="shared" si="244"/>
        <v>0.93817905319134332</v>
      </c>
      <c r="GG195" s="2">
        <f t="shared" si="244"/>
        <v>0.93458654075297432</v>
      </c>
      <c r="GH195" s="2">
        <f t="shared" si="244"/>
        <v>0.92964407656331027</v>
      </c>
      <c r="GI195" s="2">
        <f t="shared" si="244"/>
        <v>0.9184834900509069</v>
      </c>
      <c r="GJ195" s="2">
        <f t="shared" si="244"/>
        <v>0.90739033968369065</v>
      </c>
      <c r="GK195" s="2">
        <f t="shared" si="244"/>
        <v>0.89802780369754809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1.0170654653908535E-271</v>
      </c>
      <c r="GU195" s="86">
        <f t="shared" si="245"/>
        <v>0</v>
      </c>
      <c r="GV195" s="86">
        <f t="shared" si="245"/>
        <v>1.907924694494037E-306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2.1948384767993236E-280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3.0774869288591235E-41</v>
      </c>
      <c r="HT195" s="86">
        <f t="shared" si="246"/>
        <v>2.5839579222498333E-44</v>
      </c>
      <c r="HU195" s="86">
        <f t="shared" si="246"/>
        <v>2.6375014613920543E-51</v>
      </c>
      <c r="HV195" s="86">
        <f t="shared" si="246"/>
        <v>8.9236771271350354E-58</v>
      </c>
      <c r="HW195" s="86">
        <f t="shared" si="246"/>
        <v>4.4304081204066413E-55</v>
      </c>
      <c r="HX195" s="86">
        <f t="shared" si="246"/>
        <v>6.6440483021931169E-54</v>
      </c>
      <c r="HY195" s="86">
        <f t="shared" si="246"/>
        <v>3.6905861127010054E-65</v>
      </c>
      <c r="HZ195" s="86">
        <f t="shared" si="246"/>
        <v>3.1282650395628297E-57</v>
      </c>
      <c r="IA195" s="86">
        <f t="shared" si="246"/>
        <v>2.9526585156647796E-65</v>
      </c>
      <c r="IB195" s="86">
        <f t="shared" si="246"/>
        <v>6.3937283691373305E-61</v>
      </c>
      <c r="IC195" s="86">
        <f t="shared" si="246"/>
        <v>9.1288362012840575E-65</v>
      </c>
      <c r="ID195" s="86">
        <f t="shared" si="246"/>
        <v>3.7581571030026689E-62</v>
      </c>
      <c r="IE195" s="86">
        <f t="shared" si="246"/>
        <v>2.70131586356184E-61</v>
      </c>
      <c r="IF195" s="86">
        <f t="shared" si="246"/>
        <v>7.636552515746881E-60</v>
      </c>
      <c r="IG195" s="86">
        <f t="shared" si="246"/>
        <v>3.3526376388181457E-69</v>
      </c>
      <c r="II195" s="86">
        <f t="shared" ref="II195:IW211" si="247" xml:space="preserve"> _xlfn.NORM.DIST($B195, C$10, ABS(C$14), TRUE) * _xlfn.NORM.DIST(($B195 - C$10)*C$18, 0, ABS(C$14), TRUE) * 2</f>
        <v>5.2944863732393058E-6</v>
      </c>
      <c r="IJ195" s="86">
        <f t="shared" si="247"/>
        <v>1.183718483909373E-7</v>
      </c>
      <c r="IK195" s="86">
        <f t="shared" si="247"/>
        <v>8.286244251779269E-8</v>
      </c>
      <c r="IL195" s="86">
        <f t="shared" si="247"/>
        <v>6.7709430862576944E-9</v>
      </c>
      <c r="IM195" s="86">
        <f t="shared" si="247"/>
        <v>1.2635248409831707E-8</v>
      </c>
      <c r="IN195" s="86">
        <f t="shared" si="247"/>
        <v>1.1603788878765532E-8</v>
      </c>
      <c r="IO195" s="86">
        <f t="shared" si="247"/>
        <v>4.1283063729416092E-10</v>
      </c>
      <c r="IP195" s="86">
        <f t="shared" si="247"/>
        <v>1.8757955123824925E-9</v>
      </c>
      <c r="IQ195" s="86">
        <f t="shared" si="247"/>
        <v>4.3700562355189251E-11</v>
      </c>
      <c r="IR195" s="86">
        <f t="shared" si="247"/>
        <v>2.0609444622483964E-10</v>
      </c>
      <c r="IS195" s="86">
        <f t="shared" si="247"/>
        <v>1.0736470723633628E-10</v>
      </c>
      <c r="IT195" s="86">
        <f t="shared" si="247"/>
        <v>6.0623345334390725E-10</v>
      </c>
      <c r="IU195" s="86">
        <f t="shared" si="247"/>
        <v>3.7618810032079852E-9</v>
      </c>
      <c r="IV195" s="86">
        <f t="shared" si="247"/>
        <v>7.8303833705812965E-7</v>
      </c>
      <c r="IW195" s="86">
        <f t="shared" si="247"/>
        <v>3.3517648250792093E-2</v>
      </c>
      <c r="IY195" s="86">
        <f t="shared" ref="IY195:JM211" si="248">GM195+HC195+HS195+II195</f>
        <v>5.2944863732393058E-6</v>
      </c>
      <c r="IZ195" s="86">
        <f t="shared" si="248"/>
        <v>1.183718483909373E-7</v>
      </c>
      <c r="JA195" s="86">
        <f t="shared" si="248"/>
        <v>8.286244251779269E-8</v>
      </c>
      <c r="JB195" s="86">
        <f t="shared" si="248"/>
        <v>6.7709430862576944E-9</v>
      </c>
      <c r="JC195" s="86">
        <f t="shared" si="248"/>
        <v>1.2635248409831707E-8</v>
      </c>
      <c r="JD195" s="86">
        <f t="shared" si="248"/>
        <v>1.1603788878765532E-8</v>
      </c>
      <c r="JE195" s="86">
        <f t="shared" si="248"/>
        <v>4.1283063729416092E-10</v>
      </c>
      <c r="JF195" s="86">
        <f t="shared" si="248"/>
        <v>1.8757955123824925E-9</v>
      </c>
      <c r="JG195" s="86">
        <f t="shared" si="248"/>
        <v>4.3700562355189251E-11</v>
      </c>
      <c r="JH195" s="86">
        <f t="shared" si="248"/>
        <v>2.0609444622483964E-10</v>
      </c>
      <c r="JI195" s="86">
        <f t="shared" si="248"/>
        <v>1.0736470723633628E-10</v>
      </c>
      <c r="JJ195" s="86">
        <f t="shared" si="248"/>
        <v>6.0623345334390725E-10</v>
      </c>
      <c r="JK195" s="86">
        <f t="shared" si="248"/>
        <v>3.7618810032079852E-9</v>
      </c>
      <c r="JL195" s="86">
        <f t="shared" si="248"/>
        <v>7.8303833705812965E-7</v>
      </c>
      <c r="JM195" s="86">
        <f t="shared" si="248"/>
        <v>3.3517648250792093E-2</v>
      </c>
    </row>
    <row r="196" spans="2:273" x14ac:dyDescent="0.25">
      <c r="B196" s="2">
        <v>169</v>
      </c>
      <c r="C196" s="37">
        <v>75.742000000000004</v>
      </c>
      <c r="D196" s="37">
        <v>76.564999999999998</v>
      </c>
      <c r="E196" s="37">
        <v>73.805999999999997</v>
      </c>
      <c r="F196" s="37">
        <v>75.238</v>
      </c>
      <c r="G196" s="37">
        <v>77.174999999999997</v>
      </c>
      <c r="H196" s="37">
        <v>77.867000000000004</v>
      </c>
      <c r="I196" s="37">
        <v>82.516999999999996</v>
      </c>
      <c r="J196" s="37">
        <v>79.661000000000001</v>
      </c>
      <c r="K196" s="37">
        <v>79.745999999999995</v>
      </c>
      <c r="L196" s="37">
        <v>81.932000000000002</v>
      </c>
      <c r="M196" s="37">
        <v>78.582999999999998</v>
      </c>
      <c r="N196" s="37">
        <v>78.667000000000002</v>
      </c>
      <c r="O196" s="37">
        <v>80.099999999999994</v>
      </c>
      <c r="P196" s="37">
        <v>81.516999999999996</v>
      </c>
      <c r="Q196" s="37">
        <v>86</v>
      </c>
      <c r="S196" s="4">
        <f t="shared" si="234"/>
        <v>74.857379505094997</v>
      </c>
      <c r="T196" s="4">
        <f t="shared" si="234"/>
        <v>74.043087214561652</v>
      </c>
      <c r="U196" s="4">
        <f t="shared" si="234"/>
        <v>73.631070599310775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81.560220238199776</v>
      </c>
      <c r="AG196" s="4">
        <f t="shared" si="234"/>
        <v>85.962005046550516</v>
      </c>
      <c r="AI196" s="4">
        <f t="shared" si="235"/>
        <v>0.8846204949050076</v>
      </c>
      <c r="AJ196" s="4">
        <f t="shared" si="235"/>
        <v>2.5219127854383458</v>
      </c>
      <c r="AK196" s="4">
        <f t="shared" si="235"/>
        <v>0.1749294006892228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-4.3220238199779715E-2</v>
      </c>
      <c r="AW196" s="4">
        <f t="shared" si="235"/>
        <v>3.7994953449484115E-2</v>
      </c>
      <c r="AY196" s="2">
        <f t="shared" si="242"/>
        <v>74.857379505094997</v>
      </c>
      <c r="AZ196" s="2">
        <f t="shared" si="242"/>
        <v>74.043087214561652</v>
      </c>
      <c r="BA196" s="2">
        <f t="shared" si="242"/>
        <v>73.631070599310775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81.560220238199776</v>
      </c>
      <c r="BM196" s="2">
        <f t="shared" si="242"/>
        <v>85.962005030439855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75.742000000000004</v>
      </c>
      <c r="CV196" s="2">
        <f t="shared" si="198"/>
        <v>76.564999999999998</v>
      </c>
      <c r="CW196" s="2">
        <f t="shared" si="199"/>
        <v>73.805999999999997</v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81.516999999999996</v>
      </c>
      <c r="DI196" s="2" t="str">
        <f t="shared" si="211"/>
        <v/>
      </c>
      <c r="DK196" s="2">
        <f t="shared" si="236"/>
        <v>115.59272514071293</v>
      </c>
      <c r="DL196" s="2">
        <f t="shared" si="236"/>
        <v>108.42518452157597</v>
      </c>
      <c r="DM196" s="2">
        <f t="shared" si="236"/>
        <v>109.68336332082551</v>
      </c>
      <c r="DN196" s="2">
        <f t="shared" si="236"/>
        <v>104.43789797570851</v>
      </c>
      <c r="DO196" s="2">
        <f t="shared" si="236"/>
        <v>102.2097168180326</v>
      </c>
      <c r="DP196" s="2">
        <f t="shared" si="236"/>
        <v>103.14675384615387</v>
      </c>
      <c r="DQ196" s="2">
        <f t="shared" si="236"/>
        <v>108.43898845988846</v>
      </c>
      <c r="DR196" s="2">
        <f t="shared" si="236"/>
        <v>115.90854019734024</v>
      </c>
      <c r="DS196" s="2">
        <f t="shared" si="236"/>
        <v>121.64217815126051</v>
      </c>
      <c r="DT196" s="2">
        <f t="shared" si="236"/>
        <v>100.86397297297295</v>
      </c>
      <c r="DU196" s="2">
        <f t="shared" si="236"/>
        <v>100.73720072930072</v>
      </c>
      <c r="DV196" s="2">
        <f t="shared" si="236"/>
        <v>106.20427596017072</v>
      </c>
      <c r="DW196" s="2">
        <f t="shared" si="236"/>
        <v>115.09985688545689</v>
      </c>
      <c r="DX196" s="2">
        <f t="shared" si="236"/>
        <v>126.61764427361851</v>
      </c>
      <c r="DY196" s="2">
        <f t="shared" si="236"/>
        <v>115.47465615835775</v>
      </c>
      <c r="EA196" s="2">
        <f t="shared" si="240"/>
        <v>75.01178944348824</v>
      </c>
      <c r="EB196" s="2">
        <f t="shared" si="240"/>
        <v>73.411114198555651</v>
      </c>
      <c r="EC196" s="2">
        <f t="shared" si="240"/>
        <v>72.384601691093565</v>
      </c>
      <c r="ED196" s="2">
        <f t="shared" si="240"/>
        <v>72.147505943917395</v>
      </c>
      <c r="EE196" s="2">
        <f t="shared" si="240"/>
        <v>76.313060395792021</v>
      </c>
      <c r="EF196" s="2">
        <f t="shared" si="239"/>
        <v>78.426459292934368</v>
      </c>
      <c r="EG196" s="2">
        <f t="shared" si="239"/>
        <v>77.473771209322138</v>
      </c>
      <c r="EH196" s="2">
        <f t="shared" si="239"/>
        <v>79.526963232572484</v>
      </c>
      <c r="EI196" s="2">
        <f t="shared" si="239"/>
        <v>80.492647280252811</v>
      </c>
      <c r="EJ196" s="2">
        <f t="shared" si="239"/>
        <v>79.8941333668932</v>
      </c>
      <c r="EK196" s="2">
        <f t="shared" si="239"/>
        <v>79.287708507739211</v>
      </c>
      <c r="EL196" s="2">
        <f t="shared" si="179"/>
        <v>78.703802591837501</v>
      </c>
      <c r="EM196" s="2">
        <f t="shared" si="179"/>
        <v>78.807005479314725</v>
      </c>
      <c r="EN196" s="2">
        <f t="shared" si="179"/>
        <v>79.900194879948145</v>
      </c>
      <c r="EO196" s="2">
        <f t="shared" si="179"/>
        <v>85.584817696744921</v>
      </c>
      <c r="EQ196" s="2">
        <f t="shared" si="237"/>
        <v>74.842012193758507</v>
      </c>
      <c r="ER196" s="2">
        <f t="shared" si="237"/>
        <v>74.085308013511195</v>
      </c>
      <c r="ES196" s="2">
        <f t="shared" si="237"/>
        <v>73.727875769210357</v>
      </c>
      <c r="ET196" s="2">
        <f t="shared" si="237"/>
        <v>74.321690768910358</v>
      </c>
      <c r="EU196" s="2">
        <f t="shared" si="237"/>
        <v>77.39333157218006</v>
      </c>
      <c r="EV196" s="2">
        <f t="shared" si="237"/>
        <v>79.649004442579312</v>
      </c>
      <c r="EW196" s="2">
        <f t="shared" si="237"/>
        <v>79.988106206205259</v>
      </c>
      <c r="EX196" s="2">
        <f t="shared" si="237"/>
        <v>80.860292158054705</v>
      </c>
      <c r="EY196" s="2">
        <f t="shared" si="237"/>
        <v>80.692398410244522</v>
      </c>
      <c r="EZ196" s="2">
        <f t="shared" si="237"/>
        <v>80.187701832620633</v>
      </c>
      <c r="FA196" s="2">
        <f t="shared" si="237"/>
        <v>76.938989453490962</v>
      </c>
      <c r="FB196" s="2">
        <f t="shared" si="237"/>
        <v>77.355119206316175</v>
      </c>
      <c r="FC196" s="2">
        <f t="shared" si="237"/>
        <v>79.436230184411968</v>
      </c>
      <c r="FD196" s="2">
        <f t="shared" si="237"/>
        <v>81.714262345999927</v>
      </c>
      <c r="FE196" s="2">
        <f t="shared" si="237"/>
        <v>86.000733067596542</v>
      </c>
      <c r="FG196" s="2">
        <f t="shared" si="238"/>
        <v>0.99999217182059819</v>
      </c>
      <c r="FH196" s="2">
        <f t="shared" si="238"/>
        <v>0.99999245282353377</v>
      </c>
      <c r="FI196" s="2">
        <f t="shared" si="238"/>
        <v>0.99999239274106433</v>
      </c>
      <c r="FJ196" s="2">
        <f t="shared" si="238"/>
        <v>0.99999223875128429</v>
      </c>
      <c r="FK196" s="2">
        <f t="shared" si="238"/>
        <v>0.99999160029492284</v>
      </c>
      <c r="FL196" s="2">
        <f t="shared" si="238"/>
        <v>0.99999172155345095</v>
      </c>
      <c r="FM196" s="2">
        <f t="shared" si="238"/>
        <v>0.9999913231480777</v>
      </c>
      <c r="FN196" s="2">
        <f t="shared" si="238"/>
        <v>0.99999088811955528</v>
      </c>
      <c r="FO196" s="2">
        <f t="shared" si="238"/>
        <v>0.99999114427729519</v>
      </c>
      <c r="FP196" s="2">
        <f t="shared" si="238"/>
        <v>0.99999200913437014</v>
      </c>
      <c r="FQ196" s="2">
        <f t="shared" si="238"/>
        <v>0.99999168585052423</v>
      </c>
      <c r="FR196" s="2">
        <f t="shared" si="238"/>
        <v>0.99999189111480324</v>
      </c>
      <c r="FS196" s="2">
        <f t="shared" si="238"/>
        <v>0.99999104902814762</v>
      </c>
      <c r="FT196" s="2">
        <f t="shared" si="238"/>
        <v>0.99999069627412163</v>
      </c>
      <c r="FU196" s="2">
        <f t="shared" si="238"/>
        <v>0.99998989006598826</v>
      </c>
      <c r="FW196" s="2">
        <f t="shared" si="244"/>
        <v>0.91135657742417497</v>
      </c>
      <c r="FX196" s="2">
        <f t="shared" si="244"/>
        <v>0.93698391267520797</v>
      </c>
      <c r="FY196" s="2">
        <f t="shared" si="244"/>
        <v>0.92772218803373885</v>
      </c>
      <c r="FZ196" s="2">
        <f t="shared" si="244"/>
        <v>0.93191694819574145</v>
      </c>
      <c r="GA196" s="2">
        <f t="shared" si="244"/>
        <v>0.93032354027906095</v>
      </c>
      <c r="GB196" s="2">
        <f t="shared" si="244"/>
        <v>0.93154790498599638</v>
      </c>
      <c r="GC196" s="2">
        <f t="shared" si="244"/>
        <v>0.93018610300569482</v>
      </c>
      <c r="GD196" s="2">
        <f t="shared" si="244"/>
        <v>0.93533224675686844</v>
      </c>
      <c r="GE196" s="2">
        <f t="shared" si="244"/>
        <v>0.94334857572483255</v>
      </c>
      <c r="GF196" s="2">
        <f t="shared" si="244"/>
        <v>0.94331025841106886</v>
      </c>
      <c r="GG196" s="2">
        <f t="shared" si="244"/>
        <v>0.93999685751739837</v>
      </c>
      <c r="GH196" s="2">
        <f t="shared" si="244"/>
        <v>0.93543494143106287</v>
      </c>
      <c r="GI196" s="2">
        <f t="shared" si="244"/>
        <v>0.92511896996359111</v>
      </c>
      <c r="GJ196" s="2">
        <f t="shared" si="244"/>
        <v>0.91484508871146708</v>
      </c>
      <c r="GK196" s="2">
        <f t="shared" si="244"/>
        <v>0.90615826154430734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1.0423426176215265E-276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6.8272331686562396E-287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8.9469643399416787E-43</v>
      </c>
      <c r="HT196" s="86">
        <f t="shared" si="246"/>
        <v>6.6133320388233058E-46</v>
      </c>
      <c r="HU196" s="86">
        <f t="shared" si="246"/>
        <v>3.8012588939630205E-53</v>
      </c>
      <c r="HV196" s="86">
        <f t="shared" si="246"/>
        <v>7.7374832819912449E-60</v>
      </c>
      <c r="HW196" s="86">
        <f t="shared" si="246"/>
        <v>4.4783169858957868E-57</v>
      </c>
      <c r="HX196" s="86">
        <f t="shared" si="246"/>
        <v>7.2258050261936302E-56</v>
      </c>
      <c r="HY196" s="86">
        <f t="shared" si="246"/>
        <v>1.5031779850521909E-67</v>
      </c>
      <c r="HZ196" s="86">
        <f t="shared" si="246"/>
        <v>2.5911409543837472E-59</v>
      </c>
      <c r="IA196" s="86">
        <f t="shared" si="246"/>
        <v>1.4286371678286156E-67</v>
      </c>
      <c r="IB196" s="86">
        <f t="shared" si="246"/>
        <v>4.4600068898612285E-63</v>
      </c>
      <c r="IC196" s="86">
        <f t="shared" si="246"/>
        <v>4.4587057045771017E-67</v>
      </c>
      <c r="ID196" s="86">
        <f t="shared" si="246"/>
        <v>2.1869730244933576E-64</v>
      </c>
      <c r="IE196" s="86">
        <f t="shared" si="246"/>
        <v>1.5078458456804817E-63</v>
      </c>
      <c r="IF196" s="86">
        <f t="shared" si="246"/>
        <v>4.2426555368189465E-62</v>
      </c>
      <c r="IG196" s="86">
        <f t="shared" si="246"/>
        <v>6.1779996371609817E-72</v>
      </c>
      <c r="II196" s="86">
        <f t="shared" si="247"/>
        <v>2.1359614899240845E-6</v>
      </c>
      <c r="IJ196" s="86">
        <f t="shared" si="247"/>
        <v>4.1797582537368423E-8</v>
      </c>
      <c r="IK196" s="86">
        <f t="shared" si="247"/>
        <v>2.6749204623294629E-8</v>
      </c>
      <c r="IL196" s="86">
        <f t="shared" si="247"/>
        <v>1.8783107942400111E-9</v>
      </c>
      <c r="IM196" s="86">
        <f t="shared" si="247"/>
        <v>3.6213040349450022E-9</v>
      </c>
      <c r="IN196" s="86">
        <f t="shared" si="247"/>
        <v>3.3371395887333296E-9</v>
      </c>
      <c r="IO196" s="86">
        <f t="shared" si="247"/>
        <v>9.1991577433527772E-11</v>
      </c>
      <c r="IP196" s="86">
        <f t="shared" si="247"/>
        <v>4.8855116850154306E-10</v>
      </c>
      <c r="IQ196" s="86">
        <f t="shared" si="247"/>
        <v>9.4854981909429653E-12</v>
      </c>
      <c r="IR196" s="86">
        <f t="shared" si="247"/>
        <v>4.9643183374175206E-11</v>
      </c>
      <c r="IS196" s="86">
        <f t="shared" si="247"/>
        <v>2.3926766748449655E-11</v>
      </c>
      <c r="IT196" s="86">
        <f t="shared" si="247"/>
        <v>1.4587336374532827E-10</v>
      </c>
      <c r="IU196" s="86">
        <f t="shared" si="247"/>
        <v>9.4464024157408851E-10</v>
      </c>
      <c r="IV196" s="86">
        <f t="shared" si="247"/>
        <v>2.7635631577512403E-7</v>
      </c>
      <c r="IW196" s="86">
        <f t="shared" si="247"/>
        <v>2.6703310531228836E-2</v>
      </c>
      <c r="IY196" s="86">
        <f t="shared" si="248"/>
        <v>2.1359614899240845E-6</v>
      </c>
      <c r="IZ196" s="86">
        <f t="shared" si="248"/>
        <v>4.1797582537368423E-8</v>
      </c>
      <c r="JA196" s="86">
        <f t="shared" si="248"/>
        <v>2.6749204623294629E-8</v>
      </c>
      <c r="JB196" s="86">
        <f t="shared" si="248"/>
        <v>1.8783107942400111E-9</v>
      </c>
      <c r="JC196" s="86">
        <f t="shared" si="248"/>
        <v>3.6213040349450022E-9</v>
      </c>
      <c r="JD196" s="86">
        <f t="shared" si="248"/>
        <v>3.3371395887333296E-9</v>
      </c>
      <c r="JE196" s="86">
        <f t="shared" si="248"/>
        <v>9.1991577433527772E-11</v>
      </c>
      <c r="JF196" s="86">
        <f t="shared" si="248"/>
        <v>4.8855116850154306E-10</v>
      </c>
      <c r="JG196" s="86">
        <f t="shared" si="248"/>
        <v>9.4854981909429653E-12</v>
      </c>
      <c r="JH196" s="86">
        <f t="shared" si="248"/>
        <v>4.9643183374175206E-11</v>
      </c>
      <c r="JI196" s="86">
        <f t="shared" si="248"/>
        <v>2.3926766748449655E-11</v>
      </c>
      <c r="JJ196" s="86">
        <f t="shared" si="248"/>
        <v>1.4587336374532827E-10</v>
      </c>
      <c r="JK196" s="86">
        <f t="shared" si="248"/>
        <v>9.4464024157408851E-10</v>
      </c>
      <c r="JL196" s="86">
        <f t="shared" si="248"/>
        <v>2.7635631577512403E-7</v>
      </c>
      <c r="JM196" s="86">
        <f t="shared" si="248"/>
        <v>2.6703310531228836E-2</v>
      </c>
    </row>
    <row r="197" spans="2:273" x14ac:dyDescent="0.25">
      <c r="B197" s="2">
        <v>170</v>
      </c>
      <c r="C197" s="37">
        <v>75.629000000000005</v>
      </c>
      <c r="D197" s="37">
        <v>76.209999999999994</v>
      </c>
      <c r="E197" s="37">
        <v>75.418999999999997</v>
      </c>
      <c r="F197" s="37">
        <v>75.555999999999997</v>
      </c>
      <c r="G197" s="37">
        <v>76.697999999999993</v>
      </c>
      <c r="H197" s="37">
        <v>81.082999999999998</v>
      </c>
      <c r="I197" s="37">
        <v>79.7</v>
      </c>
      <c r="J197" s="37">
        <v>81.897999999999996</v>
      </c>
      <c r="K197" s="37">
        <v>81.051000000000002</v>
      </c>
      <c r="L197" s="37">
        <v>80.712000000000003</v>
      </c>
      <c r="M197" s="37">
        <v>77.45</v>
      </c>
      <c r="N197" s="37">
        <v>78.582999999999998</v>
      </c>
      <c r="O197" s="37">
        <v>80.832999999999998</v>
      </c>
      <c r="P197" s="37">
        <v>81.533000000000001</v>
      </c>
      <c r="Q197" s="37">
        <v>84.75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74.738859094129907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81.393435021254376</v>
      </c>
      <c r="AG197" s="4">
        <f t="shared" si="249"/>
        <v>85.849836282262601</v>
      </c>
      <c r="AI197" s="4">
        <f t="shared" ref="AI197:AW213" si="250">IF(OR($B197 &lt; C$230, $B197 &gt; C$233), 0, C197-S197)</f>
        <v>0.89014090587009775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0.13956497874562501</v>
      </c>
      <c r="AW197" s="4">
        <f t="shared" si="250"/>
        <v>-1.0998362822626007</v>
      </c>
      <c r="AY197" s="2">
        <f t="shared" si="242"/>
        <v>74.738859094129907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81.393435021254376</v>
      </c>
      <c r="BM197" s="2">
        <f t="shared" si="242"/>
        <v>85.849836279468789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75.629000000000005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81.533000000000001</v>
      </c>
      <c r="DI197" s="2" t="str">
        <f t="shared" si="211"/>
        <v/>
      </c>
      <c r="DK197" s="2">
        <f t="shared" ref="DK197:DY213" si="251">BO$228*$B197+BO$229</f>
        <v>115.74483170731705</v>
      </c>
      <c r="DL197" s="2">
        <f t="shared" si="251"/>
        <v>108.54251219512193</v>
      </c>
      <c r="DM197" s="2">
        <f t="shared" si="251"/>
        <v>109.80981829268292</v>
      </c>
      <c r="DN197" s="2">
        <f t="shared" si="251"/>
        <v>104.5302657894737</v>
      </c>
      <c r="DO197" s="2">
        <f t="shared" si="251"/>
        <v>102.25503785972207</v>
      </c>
      <c r="DP197" s="2">
        <f t="shared" si="251"/>
        <v>103.14924615384618</v>
      </c>
      <c r="DQ197" s="2">
        <f t="shared" si="251"/>
        <v>108.47698704418704</v>
      </c>
      <c r="DR197" s="2">
        <f t="shared" si="251"/>
        <v>116.00983324753329</v>
      </c>
      <c r="DS197" s="2">
        <f t="shared" si="251"/>
        <v>121.77725042016806</v>
      </c>
      <c r="DT197" s="2">
        <f t="shared" si="251"/>
        <v>100.87440540540537</v>
      </c>
      <c r="DU197" s="2">
        <f t="shared" si="251"/>
        <v>100.76552646932646</v>
      </c>
      <c r="DV197" s="2">
        <f t="shared" si="251"/>
        <v>106.26318492176389</v>
      </c>
      <c r="DW197" s="2">
        <f t="shared" si="251"/>
        <v>115.20786512226512</v>
      </c>
      <c r="DX197" s="2">
        <f t="shared" si="251"/>
        <v>126.79399821746878</v>
      </c>
      <c r="DY197" s="2">
        <f t="shared" si="251"/>
        <v>115.58443310117299</v>
      </c>
      <c r="EA197" s="2">
        <f t="shared" si="240"/>
        <v>74.89653643144004</v>
      </c>
      <c r="EB197" s="2">
        <f t="shared" si="240"/>
        <v>73.250977982070211</v>
      </c>
      <c r="EC197" s="2">
        <f t="shared" si="240"/>
        <v>72.22803548478015</v>
      </c>
      <c r="ED197" s="2">
        <f t="shared" si="240"/>
        <v>71.984154524370069</v>
      </c>
      <c r="EE197" s="2">
        <f t="shared" si="240"/>
        <v>76.187169015342292</v>
      </c>
      <c r="EF197" s="2">
        <f t="shared" si="239"/>
        <v>78.270657957402904</v>
      </c>
      <c r="EG197" s="2">
        <f t="shared" si="239"/>
        <v>77.27734148074461</v>
      </c>
      <c r="EH197" s="2">
        <f t="shared" si="239"/>
        <v>79.34630086366441</v>
      </c>
      <c r="EI197" s="2">
        <f t="shared" si="239"/>
        <v>80.318044438851118</v>
      </c>
      <c r="EJ197" s="2">
        <f t="shared" si="239"/>
        <v>79.75345943451633</v>
      </c>
      <c r="EK197" s="2">
        <f t="shared" si="239"/>
        <v>79.164100546008854</v>
      </c>
      <c r="EL197" s="2">
        <f t="shared" si="179"/>
        <v>78.552870681843913</v>
      </c>
      <c r="EM197" s="2">
        <f t="shared" si="179"/>
        <v>78.621228782272397</v>
      </c>
      <c r="EN197" s="2">
        <f t="shared" si="179"/>
        <v>79.697475027417781</v>
      </c>
      <c r="EO197" s="2">
        <f t="shared" si="179"/>
        <v>85.464208309298158</v>
      </c>
      <c r="EQ197" s="2">
        <f t="shared" ref="EQ197:FE213" si="252">CU$228*$B197+CU$229</f>
        <v>74.724554499479467</v>
      </c>
      <c r="ER197" s="2">
        <f t="shared" si="252"/>
        <v>73.934882097649748</v>
      </c>
      <c r="ES197" s="2">
        <f t="shared" si="252"/>
        <v>73.591618645057409</v>
      </c>
      <c r="ET197" s="2">
        <f t="shared" si="252"/>
        <v>74.190404674056438</v>
      </c>
      <c r="EU197" s="2">
        <f t="shared" si="252"/>
        <v>77.283224295915701</v>
      </c>
      <c r="EV197" s="2">
        <f t="shared" si="252"/>
        <v>79.510748244411587</v>
      </c>
      <c r="EW197" s="2">
        <f t="shared" si="252"/>
        <v>79.82948704060135</v>
      </c>
      <c r="EX197" s="2">
        <f t="shared" si="252"/>
        <v>80.699641975683875</v>
      </c>
      <c r="EY197" s="2">
        <f t="shared" si="252"/>
        <v>80.520802518146169</v>
      </c>
      <c r="EZ197" s="2">
        <f t="shared" si="252"/>
        <v>80.05116056811238</v>
      </c>
      <c r="FA197" s="2">
        <f t="shared" si="252"/>
        <v>76.781860895233834</v>
      </c>
      <c r="FB197" s="2">
        <f t="shared" si="252"/>
        <v>77.184661933745119</v>
      </c>
      <c r="FC197" s="2">
        <f t="shared" si="252"/>
        <v>79.259840801355551</v>
      </c>
      <c r="FD197" s="2">
        <f t="shared" si="252"/>
        <v>81.536973380584655</v>
      </c>
      <c r="FE197" s="2">
        <f t="shared" si="252"/>
        <v>85.885954055072915</v>
      </c>
      <c r="FG197" s="2">
        <f t="shared" ref="FG197:FU213" si="253">POWER(10,($B197-C$231)/C$229)/(1+POWER(10,($B197-C$231)/C$229))</f>
        <v>0.99999286061061554</v>
      </c>
      <c r="FH197" s="2">
        <f t="shared" si="253"/>
        <v>0.99999311688868542</v>
      </c>
      <c r="FI197" s="2">
        <f t="shared" si="253"/>
        <v>0.99999306209274896</v>
      </c>
      <c r="FJ197" s="2">
        <f t="shared" si="253"/>
        <v>0.99999292165221043</v>
      </c>
      <c r="FK197" s="2">
        <f t="shared" si="253"/>
        <v>0.9999923393722604</v>
      </c>
      <c r="FL197" s="2">
        <f t="shared" si="253"/>
        <v>0.99999244996151471</v>
      </c>
      <c r="FM197" s="2">
        <f t="shared" si="253"/>
        <v>0.99999208661095373</v>
      </c>
      <c r="FN197" s="2">
        <f t="shared" si="253"/>
        <v>0.99999168985960485</v>
      </c>
      <c r="FO197" s="2">
        <f t="shared" si="253"/>
        <v>0.99999192347860955</v>
      </c>
      <c r="FP197" s="2">
        <f t="shared" si="253"/>
        <v>0.99999271223880559</v>
      </c>
      <c r="FQ197" s="2">
        <f t="shared" si="253"/>
        <v>0.99999241740001099</v>
      </c>
      <c r="FR197" s="2">
        <f t="shared" si="253"/>
        <v>0.9999926046035289</v>
      </c>
      <c r="FS197" s="2">
        <f t="shared" si="253"/>
        <v>0.9999918366102184</v>
      </c>
      <c r="FT197" s="2">
        <f t="shared" si="253"/>
        <v>0.99999151489420635</v>
      </c>
      <c r="FU197" s="2">
        <f t="shared" si="253"/>
        <v>0.99999077962239402</v>
      </c>
      <c r="FW197" s="2">
        <f t="shared" si="244"/>
        <v>0.91852072711928279</v>
      </c>
      <c r="FX197" s="2">
        <f t="shared" si="244"/>
        <v>0.94220820525588189</v>
      </c>
      <c r="FY197" s="2">
        <f t="shared" si="244"/>
        <v>0.93365995162388826</v>
      </c>
      <c r="FZ197" s="2">
        <f t="shared" si="244"/>
        <v>0.93753330764850906</v>
      </c>
      <c r="GA197" s="2">
        <f t="shared" si="244"/>
        <v>0.93606232610851448</v>
      </c>
      <c r="GB197" s="2">
        <f t="shared" si="244"/>
        <v>0.93719265607608948</v>
      </c>
      <c r="GC197" s="2">
        <f t="shared" si="244"/>
        <v>0.9359354291165588</v>
      </c>
      <c r="GD197" s="2">
        <f t="shared" si="244"/>
        <v>0.94068480096524465</v>
      </c>
      <c r="GE197" s="2">
        <f t="shared" si="244"/>
        <v>0.94807445313738414</v>
      </c>
      <c r="GF197" s="2">
        <f t="shared" si="244"/>
        <v>0.94803915620044232</v>
      </c>
      <c r="GG197" s="2">
        <f t="shared" si="244"/>
        <v>0.94498603046867968</v>
      </c>
      <c r="GH197" s="2">
        <f t="shared" si="244"/>
        <v>0.9407795337739554</v>
      </c>
      <c r="GI197" s="2">
        <f t="shared" si="244"/>
        <v>0.931254745783344</v>
      </c>
      <c r="GJ197" s="2">
        <f t="shared" si="244"/>
        <v>0.92175150466198741</v>
      </c>
      <c r="GK197" s="2">
        <f t="shared" si="244"/>
        <v>0.91370275618684604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9.6159693318950633E-282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1.7864169910616579E-293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2.4329887914479239E-44</v>
      </c>
      <c r="HT197" s="86">
        <f t="shared" si="246"/>
        <v>1.5834686971312668E-47</v>
      </c>
      <c r="HU197" s="86">
        <f t="shared" si="246"/>
        <v>5.0737605028934323E-55</v>
      </c>
      <c r="HV197" s="86">
        <f t="shared" si="246"/>
        <v>6.1606604721171037E-62</v>
      </c>
      <c r="HW197" s="86">
        <f t="shared" si="246"/>
        <v>4.162821146783359E-59</v>
      </c>
      <c r="HX197" s="86">
        <f t="shared" si="246"/>
        <v>7.2328542879800275E-58</v>
      </c>
      <c r="HY197" s="86">
        <f t="shared" si="246"/>
        <v>5.5326873526301068E-70</v>
      </c>
      <c r="HZ197" s="86">
        <f t="shared" si="246"/>
        <v>1.965981568709184E-61</v>
      </c>
      <c r="IA197" s="86">
        <f t="shared" si="246"/>
        <v>6.2862166553781509E-70</v>
      </c>
      <c r="IB197" s="86">
        <f t="shared" si="246"/>
        <v>2.8480228614108087E-65</v>
      </c>
      <c r="IC197" s="86">
        <f t="shared" si="246"/>
        <v>1.9796738174684835E-69</v>
      </c>
      <c r="ID197" s="86">
        <f t="shared" si="246"/>
        <v>1.1596565308038218E-66</v>
      </c>
      <c r="IE197" s="86">
        <f t="shared" si="246"/>
        <v>7.6477113204538151E-66</v>
      </c>
      <c r="IF197" s="86">
        <f t="shared" si="246"/>
        <v>2.1364084874264668E-64</v>
      </c>
      <c r="IG197" s="86">
        <f t="shared" si="246"/>
        <v>1.0051351363119744E-74</v>
      </c>
      <c r="II197" s="86">
        <f t="shared" si="247"/>
        <v>8.330360620219092E-7</v>
      </c>
      <c r="IJ197" s="86">
        <f t="shared" si="247"/>
        <v>1.4265210613077772E-8</v>
      </c>
      <c r="IK197" s="86">
        <f t="shared" si="247"/>
        <v>8.3032624745480059E-9</v>
      </c>
      <c r="IL197" s="86">
        <f t="shared" si="247"/>
        <v>4.9879994010343523E-10</v>
      </c>
      <c r="IM197" s="86">
        <f t="shared" si="247"/>
        <v>9.9430740637082333E-10</v>
      </c>
      <c r="IN197" s="86">
        <f t="shared" si="247"/>
        <v>9.1983179799970023E-10</v>
      </c>
      <c r="IO197" s="86">
        <f t="shared" si="247"/>
        <v>1.9459946604750273E-11</v>
      </c>
      <c r="IP197" s="86">
        <f t="shared" si="247"/>
        <v>1.2164601436180257E-10</v>
      </c>
      <c r="IQ197" s="86">
        <f t="shared" si="247"/>
        <v>1.9607516364468434E-12</v>
      </c>
      <c r="IR197" s="86">
        <f t="shared" si="247"/>
        <v>1.1427160307476105E-11</v>
      </c>
      <c r="IS197" s="86">
        <f t="shared" si="247"/>
        <v>5.0772007832679156E-12</v>
      </c>
      <c r="IT197" s="86">
        <f t="shared" si="247"/>
        <v>3.3464655995830053E-11</v>
      </c>
      <c r="IU197" s="86">
        <f t="shared" si="247"/>
        <v>2.2584598878151291E-10</v>
      </c>
      <c r="IV197" s="86">
        <f t="shared" si="247"/>
        <v>9.3850459958668985E-8</v>
      </c>
      <c r="IW197" s="86">
        <f t="shared" si="247"/>
        <v>2.112024485374752E-2</v>
      </c>
      <c r="IY197" s="86">
        <f t="shared" si="248"/>
        <v>8.330360620219092E-7</v>
      </c>
      <c r="IZ197" s="86">
        <f t="shared" si="248"/>
        <v>1.4265210613077772E-8</v>
      </c>
      <c r="JA197" s="86">
        <f t="shared" si="248"/>
        <v>8.3032624745480059E-9</v>
      </c>
      <c r="JB197" s="86">
        <f t="shared" si="248"/>
        <v>4.9879994010343523E-10</v>
      </c>
      <c r="JC197" s="86">
        <f t="shared" si="248"/>
        <v>9.9430740637082333E-10</v>
      </c>
      <c r="JD197" s="86">
        <f t="shared" si="248"/>
        <v>9.1983179799970023E-10</v>
      </c>
      <c r="JE197" s="86">
        <f t="shared" si="248"/>
        <v>1.9459946604750273E-11</v>
      </c>
      <c r="JF197" s="86">
        <f t="shared" si="248"/>
        <v>1.2164601436180257E-10</v>
      </c>
      <c r="JG197" s="86">
        <f t="shared" si="248"/>
        <v>1.9607516364468434E-12</v>
      </c>
      <c r="JH197" s="86">
        <f t="shared" si="248"/>
        <v>1.1427160307476105E-11</v>
      </c>
      <c r="JI197" s="86">
        <f t="shared" si="248"/>
        <v>5.0772007832679156E-12</v>
      </c>
      <c r="JJ197" s="86">
        <f t="shared" si="248"/>
        <v>3.3464655995830053E-11</v>
      </c>
      <c r="JK197" s="86">
        <f t="shared" si="248"/>
        <v>2.2584598878151291E-10</v>
      </c>
      <c r="JL197" s="86">
        <f t="shared" si="248"/>
        <v>9.3850459958668985E-8</v>
      </c>
      <c r="JM197" s="86">
        <f t="shared" si="248"/>
        <v>2.112024485374752E-2</v>
      </c>
    </row>
    <row r="198" spans="2:273" x14ac:dyDescent="0.25">
      <c r="B198" s="2">
        <v>171</v>
      </c>
      <c r="C198" s="37">
        <v>72.435000000000002</v>
      </c>
      <c r="D198" s="37">
        <v>75.629000000000005</v>
      </c>
      <c r="E198" s="37">
        <v>73.918999999999997</v>
      </c>
      <c r="F198" s="37">
        <v>74.650999999999996</v>
      </c>
      <c r="G198" s="37">
        <v>77.745999999999995</v>
      </c>
      <c r="H198" s="37">
        <v>81.867000000000004</v>
      </c>
      <c r="I198" s="37">
        <v>82.25</v>
      </c>
      <c r="J198" s="37">
        <v>82.983000000000004</v>
      </c>
      <c r="K198" s="37">
        <v>80.338999999999999</v>
      </c>
      <c r="L198" s="37">
        <v>80.965999999999994</v>
      </c>
      <c r="M198" s="37">
        <v>79.417000000000002</v>
      </c>
      <c r="N198" s="37">
        <v>77.332999999999998</v>
      </c>
      <c r="O198" s="37">
        <v>80.882999999999996</v>
      </c>
      <c r="P198" s="37">
        <v>81.8</v>
      </c>
      <c r="Q198" s="37">
        <v>85.233000000000004</v>
      </c>
      <c r="S198" s="4">
        <f t="shared" si="249"/>
        <v>74.62040178948638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81.226041307956152</v>
      </c>
      <c r="AG198" s="4">
        <f t="shared" si="249"/>
        <v>85.737520821823523</v>
      </c>
      <c r="AI198" s="4">
        <f t="shared" si="250"/>
        <v>-2.1854017894863773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0.57395869204384553</v>
      </c>
      <c r="AW198" s="4">
        <f t="shared" si="250"/>
        <v>-0.50452082182351887</v>
      </c>
      <c r="AY198" s="2">
        <f t="shared" si="242"/>
        <v>74.62040178948638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81.226041307956152</v>
      </c>
      <c r="BM198" s="2">
        <f t="shared" si="242"/>
        <v>85.737520821370751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72.435000000000002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81.8</v>
      </c>
      <c r="DI198" s="2" t="str">
        <f t="shared" si="211"/>
        <v/>
      </c>
      <c r="DK198" s="2">
        <f t="shared" si="251"/>
        <v>115.89693827392118</v>
      </c>
      <c r="DL198" s="2">
        <f t="shared" si="251"/>
        <v>108.6598398686679</v>
      </c>
      <c r="DM198" s="2">
        <f t="shared" si="251"/>
        <v>109.93627326454032</v>
      </c>
      <c r="DN198" s="2">
        <f t="shared" si="251"/>
        <v>104.62263360323888</v>
      </c>
      <c r="DO198" s="2">
        <f t="shared" si="251"/>
        <v>102.30035890141153</v>
      </c>
      <c r="DP198" s="2">
        <f t="shared" si="251"/>
        <v>103.15173846153849</v>
      </c>
      <c r="DQ198" s="2">
        <f t="shared" si="251"/>
        <v>108.51498562848563</v>
      </c>
      <c r="DR198" s="2">
        <f t="shared" si="251"/>
        <v>116.11112629772634</v>
      </c>
      <c r="DS198" s="2">
        <f t="shared" si="251"/>
        <v>121.91232268907562</v>
      </c>
      <c r="DT198" s="2">
        <f t="shared" si="251"/>
        <v>100.88483783783781</v>
      </c>
      <c r="DU198" s="2">
        <f t="shared" si="251"/>
        <v>100.7938522093522</v>
      </c>
      <c r="DV198" s="2">
        <f t="shared" si="251"/>
        <v>106.32209388335707</v>
      </c>
      <c r="DW198" s="2">
        <f t="shared" si="251"/>
        <v>115.31587335907335</v>
      </c>
      <c r="DX198" s="2">
        <f t="shared" si="251"/>
        <v>126.97035216131906</v>
      </c>
      <c r="DY198" s="2">
        <f t="shared" si="251"/>
        <v>115.69421004398825</v>
      </c>
      <c r="EA198" s="2">
        <f t="shared" si="240"/>
        <v>74.781283419391855</v>
      </c>
      <c r="EB198" s="2">
        <f t="shared" si="240"/>
        <v>73.090841765584784</v>
      </c>
      <c r="EC198" s="2">
        <f t="shared" si="240"/>
        <v>72.071469278466736</v>
      </c>
      <c r="ED198" s="2">
        <f t="shared" si="240"/>
        <v>71.820803104822744</v>
      </c>
      <c r="EE198" s="2">
        <f t="shared" si="240"/>
        <v>76.061277634892562</v>
      </c>
      <c r="EF198" s="2">
        <f t="shared" si="239"/>
        <v>78.114856621871439</v>
      </c>
      <c r="EG198" s="2">
        <f t="shared" si="239"/>
        <v>77.080911752167097</v>
      </c>
      <c r="EH198" s="2">
        <f t="shared" si="239"/>
        <v>79.165638494756323</v>
      </c>
      <c r="EI198" s="2">
        <f t="shared" si="239"/>
        <v>80.143441597449439</v>
      </c>
      <c r="EJ198" s="2">
        <f t="shared" si="239"/>
        <v>79.612785502139445</v>
      </c>
      <c r="EK198" s="2">
        <f t="shared" si="239"/>
        <v>79.040492584278482</v>
      </c>
      <c r="EL198" s="2">
        <f t="shared" si="179"/>
        <v>78.401938771850325</v>
      </c>
      <c r="EM198" s="2">
        <f t="shared" si="179"/>
        <v>78.435452085230054</v>
      </c>
      <c r="EN198" s="2">
        <f t="shared" si="179"/>
        <v>79.494755174887416</v>
      </c>
      <c r="EO198" s="2">
        <f t="shared" si="179"/>
        <v>85.343598921851367</v>
      </c>
      <c r="EQ198" s="2">
        <f t="shared" si="252"/>
        <v>74.607096805200428</v>
      </c>
      <c r="ER198" s="2">
        <f t="shared" si="252"/>
        <v>73.7844561817883</v>
      </c>
      <c r="ES198" s="2">
        <f t="shared" si="252"/>
        <v>73.455361520904475</v>
      </c>
      <c r="ET198" s="2">
        <f t="shared" si="252"/>
        <v>74.059118579202533</v>
      </c>
      <c r="EU198" s="2">
        <f t="shared" si="252"/>
        <v>77.173117019651329</v>
      </c>
      <c r="EV198" s="2">
        <f t="shared" si="252"/>
        <v>79.372492046243877</v>
      </c>
      <c r="EW198" s="2">
        <f t="shared" si="252"/>
        <v>79.670867874997441</v>
      </c>
      <c r="EX198" s="2">
        <f t="shared" si="252"/>
        <v>80.538991793313059</v>
      </c>
      <c r="EY198" s="2">
        <f t="shared" si="252"/>
        <v>80.349206626047817</v>
      </c>
      <c r="EZ198" s="2">
        <f t="shared" si="252"/>
        <v>79.914619303604141</v>
      </c>
      <c r="FA198" s="2">
        <f t="shared" si="252"/>
        <v>76.62473233697672</v>
      </c>
      <c r="FB198" s="2">
        <f t="shared" si="252"/>
        <v>77.014204661174062</v>
      </c>
      <c r="FC198" s="2">
        <f t="shared" si="252"/>
        <v>79.083451418299148</v>
      </c>
      <c r="FD198" s="2">
        <f t="shared" si="252"/>
        <v>81.359684415169383</v>
      </c>
      <c r="FE198" s="2">
        <f t="shared" si="252"/>
        <v>85.771175042549288</v>
      </c>
      <c r="FG198" s="2">
        <f t="shared" si="253"/>
        <v>0.99999348879540473</v>
      </c>
      <c r="FH198" s="2">
        <f t="shared" si="253"/>
        <v>0.99999372252407071</v>
      </c>
      <c r="FI198" s="2">
        <f t="shared" si="253"/>
        <v>0.99999367254952198</v>
      </c>
      <c r="FJ198" s="2">
        <f t="shared" si="253"/>
        <v>0.99999354446607058</v>
      </c>
      <c r="FK198" s="2">
        <f t="shared" si="253"/>
        <v>0.99999301341975588</v>
      </c>
      <c r="FL198" s="2">
        <f t="shared" si="253"/>
        <v>0.99999311427848958</v>
      </c>
      <c r="FM198" s="2">
        <f t="shared" si="253"/>
        <v>0.99999278289838855</v>
      </c>
      <c r="FN198" s="2">
        <f t="shared" si="253"/>
        <v>0.99999242105634134</v>
      </c>
      <c r="FO198" s="2">
        <f t="shared" si="253"/>
        <v>0.99999263411971318</v>
      </c>
      <c r="FP198" s="2">
        <f t="shared" si="253"/>
        <v>0.99999335347853402</v>
      </c>
      <c r="FQ198" s="2">
        <f t="shared" si="253"/>
        <v>0.99999308458200564</v>
      </c>
      <c r="FR198" s="2">
        <f t="shared" si="253"/>
        <v>0.99999325531386818</v>
      </c>
      <c r="FS198" s="2">
        <f t="shared" si="253"/>
        <v>0.99999255489468553</v>
      </c>
      <c r="FT198" s="2">
        <f t="shared" si="253"/>
        <v>0.99999226148576559</v>
      </c>
      <c r="FU198" s="2">
        <f t="shared" si="253"/>
        <v>0.99999159090885814</v>
      </c>
      <c r="FW198" s="2">
        <f t="shared" si="244"/>
        <v>0.92515342292149916</v>
      </c>
      <c r="FX198" s="2">
        <f t="shared" si="244"/>
        <v>0.9470238704197288</v>
      </c>
      <c r="FY198" s="2">
        <f t="shared" si="244"/>
        <v>0.93914191567289473</v>
      </c>
      <c r="FZ198" s="2">
        <f t="shared" si="244"/>
        <v>0.94271483777922083</v>
      </c>
      <c r="GA198" s="2">
        <f t="shared" si="244"/>
        <v>0.94135824025044135</v>
      </c>
      <c r="GB198" s="2">
        <f t="shared" si="244"/>
        <v>0.94240070680499077</v>
      </c>
      <c r="GC198" s="2">
        <f t="shared" si="244"/>
        <v>0.94124119426341712</v>
      </c>
      <c r="GD198" s="2">
        <f t="shared" si="244"/>
        <v>0.94562008160458166</v>
      </c>
      <c r="GE198" s="2">
        <f t="shared" si="244"/>
        <v>0.95242597817356733</v>
      </c>
      <c r="GF198" s="2">
        <f t="shared" si="244"/>
        <v>0.95239349069912216</v>
      </c>
      <c r="GG198" s="2">
        <f t="shared" si="244"/>
        <v>0.94958261139625177</v>
      </c>
      <c r="GH198" s="2">
        <f t="shared" si="244"/>
        <v>0.94570738716285419</v>
      </c>
      <c r="GI198" s="2">
        <f t="shared" si="244"/>
        <v>0.93692203465579893</v>
      </c>
      <c r="GJ198" s="2">
        <f t="shared" si="244"/>
        <v>0.92814177883980375</v>
      </c>
      <c r="GK198" s="2">
        <f t="shared" si="244"/>
        <v>0.92069378856255302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7.9853873325461557E-287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3.9320188958574184E-300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6.1884808564453698E-46</v>
      </c>
      <c r="HT198" s="86">
        <f t="shared" si="246"/>
        <v>3.5468929883423336E-49</v>
      </c>
      <c r="HU198" s="86">
        <f t="shared" si="246"/>
        <v>6.2718473760394138E-57</v>
      </c>
      <c r="HV198" s="86">
        <f t="shared" si="246"/>
        <v>4.5042431883657682E-64</v>
      </c>
      <c r="HW198" s="86">
        <f t="shared" si="246"/>
        <v>3.5584233231442016E-61</v>
      </c>
      <c r="HX198" s="86">
        <f t="shared" si="246"/>
        <v>6.6634361858198944E-60</v>
      </c>
      <c r="HY198" s="86">
        <f t="shared" si="246"/>
        <v>1.8402103859334357E-72</v>
      </c>
      <c r="HZ198" s="86">
        <f t="shared" si="246"/>
        <v>1.3663558285076969E-63</v>
      </c>
      <c r="IA198" s="86">
        <f t="shared" si="246"/>
        <v>2.5154219843278702E-72</v>
      </c>
      <c r="IB198" s="86">
        <f t="shared" si="246"/>
        <v>1.6648436528246851E-67</v>
      </c>
      <c r="IC198" s="86">
        <f t="shared" si="246"/>
        <v>7.9903400011361975E-72</v>
      </c>
      <c r="ID198" s="86">
        <f t="shared" si="246"/>
        <v>5.6030955030911971E-69</v>
      </c>
      <c r="IE198" s="86">
        <f t="shared" si="246"/>
        <v>3.5244708209780682E-68</v>
      </c>
      <c r="IF198" s="86">
        <f t="shared" si="246"/>
        <v>9.7506024174267577E-67</v>
      </c>
      <c r="IG198" s="86">
        <f t="shared" si="246"/>
        <v>1.4438102344370906E-77</v>
      </c>
      <c r="II198" s="86">
        <f t="shared" si="247"/>
        <v>3.1405194595413269E-7</v>
      </c>
      <c r="IJ198" s="86">
        <f t="shared" si="247"/>
        <v>4.7054999796339567E-9</v>
      </c>
      <c r="IK198" s="86">
        <f t="shared" si="247"/>
        <v>2.478239001387768E-9</v>
      </c>
      <c r="IL198" s="86">
        <f t="shared" si="247"/>
        <v>1.2679399762111065E-10</v>
      </c>
      <c r="IM198" s="86">
        <f t="shared" si="247"/>
        <v>2.6153091006961634E-10</v>
      </c>
      <c r="IN198" s="86">
        <f t="shared" si="247"/>
        <v>2.4298233645810961E-10</v>
      </c>
      <c r="IO198" s="86">
        <f t="shared" si="247"/>
        <v>3.9077208496998178E-12</v>
      </c>
      <c r="IP198" s="86">
        <f t="shared" si="247"/>
        <v>2.8954955088946365E-11</v>
      </c>
      <c r="IQ198" s="86">
        <f t="shared" si="247"/>
        <v>3.8596778541514448E-13</v>
      </c>
      <c r="IR198" s="86">
        <f t="shared" si="247"/>
        <v>2.5135030495931991E-12</v>
      </c>
      <c r="IS198" s="86">
        <f t="shared" si="247"/>
        <v>1.0257885783484178E-12</v>
      </c>
      <c r="IT198" s="86">
        <f t="shared" si="247"/>
        <v>7.3188798967014848E-12</v>
      </c>
      <c r="IU198" s="86">
        <f t="shared" si="247"/>
        <v>5.1405773103837517E-11</v>
      </c>
      <c r="IV198" s="86">
        <f t="shared" si="247"/>
        <v>3.0665543427968824E-8</v>
      </c>
      <c r="IW198" s="86">
        <f t="shared" si="247"/>
        <v>1.6582852133302586E-2</v>
      </c>
      <c r="IY198" s="86">
        <f t="shared" si="248"/>
        <v>3.1405194595413269E-7</v>
      </c>
      <c r="IZ198" s="86">
        <f t="shared" si="248"/>
        <v>4.7054999796339567E-9</v>
      </c>
      <c r="JA198" s="86">
        <f t="shared" si="248"/>
        <v>2.478239001387768E-9</v>
      </c>
      <c r="JB198" s="86">
        <f t="shared" si="248"/>
        <v>1.2679399762111065E-10</v>
      </c>
      <c r="JC198" s="86">
        <f t="shared" si="248"/>
        <v>2.6153091006961634E-10</v>
      </c>
      <c r="JD198" s="86">
        <f t="shared" si="248"/>
        <v>2.4298233645810961E-10</v>
      </c>
      <c r="JE198" s="86">
        <f t="shared" si="248"/>
        <v>3.9077208496998178E-12</v>
      </c>
      <c r="JF198" s="86">
        <f t="shared" si="248"/>
        <v>2.8954955088946365E-11</v>
      </c>
      <c r="JG198" s="86">
        <f t="shared" si="248"/>
        <v>3.8596778541514448E-13</v>
      </c>
      <c r="JH198" s="86">
        <f t="shared" si="248"/>
        <v>2.5135030495931991E-12</v>
      </c>
      <c r="JI198" s="86">
        <f t="shared" si="248"/>
        <v>1.0257885783484178E-12</v>
      </c>
      <c r="JJ198" s="86">
        <f t="shared" si="248"/>
        <v>7.3188798967014848E-12</v>
      </c>
      <c r="JK198" s="86">
        <f t="shared" si="248"/>
        <v>5.1405773103837517E-11</v>
      </c>
      <c r="JL198" s="86">
        <f t="shared" si="248"/>
        <v>3.0665543427968824E-8</v>
      </c>
      <c r="JM198" s="86">
        <f t="shared" si="248"/>
        <v>1.6582852133302586E-2</v>
      </c>
    </row>
    <row r="199" spans="2:273" x14ac:dyDescent="0.25">
      <c r="B199" s="2">
        <v>172</v>
      </c>
      <c r="C199" s="37">
        <v>75.483999999999995</v>
      </c>
      <c r="D199" s="37">
        <v>74.129000000000005</v>
      </c>
      <c r="E199" s="37">
        <v>73.225999999999999</v>
      </c>
      <c r="F199" s="37">
        <v>74.316999999999993</v>
      </c>
      <c r="G199" s="37">
        <v>77.459999999999994</v>
      </c>
      <c r="H199" s="37">
        <v>79.7</v>
      </c>
      <c r="I199" s="37">
        <v>80.95</v>
      </c>
      <c r="J199" s="37">
        <v>81.051000000000002</v>
      </c>
      <c r="K199" s="37">
        <v>82.575999999999993</v>
      </c>
      <c r="L199" s="37">
        <v>81.492000000000004</v>
      </c>
      <c r="M199" s="37">
        <v>80.832999999999998</v>
      </c>
      <c r="N199" s="37">
        <v>79</v>
      </c>
      <c r="O199" s="37">
        <v>80.8</v>
      </c>
      <c r="P199" s="37">
        <v>83.183000000000007</v>
      </c>
      <c r="Q199" s="37">
        <v>87.05</v>
      </c>
      <c r="S199" s="4">
        <f t="shared" si="249"/>
        <v>74.502005303661988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81.05805925621334</v>
      </c>
      <c r="AG199" s="4">
        <f t="shared" si="249"/>
        <v>85.625062799968774</v>
      </c>
      <c r="AI199" s="4">
        <f t="shared" si="250"/>
        <v>0.98199469633800618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2.1249407437866665</v>
      </c>
      <c r="AW199" s="4">
        <f t="shared" si="250"/>
        <v>1.4249372000312235</v>
      </c>
      <c r="AY199" s="2">
        <f t="shared" si="242"/>
        <v>74.502005303661988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81.05805925621334</v>
      </c>
      <c r="BM199" s="2">
        <f t="shared" si="242"/>
        <v>85.625062799900206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75.483999999999995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83.183000000000007</v>
      </c>
      <c r="DI199" s="2" t="str">
        <f t="shared" si="211"/>
        <v/>
      </c>
      <c r="DK199" s="2">
        <f t="shared" si="251"/>
        <v>116.04904484052531</v>
      </c>
      <c r="DL199" s="2">
        <f t="shared" si="251"/>
        <v>108.77716754221387</v>
      </c>
      <c r="DM199" s="2">
        <f t="shared" si="251"/>
        <v>110.06272823639773</v>
      </c>
      <c r="DN199" s="2">
        <f t="shared" si="251"/>
        <v>104.71500141700406</v>
      </c>
      <c r="DO199" s="2">
        <f t="shared" si="251"/>
        <v>102.34567994310099</v>
      </c>
      <c r="DP199" s="2">
        <f t="shared" si="251"/>
        <v>103.15423076923079</v>
      </c>
      <c r="DQ199" s="2">
        <f t="shared" si="251"/>
        <v>108.55298421278421</v>
      </c>
      <c r="DR199" s="2">
        <f t="shared" si="251"/>
        <v>116.21241934791939</v>
      </c>
      <c r="DS199" s="2">
        <f t="shared" si="251"/>
        <v>122.04739495798319</v>
      </c>
      <c r="DT199" s="2">
        <f t="shared" si="251"/>
        <v>100.89527027027023</v>
      </c>
      <c r="DU199" s="2">
        <f t="shared" si="251"/>
        <v>100.82217794937795</v>
      </c>
      <c r="DV199" s="2">
        <f t="shared" si="251"/>
        <v>106.38100284495023</v>
      </c>
      <c r="DW199" s="2">
        <f t="shared" si="251"/>
        <v>115.4238815958816</v>
      </c>
      <c r="DX199" s="2">
        <f t="shared" si="251"/>
        <v>127.14670610516932</v>
      </c>
      <c r="DY199" s="2">
        <f t="shared" si="251"/>
        <v>115.80398698680349</v>
      </c>
      <c r="EA199" s="2">
        <f t="shared" si="240"/>
        <v>74.666030407343655</v>
      </c>
      <c r="EB199" s="2">
        <f t="shared" si="240"/>
        <v>72.930705549099343</v>
      </c>
      <c r="EC199" s="2">
        <f t="shared" si="240"/>
        <v>71.914903072153322</v>
      </c>
      <c r="ED199" s="2">
        <f t="shared" si="240"/>
        <v>71.657451685275404</v>
      </c>
      <c r="EE199" s="2">
        <f t="shared" si="240"/>
        <v>75.935386254442832</v>
      </c>
      <c r="EF199" s="2">
        <f t="shared" si="239"/>
        <v>77.959055286339975</v>
      </c>
      <c r="EG199" s="2">
        <f t="shared" si="239"/>
        <v>76.884482023589584</v>
      </c>
      <c r="EH199" s="2">
        <f t="shared" si="239"/>
        <v>78.984976125848249</v>
      </c>
      <c r="EI199" s="2">
        <f t="shared" si="239"/>
        <v>79.968838756047745</v>
      </c>
      <c r="EJ199" s="2">
        <f t="shared" si="239"/>
        <v>79.472111569762575</v>
      </c>
      <c r="EK199" s="2">
        <f t="shared" si="239"/>
        <v>78.91688462254811</v>
      </c>
      <c r="EL199" s="2">
        <f t="shared" si="179"/>
        <v>78.251006861856752</v>
      </c>
      <c r="EM199" s="2">
        <f t="shared" si="179"/>
        <v>78.249675388187711</v>
      </c>
      <c r="EN199" s="2">
        <f t="shared" si="179"/>
        <v>79.292035322357037</v>
      </c>
      <c r="EO199" s="2">
        <f t="shared" si="179"/>
        <v>85.22298953440459</v>
      </c>
      <c r="EQ199" s="2">
        <f t="shared" si="252"/>
        <v>74.489639110921388</v>
      </c>
      <c r="ER199" s="2">
        <f t="shared" si="252"/>
        <v>73.634030265926853</v>
      </c>
      <c r="ES199" s="2">
        <f t="shared" si="252"/>
        <v>73.319104396751527</v>
      </c>
      <c r="ET199" s="2">
        <f t="shared" si="252"/>
        <v>73.927832484348613</v>
      </c>
      <c r="EU199" s="2">
        <f t="shared" si="252"/>
        <v>77.063009743386971</v>
      </c>
      <c r="EV199" s="2">
        <f t="shared" si="252"/>
        <v>79.234235848076167</v>
      </c>
      <c r="EW199" s="2">
        <f t="shared" si="252"/>
        <v>79.512248709393532</v>
      </c>
      <c r="EX199" s="2">
        <f t="shared" si="252"/>
        <v>80.378341610942243</v>
      </c>
      <c r="EY199" s="2">
        <f t="shared" si="252"/>
        <v>80.177610733949479</v>
      </c>
      <c r="EZ199" s="2">
        <f t="shared" si="252"/>
        <v>79.778078039095888</v>
      </c>
      <c r="FA199" s="2">
        <f t="shared" si="252"/>
        <v>76.467603778719592</v>
      </c>
      <c r="FB199" s="2">
        <f t="shared" si="252"/>
        <v>76.843747388602992</v>
      </c>
      <c r="FC199" s="2">
        <f t="shared" si="252"/>
        <v>78.907062035242717</v>
      </c>
      <c r="FD199" s="2">
        <f t="shared" si="252"/>
        <v>81.182395449754111</v>
      </c>
      <c r="FE199" s="2">
        <f t="shared" si="252"/>
        <v>85.656396030025661</v>
      </c>
      <c r="FG199" s="2">
        <f t="shared" si="253"/>
        <v>0.99999406170742966</v>
      </c>
      <c r="FH199" s="2">
        <f t="shared" si="253"/>
        <v>0.99999427487074644</v>
      </c>
      <c r="FI199" s="2">
        <f t="shared" si="253"/>
        <v>0.99999422929336568</v>
      </c>
      <c r="FJ199" s="2">
        <f t="shared" si="253"/>
        <v>0.99999411247973835</v>
      </c>
      <c r="FK199" s="2">
        <f t="shared" si="253"/>
        <v>0.99999362815917037</v>
      </c>
      <c r="FL199" s="2">
        <f t="shared" si="253"/>
        <v>0.99999372014354093</v>
      </c>
      <c r="FM199" s="2">
        <f t="shared" si="253"/>
        <v>0.99999341792092178</v>
      </c>
      <c r="FN199" s="2">
        <f t="shared" si="253"/>
        <v>0.999993087916623</v>
      </c>
      <c r="FO199" s="2">
        <f t="shared" si="253"/>
        <v>0.99999328223298312</v>
      </c>
      <c r="FP199" s="2">
        <f t="shared" si="253"/>
        <v>0.99999393829683403</v>
      </c>
      <c r="FQ199" s="2">
        <f t="shared" si="253"/>
        <v>0.99999369305999275</v>
      </c>
      <c r="FR199" s="2">
        <f t="shared" si="253"/>
        <v>0.99999384876948916</v>
      </c>
      <c r="FS199" s="2">
        <f t="shared" si="253"/>
        <v>0.99999320997880503</v>
      </c>
      <c r="FT199" s="2">
        <f t="shared" si="253"/>
        <v>0.99999294238633218</v>
      </c>
      <c r="FU199" s="2">
        <f t="shared" si="253"/>
        <v>0.99999233081205507</v>
      </c>
      <c r="FW199" s="2">
        <f t="shared" si="244"/>
        <v>0.93128658534010877</v>
      </c>
      <c r="FX199" s="2">
        <f t="shared" si="244"/>
        <v>0.95145892988346814</v>
      </c>
      <c r="FY199" s="2">
        <f t="shared" si="244"/>
        <v>0.94419795575650733</v>
      </c>
      <c r="FZ199" s="2">
        <f t="shared" si="244"/>
        <v>0.94749063908654174</v>
      </c>
      <c r="GA199" s="2">
        <f t="shared" si="244"/>
        <v>0.94624069007375056</v>
      </c>
      <c r="GB199" s="2">
        <f t="shared" si="244"/>
        <v>0.94720123011046242</v>
      </c>
      <c r="GC199" s="2">
        <f t="shared" si="244"/>
        <v>0.94613283156630701</v>
      </c>
      <c r="GD199" s="2">
        <f t="shared" si="244"/>
        <v>0.95016647938911547</v>
      </c>
      <c r="GE199" s="2">
        <f t="shared" si="244"/>
        <v>0.95642959076577738</v>
      </c>
      <c r="GF199" s="2">
        <f t="shared" si="244"/>
        <v>0.95639971213161845</v>
      </c>
      <c r="GG199" s="2">
        <f t="shared" si="244"/>
        <v>0.95381390509976338</v>
      </c>
      <c r="GH199" s="2">
        <f t="shared" si="244"/>
        <v>0.95024686986111284</v>
      </c>
      <c r="GI199" s="2">
        <f t="shared" si="244"/>
        <v>0.94215114045880965</v>
      </c>
      <c r="GJ199" s="2">
        <f t="shared" si="244"/>
        <v>0.93404752273789216</v>
      </c>
      <c r="GK199" s="2">
        <f t="shared" si="244"/>
        <v>0.92716361692451532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5.9692341816124295E-292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7.2801740096485038E-307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1.4723207968622203E-47</v>
      </c>
      <c r="HT199" s="86">
        <f t="shared" si="246"/>
        <v>7.4324426405926297E-51</v>
      </c>
      <c r="HU199" s="86">
        <f t="shared" si="246"/>
        <v>7.1799178260077504E-59</v>
      </c>
      <c r="HV199" s="86">
        <f t="shared" si="246"/>
        <v>3.0239802818808509E-66</v>
      </c>
      <c r="HW199" s="86">
        <f t="shared" si="246"/>
        <v>2.7971758668274435E-63</v>
      </c>
      <c r="HX199" s="86">
        <f t="shared" si="246"/>
        <v>5.6499825172829246E-62</v>
      </c>
      <c r="HY199" s="86">
        <f t="shared" si="246"/>
        <v>5.5309492832185574E-75</v>
      </c>
      <c r="HZ199" s="86">
        <f t="shared" si="246"/>
        <v>8.6984018675929437E-66</v>
      </c>
      <c r="IA199" s="86">
        <f t="shared" si="246"/>
        <v>9.1533932983400747E-75</v>
      </c>
      <c r="IB199" s="86">
        <f t="shared" si="246"/>
        <v>8.9088399169762036E-70</v>
      </c>
      <c r="IC199" s="86">
        <f t="shared" si="246"/>
        <v>2.9316981458191918E-74</v>
      </c>
      <c r="ID199" s="86">
        <f t="shared" si="246"/>
        <v>2.4668051420744298E-71</v>
      </c>
      <c r="IE199" s="86">
        <f t="shared" si="246"/>
        <v>1.4758405137965061E-70</v>
      </c>
      <c r="IF199" s="86">
        <f t="shared" si="246"/>
        <v>4.0334257000206814E-69</v>
      </c>
      <c r="IG199" s="86">
        <f t="shared" si="246"/>
        <v>1.8310448230174189E-80</v>
      </c>
      <c r="II199" s="86">
        <f t="shared" si="247"/>
        <v>1.1443946760509578E-7</v>
      </c>
      <c r="IJ199" s="86">
        <f t="shared" si="247"/>
        <v>1.5000718154843443E-9</v>
      </c>
      <c r="IK199" s="86">
        <f t="shared" si="247"/>
        <v>7.111615036002448E-10</v>
      </c>
      <c r="IL199" s="86">
        <f t="shared" si="247"/>
        <v>3.0850295329484738E-11</v>
      </c>
      <c r="IM199" s="86">
        <f t="shared" si="247"/>
        <v>6.5894099213643536E-11</v>
      </c>
      <c r="IN199" s="86">
        <f t="shared" si="247"/>
        <v>6.1510352741229269E-11</v>
      </c>
      <c r="IO199" s="86">
        <f t="shared" si="247"/>
        <v>7.4484701065555868E-13</v>
      </c>
      <c r="IP199" s="86">
        <f t="shared" si="247"/>
        <v>6.5881145056945945E-12</v>
      </c>
      <c r="IQ199" s="86">
        <f t="shared" si="247"/>
        <v>7.2347599240918044E-14</v>
      </c>
      <c r="IR199" s="86">
        <f t="shared" si="247"/>
        <v>5.2827706977023749E-13</v>
      </c>
      <c r="IS199" s="86">
        <f t="shared" si="247"/>
        <v>1.9731582499074463E-13</v>
      </c>
      <c r="IT199" s="86">
        <f t="shared" si="247"/>
        <v>1.5259016839020173E-12</v>
      </c>
      <c r="IU199" s="86">
        <f t="shared" si="247"/>
        <v>1.113875549777175E-11</v>
      </c>
      <c r="IV199" s="86">
        <f t="shared" si="247"/>
        <v>9.6401025385383201E-9</v>
      </c>
      <c r="IW199" s="86">
        <f t="shared" si="247"/>
        <v>1.2925013393397184E-2</v>
      </c>
      <c r="IY199" s="86">
        <f t="shared" si="248"/>
        <v>1.1443946760509578E-7</v>
      </c>
      <c r="IZ199" s="86">
        <f t="shared" si="248"/>
        <v>1.5000718154843443E-9</v>
      </c>
      <c r="JA199" s="86">
        <f t="shared" si="248"/>
        <v>7.111615036002448E-10</v>
      </c>
      <c r="JB199" s="86">
        <f t="shared" si="248"/>
        <v>3.0850295329484738E-11</v>
      </c>
      <c r="JC199" s="86">
        <f t="shared" si="248"/>
        <v>6.5894099213643536E-11</v>
      </c>
      <c r="JD199" s="86">
        <f t="shared" si="248"/>
        <v>6.1510352741229269E-11</v>
      </c>
      <c r="JE199" s="86">
        <f t="shared" si="248"/>
        <v>7.4484701065555868E-13</v>
      </c>
      <c r="JF199" s="86">
        <f t="shared" si="248"/>
        <v>6.5881145056945945E-12</v>
      </c>
      <c r="JG199" s="86">
        <f t="shared" si="248"/>
        <v>7.2347599240918044E-14</v>
      </c>
      <c r="JH199" s="86">
        <f t="shared" si="248"/>
        <v>5.2827706977023749E-13</v>
      </c>
      <c r="JI199" s="86">
        <f t="shared" si="248"/>
        <v>1.9731582499074463E-13</v>
      </c>
      <c r="JJ199" s="86">
        <f t="shared" si="248"/>
        <v>1.5259016839020173E-12</v>
      </c>
      <c r="JK199" s="86">
        <f t="shared" si="248"/>
        <v>1.113875549777175E-11</v>
      </c>
      <c r="JL199" s="86">
        <f t="shared" si="248"/>
        <v>9.6401025385383201E-9</v>
      </c>
      <c r="JM199" s="86">
        <f t="shared" si="248"/>
        <v>1.2925013393397184E-2</v>
      </c>
    </row>
    <row r="200" spans="2:273" x14ac:dyDescent="0.25">
      <c r="B200" s="2">
        <v>173</v>
      </c>
      <c r="C200" s="37">
        <v>75.081000000000003</v>
      </c>
      <c r="D200" s="37">
        <v>74.305999999999997</v>
      </c>
      <c r="E200" s="37">
        <v>74.742000000000004</v>
      </c>
      <c r="F200" s="37">
        <v>75.650999999999996</v>
      </c>
      <c r="G200" s="37">
        <v>79.570999999999998</v>
      </c>
      <c r="H200" s="37">
        <v>80.733000000000004</v>
      </c>
      <c r="I200" s="37">
        <v>80.867000000000004</v>
      </c>
      <c r="J200" s="37">
        <v>83.558999999999997</v>
      </c>
      <c r="K200" s="37">
        <v>81.168999999999997</v>
      </c>
      <c r="L200" s="37">
        <v>79.932000000000002</v>
      </c>
      <c r="M200" s="37">
        <v>78.349999999999994</v>
      </c>
      <c r="N200" s="37">
        <v>76.25</v>
      </c>
      <c r="O200" s="37">
        <v>80.05</v>
      </c>
      <c r="P200" s="37">
        <v>85.05</v>
      </c>
      <c r="Q200" s="37">
        <v>86.65</v>
      </c>
      <c r="S200" s="4">
        <f t="shared" si="249"/>
        <v>74.383667207902121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85.512466887063184</v>
      </c>
      <c r="AI200" s="4">
        <f t="shared" si="250"/>
        <v>0.69733279209788179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1.137533112936822</v>
      </c>
      <c r="AY200" s="2">
        <f t="shared" si="242"/>
        <v>74.383667207902121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85.512466887053478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75.081000000000003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116.20115140712943</v>
      </c>
      <c r="DL200" s="2">
        <f t="shared" si="251"/>
        <v>108.89449521575983</v>
      </c>
      <c r="DM200" s="2">
        <f t="shared" si="251"/>
        <v>110.18918320825514</v>
      </c>
      <c r="DN200" s="2">
        <f t="shared" si="251"/>
        <v>104.80736923076924</v>
      </c>
      <c r="DO200" s="2">
        <f t="shared" si="251"/>
        <v>102.39100098479045</v>
      </c>
      <c r="DP200" s="2">
        <f t="shared" si="251"/>
        <v>103.1567230769231</v>
      </c>
      <c r="DQ200" s="2">
        <f t="shared" si="251"/>
        <v>108.5909827970828</v>
      </c>
      <c r="DR200" s="2">
        <f t="shared" si="251"/>
        <v>116.31371239811244</v>
      </c>
      <c r="DS200" s="2">
        <f t="shared" si="251"/>
        <v>122.18246722689075</v>
      </c>
      <c r="DT200" s="2">
        <f t="shared" si="251"/>
        <v>100.90570270270267</v>
      </c>
      <c r="DU200" s="2">
        <f t="shared" si="251"/>
        <v>100.85050368940368</v>
      </c>
      <c r="DV200" s="2">
        <f t="shared" si="251"/>
        <v>106.43991180654341</v>
      </c>
      <c r="DW200" s="2">
        <f t="shared" si="251"/>
        <v>115.53188983268983</v>
      </c>
      <c r="DX200" s="2">
        <f t="shared" si="251"/>
        <v>127.32306004901959</v>
      </c>
      <c r="DY200" s="2">
        <f t="shared" si="251"/>
        <v>115.91376392961874</v>
      </c>
      <c r="EA200" s="2">
        <f t="shared" si="240"/>
        <v>74.550777395295469</v>
      </c>
      <c r="EB200" s="2">
        <f t="shared" si="240"/>
        <v>72.770569332613917</v>
      </c>
      <c r="EC200" s="2">
        <f t="shared" si="240"/>
        <v>71.758336865839894</v>
      </c>
      <c r="ED200" s="2">
        <f t="shared" si="240"/>
        <v>71.494100265728079</v>
      </c>
      <c r="EE200" s="2">
        <f t="shared" si="240"/>
        <v>75.809494873993103</v>
      </c>
      <c r="EF200" s="2">
        <f t="shared" si="239"/>
        <v>77.803253950808511</v>
      </c>
      <c r="EG200" s="2">
        <f t="shared" si="239"/>
        <v>76.688052295012056</v>
      </c>
      <c r="EH200" s="2">
        <f t="shared" si="239"/>
        <v>78.804313756940161</v>
      </c>
      <c r="EI200" s="2">
        <f t="shared" si="239"/>
        <v>79.794235914646066</v>
      </c>
      <c r="EJ200" s="2">
        <f t="shared" si="239"/>
        <v>79.33143763738569</v>
      </c>
      <c r="EK200" s="2">
        <f t="shared" si="239"/>
        <v>78.793276660817753</v>
      </c>
      <c r="EL200" s="2">
        <f t="shared" si="179"/>
        <v>78.100074951863164</v>
      </c>
      <c r="EM200" s="2">
        <f t="shared" si="179"/>
        <v>78.063898691145369</v>
      </c>
      <c r="EN200" s="2">
        <f t="shared" si="179"/>
        <v>79.089315469826687</v>
      </c>
      <c r="EO200" s="2">
        <f t="shared" si="179"/>
        <v>85.102380146957813</v>
      </c>
      <c r="EQ200" s="2">
        <f t="shared" si="252"/>
        <v>74.372181416642348</v>
      </c>
      <c r="ER200" s="2">
        <f t="shared" si="252"/>
        <v>73.483604350065406</v>
      </c>
      <c r="ES200" s="2">
        <f t="shared" si="252"/>
        <v>73.182847272598593</v>
      </c>
      <c r="ET200" s="2">
        <f t="shared" si="252"/>
        <v>73.796546389494694</v>
      </c>
      <c r="EU200" s="2">
        <f t="shared" si="252"/>
        <v>76.952902467122613</v>
      </c>
      <c r="EV200" s="2">
        <f t="shared" si="252"/>
        <v>79.095979649908458</v>
      </c>
      <c r="EW200" s="2">
        <f t="shared" si="252"/>
        <v>79.353629543789637</v>
      </c>
      <c r="EX200" s="2">
        <f t="shared" si="252"/>
        <v>80.217691428571413</v>
      </c>
      <c r="EY200" s="2">
        <f t="shared" si="252"/>
        <v>80.00601484185114</v>
      </c>
      <c r="EZ200" s="2">
        <f t="shared" si="252"/>
        <v>79.641536774587649</v>
      </c>
      <c r="FA200" s="2">
        <f t="shared" si="252"/>
        <v>76.310475220462479</v>
      </c>
      <c r="FB200" s="2">
        <f t="shared" si="252"/>
        <v>76.673290116031936</v>
      </c>
      <c r="FC200" s="2">
        <f t="shared" si="252"/>
        <v>78.730672652186314</v>
      </c>
      <c r="FD200" s="2">
        <f t="shared" si="252"/>
        <v>81.005106484338853</v>
      </c>
      <c r="FE200" s="2">
        <f t="shared" si="252"/>
        <v>85.54161701750202</v>
      </c>
      <c r="FG200" s="2">
        <f t="shared" si="253"/>
        <v>0.99999458420997889</v>
      </c>
      <c r="FH200" s="2">
        <f t="shared" si="253"/>
        <v>0.99999477861743369</v>
      </c>
      <c r="FI200" s="2">
        <f t="shared" si="253"/>
        <v>0.99999473705032649</v>
      </c>
      <c r="FJ200" s="2">
        <f t="shared" si="253"/>
        <v>0.99999463051492288</v>
      </c>
      <c r="FK200" s="2">
        <f t="shared" si="253"/>
        <v>0.99999418880883861</v>
      </c>
      <c r="FL200" s="2">
        <f t="shared" si="253"/>
        <v>0.999994272699675</v>
      </c>
      <c r="FM200" s="2">
        <f t="shared" si="253"/>
        <v>0.99999399706905856</v>
      </c>
      <c r="FN200" s="2">
        <f t="shared" si="253"/>
        <v>0.9999936961012037</v>
      </c>
      <c r="FO200" s="2">
        <f t="shared" si="253"/>
        <v>0.99999387332004286</v>
      </c>
      <c r="FP200" s="2">
        <f t="shared" si="253"/>
        <v>0.9999944716580591</v>
      </c>
      <c r="FQ200" s="2">
        <f t="shared" si="253"/>
        <v>0.99999424799915826</v>
      </c>
      <c r="FR200" s="2">
        <f t="shared" si="253"/>
        <v>0.99999439000806245</v>
      </c>
      <c r="FS200" s="2">
        <f t="shared" si="253"/>
        <v>0.99999380742337096</v>
      </c>
      <c r="FT200" s="2">
        <f t="shared" si="253"/>
        <v>0.99999356337583778</v>
      </c>
      <c r="FU200" s="2">
        <f t="shared" si="253"/>
        <v>0.99999300561274529</v>
      </c>
      <c r="FW200" s="2">
        <f t="shared" si="244"/>
        <v>0.93695142709963575</v>
      </c>
      <c r="FX200" s="2">
        <f t="shared" si="244"/>
        <v>0.95554012586415904</v>
      </c>
      <c r="FY200" s="2">
        <f t="shared" si="244"/>
        <v>0.94885681905003116</v>
      </c>
      <c r="FZ200" s="2">
        <f t="shared" si="244"/>
        <v>0.95188860679385101</v>
      </c>
      <c r="GA200" s="2">
        <f t="shared" si="244"/>
        <v>0.9507379052695879</v>
      </c>
      <c r="GB200" s="2">
        <f t="shared" si="244"/>
        <v>0.95162219986927965</v>
      </c>
      <c r="GC200" s="2">
        <f t="shared" si="244"/>
        <v>0.95063859894082536</v>
      </c>
      <c r="GD200" s="2">
        <f t="shared" si="244"/>
        <v>0.95435112742259565</v>
      </c>
      <c r="GE200" s="2">
        <f t="shared" si="244"/>
        <v>0.96011038875370402</v>
      </c>
      <c r="GF200" s="2">
        <f t="shared" si="244"/>
        <v>0.96008292890017566</v>
      </c>
      <c r="GG200" s="2">
        <f t="shared" si="244"/>
        <v>0.95770590286887658</v>
      </c>
      <c r="GH200" s="2">
        <f t="shared" si="244"/>
        <v>0.95442509109473106</v>
      </c>
      <c r="GI200" s="2">
        <f t="shared" si="244"/>
        <v>0.94697129308623373</v>
      </c>
      <c r="GJ200" s="2">
        <f t="shared" si="244"/>
        <v>0.93949953542001818</v>
      </c>
      <c r="GK200" s="2">
        <f t="shared" si="244"/>
        <v>0.93314396133871613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4.0166163319485488E-297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3.2763513077157293E-49</v>
      </c>
      <c r="HT200" s="86">
        <f t="shared" si="246"/>
        <v>1.4569866707711496E-52</v>
      </c>
      <c r="HU200" s="86">
        <f t="shared" si="246"/>
        <v>7.6119799467362103E-61</v>
      </c>
      <c r="HV200" s="86">
        <f t="shared" si="246"/>
        <v>1.8642082701879511E-68</v>
      </c>
      <c r="HW200" s="86">
        <f t="shared" si="246"/>
        <v>2.0219472784018512E-65</v>
      </c>
      <c r="HX200" s="86">
        <f t="shared" si="246"/>
        <v>4.40911899781058E-64</v>
      </c>
      <c r="HY200" s="86">
        <f t="shared" si="246"/>
        <v>1.5022015015345127E-77</v>
      </c>
      <c r="HZ200" s="86">
        <f t="shared" si="246"/>
        <v>5.0722652322374973E-68</v>
      </c>
      <c r="IA200" s="86">
        <f t="shared" si="246"/>
        <v>3.0289982879345508E-77</v>
      </c>
      <c r="IB200" s="86">
        <f t="shared" si="246"/>
        <v>4.3639770582177815E-72</v>
      </c>
      <c r="IC200" s="86">
        <f t="shared" si="246"/>
        <v>9.7780312017112834E-77</v>
      </c>
      <c r="ID200" s="86">
        <f t="shared" si="246"/>
        <v>9.8956776842697992E-74</v>
      </c>
      <c r="IE200" s="86">
        <f t="shared" si="246"/>
        <v>5.6151768767323779E-73</v>
      </c>
      <c r="IF200" s="86">
        <f t="shared" si="246"/>
        <v>1.512193018139176E-71</v>
      </c>
      <c r="IG200" s="86">
        <f t="shared" si="246"/>
        <v>2.0501491917026116E-83</v>
      </c>
      <c r="II200" s="86">
        <f t="shared" si="247"/>
        <v>4.0304981259402444E-8</v>
      </c>
      <c r="IJ200" s="86">
        <f t="shared" si="247"/>
        <v>4.6214345503220302E-10</v>
      </c>
      <c r="IK200" s="86">
        <f t="shared" si="247"/>
        <v>1.962005026278983E-10</v>
      </c>
      <c r="IL200" s="86">
        <f t="shared" si="247"/>
        <v>7.1843133854221575E-12</v>
      </c>
      <c r="IM200" s="86">
        <f t="shared" si="247"/>
        <v>1.5902584940814869E-11</v>
      </c>
      <c r="IN200" s="86">
        <f t="shared" si="247"/>
        <v>1.4921275868651617E-11</v>
      </c>
      <c r="IO200" s="86">
        <f t="shared" si="247"/>
        <v>1.347559169727748E-13</v>
      </c>
      <c r="IP200" s="86">
        <f t="shared" si="247"/>
        <v>1.4328164937064807E-12</v>
      </c>
      <c r="IQ200" s="86">
        <f t="shared" si="247"/>
        <v>1.2912847260982771E-14</v>
      </c>
      <c r="IR200" s="86">
        <f t="shared" si="247"/>
        <v>1.0608789453116344E-13</v>
      </c>
      <c r="IS200" s="86">
        <f t="shared" si="247"/>
        <v>3.6133966937790655E-14</v>
      </c>
      <c r="IT200" s="86">
        <f t="shared" si="247"/>
        <v>3.0325634256712569E-13</v>
      </c>
      <c r="IU200" s="86">
        <f t="shared" si="247"/>
        <v>2.2975277960566597E-12</v>
      </c>
      <c r="IV200" s="86">
        <f t="shared" si="247"/>
        <v>2.9154219253852669E-9</v>
      </c>
      <c r="IW200" s="86">
        <f t="shared" si="247"/>
        <v>1.0000003814370122E-2</v>
      </c>
      <c r="IY200" s="86">
        <f t="shared" si="248"/>
        <v>4.0304981259402444E-8</v>
      </c>
      <c r="IZ200" s="86">
        <f t="shared" si="248"/>
        <v>4.6214345503220302E-10</v>
      </c>
      <c r="JA200" s="86">
        <f t="shared" si="248"/>
        <v>1.962005026278983E-10</v>
      </c>
      <c r="JB200" s="86">
        <f t="shared" si="248"/>
        <v>7.1843133854221575E-12</v>
      </c>
      <c r="JC200" s="86">
        <f t="shared" si="248"/>
        <v>1.5902584940814869E-11</v>
      </c>
      <c r="JD200" s="86">
        <f t="shared" si="248"/>
        <v>1.4921275868651617E-11</v>
      </c>
      <c r="JE200" s="86">
        <f t="shared" si="248"/>
        <v>1.347559169727748E-13</v>
      </c>
      <c r="JF200" s="86">
        <f t="shared" si="248"/>
        <v>1.4328164937064807E-12</v>
      </c>
      <c r="JG200" s="86">
        <f t="shared" si="248"/>
        <v>1.2912847260982771E-14</v>
      </c>
      <c r="JH200" s="86">
        <f t="shared" si="248"/>
        <v>1.0608789453116344E-13</v>
      </c>
      <c r="JI200" s="86">
        <f t="shared" si="248"/>
        <v>3.6133966937790655E-14</v>
      </c>
      <c r="JJ200" s="86">
        <f t="shared" si="248"/>
        <v>3.0325634256712569E-13</v>
      </c>
      <c r="JK200" s="86">
        <f t="shared" si="248"/>
        <v>2.2975277960566597E-12</v>
      </c>
      <c r="JL200" s="86">
        <f t="shared" si="248"/>
        <v>2.9154219253852669E-9</v>
      </c>
      <c r="JM200" s="86">
        <f t="shared" si="248"/>
        <v>1.0000003814370122E-2</v>
      </c>
    </row>
    <row r="201" spans="2:273" x14ac:dyDescent="0.25">
      <c r="B201" s="2">
        <v>174</v>
      </c>
      <c r="C201" s="37">
        <v>72.661000000000001</v>
      </c>
      <c r="D201" s="37">
        <v>77.725999999999999</v>
      </c>
      <c r="E201" s="37">
        <v>73.805999999999997</v>
      </c>
      <c r="F201" s="37">
        <v>74.429000000000002</v>
      </c>
      <c r="G201" s="37">
        <v>77.667000000000002</v>
      </c>
      <c r="H201" s="37">
        <v>80.816999999999993</v>
      </c>
      <c r="I201" s="37">
        <v>82.15</v>
      </c>
      <c r="J201" s="37">
        <v>81.373000000000005</v>
      </c>
      <c r="K201" s="37">
        <v>81.644000000000005</v>
      </c>
      <c r="L201" s="37">
        <v>79.881</v>
      </c>
      <c r="M201" s="37">
        <v>77.016999999999996</v>
      </c>
      <c r="N201" s="37">
        <v>78.5</v>
      </c>
      <c r="O201" s="37">
        <v>80.849999999999994</v>
      </c>
      <c r="P201" s="37">
        <v>83.816999999999993</v>
      </c>
      <c r="Q201" s="37">
        <v>85.3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85.399738159245118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-9.9738159245120528E-2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85.399738159243839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85.3</v>
      </c>
      <c r="DK201" s="2">
        <f t="shared" si="251"/>
        <v>116.35325797373356</v>
      </c>
      <c r="DL201" s="2">
        <f t="shared" si="251"/>
        <v>109.01182288930579</v>
      </c>
      <c r="DM201" s="2">
        <f t="shared" si="251"/>
        <v>110.31563818011256</v>
      </c>
      <c r="DN201" s="2">
        <f t="shared" si="251"/>
        <v>104.89973704453442</v>
      </c>
      <c r="DO201" s="2">
        <f t="shared" si="251"/>
        <v>102.43632202647991</v>
      </c>
      <c r="DP201" s="2">
        <f t="shared" si="251"/>
        <v>103.15921538461541</v>
      </c>
      <c r="DQ201" s="2">
        <f t="shared" si="251"/>
        <v>108.62898138138138</v>
      </c>
      <c r="DR201" s="2">
        <f t="shared" si="251"/>
        <v>116.41500544830549</v>
      </c>
      <c r="DS201" s="2">
        <f t="shared" si="251"/>
        <v>122.31753949579831</v>
      </c>
      <c r="DT201" s="2">
        <f t="shared" si="251"/>
        <v>100.91613513513511</v>
      </c>
      <c r="DU201" s="2">
        <f t="shared" si="251"/>
        <v>100.87882942942942</v>
      </c>
      <c r="DV201" s="2">
        <f t="shared" si="251"/>
        <v>106.49882076813658</v>
      </c>
      <c r="DW201" s="2">
        <f t="shared" si="251"/>
        <v>115.63989806949807</v>
      </c>
      <c r="DX201" s="2">
        <f t="shared" si="251"/>
        <v>127.49941399286985</v>
      </c>
      <c r="DY201" s="2">
        <f t="shared" si="251"/>
        <v>116.02354087243398</v>
      </c>
      <c r="EA201" s="2">
        <f t="shared" si="240"/>
        <v>74.435524383247269</v>
      </c>
      <c r="EB201" s="2">
        <f t="shared" si="240"/>
        <v>72.61043311612849</v>
      </c>
      <c r="EC201" s="2">
        <f t="shared" si="240"/>
        <v>71.60177065952648</v>
      </c>
      <c r="ED201" s="2">
        <f t="shared" si="240"/>
        <v>71.33074884618074</v>
      </c>
      <c r="EE201" s="2">
        <f t="shared" si="240"/>
        <v>75.683603493543373</v>
      </c>
      <c r="EF201" s="2">
        <f t="shared" si="239"/>
        <v>77.647452615277047</v>
      </c>
      <c r="EG201" s="2">
        <f t="shared" si="239"/>
        <v>76.491622566434543</v>
      </c>
      <c r="EH201" s="2">
        <f t="shared" si="239"/>
        <v>78.623651388032073</v>
      </c>
      <c r="EI201" s="2">
        <f t="shared" si="239"/>
        <v>79.619633073244387</v>
      </c>
      <c r="EJ201" s="2">
        <f t="shared" si="239"/>
        <v>79.19076370500882</v>
      </c>
      <c r="EK201" s="2">
        <f t="shared" si="239"/>
        <v>78.669668699087381</v>
      </c>
      <c r="EL201" s="2">
        <f t="shared" si="179"/>
        <v>77.94914304186959</v>
      </c>
      <c r="EM201" s="2">
        <f t="shared" si="179"/>
        <v>77.878121994103026</v>
      </c>
      <c r="EN201" s="2">
        <f t="shared" si="179"/>
        <v>78.886595617296308</v>
      </c>
      <c r="EO201" s="2">
        <f t="shared" si="179"/>
        <v>84.981770759511036</v>
      </c>
      <c r="EQ201" s="2">
        <f t="shared" si="252"/>
        <v>74.254723722363309</v>
      </c>
      <c r="ER201" s="2">
        <f t="shared" si="252"/>
        <v>73.333178434203944</v>
      </c>
      <c r="ES201" s="2">
        <f t="shared" si="252"/>
        <v>73.046590148445659</v>
      </c>
      <c r="ET201" s="2">
        <f t="shared" si="252"/>
        <v>73.665260294640774</v>
      </c>
      <c r="EU201" s="2">
        <f t="shared" si="252"/>
        <v>76.842795190858254</v>
      </c>
      <c r="EV201" s="2">
        <f t="shared" si="252"/>
        <v>78.957723451740733</v>
      </c>
      <c r="EW201" s="2">
        <f t="shared" si="252"/>
        <v>79.195010378185728</v>
      </c>
      <c r="EX201" s="2">
        <f t="shared" si="252"/>
        <v>80.057041246200598</v>
      </c>
      <c r="EY201" s="2">
        <f t="shared" si="252"/>
        <v>79.834418949752788</v>
      </c>
      <c r="EZ201" s="2">
        <f t="shared" si="252"/>
        <v>79.504995510079397</v>
      </c>
      <c r="FA201" s="2">
        <f t="shared" si="252"/>
        <v>76.153346662205365</v>
      </c>
      <c r="FB201" s="2">
        <f t="shared" si="252"/>
        <v>76.50283284346088</v>
      </c>
      <c r="FC201" s="2">
        <f t="shared" si="252"/>
        <v>78.554283269129897</v>
      </c>
      <c r="FD201" s="2">
        <f t="shared" si="252"/>
        <v>80.827817518923581</v>
      </c>
      <c r="FE201" s="2">
        <f t="shared" si="252"/>
        <v>85.426838004978393</v>
      </c>
      <c r="FG201" s="2">
        <f t="shared" si="253"/>
        <v>0.99999506073844335</v>
      </c>
      <c r="FH201" s="2">
        <f t="shared" si="253"/>
        <v>0.99999523804031543</v>
      </c>
      <c r="FI201" s="2">
        <f t="shared" si="253"/>
        <v>0.99999520013062804</v>
      </c>
      <c r="FJ201" s="2">
        <f t="shared" si="253"/>
        <v>0.99999510296909422</v>
      </c>
      <c r="FK201" s="2">
        <f t="shared" si="253"/>
        <v>0.99999470012796132</v>
      </c>
      <c r="FL201" s="2">
        <f t="shared" si="253"/>
        <v>0.99999477663739111</v>
      </c>
      <c r="FM201" s="2">
        <f t="shared" si="253"/>
        <v>0.99999452525902177</v>
      </c>
      <c r="FN201" s="2">
        <f t="shared" si="253"/>
        <v>0.99999425077277859</v>
      </c>
      <c r="FO201" s="2">
        <f t="shared" si="253"/>
        <v>0.99999441239845765</v>
      </c>
      <c r="FP201" s="2">
        <f t="shared" si="253"/>
        <v>0.99999495808977368</v>
      </c>
      <c r="FQ201" s="2">
        <f t="shared" si="253"/>
        <v>0.99999475411022931</v>
      </c>
      <c r="FR201" s="2">
        <f t="shared" si="253"/>
        <v>0.99999488362401867</v>
      </c>
      <c r="FS201" s="2">
        <f t="shared" si="253"/>
        <v>0.99999435229991351</v>
      </c>
      <c r="FT201" s="2">
        <f t="shared" si="253"/>
        <v>0.99999412972567059</v>
      </c>
      <c r="FU201" s="2">
        <f t="shared" si="253"/>
        <v>0.99999362103908318</v>
      </c>
      <c r="FW201" s="2">
        <f t="shared" si="244"/>
        <v>0.94217824667003058</v>
      </c>
      <c r="FX201" s="2">
        <f t="shared" si="244"/>
        <v>0.95929286709668105</v>
      </c>
      <c r="FY201" s="2">
        <f t="shared" si="244"/>
        <v>0.95314601956766609</v>
      </c>
      <c r="FZ201" s="2">
        <f t="shared" si="244"/>
        <v>0.95593534984856576</v>
      </c>
      <c r="GA201" s="2">
        <f t="shared" si="244"/>
        <v>0.95487684796373518</v>
      </c>
      <c r="GB201" s="2">
        <f t="shared" si="244"/>
        <v>0.9556903078540081</v>
      </c>
      <c r="GC201" s="2">
        <f t="shared" si="244"/>
        <v>0.95478548843583955</v>
      </c>
      <c r="GD201" s="2">
        <f t="shared" si="244"/>
        <v>0.95819983862679214</v>
      </c>
      <c r="GE201" s="2">
        <f t="shared" si="244"/>
        <v>0.96349210480517089</v>
      </c>
      <c r="GF201" s="2">
        <f t="shared" si="244"/>
        <v>0.96346688433073924</v>
      </c>
      <c r="GG201" s="2">
        <f t="shared" si="244"/>
        <v>0.96128324358240902</v>
      </c>
      <c r="GH201" s="2">
        <f t="shared" si="244"/>
        <v>0.95826783902125268</v>
      </c>
      <c r="GI201" s="2">
        <f t="shared" si="244"/>
        <v>0.95141052838395224</v>
      </c>
      <c r="GJ201" s="2">
        <f t="shared" si="244"/>
        <v>0.94452761967426879</v>
      </c>
      <c r="GK201" s="2">
        <f t="shared" si="244"/>
        <v>0.9386657628686409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2.4328794408774088E-302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6.8193583795426162E-51</v>
      </c>
      <c r="HT201" s="86">
        <f t="shared" si="246"/>
        <v>2.671874098179103E-54</v>
      </c>
      <c r="HU201" s="86">
        <f t="shared" si="246"/>
        <v>7.4735315334284651E-63</v>
      </c>
      <c r="HV201" s="86">
        <f t="shared" si="246"/>
        <v>1.0552715827300021E-70</v>
      </c>
      <c r="HW201" s="86">
        <f t="shared" si="246"/>
        <v>1.3440133622658983E-67</v>
      </c>
      <c r="HX201" s="86">
        <f t="shared" si="246"/>
        <v>3.1667088364404753E-66</v>
      </c>
      <c r="HY201" s="86">
        <f t="shared" si="246"/>
        <v>3.6867926761185002E-80</v>
      </c>
      <c r="HZ201" s="86">
        <f t="shared" si="246"/>
        <v>2.7092372805110528E-70</v>
      </c>
      <c r="IA201" s="86">
        <f t="shared" si="246"/>
        <v>9.1150201900495942E-80</v>
      </c>
      <c r="IB201" s="86">
        <f t="shared" si="246"/>
        <v>1.9568315869922603E-74</v>
      </c>
      <c r="IC201" s="86">
        <f t="shared" si="246"/>
        <v>2.9645430665537493E-79</v>
      </c>
      <c r="ID201" s="86">
        <f t="shared" si="246"/>
        <v>3.6170626114817089E-76</v>
      </c>
      <c r="IE201" s="86">
        <f t="shared" si="246"/>
        <v>1.9411612550626212E-75</v>
      </c>
      <c r="IF201" s="86">
        <f t="shared" si="246"/>
        <v>5.1383809147160817E-74</v>
      </c>
      <c r="IG201" s="86">
        <f t="shared" si="246"/>
        <v>2.0265826303639568E-86</v>
      </c>
      <c r="II201" s="86">
        <f t="shared" si="247"/>
        <v>1.3719060207185683E-8</v>
      </c>
      <c r="IJ201" s="86">
        <f t="shared" si="247"/>
        <v>1.3758824939763805E-10</v>
      </c>
      <c r="IK201" s="86">
        <f t="shared" si="247"/>
        <v>5.2037555431084491E-11</v>
      </c>
      <c r="IL201" s="86">
        <f t="shared" si="247"/>
        <v>1.601235893522034E-12</v>
      </c>
      <c r="IM201" s="86">
        <f t="shared" si="247"/>
        <v>3.675911296429574E-12</v>
      </c>
      <c r="IN201" s="86">
        <f t="shared" si="247"/>
        <v>3.4683805153564923E-12</v>
      </c>
      <c r="IO201" s="86">
        <f t="shared" si="247"/>
        <v>2.3138934759083898E-14</v>
      </c>
      <c r="IP201" s="86">
        <f t="shared" si="247"/>
        <v>2.9784538301373203E-13</v>
      </c>
      <c r="IQ201" s="86">
        <f t="shared" si="247"/>
        <v>2.1944538876456913E-15</v>
      </c>
      <c r="IR201" s="86">
        <f t="shared" si="247"/>
        <v>2.0355115825333261E-14</v>
      </c>
      <c r="IS201" s="86">
        <f t="shared" si="247"/>
        <v>6.2994085316968459E-15</v>
      </c>
      <c r="IT201" s="86">
        <f t="shared" si="247"/>
        <v>5.7447895207564757E-14</v>
      </c>
      <c r="IU201" s="86">
        <f t="shared" si="247"/>
        <v>4.5108708731240447E-13</v>
      </c>
      <c r="IV201" s="86">
        <f t="shared" si="247"/>
        <v>8.481727111381161E-10</v>
      </c>
      <c r="IW201" s="86">
        <f t="shared" si="247"/>
        <v>7.6798617275618984E-3</v>
      </c>
      <c r="IY201" s="86">
        <f t="shared" si="248"/>
        <v>1.3719060207185683E-8</v>
      </c>
      <c r="IZ201" s="86">
        <f t="shared" si="248"/>
        <v>1.3758824939763805E-10</v>
      </c>
      <c r="JA201" s="86">
        <f t="shared" si="248"/>
        <v>5.2037555431084491E-11</v>
      </c>
      <c r="JB201" s="86">
        <f t="shared" si="248"/>
        <v>1.601235893522034E-12</v>
      </c>
      <c r="JC201" s="86">
        <f t="shared" si="248"/>
        <v>3.675911296429574E-12</v>
      </c>
      <c r="JD201" s="86">
        <f t="shared" si="248"/>
        <v>3.4683805153564923E-12</v>
      </c>
      <c r="JE201" s="86">
        <f t="shared" si="248"/>
        <v>2.3138934759083898E-14</v>
      </c>
      <c r="JF201" s="86">
        <f t="shared" si="248"/>
        <v>2.9784538301373203E-13</v>
      </c>
      <c r="JG201" s="86">
        <f t="shared" si="248"/>
        <v>2.1944538876456913E-15</v>
      </c>
      <c r="JH201" s="86">
        <f t="shared" si="248"/>
        <v>2.0355115825333261E-14</v>
      </c>
      <c r="JI201" s="86">
        <f t="shared" si="248"/>
        <v>6.2994085316968459E-15</v>
      </c>
      <c r="JJ201" s="86">
        <f t="shared" si="248"/>
        <v>5.7447895207564757E-14</v>
      </c>
      <c r="JK201" s="86">
        <f t="shared" si="248"/>
        <v>4.5108708731240447E-13</v>
      </c>
      <c r="JL201" s="86">
        <f t="shared" si="248"/>
        <v>8.481727111381161E-10</v>
      </c>
      <c r="JM201" s="86">
        <f t="shared" si="248"/>
        <v>7.6798617275618984E-3</v>
      </c>
    </row>
    <row r="202" spans="2:273" x14ac:dyDescent="0.25">
      <c r="B202" s="2">
        <v>175</v>
      </c>
      <c r="C202" s="37">
        <v>75.661000000000001</v>
      </c>
      <c r="D202" s="37">
        <v>73.548000000000002</v>
      </c>
      <c r="E202" s="37">
        <v>75.290000000000006</v>
      </c>
      <c r="F202" s="37">
        <v>74.840999999999994</v>
      </c>
      <c r="G202" s="37">
        <v>79.81</v>
      </c>
      <c r="H202" s="37">
        <v>80.933000000000007</v>
      </c>
      <c r="I202" s="37">
        <v>79.466999999999999</v>
      </c>
      <c r="J202" s="37">
        <v>80.236999999999995</v>
      </c>
      <c r="K202" s="37">
        <v>80.983000000000004</v>
      </c>
      <c r="L202" s="37">
        <v>81.373000000000005</v>
      </c>
      <c r="M202" s="37">
        <v>77.2</v>
      </c>
      <c r="N202" s="37">
        <v>78.900000000000006</v>
      </c>
      <c r="O202" s="37">
        <v>80.667000000000002</v>
      </c>
      <c r="P202" s="37">
        <v>85.117000000000004</v>
      </c>
      <c r="Q202" s="37">
        <v>86.332999999999998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85.286881987491881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1.0461180125081171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85.286881987491725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86.332999999999998</v>
      </c>
      <c r="DK202" s="2">
        <f t="shared" si="251"/>
        <v>116.50536454033769</v>
      </c>
      <c r="DL202" s="2">
        <f t="shared" si="251"/>
        <v>109.12915056285176</v>
      </c>
      <c r="DM202" s="2">
        <f t="shared" si="251"/>
        <v>110.44209315196997</v>
      </c>
      <c r="DN202" s="2">
        <f t="shared" si="251"/>
        <v>104.9921048582996</v>
      </c>
      <c r="DO202" s="2">
        <f t="shared" si="251"/>
        <v>102.48164306816938</v>
      </c>
      <c r="DP202" s="2">
        <f t="shared" si="251"/>
        <v>103.16170769230771</v>
      </c>
      <c r="DQ202" s="2">
        <f t="shared" si="251"/>
        <v>108.66697996567997</v>
      </c>
      <c r="DR202" s="2">
        <f t="shared" si="251"/>
        <v>116.51629849849854</v>
      </c>
      <c r="DS202" s="2">
        <f t="shared" si="251"/>
        <v>122.45261176470588</v>
      </c>
      <c r="DT202" s="2">
        <f t="shared" si="251"/>
        <v>100.92656756756753</v>
      </c>
      <c r="DU202" s="2">
        <f t="shared" si="251"/>
        <v>100.90715516945517</v>
      </c>
      <c r="DV202" s="2">
        <f t="shared" si="251"/>
        <v>106.55772972972976</v>
      </c>
      <c r="DW202" s="2">
        <f t="shared" si="251"/>
        <v>115.74790630630631</v>
      </c>
      <c r="DX202" s="2">
        <f t="shared" si="251"/>
        <v>127.67576793672012</v>
      </c>
      <c r="DY202" s="2">
        <f t="shared" si="251"/>
        <v>116.13331781524924</v>
      </c>
      <c r="EA202" s="2">
        <f t="shared" si="240"/>
        <v>74.320271371199084</v>
      </c>
      <c r="EB202" s="2">
        <f t="shared" si="240"/>
        <v>72.45029689964305</v>
      </c>
      <c r="EC202" s="2">
        <f t="shared" si="240"/>
        <v>71.445204453213066</v>
      </c>
      <c r="ED202" s="2">
        <f t="shared" si="240"/>
        <v>71.167397426633414</v>
      </c>
      <c r="EE202" s="2">
        <f t="shared" si="240"/>
        <v>75.557712113093629</v>
      </c>
      <c r="EF202" s="2">
        <f t="shared" si="239"/>
        <v>77.491651279745582</v>
      </c>
      <c r="EG202" s="2">
        <f t="shared" si="239"/>
        <v>76.29519283785703</v>
      </c>
      <c r="EH202" s="2">
        <f t="shared" si="239"/>
        <v>78.442989019123999</v>
      </c>
      <c r="EI202" s="2">
        <f t="shared" si="239"/>
        <v>79.445030231842708</v>
      </c>
      <c r="EJ202" s="2">
        <f t="shared" si="239"/>
        <v>79.050089772631935</v>
      </c>
      <c r="EK202" s="2">
        <f t="shared" si="239"/>
        <v>78.54606073735701</v>
      </c>
      <c r="EL202" s="2">
        <f t="shared" si="179"/>
        <v>77.798211131876002</v>
      </c>
      <c r="EM202" s="2">
        <f t="shared" si="179"/>
        <v>77.692345297060683</v>
      </c>
      <c r="EN202" s="2">
        <f t="shared" si="179"/>
        <v>78.683875764765943</v>
      </c>
      <c r="EO202" s="2">
        <f t="shared" si="179"/>
        <v>84.861161372064259</v>
      </c>
      <c r="EQ202" s="2">
        <f t="shared" si="252"/>
        <v>74.137266028084269</v>
      </c>
      <c r="ER202" s="2">
        <f t="shared" si="252"/>
        <v>73.182752518342497</v>
      </c>
      <c r="ES202" s="2">
        <f t="shared" si="252"/>
        <v>72.910333024292711</v>
      </c>
      <c r="ET202" s="2">
        <f t="shared" si="252"/>
        <v>73.533974199786869</v>
      </c>
      <c r="EU202" s="2">
        <f t="shared" si="252"/>
        <v>76.732687914593896</v>
      </c>
      <c r="EV202" s="2">
        <f t="shared" si="252"/>
        <v>78.819467253573009</v>
      </c>
      <c r="EW202" s="2">
        <f t="shared" si="252"/>
        <v>79.036391212581819</v>
      </c>
      <c r="EX202" s="2">
        <f t="shared" si="252"/>
        <v>79.896391063829782</v>
      </c>
      <c r="EY202" s="2">
        <f t="shared" si="252"/>
        <v>79.66282305765445</v>
      </c>
      <c r="EZ202" s="2">
        <f t="shared" si="252"/>
        <v>79.368454245571144</v>
      </c>
      <c r="FA202" s="2">
        <f t="shared" si="252"/>
        <v>75.996218103948237</v>
      </c>
      <c r="FB202" s="2">
        <f t="shared" si="252"/>
        <v>76.332375570889809</v>
      </c>
      <c r="FC202" s="2">
        <f t="shared" si="252"/>
        <v>78.37789388607348</v>
      </c>
      <c r="FD202" s="2">
        <f t="shared" si="252"/>
        <v>80.650528553508309</v>
      </c>
      <c r="FE202" s="2">
        <f t="shared" si="252"/>
        <v>85.312058992454766</v>
      </c>
      <c r="FG202" s="2">
        <f t="shared" si="253"/>
        <v>0.99999549533796417</v>
      </c>
      <c r="FH202" s="2">
        <f t="shared" si="253"/>
        <v>0.99999565703933135</v>
      </c>
      <c r="FI202" s="2">
        <f t="shared" si="253"/>
        <v>0.99999562246525653</v>
      </c>
      <c r="FJ202" s="2">
        <f t="shared" si="253"/>
        <v>0.99999553385280893</v>
      </c>
      <c r="FK202" s="2">
        <f t="shared" si="253"/>
        <v>0.99999516645699948</v>
      </c>
      <c r="FL202" s="2">
        <f t="shared" si="253"/>
        <v>0.99999523623449338</v>
      </c>
      <c r="FM202" s="2">
        <f t="shared" si="253"/>
        <v>0.99999500697447996</v>
      </c>
      <c r="FN202" s="2">
        <f t="shared" si="253"/>
        <v>0.99999475663980375</v>
      </c>
      <c r="FO202" s="2">
        <f t="shared" si="253"/>
        <v>0.99999490404432201</v>
      </c>
      <c r="FP202" s="2">
        <f t="shared" si="253"/>
        <v>0.99999540172118251</v>
      </c>
      <c r="FQ202" s="2">
        <f t="shared" si="253"/>
        <v>0.99999521568945871</v>
      </c>
      <c r="FR202" s="2">
        <f t="shared" si="253"/>
        <v>0.99999533380754613</v>
      </c>
      <c r="FS202" s="2">
        <f t="shared" si="253"/>
        <v>0.99999484923374404</v>
      </c>
      <c r="FT202" s="2">
        <f t="shared" si="253"/>
        <v>0.99999464624341627</v>
      </c>
      <c r="FU202" s="2">
        <f t="shared" si="253"/>
        <v>0.99999418231523474</v>
      </c>
      <c r="FW202" s="2">
        <f t="shared" si="244"/>
        <v>0.94699626778440638</v>
      </c>
      <c r="FX202" s="2">
        <f t="shared" si="244"/>
        <v>0.96274120048960377</v>
      </c>
      <c r="FY202" s="2">
        <f t="shared" si="244"/>
        <v>0.95709176667625695</v>
      </c>
      <c r="FZ202" s="2">
        <f t="shared" si="244"/>
        <v>0.95965613974727582</v>
      </c>
      <c r="GA202" s="2">
        <f t="shared" si="244"/>
        <v>0.95868315396872383</v>
      </c>
      <c r="GB202" s="2">
        <f t="shared" si="244"/>
        <v>0.95943091082020637</v>
      </c>
      <c r="GC202" s="2">
        <f t="shared" si="244"/>
        <v>0.95859916682405766</v>
      </c>
      <c r="GD202" s="2">
        <f t="shared" si="244"/>
        <v>0.96173707017279542</v>
      </c>
      <c r="GE202" s="2">
        <f t="shared" si="244"/>
        <v>0.96659710376824426</v>
      </c>
      <c r="GF202" s="2">
        <f t="shared" si="244"/>
        <v>0.96657395388114098</v>
      </c>
      <c r="GG202" s="2">
        <f t="shared" si="244"/>
        <v>0.96456919796709661</v>
      </c>
      <c r="GH202" s="2">
        <f t="shared" si="244"/>
        <v>0.96179954561656489</v>
      </c>
      <c r="GI202" s="2">
        <f t="shared" si="244"/>
        <v>0.9554956034772768</v>
      </c>
      <c r="GJ202" s="2">
        <f t="shared" si="244"/>
        <v>0.94916044159098722</v>
      </c>
      <c r="GK202" s="2">
        <f t="shared" si="244"/>
        <v>0.94375899236462968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1.3264740326042126E-307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1.3275694298035516E-52</v>
      </c>
      <c r="HT202" s="86">
        <f t="shared" si="246"/>
        <v>4.5836227384428835E-56</v>
      </c>
      <c r="HU202" s="86">
        <f t="shared" si="246"/>
        <v>6.7951693163917014E-65</v>
      </c>
      <c r="HV202" s="86">
        <f t="shared" si="246"/>
        <v>5.4851002856592557E-73</v>
      </c>
      <c r="HW202" s="86">
        <f t="shared" si="246"/>
        <v>8.215179618581267E-70</v>
      </c>
      <c r="HX202" s="86">
        <f t="shared" si="246"/>
        <v>2.0932061151612552E-68</v>
      </c>
      <c r="HY202" s="86">
        <f t="shared" si="246"/>
        <v>8.1763062867666898E-83</v>
      </c>
      <c r="HZ202" s="86">
        <f t="shared" si="246"/>
        <v>1.3254724554919679E-72</v>
      </c>
      <c r="IA202" s="86">
        <f t="shared" si="246"/>
        <v>2.4943316675383398E-82</v>
      </c>
      <c r="IB202" s="86">
        <f t="shared" si="246"/>
        <v>8.0321239012500466E-77</v>
      </c>
      <c r="IC202" s="86">
        <f t="shared" si="246"/>
        <v>8.1702337762120426E-82</v>
      </c>
      <c r="ID202" s="86">
        <f t="shared" si="246"/>
        <v>1.2046542301167834E-78</v>
      </c>
      <c r="IE202" s="86">
        <f t="shared" si="246"/>
        <v>6.0971912492249809E-78</v>
      </c>
      <c r="IF202" s="86">
        <f t="shared" si="246"/>
        <v>1.5824385051809325E-76</v>
      </c>
      <c r="IG202" s="86">
        <f t="shared" si="246"/>
        <v>1.7686036980451115E-89</v>
      </c>
      <c r="II202" s="86">
        <f t="shared" si="247"/>
        <v>4.5128301593752775E-9</v>
      </c>
      <c r="IJ202" s="86">
        <f t="shared" si="247"/>
        <v>3.9582966256529711E-11</v>
      </c>
      <c r="IK202" s="86">
        <f t="shared" si="247"/>
        <v>1.3267781628161804E-11</v>
      </c>
      <c r="IL202" s="86">
        <f t="shared" si="247"/>
        <v>3.4154654666809445E-13</v>
      </c>
      <c r="IM202" s="86">
        <f t="shared" si="247"/>
        <v>8.1380151508612343E-13</v>
      </c>
      <c r="IN202" s="86">
        <f t="shared" si="247"/>
        <v>7.7248665848969618E-13</v>
      </c>
      <c r="IO202" s="86">
        <f t="shared" si="247"/>
        <v>3.770795190920146E-15</v>
      </c>
      <c r="IP202" s="86">
        <f t="shared" si="247"/>
        <v>5.9175681135213354E-14</v>
      </c>
      <c r="IQ202" s="86">
        <f t="shared" si="247"/>
        <v>3.5507537143068799E-16</v>
      </c>
      <c r="IR202" s="86">
        <f t="shared" si="247"/>
        <v>3.7313697497296816E-15</v>
      </c>
      <c r="IS202" s="86">
        <f t="shared" si="247"/>
        <v>1.0454337223799186E-15</v>
      </c>
      <c r="IT202" s="86">
        <f t="shared" si="247"/>
        <v>1.0372902402291302E-14</v>
      </c>
      <c r="IU202" s="86">
        <f t="shared" si="247"/>
        <v>8.4297293459157808E-14</v>
      </c>
      <c r="IV202" s="86">
        <f t="shared" si="247"/>
        <v>2.3735954393748189E-10</v>
      </c>
      <c r="IW202" s="86">
        <f t="shared" si="247"/>
        <v>5.854342451327584E-3</v>
      </c>
      <c r="IY202" s="86">
        <f t="shared" si="248"/>
        <v>4.5128301593752775E-9</v>
      </c>
      <c r="IZ202" s="86">
        <f t="shared" si="248"/>
        <v>3.9582966256529711E-11</v>
      </c>
      <c r="JA202" s="86">
        <f t="shared" si="248"/>
        <v>1.3267781628161804E-11</v>
      </c>
      <c r="JB202" s="86">
        <f t="shared" si="248"/>
        <v>3.4154654666809445E-13</v>
      </c>
      <c r="JC202" s="86">
        <f t="shared" si="248"/>
        <v>8.1380151508612343E-13</v>
      </c>
      <c r="JD202" s="86">
        <f t="shared" si="248"/>
        <v>7.7248665848969618E-13</v>
      </c>
      <c r="JE202" s="86">
        <f t="shared" si="248"/>
        <v>3.770795190920146E-15</v>
      </c>
      <c r="JF202" s="86">
        <f t="shared" si="248"/>
        <v>5.9175681135213354E-14</v>
      </c>
      <c r="JG202" s="86">
        <f t="shared" si="248"/>
        <v>3.5507537143068799E-16</v>
      </c>
      <c r="JH202" s="86">
        <f t="shared" si="248"/>
        <v>3.7313697497296816E-15</v>
      </c>
      <c r="JI202" s="86">
        <f t="shared" si="248"/>
        <v>1.0454337223799186E-15</v>
      </c>
      <c r="JJ202" s="86">
        <f t="shared" si="248"/>
        <v>1.0372902402291302E-14</v>
      </c>
      <c r="JK202" s="86">
        <f t="shared" si="248"/>
        <v>8.4297293459157808E-14</v>
      </c>
      <c r="JL202" s="86">
        <f t="shared" si="248"/>
        <v>2.3735954393748189E-10</v>
      </c>
      <c r="JM202" s="86">
        <f t="shared" si="248"/>
        <v>5.854342451327584E-3</v>
      </c>
    </row>
    <row r="203" spans="2:273" x14ac:dyDescent="0.25">
      <c r="B203" s="2">
        <v>176</v>
      </c>
      <c r="C203" s="37">
        <v>77.048000000000002</v>
      </c>
      <c r="D203" s="37">
        <v>75.403000000000006</v>
      </c>
      <c r="E203" s="37">
        <v>75.483999999999995</v>
      </c>
      <c r="F203" s="37">
        <v>76.316999999999993</v>
      </c>
      <c r="G203" s="37">
        <v>78.540000000000006</v>
      </c>
      <c r="H203" s="37">
        <v>82.35</v>
      </c>
      <c r="I203" s="37">
        <v>80.533000000000001</v>
      </c>
      <c r="J203" s="37">
        <v>83.728999999999999</v>
      </c>
      <c r="K203" s="37">
        <v>80.153000000000006</v>
      </c>
      <c r="L203" s="37">
        <v>82.542000000000002</v>
      </c>
      <c r="M203" s="37">
        <v>77.882999999999996</v>
      </c>
      <c r="N203" s="37">
        <v>77.132999999999996</v>
      </c>
      <c r="O203" s="37">
        <v>81.283000000000001</v>
      </c>
      <c r="P203" s="37">
        <v>84.882999999999996</v>
      </c>
      <c r="Q203" s="37">
        <v>85.216999999999999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85.173903941215301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4.3096058784698243E-2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85.173903941215286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85.216999999999999</v>
      </c>
      <c r="DK203" s="2">
        <f t="shared" si="251"/>
        <v>116.65747110694181</v>
      </c>
      <c r="DL203" s="2">
        <f t="shared" si="251"/>
        <v>109.24647823639773</v>
      </c>
      <c r="DM203" s="2">
        <f t="shared" si="251"/>
        <v>110.56854812382738</v>
      </c>
      <c r="DN203" s="2">
        <f t="shared" si="251"/>
        <v>105.08447267206479</v>
      </c>
      <c r="DO203" s="2">
        <f t="shared" si="251"/>
        <v>102.52696410985884</v>
      </c>
      <c r="DP203" s="2">
        <f t="shared" si="251"/>
        <v>103.16420000000002</v>
      </c>
      <c r="DQ203" s="2">
        <f t="shared" si="251"/>
        <v>108.70497854997855</v>
      </c>
      <c r="DR203" s="2">
        <f t="shared" si="251"/>
        <v>116.61759154869159</v>
      </c>
      <c r="DS203" s="2">
        <f t="shared" si="251"/>
        <v>122.58768403361344</v>
      </c>
      <c r="DT203" s="2">
        <f t="shared" si="251"/>
        <v>100.93699999999997</v>
      </c>
      <c r="DU203" s="2">
        <f t="shared" si="251"/>
        <v>100.9354809094809</v>
      </c>
      <c r="DV203" s="2">
        <f t="shared" si="251"/>
        <v>106.61663869132292</v>
      </c>
      <c r="DW203" s="2">
        <f t="shared" si="251"/>
        <v>115.85591454311455</v>
      </c>
      <c r="DX203" s="2">
        <f t="shared" si="251"/>
        <v>127.85212188057039</v>
      </c>
      <c r="DY203" s="2">
        <f t="shared" si="251"/>
        <v>116.24309475806449</v>
      </c>
      <c r="EA203" s="2">
        <f t="shared" si="240"/>
        <v>74.205018359150884</v>
      </c>
      <c r="EB203" s="2">
        <f t="shared" si="240"/>
        <v>72.290160683157623</v>
      </c>
      <c r="EC203" s="2">
        <f t="shared" si="240"/>
        <v>71.288638246899652</v>
      </c>
      <c r="ED203" s="2">
        <f t="shared" si="240"/>
        <v>71.004046007086089</v>
      </c>
      <c r="EE203" s="2">
        <f t="shared" si="240"/>
        <v>75.431820732643899</v>
      </c>
      <c r="EF203" s="2">
        <f t="shared" si="239"/>
        <v>77.335849944214118</v>
      </c>
      <c r="EG203" s="2">
        <f t="shared" si="239"/>
        <v>76.098763109279503</v>
      </c>
      <c r="EH203" s="2">
        <f t="shared" si="239"/>
        <v>78.262326650215925</v>
      </c>
      <c r="EI203" s="2">
        <f t="shared" si="239"/>
        <v>79.270427390441029</v>
      </c>
      <c r="EJ203" s="2">
        <f t="shared" si="239"/>
        <v>78.909415840255065</v>
      </c>
      <c r="EK203" s="2">
        <f t="shared" si="239"/>
        <v>78.422452775626653</v>
      </c>
      <c r="EL203" s="2">
        <f t="shared" si="179"/>
        <v>77.647279221882428</v>
      </c>
      <c r="EM203" s="2">
        <f t="shared" si="179"/>
        <v>77.506568600018355</v>
      </c>
      <c r="EN203" s="2">
        <f t="shared" si="179"/>
        <v>78.481155912235579</v>
      </c>
      <c r="EO203" s="2">
        <f t="shared" si="179"/>
        <v>84.740551984617468</v>
      </c>
      <c r="EQ203" s="2">
        <f t="shared" si="252"/>
        <v>74.01980833380523</v>
      </c>
      <c r="ER203" s="2">
        <f t="shared" si="252"/>
        <v>73.032326602481049</v>
      </c>
      <c r="ES203" s="2">
        <f t="shared" si="252"/>
        <v>72.774075900139778</v>
      </c>
      <c r="ET203" s="2">
        <f t="shared" si="252"/>
        <v>73.402688104932949</v>
      </c>
      <c r="EU203" s="2">
        <f t="shared" si="252"/>
        <v>76.622580638329524</v>
      </c>
      <c r="EV203" s="2">
        <f t="shared" si="252"/>
        <v>78.681211055405299</v>
      </c>
      <c r="EW203" s="2">
        <f t="shared" si="252"/>
        <v>78.87777204697791</v>
      </c>
      <c r="EX203" s="2">
        <f t="shared" si="252"/>
        <v>79.735740881458952</v>
      </c>
      <c r="EY203" s="2">
        <f t="shared" si="252"/>
        <v>79.491227165556097</v>
      </c>
      <c r="EZ203" s="2">
        <f t="shared" si="252"/>
        <v>79.231912981062905</v>
      </c>
      <c r="FA203" s="2">
        <f t="shared" si="252"/>
        <v>75.839089545691124</v>
      </c>
      <c r="FB203" s="2">
        <f t="shared" si="252"/>
        <v>76.161918298318739</v>
      </c>
      <c r="FC203" s="2">
        <f t="shared" si="252"/>
        <v>78.201504503017063</v>
      </c>
      <c r="FD203" s="2">
        <f t="shared" si="252"/>
        <v>80.473239588093037</v>
      </c>
      <c r="FE203" s="2">
        <f t="shared" si="252"/>
        <v>85.197279979931125</v>
      </c>
      <c r="FG203" s="2">
        <f t="shared" si="253"/>
        <v>0.99999589169776726</v>
      </c>
      <c r="FH203" s="2">
        <f t="shared" si="253"/>
        <v>0.99999603917128177</v>
      </c>
      <c r="FI203" s="2">
        <f t="shared" si="253"/>
        <v>0.9999960076393265</v>
      </c>
      <c r="FJ203" s="2">
        <f t="shared" si="253"/>
        <v>0.99999592682375094</v>
      </c>
      <c r="FK203" s="2">
        <f t="shared" si="253"/>
        <v>0.99999559175451624</v>
      </c>
      <c r="FL203" s="2">
        <f t="shared" si="253"/>
        <v>0.99999565539240076</v>
      </c>
      <c r="FM203" s="2">
        <f t="shared" si="253"/>
        <v>0.99999544630460402</v>
      </c>
      <c r="FN203" s="2">
        <f t="shared" si="253"/>
        <v>0.99999521799646007</v>
      </c>
      <c r="FO203" s="2">
        <f t="shared" si="253"/>
        <v>0.99999535243110083</v>
      </c>
      <c r="FP203" s="2">
        <f t="shared" si="253"/>
        <v>0.9999958063181793</v>
      </c>
      <c r="FQ203" s="2">
        <f t="shared" si="253"/>
        <v>0.99999563665509061</v>
      </c>
      <c r="FR203" s="2">
        <f t="shared" si="253"/>
        <v>0.99999574438015637</v>
      </c>
      <c r="FS203" s="2">
        <f t="shared" si="253"/>
        <v>0.99999530244321455</v>
      </c>
      <c r="FT203" s="2">
        <f t="shared" si="253"/>
        <v>0.99999511731366431</v>
      </c>
      <c r="FU203" s="2">
        <f t="shared" si="253"/>
        <v>0.99999469420571807</v>
      </c>
      <c r="FW203" s="2">
        <f t="shared" si="244"/>
        <v>0.95143351958017297</v>
      </c>
      <c r="FX203" s="2">
        <f t="shared" si="244"/>
        <v>0.96590780413608202</v>
      </c>
      <c r="FY203" s="2">
        <f t="shared" si="244"/>
        <v>0.9607189219945661</v>
      </c>
      <c r="FZ203" s="2">
        <f t="shared" si="244"/>
        <v>0.96307488454606582</v>
      </c>
      <c r="GA203" s="2">
        <f t="shared" si="244"/>
        <v>0.96218110043536165</v>
      </c>
      <c r="GB203" s="2">
        <f t="shared" si="244"/>
        <v>0.96286800305977416</v>
      </c>
      <c r="GC203" s="2">
        <f t="shared" si="244"/>
        <v>0.9621039426968615</v>
      </c>
      <c r="GD203" s="2">
        <f t="shared" si="244"/>
        <v>0.96498591050888516</v>
      </c>
      <c r="GE203" s="2">
        <f t="shared" si="244"/>
        <v>0.96944639669519406</v>
      </c>
      <c r="GF203" s="2">
        <f t="shared" si="244"/>
        <v>0.96942515904872195</v>
      </c>
      <c r="GG203" s="2">
        <f t="shared" si="244"/>
        <v>0.96758567197127798</v>
      </c>
      <c r="GH203" s="2">
        <f t="shared" si="244"/>
        <v>0.96504327408083856</v>
      </c>
      <c r="GI203" s="2">
        <f t="shared" si="244"/>
        <v>0.95925194247064105</v>
      </c>
      <c r="GJ203" s="2">
        <f t="shared" si="244"/>
        <v>0.95342542823042864</v>
      </c>
      <c r="GK203" s="2">
        <f t="shared" si="244"/>
        <v>0.94845250352788268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2.4172830305041317E-54</v>
      </c>
      <c r="HT203" s="86">
        <f t="shared" si="246"/>
        <v>7.3558092120042759E-58</v>
      </c>
      <c r="HU203" s="86">
        <f t="shared" si="246"/>
        <v>5.7215955507765987E-67</v>
      </c>
      <c r="HV203" s="86">
        <f t="shared" si="246"/>
        <v>2.6178923004883339E-75</v>
      </c>
      <c r="HW203" s="86">
        <f t="shared" si="246"/>
        <v>4.6174952895926586E-72</v>
      </c>
      <c r="HX203" s="86">
        <f t="shared" si="246"/>
        <v>1.2733844624637183E-70</v>
      </c>
      <c r="HY203" s="86">
        <f t="shared" si="246"/>
        <v>1.6385118976344579E-85</v>
      </c>
      <c r="HZ203" s="86">
        <f t="shared" si="246"/>
        <v>5.9397629672556995E-75</v>
      </c>
      <c r="IA203" s="86">
        <f t="shared" si="246"/>
        <v>6.2070487363020707E-85</v>
      </c>
      <c r="IB203" s="86">
        <f t="shared" si="246"/>
        <v>3.0179340865272858E-79</v>
      </c>
      <c r="IC203" s="86">
        <f t="shared" si="246"/>
        <v>2.0468119869631893E-84</v>
      </c>
      <c r="ID203" s="86">
        <f t="shared" si="246"/>
        <v>3.655619500572706E-81</v>
      </c>
      <c r="IE203" s="86">
        <f t="shared" si="246"/>
        <v>1.7400595831447451E-80</v>
      </c>
      <c r="IF203" s="86">
        <f t="shared" si="246"/>
        <v>4.4167687725200281E-79</v>
      </c>
      <c r="IG203" s="86">
        <f t="shared" si="246"/>
        <v>1.3626344517771477E-92</v>
      </c>
      <c r="II203" s="86">
        <f t="shared" si="247"/>
        <v>1.4345335245673416E-9</v>
      </c>
      <c r="IJ203" s="86">
        <f t="shared" si="247"/>
        <v>1.1003774791022435E-11</v>
      </c>
      <c r="IK203" s="86">
        <f t="shared" si="247"/>
        <v>3.251813963985918E-12</v>
      </c>
      <c r="IL203" s="86">
        <f t="shared" si="247"/>
        <v>6.9718962482554612E-14</v>
      </c>
      <c r="IM203" s="86">
        <f t="shared" si="247"/>
        <v>1.7254791520114331E-13</v>
      </c>
      <c r="IN203" s="86">
        <f t="shared" si="247"/>
        <v>1.6484683602152415E-13</v>
      </c>
      <c r="IO203" s="86">
        <f t="shared" si="247"/>
        <v>5.831731254794168E-16</v>
      </c>
      <c r="IP203" s="86">
        <f t="shared" si="247"/>
        <v>1.1236482453399928E-14</v>
      </c>
      <c r="IQ203" s="86">
        <f t="shared" si="247"/>
        <v>5.4700161091614543E-17</v>
      </c>
      <c r="IR203" s="86">
        <f t="shared" si="247"/>
        <v>6.534832283392796E-16</v>
      </c>
      <c r="IS203" s="86">
        <f t="shared" si="247"/>
        <v>1.6515409331083424E-16</v>
      </c>
      <c r="IT203" s="86">
        <f t="shared" si="247"/>
        <v>1.7851342310657321E-15</v>
      </c>
      <c r="IU203" s="86">
        <f t="shared" si="247"/>
        <v>1.4993405674333779E-14</v>
      </c>
      <c r="IV203" s="86">
        <f t="shared" si="247"/>
        <v>6.3892059313360513E-11</v>
      </c>
      <c r="IW203" s="86">
        <f t="shared" si="247"/>
        <v>4.4295788379382257E-3</v>
      </c>
      <c r="IY203" s="86">
        <f t="shared" si="248"/>
        <v>1.4345335245673416E-9</v>
      </c>
      <c r="IZ203" s="86">
        <f t="shared" si="248"/>
        <v>1.1003774791022435E-11</v>
      </c>
      <c r="JA203" s="86">
        <f t="shared" si="248"/>
        <v>3.251813963985918E-12</v>
      </c>
      <c r="JB203" s="86">
        <f t="shared" si="248"/>
        <v>6.9718962482554612E-14</v>
      </c>
      <c r="JC203" s="86">
        <f t="shared" si="248"/>
        <v>1.7254791520114331E-13</v>
      </c>
      <c r="JD203" s="86">
        <f t="shared" si="248"/>
        <v>1.6484683602152415E-13</v>
      </c>
      <c r="JE203" s="86">
        <f t="shared" si="248"/>
        <v>5.831731254794168E-16</v>
      </c>
      <c r="JF203" s="86">
        <f t="shared" si="248"/>
        <v>1.1236482453399928E-14</v>
      </c>
      <c r="JG203" s="86">
        <f t="shared" si="248"/>
        <v>5.4700161091614543E-17</v>
      </c>
      <c r="JH203" s="86">
        <f t="shared" si="248"/>
        <v>6.534832283392796E-16</v>
      </c>
      <c r="JI203" s="86">
        <f t="shared" si="248"/>
        <v>1.6515409331083424E-16</v>
      </c>
      <c r="JJ203" s="86">
        <f t="shared" si="248"/>
        <v>1.7851342310657321E-15</v>
      </c>
      <c r="JK203" s="86">
        <f t="shared" si="248"/>
        <v>1.4993405674333779E-14</v>
      </c>
      <c r="JL203" s="86">
        <f t="shared" si="248"/>
        <v>6.3892059313360513E-11</v>
      </c>
      <c r="JM203" s="86">
        <f t="shared" si="248"/>
        <v>4.4295788379382257E-3</v>
      </c>
    </row>
    <row r="204" spans="2:273" x14ac:dyDescent="0.25">
      <c r="B204" s="2">
        <v>177</v>
      </c>
      <c r="C204" s="37">
        <v>74.129000000000005</v>
      </c>
      <c r="D204" s="37">
        <v>72.870999999999995</v>
      </c>
      <c r="E204" s="37">
        <v>75.257999999999996</v>
      </c>
      <c r="F204" s="37">
        <v>75.048000000000002</v>
      </c>
      <c r="G204" s="37">
        <v>79.126999999999995</v>
      </c>
      <c r="H204" s="37">
        <v>79</v>
      </c>
      <c r="I204" s="37">
        <v>82.5</v>
      </c>
      <c r="J204" s="37">
        <v>82.441000000000003</v>
      </c>
      <c r="K204" s="37">
        <v>82.373000000000005</v>
      </c>
      <c r="L204" s="37">
        <v>80.661000000000001</v>
      </c>
      <c r="M204" s="37">
        <v>78.783000000000001</v>
      </c>
      <c r="N204" s="37">
        <v>77.966999999999999</v>
      </c>
      <c r="O204" s="37">
        <v>79.3</v>
      </c>
      <c r="P204" s="37">
        <v>84.35</v>
      </c>
      <c r="Q204" s="37">
        <v>85.3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116.80957767354595</v>
      </c>
      <c r="DL204" s="2">
        <f t="shared" si="251"/>
        <v>109.36380590994369</v>
      </c>
      <c r="DM204" s="2">
        <f t="shared" si="251"/>
        <v>110.6950030956848</v>
      </c>
      <c r="DN204" s="2">
        <f t="shared" si="251"/>
        <v>105.17684048582997</v>
      </c>
      <c r="DO204" s="2">
        <f t="shared" si="251"/>
        <v>102.5722851515483</v>
      </c>
      <c r="DP204" s="2">
        <f t="shared" si="251"/>
        <v>103.16669230769233</v>
      </c>
      <c r="DQ204" s="2">
        <f t="shared" si="251"/>
        <v>108.74297713427714</v>
      </c>
      <c r="DR204" s="2">
        <f t="shared" si="251"/>
        <v>116.71888459888464</v>
      </c>
      <c r="DS204" s="2">
        <f t="shared" si="251"/>
        <v>122.72275630252101</v>
      </c>
      <c r="DT204" s="2">
        <f t="shared" si="251"/>
        <v>100.94743243243239</v>
      </c>
      <c r="DU204" s="2">
        <f t="shared" si="251"/>
        <v>100.96380664950664</v>
      </c>
      <c r="DV204" s="2">
        <f t="shared" si="251"/>
        <v>106.67554765291609</v>
      </c>
      <c r="DW204" s="2">
        <f t="shared" si="251"/>
        <v>115.96392277992278</v>
      </c>
      <c r="DX204" s="2">
        <f t="shared" si="251"/>
        <v>128.02847582442064</v>
      </c>
      <c r="DY204" s="2">
        <f t="shared" si="251"/>
        <v>116.35287170087975</v>
      </c>
      <c r="EA204" s="2">
        <f t="shared" si="240"/>
        <v>74.089765347102698</v>
      </c>
      <c r="EB204" s="2">
        <f t="shared" si="240"/>
        <v>72.130024466672182</v>
      </c>
      <c r="EC204" s="2">
        <f t="shared" si="240"/>
        <v>71.132072040586237</v>
      </c>
      <c r="ED204" s="2">
        <f t="shared" si="240"/>
        <v>70.840694587538763</v>
      </c>
      <c r="EE204" s="2">
        <f t="shared" si="240"/>
        <v>75.30592935219417</v>
      </c>
      <c r="EF204" s="2">
        <f t="shared" si="239"/>
        <v>77.180048608682654</v>
      </c>
      <c r="EG204" s="2">
        <f t="shared" si="239"/>
        <v>75.90233338070199</v>
      </c>
      <c r="EH204" s="2">
        <f t="shared" si="239"/>
        <v>78.081664281307837</v>
      </c>
      <c r="EI204" s="2">
        <f t="shared" si="239"/>
        <v>79.095824549039335</v>
      </c>
      <c r="EJ204" s="2">
        <f t="shared" si="239"/>
        <v>78.76874190787818</v>
      </c>
      <c r="EK204" s="2">
        <f t="shared" si="239"/>
        <v>78.298844813896281</v>
      </c>
      <c r="EL204" s="2">
        <f t="shared" si="179"/>
        <v>77.49634731188884</v>
      </c>
      <c r="EM204" s="2">
        <f t="shared" si="179"/>
        <v>77.320791902976012</v>
      </c>
      <c r="EN204" s="2">
        <f t="shared" si="179"/>
        <v>78.278436059705214</v>
      </c>
      <c r="EO204" s="2">
        <f t="shared" si="179"/>
        <v>84.619942597170692</v>
      </c>
      <c r="EQ204" s="2">
        <f t="shared" si="252"/>
        <v>73.90235063952619</v>
      </c>
      <c r="ER204" s="2">
        <f t="shared" si="252"/>
        <v>72.881900686619602</v>
      </c>
      <c r="ES204" s="2">
        <f t="shared" si="252"/>
        <v>72.63781877598683</v>
      </c>
      <c r="ET204" s="2">
        <f t="shared" si="252"/>
        <v>73.271402010079044</v>
      </c>
      <c r="EU204" s="2">
        <f t="shared" si="252"/>
        <v>76.512473362065165</v>
      </c>
      <c r="EV204" s="2">
        <f t="shared" si="252"/>
        <v>78.542954857237589</v>
      </c>
      <c r="EW204" s="2">
        <f t="shared" si="252"/>
        <v>78.719152881374015</v>
      </c>
      <c r="EX204" s="2">
        <f t="shared" si="252"/>
        <v>79.575090699088136</v>
      </c>
      <c r="EY204" s="2">
        <f t="shared" si="252"/>
        <v>79.319631273457759</v>
      </c>
      <c r="EZ204" s="2">
        <f t="shared" si="252"/>
        <v>79.095371716554652</v>
      </c>
      <c r="FA204" s="2">
        <f t="shared" si="252"/>
        <v>75.681960987433996</v>
      </c>
      <c r="FB204" s="2">
        <f t="shared" si="252"/>
        <v>75.991461025747682</v>
      </c>
      <c r="FC204" s="2">
        <f t="shared" si="252"/>
        <v>78.025115119960645</v>
      </c>
      <c r="FD204" s="2">
        <f t="shared" si="252"/>
        <v>80.295950622677765</v>
      </c>
      <c r="FE204" s="2">
        <f t="shared" si="252"/>
        <v>85.082500967407498</v>
      </c>
      <c r="FG204" s="2">
        <f t="shared" si="253"/>
        <v>0.99999625318247798</v>
      </c>
      <c r="FH204" s="2">
        <f t="shared" si="253"/>
        <v>0.9999963876800172</v>
      </c>
      <c r="FI204" s="2">
        <f t="shared" si="253"/>
        <v>0.99999635892251204</v>
      </c>
      <c r="FJ204" s="2">
        <f t="shared" si="253"/>
        <v>0.99999628521777884</v>
      </c>
      <c r="FK204" s="2">
        <f t="shared" si="253"/>
        <v>0.9999959796307768</v>
      </c>
      <c r="FL204" s="2">
        <f t="shared" si="253"/>
        <v>0.99999603766926204</v>
      </c>
      <c r="FM204" s="2">
        <f t="shared" si="253"/>
        <v>0.99999584697877575</v>
      </c>
      <c r="FN204" s="2">
        <f t="shared" si="253"/>
        <v>0.99999563875910269</v>
      </c>
      <c r="FO204" s="2">
        <f t="shared" si="253"/>
        <v>0.99999576136505397</v>
      </c>
      <c r="FP204" s="2">
        <f t="shared" si="253"/>
        <v>0.99999617531531149</v>
      </c>
      <c r="FQ204" s="2">
        <f t="shared" si="253"/>
        <v>0.99999602058061898</v>
      </c>
      <c r="FR204" s="2">
        <f t="shared" si="253"/>
        <v>0.99999611882712114</v>
      </c>
      <c r="FS204" s="2">
        <f t="shared" si="253"/>
        <v>0.99999571577552238</v>
      </c>
      <c r="FT204" s="2">
        <f t="shared" si="253"/>
        <v>0.99999554693522352</v>
      </c>
      <c r="FU204" s="2">
        <f t="shared" si="253"/>
        <v>0.99999516105584441</v>
      </c>
      <c r="FW204" s="2">
        <f t="shared" si="244"/>
        <v>0.95551675210369824</v>
      </c>
      <c r="FX204" s="2">
        <f t="shared" si="244"/>
        <v>0.96881399782114219</v>
      </c>
      <c r="FY204" s="2">
        <f t="shared" si="244"/>
        <v>0.96405098015364321</v>
      </c>
      <c r="FZ204" s="2">
        <f t="shared" si="244"/>
        <v>0.96621412381481475</v>
      </c>
      <c r="GA204" s="2">
        <f t="shared" si="244"/>
        <v>0.96539359555102255</v>
      </c>
      <c r="GB204" s="2">
        <f t="shared" si="244"/>
        <v>0.96602421015302664</v>
      </c>
      <c r="GC204" s="2">
        <f t="shared" si="244"/>
        <v>0.96532275570135584</v>
      </c>
      <c r="GD204" s="2">
        <f t="shared" si="244"/>
        <v>0.96796808499721765</v>
      </c>
      <c r="GE204" s="2">
        <f t="shared" si="244"/>
        <v>0.97205966821034795</v>
      </c>
      <c r="GF204" s="2">
        <f t="shared" si="244"/>
        <v>0.97204019464610314</v>
      </c>
      <c r="GG204" s="2">
        <f t="shared" si="244"/>
        <v>0.97035322564009419</v>
      </c>
      <c r="GH204" s="2">
        <f t="shared" si="244"/>
        <v>0.9680207247837701</v>
      </c>
      <c r="GI204" s="2">
        <f t="shared" si="244"/>
        <v>0.96270360783674902</v>
      </c>
      <c r="GJ204" s="2">
        <f t="shared" si="244"/>
        <v>0.95734869822161905</v>
      </c>
      <c r="GK204" s="2">
        <f t="shared" si="244"/>
        <v>0.95277392490025969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4.1167107025300345E-56</v>
      </c>
      <c r="HT204" s="86">
        <f t="shared" si="246"/>
        <v>1.1042748715702309E-59</v>
      </c>
      <c r="HU204" s="86">
        <f t="shared" si="246"/>
        <v>4.4614183306070756E-69</v>
      </c>
      <c r="HV204" s="86">
        <f t="shared" si="246"/>
        <v>1.1472613969411152E-77</v>
      </c>
      <c r="HW204" s="86">
        <f t="shared" si="246"/>
        <v>2.3865369397737194E-74</v>
      </c>
      <c r="HX204" s="86">
        <f t="shared" si="246"/>
        <v>7.1293036750685958E-73</v>
      </c>
      <c r="HY204" s="86">
        <f t="shared" si="246"/>
        <v>2.9670327713944714E-88</v>
      </c>
      <c r="HZ204" s="86">
        <f t="shared" si="246"/>
        <v>2.438027569562984E-77</v>
      </c>
      <c r="IA204" s="86">
        <f t="shared" si="246"/>
        <v>1.4045819891658238E-87</v>
      </c>
      <c r="IB204" s="86">
        <f t="shared" si="246"/>
        <v>1.0379779106979363E-81</v>
      </c>
      <c r="IC204" s="86">
        <f t="shared" si="246"/>
        <v>4.6610601964327075E-87</v>
      </c>
      <c r="ID204" s="86">
        <f t="shared" si="246"/>
        <v>1.0107604010001502E-83</v>
      </c>
      <c r="IE204" s="86">
        <f t="shared" si="246"/>
        <v>4.511913613819086E-83</v>
      </c>
      <c r="IF204" s="86">
        <f t="shared" si="246"/>
        <v>1.1172638874972368E-81</v>
      </c>
      <c r="IG204" s="86">
        <f t="shared" si="246"/>
        <v>9.2684332210566003E-96</v>
      </c>
      <c r="II204" s="86">
        <f t="shared" si="247"/>
        <v>4.4064542947944695E-10</v>
      </c>
      <c r="IJ204" s="86">
        <f t="shared" si="247"/>
        <v>2.955741570420507E-12</v>
      </c>
      <c r="IK204" s="86">
        <f t="shared" si="247"/>
        <v>7.6609334590772065E-13</v>
      </c>
      <c r="IL204" s="86">
        <f t="shared" si="247"/>
        <v>1.3618886582556575E-14</v>
      </c>
      <c r="IM204" s="86">
        <f t="shared" si="247"/>
        <v>3.5036573890355724E-14</v>
      </c>
      <c r="IN204" s="86">
        <f t="shared" si="247"/>
        <v>3.3703799395030266E-14</v>
      </c>
      <c r="IO204" s="86">
        <f t="shared" si="247"/>
        <v>8.5589282411174097E-17</v>
      </c>
      <c r="IP204" s="86">
        <f t="shared" si="247"/>
        <v>2.0390886333091828E-15</v>
      </c>
      <c r="IQ204" s="86">
        <f t="shared" si="247"/>
        <v>8.0226170233771689E-18</v>
      </c>
      <c r="IR204" s="86">
        <f t="shared" si="247"/>
        <v>1.0933460576008094E-16</v>
      </c>
      <c r="IS204" s="86">
        <f t="shared" si="247"/>
        <v>2.4834932500577305E-17</v>
      </c>
      <c r="IT204" s="86">
        <f t="shared" si="247"/>
        <v>2.9279903490855886E-16</v>
      </c>
      <c r="IU204" s="86">
        <f t="shared" si="247"/>
        <v>2.5380591119488618E-15</v>
      </c>
      <c r="IV204" s="86">
        <f t="shared" si="247"/>
        <v>1.6541877098002895E-11</v>
      </c>
      <c r="IW204" s="86">
        <f t="shared" si="247"/>
        <v>3.3265578960068004E-3</v>
      </c>
      <c r="IY204" s="86">
        <f t="shared" si="248"/>
        <v>4.4064542947944695E-10</v>
      </c>
      <c r="IZ204" s="86">
        <f t="shared" si="248"/>
        <v>2.955741570420507E-12</v>
      </c>
      <c r="JA204" s="86">
        <f t="shared" si="248"/>
        <v>7.6609334590772065E-13</v>
      </c>
      <c r="JB204" s="86">
        <f t="shared" si="248"/>
        <v>1.3618886582556575E-14</v>
      </c>
      <c r="JC204" s="86">
        <f t="shared" si="248"/>
        <v>3.5036573890355724E-14</v>
      </c>
      <c r="JD204" s="86">
        <f t="shared" si="248"/>
        <v>3.3703799395030266E-14</v>
      </c>
      <c r="JE204" s="86">
        <f t="shared" si="248"/>
        <v>8.5589282411174097E-17</v>
      </c>
      <c r="JF204" s="86">
        <f t="shared" si="248"/>
        <v>2.0390886333091828E-15</v>
      </c>
      <c r="JG204" s="86">
        <f t="shared" si="248"/>
        <v>8.0226170233771689E-18</v>
      </c>
      <c r="JH204" s="86">
        <f t="shared" si="248"/>
        <v>1.0933460576008094E-16</v>
      </c>
      <c r="JI204" s="86">
        <f t="shared" si="248"/>
        <v>2.4834932500577305E-17</v>
      </c>
      <c r="JJ204" s="86">
        <f t="shared" si="248"/>
        <v>2.9279903490855886E-16</v>
      </c>
      <c r="JK204" s="86">
        <f t="shared" si="248"/>
        <v>2.5380591119488618E-15</v>
      </c>
      <c r="JL204" s="86">
        <f t="shared" si="248"/>
        <v>1.6541877098002895E-11</v>
      </c>
      <c r="JM204" s="86">
        <f t="shared" si="248"/>
        <v>3.3265578960068004E-3</v>
      </c>
    </row>
    <row r="205" spans="2:273" x14ac:dyDescent="0.25">
      <c r="B205" s="2">
        <v>178</v>
      </c>
      <c r="C205" s="37">
        <v>76.564999999999998</v>
      </c>
      <c r="D205" s="37">
        <v>74.225999999999999</v>
      </c>
      <c r="E205" s="37">
        <v>75.918999999999997</v>
      </c>
      <c r="F205" s="37">
        <v>76.238</v>
      </c>
      <c r="G205" s="37">
        <v>78.81</v>
      </c>
      <c r="H205" s="37">
        <v>81.016999999999996</v>
      </c>
      <c r="I205" s="37">
        <v>82.283000000000001</v>
      </c>
      <c r="J205" s="37">
        <v>82.22</v>
      </c>
      <c r="K205" s="37">
        <v>80.694999999999993</v>
      </c>
      <c r="L205" s="37">
        <v>81</v>
      </c>
      <c r="M205" s="37">
        <v>78.683000000000007</v>
      </c>
      <c r="N205" s="37">
        <v>79.45</v>
      </c>
      <c r="O205" s="37">
        <v>80.966999999999999</v>
      </c>
      <c r="P205" s="37">
        <v>85.2</v>
      </c>
      <c r="Q205" s="37">
        <v>85.266999999999996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116.96168424015008</v>
      </c>
      <c r="DL205" s="2">
        <f t="shared" si="251"/>
        <v>109.48113358348967</v>
      </c>
      <c r="DM205" s="2">
        <f t="shared" si="251"/>
        <v>110.82145806754221</v>
      </c>
      <c r="DN205" s="2">
        <f t="shared" si="251"/>
        <v>105.26920829959515</v>
      </c>
      <c r="DO205" s="2">
        <f t="shared" si="251"/>
        <v>102.61760619323776</v>
      </c>
      <c r="DP205" s="2">
        <f t="shared" si="251"/>
        <v>103.16918461538464</v>
      </c>
      <c r="DQ205" s="2">
        <f t="shared" si="251"/>
        <v>108.78097571857572</v>
      </c>
      <c r="DR205" s="2">
        <f t="shared" si="251"/>
        <v>116.82017764907769</v>
      </c>
      <c r="DS205" s="2">
        <f t="shared" si="251"/>
        <v>122.85782857142857</v>
      </c>
      <c r="DT205" s="2">
        <f t="shared" si="251"/>
        <v>100.95786486486483</v>
      </c>
      <c r="DU205" s="2">
        <f t="shared" si="251"/>
        <v>100.99213238953237</v>
      </c>
      <c r="DV205" s="2">
        <f t="shared" si="251"/>
        <v>106.73445661450927</v>
      </c>
      <c r="DW205" s="2">
        <f t="shared" si="251"/>
        <v>116.07193101673101</v>
      </c>
      <c r="DX205" s="2">
        <f t="shared" si="251"/>
        <v>128.20482976827091</v>
      </c>
      <c r="DY205" s="2">
        <f t="shared" si="251"/>
        <v>116.46264864369499</v>
      </c>
      <c r="EA205" s="2">
        <f t="shared" si="240"/>
        <v>73.974512335054499</v>
      </c>
      <c r="EB205" s="2">
        <f t="shared" si="240"/>
        <v>71.969888250186756</v>
      </c>
      <c r="EC205" s="2">
        <f t="shared" si="240"/>
        <v>70.975505834272823</v>
      </c>
      <c r="ED205" s="2">
        <f t="shared" si="240"/>
        <v>70.677343167991424</v>
      </c>
      <c r="EE205" s="2">
        <f t="shared" si="240"/>
        <v>75.18003797174444</v>
      </c>
      <c r="EF205" s="2">
        <f t="shared" si="239"/>
        <v>77.02424727315119</v>
      </c>
      <c r="EG205" s="2">
        <f t="shared" si="239"/>
        <v>75.705903652124476</v>
      </c>
      <c r="EH205" s="2">
        <f t="shared" si="239"/>
        <v>77.901001912399749</v>
      </c>
      <c r="EI205" s="2">
        <f t="shared" si="239"/>
        <v>78.921221707637656</v>
      </c>
      <c r="EJ205" s="2">
        <f t="shared" si="239"/>
        <v>78.62806797550131</v>
      </c>
      <c r="EK205" s="2">
        <f t="shared" si="239"/>
        <v>78.175236852165909</v>
      </c>
      <c r="EL205" s="2">
        <f t="shared" si="179"/>
        <v>77.345415401895252</v>
      </c>
      <c r="EM205" s="2">
        <f t="shared" si="179"/>
        <v>77.135015205933684</v>
      </c>
      <c r="EN205" s="2">
        <f t="shared" si="179"/>
        <v>78.07571620717485</v>
      </c>
      <c r="EO205" s="2">
        <f t="shared" si="179"/>
        <v>84.499333209723915</v>
      </c>
      <c r="EQ205" s="2">
        <f t="shared" si="252"/>
        <v>73.784892945247151</v>
      </c>
      <c r="ER205" s="2">
        <f t="shared" si="252"/>
        <v>72.731474770758155</v>
      </c>
      <c r="ES205" s="2">
        <f t="shared" si="252"/>
        <v>72.501561651833896</v>
      </c>
      <c r="ET205" s="2">
        <f t="shared" si="252"/>
        <v>73.140115915225124</v>
      </c>
      <c r="EU205" s="2">
        <f t="shared" si="252"/>
        <v>76.402366085800807</v>
      </c>
      <c r="EV205" s="2">
        <f t="shared" si="252"/>
        <v>78.404698659069879</v>
      </c>
      <c r="EW205" s="2">
        <f t="shared" si="252"/>
        <v>78.560533715770106</v>
      </c>
      <c r="EX205" s="2">
        <f t="shared" si="252"/>
        <v>79.41444051671732</v>
      </c>
      <c r="EY205" s="2">
        <f t="shared" si="252"/>
        <v>79.148035381359406</v>
      </c>
      <c r="EZ205" s="2">
        <f t="shared" si="252"/>
        <v>78.958830452046413</v>
      </c>
      <c r="FA205" s="2">
        <f t="shared" si="252"/>
        <v>75.524832429176882</v>
      </c>
      <c r="FB205" s="2">
        <f t="shared" si="252"/>
        <v>75.821003753176626</v>
      </c>
      <c r="FC205" s="2">
        <f t="shared" si="252"/>
        <v>77.848725736904228</v>
      </c>
      <c r="FD205" s="2">
        <f t="shared" si="252"/>
        <v>80.118661657262493</v>
      </c>
      <c r="FE205" s="2">
        <f t="shared" si="252"/>
        <v>84.967721954883871</v>
      </c>
      <c r="FG205" s="2">
        <f t="shared" si="253"/>
        <v>0.99999658286068027</v>
      </c>
      <c r="FH205" s="2">
        <f t="shared" si="253"/>
        <v>0.99999670552397335</v>
      </c>
      <c r="FI205" s="2">
        <f t="shared" si="253"/>
        <v>0.99999667929680025</v>
      </c>
      <c r="FJ205" s="2">
        <f t="shared" si="253"/>
        <v>0.99999661207724111</v>
      </c>
      <c r="FK205" s="2">
        <f t="shared" si="253"/>
        <v>0.99999633337839322</v>
      </c>
      <c r="FL205" s="2">
        <f t="shared" si="253"/>
        <v>0.99999638631015797</v>
      </c>
      <c r="FM205" s="2">
        <f t="shared" si="253"/>
        <v>0.99999621239824332</v>
      </c>
      <c r="FN205" s="2">
        <f t="shared" si="253"/>
        <v>0.99999602249950226</v>
      </c>
      <c r="FO205" s="2">
        <f t="shared" si="253"/>
        <v>0.99999613431754342</v>
      </c>
      <c r="FP205" s="2">
        <f t="shared" si="253"/>
        <v>0.9999965118449331</v>
      </c>
      <c r="FQ205" s="2">
        <f t="shared" si="253"/>
        <v>0.99999637072511949</v>
      </c>
      <c r="FR205" s="2">
        <f t="shared" si="253"/>
        <v>0.99999646032705625</v>
      </c>
      <c r="FS205" s="2">
        <f t="shared" si="253"/>
        <v>0.99999609273936529</v>
      </c>
      <c r="FT205" s="2">
        <f t="shared" si="253"/>
        <v>0.99999593875506421</v>
      </c>
      <c r="FU205" s="2">
        <f t="shared" si="253"/>
        <v>0.99999558682860012</v>
      </c>
      <c r="FW205" s="2">
        <f t="shared" si="244"/>
        <v>0.95927138216098962</v>
      </c>
      <c r="FX205" s="2">
        <f t="shared" si="244"/>
        <v>0.97147976759895249</v>
      </c>
      <c r="FY205" s="2">
        <f t="shared" si="244"/>
        <v>0.96711006930405374</v>
      </c>
      <c r="FZ205" s="2">
        <f t="shared" si="244"/>
        <v>0.96909504072066088</v>
      </c>
      <c r="GA205" s="2">
        <f t="shared" si="244"/>
        <v>0.96834218635353064</v>
      </c>
      <c r="GB205" s="2">
        <f t="shared" si="244"/>
        <v>0.96892080007745929</v>
      </c>
      <c r="GC205" s="2">
        <f t="shared" si="244"/>
        <v>0.96827718397857443</v>
      </c>
      <c r="GD205" s="2">
        <f t="shared" si="244"/>
        <v>0.97070397660351138</v>
      </c>
      <c r="GE205" s="2">
        <f t="shared" si="244"/>
        <v>0.97445531431354604</v>
      </c>
      <c r="GF205" s="2">
        <f t="shared" si="244"/>
        <v>0.97443746653362029</v>
      </c>
      <c r="GG205" s="2">
        <f t="shared" si="244"/>
        <v>0.97289110430771453</v>
      </c>
      <c r="GH205" s="2">
        <f t="shared" si="244"/>
        <v>0.97075225620127814</v>
      </c>
      <c r="GI205" s="2">
        <f t="shared" si="244"/>
        <v>0.96587329320711013</v>
      </c>
      <c r="GJ205" s="2">
        <f t="shared" si="244"/>
        <v>0.9609550204262719</v>
      </c>
      <c r="GK205" s="2">
        <f t="shared" si="244"/>
        <v>0.95674958558460155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6.5572541946665445E-58</v>
      </c>
      <c r="HT205" s="86">
        <f t="shared" si="246"/>
        <v>1.5507638026399007E-61</v>
      </c>
      <c r="HU205" s="86">
        <f t="shared" si="246"/>
        <v>3.22154558065834E-71</v>
      </c>
      <c r="HV205" s="86">
        <f t="shared" si="246"/>
        <v>4.6165024720008881E-80</v>
      </c>
      <c r="HW205" s="86">
        <f t="shared" si="246"/>
        <v>1.1342236838189193E-76</v>
      </c>
      <c r="HX205" s="86">
        <f t="shared" si="246"/>
        <v>3.6734251389920079E-75</v>
      </c>
      <c r="HY205" s="86">
        <f t="shared" si="246"/>
        <v>4.854805578438225E-91</v>
      </c>
      <c r="HZ205" s="86">
        <f t="shared" si="246"/>
        <v>9.1659127388051253E-80</v>
      </c>
      <c r="IA205" s="86">
        <f t="shared" si="246"/>
        <v>2.8902590517322876E-90</v>
      </c>
      <c r="IB205" s="86">
        <f t="shared" si="246"/>
        <v>3.2678509815494128E-84</v>
      </c>
      <c r="IC205" s="86">
        <f t="shared" si="246"/>
        <v>9.6483147731962378E-90</v>
      </c>
      <c r="ID205" s="86">
        <f t="shared" si="246"/>
        <v>2.5463654893327232E-86</v>
      </c>
      <c r="IE205" s="86">
        <f t="shared" si="246"/>
        <v>1.0629582753070448E-85</v>
      </c>
      <c r="IF205" s="86">
        <f t="shared" si="246"/>
        <v>2.5613936471977093E-84</v>
      </c>
      <c r="IG205" s="86">
        <f t="shared" si="246"/>
        <v>5.5655377510557474E-99</v>
      </c>
      <c r="II205" s="86">
        <f t="shared" si="247"/>
        <v>1.3078742038096E-10</v>
      </c>
      <c r="IJ205" s="86">
        <f t="shared" si="247"/>
        <v>7.6712954331016955E-13</v>
      </c>
      <c r="IK205" s="86">
        <f t="shared" si="247"/>
        <v>1.7348032919775786E-13</v>
      </c>
      <c r="IL205" s="86">
        <f t="shared" si="247"/>
        <v>2.5456952135770645E-15</v>
      </c>
      <c r="IM205" s="86">
        <f t="shared" si="247"/>
        <v>6.8130004279861304E-15</v>
      </c>
      <c r="IN205" s="86">
        <f t="shared" si="247"/>
        <v>6.6019186511274511E-15</v>
      </c>
      <c r="IO205" s="86">
        <f t="shared" si="247"/>
        <v>1.1920164487394267E-17</v>
      </c>
      <c r="IP205" s="86">
        <f t="shared" si="247"/>
        <v>3.5362705760735098E-16</v>
      </c>
      <c r="IQ205" s="86">
        <f t="shared" si="247"/>
        <v>1.1201840033094411E-18</v>
      </c>
      <c r="IR205" s="86">
        <f t="shared" si="247"/>
        <v>1.747529289121703E-17</v>
      </c>
      <c r="IS205" s="86">
        <f t="shared" si="247"/>
        <v>3.5547020985611534E-18</v>
      </c>
      <c r="IT205" s="86">
        <f t="shared" si="247"/>
        <v>4.5770062705071803E-17</v>
      </c>
      <c r="IU205" s="86">
        <f t="shared" si="247"/>
        <v>4.0888455204159847E-16</v>
      </c>
      <c r="IV205" s="86">
        <f t="shared" si="247"/>
        <v>4.1190954189807003E-12</v>
      </c>
      <c r="IW205" s="86">
        <f t="shared" si="247"/>
        <v>2.4795074979067E-3</v>
      </c>
      <c r="IY205" s="86">
        <f t="shared" si="248"/>
        <v>1.3078742038096E-10</v>
      </c>
      <c r="IZ205" s="86">
        <f t="shared" si="248"/>
        <v>7.6712954331016955E-13</v>
      </c>
      <c r="JA205" s="86">
        <f t="shared" si="248"/>
        <v>1.7348032919775786E-13</v>
      </c>
      <c r="JB205" s="86">
        <f t="shared" si="248"/>
        <v>2.5456952135770645E-15</v>
      </c>
      <c r="JC205" s="86">
        <f t="shared" si="248"/>
        <v>6.8130004279861304E-15</v>
      </c>
      <c r="JD205" s="86">
        <f t="shared" si="248"/>
        <v>6.6019186511274511E-15</v>
      </c>
      <c r="JE205" s="86">
        <f t="shared" si="248"/>
        <v>1.1920164487394267E-17</v>
      </c>
      <c r="JF205" s="86">
        <f t="shared" si="248"/>
        <v>3.5362705760735098E-16</v>
      </c>
      <c r="JG205" s="86">
        <f t="shared" si="248"/>
        <v>1.1201840033094411E-18</v>
      </c>
      <c r="JH205" s="86">
        <f t="shared" si="248"/>
        <v>1.747529289121703E-17</v>
      </c>
      <c r="JI205" s="86">
        <f t="shared" si="248"/>
        <v>3.5547020985611534E-18</v>
      </c>
      <c r="JJ205" s="86">
        <f t="shared" si="248"/>
        <v>4.5770062705071803E-17</v>
      </c>
      <c r="JK205" s="86">
        <f t="shared" si="248"/>
        <v>4.0888455204159847E-16</v>
      </c>
      <c r="JL205" s="86">
        <f t="shared" si="248"/>
        <v>4.1190954189807003E-12</v>
      </c>
      <c r="JM205" s="86">
        <f t="shared" si="248"/>
        <v>2.4795074979067E-3</v>
      </c>
    </row>
    <row r="206" spans="2:273" x14ac:dyDescent="0.25">
      <c r="B206" s="2">
        <v>179</v>
      </c>
      <c r="C206" s="37">
        <v>73.968000000000004</v>
      </c>
      <c r="D206" s="37">
        <v>74.983999999999995</v>
      </c>
      <c r="E206" s="37">
        <v>72.177000000000007</v>
      </c>
      <c r="F206" s="37">
        <v>74.349000000000004</v>
      </c>
      <c r="G206" s="37">
        <v>78.031999999999996</v>
      </c>
      <c r="H206" s="37">
        <v>79.266999999999996</v>
      </c>
      <c r="I206" s="37">
        <v>81.233000000000004</v>
      </c>
      <c r="J206" s="37">
        <v>81.677999999999997</v>
      </c>
      <c r="K206" s="37">
        <v>81.236999999999995</v>
      </c>
      <c r="L206" s="37">
        <v>79.575999999999993</v>
      </c>
      <c r="M206" s="37">
        <v>78.466999999999999</v>
      </c>
      <c r="N206" s="37">
        <v>78.316999999999993</v>
      </c>
      <c r="O206" s="37">
        <v>83.25</v>
      </c>
      <c r="P206" s="37">
        <v>85.016999999999996</v>
      </c>
      <c r="Q206" s="37">
        <v>86.117000000000004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117.1137908067542</v>
      </c>
      <c r="DL206" s="2">
        <f t="shared" si="251"/>
        <v>109.59846125703564</v>
      </c>
      <c r="DM206" s="2">
        <f t="shared" si="251"/>
        <v>110.94791303939962</v>
      </c>
      <c r="DN206" s="2">
        <f t="shared" si="251"/>
        <v>105.36157611336034</v>
      </c>
      <c r="DO206" s="2">
        <f t="shared" si="251"/>
        <v>102.66292723492722</v>
      </c>
      <c r="DP206" s="2">
        <f t="shared" si="251"/>
        <v>103.17167692307694</v>
      </c>
      <c r="DQ206" s="2">
        <f t="shared" si="251"/>
        <v>108.81897430287431</v>
      </c>
      <c r="DR206" s="2">
        <f t="shared" si="251"/>
        <v>116.92147069927074</v>
      </c>
      <c r="DS206" s="2">
        <f t="shared" si="251"/>
        <v>122.99290084033613</v>
      </c>
      <c r="DT206" s="2">
        <f t="shared" si="251"/>
        <v>100.96829729729727</v>
      </c>
      <c r="DU206" s="2">
        <f t="shared" si="251"/>
        <v>101.02045812955812</v>
      </c>
      <c r="DV206" s="2">
        <f t="shared" si="251"/>
        <v>106.79336557610245</v>
      </c>
      <c r="DW206" s="2">
        <f t="shared" si="251"/>
        <v>116.17993925353926</v>
      </c>
      <c r="DX206" s="2">
        <f t="shared" si="251"/>
        <v>128.38118371212119</v>
      </c>
      <c r="DY206" s="2">
        <f t="shared" si="251"/>
        <v>116.57242558651024</v>
      </c>
      <c r="EA206" s="2">
        <f t="shared" si="240"/>
        <v>73.859259323006313</v>
      </c>
      <c r="EB206" s="2">
        <f t="shared" si="240"/>
        <v>71.809752033701329</v>
      </c>
      <c r="EC206" s="2">
        <f t="shared" si="240"/>
        <v>70.818939627959395</v>
      </c>
      <c r="ED206" s="2">
        <f t="shared" si="240"/>
        <v>70.513991748444099</v>
      </c>
      <c r="EE206" s="2">
        <f t="shared" si="240"/>
        <v>75.05414659129471</v>
      </c>
      <c r="EF206" s="2">
        <f t="shared" si="239"/>
        <v>76.868445937619725</v>
      </c>
      <c r="EG206" s="2">
        <f t="shared" si="239"/>
        <v>75.509473923546949</v>
      </c>
      <c r="EH206" s="2">
        <f t="shared" si="239"/>
        <v>77.720339543491676</v>
      </c>
      <c r="EI206" s="2">
        <f t="shared" si="239"/>
        <v>78.746618866235963</v>
      </c>
      <c r="EJ206" s="2">
        <f t="shared" si="239"/>
        <v>78.487394043124425</v>
      </c>
      <c r="EK206" s="2">
        <f t="shared" si="239"/>
        <v>78.051628890435538</v>
      </c>
      <c r="EL206" s="2">
        <f t="shared" si="179"/>
        <v>77.194483491901678</v>
      </c>
      <c r="EM206" s="2">
        <f t="shared" si="179"/>
        <v>76.949238508891341</v>
      </c>
      <c r="EN206" s="2">
        <f t="shared" si="179"/>
        <v>77.872996354644471</v>
      </c>
      <c r="EO206" s="2">
        <f t="shared" si="179"/>
        <v>84.378723822277138</v>
      </c>
      <c r="EQ206" s="2">
        <f t="shared" si="252"/>
        <v>73.667435250968111</v>
      </c>
      <c r="ER206" s="2">
        <f t="shared" si="252"/>
        <v>72.581048854896693</v>
      </c>
      <c r="ES206" s="2">
        <f t="shared" si="252"/>
        <v>72.365304527680962</v>
      </c>
      <c r="ET206" s="2">
        <f t="shared" si="252"/>
        <v>73.008829820371204</v>
      </c>
      <c r="EU206" s="2">
        <f t="shared" si="252"/>
        <v>76.292258809536435</v>
      </c>
      <c r="EV206" s="2">
        <f t="shared" si="252"/>
        <v>78.266442460902155</v>
      </c>
      <c r="EW206" s="2">
        <f t="shared" si="252"/>
        <v>78.401914550166197</v>
      </c>
      <c r="EX206" s="2">
        <f t="shared" si="252"/>
        <v>79.25379033434649</v>
      </c>
      <c r="EY206" s="2">
        <f t="shared" si="252"/>
        <v>78.976439489261068</v>
      </c>
      <c r="EZ206" s="2">
        <f t="shared" si="252"/>
        <v>78.822289187538161</v>
      </c>
      <c r="FA206" s="2">
        <f t="shared" si="252"/>
        <v>75.367703870919769</v>
      </c>
      <c r="FB206" s="2">
        <f t="shared" si="252"/>
        <v>75.650546480605556</v>
      </c>
      <c r="FC206" s="2">
        <f t="shared" si="252"/>
        <v>77.672336353847811</v>
      </c>
      <c r="FD206" s="2">
        <f t="shared" si="252"/>
        <v>79.941372691847221</v>
      </c>
      <c r="FE206" s="2">
        <f t="shared" si="252"/>
        <v>84.852942942360244</v>
      </c>
      <c r="FG206" s="2">
        <f t="shared" si="253"/>
        <v>0.99999688353096383</v>
      </c>
      <c r="FH206" s="2">
        <f t="shared" si="253"/>
        <v>0.99999699540128273</v>
      </c>
      <c r="FI206" s="2">
        <f t="shared" si="253"/>
        <v>0.99999697148180267</v>
      </c>
      <c r="FJ206" s="2">
        <f t="shared" si="253"/>
        <v>0.99999691017679992</v>
      </c>
      <c r="FK206" s="2">
        <f t="shared" si="253"/>
        <v>0.99999665600027188</v>
      </c>
      <c r="FL206" s="2">
        <f t="shared" si="253"/>
        <v>0.99999670427464604</v>
      </c>
      <c r="FM206" s="2">
        <f t="shared" si="253"/>
        <v>0.99999654566499152</v>
      </c>
      <c r="FN206" s="2">
        <f t="shared" si="253"/>
        <v>0.99999637247516304</v>
      </c>
      <c r="FO206" s="2">
        <f t="shared" si="253"/>
        <v>0.99999647445449891</v>
      </c>
      <c r="FP206" s="2">
        <f t="shared" si="253"/>
        <v>0.9999968187637932</v>
      </c>
      <c r="FQ206" s="2">
        <f t="shared" si="253"/>
        <v>0.99999669006091296</v>
      </c>
      <c r="FR206" s="2">
        <f t="shared" si="253"/>
        <v>0.999996771778902</v>
      </c>
      <c r="FS206" s="2">
        <f t="shared" si="253"/>
        <v>0.99999643653472381</v>
      </c>
      <c r="FT206" s="2">
        <f t="shared" si="253"/>
        <v>0.99999629609927365</v>
      </c>
      <c r="FU206" s="2">
        <f t="shared" si="253"/>
        <v>0.99999597513828442</v>
      </c>
      <c r="FW206" s="2">
        <f t="shared" si="244"/>
        <v>0.96272146483357646</v>
      </c>
      <c r="FX206" s="2">
        <f t="shared" si="244"/>
        <v>0.97392380143711876</v>
      </c>
      <c r="FY206" s="2">
        <f t="shared" si="244"/>
        <v>0.96991696768578517</v>
      </c>
      <c r="FZ206" s="2">
        <f t="shared" si="244"/>
        <v>0.97173748785779834</v>
      </c>
      <c r="GA206" s="2">
        <f t="shared" si="244"/>
        <v>0.97104708116171234</v>
      </c>
      <c r="GB206" s="2">
        <f t="shared" si="244"/>
        <v>0.97157770826332446</v>
      </c>
      <c r="GC206" s="2">
        <f t="shared" si="244"/>
        <v>0.97098746629398991</v>
      </c>
      <c r="GD206" s="2">
        <f t="shared" si="244"/>
        <v>0.97321265851139682</v>
      </c>
      <c r="GE206" s="2">
        <f t="shared" si="244"/>
        <v>0.97665048810829835</v>
      </c>
      <c r="GF206" s="2">
        <f t="shared" si="244"/>
        <v>0.97663413729454007</v>
      </c>
      <c r="GG206" s="2">
        <f t="shared" si="244"/>
        <v>0.97521727933522151</v>
      </c>
      <c r="GH206" s="2">
        <f t="shared" si="244"/>
        <v>0.97325691772307588</v>
      </c>
      <c r="GI206" s="2">
        <f t="shared" si="244"/>
        <v>0.96878233370041622</v>
      </c>
      <c r="GJ206" s="2">
        <f t="shared" si="244"/>
        <v>0.9642677961701579</v>
      </c>
      <c r="GK206" s="2">
        <f t="shared" si="244"/>
        <v>0.96040446977714888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9.7687485898080332E-60</v>
      </c>
      <c r="HT206" s="86">
        <f t="shared" si="246"/>
        <v>2.0371949829241218E-63</v>
      </c>
      <c r="HU206" s="86">
        <f t="shared" si="246"/>
        <v>2.1542094568280402E-73</v>
      </c>
      <c r="HV206" s="86">
        <f t="shared" si="246"/>
        <v>1.7056922870189315E-82</v>
      </c>
      <c r="HW206" s="86">
        <f t="shared" si="246"/>
        <v>4.9567249311982789E-79</v>
      </c>
      <c r="HX206" s="86">
        <f t="shared" si="246"/>
        <v>1.7419209480292171E-77</v>
      </c>
      <c r="HY206" s="86">
        <f t="shared" si="246"/>
        <v>7.1778556131392807E-94</v>
      </c>
      <c r="HZ206" s="86">
        <f t="shared" si="246"/>
        <v>3.1562915202957537E-82</v>
      </c>
      <c r="IA206" s="86">
        <f t="shared" si="246"/>
        <v>5.4081792211674241E-93</v>
      </c>
      <c r="IB206" s="86">
        <f t="shared" si="246"/>
        <v>9.4173574298413431E-87</v>
      </c>
      <c r="IC206" s="86">
        <f t="shared" si="246"/>
        <v>1.8154113915771969E-92</v>
      </c>
      <c r="ID206" s="86">
        <f t="shared" si="246"/>
        <v>5.8448763585346228E-89</v>
      </c>
      <c r="IE206" s="86">
        <f t="shared" si="246"/>
        <v>2.2752390825022913E-88</v>
      </c>
      <c r="IF206" s="86">
        <f t="shared" si="246"/>
        <v>5.3218512815952491E-87</v>
      </c>
      <c r="IG206" s="86">
        <f t="shared" si="246"/>
        <v>2.9503784099909949E-102</v>
      </c>
      <c r="II206" s="86">
        <f t="shared" si="247"/>
        <v>3.7507961897019731E-11</v>
      </c>
      <c r="IJ206" s="86">
        <f t="shared" si="247"/>
        <v>1.9236916195033754E-13</v>
      </c>
      <c r="IK206" s="86">
        <f t="shared" si="247"/>
        <v>3.7758644928689933E-14</v>
      </c>
      <c r="IL206" s="86">
        <f t="shared" si="247"/>
        <v>4.5533482526928789E-16</v>
      </c>
      <c r="IM206" s="86">
        <f t="shared" si="247"/>
        <v>1.2686603586937169E-15</v>
      </c>
      <c r="IN206" s="86">
        <f t="shared" si="247"/>
        <v>1.2389109191984924E-15</v>
      </c>
      <c r="IO206" s="86">
        <f t="shared" si="247"/>
        <v>1.5753277612739877E-18</v>
      </c>
      <c r="IP206" s="86">
        <f t="shared" si="247"/>
        <v>5.8606342633184913E-17</v>
      </c>
      <c r="IQ206" s="86">
        <f t="shared" si="247"/>
        <v>1.4890041132973395E-19</v>
      </c>
      <c r="IR206" s="86">
        <f t="shared" si="247"/>
        <v>2.6682247038401809E-18</v>
      </c>
      <c r="IS206" s="86">
        <f t="shared" si="247"/>
        <v>4.8428028143641292E-19</v>
      </c>
      <c r="IT206" s="86">
        <f t="shared" si="247"/>
        <v>6.8185568198635894E-18</v>
      </c>
      <c r="IU206" s="86">
        <f t="shared" si="247"/>
        <v>6.2687538034446744E-17</v>
      </c>
      <c r="IV206" s="86">
        <f t="shared" si="247"/>
        <v>9.8646319019178227E-13</v>
      </c>
      <c r="IW206" s="86">
        <f t="shared" si="247"/>
        <v>1.83427045315934E-3</v>
      </c>
      <c r="IY206" s="86">
        <f t="shared" si="248"/>
        <v>3.7507961897019731E-11</v>
      </c>
      <c r="IZ206" s="86">
        <f t="shared" si="248"/>
        <v>1.9236916195033754E-13</v>
      </c>
      <c r="JA206" s="86">
        <f t="shared" si="248"/>
        <v>3.7758644928689933E-14</v>
      </c>
      <c r="JB206" s="86">
        <f t="shared" si="248"/>
        <v>4.5533482526928789E-16</v>
      </c>
      <c r="JC206" s="86">
        <f t="shared" si="248"/>
        <v>1.2686603586937169E-15</v>
      </c>
      <c r="JD206" s="86">
        <f t="shared" si="248"/>
        <v>1.2389109191984924E-15</v>
      </c>
      <c r="JE206" s="86">
        <f t="shared" si="248"/>
        <v>1.5753277612739877E-18</v>
      </c>
      <c r="JF206" s="86">
        <f t="shared" si="248"/>
        <v>5.8606342633184913E-17</v>
      </c>
      <c r="JG206" s="86">
        <f t="shared" si="248"/>
        <v>1.4890041132973395E-19</v>
      </c>
      <c r="JH206" s="86">
        <f t="shared" si="248"/>
        <v>2.6682247038401809E-18</v>
      </c>
      <c r="JI206" s="86">
        <f t="shared" si="248"/>
        <v>4.8428028143641292E-19</v>
      </c>
      <c r="JJ206" s="86">
        <f t="shared" si="248"/>
        <v>6.8185568198635894E-18</v>
      </c>
      <c r="JK206" s="86">
        <f t="shared" si="248"/>
        <v>6.2687538034446744E-17</v>
      </c>
      <c r="JL206" s="86">
        <f t="shared" si="248"/>
        <v>9.8646319019178227E-13</v>
      </c>
      <c r="JM206" s="86">
        <f t="shared" si="248"/>
        <v>1.83427045315934E-3</v>
      </c>
    </row>
    <row r="207" spans="2:273" x14ac:dyDescent="0.25">
      <c r="B207" s="2">
        <v>180</v>
      </c>
      <c r="C207" s="37">
        <v>75.757999999999996</v>
      </c>
      <c r="D207" s="37">
        <v>74.144999999999996</v>
      </c>
      <c r="E207" s="37">
        <v>75.548000000000002</v>
      </c>
      <c r="F207" s="37">
        <v>74.063000000000002</v>
      </c>
      <c r="G207" s="37">
        <v>78.316999999999993</v>
      </c>
      <c r="H207" s="37">
        <v>79.3</v>
      </c>
      <c r="I207" s="37">
        <v>80.516999999999996</v>
      </c>
      <c r="J207" s="37">
        <v>81.474999999999994</v>
      </c>
      <c r="K207" s="37">
        <v>82.846999999999994</v>
      </c>
      <c r="L207" s="37">
        <v>78.983000000000004</v>
      </c>
      <c r="M207" s="37">
        <v>77.7</v>
      </c>
      <c r="N207" s="37">
        <v>77.099999999999994</v>
      </c>
      <c r="O207" s="37">
        <v>81.417000000000002</v>
      </c>
      <c r="P207" s="37">
        <v>84.367000000000004</v>
      </c>
      <c r="Q207" s="37">
        <v>86.632999999999996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117.26589737335833</v>
      </c>
      <c r="DL207" s="2">
        <f t="shared" si="251"/>
        <v>109.7157889305816</v>
      </c>
      <c r="DM207" s="2">
        <f t="shared" si="251"/>
        <v>111.07436801125702</v>
      </c>
      <c r="DN207" s="2">
        <f t="shared" si="251"/>
        <v>105.45394392712552</v>
      </c>
      <c r="DO207" s="2">
        <f t="shared" si="251"/>
        <v>102.70824827661669</v>
      </c>
      <c r="DP207" s="2">
        <f t="shared" si="251"/>
        <v>103.17416923076925</v>
      </c>
      <c r="DQ207" s="2">
        <f t="shared" si="251"/>
        <v>108.85697288717289</v>
      </c>
      <c r="DR207" s="2">
        <f t="shared" si="251"/>
        <v>117.02276374946379</v>
      </c>
      <c r="DS207" s="2">
        <f t="shared" si="251"/>
        <v>123.1279731092437</v>
      </c>
      <c r="DT207" s="2">
        <f t="shared" si="251"/>
        <v>100.97872972972969</v>
      </c>
      <c r="DU207" s="2">
        <f t="shared" si="251"/>
        <v>101.04878386958386</v>
      </c>
      <c r="DV207" s="2">
        <f t="shared" si="251"/>
        <v>106.85227453769561</v>
      </c>
      <c r="DW207" s="2">
        <f t="shared" si="251"/>
        <v>116.28794749034749</v>
      </c>
      <c r="DX207" s="2">
        <f t="shared" si="251"/>
        <v>128.55753765597146</v>
      </c>
      <c r="DY207" s="2">
        <f t="shared" si="251"/>
        <v>116.68220252932548</v>
      </c>
      <c r="EA207" s="2">
        <f t="shared" si="240"/>
        <v>73.744006310958113</v>
      </c>
      <c r="EB207" s="2">
        <f t="shared" si="240"/>
        <v>71.649615817215889</v>
      </c>
      <c r="EC207" s="2">
        <f t="shared" si="240"/>
        <v>70.662373421645981</v>
      </c>
      <c r="ED207" s="2">
        <f t="shared" si="240"/>
        <v>70.350640328896773</v>
      </c>
      <c r="EE207" s="2">
        <f t="shared" si="240"/>
        <v>74.928255210844981</v>
      </c>
      <c r="EF207" s="2">
        <f t="shared" si="239"/>
        <v>76.712644602088261</v>
      </c>
      <c r="EG207" s="2">
        <f t="shared" si="239"/>
        <v>75.313044194969422</v>
      </c>
      <c r="EH207" s="2">
        <f t="shared" si="239"/>
        <v>77.539677174583602</v>
      </c>
      <c r="EI207" s="2">
        <f t="shared" si="239"/>
        <v>78.572016024834284</v>
      </c>
      <c r="EJ207" s="2">
        <f t="shared" si="239"/>
        <v>78.346720110747555</v>
      </c>
      <c r="EK207" s="2">
        <f t="shared" si="239"/>
        <v>77.928020928705166</v>
      </c>
      <c r="EL207" s="2">
        <f t="shared" si="179"/>
        <v>77.043551581908105</v>
      </c>
      <c r="EM207" s="2">
        <f t="shared" si="179"/>
        <v>76.763461811848998</v>
      </c>
      <c r="EN207" s="2">
        <f t="shared" si="179"/>
        <v>77.67027650211412</v>
      </c>
      <c r="EO207" s="2">
        <f t="shared" si="179"/>
        <v>84.258114434830361</v>
      </c>
      <c r="EQ207" s="2">
        <f t="shared" si="252"/>
        <v>73.549977556689086</v>
      </c>
      <c r="ER207" s="2">
        <f t="shared" si="252"/>
        <v>72.430622939035246</v>
      </c>
      <c r="ES207" s="2">
        <f t="shared" si="252"/>
        <v>72.229047403528014</v>
      </c>
      <c r="ET207" s="2">
        <f t="shared" si="252"/>
        <v>72.877543725517299</v>
      </c>
      <c r="EU207" s="2">
        <f t="shared" si="252"/>
        <v>76.182151533272076</v>
      </c>
      <c r="EV207" s="2">
        <f t="shared" si="252"/>
        <v>78.128186262734445</v>
      </c>
      <c r="EW207" s="2">
        <f t="shared" si="252"/>
        <v>78.243295384562288</v>
      </c>
      <c r="EX207" s="2">
        <f t="shared" si="252"/>
        <v>79.093140151975675</v>
      </c>
      <c r="EY207" s="2">
        <f t="shared" si="252"/>
        <v>78.804843597162716</v>
      </c>
      <c r="EZ207" s="2">
        <f t="shared" si="252"/>
        <v>78.685747923029922</v>
      </c>
      <c r="FA207" s="2">
        <f t="shared" si="252"/>
        <v>75.210575312662641</v>
      </c>
      <c r="FB207" s="2">
        <f t="shared" si="252"/>
        <v>75.480089208034499</v>
      </c>
      <c r="FC207" s="2">
        <f t="shared" si="252"/>
        <v>77.495946970791408</v>
      </c>
      <c r="FD207" s="2">
        <f t="shared" si="252"/>
        <v>79.764083726431963</v>
      </c>
      <c r="FE207" s="2">
        <f t="shared" si="252"/>
        <v>84.738163929836603</v>
      </c>
      <c r="FG207" s="2">
        <f t="shared" si="253"/>
        <v>0.9999971577456791</v>
      </c>
      <c r="FH207" s="2">
        <f t="shared" si="253"/>
        <v>0.9999972597726775</v>
      </c>
      <c r="FI207" s="2">
        <f t="shared" si="253"/>
        <v>0.99999723795784079</v>
      </c>
      <c r="FJ207" s="2">
        <f t="shared" si="253"/>
        <v>0.99999718204698373</v>
      </c>
      <c r="FK207" s="2">
        <f t="shared" si="253"/>
        <v>0.99999695023510382</v>
      </c>
      <c r="FL207" s="2">
        <f t="shared" si="253"/>
        <v>0.99999699426188204</v>
      </c>
      <c r="FM207" s="2">
        <f t="shared" si="253"/>
        <v>0.999996849608072</v>
      </c>
      <c r="FN207" s="2">
        <f t="shared" si="253"/>
        <v>0.99999669165697269</v>
      </c>
      <c r="FO207" s="2">
        <f t="shared" si="253"/>
        <v>0.99999678466329101</v>
      </c>
      <c r="FP207" s="2">
        <f t="shared" si="253"/>
        <v>0.9999970986772847</v>
      </c>
      <c r="FQ207" s="2">
        <f t="shared" si="253"/>
        <v>0.99999698129879588</v>
      </c>
      <c r="FR207" s="2">
        <f t="shared" si="253"/>
        <v>0.99999705582653053</v>
      </c>
      <c r="FS207" s="2">
        <f t="shared" si="253"/>
        <v>0.99999675008002353</v>
      </c>
      <c r="FT207" s="2">
        <f t="shared" si="253"/>
        <v>0.9999966220012888</v>
      </c>
      <c r="FU207" s="2">
        <f t="shared" si="253"/>
        <v>0.99999632928118853</v>
      </c>
      <c r="FW207" s="2">
        <f t="shared" si="244"/>
        <v>0.96588968637375416</v>
      </c>
      <c r="FX207" s="2">
        <f t="shared" si="244"/>
        <v>0.9761635333282721</v>
      </c>
      <c r="FY207" s="2">
        <f t="shared" si="244"/>
        <v>0.97249113300700074</v>
      </c>
      <c r="FZ207" s="2">
        <f t="shared" si="244"/>
        <v>0.97416002386263267</v>
      </c>
      <c r="GA207" s="2">
        <f t="shared" si="244"/>
        <v>0.97352718354954226</v>
      </c>
      <c r="GB207" s="2">
        <f t="shared" si="244"/>
        <v>0.97401357360899399</v>
      </c>
      <c r="GC207" s="2">
        <f t="shared" si="244"/>
        <v>0.97347253577763226</v>
      </c>
      <c r="GD207" s="2">
        <f t="shared" si="244"/>
        <v>0.97551193594334262</v>
      </c>
      <c r="GE207" s="2">
        <f t="shared" si="244"/>
        <v>0.97866115131212095</v>
      </c>
      <c r="GF207" s="2">
        <f t="shared" si="244"/>
        <v>0.97864617770778761</v>
      </c>
      <c r="GG207" s="2">
        <f t="shared" si="244"/>
        <v>0.97734849601098939</v>
      </c>
      <c r="GH207" s="2">
        <f t="shared" si="244"/>
        <v>0.97555249162037849</v>
      </c>
      <c r="GI207" s="2">
        <f t="shared" si="244"/>
        <v>0.97145073035746232</v>
      </c>
      <c r="GJ207" s="2">
        <f t="shared" si="244"/>
        <v>0.96730906095660885</v>
      </c>
      <c r="GK207" s="2">
        <f t="shared" si="244"/>
        <v>0.96376219555247356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1.3611239269837737E-61</v>
      </c>
      <c r="HT207" s="86">
        <f t="shared" si="246"/>
        <v>2.5034268582359194E-65</v>
      </c>
      <c r="HU207" s="86">
        <f t="shared" si="246"/>
        <v>1.3339538588941362E-75</v>
      </c>
      <c r="HV207" s="86">
        <f t="shared" si="246"/>
        <v>5.7865831094622758E-85</v>
      </c>
      <c r="HW207" s="86">
        <f t="shared" si="246"/>
        <v>1.9918348936820343E-81</v>
      </c>
      <c r="HX207" s="86">
        <f t="shared" si="246"/>
        <v>7.6017864583868258E-80</v>
      </c>
      <c r="HY207" s="86">
        <f t="shared" si="246"/>
        <v>9.5893185290561384E-97</v>
      </c>
      <c r="HZ207" s="86">
        <f t="shared" si="246"/>
        <v>9.9549620509799536E-85</v>
      </c>
      <c r="IA207" s="86">
        <f t="shared" si="246"/>
        <v>9.2021020081203791E-96</v>
      </c>
      <c r="IB207" s="86">
        <f t="shared" si="246"/>
        <v>2.4841944337862717E-89</v>
      </c>
      <c r="IC207" s="86">
        <f t="shared" si="246"/>
        <v>3.1049347480485219E-95</v>
      </c>
      <c r="ID207" s="86">
        <f t="shared" si="246"/>
        <v>1.2223875291380032E-91</v>
      </c>
      <c r="IE207" s="86">
        <f t="shared" si="246"/>
        <v>4.424762769066115E-91</v>
      </c>
      <c r="IF207" s="86">
        <f t="shared" si="246"/>
        <v>1.0021010543986935E-89</v>
      </c>
      <c r="IG207" s="86">
        <f t="shared" si="246"/>
        <v>1.380747353199996E-105</v>
      </c>
      <c r="II207" s="86">
        <f t="shared" si="247"/>
        <v>1.0393112841869493E-11</v>
      </c>
      <c r="IJ207" s="86">
        <f t="shared" si="247"/>
        <v>4.660736678894396E-14</v>
      </c>
      <c r="IK207" s="86">
        <f t="shared" si="247"/>
        <v>7.8988939037088297E-15</v>
      </c>
      <c r="IL207" s="86">
        <f t="shared" si="247"/>
        <v>7.792943568998956E-17</v>
      </c>
      <c r="IM207" s="86">
        <f t="shared" si="247"/>
        <v>2.2621886138463875E-16</v>
      </c>
      <c r="IN207" s="86">
        <f t="shared" si="247"/>
        <v>2.227281646030697E-16</v>
      </c>
      <c r="IO207" s="86">
        <f t="shared" si="247"/>
        <v>1.9754740397567537E-19</v>
      </c>
      <c r="IP207" s="86">
        <f t="shared" si="247"/>
        <v>9.2815507651896482E-18</v>
      </c>
      <c r="IQ207" s="86">
        <f t="shared" si="247"/>
        <v>1.88418643456089E-20</v>
      </c>
      <c r="IR207" s="86">
        <f t="shared" si="247"/>
        <v>3.8917038258559738E-19</v>
      </c>
      <c r="IS207" s="86">
        <f t="shared" si="247"/>
        <v>6.2795911977606325E-20</v>
      </c>
      <c r="IT207" s="86">
        <f t="shared" si="247"/>
        <v>9.6803143743080301E-19</v>
      </c>
      <c r="IU207" s="86">
        <f t="shared" si="247"/>
        <v>9.145941554513027E-18</v>
      </c>
      <c r="IV207" s="86">
        <f t="shared" si="247"/>
        <v>2.2719874855867327E-13</v>
      </c>
      <c r="IW207" s="86">
        <f t="shared" si="247"/>
        <v>1.3467263757986647E-3</v>
      </c>
      <c r="IY207" s="86">
        <f t="shared" si="248"/>
        <v>1.0393112841869493E-11</v>
      </c>
      <c r="IZ207" s="86">
        <f t="shared" si="248"/>
        <v>4.660736678894396E-14</v>
      </c>
      <c r="JA207" s="86">
        <f t="shared" si="248"/>
        <v>7.8988939037088297E-15</v>
      </c>
      <c r="JB207" s="86">
        <f t="shared" si="248"/>
        <v>7.792943568998956E-17</v>
      </c>
      <c r="JC207" s="86">
        <f t="shared" si="248"/>
        <v>2.2621886138463875E-16</v>
      </c>
      <c r="JD207" s="86">
        <f t="shared" si="248"/>
        <v>2.227281646030697E-16</v>
      </c>
      <c r="JE207" s="86">
        <f t="shared" si="248"/>
        <v>1.9754740397567537E-19</v>
      </c>
      <c r="JF207" s="86">
        <f t="shared" si="248"/>
        <v>9.2815507651896482E-18</v>
      </c>
      <c r="JG207" s="86">
        <f t="shared" si="248"/>
        <v>1.88418643456089E-20</v>
      </c>
      <c r="JH207" s="86">
        <f t="shared" si="248"/>
        <v>3.8917038258559738E-19</v>
      </c>
      <c r="JI207" s="86">
        <f t="shared" si="248"/>
        <v>6.2795911977606325E-20</v>
      </c>
      <c r="JJ207" s="86">
        <f t="shared" si="248"/>
        <v>9.6803143743080301E-19</v>
      </c>
      <c r="JK207" s="86">
        <f t="shared" si="248"/>
        <v>9.145941554513027E-18</v>
      </c>
      <c r="JL207" s="86">
        <f t="shared" si="248"/>
        <v>2.2719874855867327E-13</v>
      </c>
      <c r="JM207" s="86">
        <f t="shared" si="248"/>
        <v>1.3467263757986647E-3</v>
      </c>
    </row>
    <row r="208" spans="2:273" x14ac:dyDescent="0.25">
      <c r="B208" s="2">
        <v>181</v>
      </c>
      <c r="C208" s="37">
        <v>75.144999999999996</v>
      </c>
      <c r="D208" s="37">
        <v>75.838999999999999</v>
      </c>
      <c r="E208" s="37">
        <v>71.968000000000004</v>
      </c>
      <c r="F208" s="37">
        <v>74.697999999999993</v>
      </c>
      <c r="G208" s="37">
        <v>78.825000000000003</v>
      </c>
      <c r="H208" s="37">
        <v>80.099999999999994</v>
      </c>
      <c r="I208" s="37">
        <v>78.683000000000007</v>
      </c>
      <c r="J208" s="37">
        <v>79.728999999999999</v>
      </c>
      <c r="K208" s="37">
        <v>81.644000000000005</v>
      </c>
      <c r="L208" s="37">
        <v>81.355999999999995</v>
      </c>
      <c r="M208" s="37">
        <v>77.566999999999993</v>
      </c>
      <c r="N208" s="37">
        <v>76.5</v>
      </c>
      <c r="O208" s="37">
        <v>80.667000000000002</v>
      </c>
      <c r="P208" s="37">
        <v>84.167000000000002</v>
      </c>
      <c r="Q208" s="37">
        <v>86.617000000000004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117.41800393996246</v>
      </c>
      <c r="DL208" s="2">
        <f t="shared" si="251"/>
        <v>109.83311660412755</v>
      </c>
      <c r="DM208" s="2">
        <f t="shared" si="251"/>
        <v>111.20082298311443</v>
      </c>
      <c r="DN208" s="2">
        <f t="shared" si="251"/>
        <v>105.5463117408907</v>
      </c>
      <c r="DO208" s="2">
        <f t="shared" si="251"/>
        <v>102.75356931830615</v>
      </c>
      <c r="DP208" s="2">
        <f t="shared" si="251"/>
        <v>103.17666153846156</v>
      </c>
      <c r="DQ208" s="2">
        <f t="shared" si="251"/>
        <v>108.89497147147148</v>
      </c>
      <c r="DR208" s="2">
        <f t="shared" si="251"/>
        <v>117.12405679965684</v>
      </c>
      <c r="DS208" s="2">
        <f t="shared" si="251"/>
        <v>123.26304537815126</v>
      </c>
      <c r="DT208" s="2">
        <f t="shared" si="251"/>
        <v>100.98916216216213</v>
      </c>
      <c r="DU208" s="2">
        <f t="shared" si="251"/>
        <v>101.07710960960959</v>
      </c>
      <c r="DV208" s="2">
        <f t="shared" si="251"/>
        <v>106.91118349928878</v>
      </c>
      <c r="DW208" s="2">
        <f t="shared" si="251"/>
        <v>116.39595572715572</v>
      </c>
      <c r="DX208" s="2">
        <f t="shared" si="251"/>
        <v>128.73389159982173</v>
      </c>
      <c r="DY208" s="2">
        <f t="shared" si="251"/>
        <v>116.79197947214074</v>
      </c>
      <c r="EA208" s="2">
        <f t="shared" si="240"/>
        <v>73.628753298909928</v>
      </c>
      <c r="EB208" s="2">
        <f t="shared" si="240"/>
        <v>71.489479600730462</v>
      </c>
      <c r="EC208" s="2">
        <f t="shared" si="240"/>
        <v>70.505807215332567</v>
      </c>
      <c r="ED208" s="2">
        <f t="shared" si="240"/>
        <v>70.187288909349434</v>
      </c>
      <c r="EE208" s="2">
        <f t="shared" si="240"/>
        <v>74.802363830395251</v>
      </c>
      <c r="EF208" s="2">
        <f t="shared" si="239"/>
        <v>76.556843266556797</v>
      </c>
      <c r="EG208" s="2">
        <f t="shared" si="239"/>
        <v>75.116614466391908</v>
      </c>
      <c r="EH208" s="2">
        <f t="shared" si="239"/>
        <v>77.359014805675514</v>
      </c>
      <c r="EI208" s="2">
        <f t="shared" si="239"/>
        <v>78.397413183432604</v>
      </c>
      <c r="EJ208" s="2">
        <f t="shared" si="239"/>
        <v>78.20604617837067</v>
      </c>
      <c r="EK208" s="2">
        <f t="shared" si="239"/>
        <v>77.804412966974809</v>
      </c>
      <c r="EL208" s="2">
        <f t="shared" si="179"/>
        <v>76.892619671914517</v>
      </c>
      <c r="EM208" s="2">
        <f t="shared" si="179"/>
        <v>76.577685114806656</v>
      </c>
      <c r="EN208" s="2">
        <f t="shared" si="179"/>
        <v>77.467556649583742</v>
      </c>
      <c r="EO208" s="2">
        <f t="shared" si="179"/>
        <v>84.13750504738357</v>
      </c>
      <c r="EQ208" s="2">
        <f t="shared" si="252"/>
        <v>73.432519862410047</v>
      </c>
      <c r="ER208" s="2">
        <f t="shared" si="252"/>
        <v>72.280197023173798</v>
      </c>
      <c r="ES208" s="2">
        <f t="shared" si="252"/>
        <v>72.09279027937508</v>
      </c>
      <c r="ET208" s="2">
        <f t="shared" si="252"/>
        <v>72.746257630663379</v>
      </c>
      <c r="EU208" s="2">
        <f t="shared" si="252"/>
        <v>76.072044257007718</v>
      </c>
      <c r="EV208" s="2">
        <f t="shared" si="252"/>
        <v>77.989930064566721</v>
      </c>
      <c r="EW208" s="2">
        <f t="shared" si="252"/>
        <v>78.084676218958379</v>
      </c>
      <c r="EX208" s="2">
        <f t="shared" si="252"/>
        <v>78.932489969604845</v>
      </c>
      <c r="EY208" s="2">
        <f t="shared" si="252"/>
        <v>78.633247705064377</v>
      </c>
      <c r="EZ208" s="2">
        <f t="shared" si="252"/>
        <v>78.549206658521669</v>
      </c>
      <c r="FA208" s="2">
        <f t="shared" si="252"/>
        <v>75.053446754405527</v>
      </c>
      <c r="FB208" s="2">
        <f t="shared" si="252"/>
        <v>75.309631935463443</v>
      </c>
      <c r="FC208" s="2">
        <f t="shared" si="252"/>
        <v>77.319557587734991</v>
      </c>
      <c r="FD208" s="2">
        <f t="shared" si="252"/>
        <v>79.586794761016691</v>
      </c>
      <c r="FE208" s="2">
        <f t="shared" si="252"/>
        <v>84.623384917312976</v>
      </c>
      <c r="FG208" s="2">
        <f t="shared" si="253"/>
        <v>0.99999740783260282</v>
      </c>
      <c r="FH208" s="2">
        <f t="shared" si="253"/>
        <v>0.99999750088237693</v>
      </c>
      <c r="FI208" s="2">
        <f t="shared" si="253"/>
        <v>0.99999748098699981</v>
      </c>
      <c r="FJ208" s="2">
        <f t="shared" si="253"/>
        <v>0.9999974299956671</v>
      </c>
      <c r="FK208" s="2">
        <f t="shared" si="253"/>
        <v>0.99999721858061086</v>
      </c>
      <c r="FL208" s="2">
        <f t="shared" si="253"/>
        <v>0.99999725873353118</v>
      </c>
      <c r="FM208" s="2">
        <f t="shared" si="253"/>
        <v>0.99999712680761699</v>
      </c>
      <c r="FN208" s="2">
        <f t="shared" si="253"/>
        <v>0.9999969827544205</v>
      </c>
      <c r="FO208" s="2">
        <f t="shared" si="253"/>
        <v>0.9999970675772395</v>
      </c>
      <c r="FP208" s="2">
        <f t="shared" si="253"/>
        <v>0.99999735396155975</v>
      </c>
      <c r="FQ208" s="2">
        <f t="shared" si="253"/>
        <v>0.99999724691104974</v>
      </c>
      <c r="FR208" s="2">
        <f t="shared" si="253"/>
        <v>0.99999731488118737</v>
      </c>
      <c r="FS208" s="2">
        <f t="shared" si="253"/>
        <v>0.99999703603690682</v>
      </c>
      <c r="FT208" s="2">
        <f t="shared" si="253"/>
        <v>0.99999691922764433</v>
      </c>
      <c r="FU208" s="2">
        <f t="shared" si="253"/>
        <v>0.99999665226357448</v>
      </c>
      <c r="FW208" s="2">
        <f t="shared" si="244"/>
        <v>0.96879737461797899</v>
      </c>
      <c r="FX208" s="2">
        <f t="shared" si="244"/>
        <v>0.9782151936446849</v>
      </c>
      <c r="FY208" s="2">
        <f t="shared" si="244"/>
        <v>0.97485074179424225</v>
      </c>
      <c r="FZ208" s="2">
        <f t="shared" si="244"/>
        <v>0.9763799582540027</v>
      </c>
      <c r="GA208" s="2">
        <f t="shared" si="244"/>
        <v>0.97580013519805819</v>
      </c>
      <c r="GB208" s="2">
        <f t="shared" si="244"/>
        <v>0.97624578287136365</v>
      </c>
      <c r="GC208" s="2">
        <f t="shared" si="244"/>
        <v>0.97575006259889807</v>
      </c>
      <c r="GD208" s="2">
        <f t="shared" si="244"/>
        <v>0.977618394854461</v>
      </c>
      <c r="GE208" s="2">
        <f t="shared" si="244"/>
        <v>0.98050212974204487</v>
      </c>
      <c r="GF208" s="2">
        <f t="shared" si="244"/>
        <v>0.98048842220870303</v>
      </c>
      <c r="GG208" s="2">
        <f t="shared" si="244"/>
        <v>0.97930032658798416</v>
      </c>
      <c r="GH208" s="2">
        <f t="shared" si="244"/>
        <v>0.97765554184685743</v>
      </c>
      <c r="GI208" s="2">
        <f t="shared" si="244"/>
        <v>0.97389718567493122</v>
      </c>
      <c r="GJ208" s="2">
        <f t="shared" si="244"/>
        <v>0.97009950200746997</v>
      </c>
      <c r="GK208" s="2">
        <f t="shared" si="244"/>
        <v>0.96684501374856591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1.7737604312187005E-63</v>
      </c>
      <c r="HT208" s="86">
        <f t="shared" si="246"/>
        <v>2.8777271204592397E-67</v>
      </c>
      <c r="HU208" s="86">
        <f t="shared" si="246"/>
        <v>7.6492696715997089E-78</v>
      </c>
      <c r="HV208" s="86">
        <f t="shared" si="246"/>
        <v>1.8024976520238869E-87</v>
      </c>
      <c r="HW208" s="86">
        <f t="shared" si="246"/>
        <v>7.3598888669276167E-84</v>
      </c>
      <c r="HX208" s="86">
        <f t="shared" si="246"/>
        <v>3.0530211571531886E-82</v>
      </c>
      <c r="HY208" s="86">
        <f t="shared" si="246"/>
        <v>1.1575715421505024E-99</v>
      </c>
      <c r="HZ208" s="86">
        <f t="shared" si="246"/>
        <v>2.875809975681769E-87</v>
      </c>
      <c r="IA208" s="86">
        <f t="shared" si="246"/>
        <v>1.4237765490213327E-98</v>
      </c>
      <c r="IB208" s="86">
        <f t="shared" si="246"/>
        <v>5.9983113595260686E-92</v>
      </c>
      <c r="IC208" s="86">
        <f t="shared" si="246"/>
        <v>4.8270394443980984E-98</v>
      </c>
      <c r="ID208" s="86">
        <f t="shared" si="246"/>
        <v>2.329263093704338E-94</v>
      </c>
      <c r="IE208" s="86">
        <f t="shared" si="246"/>
        <v>7.8181134624652492E-94</v>
      </c>
      <c r="IF208" s="86">
        <f t="shared" si="246"/>
        <v>1.7100916263232302E-92</v>
      </c>
      <c r="IG208" s="86">
        <f t="shared" si="246"/>
        <v>5.7044389874951832E-109</v>
      </c>
      <c r="II208" s="86">
        <f t="shared" si="247"/>
        <v>2.7823869734037305E-12</v>
      </c>
      <c r="IJ208" s="86">
        <f t="shared" si="247"/>
        <v>1.0909747809144973E-14</v>
      </c>
      <c r="IK208" s="86">
        <f t="shared" si="247"/>
        <v>1.5881332090713502E-15</v>
      </c>
      <c r="IL208" s="86">
        <f t="shared" si="247"/>
        <v>1.2761621296700146E-17</v>
      </c>
      <c r="IM208" s="86">
        <f t="shared" si="247"/>
        <v>3.8625667147838991E-17</v>
      </c>
      <c r="IN208" s="86">
        <f t="shared" si="247"/>
        <v>3.8358604024833772E-17</v>
      </c>
      <c r="IO208" s="86">
        <f t="shared" si="247"/>
        <v>2.3505545382395525E-20</v>
      </c>
      <c r="IP208" s="86">
        <f t="shared" si="247"/>
        <v>1.4046275248752386E-18</v>
      </c>
      <c r="IQ208" s="86">
        <f t="shared" si="247"/>
        <v>2.2696677308895268E-21</v>
      </c>
      <c r="IR208" s="86">
        <f t="shared" si="247"/>
        <v>5.4220771330052085E-20</v>
      </c>
      <c r="IS208" s="86">
        <f t="shared" si="247"/>
        <v>7.7498884121310547E-21</v>
      </c>
      <c r="IT208" s="86">
        <f t="shared" si="247"/>
        <v>1.309665332171847E-19</v>
      </c>
      <c r="IU208" s="86">
        <f t="shared" si="247"/>
        <v>1.2697801195459623E-18</v>
      </c>
      <c r="IV208" s="86">
        <f t="shared" si="247"/>
        <v>5.0322496867296366E-14</v>
      </c>
      <c r="IW208" s="86">
        <f t="shared" si="247"/>
        <v>9.8130577674545596E-4</v>
      </c>
      <c r="IY208" s="86">
        <f t="shared" si="248"/>
        <v>2.7823869734037305E-12</v>
      </c>
      <c r="IZ208" s="86">
        <f t="shared" si="248"/>
        <v>1.0909747809144973E-14</v>
      </c>
      <c r="JA208" s="86">
        <f t="shared" si="248"/>
        <v>1.5881332090713502E-15</v>
      </c>
      <c r="JB208" s="86">
        <f t="shared" si="248"/>
        <v>1.2761621296700146E-17</v>
      </c>
      <c r="JC208" s="86">
        <f t="shared" si="248"/>
        <v>3.8625667147838991E-17</v>
      </c>
      <c r="JD208" s="86">
        <f t="shared" si="248"/>
        <v>3.8358604024833772E-17</v>
      </c>
      <c r="JE208" s="86">
        <f t="shared" si="248"/>
        <v>2.3505545382395525E-20</v>
      </c>
      <c r="JF208" s="86">
        <f t="shared" si="248"/>
        <v>1.4046275248752386E-18</v>
      </c>
      <c r="JG208" s="86">
        <f t="shared" si="248"/>
        <v>2.2696677308895268E-21</v>
      </c>
      <c r="JH208" s="86">
        <f t="shared" si="248"/>
        <v>5.4220771330052085E-20</v>
      </c>
      <c r="JI208" s="86">
        <f t="shared" si="248"/>
        <v>7.7498884121310547E-21</v>
      </c>
      <c r="JJ208" s="86">
        <f t="shared" si="248"/>
        <v>1.309665332171847E-19</v>
      </c>
      <c r="JK208" s="86">
        <f t="shared" si="248"/>
        <v>1.2697801195459623E-18</v>
      </c>
      <c r="JL208" s="86">
        <f t="shared" si="248"/>
        <v>5.0322496867296366E-14</v>
      </c>
      <c r="JM208" s="86">
        <f t="shared" si="248"/>
        <v>9.8130577674545596E-4</v>
      </c>
    </row>
    <row r="209" spans="2:273" x14ac:dyDescent="0.25">
      <c r="B209" s="2">
        <v>182</v>
      </c>
      <c r="C209" s="37">
        <v>76.144999999999996</v>
      </c>
      <c r="D209" s="37">
        <v>74.257999999999996</v>
      </c>
      <c r="E209" s="37">
        <v>72.596999999999994</v>
      </c>
      <c r="F209" s="37">
        <v>77.238</v>
      </c>
      <c r="G209" s="37">
        <v>77.825000000000003</v>
      </c>
      <c r="H209" s="37">
        <v>81.316999999999993</v>
      </c>
      <c r="I209" s="37">
        <v>80.582999999999998</v>
      </c>
      <c r="J209" s="37">
        <v>81.61</v>
      </c>
      <c r="K209" s="37">
        <v>80.846999999999994</v>
      </c>
      <c r="L209" s="37">
        <v>78.948999999999998</v>
      </c>
      <c r="M209" s="37">
        <v>78.45</v>
      </c>
      <c r="N209" s="37">
        <v>79.599999999999994</v>
      </c>
      <c r="O209" s="37">
        <v>79.533000000000001</v>
      </c>
      <c r="P209" s="37">
        <v>83.45</v>
      </c>
      <c r="Q209" s="37">
        <v>86.316999999999993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117.57011050656658</v>
      </c>
      <c r="DL209" s="2">
        <f t="shared" si="251"/>
        <v>109.95044427767353</v>
      </c>
      <c r="DM209" s="2">
        <f t="shared" si="251"/>
        <v>111.32727795497185</v>
      </c>
      <c r="DN209" s="2">
        <f t="shared" si="251"/>
        <v>105.63867955465588</v>
      </c>
      <c r="DO209" s="2">
        <f t="shared" si="251"/>
        <v>102.79889035999561</v>
      </c>
      <c r="DP209" s="2">
        <f t="shared" si="251"/>
        <v>103.17915384615387</v>
      </c>
      <c r="DQ209" s="2">
        <f t="shared" si="251"/>
        <v>108.93297005577006</v>
      </c>
      <c r="DR209" s="2">
        <f t="shared" si="251"/>
        <v>117.22534984984989</v>
      </c>
      <c r="DS209" s="2">
        <f t="shared" si="251"/>
        <v>123.39811764705883</v>
      </c>
      <c r="DT209" s="2">
        <f t="shared" si="251"/>
        <v>100.99959459459456</v>
      </c>
      <c r="DU209" s="2">
        <f t="shared" si="251"/>
        <v>101.10543534963534</v>
      </c>
      <c r="DV209" s="2">
        <f t="shared" si="251"/>
        <v>106.97009246088196</v>
      </c>
      <c r="DW209" s="2">
        <f t="shared" si="251"/>
        <v>116.50396396396397</v>
      </c>
      <c r="DX209" s="2">
        <f t="shared" si="251"/>
        <v>128.91024554367198</v>
      </c>
      <c r="DY209" s="2">
        <f t="shared" si="251"/>
        <v>116.90175641495598</v>
      </c>
      <c r="EA209" s="2">
        <f t="shared" si="240"/>
        <v>73.513500286861728</v>
      </c>
      <c r="EB209" s="2">
        <f t="shared" si="240"/>
        <v>71.329343384245021</v>
      </c>
      <c r="EC209" s="2">
        <f t="shared" si="240"/>
        <v>70.349241009019153</v>
      </c>
      <c r="ED209" s="2">
        <f t="shared" si="240"/>
        <v>70.023937489802108</v>
      </c>
      <c r="EE209" s="2">
        <f t="shared" si="240"/>
        <v>74.676472449945521</v>
      </c>
      <c r="EF209" s="2">
        <f t="shared" si="239"/>
        <v>76.401041931025333</v>
      </c>
      <c r="EG209" s="2">
        <f t="shared" si="239"/>
        <v>74.920184737814395</v>
      </c>
      <c r="EH209" s="2">
        <f t="shared" si="239"/>
        <v>77.178352436767426</v>
      </c>
      <c r="EI209" s="2">
        <f t="shared" si="239"/>
        <v>78.222810342030925</v>
      </c>
      <c r="EJ209" s="2">
        <f t="shared" si="239"/>
        <v>78.0653722459938</v>
      </c>
      <c r="EK209" s="2">
        <f t="shared" si="239"/>
        <v>77.680805005244437</v>
      </c>
      <c r="EL209" s="2">
        <f t="shared" si="179"/>
        <v>76.741687761920929</v>
      </c>
      <c r="EM209" s="2">
        <f t="shared" si="179"/>
        <v>76.391908417764313</v>
      </c>
      <c r="EN209" s="2">
        <f t="shared" si="179"/>
        <v>77.264836797053377</v>
      </c>
      <c r="EO209" s="2">
        <f t="shared" si="179"/>
        <v>84.016895659936793</v>
      </c>
      <c r="EQ209" s="2">
        <f t="shared" si="252"/>
        <v>73.315062168131007</v>
      </c>
      <c r="ER209" s="2">
        <f t="shared" si="252"/>
        <v>72.129771107312351</v>
      </c>
      <c r="ES209" s="2">
        <f t="shared" si="252"/>
        <v>71.956533155222132</v>
      </c>
      <c r="ET209" s="2">
        <f t="shared" si="252"/>
        <v>72.614971535809474</v>
      </c>
      <c r="EU209" s="2">
        <f t="shared" si="252"/>
        <v>75.96193698074336</v>
      </c>
      <c r="EV209" s="2">
        <f t="shared" si="252"/>
        <v>77.851673866399011</v>
      </c>
      <c r="EW209" s="2">
        <f t="shared" si="252"/>
        <v>77.926057053354469</v>
      </c>
      <c r="EX209" s="2">
        <f t="shared" si="252"/>
        <v>78.771839787234029</v>
      </c>
      <c r="EY209" s="2">
        <f t="shared" si="252"/>
        <v>78.461651812966039</v>
      </c>
      <c r="EZ209" s="2">
        <f t="shared" si="252"/>
        <v>78.41266539401343</v>
      </c>
      <c r="FA209" s="2">
        <f t="shared" si="252"/>
        <v>74.8963181961484</v>
      </c>
      <c r="FB209" s="2">
        <f t="shared" si="252"/>
        <v>75.139174662892373</v>
      </c>
      <c r="FC209" s="2">
        <f t="shared" si="252"/>
        <v>77.143168204678574</v>
      </c>
      <c r="FD209" s="2">
        <f t="shared" si="252"/>
        <v>79.409505795601419</v>
      </c>
      <c r="FE209" s="2">
        <f t="shared" si="252"/>
        <v>84.508605904789349</v>
      </c>
      <c r="FG209" s="2">
        <f t="shared" si="253"/>
        <v>0.99999763591469715</v>
      </c>
      <c r="FH209" s="2">
        <f t="shared" si="253"/>
        <v>0.99999772077713778</v>
      </c>
      <c r="FI209" s="2">
        <f t="shared" si="253"/>
        <v>0.99999770263233023</v>
      </c>
      <c r="FJ209" s="2">
        <f t="shared" si="253"/>
        <v>0.99999765612766123</v>
      </c>
      <c r="FK209" s="2">
        <f t="shared" si="253"/>
        <v>0.99999746331474748</v>
      </c>
      <c r="FL209" s="2">
        <f t="shared" si="253"/>
        <v>0.9999974999346638</v>
      </c>
      <c r="FM209" s="2">
        <f t="shared" si="253"/>
        <v>0.99999737961674062</v>
      </c>
      <c r="FN209" s="2">
        <f t="shared" si="253"/>
        <v>0.99999724823859593</v>
      </c>
      <c r="FO209" s="2">
        <f t="shared" si="253"/>
        <v>0.99999732559796684</v>
      </c>
      <c r="FP209" s="2">
        <f t="shared" si="253"/>
        <v>0.99999758678369921</v>
      </c>
      <c r="FQ209" s="2">
        <f t="shared" si="253"/>
        <v>0.99999748915242748</v>
      </c>
      <c r="FR209" s="2">
        <f t="shared" si="253"/>
        <v>0.99999755114195932</v>
      </c>
      <c r="FS209" s="2">
        <f t="shared" si="253"/>
        <v>0.99999729683282657</v>
      </c>
      <c r="FT209" s="2">
        <f t="shared" si="253"/>
        <v>0.9999971903014564</v>
      </c>
      <c r="FU209" s="2">
        <f t="shared" si="253"/>
        <v>0.9999969468271932</v>
      </c>
      <c r="FW209" s="2">
        <f t="shared" si="244"/>
        <v>0.97146452348943824</v>
      </c>
      <c r="FX209" s="2">
        <f t="shared" si="244"/>
        <v>0.98009386385491826</v>
      </c>
      <c r="FY209" s="2">
        <f t="shared" si="244"/>
        <v>0.97701273626942864</v>
      </c>
      <c r="FZ209" s="2">
        <f t="shared" si="244"/>
        <v>0.97841340231054752</v>
      </c>
      <c r="GA209" s="2">
        <f t="shared" si="244"/>
        <v>0.97788236533974982</v>
      </c>
      <c r="GB209" s="2">
        <f t="shared" si="244"/>
        <v>0.97829052122084048</v>
      </c>
      <c r="GC209" s="2">
        <f t="shared" si="244"/>
        <v>0.97783650328234661</v>
      </c>
      <c r="GD209" s="2">
        <f t="shared" si="244"/>
        <v>0.97954745551873379</v>
      </c>
      <c r="GE209" s="2">
        <f t="shared" si="244"/>
        <v>0.98218717126936106</v>
      </c>
      <c r="GF209" s="2">
        <f t="shared" si="244"/>
        <v>0.98217462682967771</v>
      </c>
      <c r="GG209" s="2">
        <f t="shared" si="244"/>
        <v>0.98108722675640214</v>
      </c>
      <c r="GH209" s="2">
        <f t="shared" si="244"/>
        <v>0.97958146769858934</v>
      </c>
      <c r="GI209" s="2">
        <f t="shared" si="244"/>
        <v>0.97613914763386944</v>
      </c>
      <c r="GJ209" s="2">
        <f t="shared" si="244"/>
        <v>0.97265848840661451</v>
      </c>
      <c r="GK209" s="2">
        <f t="shared" si="244"/>
        <v>0.96967382322887419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2.1618606471862864E-65</v>
      </c>
      <c r="HT209" s="86">
        <f t="shared" si="246"/>
        <v>3.094381532427035E-69</v>
      </c>
      <c r="HU209" s="86">
        <f t="shared" si="246"/>
        <v>4.061838029289486E-80</v>
      </c>
      <c r="HV209" s="86">
        <f t="shared" si="246"/>
        <v>5.1553179491664182E-90</v>
      </c>
      <c r="HW209" s="86">
        <f t="shared" si="246"/>
        <v>2.5006085043534614E-86</v>
      </c>
      <c r="HX209" s="86">
        <f t="shared" si="246"/>
        <v>1.128412710027492E-84</v>
      </c>
      <c r="HY209" s="86">
        <f t="shared" si="246"/>
        <v>1.2626182494269737E-102</v>
      </c>
      <c r="HZ209" s="86">
        <f t="shared" si="246"/>
        <v>7.6091463846172939E-90</v>
      </c>
      <c r="IA209" s="86">
        <f t="shared" si="246"/>
        <v>2.0031466022314836E-101</v>
      </c>
      <c r="IB209" s="86">
        <f t="shared" si="246"/>
        <v>1.3257346542350727E-94</v>
      </c>
      <c r="IC209" s="86">
        <f t="shared" si="246"/>
        <v>6.8211470193560572E-101</v>
      </c>
      <c r="ID209" s="86">
        <f t="shared" si="246"/>
        <v>4.0439094347656761E-97</v>
      </c>
      <c r="IE209" s="86">
        <f t="shared" si="246"/>
        <v>1.2550470422623245E-96</v>
      </c>
      <c r="IF209" s="86">
        <f t="shared" si="246"/>
        <v>2.6447410978115021E-95</v>
      </c>
      <c r="IG209" s="86">
        <f t="shared" si="246"/>
        <v>2.0805126754910442E-112</v>
      </c>
      <c r="II209" s="86">
        <f t="shared" si="247"/>
        <v>7.1965640014172933E-13</v>
      </c>
      <c r="IJ209" s="86">
        <f t="shared" si="247"/>
        <v>2.4672051934952831E-15</v>
      </c>
      <c r="IK209" s="86">
        <f t="shared" si="247"/>
        <v>3.0687835140404306E-16</v>
      </c>
      <c r="IL209" s="86">
        <f t="shared" si="247"/>
        <v>1.9995493175318178E-18</v>
      </c>
      <c r="IM209" s="86">
        <f t="shared" si="247"/>
        <v>6.3150241422761069E-18</v>
      </c>
      <c r="IN209" s="86">
        <f t="shared" si="247"/>
        <v>6.3283622497599711E-18</v>
      </c>
      <c r="IO209" s="86">
        <f t="shared" si="247"/>
        <v>2.6537237695337109E-21</v>
      </c>
      <c r="IP209" s="86">
        <f t="shared" si="247"/>
        <v>2.0312118375056038E-19</v>
      </c>
      <c r="IQ209" s="86">
        <f t="shared" si="247"/>
        <v>2.6025604557640831E-22</v>
      </c>
      <c r="IR209" s="86">
        <f t="shared" si="247"/>
        <v>7.2158901780124163E-21</v>
      </c>
      <c r="IS209" s="86">
        <f t="shared" si="247"/>
        <v>9.1028680789613292E-22</v>
      </c>
      <c r="IT209" s="86">
        <f t="shared" si="247"/>
        <v>1.6884714024782745E-20</v>
      </c>
      <c r="IU209" s="86">
        <f t="shared" si="247"/>
        <v>1.6775236907092941E-19</v>
      </c>
      <c r="IV209" s="86">
        <f t="shared" si="247"/>
        <v>1.0718544791002345E-14</v>
      </c>
      <c r="IW209" s="86">
        <f t="shared" si="247"/>
        <v>7.0962637422652573E-4</v>
      </c>
      <c r="IY209" s="86">
        <f t="shared" si="248"/>
        <v>7.1965640014172933E-13</v>
      </c>
      <c r="IZ209" s="86">
        <f t="shared" si="248"/>
        <v>2.4672051934952831E-15</v>
      </c>
      <c r="JA209" s="86">
        <f t="shared" si="248"/>
        <v>3.0687835140404306E-16</v>
      </c>
      <c r="JB209" s="86">
        <f t="shared" si="248"/>
        <v>1.9995493175318178E-18</v>
      </c>
      <c r="JC209" s="86">
        <f t="shared" si="248"/>
        <v>6.3150241422761069E-18</v>
      </c>
      <c r="JD209" s="86">
        <f t="shared" si="248"/>
        <v>6.3283622497599711E-18</v>
      </c>
      <c r="JE209" s="86">
        <f t="shared" si="248"/>
        <v>2.6537237695337109E-21</v>
      </c>
      <c r="JF209" s="86">
        <f t="shared" si="248"/>
        <v>2.0312118375056038E-19</v>
      </c>
      <c r="JG209" s="86">
        <f t="shared" si="248"/>
        <v>2.6025604557640831E-22</v>
      </c>
      <c r="JH209" s="86">
        <f t="shared" si="248"/>
        <v>7.2158901780124163E-21</v>
      </c>
      <c r="JI209" s="86">
        <f t="shared" si="248"/>
        <v>9.1028680789613292E-22</v>
      </c>
      <c r="JJ209" s="86">
        <f t="shared" si="248"/>
        <v>1.6884714024782745E-20</v>
      </c>
      <c r="JK209" s="86">
        <f t="shared" si="248"/>
        <v>1.6775236907092941E-19</v>
      </c>
      <c r="JL209" s="86">
        <f t="shared" si="248"/>
        <v>1.0718544791002345E-14</v>
      </c>
      <c r="JM209" s="86">
        <f t="shared" si="248"/>
        <v>7.0962637422652573E-4</v>
      </c>
    </row>
    <row r="210" spans="2:273" x14ac:dyDescent="0.25">
      <c r="B210" s="2">
        <v>183</v>
      </c>
      <c r="C210" s="37">
        <v>75.113</v>
      </c>
      <c r="D210" s="37">
        <v>71.742000000000004</v>
      </c>
      <c r="E210" s="37">
        <v>72.096999999999994</v>
      </c>
      <c r="F210" s="37">
        <v>74.936999999999998</v>
      </c>
      <c r="G210" s="37">
        <v>77.936999999999998</v>
      </c>
      <c r="H210" s="37">
        <v>78.183000000000007</v>
      </c>
      <c r="I210" s="37">
        <v>78.183000000000007</v>
      </c>
      <c r="J210" s="37">
        <v>80.745999999999995</v>
      </c>
      <c r="K210" s="37">
        <v>82.492000000000004</v>
      </c>
      <c r="L210" s="37">
        <v>82.406999999999996</v>
      </c>
      <c r="M210" s="37">
        <v>79.233000000000004</v>
      </c>
      <c r="N210" s="37">
        <v>78.983000000000004</v>
      </c>
      <c r="O210" s="37">
        <v>80.167000000000002</v>
      </c>
      <c r="P210" s="37">
        <v>86.15</v>
      </c>
      <c r="Q210" s="37">
        <v>84.8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117.72221707317071</v>
      </c>
      <c r="DL210" s="2">
        <f t="shared" si="251"/>
        <v>110.0677719512195</v>
      </c>
      <c r="DM210" s="2">
        <f t="shared" si="251"/>
        <v>111.45373292682926</v>
      </c>
      <c r="DN210" s="2">
        <f t="shared" si="251"/>
        <v>105.73104736842106</v>
      </c>
      <c r="DO210" s="2">
        <f t="shared" si="251"/>
        <v>102.84421140168507</v>
      </c>
      <c r="DP210" s="2">
        <f t="shared" si="251"/>
        <v>103.18164615384617</v>
      </c>
      <c r="DQ210" s="2">
        <f t="shared" si="251"/>
        <v>108.97096864006865</v>
      </c>
      <c r="DR210" s="2">
        <f t="shared" si="251"/>
        <v>117.32664290004294</v>
      </c>
      <c r="DS210" s="2">
        <f t="shared" si="251"/>
        <v>123.53318991596637</v>
      </c>
      <c r="DT210" s="2">
        <f t="shared" si="251"/>
        <v>101.01002702702699</v>
      </c>
      <c r="DU210" s="2">
        <f t="shared" si="251"/>
        <v>101.13376108966108</v>
      </c>
      <c r="DV210" s="2">
        <f t="shared" si="251"/>
        <v>107.02900142247513</v>
      </c>
      <c r="DW210" s="2">
        <f t="shared" si="251"/>
        <v>116.6119722007722</v>
      </c>
      <c r="DX210" s="2">
        <f t="shared" si="251"/>
        <v>129.08659948752225</v>
      </c>
      <c r="DY210" s="2">
        <f t="shared" si="251"/>
        <v>117.01153335777124</v>
      </c>
      <c r="EA210" s="2">
        <f t="shared" si="240"/>
        <v>73.398247274813542</v>
      </c>
      <c r="EB210" s="2">
        <f t="shared" si="240"/>
        <v>71.169207167759595</v>
      </c>
      <c r="EC210" s="2">
        <f t="shared" si="240"/>
        <v>70.192674802705739</v>
      </c>
      <c r="ED210" s="2">
        <f t="shared" si="240"/>
        <v>69.860586070254783</v>
      </c>
      <c r="EE210" s="2">
        <f t="shared" si="240"/>
        <v>74.550581069495792</v>
      </c>
      <c r="EF210" s="2">
        <f t="shared" si="239"/>
        <v>76.245240595493868</v>
      </c>
      <c r="EG210" s="2">
        <f t="shared" si="239"/>
        <v>74.723755009236868</v>
      </c>
      <c r="EH210" s="2">
        <f t="shared" si="239"/>
        <v>76.997690067859338</v>
      </c>
      <c r="EI210" s="2">
        <f t="shared" si="239"/>
        <v>78.048207500629232</v>
      </c>
      <c r="EJ210" s="2">
        <f t="shared" si="239"/>
        <v>77.924698313616915</v>
      </c>
      <c r="EK210" s="2">
        <f t="shared" si="239"/>
        <v>77.557197043514066</v>
      </c>
      <c r="EL210" s="2">
        <f t="shared" si="179"/>
        <v>76.590755851927355</v>
      </c>
      <c r="EM210" s="2">
        <f t="shared" si="179"/>
        <v>76.20613172072197</v>
      </c>
      <c r="EN210" s="2">
        <f t="shared" si="179"/>
        <v>77.062116944523012</v>
      </c>
      <c r="EO210" s="2">
        <f t="shared" si="179"/>
        <v>83.896286272490016</v>
      </c>
      <c r="EQ210" s="2">
        <f t="shared" si="252"/>
        <v>73.197604473851968</v>
      </c>
      <c r="ER210" s="2">
        <f t="shared" si="252"/>
        <v>71.979345191450903</v>
      </c>
      <c r="ES210" s="2">
        <f t="shared" si="252"/>
        <v>71.820276031069199</v>
      </c>
      <c r="ET210" s="2">
        <f t="shared" si="252"/>
        <v>72.483685440955554</v>
      </c>
      <c r="EU210" s="2">
        <f t="shared" si="252"/>
        <v>75.851829704479002</v>
      </c>
      <c r="EV210" s="2">
        <f t="shared" si="252"/>
        <v>77.713417668231301</v>
      </c>
      <c r="EW210" s="2">
        <f t="shared" si="252"/>
        <v>77.76743788775056</v>
      </c>
      <c r="EX210" s="2">
        <f t="shared" si="252"/>
        <v>78.611189604863213</v>
      </c>
      <c r="EY210" s="2">
        <f t="shared" si="252"/>
        <v>78.290055920867687</v>
      </c>
      <c r="EZ210" s="2">
        <f t="shared" si="252"/>
        <v>78.276124129505178</v>
      </c>
      <c r="FA210" s="2">
        <f t="shared" si="252"/>
        <v>74.739189637891286</v>
      </c>
      <c r="FB210" s="2">
        <f t="shared" si="252"/>
        <v>74.968717390321316</v>
      </c>
      <c r="FC210" s="2">
        <f t="shared" si="252"/>
        <v>76.966778821622157</v>
      </c>
      <c r="FD210" s="2">
        <f t="shared" si="252"/>
        <v>79.232216830186147</v>
      </c>
      <c r="FE210" s="2">
        <f t="shared" si="252"/>
        <v>84.393826892265707</v>
      </c>
      <c r="FG210" s="2">
        <f t="shared" si="253"/>
        <v>0.99999784392813018</v>
      </c>
      <c r="FH210" s="2">
        <f t="shared" si="253"/>
        <v>0.99999792132362753</v>
      </c>
      <c r="FI210" s="2">
        <f t="shared" si="253"/>
        <v>0.99999790477535955</v>
      </c>
      <c r="FJ210" s="2">
        <f t="shared" si="253"/>
        <v>0.99999786236258004</v>
      </c>
      <c r="FK210" s="2">
        <f t="shared" si="253"/>
        <v>0.99999768651503729</v>
      </c>
      <c r="FL210" s="2">
        <f t="shared" si="253"/>
        <v>0.99999771991281272</v>
      </c>
      <c r="FM210" s="2">
        <f t="shared" si="253"/>
        <v>0.99999761018151323</v>
      </c>
      <c r="FN210" s="2">
        <f t="shared" si="253"/>
        <v>0.99999749036316454</v>
      </c>
      <c r="FO210" s="2">
        <f t="shared" si="253"/>
        <v>0.99999756091578296</v>
      </c>
      <c r="FP210" s="2">
        <f t="shared" si="253"/>
        <v>0.99999779912010867</v>
      </c>
      <c r="FQ210" s="2">
        <f t="shared" si="253"/>
        <v>0.99999771007929195</v>
      </c>
      <c r="FR210" s="2">
        <f t="shared" si="253"/>
        <v>0.99999776661444162</v>
      </c>
      <c r="FS210" s="2">
        <f t="shared" si="253"/>
        <v>0.99999753468165087</v>
      </c>
      <c r="FT210" s="2">
        <f t="shared" si="253"/>
        <v>0.99999743752383941</v>
      </c>
      <c r="FU210" s="2">
        <f t="shared" si="253"/>
        <v>0.99999721547255771</v>
      </c>
      <c r="FW210" s="2">
        <f t="shared" si="244"/>
        <v>0.97390982858435748</v>
      </c>
      <c r="FX210" s="2">
        <f t="shared" si="244"/>
        <v>0.98181353403053162</v>
      </c>
      <c r="FY210" s="2">
        <f t="shared" si="244"/>
        <v>0.97899287667186419</v>
      </c>
      <c r="FZ210" s="2">
        <f t="shared" si="244"/>
        <v>0.98027532413714702</v>
      </c>
      <c r="GA210" s="2">
        <f t="shared" si="244"/>
        <v>0.97978914485901092</v>
      </c>
      <c r="GB210" s="2">
        <f t="shared" si="244"/>
        <v>0.98016282709244262</v>
      </c>
      <c r="GC210" s="2">
        <f t="shared" si="244"/>
        <v>0.97974715472042539</v>
      </c>
      <c r="GD210" s="2">
        <f t="shared" si="244"/>
        <v>0.98131342934660803</v>
      </c>
      <c r="GE210" s="2">
        <f t="shared" si="244"/>
        <v>0.98372900500431604</v>
      </c>
      <c r="GF210" s="2">
        <f t="shared" si="244"/>
        <v>0.98371752837944515</v>
      </c>
      <c r="GG210" s="2">
        <f t="shared" si="244"/>
        <v>0.98272259413944951</v>
      </c>
      <c r="GH210" s="2">
        <f t="shared" si="244"/>
        <v>0.98134456067751086</v>
      </c>
      <c r="GI210" s="2">
        <f t="shared" si="244"/>
        <v>0.97819285999449368</v>
      </c>
      <c r="GJ210" s="2">
        <f t="shared" si="244"/>
        <v>0.97500411103621376</v>
      </c>
      <c r="GK210" s="2">
        <f t="shared" si="244"/>
        <v>0.97226819922907493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2.4642960874674078E-67</v>
      </c>
      <c r="HT210" s="86">
        <f t="shared" si="246"/>
        <v>3.1124682965618772E-71</v>
      </c>
      <c r="HU210" s="86">
        <f t="shared" si="246"/>
        <v>1.9973123913359064E-82</v>
      </c>
      <c r="HV210" s="86">
        <f t="shared" si="246"/>
        <v>1.3538226838541627E-92</v>
      </c>
      <c r="HW210" s="86">
        <f t="shared" si="246"/>
        <v>7.8122102947169054E-89</v>
      </c>
      <c r="HX210" s="86">
        <f t="shared" si="246"/>
        <v>3.838197693824023E-87</v>
      </c>
      <c r="HY210" s="86">
        <f t="shared" si="246"/>
        <v>1.2443930844422381E-105</v>
      </c>
      <c r="HZ210" s="86">
        <f t="shared" si="246"/>
        <v>1.8440134866736288E-92</v>
      </c>
      <c r="IA210" s="86">
        <f t="shared" si="246"/>
        <v>2.5626962831587633E-104</v>
      </c>
      <c r="IB210" s="86">
        <f t="shared" si="246"/>
        <v>2.6820433966041857E-97</v>
      </c>
      <c r="IC210" s="86">
        <f t="shared" si="246"/>
        <v>8.7615213983138745E-104</v>
      </c>
      <c r="ID210" s="86">
        <f t="shared" si="246"/>
        <v>6.3966832209852009E-100</v>
      </c>
      <c r="IE210" s="86">
        <f t="shared" si="246"/>
        <v>1.8304642835950038E-99</v>
      </c>
      <c r="IF210" s="86">
        <f t="shared" si="246"/>
        <v>3.7068059844209444E-98</v>
      </c>
      <c r="IG210" s="86">
        <f t="shared" si="246"/>
        <v>6.6985861230518629E-116</v>
      </c>
      <c r="II210" s="86">
        <f t="shared" si="247"/>
        <v>1.7982730095284568E-13</v>
      </c>
      <c r="IJ210" s="86">
        <f t="shared" si="247"/>
        <v>5.3903416469136176E-16</v>
      </c>
      <c r="IK210" s="86">
        <f t="shared" si="247"/>
        <v>5.6989252208318213E-17</v>
      </c>
      <c r="IL210" s="86">
        <f t="shared" si="247"/>
        <v>2.9975703542969334E-19</v>
      </c>
      <c r="IM210" s="86">
        <f t="shared" si="247"/>
        <v>9.8858668131684325E-19</v>
      </c>
      <c r="IN210" s="86">
        <f t="shared" si="247"/>
        <v>1.0001146696149727E-18</v>
      </c>
      <c r="IO210" s="86">
        <f t="shared" si="247"/>
        <v>2.8426020003708363E-22</v>
      </c>
      <c r="IP210" s="86">
        <f t="shared" si="247"/>
        <v>2.8066749226962385E-20</v>
      </c>
      <c r="IQ210" s="86">
        <f t="shared" si="247"/>
        <v>2.8407292981318689E-23</v>
      </c>
      <c r="IR210" s="86">
        <f t="shared" si="247"/>
        <v>9.1728200863757748E-22</v>
      </c>
      <c r="IS210" s="86">
        <f t="shared" si="247"/>
        <v>1.0175826394390525E-22</v>
      </c>
      <c r="IT210" s="86">
        <f t="shared" si="247"/>
        <v>2.0743353415750134E-21</v>
      </c>
      <c r="IU210" s="86">
        <f t="shared" si="247"/>
        <v>2.1088070608461119E-20</v>
      </c>
      <c r="IV210" s="86">
        <f t="shared" si="247"/>
        <v>2.1954017745821201E-15</v>
      </c>
      <c r="IW210" s="86">
        <f t="shared" si="247"/>
        <v>5.0926917636591441E-4</v>
      </c>
      <c r="IY210" s="86">
        <f t="shared" si="248"/>
        <v>1.7982730095284568E-13</v>
      </c>
      <c r="IZ210" s="86">
        <f t="shared" si="248"/>
        <v>5.3903416469136176E-16</v>
      </c>
      <c r="JA210" s="86">
        <f t="shared" si="248"/>
        <v>5.6989252208318213E-17</v>
      </c>
      <c r="JB210" s="86">
        <f t="shared" si="248"/>
        <v>2.9975703542969334E-19</v>
      </c>
      <c r="JC210" s="86">
        <f t="shared" si="248"/>
        <v>9.8858668131684325E-19</v>
      </c>
      <c r="JD210" s="86">
        <f t="shared" si="248"/>
        <v>1.0001146696149727E-18</v>
      </c>
      <c r="JE210" s="86">
        <f t="shared" si="248"/>
        <v>2.8426020003708363E-22</v>
      </c>
      <c r="JF210" s="86">
        <f t="shared" si="248"/>
        <v>2.8066749226962385E-20</v>
      </c>
      <c r="JG210" s="86">
        <f t="shared" si="248"/>
        <v>2.8407292981318689E-23</v>
      </c>
      <c r="JH210" s="86">
        <f t="shared" si="248"/>
        <v>9.1728200863757748E-22</v>
      </c>
      <c r="JI210" s="86">
        <f t="shared" si="248"/>
        <v>1.0175826394390525E-22</v>
      </c>
      <c r="JJ210" s="86">
        <f t="shared" si="248"/>
        <v>2.0743353415750134E-21</v>
      </c>
      <c r="JK210" s="86">
        <f t="shared" si="248"/>
        <v>2.1088070608461119E-20</v>
      </c>
      <c r="JL210" s="86">
        <f t="shared" si="248"/>
        <v>2.1954017745821201E-15</v>
      </c>
      <c r="JM210" s="86">
        <f t="shared" si="248"/>
        <v>5.0926917636591441E-4</v>
      </c>
    </row>
    <row r="211" spans="2:273" x14ac:dyDescent="0.25">
      <c r="B211" s="2">
        <v>184</v>
      </c>
      <c r="C211" s="37">
        <v>75.338999999999999</v>
      </c>
      <c r="D211" s="37">
        <v>72.983999999999995</v>
      </c>
      <c r="E211" s="37">
        <v>73.774000000000001</v>
      </c>
      <c r="F211" s="37">
        <v>74.429000000000002</v>
      </c>
      <c r="G211" s="37">
        <v>77.316999999999993</v>
      </c>
      <c r="H211" s="37">
        <v>79.783000000000001</v>
      </c>
      <c r="I211" s="37">
        <v>80.3</v>
      </c>
      <c r="J211" s="37">
        <v>80.593000000000004</v>
      </c>
      <c r="K211" s="37">
        <v>82.016999999999996</v>
      </c>
      <c r="L211" s="37">
        <v>80.78</v>
      </c>
      <c r="M211" s="37">
        <v>78.483000000000004</v>
      </c>
      <c r="N211" s="37">
        <v>79.516999999999996</v>
      </c>
      <c r="O211" s="37">
        <v>80.617000000000004</v>
      </c>
      <c r="P211" s="37">
        <v>85.582999999999998</v>
      </c>
      <c r="Q211" s="37">
        <v>84.65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117.87432363977484</v>
      </c>
      <c r="DL211" s="2">
        <f t="shared" si="251"/>
        <v>110.18509962476546</v>
      </c>
      <c r="DM211" s="2">
        <f t="shared" si="251"/>
        <v>111.58018789868666</v>
      </c>
      <c r="DN211" s="2">
        <f t="shared" si="251"/>
        <v>105.82341518218624</v>
      </c>
      <c r="DO211" s="2">
        <f t="shared" si="251"/>
        <v>102.88953244337453</v>
      </c>
      <c r="DP211" s="2">
        <f t="shared" si="251"/>
        <v>103.18413846153848</v>
      </c>
      <c r="DQ211" s="2">
        <f t="shared" si="251"/>
        <v>109.00896722436723</v>
      </c>
      <c r="DR211" s="2">
        <f t="shared" si="251"/>
        <v>117.42793595023599</v>
      </c>
      <c r="DS211" s="2">
        <f t="shared" si="251"/>
        <v>123.66826218487395</v>
      </c>
      <c r="DT211" s="2">
        <f t="shared" si="251"/>
        <v>101.02045945945943</v>
      </c>
      <c r="DU211" s="2">
        <f t="shared" si="251"/>
        <v>101.16208682968681</v>
      </c>
      <c r="DV211" s="2">
        <f t="shared" si="251"/>
        <v>107.08791038406829</v>
      </c>
      <c r="DW211" s="2">
        <f t="shared" si="251"/>
        <v>116.71998043758043</v>
      </c>
      <c r="DX211" s="2">
        <f t="shared" si="251"/>
        <v>129.26295343137252</v>
      </c>
      <c r="DY211" s="2">
        <f t="shared" si="251"/>
        <v>117.12131030058649</v>
      </c>
      <c r="EA211" s="2">
        <f t="shared" si="240"/>
        <v>73.282994262765342</v>
      </c>
      <c r="EB211" s="2">
        <f t="shared" si="240"/>
        <v>71.009070951274168</v>
      </c>
      <c r="EC211" s="2">
        <f t="shared" si="240"/>
        <v>70.036108596392324</v>
      </c>
      <c r="ED211" s="2">
        <f t="shared" si="240"/>
        <v>69.697234650707443</v>
      </c>
      <c r="EE211" s="2">
        <f t="shared" si="240"/>
        <v>74.424689689046062</v>
      </c>
      <c r="EF211" s="2">
        <f t="shared" si="239"/>
        <v>76.089439259962404</v>
      </c>
      <c r="EG211" s="2">
        <f t="shared" si="239"/>
        <v>74.527325280659355</v>
      </c>
      <c r="EH211" s="2">
        <f t="shared" si="239"/>
        <v>76.817027698951264</v>
      </c>
      <c r="EI211" s="2">
        <f t="shared" si="239"/>
        <v>77.873604659227553</v>
      </c>
      <c r="EJ211" s="2">
        <f t="shared" si="239"/>
        <v>77.784024381240044</v>
      </c>
      <c r="EK211" s="2">
        <f t="shared" si="239"/>
        <v>77.433589081783708</v>
      </c>
      <c r="EL211" s="2">
        <f t="shared" ref="EL211:EL222" si="254">CP$228*$B211+CP$229</f>
        <v>76.439823941933767</v>
      </c>
      <c r="EM211" s="2">
        <f t="shared" ref="EM211:EM222" si="255">CQ$228*$B211+CQ$229</f>
        <v>76.020355023679627</v>
      </c>
      <c r="EN211" s="2">
        <f t="shared" ref="EN211:EN222" si="256">CR$228*$B211+CR$229</f>
        <v>76.859397091992648</v>
      </c>
      <c r="EO211" s="2">
        <f t="shared" ref="EO211:EO222" si="257">CS$228*$B211+CS$229</f>
        <v>83.775676885043239</v>
      </c>
      <c r="EQ211" s="2">
        <f t="shared" si="252"/>
        <v>73.080146779572928</v>
      </c>
      <c r="ER211" s="2">
        <f t="shared" si="252"/>
        <v>71.828919275589442</v>
      </c>
      <c r="ES211" s="2">
        <f t="shared" si="252"/>
        <v>71.684018906916265</v>
      </c>
      <c r="ET211" s="2">
        <f t="shared" si="252"/>
        <v>72.352399346101635</v>
      </c>
      <c r="EU211" s="2">
        <f t="shared" si="252"/>
        <v>75.741722428214629</v>
      </c>
      <c r="EV211" s="2">
        <f t="shared" si="252"/>
        <v>77.575161470063577</v>
      </c>
      <c r="EW211" s="2">
        <f t="shared" si="252"/>
        <v>77.608818722146665</v>
      </c>
      <c r="EX211" s="2">
        <f t="shared" si="252"/>
        <v>78.450539422492383</v>
      </c>
      <c r="EY211" s="2">
        <f t="shared" si="252"/>
        <v>78.118460028769334</v>
      </c>
      <c r="EZ211" s="2">
        <f t="shared" si="252"/>
        <v>78.139582864996925</v>
      </c>
      <c r="FA211" s="2">
        <f t="shared" si="252"/>
        <v>74.582061079634173</v>
      </c>
      <c r="FB211" s="2">
        <f t="shared" si="252"/>
        <v>74.79826011775026</v>
      </c>
      <c r="FC211" s="2">
        <f t="shared" si="252"/>
        <v>76.79038943856574</v>
      </c>
      <c r="FD211" s="2">
        <f t="shared" si="252"/>
        <v>79.054927864770889</v>
      </c>
      <c r="FE211" s="2">
        <f t="shared" si="252"/>
        <v>84.27904787974208</v>
      </c>
      <c r="FG211" s="2">
        <f t="shared" si="253"/>
        <v>0.9999980336387112</v>
      </c>
      <c r="FH211" s="2">
        <f t="shared" si="253"/>
        <v>0.99999810422427005</v>
      </c>
      <c r="FI211" s="2">
        <f t="shared" si="253"/>
        <v>0.99999808913206478</v>
      </c>
      <c r="FJ211" s="2">
        <f t="shared" si="253"/>
        <v>0.99999805045113577</v>
      </c>
      <c r="FK211" s="2">
        <f t="shared" si="253"/>
        <v>0.99999789007620787</v>
      </c>
      <c r="FL211" s="2">
        <f t="shared" si="253"/>
        <v>0.99999792053535341</v>
      </c>
      <c r="FM211" s="2">
        <f t="shared" si="253"/>
        <v>0.99999782045917762</v>
      </c>
      <c r="FN211" s="2">
        <f t="shared" si="253"/>
        <v>0.99999771118349778</v>
      </c>
      <c r="FO211" s="2">
        <f t="shared" si="253"/>
        <v>0.99999777552827862</v>
      </c>
      <c r="FP211" s="2">
        <f t="shared" si="253"/>
        <v>0.99999799277329426</v>
      </c>
      <c r="FQ211" s="2">
        <f t="shared" si="253"/>
        <v>0.99999791156707218</v>
      </c>
      <c r="FR211" s="2">
        <f t="shared" si="253"/>
        <v>0.99999796312776201</v>
      </c>
      <c r="FS211" s="2">
        <f t="shared" si="253"/>
        <v>0.99999775160245541</v>
      </c>
      <c r="FT211" s="2">
        <f t="shared" si="253"/>
        <v>0.99999766299343906</v>
      </c>
      <c r="FU211" s="2">
        <f t="shared" si="253"/>
        <v>0.99999746048016802</v>
      </c>
      <c r="FW211" s="2">
        <f t="shared" si="244"/>
        <v>0.97615073123998142</v>
      </c>
      <c r="FX211" s="2">
        <f t="shared" si="244"/>
        <v>0.98338716184536268</v>
      </c>
      <c r="FY211" s="2">
        <f t="shared" si="244"/>
        <v>0.98080579727306383</v>
      </c>
      <c r="FZ211" s="2">
        <f t="shared" si="244"/>
        <v>0.98197960637787207</v>
      </c>
      <c r="GA211" s="2">
        <f t="shared" si="244"/>
        <v>0.98153464342710017</v>
      </c>
      <c r="GB211" s="2">
        <f t="shared" si="244"/>
        <v>0.98187664977222489</v>
      </c>
      <c r="GC211" s="2">
        <f t="shared" si="244"/>
        <v>0.98149621125471798</v>
      </c>
      <c r="GD211" s="2">
        <f t="shared" si="244"/>
        <v>0.98292957755769272</v>
      </c>
      <c r="GE211" s="2">
        <f t="shared" si="244"/>
        <v>0.98513940070491623</v>
      </c>
      <c r="GF211" s="2">
        <f t="shared" si="244"/>
        <v>0.9851289038534855</v>
      </c>
      <c r="GG211" s="2">
        <f t="shared" si="244"/>
        <v>0.98421882765533997</v>
      </c>
      <c r="GH211" s="2">
        <f t="shared" si="244"/>
        <v>0.98295806318704637</v>
      </c>
      <c r="GI211" s="2">
        <f t="shared" si="244"/>
        <v>0.9800734169726194</v>
      </c>
      <c r="GJ211" s="2">
        <f t="shared" si="244"/>
        <v>0.97715322988683317</v>
      </c>
      <c r="GK211" s="2">
        <f t="shared" si="244"/>
        <v>0.97464643191449973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2.6271670263521207E-69</v>
      </c>
      <c r="HT211" s="86">
        <f t="shared" si="246"/>
        <v>2.9284662893362538E-73</v>
      </c>
      <c r="HU211" s="86">
        <f t="shared" si="246"/>
        <v>9.0946831080770005E-85</v>
      </c>
      <c r="HV211" s="86">
        <f t="shared" si="246"/>
        <v>3.264308247756051E-95</v>
      </c>
      <c r="HW211" s="86">
        <f t="shared" si="246"/>
        <v>2.2441572526959663E-91</v>
      </c>
      <c r="HX211" s="86">
        <f t="shared" si="246"/>
        <v>1.2014487614369873E-89</v>
      </c>
      <c r="HY211" s="86">
        <f t="shared" si="246"/>
        <v>1.1081580976117235E-108</v>
      </c>
      <c r="HZ211" s="86">
        <f t="shared" si="246"/>
        <v>4.0930023135955517E-95</v>
      </c>
      <c r="IA211" s="86">
        <f t="shared" si="246"/>
        <v>2.9812098988021266E-107</v>
      </c>
      <c r="IB211" s="86">
        <f t="shared" si="246"/>
        <v>4.9665418002388145E-100</v>
      </c>
      <c r="IC211" s="86">
        <f t="shared" si="246"/>
        <v>1.0229270577873851E-106</v>
      </c>
      <c r="ID211" s="86">
        <f t="shared" si="246"/>
        <v>9.2188391167401604E-103</v>
      </c>
      <c r="IE211" s="86">
        <f t="shared" si="246"/>
        <v>2.4255097011309824E-102</v>
      </c>
      <c r="IF211" s="86">
        <f t="shared" si="246"/>
        <v>4.7083265103293724E-101</v>
      </c>
      <c r="IG211" s="86">
        <f t="shared" si="246"/>
        <v>1.9039172800910034E-119</v>
      </c>
      <c r="II211" s="86">
        <f t="shared" si="247"/>
        <v>4.341069065789116E-14</v>
      </c>
      <c r="IJ211" s="86">
        <f t="shared" si="247"/>
        <v>1.137727972008734E-16</v>
      </c>
      <c r="IK211" s="86">
        <f t="shared" si="247"/>
        <v>1.017083179775789E-17</v>
      </c>
      <c r="IL211" s="86">
        <f t="shared" si="247"/>
        <v>4.2993954982140955E-20</v>
      </c>
      <c r="IM211" s="86">
        <f t="shared" si="247"/>
        <v>1.4817836719827398E-19</v>
      </c>
      <c r="IN211" s="86">
        <f t="shared" si="247"/>
        <v>1.5140071905705975E-19</v>
      </c>
      <c r="IO211" s="86">
        <f t="shared" si="247"/>
        <v>2.8889544055047259E-23</v>
      </c>
      <c r="IP211" s="86">
        <f t="shared" si="247"/>
        <v>3.7056292521131544E-21</v>
      </c>
      <c r="IQ211" s="86">
        <f t="shared" si="247"/>
        <v>2.9514830796149196E-24</v>
      </c>
      <c r="IR211" s="86">
        <f t="shared" si="247"/>
        <v>1.1137701797800072E-22</v>
      </c>
      <c r="IS211" s="86">
        <f t="shared" si="247"/>
        <v>1.08258079700759E-23</v>
      </c>
      <c r="IT211" s="86">
        <f t="shared" si="247"/>
        <v>2.428321305370046E-22</v>
      </c>
      <c r="IU211" s="86">
        <f t="shared" si="247"/>
        <v>2.5224459916394419E-21</v>
      </c>
      <c r="IV211" s="86">
        <f t="shared" si="247"/>
        <v>4.3239904620131566E-16</v>
      </c>
      <c r="IW211" s="86">
        <f t="shared" si="247"/>
        <v>3.6270165897240425E-4</v>
      </c>
      <c r="IY211" s="86">
        <f t="shared" si="248"/>
        <v>4.341069065789116E-14</v>
      </c>
      <c r="IZ211" s="86">
        <f t="shared" si="248"/>
        <v>1.137727972008734E-16</v>
      </c>
      <c r="JA211" s="86">
        <f t="shared" si="248"/>
        <v>1.017083179775789E-17</v>
      </c>
      <c r="JB211" s="86">
        <f t="shared" si="248"/>
        <v>4.2993954982140955E-20</v>
      </c>
      <c r="JC211" s="86">
        <f t="shared" si="248"/>
        <v>1.4817836719827398E-19</v>
      </c>
      <c r="JD211" s="86">
        <f t="shared" si="248"/>
        <v>1.5140071905705975E-19</v>
      </c>
      <c r="JE211" s="86">
        <f t="shared" si="248"/>
        <v>2.8889544055047259E-23</v>
      </c>
      <c r="JF211" s="86">
        <f t="shared" si="248"/>
        <v>3.7056292521131544E-21</v>
      </c>
      <c r="JG211" s="86">
        <f t="shared" si="248"/>
        <v>2.9514830796149196E-24</v>
      </c>
      <c r="JH211" s="86">
        <f t="shared" si="248"/>
        <v>1.1137701797800072E-22</v>
      </c>
      <c r="JI211" s="86">
        <f t="shared" si="248"/>
        <v>1.08258079700759E-23</v>
      </c>
      <c r="JJ211" s="86">
        <f t="shared" si="248"/>
        <v>2.428321305370046E-22</v>
      </c>
      <c r="JK211" s="86">
        <f t="shared" si="248"/>
        <v>2.5224459916394419E-21</v>
      </c>
      <c r="JL211" s="86">
        <f t="shared" si="248"/>
        <v>4.3239904620131566E-16</v>
      </c>
      <c r="JM211" s="86">
        <f t="shared" si="248"/>
        <v>3.6270165897240425E-4</v>
      </c>
    </row>
    <row r="212" spans="2:273" x14ac:dyDescent="0.25">
      <c r="B212" s="2">
        <v>185</v>
      </c>
      <c r="C212" s="37">
        <v>72.968000000000004</v>
      </c>
      <c r="D212" s="37">
        <v>74.983999999999995</v>
      </c>
      <c r="E212" s="37">
        <v>74.209999999999994</v>
      </c>
      <c r="F212" s="37">
        <v>74.475999999999999</v>
      </c>
      <c r="G212" s="37">
        <v>79.063000000000002</v>
      </c>
      <c r="H212" s="37">
        <v>77.233000000000004</v>
      </c>
      <c r="I212" s="37">
        <v>80.183000000000007</v>
      </c>
      <c r="J212" s="37">
        <v>79.271000000000001</v>
      </c>
      <c r="K212" s="37">
        <v>80.763000000000005</v>
      </c>
      <c r="L212" s="37">
        <v>80.525000000000006</v>
      </c>
      <c r="M212" s="37">
        <v>77.283000000000001</v>
      </c>
      <c r="N212" s="37">
        <v>77.849999999999994</v>
      </c>
      <c r="O212" s="37">
        <v>78.7</v>
      </c>
      <c r="P212" s="37">
        <v>84.283000000000001</v>
      </c>
      <c r="Q212" s="37">
        <v>85.35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118.02643020637896</v>
      </c>
      <c r="DL212" s="2">
        <f t="shared" si="251"/>
        <v>110.30242729831143</v>
      </c>
      <c r="DM212" s="2">
        <f t="shared" si="251"/>
        <v>111.70664287054407</v>
      </c>
      <c r="DN212" s="2">
        <f t="shared" si="251"/>
        <v>105.91578299595143</v>
      </c>
      <c r="DO212" s="2">
        <f t="shared" si="251"/>
        <v>102.934853485064</v>
      </c>
      <c r="DP212" s="2">
        <f t="shared" si="251"/>
        <v>103.1866307692308</v>
      </c>
      <c r="DQ212" s="2">
        <f t="shared" si="251"/>
        <v>109.04696580866582</v>
      </c>
      <c r="DR212" s="2">
        <f t="shared" si="251"/>
        <v>117.52922900042904</v>
      </c>
      <c r="DS212" s="2">
        <f t="shared" si="251"/>
        <v>123.8033344537815</v>
      </c>
      <c r="DT212" s="2">
        <f t="shared" si="251"/>
        <v>101.03089189189186</v>
      </c>
      <c r="DU212" s="2">
        <f t="shared" si="251"/>
        <v>101.19041256971256</v>
      </c>
      <c r="DV212" s="2">
        <f t="shared" si="251"/>
        <v>107.14681934566147</v>
      </c>
      <c r="DW212" s="2">
        <f t="shared" si="251"/>
        <v>116.82798867438868</v>
      </c>
      <c r="DX212" s="2">
        <f t="shared" si="251"/>
        <v>129.4393073752228</v>
      </c>
      <c r="DY212" s="2">
        <f t="shared" si="251"/>
        <v>117.23108724340173</v>
      </c>
      <c r="EA212" s="2">
        <f t="shared" si="240"/>
        <v>73.167741250717157</v>
      </c>
      <c r="EB212" s="2">
        <f t="shared" si="240"/>
        <v>70.848934734788727</v>
      </c>
      <c r="EC212" s="2">
        <f t="shared" si="240"/>
        <v>69.87954239007891</v>
      </c>
      <c r="ED212" s="2">
        <f t="shared" si="240"/>
        <v>69.533883231160118</v>
      </c>
      <c r="EE212" s="2">
        <f t="shared" si="240"/>
        <v>74.298798308596332</v>
      </c>
      <c r="EF212" s="2">
        <f t="shared" si="239"/>
        <v>75.933637924430926</v>
      </c>
      <c r="EG212" s="2">
        <f t="shared" si="239"/>
        <v>74.330895552081842</v>
      </c>
      <c r="EH212" s="2">
        <f t="shared" si="239"/>
        <v>76.636365330043191</v>
      </c>
      <c r="EI212" s="2">
        <f t="shared" si="239"/>
        <v>77.699001817825859</v>
      </c>
      <c r="EJ212" s="2">
        <f t="shared" si="239"/>
        <v>77.643350448863174</v>
      </c>
      <c r="EK212" s="2">
        <f t="shared" si="239"/>
        <v>77.309981120053337</v>
      </c>
      <c r="EL212" s="2">
        <f t="shared" si="254"/>
        <v>76.288892031940179</v>
      </c>
      <c r="EM212" s="2">
        <f t="shared" si="255"/>
        <v>75.834578326637299</v>
      </c>
      <c r="EN212" s="2">
        <f t="shared" si="256"/>
        <v>76.656677239462283</v>
      </c>
      <c r="EO212" s="2">
        <f t="shared" si="257"/>
        <v>83.655067497596463</v>
      </c>
      <c r="EQ212" s="2">
        <f t="shared" si="252"/>
        <v>72.962689085293889</v>
      </c>
      <c r="ER212" s="2">
        <f t="shared" si="252"/>
        <v>71.678493359727995</v>
      </c>
      <c r="ES212" s="2">
        <f t="shared" si="252"/>
        <v>71.547761782763317</v>
      </c>
      <c r="ET212" s="2">
        <f t="shared" si="252"/>
        <v>72.221113251247729</v>
      </c>
      <c r="EU212" s="2">
        <f t="shared" si="252"/>
        <v>75.631615151950271</v>
      </c>
      <c r="EV212" s="2">
        <f t="shared" si="252"/>
        <v>77.436905271895867</v>
      </c>
      <c r="EW212" s="2">
        <f t="shared" si="252"/>
        <v>77.450199556542756</v>
      </c>
      <c r="EX212" s="2">
        <f t="shared" si="252"/>
        <v>78.289889240121568</v>
      </c>
      <c r="EY212" s="2">
        <f t="shared" si="252"/>
        <v>77.946864136670996</v>
      </c>
      <c r="EZ212" s="2">
        <f t="shared" si="252"/>
        <v>78.003041600488686</v>
      </c>
      <c r="FA212" s="2">
        <f t="shared" si="252"/>
        <v>74.424932521377045</v>
      </c>
      <c r="FB212" s="2">
        <f t="shared" si="252"/>
        <v>74.62780284517919</v>
      </c>
      <c r="FC212" s="2">
        <f t="shared" si="252"/>
        <v>76.614000055509322</v>
      </c>
      <c r="FD212" s="2">
        <f t="shared" si="252"/>
        <v>78.877638899355617</v>
      </c>
      <c r="FE212" s="2">
        <f t="shared" si="252"/>
        <v>84.164268867218453</v>
      </c>
      <c r="FG212" s="2">
        <f t="shared" si="253"/>
        <v>0.99999820665688033</v>
      </c>
      <c r="FH212" s="2">
        <f t="shared" si="253"/>
        <v>0.99999827103169681</v>
      </c>
      <c r="FI212" s="2">
        <f t="shared" si="253"/>
        <v>0.99999825726743752</v>
      </c>
      <c r="FJ212" s="2">
        <f t="shared" si="253"/>
        <v>0.99999822198999888</v>
      </c>
      <c r="FK212" s="2">
        <f t="shared" si="253"/>
        <v>0.99999807572627408</v>
      </c>
      <c r="FL212" s="2">
        <f t="shared" si="253"/>
        <v>0.99999810350535523</v>
      </c>
      <c r="FM212" s="2">
        <f t="shared" si="253"/>
        <v>0.99999801223476392</v>
      </c>
      <c r="FN212" s="2">
        <f t="shared" si="253"/>
        <v>0.9999979125741203</v>
      </c>
      <c r="FO212" s="2">
        <f t="shared" si="253"/>
        <v>0.99999797125728118</v>
      </c>
      <c r="FP212" s="2">
        <f t="shared" si="253"/>
        <v>0.99999816938716402</v>
      </c>
      <c r="FQ212" s="2">
        <f t="shared" si="253"/>
        <v>0.99999809532618256</v>
      </c>
      <c r="FR212" s="2">
        <f t="shared" si="253"/>
        <v>0.99999814235010764</v>
      </c>
      <c r="FS212" s="2">
        <f t="shared" si="253"/>
        <v>0.99999794943666254</v>
      </c>
      <c r="FT212" s="2">
        <f t="shared" si="253"/>
        <v>0.99999786862424644</v>
      </c>
      <c r="FU212" s="2">
        <f t="shared" si="253"/>
        <v>0.99999768392986887</v>
      </c>
      <c r="FW212" s="2">
        <f t="shared" ref="FW212:GK227" si="260">POWER(10,($B212-C$232)/C$229)/(1+POWER(10,($B212-C$232)/C$229))</f>
        <v>0.97820346885781395</v>
      </c>
      <c r="FX212" s="2">
        <f t="shared" si="260"/>
        <v>0.98482673201079962</v>
      </c>
      <c r="FY212" s="2">
        <f t="shared" si="260"/>
        <v>0.98246506462724914</v>
      </c>
      <c r="FZ212" s="2">
        <f t="shared" si="260"/>
        <v>0.98353910530389888</v>
      </c>
      <c r="GA212" s="2">
        <f t="shared" si="260"/>
        <v>0.98313198833030557</v>
      </c>
      <c r="GB212" s="2">
        <f t="shared" si="260"/>
        <v>0.98344490843141352</v>
      </c>
      <c r="GC212" s="2">
        <f t="shared" si="260"/>
        <v>0.98309682347834837</v>
      </c>
      <c r="GD212" s="2">
        <f t="shared" si="260"/>
        <v>0.98440817058312269</v>
      </c>
      <c r="GE212" s="2">
        <f t="shared" si="260"/>
        <v>0.98642922760619078</v>
      </c>
      <c r="GF212" s="2">
        <f t="shared" si="260"/>
        <v>0.98641962927044047</v>
      </c>
      <c r="GG212" s="2">
        <f t="shared" si="260"/>
        <v>0.98558738681124058</v>
      </c>
      <c r="GH212" s="2">
        <f t="shared" si="260"/>
        <v>0.98443422793878921</v>
      </c>
      <c r="GI212" s="2">
        <f t="shared" si="260"/>
        <v>0.98179482072242075</v>
      </c>
      <c r="GJ212" s="2">
        <f t="shared" si="260"/>
        <v>0.97912152668309727</v>
      </c>
      <c r="GK212" s="2">
        <f t="shared" si="260"/>
        <v>0.97682557266932413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2.6194454404271033E-71</v>
      </c>
      <c r="HT212" s="86">
        <f t="shared" si="262"/>
        <v>2.5773727851761523E-75</v>
      </c>
      <c r="HU212" s="86">
        <f t="shared" si="262"/>
        <v>3.8348187986625371E-87</v>
      </c>
      <c r="HV212" s="86">
        <f t="shared" si="262"/>
        <v>7.2267186563040445E-98</v>
      </c>
      <c r="HW212" s="86">
        <f t="shared" si="262"/>
        <v>5.9276323377315098E-94</v>
      </c>
      <c r="HX212" s="86">
        <f t="shared" si="262"/>
        <v>3.4609804850827027E-92</v>
      </c>
      <c r="HY212" s="86">
        <f t="shared" si="262"/>
        <v>8.9166533859765081E-112</v>
      </c>
      <c r="HZ212" s="86">
        <f t="shared" si="262"/>
        <v>8.3208383367057936E-98</v>
      </c>
      <c r="IA212" s="86">
        <f t="shared" si="262"/>
        <v>3.1535272658721384E-110</v>
      </c>
      <c r="IB212" s="86">
        <f t="shared" si="262"/>
        <v>8.4181974481426366E-103</v>
      </c>
      <c r="IC212" s="86">
        <f t="shared" si="262"/>
        <v>1.0855514389375452E-109</v>
      </c>
      <c r="ID212" s="86">
        <f t="shared" si="262"/>
        <v>1.2104953482519197E-105</v>
      </c>
      <c r="IE212" s="86">
        <f t="shared" si="262"/>
        <v>2.9199987967612691E-105</v>
      </c>
      <c r="IF212" s="86">
        <f t="shared" si="262"/>
        <v>5.4197662524439035E-104</v>
      </c>
      <c r="IG212" s="86">
        <f t="shared" si="262"/>
        <v>4.7770754148744428E-123</v>
      </c>
      <c r="II212" s="86">
        <f t="shared" ref="II212:IW227" si="263" xml:space="preserve"> _xlfn.NORM.DIST($B212, C$10, ABS(C$14), TRUE) * _xlfn.NORM.DIST(($B212 - C$10)*C$18, 0, ABS(C$14), TRUE) * 2</f>
        <v>1.012364836037793E-14</v>
      </c>
      <c r="IJ212" s="86">
        <f t="shared" si="263"/>
        <v>2.319866126893865E-17</v>
      </c>
      <c r="IK212" s="86">
        <f t="shared" si="263"/>
        <v>1.7444032452417814E-18</v>
      </c>
      <c r="IL212" s="86">
        <f t="shared" si="263"/>
        <v>5.8997899493434948E-21</v>
      </c>
      <c r="IM212" s="86">
        <f t="shared" si="263"/>
        <v>2.1265490786254428E-20</v>
      </c>
      <c r="IN212" s="86">
        <f t="shared" si="263"/>
        <v>2.1954125316759846E-20</v>
      </c>
      <c r="IO212" s="86">
        <f t="shared" si="263"/>
        <v>2.7856055140074798E-24</v>
      </c>
      <c r="IP212" s="86">
        <f t="shared" si="263"/>
        <v>4.6747188177142517E-22</v>
      </c>
      <c r="IQ212" s="86">
        <f t="shared" si="263"/>
        <v>2.9189298742959051E-25</v>
      </c>
      <c r="IR212" s="86">
        <f t="shared" si="263"/>
        <v>1.2916938775547265E-23</v>
      </c>
      <c r="IS212" s="86">
        <f t="shared" si="263"/>
        <v>1.0960775163911098E-24</v>
      </c>
      <c r="IT212" s="86">
        <f t="shared" si="263"/>
        <v>2.7087313047418659E-23</v>
      </c>
      <c r="IU212" s="86">
        <f t="shared" si="263"/>
        <v>2.870868312634567E-22</v>
      </c>
      <c r="IV212" s="86">
        <f t="shared" si="263"/>
        <v>8.1891109219041554E-17</v>
      </c>
      <c r="IW212" s="86">
        <f t="shared" si="263"/>
        <v>2.5634735725179453E-4</v>
      </c>
      <c r="IY212" s="86">
        <f t="shared" ref="IY212:JM227" si="264">GM212+HC212+HS212+II212</f>
        <v>1.012364836037793E-14</v>
      </c>
      <c r="IZ212" s="86">
        <f t="shared" si="264"/>
        <v>2.319866126893865E-17</v>
      </c>
      <c r="JA212" s="86">
        <f t="shared" si="264"/>
        <v>1.7444032452417814E-18</v>
      </c>
      <c r="JB212" s="86">
        <f t="shared" si="264"/>
        <v>5.8997899493434948E-21</v>
      </c>
      <c r="JC212" s="86">
        <f t="shared" si="264"/>
        <v>2.1265490786254428E-20</v>
      </c>
      <c r="JD212" s="86">
        <f t="shared" si="264"/>
        <v>2.1954125316759846E-20</v>
      </c>
      <c r="JE212" s="86">
        <f t="shared" si="264"/>
        <v>2.7856055140074798E-24</v>
      </c>
      <c r="JF212" s="86">
        <f t="shared" si="264"/>
        <v>4.6747188177142517E-22</v>
      </c>
      <c r="JG212" s="86">
        <f t="shared" si="264"/>
        <v>2.9189298742959051E-25</v>
      </c>
      <c r="JH212" s="86">
        <f t="shared" si="264"/>
        <v>1.2916938775547265E-23</v>
      </c>
      <c r="JI212" s="86">
        <f t="shared" si="264"/>
        <v>1.0960775163911098E-24</v>
      </c>
      <c r="JJ212" s="86">
        <f t="shared" si="264"/>
        <v>2.7087313047418659E-23</v>
      </c>
      <c r="JK212" s="86">
        <f t="shared" si="264"/>
        <v>2.870868312634567E-22</v>
      </c>
      <c r="JL212" s="86">
        <f t="shared" si="264"/>
        <v>8.1891109219041554E-17</v>
      </c>
      <c r="JM212" s="86">
        <f t="shared" si="264"/>
        <v>2.5634735725179453E-4</v>
      </c>
    </row>
    <row r="213" spans="2:273" x14ac:dyDescent="0.25">
      <c r="B213" s="2">
        <v>186</v>
      </c>
      <c r="C213" s="37">
        <v>74.548000000000002</v>
      </c>
      <c r="D213" s="37">
        <v>74.742000000000004</v>
      </c>
      <c r="E213" s="37">
        <v>74.274000000000001</v>
      </c>
      <c r="F213" s="37">
        <v>76.635000000000005</v>
      </c>
      <c r="G213" s="37">
        <v>79.475999999999999</v>
      </c>
      <c r="H213" s="37">
        <v>79.483000000000004</v>
      </c>
      <c r="I213" s="37">
        <v>80.216999999999999</v>
      </c>
      <c r="J213" s="37">
        <v>79.051000000000002</v>
      </c>
      <c r="K213" s="37">
        <v>82.067999999999998</v>
      </c>
      <c r="L213" s="37">
        <v>79.881</v>
      </c>
      <c r="M213" s="37">
        <v>78.683000000000007</v>
      </c>
      <c r="N213" s="37">
        <v>77.882999999999996</v>
      </c>
      <c r="O213" s="37">
        <v>79.983000000000004</v>
      </c>
      <c r="P213" s="37">
        <v>81.349999999999994</v>
      </c>
      <c r="Q213" s="37">
        <v>84.167000000000002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118.17853677298309</v>
      </c>
      <c r="DL213" s="2">
        <f t="shared" si="251"/>
        <v>110.4197549718574</v>
      </c>
      <c r="DM213" s="2">
        <f t="shared" si="251"/>
        <v>111.83309784240149</v>
      </c>
      <c r="DN213" s="2">
        <f t="shared" si="251"/>
        <v>106.00815080971661</v>
      </c>
      <c r="DO213" s="2">
        <f t="shared" si="251"/>
        <v>102.98017452675346</v>
      </c>
      <c r="DP213" s="2">
        <f t="shared" si="251"/>
        <v>103.18912307692311</v>
      </c>
      <c r="DQ213" s="2">
        <f t="shared" si="251"/>
        <v>109.08496439296439</v>
      </c>
      <c r="DR213" s="2">
        <f t="shared" si="251"/>
        <v>117.63052205062209</v>
      </c>
      <c r="DS213" s="2">
        <f t="shared" si="251"/>
        <v>123.93840672268908</v>
      </c>
      <c r="DT213" s="2">
        <f t="shared" si="251"/>
        <v>101.04132432432429</v>
      </c>
      <c r="DU213" s="2">
        <f t="shared" si="251"/>
        <v>101.2187383097383</v>
      </c>
      <c r="DV213" s="2">
        <f t="shared" si="251"/>
        <v>107.20572830725465</v>
      </c>
      <c r="DW213" s="2">
        <f t="shared" si="251"/>
        <v>116.93599691119691</v>
      </c>
      <c r="DX213" s="2">
        <f t="shared" si="251"/>
        <v>129.61566131907307</v>
      </c>
      <c r="DY213" s="2">
        <f t="shared" si="251"/>
        <v>117.34086418621698</v>
      </c>
      <c r="EA213" s="2">
        <f t="shared" si="240"/>
        <v>73.052488238668957</v>
      </c>
      <c r="EB213" s="2">
        <f t="shared" si="240"/>
        <v>70.688798518303301</v>
      </c>
      <c r="EC213" s="2">
        <f t="shared" si="240"/>
        <v>69.722976183765496</v>
      </c>
      <c r="ED213" s="2">
        <f t="shared" si="240"/>
        <v>69.370531811612793</v>
      </c>
      <c r="EE213" s="2">
        <f t="shared" si="240"/>
        <v>74.172906928146602</v>
      </c>
      <c r="EF213" s="2">
        <f t="shared" si="239"/>
        <v>75.777836588899461</v>
      </c>
      <c r="EG213" s="2">
        <f t="shared" si="239"/>
        <v>74.134465823504314</v>
      </c>
      <c r="EH213" s="2">
        <f t="shared" si="239"/>
        <v>76.455702961135103</v>
      </c>
      <c r="EI213" s="2">
        <f t="shared" si="239"/>
        <v>77.52439897642418</v>
      </c>
      <c r="EJ213" s="2">
        <f t="shared" si="239"/>
        <v>77.502676516486289</v>
      </c>
      <c r="EK213" s="2">
        <f t="shared" si="239"/>
        <v>77.186373158322965</v>
      </c>
      <c r="EL213" s="2">
        <f t="shared" si="254"/>
        <v>76.137960121946605</v>
      </c>
      <c r="EM213" s="2">
        <f t="shared" si="255"/>
        <v>75.648801629594956</v>
      </c>
      <c r="EN213" s="2">
        <f t="shared" si="256"/>
        <v>76.453957386931904</v>
      </c>
      <c r="EO213" s="2">
        <f t="shared" si="257"/>
        <v>83.534458110149686</v>
      </c>
      <c r="EQ213" s="2">
        <f t="shared" si="252"/>
        <v>72.845231391014849</v>
      </c>
      <c r="ER213" s="2">
        <f t="shared" si="252"/>
        <v>71.528067443866547</v>
      </c>
      <c r="ES213" s="2">
        <f t="shared" si="252"/>
        <v>71.411504658610369</v>
      </c>
      <c r="ET213" s="2">
        <f t="shared" si="252"/>
        <v>72.08982715639381</v>
      </c>
      <c r="EU213" s="2">
        <f t="shared" si="252"/>
        <v>75.521507875685913</v>
      </c>
      <c r="EV213" s="2">
        <f t="shared" si="252"/>
        <v>77.298649073728143</v>
      </c>
      <c r="EW213" s="2">
        <f t="shared" si="252"/>
        <v>77.291580390938847</v>
      </c>
      <c r="EX213" s="2">
        <f t="shared" si="252"/>
        <v>78.129239057750738</v>
      </c>
      <c r="EY213" s="2">
        <f t="shared" si="252"/>
        <v>77.775268244572658</v>
      </c>
      <c r="EZ213" s="2">
        <f t="shared" si="252"/>
        <v>77.866500335980433</v>
      </c>
      <c r="FA213" s="2">
        <f t="shared" si="252"/>
        <v>74.267803963119917</v>
      </c>
      <c r="FB213" s="2">
        <f t="shared" si="252"/>
        <v>74.457345572608133</v>
      </c>
      <c r="FC213" s="2">
        <f t="shared" si="252"/>
        <v>76.437610672452905</v>
      </c>
      <c r="FD213" s="2">
        <f t="shared" si="252"/>
        <v>78.700349933940345</v>
      </c>
      <c r="FE213" s="2">
        <f t="shared" si="252"/>
        <v>84.049489854694826</v>
      </c>
      <c r="FG213" s="2">
        <f t="shared" si="253"/>
        <v>0.99999836445137802</v>
      </c>
      <c r="FH213" s="2">
        <f t="shared" si="253"/>
        <v>0.99999842316192677</v>
      </c>
      <c r="FI213" s="2">
        <f t="shared" si="253"/>
        <v>0.99999841060876915</v>
      </c>
      <c r="FJ213" s="2">
        <f t="shared" si="253"/>
        <v>0.99999837843535289</v>
      </c>
      <c r="FK213" s="2">
        <f t="shared" si="253"/>
        <v>0.99999824504120693</v>
      </c>
      <c r="FL213" s="2">
        <f t="shared" si="253"/>
        <v>0.9999982703760385</v>
      </c>
      <c r="FM213" s="2">
        <f t="shared" si="253"/>
        <v>0.99999818713624156</v>
      </c>
      <c r="FN213" s="2">
        <f t="shared" si="253"/>
        <v>0.99999809624462166</v>
      </c>
      <c r="FO213" s="2">
        <f t="shared" si="253"/>
        <v>0.99999814976431989</v>
      </c>
      <c r="FP213" s="2">
        <f t="shared" si="253"/>
        <v>0.99999833046098197</v>
      </c>
      <c r="FQ213" s="2">
        <f t="shared" si="253"/>
        <v>0.99999826291654192</v>
      </c>
      <c r="FR213" s="2">
        <f t="shared" si="253"/>
        <v>0.99999830580288551</v>
      </c>
      <c r="FS213" s="2">
        <f t="shared" si="253"/>
        <v>0.99999812986367198</v>
      </c>
      <c r="FT213" s="2">
        <f t="shared" si="253"/>
        <v>0.99999805616184556</v>
      </c>
      <c r="FU213" s="2">
        <f t="shared" si="253"/>
        <v>0.99999788771850529</v>
      </c>
      <c r="FW213" s="2">
        <f t="shared" si="260"/>
        <v>0.98008312959917132</v>
      </c>
      <c r="FX213" s="2">
        <f t="shared" si="260"/>
        <v>0.9861433152996294</v>
      </c>
      <c r="FY213" s="2">
        <f t="shared" si="260"/>
        <v>0.98398323686113665</v>
      </c>
      <c r="FZ213" s="2">
        <f t="shared" si="260"/>
        <v>0.98496571024243351</v>
      </c>
      <c r="GA213" s="2">
        <f t="shared" si="260"/>
        <v>0.98459332389646559</v>
      </c>
      <c r="GB213" s="2">
        <f t="shared" si="260"/>
        <v>0.9848795515602855</v>
      </c>
      <c r="GC213" s="2">
        <f t="shared" si="260"/>
        <v>0.98456115765939622</v>
      </c>
      <c r="GD213" s="2">
        <f t="shared" si="260"/>
        <v>0.98576054729061202</v>
      </c>
      <c r="GE213" s="2">
        <f t="shared" si="260"/>
        <v>0.98760851203966216</v>
      </c>
      <c r="GF213" s="2">
        <f t="shared" si="260"/>
        <v>0.98759973730303729</v>
      </c>
      <c r="GG213" s="2">
        <f t="shared" si="260"/>
        <v>0.98683885018708672</v>
      </c>
      <c r="GH213" s="2">
        <f t="shared" si="260"/>
        <v>0.98578437716699818</v>
      </c>
      <c r="GI213" s="2">
        <f t="shared" si="260"/>
        <v>0.98337004032510134</v>
      </c>
      <c r="GJ213" s="2">
        <f t="shared" si="260"/>
        <v>0.98092356109393519</v>
      </c>
      <c r="GK213" s="2">
        <f t="shared" si="260"/>
        <v>0.97882148600435936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2.4426165187488798E-73</v>
      </c>
      <c r="HT213" s="86">
        <f t="shared" si="262"/>
        <v>2.1218445671508758E-77</v>
      </c>
      <c r="HU213" s="86">
        <f t="shared" si="262"/>
        <v>1.4973228379802698E-89</v>
      </c>
      <c r="HV213" s="86">
        <f t="shared" si="262"/>
        <v>1.4689580942807826E-100</v>
      </c>
      <c r="HW213" s="86">
        <f t="shared" si="262"/>
        <v>1.4396450330685278E-96</v>
      </c>
      <c r="HX213" s="86">
        <f t="shared" si="262"/>
        <v>9.1750106117633537E-95</v>
      </c>
      <c r="HY213" s="86">
        <f t="shared" si="262"/>
        <v>6.4826950746366758E-115</v>
      </c>
      <c r="HZ213" s="86">
        <f t="shared" si="262"/>
        <v>1.5493050441617313E-100</v>
      </c>
      <c r="IA213" s="86">
        <f t="shared" si="262"/>
        <v>3.0332412404183314E-113</v>
      </c>
      <c r="IB213" s="86">
        <f t="shared" si="262"/>
        <v>1.3060462359863091E-105</v>
      </c>
      <c r="IC213" s="86">
        <f t="shared" si="262"/>
        <v>1.0471151023029263E-112</v>
      </c>
      <c r="ID213" s="86">
        <f t="shared" si="262"/>
        <v>1.4481486383748591E-108</v>
      </c>
      <c r="IE213" s="86">
        <f t="shared" si="262"/>
        <v>3.1937265967154744E-108</v>
      </c>
      <c r="IF213" s="86">
        <f t="shared" si="262"/>
        <v>5.6537833972666145E-107</v>
      </c>
      <c r="IG213" s="86">
        <f t="shared" si="262"/>
        <v>1.0580892124094236E-126</v>
      </c>
      <c r="II213" s="86">
        <f t="shared" si="263"/>
        <v>2.2806890093721024E-15</v>
      </c>
      <c r="IJ213" s="86">
        <f t="shared" si="263"/>
        <v>4.5696348574956392E-18</v>
      </c>
      <c r="IK213" s="86">
        <f t="shared" si="263"/>
        <v>2.875112903552526E-19</v>
      </c>
      <c r="IL213" s="86">
        <f t="shared" si="263"/>
        <v>7.7454708655791116E-22</v>
      </c>
      <c r="IM213" s="86">
        <f t="shared" si="263"/>
        <v>2.9219812089749062E-21</v>
      </c>
      <c r="IN213" s="86">
        <f t="shared" si="263"/>
        <v>3.0493366807369674E-21</v>
      </c>
      <c r="IO213" s="86">
        <f t="shared" si="263"/>
        <v>2.5482584178515495E-25</v>
      </c>
      <c r="IP213" s="86">
        <f t="shared" si="263"/>
        <v>5.6346115455163242E-23</v>
      </c>
      <c r="IQ213" s="86">
        <f t="shared" si="263"/>
        <v>2.7477166166962098E-26</v>
      </c>
      <c r="IR213" s="86">
        <f t="shared" si="263"/>
        <v>1.4308265045217261E-24</v>
      </c>
      <c r="IS213" s="86">
        <f t="shared" si="263"/>
        <v>1.0560979593771012E-25</v>
      </c>
      <c r="IT213" s="86">
        <f t="shared" si="263"/>
        <v>2.8790521671115291E-24</v>
      </c>
      <c r="IU213" s="86">
        <f t="shared" si="263"/>
        <v>3.1088603856581575E-23</v>
      </c>
      <c r="IV213" s="86">
        <f t="shared" si="263"/>
        <v>1.4912813458299304E-17</v>
      </c>
      <c r="IW213" s="86">
        <f t="shared" si="263"/>
        <v>1.7979528789586308E-4</v>
      </c>
      <c r="IY213" s="86">
        <f t="shared" si="264"/>
        <v>2.2806890093721024E-15</v>
      </c>
      <c r="IZ213" s="86">
        <f t="shared" si="264"/>
        <v>4.5696348574956392E-18</v>
      </c>
      <c r="JA213" s="86">
        <f t="shared" si="264"/>
        <v>2.875112903552526E-19</v>
      </c>
      <c r="JB213" s="86">
        <f t="shared" si="264"/>
        <v>7.7454708655791116E-22</v>
      </c>
      <c r="JC213" s="86">
        <f t="shared" si="264"/>
        <v>2.9219812089749062E-21</v>
      </c>
      <c r="JD213" s="86">
        <f t="shared" si="264"/>
        <v>3.0493366807369674E-21</v>
      </c>
      <c r="JE213" s="86">
        <f t="shared" si="264"/>
        <v>2.5482584178515495E-25</v>
      </c>
      <c r="JF213" s="86">
        <f t="shared" si="264"/>
        <v>5.6346115455163242E-23</v>
      </c>
      <c r="JG213" s="86">
        <f t="shared" si="264"/>
        <v>2.7477166166962098E-26</v>
      </c>
      <c r="JH213" s="86">
        <f t="shared" si="264"/>
        <v>1.4308265045217261E-24</v>
      </c>
      <c r="JI213" s="86">
        <f t="shared" si="264"/>
        <v>1.0560979593771012E-25</v>
      </c>
      <c r="JJ213" s="86">
        <f t="shared" si="264"/>
        <v>2.8790521671115291E-24</v>
      </c>
      <c r="JK213" s="86">
        <f t="shared" si="264"/>
        <v>3.1088603856581575E-23</v>
      </c>
      <c r="JL213" s="86">
        <f t="shared" si="264"/>
        <v>1.4912813458299304E-17</v>
      </c>
      <c r="JM213" s="86">
        <f t="shared" si="264"/>
        <v>1.7979528789586308E-4</v>
      </c>
    </row>
    <row r="214" spans="2:273" x14ac:dyDescent="0.25">
      <c r="B214" s="2">
        <v>187</v>
      </c>
      <c r="C214" s="37">
        <v>75.918999999999997</v>
      </c>
      <c r="D214" s="37">
        <v>75.355000000000004</v>
      </c>
      <c r="E214" s="37">
        <v>72.194000000000003</v>
      </c>
      <c r="F214" s="37">
        <v>75.111000000000004</v>
      </c>
      <c r="G214" s="37">
        <v>79.856999999999999</v>
      </c>
      <c r="H214" s="37">
        <v>79.867000000000004</v>
      </c>
      <c r="I214" s="37">
        <v>80.417000000000002</v>
      </c>
      <c r="J214" s="37">
        <v>80.763000000000005</v>
      </c>
      <c r="K214" s="37">
        <v>79.271000000000001</v>
      </c>
      <c r="L214" s="37">
        <v>79.813999999999993</v>
      </c>
      <c r="M214" s="37">
        <v>76.266999999999996</v>
      </c>
      <c r="N214" s="37">
        <v>77.733000000000004</v>
      </c>
      <c r="O214" s="37">
        <v>82.332999999999998</v>
      </c>
      <c r="P214" s="37">
        <v>85.25</v>
      </c>
      <c r="Q214" s="37">
        <v>84.65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118.33064333958723</v>
      </c>
      <c r="DL214" s="2">
        <f t="shared" si="268"/>
        <v>110.53708264540336</v>
      </c>
      <c r="DM214" s="2">
        <f t="shared" si="268"/>
        <v>111.9595528142589</v>
      </c>
      <c r="DN214" s="2">
        <f t="shared" si="268"/>
        <v>106.10051862348179</v>
      </c>
      <c r="DO214" s="2">
        <f t="shared" si="268"/>
        <v>103.02549556844292</v>
      </c>
      <c r="DP214" s="2">
        <f t="shared" si="268"/>
        <v>103.19161538461542</v>
      </c>
      <c r="DQ214" s="2">
        <f t="shared" si="268"/>
        <v>109.12296297726299</v>
      </c>
      <c r="DR214" s="2">
        <f t="shared" si="268"/>
        <v>117.73181510081514</v>
      </c>
      <c r="DS214" s="2">
        <f t="shared" si="268"/>
        <v>124.07347899159663</v>
      </c>
      <c r="DT214" s="2">
        <f t="shared" si="268"/>
        <v>101.05175675675672</v>
      </c>
      <c r="DU214" s="2">
        <f t="shared" si="268"/>
        <v>101.24706404976403</v>
      </c>
      <c r="DV214" s="2">
        <f t="shared" si="268"/>
        <v>107.26463726884782</v>
      </c>
      <c r="DW214" s="2">
        <f t="shared" si="268"/>
        <v>117.04400514800514</v>
      </c>
      <c r="DX214" s="2">
        <f t="shared" si="268"/>
        <v>129.79201526292331</v>
      </c>
      <c r="DY214" s="2">
        <f t="shared" si="268"/>
        <v>117.45064112903223</v>
      </c>
      <c r="EA214" s="2">
        <f t="shared" si="240"/>
        <v>72.937235226620771</v>
      </c>
      <c r="EB214" s="2">
        <f t="shared" si="240"/>
        <v>70.52866230181786</v>
      </c>
      <c r="EC214" s="2">
        <f t="shared" si="240"/>
        <v>69.566409977452082</v>
      </c>
      <c r="ED214" s="2">
        <f t="shared" si="240"/>
        <v>69.207180392065453</v>
      </c>
      <c r="EE214" s="2">
        <f t="shared" si="240"/>
        <v>74.047015547696859</v>
      </c>
      <c r="EF214" s="2">
        <f t="shared" si="239"/>
        <v>75.622035253367997</v>
      </c>
      <c r="EG214" s="2">
        <f t="shared" si="239"/>
        <v>73.938036094926801</v>
      </c>
      <c r="EH214" s="2">
        <f t="shared" si="239"/>
        <v>76.275040592227015</v>
      </c>
      <c r="EI214" s="2">
        <f t="shared" si="239"/>
        <v>77.349796135022501</v>
      </c>
      <c r="EJ214" s="2">
        <f t="shared" si="239"/>
        <v>77.362002584109405</v>
      </c>
      <c r="EK214" s="2">
        <f t="shared" si="239"/>
        <v>77.062765196592608</v>
      </c>
      <c r="EL214" s="2">
        <f t="shared" si="254"/>
        <v>75.987028211953032</v>
      </c>
      <c r="EM214" s="2">
        <f t="shared" si="255"/>
        <v>75.463024932552628</v>
      </c>
      <c r="EN214" s="2">
        <f t="shared" si="256"/>
        <v>76.251237534401554</v>
      </c>
      <c r="EO214" s="2">
        <f t="shared" si="257"/>
        <v>83.413848722702909</v>
      </c>
      <c r="EQ214" s="2">
        <f t="shared" ref="EQ214:FE227" si="269">CU$228*$B214+CU$229</f>
        <v>72.727773696735809</v>
      </c>
      <c r="ER214" s="2">
        <f t="shared" si="269"/>
        <v>71.3776415280051</v>
      </c>
      <c r="ES214" s="2">
        <f t="shared" si="269"/>
        <v>71.275247534457435</v>
      </c>
      <c r="ET214" s="2">
        <f t="shared" si="269"/>
        <v>71.958541061539904</v>
      </c>
      <c r="EU214" s="2">
        <f t="shared" si="269"/>
        <v>75.41140059942154</v>
      </c>
      <c r="EV214" s="2">
        <f t="shared" si="269"/>
        <v>77.160392875560433</v>
      </c>
      <c r="EW214" s="2">
        <f t="shared" si="269"/>
        <v>77.132961225334938</v>
      </c>
      <c r="EX214" s="2">
        <f t="shared" si="269"/>
        <v>77.968588875379922</v>
      </c>
      <c r="EY214" s="2">
        <f t="shared" si="269"/>
        <v>77.603672352474305</v>
      </c>
      <c r="EZ214" s="2">
        <f t="shared" si="269"/>
        <v>77.729959071472194</v>
      </c>
      <c r="FA214" s="2">
        <f t="shared" si="269"/>
        <v>74.110675404862803</v>
      </c>
      <c r="FB214" s="2">
        <f t="shared" si="269"/>
        <v>74.286888300037077</v>
      </c>
      <c r="FC214" s="2">
        <f t="shared" si="269"/>
        <v>76.261221289396502</v>
      </c>
      <c r="FD214" s="2">
        <f t="shared" si="269"/>
        <v>78.523060968525073</v>
      </c>
      <c r="FE214" s="2">
        <f t="shared" si="269"/>
        <v>83.934710842171199</v>
      </c>
      <c r="FG214" s="2">
        <f t="shared" ref="FG214:FU227" si="270">POWER(10,($B214-C$231)/C$229)/(1+POWER(10,($B214-C$231)/C$229))</f>
        <v>0.99999850836171378</v>
      </c>
      <c r="FH214" s="2">
        <f t="shared" si="270"/>
        <v>0.99999856190638581</v>
      </c>
      <c r="FI214" s="2">
        <f t="shared" si="270"/>
        <v>0.99999855045776675</v>
      </c>
      <c r="FJ214" s="2">
        <f t="shared" si="270"/>
        <v>0.99999852111525411</v>
      </c>
      <c r="FK214" s="2">
        <f t="shared" si="270"/>
        <v>0.99999839945831093</v>
      </c>
      <c r="FL214" s="2">
        <f t="shared" si="270"/>
        <v>0.9999984225639591</v>
      </c>
      <c r="FM214" s="2">
        <f t="shared" si="270"/>
        <v>0.99999834664833831</v>
      </c>
      <c r="FN214" s="2">
        <f t="shared" si="270"/>
        <v>0.99999826375416867</v>
      </c>
      <c r="FO214" s="2">
        <f t="shared" si="270"/>
        <v>0.9999983125647296</v>
      </c>
      <c r="FP214" s="2">
        <f t="shared" si="270"/>
        <v>0.99999847736209524</v>
      </c>
      <c r="FQ214" s="2">
        <f t="shared" si="270"/>
        <v>0.99999841576081527</v>
      </c>
      <c r="FR214" s="2">
        <f t="shared" si="270"/>
        <v>0.99999845487363725</v>
      </c>
      <c r="FS214" s="2">
        <f t="shared" si="270"/>
        <v>0.99999829441511712</v>
      </c>
      <c r="FT214" s="2">
        <f t="shared" si="270"/>
        <v>0.99999822719822995</v>
      </c>
      <c r="FU214" s="2">
        <f t="shared" si="270"/>
        <v>0.99999807357602299</v>
      </c>
      <c r="FW214" s="2">
        <f t="shared" si="260"/>
        <v>0.98180370987933685</v>
      </c>
      <c r="FX214" s="2">
        <f t="shared" si="260"/>
        <v>0.98734712649082346</v>
      </c>
      <c r="FY214" s="2">
        <f t="shared" si="260"/>
        <v>0.98537192303449517</v>
      </c>
      <c r="FZ214" s="2">
        <f t="shared" si="260"/>
        <v>0.98627040251876741</v>
      </c>
      <c r="GA214" s="2">
        <f t="shared" si="260"/>
        <v>0.98592987063935078</v>
      </c>
      <c r="GB214" s="2">
        <f t="shared" si="260"/>
        <v>0.98619161596181415</v>
      </c>
      <c r="GC214" s="2">
        <f t="shared" si="260"/>
        <v>0.98590045490023992</v>
      </c>
      <c r="GD214" s="2">
        <f t="shared" si="260"/>
        <v>0.98699717331354231</v>
      </c>
      <c r="GE214" s="2">
        <f t="shared" si="260"/>
        <v>0.98868649336004977</v>
      </c>
      <c r="GF214" s="2">
        <f t="shared" si="260"/>
        <v>0.98867847321949898</v>
      </c>
      <c r="GG214" s="2">
        <f t="shared" si="260"/>
        <v>0.98798297253146983</v>
      </c>
      <c r="GH214" s="2">
        <f t="shared" si="260"/>
        <v>0.98701896093546349</v>
      </c>
      <c r="GI214" s="2">
        <f t="shared" si="260"/>
        <v>0.98481107122433953</v>
      </c>
      <c r="GJ214" s="2">
        <f t="shared" si="260"/>
        <v>0.98257282908909971</v>
      </c>
      <c r="GK214" s="2">
        <f t="shared" si="260"/>
        <v>0.98064890530296156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2.1302127334525325E-75</v>
      </c>
      <c r="HT214" s="86">
        <f t="shared" si="262"/>
        <v>1.6339806702862734E-79</v>
      </c>
      <c r="HU214" s="86">
        <f t="shared" si="262"/>
        <v>5.4137362501598608E-92</v>
      </c>
      <c r="HV214" s="86">
        <f t="shared" si="262"/>
        <v>2.7415343904111683E-103</v>
      </c>
      <c r="HW214" s="86">
        <f t="shared" si="262"/>
        <v>3.2149443253236501E-99</v>
      </c>
      <c r="HX214" s="86">
        <f t="shared" si="262"/>
        <v>2.238335456175574E-97</v>
      </c>
      <c r="HY214" s="86">
        <f t="shared" si="262"/>
        <v>4.2585375229123632E-118</v>
      </c>
      <c r="HZ214" s="86">
        <f t="shared" si="262"/>
        <v>2.6420996931838E-103</v>
      </c>
      <c r="IA214" s="86">
        <f t="shared" si="262"/>
        <v>2.6529034080499815E-116</v>
      </c>
      <c r="IB214" s="86">
        <f t="shared" si="262"/>
        <v>1.8546853056108315E-108</v>
      </c>
      <c r="IC214" s="86">
        <f t="shared" si="262"/>
        <v>9.1806722341341778E-116</v>
      </c>
      <c r="ID214" s="86">
        <f t="shared" si="262"/>
        <v>1.5784252057985887E-111</v>
      </c>
      <c r="IE214" s="86">
        <f t="shared" si="262"/>
        <v>3.1735534146764844E-111</v>
      </c>
      <c r="IF214" s="86">
        <f t="shared" si="262"/>
        <v>5.3449035323870201E-110</v>
      </c>
      <c r="IG214" s="86">
        <f t="shared" si="262"/>
        <v>2.0688349545469851E-130</v>
      </c>
      <c r="II214" s="86">
        <f t="shared" si="263"/>
        <v>4.9633372883564085E-16</v>
      </c>
      <c r="IJ214" s="86">
        <f t="shared" si="263"/>
        <v>8.6953363036835526E-19</v>
      </c>
      <c r="IK214" s="86">
        <f t="shared" si="263"/>
        <v>4.5537773541740176E-20</v>
      </c>
      <c r="IL214" s="86">
        <f t="shared" si="263"/>
        <v>9.7282057899698438E-23</v>
      </c>
      <c r="IM214" s="86">
        <f t="shared" si="263"/>
        <v>3.8439898472947267E-22</v>
      </c>
      <c r="IN214" s="86">
        <f t="shared" si="263"/>
        <v>4.0568334270613383E-22</v>
      </c>
      <c r="IO214" s="86">
        <f t="shared" si="263"/>
        <v>2.2115840944276712E-26</v>
      </c>
      <c r="IP214" s="86">
        <f t="shared" si="263"/>
        <v>6.4890218105731843E-24</v>
      </c>
      <c r="IQ214" s="86">
        <f t="shared" si="263"/>
        <v>2.4619407698421589E-27</v>
      </c>
      <c r="IR214" s="86">
        <f t="shared" si="263"/>
        <v>1.5138060241795116E-25</v>
      </c>
      <c r="IS214" s="86">
        <f t="shared" si="263"/>
        <v>9.6836989482258261E-27</v>
      </c>
      <c r="IT214" s="86">
        <f t="shared" si="263"/>
        <v>2.9157396000129308E-25</v>
      </c>
      <c r="IU214" s="86">
        <f t="shared" si="263"/>
        <v>3.2031443669510122E-24</v>
      </c>
      <c r="IV214" s="86">
        <f t="shared" si="263"/>
        <v>2.6112194798466936E-18</v>
      </c>
      <c r="IW214" s="86">
        <f t="shared" si="263"/>
        <v>1.251385944675493E-4</v>
      </c>
      <c r="IY214" s="86">
        <f t="shared" si="264"/>
        <v>4.9633372883564085E-16</v>
      </c>
      <c r="IZ214" s="86">
        <f t="shared" si="264"/>
        <v>8.6953363036835526E-19</v>
      </c>
      <c r="JA214" s="86">
        <f t="shared" si="264"/>
        <v>4.5537773541740176E-20</v>
      </c>
      <c r="JB214" s="86">
        <f t="shared" si="264"/>
        <v>9.7282057899698438E-23</v>
      </c>
      <c r="JC214" s="86">
        <f t="shared" si="264"/>
        <v>3.8439898472947267E-22</v>
      </c>
      <c r="JD214" s="86">
        <f t="shared" si="264"/>
        <v>4.0568334270613383E-22</v>
      </c>
      <c r="JE214" s="86">
        <f t="shared" si="264"/>
        <v>2.2115840944276712E-26</v>
      </c>
      <c r="JF214" s="86">
        <f t="shared" si="264"/>
        <v>6.4890218105731843E-24</v>
      </c>
      <c r="JG214" s="86">
        <f t="shared" si="264"/>
        <v>2.4619407698421589E-27</v>
      </c>
      <c r="JH214" s="86">
        <f t="shared" si="264"/>
        <v>1.5138060241795116E-25</v>
      </c>
      <c r="JI214" s="86">
        <f t="shared" si="264"/>
        <v>9.6836989482258261E-27</v>
      </c>
      <c r="JJ214" s="86">
        <f t="shared" si="264"/>
        <v>2.9157396000129308E-25</v>
      </c>
      <c r="JK214" s="86">
        <f t="shared" si="264"/>
        <v>3.2031443669510122E-24</v>
      </c>
      <c r="JL214" s="86">
        <f t="shared" si="264"/>
        <v>2.6112194798466936E-18</v>
      </c>
      <c r="JM214" s="86">
        <f t="shared" si="264"/>
        <v>1.251385944675493E-4</v>
      </c>
    </row>
    <row r="215" spans="2:273" x14ac:dyDescent="0.25">
      <c r="B215" s="2">
        <v>188</v>
      </c>
      <c r="C215" s="37">
        <v>75.468000000000004</v>
      </c>
      <c r="D215" s="37">
        <v>74.290000000000006</v>
      </c>
      <c r="E215" s="37">
        <v>73.194000000000003</v>
      </c>
      <c r="F215" s="37">
        <v>75.429000000000002</v>
      </c>
      <c r="G215" s="37">
        <v>77.73</v>
      </c>
      <c r="H215" s="37">
        <v>82.582999999999998</v>
      </c>
      <c r="I215" s="37">
        <v>79.483000000000004</v>
      </c>
      <c r="J215" s="37">
        <v>82.78</v>
      </c>
      <c r="K215" s="37">
        <v>80.168999999999997</v>
      </c>
      <c r="L215" s="37">
        <v>79.441000000000003</v>
      </c>
      <c r="M215" s="37">
        <v>78.066999999999993</v>
      </c>
      <c r="N215" s="37">
        <v>77.599999999999994</v>
      </c>
      <c r="O215" s="37">
        <v>80.5</v>
      </c>
      <c r="P215" s="37">
        <v>86.216999999999999</v>
      </c>
      <c r="Q215" s="37">
        <v>82.082999999999998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118.48274990619134</v>
      </c>
      <c r="DL215" s="2">
        <f t="shared" si="268"/>
        <v>110.65441031894932</v>
      </c>
      <c r="DM215" s="2">
        <f t="shared" si="268"/>
        <v>112.08600778611631</v>
      </c>
      <c r="DN215" s="2">
        <f t="shared" si="268"/>
        <v>106.19288643724698</v>
      </c>
      <c r="DO215" s="2">
        <f t="shared" si="268"/>
        <v>103.0708166101324</v>
      </c>
      <c r="DP215" s="2">
        <f t="shared" si="268"/>
        <v>103.19410769230772</v>
      </c>
      <c r="DQ215" s="2">
        <f t="shared" si="268"/>
        <v>109.16096156156156</v>
      </c>
      <c r="DR215" s="2">
        <f t="shared" si="268"/>
        <v>117.83310815100819</v>
      </c>
      <c r="DS215" s="2">
        <f t="shared" si="268"/>
        <v>124.20855126050419</v>
      </c>
      <c r="DT215" s="2">
        <f t="shared" si="268"/>
        <v>101.06218918918916</v>
      </c>
      <c r="DU215" s="2">
        <f t="shared" si="268"/>
        <v>101.27538978978978</v>
      </c>
      <c r="DV215" s="2">
        <f t="shared" si="268"/>
        <v>107.323546230441</v>
      </c>
      <c r="DW215" s="2">
        <f t="shared" si="268"/>
        <v>117.15201338481339</v>
      </c>
      <c r="DX215" s="2">
        <f t="shared" si="268"/>
        <v>129.96836920677359</v>
      </c>
      <c r="DY215" s="2">
        <f t="shared" si="268"/>
        <v>117.56041807184748</v>
      </c>
      <c r="EA215" s="2">
        <f t="shared" si="240"/>
        <v>72.821982214572571</v>
      </c>
      <c r="EB215" s="2">
        <f t="shared" si="240"/>
        <v>70.368526085332434</v>
      </c>
      <c r="EC215" s="2">
        <f t="shared" si="240"/>
        <v>69.409843771138654</v>
      </c>
      <c r="ED215" s="2">
        <f t="shared" si="240"/>
        <v>69.043828972518128</v>
      </c>
      <c r="EE215" s="2">
        <f t="shared" si="240"/>
        <v>73.921124167247129</v>
      </c>
      <c r="EF215" s="2">
        <f t="shared" si="239"/>
        <v>75.466233917836533</v>
      </c>
      <c r="EG215" s="2">
        <f t="shared" si="239"/>
        <v>73.741606366349288</v>
      </c>
      <c r="EH215" s="2">
        <f t="shared" si="239"/>
        <v>76.094378223318941</v>
      </c>
      <c r="EI215" s="2">
        <f t="shared" si="239"/>
        <v>77.175193293620822</v>
      </c>
      <c r="EJ215" s="2">
        <f t="shared" si="239"/>
        <v>77.221328651732534</v>
      </c>
      <c r="EK215" s="2">
        <f t="shared" si="239"/>
        <v>76.939157234862236</v>
      </c>
      <c r="EL215" s="2">
        <f t="shared" si="254"/>
        <v>75.836096301959444</v>
      </c>
      <c r="EM215" s="2">
        <f t="shared" si="255"/>
        <v>75.277248235510285</v>
      </c>
      <c r="EN215" s="2">
        <f t="shared" si="256"/>
        <v>76.048517681871175</v>
      </c>
      <c r="EO215" s="2">
        <f t="shared" si="257"/>
        <v>83.293239335256118</v>
      </c>
      <c r="EQ215" s="2">
        <f t="shared" si="269"/>
        <v>72.61031600245677</v>
      </c>
      <c r="ER215" s="2">
        <f t="shared" si="269"/>
        <v>71.227215612143652</v>
      </c>
      <c r="ES215" s="2">
        <f t="shared" si="269"/>
        <v>71.138990410304501</v>
      </c>
      <c r="ET215" s="2">
        <f t="shared" si="269"/>
        <v>71.827254966685985</v>
      </c>
      <c r="EU215" s="2">
        <f t="shared" si="269"/>
        <v>75.301293323157182</v>
      </c>
      <c r="EV215" s="2">
        <f t="shared" si="269"/>
        <v>77.022136677392723</v>
      </c>
      <c r="EW215" s="2">
        <f t="shared" si="269"/>
        <v>76.974342059731043</v>
      </c>
      <c r="EX215" s="2">
        <f t="shared" si="269"/>
        <v>77.807938693009106</v>
      </c>
      <c r="EY215" s="2">
        <f t="shared" si="269"/>
        <v>77.432076460375953</v>
      </c>
      <c r="EZ215" s="2">
        <f t="shared" si="269"/>
        <v>77.593417806963942</v>
      </c>
      <c r="FA215" s="2">
        <f t="shared" si="269"/>
        <v>73.95354684660569</v>
      </c>
      <c r="FB215" s="2">
        <f t="shared" si="269"/>
        <v>74.116431027466007</v>
      </c>
      <c r="FC215" s="2">
        <f t="shared" si="269"/>
        <v>76.084831906340071</v>
      </c>
      <c r="FD215" s="2">
        <f t="shared" si="269"/>
        <v>78.345772003109801</v>
      </c>
      <c r="FE215" s="2">
        <f t="shared" si="269"/>
        <v>83.819931829647558</v>
      </c>
      <c r="FG215" s="2">
        <f t="shared" si="270"/>
        <v>0.99999863960953606</v>
      </c>
      <c r="FH215" s="2">
        <f t="shared" si="270"/>
        <v>0.99999868844286988</v>
      </c>
      <c r="FI215" s="2">
        <f t="shared" si="270"/>
        <v>0.99999867800160258</v>
      </c>
      <c r="FJ215" s="2">
        <f t="shared" si="270"/>
        <v>0.99999865124090603</v>
      </c>
      <c r="FK215" s="2">
        <f t="shared" si="270"/>
        <v>0.99999854028842516</v>
      </c>
      <c r="FL215" s="2">
        <f t="shared" si="270"/>
        <v>0.9999985613610326</v>
      </c>
      <c r="FM215" s="2">
        <f t="shared" si="270"/>
        <v>0.99999849212514391</v>
      </c>
      <c r="FN215" s="2">
        <f t="shared" si="270"/>
        <v>0.99999841652474009</v>
      </c>
      <c r="FO215" s="2">
        <f t="shared" si="270"/>
        <v>0.99999846104051426</v>
      </c>
      <c r="FP215" s="2">
        <f t="shared" si="270"/>
        <v>0.99999861133754031</v>
      </c>
      <c r="FQ215" s="2">
        <f t="shared" si="270"/>
        <v>0.99999855515648994</v>
      </c>
      <c r="FR215" s="2">
        <f t="shared" si="270"/>
        <v>0.99999859082781739</v>
      </c>
      <c r="FS215" s="2">
        <f t="shared" si="270"/>
        <v>0.9999984444878659</v>
      </c>
      <c r="FT215" s="2">
        <f t="shared" si="270"/>
        <v>0.99999838318531753</v>
      </c>
      <c r="FU215" s="2">
        <f t="shared" si="270"/>
        <v>0.99999824308015395</v>
      </c>
      <c r="FW215" s="2">
        <f t="shared" si="260"/>
        <v>0.98337817336128697</v>
      </c>
      <c r="FX215" s="2">
        <f t="shared" si="260"/>
        <v>0.9884475807206462</v>
      </c>
      <c r="FY215" s="2">
        <f t="shared" si="260"/>
        <v>0.98664184179995085</v>
      </c>
      <c r="FZ215" s="2">
        <f t="shared" si="260"/>
        <v>0.98746331326051595</v>
      </c>
      <c r="GA215" s="2">
        <f t="shared" si="260"/>
        <v>0.98715198342495269</v>
      </c>
      <c r="GB215" s="2">
        <f t="shared" si="260"/>
        <v>0.98739128464380188</v>
      </c>
      <c r="GC215" s="2">
        <f t="shared" si="260"/>
        <v>0.98712508933294651</v>
      </c>
      <c r="GD215" s="2">
        <f t="shared" si="260"/>
        <v>0.98812769792620481</v>
      </c>
      <c r="GE215" s="2">
        <f t="shared" si="260"/>
        <v>0.98967167782015675</v>
      </c>
      <c r="GF215" s="2">
        <f t="shared" si="260"/>
        <v>0.98966434877550835</v>
      </c>
      <c r="GG215" s="2">
        <f t="shared" si="260"/>
        <v>0.98902874003089203</v>
      </c>
      <c r="GH215" s="2">
        <f t="shared" si="260"/>
        <v>0.98814761398158291</v>
      </c>
      <c r="GI215" s="2">
        <f t="shared" si="260"/>
        <v>0.98612899425888445</v>
      </c>
      <c r="GJ215" s="2">
        <f t="shared" si="260"/>
        <v>0.98408182226212926</v>
      </c>
      <c r="GK215" s="2">
        <f t="shared" si="260"/>
        <v>0.98232149092273913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1.7374407906955369E-77</v>
      </c>
      <c r="HT215" s="86">
        <f t="shared" si="262"/>
        <v>1.1769962319639385E-81</v>
      </c>
      <c r="HU215" s="86">
        <f t="shared" si="262"/>
        <v>1.8125399719640409E-94</v>
      </c>
      <c r="HV215" s="86">
        <f t="shared" si="262"/>
        <v>4.6977712912120664E-106</v>
      </c>
      <c r="HW215" s="86">
        <f t="shared" si="262"/>
        <v>6.6013556135889308E-102</v>
      </c>
      <c r="HX215" s="86">
        <f t="shared" si="262"/>
        <v>5.0251923302723645E-100</v>
      </c>
      <c r="HY215" s="86">
        <f t="shared" si="262"/>
        <v>2.5276344074124918E-121</v>
      </c>
      <c r="HZ215" s="86">
        <f t="shared" si="262"/>
        <v>4.1266879978731392E-106</v>
      </c>
      <c r="IA215" s="86">
        <f t="shared" si="262"/>
        <v>2.1097836957114541E-119</v>
      </c>
      <c r="IB215" s="86">
        <f t="shared" si="262"/>
        <v>2.4107492280881053E-111</v>
      </c>
      <c r="IC215" s="86">
        <f t="shared" si="262"/>
        <v>7.3162483942174145E-119</v>
      </c>
      <c r="ID215" s="86">
        <f t="shared" si="262"/>
        <v>1.5674494467694845E-114</v>
      </c>
      <c r="IE215" s="86">
        <f t="shared" si="262"/>
        <v>2.8649998955158347E-114</v>
      </c>
      <c r="IF215" s="86">
        <f t="shared" si="262"/>
        <v>4.5791012413844393E-113</v>
      </c>
      <c r="IG215" s="86">
        <f t="shared" si="262"/>
        <v>3.5708375700615106E-134</v>
      </c>
      <c r="II215" s="86">
        <f t="shared" si="263"/>
        <v>1.0434000703884596E-16</v>
      </c>
      <c r="IJ215" s="86">
        <f t="shared" si="263"/>
        <v>1.5983439681098823E-19</v>
      </c>
      <c r="IK215" s="86">
        <f t="shared" si="263"/>
        <v>6.9308953391761691E-21</v>
      </c>
      <c r="IL215" s="86">
        <f t="shared" si="263"/>
        <v>1.1689161294696891E-23</v>
      </c>
      <c r="IM215" s="86">
        <f t="shared" si="263"/>
        <v>4.8415203630233389E-23</v>
      </c>
      <c r="IN215" s="86">
        <f t="shared" si="263"/>
        <v>5.1695597079433027E-23</v>
      </c>
      <c r="IO215" s="86">
        <f t="shared" si="263"/>
        <v>1.8209219114665081E-27</v>
      </c>
      <c r="IP215" s="86">
        <f t="shared" si="263"/>
        <v>7.1399231796163939E-25</v>
      </c>
      <c r="IQ215" s="86">
        <f t="shared" si="263"/>
        <v>2.0995853837322975E-28</v>
      </c>
      <c r="IR215" s="86">
        <f t="shared" si="263"/>
        <v>1.529686043922726E-26</v>
      </c>
      <c r="IS215" s="86">
        <f t="shared" si="263"/>
        <v>8.4497743274121469E-28</v>
      </c>
      <c r="IT215" s="86">
        <f t="shared" si="263"/>
        <v>2.8135573920286596E-26</v>
      </c>
      <c r="IU215" s="86">
        <f t="shared" si="263"/>
        <v>3.1400062300673915E-25</v>
      </c>
      <c r="IV215" s="86">
        <f t="shared" si="263"/>
        <v>4.3962146522753068E-19</v>
      </c>
      <c r="IW215" s="86">
        <f t="shared" si="263"/>
        <v>8.6429383534726095E-5</v>
      </c>
      <c r="IY215" s="86">
        <f t="shared" si="264"/>
        <v>1.0434000703884596E-16</v>
      </c>
      <c r="IZ215" s="86">
        <f t="shared" si="264"/>
        <v>1.5983439681098823E-19</v>
      </c>
      <c r="JA215" s="86">
        <f t="shared" si="264"/>
        <v>6.9308953391761691E-21</v>
      </c>
      <c r="JB215" s="86">
        <f t="shared" si="264"/>
        <v>1.1689161294696891E-23</v>
      </c>
      <c r="JC215" s="86">
        <f t="shared" si="264"/>
        <v>4.8415203630233389E-23</v>
      </c>
      <c r="JD215" s="86">
        <f t="shared" si="264"/>
        <v>5.1695597079433027E-23</v>
      </c>
      <c r="JE215" s="86">
        <f t="shared" si="264"/>
        <v>1.8209219114665081E-27</v>
      </c>
      <c r="JF215" s="86">
        <f t="shared" si="264"/>
        <v>7.1399231796163939E-25</v>
      </c>
      <c r="JG215" s="86">
        <f t="shared" si="264"/>
        <v>2.0995853837322975E-28</v>
      </c>
      <c r="JH215" s="86">
        <f t="shared" si="264"/>
        <v>1.529686043922726E-26</v>
      </c>
      <c r="JI215" s="86">
        <f t="shared" si="264"/>
        <v>8.4497743274121469E-28</v>
      </c>
      <c r="JJ215" s="86">
        <f t="shared" si="264"/>
        <v>2.8135573920286596E-26</v>
      </c>
      <c r="JK215" s="86">
        <f t="shared" si="264"/>
        <v>3.1400062300673915E-25</v>
      </c>
      <c r="JL215" s="86">
        <f t="shared" si="264"/>
        <v>4.3962146522753068E-19</v>
      </c>
      <c r="JM215" s="86">
        <f t="shared" si="264"/>
        <v>8.6429383534726095E-5</v>
      </c>
    </row>
    <row r="216" spans="2:273" x14ac:dyDescent="0.25">
      <c r="B216" s="2">
        <v>189</v>
      </c>
      <c r="C216" s="37">
        <v>74.435000000000002</v>
      </c>
      <c r="D216" s="37">
        <v>75.757999999999996</v>
      </c>
      <c r="E216" s="37">
        <v>72.418999999999997</v>
      </c>
      <c r="F216" s="37">
        <v>77.793999999999997</v>
      </c>
      <c r="G216" s="37">
        <v>79.778000000000006</v>
      </c>
      <c r="H216" s="37">
        <v>81.183000000000007</v>
      </c>
      <c r="I216" s="37">
        <v>78.533000000000001</v>
      </c>
      <c r="J216" s="37">
        <v>82.525000000000006</v>
      </c>
      <c r="K216" s="37">
        <v>81.168999999999997</v>
      </c>
      <c r="L216" s="37">
        <v>77.932000000000002</v>
      </c>
      <c r="M216" s="37">
        <v>77.7</v>
      </c>
      <c r="N216" s="37">
        <v>75.266999999999996</v>
      </c>
      <c r="O216" s="37">
        <v>80.667000000000002</v>
      </c>
      <c r="P216" s="37">
        <v>83.7</v>
      </c>
      <c r="Q216" s="37">
        <v>83.033000000000001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118.63485647279548</v>
      </c>
      <c r="DL216" s="2">
        <f t="shared" si="268"/>
        <v>110.77173799249529</v>
      </c>
      <c r="DM216" s="2">
        <f t="shared" si="268"/>
        <v>112.21246275797373</v>
      </c>
      <c r="DN216" s="2">
        <f t="shared" si="268"/>
        <v>106.28525425101216</v>
      </c>
      <c r="DO216" s="2">
        <f t="shared" si="268"/>
        <v>103.11613765182184</v>
      </c>
      <c r="DP216" s="2">
        <f t="shared" si="268"/>
        <v>103.19660000000003</v>
      </c>
      <c r="DQ216" s="2">
        <f t="shared" si="268"/>
        <v>109.19896014586016</v>
      </c>
      <c r="DR216" s="2">
        <f t="shared" si="268"/>
        <v>117.93440120120124</v>
      </c>
      <c r="DS216" s="2">
        <f t="shared" si="268"/>
        <v>124.34362352941176</v>
      </c>
      <c r="DT216" s="2">
        <f t="shared" si="268"/>
        <v>101.07262162162159</v>
      </c>
      <c r="DU216" s="2">
        <f t="shared" si="268"/>
        <v>101.30371552981552</v>
      </c>
      <c r="DV216" s="2">
        <f t="shared" si="268"/>
        <v>107.38245519203416</v>
      </c>
      <c r="DW216" s="2">
        <f t="shared" si="268"/>
        <v>117.26002162162162</v>
      </c>
      <c r="DX216" s="2">
        <f t="shared" si="268"/>
        <v>130.14472315062386</v>
      </c>
      <c r="DY216" s="2">
        <f t="shared" si="268"/>
        <v>117.67019501466272</v>
      </c>
      <c r="EA216" s="2">
        <f t="shared" si="240"/>
        <v>72.706729202524386</v>
      </c>
      <c r="EB216" s="2">
        <f t="shared" si="240"/>
        <v>70.208389868847007</v>
      </c>
      <c r="EC216" s="2">
        <f t="shared" si="240"/>
        <v>69.25327756482524</v>
      </c>
      <c r="ED216" s="2">
        <f t="shared" si="240"/>
        <v>68.880477552970802</v>
      </c>
      <c r="EE216" s="2">
        <f t="shared" si="240"/>
        <v>73.795232786797399</v>
      </c>
      <c r="EF216" s="2">
        <f t="shared" si="239"/>
        <v>75.310432582305069</v>
      </c>
      <c r="EG216" s="2">
        <f t="shared" si="239"/>
        <v>73.54517663777176</v>
      </c>
      <c r="EH216" s="2">
        <f t="shared" si="239"/>
        <v>75.913715854410867</v>
      </c>
      <c r="EI216" s="2">
        <f t="shared" si="239"/>
        <v>77.000590452219143</v>
      </c>
      <c r="EJ216" s="2">
        <f t="shared" si="239"/>
        <v>77.080654719355664</v>
      </c>
      <c r="EK216" s="2">
        <f t="shared" si="239"/>
        <v>76.815549273131865</v>
      </c>
      <c r="EL216" s="2">
        <f t="shared" si="254"/>
        <v>75.685164391965856</v>
      </c>
      <c r="EM216" s="2">
        <f t="shared" si="255"/>
        <v>75.091471538467943</v>
      </c>
      <c r="EN216" s="2">
        <f t="shared" si="256"/>
        <v>75.845797829340825</v>
      </c>
      <c r="EO216" s="2">
        <f t="shared" si="257"/>
        <v>83.172629947809341</v>
      </c>
      <c r="EQ216" s="2">
        <f t="shared" si="269"/>
        <v>72.49285830817773</v>
      </c>
      <c r="ER216" s="2">
        <f t="shared" si="269"/>
        <v>71.076789696282191</v>
      </c>
      <c r="ES216" s="2">
        <f t="shared" si="269"/>
        <v>71.002733286151553</v>
      </c>
      <c r="ET216" s="2">
        <f t="shared" si="269"/>
        <v>71.695968871832065</v>
      </c>
      <c r="EU216" s="2">
        <f t="shared" si="269"/>
        <v>75.191186046892824</v>
      </c>
      <c r="EV216" s="2">
        <f t="shared" si="269"/>
        <v>76.883880479224999</v>
      </c>
      <c r="EW216" s="2">
        <f t="shared" si="269"/>
        <v>76.815722894127134</v>
      </c>
      <c r="EX216" s="2">
        <f t="shared" si="269"/>
        <v>77.647288510638276</v>
      </c>
      <c r="EY216" s="2">
        <f t="shared" si="269"/>
        <v>77.260480568277615</v>
      </c>
      <c r="EZ216" s="2">
        <f t="shared" si="269"/>
        <v>77.456876542455689</v>
      </c>
      <c r="FA216" s="2">
        <f t="shared" si="269"/>
        <v>73.796418288348562</v>
      </c>
      <c r="FB216" s="2">
        <f t="shared" si="269"/>
        <v>73.945973754894936</v>
      </c>
      <c r="FC216" s="2">
        <f t="shared" si="269"/>
        <v>75.908442523283668</v>
      </c>
      <c r="FD216" s="2">
        <f t="shared" si="269"/>
        <v>78.168483037694529</v>
      </c>
      <c r="FE216" s="2">
        <f t="shared" si="269"/>
        <v>83.705152817123931</v>
      </c>
      <c r="FG216" s="2">
        <f t="shared" si="270"/>
        <v>0.99999875930900262</v>
      </c>
      <c r="FH216" s="2">
        <f t="shared" si="270"/>
        <v>0.99999880384554285</v>
      </c>
      <c r="FI216" s="2">
        <f t="shared" si="270"/>
        <v>0.99999879432299166</v>
      </c>
      <c r="FJ216" s="2">
        <f t="shared" si="270"/>
        <v>0.9999987699169407</v>
      </c>
      <c r="FK216" s="2">
        <f t="shared" si="270"/>
        <v>0.99999866872705045</v>
      </c>
      <c r="FL216" s="2">
        <f t="shared" si="270"/>
        <v>0.99999868794550173</v>
      </c>
      <c r="FM216" s="2">
        <f t="shared" si="270"/>
        <v>0.9999986248016044</v>
      </c>
      <c r="FN216" s="2">
        <f t="shared" si="270"/>
        <v>0.99999855585319786</v>
      </c>
      <c r="FO216" s="2">
        <f t="shared" si="270"/>
        <v>0.99999859645207756</v>
      </c>
      <c r="FP216" s="2">
        <f t="shared" si="270"/>
        <v>0.99999873352462987</v>
      </c>
      <c r="FQ216" s="2">
        <f t="shared" si="270"/>
        <v>0.99999868228689015</v>
      </c>
      <c r="FR216" s="2">
        <f t="shared" si="270"/>
        <v>0.99999871481953562</v>
      </c>
      <c r="FS216" s="2">
        <f t="shared" si="270"/>
        <v>0.99999858135587882</v>
      </c>
      <c r="FT216" s="2">
        <f t="shared" si="270"/>
        <v>0.99999852544727452</v>
      </c>
      <c r="FU216" s="2">
        <f t="shared" si="270"/>
        <v>0.9999983976698088</v>
      </c>
      <c r="FW216" s="2">
        <f t="shared" si="260"/>
        <v>0.98481851039106738</v>
      </c>
      <c r="FX216" s="2">
        <f t="shared" si="260"/>
        <v>0.98945334785451833</v>
      </c>
      <c r="FY216" s="2">
        <f t="shared" si="260"/>
        <v>0.98780287875918149</v>
      </c>
      <c r="FZ216" s="2">
        <f t="shared" si="260"/>
        <v>0.98855377956356683</v>
      </c>
      <c r="GA216" s="2">
        <f t="shared" si="260"/>
        <v>0.98826920812106422</v>
      </c>
      <c r="GB216" s="2">
        <f t="shared" si="260"/>
        <v>0.98848794310027288</v>
      </c>
      <c r="GC216" s="2">
        <f t="shared" si="260"/>
        <v>0.98824462480875908</v>
      </c>
      <c r="GD216" s="2">
        <f t="shared" si="260"/>
        <v>0.98916100904325677</v>
      </c>
      <c r="GE216" s="2">
        <f t="shared" si="260"/>
        <v>0.99057189013817648</v>
      </c>
      <c r="GF216" s="2">
        <f t="shared" si="260"/>
        <v>0.99056519380022956</v>
      </c>
      <c r="GG216" s="2">
        <f t="shared" si="260"/>
        <v>0.98998442343035109</v>
      </c>
      <c r="GH216" s="2">
        <f t="shared" si="260"/>
        <v>0.98917921067800207</v>
      </c>
      <c r="GI216" s="2">
        <f t="shared" si="260"/>
        <v>0.98733403362277217</v>
      </c>
      <c r="GJ216" s="2">
        <f t="shared" si="260"/>
        <v>0.98546208716560169</v>
      </c>
      <c r="GK216" s="2">
        <f t="shared" si="260"/>
        <v>0.98385188943455548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1.3252996854332728E-79</v>
      </c>
      <c r="HT216" s="86">
        <f t="shared" si="262"/>
        <v>7.9304150867718549E-84</v>
      </c>
      <c r="HU216" s="86">
        <f t="shared" si="262"/>
        <v>5.6193339522488695E-97</v>
      </c>
      <c r="HV216" s="86">
        <f t="shared" si="262"/>
        <v>7.3909770320469883E-109</v>
      </c>
      <c r="HW216" s="86">
        <f t="shared" si="262"/>
        <v>1.2463278475587685E-104</v>
      </c>
      <c r="HX216" s="86">
        <f t="shared" si="262"/>
        <v>1.0382141611532323E-102</v>
      </c>
      <c r="HY216" s="86">
        <f t="shared" si="262"/>
        <v>1.3555475236934332E-124</v>
      </c>
      <c r="HZ216" s="86">
        <f t="shared" si="262"/>
        <v>5.9032622919236747E-109</v>
      </c>
      <c r="IA216" s="86">
        <f t="shared" si="262"/>
        <v>1.5256482031550813E-122</v>
      </c>
      <c r="IB216" s="86">
        <f t="shared" si="262"/>
        <v>2.8681505283685979E-114</v>
      </c>
      <c r="IC216" s="86">
        <f t="shared" si="262"/>
        <v>5.2994920095995782E-122</v>
      </c>
      <c r="ID216" s="86">
        <f t="shared" si="262"/>
        <v>1.4181417691635584E-117</v>
      </c>
      <c r="IE216" s="86">
        <f t="shared" si="262"/>
        <v>2.3498055592217309E-117</v>
      </c>
      <c r="IF216" s="86">
        <f t="shared" si="262"/>
        <v>3.5551502700933297E-116</v>
      </c>
      <c r="IG216" s="86">
        <f t="shared" si="262"/>
        <v>5.4406710899928476E-138</v>
      </c>
      <c r="II216" s="86">
        <f t="shared" si="263"/>
        <v>2.118792871803309E-17</v>
      </c>
      <c r="IJ216" s="86">
        <f t="shared" si="263"/>
        <v>2.8380900239559343E-20</v>
      </c>
      <c r="IK216" s="86">
        <f t="shared" si="263"/>
        <v>1.0136775171023323E-21</v>
      </c>
      <c r="IL216" s="86">
        <f t="shared" si="263"/>
        <v>1.3436684619155933E-24</v>
      </c>
      <c r="IM216" s="86">
        <f t="shared" si="263"/>
        <v>5.8380578768251032E-24</v>
      </c>
      <c r="IN216" s="86">
        <f t="shared" si="263"/>
        <v>6.3095299113849804E-24</v>
      </c>
      <c r="IO216" s="86">
        <f t="shared" si="263"/>
        <v>1.4223264470074605E-28</v>
      </c>
      <c r="IP216" s="86">
        <f t="shared" si="263"/>
        <v>7.5058456207636412E-26</v>
      </c>
      <c r="IQ216" s="86">
        <f t="shared" si="263"/>
        <v>1.7042490496991401E-29</v>
      </c>
      <c r="IR216" s="86">
        <f t="shared" si="263"/>
        <v>1.4763065383531671E-27</v>
      </c>
      <c r="IS216" s="86">
        <f t="shared" si="263"/>
        <v>7.0163093729356386E-29</v>
      </c>
      <c r="IT216" s="86">
        <f t="shared" si="263"/>
        <v>2.5868030280079679E-27</v>
      </c>
      <c r="IU216" s="86">
        <f t="shared" si="263"/>
        <v>2.9285664487779652E-26</v>
      </c>
      <c r="IV216" s="86">
        <f t="shared" si="263"/>
        <v>7.1163523390932792E-20</v>
      </c>
      <c r="IW216" s="86">
        <f t="shared" si="263"/>
        <v>5.9235588100827834E-5</v>
      </c>
      <c r="IY216" s="86">
        <f t="shared" si="264"/>
        <v>2.118792871803309E-17</v>
      </c>
      <c r="IZ216" s="86">
        <f t="shared" si="264"/>
        <v>2.8380900239559343E-20</v>
      </c>
      <c r="JA216" s="86">
        <f t="shared" si="264"/>
        <v>1.0136775171023323E-21</v>
      </c>
      <c r="JB216" s="86">
        <f t="shared" si="264"/>
        <v>1.3436684619155933E-24</v>
      </c>
      <c r="JC216" s="86">
        <f t="shared" si="264"/>
        <v>5.8380578768251032E-24</v>
      </c>
      <c r="JD216" s="86">
        <f t="shared" si="264"/>
        <v>6.3095299113849804E-24</v>
      </c>
      <c r="JE216" s="86">
        <f t="shared" si="264"/>
        <v>1.4223264470074605E-28</v>
      </c>
      <c r="JF216" s="86">
        <f t="shared" si="264"/>
        <v>7.5058456207636412E-26</v>
      </c>
      <c r="JG216" s="86">
        <f t="shared" si="264"/>
        <v>1.7042490496991401E-29</v>
      </c>
      <c r="JH216" s="86">
        <f t="shared" si="264"/>
        <v>1.4763065383531671E-27</v>
      </c>
      <c r="JI216" s="86">
        <f t="shared" si="264"/>
        <v>7.0163093729356386E-29</v>
      </c>
      <c r="JJ216" s="86">
        <f t="shared" si="264"/>
        <v>2.5868030280079679E-27</v>
      </c>
      <c r="JK216" s="86">
        <f t="shared" si="264"/>
        <v>2.9285664487779652E-26</v>
      </c>
      <c r="JL216" s="86">
        <f t="shared" si="264"/>
        <v>7.1163523390932792E-20</v>
      </c>
      <c r="JM216" s="86">
        <f t="shared" si="264"/>
        <v>5.9235588100827834E-5</v>
      </c>
    </row>
    <row r="217" spans="2:273" x14ac:dyDescent="0.25">
      <c r="B217" s="2">
        <v>190</v>
      </c>
      <c r="C217" s="37">
        <v>75.194000000000003</v>
      </c>
      <c r="D217" s="37">
        <v>75.774000000000001</v>
      </c>
      <c r="E217" s="37">
        <v>72.129000000000005</v>
      </c>
      <c r="F217" s="37">
        <v>77.778000000000006</v>
      </c>
      <c r="G217" s="37">
        <v>76.381</v>
      </c>
      <c r="H217" s="37">
        <v>80.066999999999993</v>
      </c>
      <c r="I217" s="37">
        <v>81</v>
      </c>
      <c r="J217" s="37">
        <v>82.051000000000002</v>
      </c>
      <c r="K217" s="37">
        <v>81.119</v>
      </c>
      <c r="L217" s="37">
        <v>77.661000000000001</v>
      </c>
      <c r="M217" s="37">
        <v>79.016999999999996</v>
      </c>
      <c r="N217" s="37">
        <v>79.332999999999998</v>
      </c>
      <c r="O217" s="37">
        <v>82.55</v>
      </c>
      <c r="P217" s="37">
        <v>82.783000000000001</v>
      </c>
      <c r="Q217" s="37">
        <v>84.8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118.78696303939961</v>
      </c>
      <c r="DL217" s="2">
        <f t="shared" si="268"/>
        <v>110.88906566604126</v>
      </c>
      <c r="DM217" s="2">
        <f t="shared" si="268"/>
        <v>112.33891772983114</v>
      </c>
      <c r="DN217" s="2">
        <f t="shared" si="268"/>
        <v>106.37762206477734</v>
      </c>
      <c r="DO217" s="2">
        <f t="shared" si="268"/>
        <v>103.16145869351132</v>
      </c>
      <c r="DP217" s="2">
        <f t="shared" si="268"/>
        <v>103.19909230769234</v>
      </c>
      <c r="DQ217" s="2">
        <f t="shared" si="268"/>
        <v>109.23695873015873</v>
      </c>
      <c r="DR217" s="2">
        <f t="shared" si="268"/>
        <v>118.03569425139429</v>
      </c>
      <c r="DS217" s="2">
        <f t="shared" si="268"/>
        <v>124.47869579831932</v>
      </c>
      <c r="DT217" s="2">
        <f t="shared" si="268"/>
        <v>101.08305405405402</v>
      </c>
      <c r="DU217" s="2">
        <f t="shared" si="268"/>
        <v>101.33204126984126</v>
      </c>
      <c r="DV217" s="2">
        <f t="shared" si="268"/>
        <v>107.44136415362733</v>
      </c>
      <c r="DW217" s="2">
        <f t="shared" si="268"/>
        <v>117.36802985842985</v>
      </c>
      <c r="DX217" s="2">
        <f t="shared" si="268"/>
        <v>130.32107709447413</v>
      </c>
      <c r="DY217" s="2">
        <f t="shared" si="268"/>
        <v>117.77997195747798</v>
      </c>
      <c r="EA217" s="2">
        <f t="shared" si="240"/>
        <v>72.591476190476186</v>
      </c>
      <c r="EB217" s="2">
        <f t="shared" si="240"/>
        <v>70.048253652361581</v>
      </c>
      <c r="EC217" s="2">
        <f t="shared" si="240"/>
        <v>69.096711358511826</v>
      </c>
      <c r="ED217" s="2">
        <f t="shared" si="240"/>
        <v>68.717126133423477</v>
      </c>
      <c r="EE217" s="2">
        <f t="shared" si="240"/>
        <v>73.669341406347669</v>
      </c>
      <c r="EF217" s="2">
        <f t="shared" si="239"/>
        <v>75.154631246773604</v>
      </c>
      <c r="EG217" s="2">
        <f t="shared" si="239"/>
        <v>73.348746909194233</v>
      </c>
      <c r="EH217" s="2">
        <f t="shared" si="239"/>
        <v>75.733053485502779</v>
      </c>
      <c r="EI217" s="2">
        <f t="shared" si="239"/>
        <v>76.82598761081745</v>
      </c>
      <c r="EJ217" s="2">
        <f t="shared" si="239"/>
        <v>76.939980786978779</v>
      </c>
      <c r="EK217" s="2">
        <f t="shared" si="239"/>
        <v>76.691941311401493</v>
      </c>
      <c r="EL217" s="2">
        <f t="shared" si="254"/>
        <v>75.534232481972282</v>
      </c>
      <c r="EM217" s="2">
        <f t="shared" si="255"/>
        <v>74.9056948414256</v>
      </c>
      <c r="EN217" s="2">
        <f t="shared" si="256"/>
        <v>75.643077976810446</v>
      </c>
      <c r="EO217" s="2">
        <f t="shared" si="257"/>
        <v>83.052020560362564</v>
      </c>
      <c r="EQ217" s="2">
        <f t="shared" si="269"/>
        <v>72.375400613898691</v>
      </c>
      <c r="ER217" s="2">
        <f t="shared" si="269"/>
        <v>70.926363780420743</v>
      </c>
      <c r="ES217" s="2">
        <f t="shared" si="269"/>
        <v>70.866476161998619</v>
      </c>
      <c r="ET217" s="2">
        <f t="shared" si="269"/>
        <v>71.564682776978145</v>
      </c>
      <c r="EU217" s="2">
        <f t="shared" si="269"/>
        <v>75.081078770628466</v>
      </c>
      <c r="EV217" s="2">
        <f t="shared" si="269"/>
        <v>76.745624281057289</v>
      </c>
      <c r="EW217" s="2">
        <f t="shared" si="269"/>
        <v>76.657103728523225</v>
      </c>
      <c r="EX217" s="2">
        <f t="shared" si="269"/>
        <v>77.48663832826746</v>
      </c>
      <c r="EY217" s="2">
        <f t="shared" si="269"/>
        <v>77.088884676179276</v>
      </c>
      <c r="EZ217" s="2">
        <f t="shared" si="269"/>
        <v>77.32033527794745</v>
      </c>
      <c r="FA217" s="2">
        <f t="shared" si="269"/>
        <v>73.639289730091448</v>
      </c>
      <c r="FB217" s="2">
        <f t="shared" si="269"/>
        <v>73.775516482323894</v>
      </c>
      <c r="FC217" s="2">
        <f t="shared" si="269"/>
        <v>75.732053140227251</v>
      </c>
      <c r="FD217" s="2">
        <f t="shared" si="269"/>
        <v>77.991194072279256</v>
      </c>
      <c r="FE217" s="2">
        <f t="shared" si="269"/>
        <v>83.59037380460029</v>
      </c>
      <c r="FG217" s="2">
        <f t="shared" si="270"/>
        <v>0.99999886847623853</v>
      </c>
      <c r="FH217" s="2">
        <f t="shared" si="270"/>
        <v>0.99999890909405464</v>
      </c>
      <c r="FI217" s="2">
        <f t="shared" si="270"/>
        <v>0.999998900409383</v>
      </c>
      <c r="FJ217" s="2">
        <f t="shared" si="270"/>
        <v>0.99999887815079513</v>
      </c>
      <c r="FK217" s="2">
        <f t="shared" si="270"/>
        <v>0.99999878586449764</v>
      </c>
      <c r="FL217" s="2">
        <f t="shared" si="270"/>
        <v>0.99999880339193759</v>
      </c>
      <c r="FM217" s="2">
        <f t="shared" si="270"/>
        <v>0.99999874580400516</v>
      </c>
      <c r="FN217" s="2">
        <f t="shared" si="270"/>
        <v>0.99999868292229555</v>
      </c>
      <c r="FO217" s="2">
        <f t="shared" si="270"/>
        <v>0.99999871994892309</v>
      </c>
      <c r="FP217" s="2">
        <f t="shared" si="270"/>
        <v>0.99999884496060598</v>
      </c>
      <c r="FQ217" s="2">
        <f t="shared" si="270"/>
        <v>0.99999879823122129</v>
      </c>
      <c r="FR217" s="2">
        <f t="shared" si="270"/>
        <v>0.99999882790135342</v>
      </c>
      <c r="FS217" s="2">
        <f t="shared" si="270"/>
        <v>0.99999870618102282</v>
      </c>
      <c r="FT217" s="2">
        <f t="shared" si="270"/>
        <v>0.99999865519175668</v>
      </c>
      <c r="FU217" s="2">
        <f t="shared" si="270"/>
        <v>0.99999853865729138</v>
      </c>
      <c r="FW217" s="2">
        <f t="shared" si="260"/>
        <v>0.98613579702624621</v>
      </c>
      <c r="FX217" s="2">
        <f t="shared" si="260"/>
        <v>0.9903724046018505</v>
      </c>
      <c r="FY217" s="2">
        <f t="shared" si="260"/>
        <v>0.98886414205566209</v>
      </c>
      <c r="FZ217" s="2">
        <f t="shared" si="260"/>
        <v>0.98955039864602401</v>
      </c>
      <c r="GA217" s="2">
        <f t="shared" si="260"/>
        <v>0.9892903363244222</v>
      </c>
      <c r="GB217" s="2">
        <f t="shared" si="260"/>
        <v>0.9894902336010768</v>
      </c>
      <c r="GC217" s="2">
        <f t="shared" si="260"/>
        <v>0.98926786967315206</v>
      </c>
      <c r="GD217" s="2">
        <f t="shared" si="260"/>
        <v>0.99010528603534043</v>
      </c>
      <c r="GE217" s="2">
        <f t="shared" si="260"/>
        <v>0.99139432258688909</v>
      </c>
      <c r="GF217" s="2">
        <f t="shared" si="260"/>
        <v>0.99138820530526139</v>
      </c>
      <c r="GG217" s="2">
        <f t="shared" si="260"/>
        <v>0.99085762878012851</v>
      </c>
      <c r="GH217" s="2">
        <f t="shared" si="260"/>
        <v>0.99012191780567826</v>
      </c>
      <c r="GI217" s="2">
        <f t="shared" si="260"/>
        <v>0.9884356132369515</v>
      </c>
      <c r="GJ217" s="2">
        <f t="shared" si="260"/>
        <v>0.98672428389951961</v>
      </c>
      <c r="GK217" s="2">
        <f t="shared" si="260"/>
        <v>0.98525179301106636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9.4543789761918356E-82</v>
      </c>
      <c r="HT217" s="86">
        <f t="shared" si="262"/>
        <v>4.9981284877809304E-86</v>
      </c>
      <c r="HU217" s="86">
        <f t="shared" si="262"/>
        <v>1.6131948291852757E-99</v>
      </c>
      <c r="HV217" s="86">
        <f t="shared" si="262"/>
        <v>1.0676321896440485E-111</v>
      </c>
      <c r="HW217" s="86">
        <f t="shared" si="262"/>
        <v>2.163559829971325E-107</v>
      </c>
      <c r="HX217" s="86">
        <f t="shared" si="262"/>
        <v>1.9739032878923981E-105</v>
      </c>
      <c r="HY217" s="86">
        <f t="shared" si="262"/>
        <v>6.5684038290735421E-128</v>
      </c>
      <c r="HZ217" s="86">
        <f t="shared" si="262"/>
        <v>7.7342545849228002E-112</v>
      </c>
      <c r="IA217" s="86">
        <f t="shared" si="262"/>
        <v>1.0031569665303226E-125</v>
      </c>
      <c r="IB217" s="86">
        <f t="shared" si="262"/>
        <v>3.1233308768115232E-117</v>
      </c>
      <c r="IC217" s="86">
        <f t="shared" si="262"/>
        <v>3.4890717672402127E-125</v>
      </c>
      <c r="ID217" s="86">
        <f t="shared" si="262"/>
        <v>1.1689617717429059E-120</v>
      </c>
      <c r="IE217" s="86">
        <f t="shared" si="262"/>
        <v>1.7509173514811183E-120</v>
      </c>
      <c r="IF217" s="86">
        <f t="shared" si="262"/>
        <v>2.5013288251336707E-119</v>
      </c>
      <c r="IG217" s="86">
        <f t="shared" si="262"/>
        <v>7.3176311694203011E-142</v>
      </c>
      <c r="II217" s="86">
        <f t="shared" si="263"/>
        <v>4.1560278565553198E-18</v>
      </c>
      <c r="IJ217" s="86">
        <f t="shared" si="263"/>
        <v>4.8679668047814909E-21</v>
      </c>
      <c r="IK217" s="86">
        <f t="shared" si="263"/>
        <v>1.4246097892083183E-22</v>
      </c>
      <c r="IL217" s="86">
        <f t="shared" si="263"/>
        <v>1.4775833448280807E-25</v>
      </c>
      <c r="IM217" s="86">
        <f t="shared" si="263"/>
        <v>6.7396129097868055E-25</v>
      </c>
      <c r="IN217" s="86">
        <f t="shared" si="263"/>
        <v>7.3758221238035044E-25</v>
      </c>
      <c r="IO217" s="86">
        <f t="shared" si="263"/>
        <v>1.0539500425780853E-29</v>
      </c>
      <c r="IP217" s="86">
        <f t="shared" si="263"/>
        <v>7.5385989973250962E-27</v>
      </c>
      <c r="IQ217" s="86">
        <f t="shared" si="263"/>
        <v>1.3166484427450957E-30</v>
      </c>
      <c r="IR217" s="86">
        <f t="shared" si="263"/>
        <v>1.3607760404461602E-28</v>
      </c>
      <c r="IS217" s="86">
        <f t="shared" si="263"/>
        <v>5.5440299120640598E-30</v>
      </c>
      <c r="IT217" s="86">
        <f t="shared" si="263"/>
        <v>2.266024459829999E-28</v>
      </c>
      <c r="IU217" s="86">
        <f t="shared" si="263"/>
        <v>2.598618833513115E-27</v>
      </c>
      <c r="IV217" s="86">
        <f t="shared" si="263"/>
        <v>1.1075692021231737E-20</v>
      </c>
      <c r="IW217" s="86">
        <f t="shared" si="263"/>
        <v>4.0285559185004871E-5</v>
      </c>
      <c r="IY217" s="86">
        <f t="shared" si="264"/>
        <v>4.1560278565553198E-18</v>
      </c>
      <c r="IZ217" s="86">
        <f t="shared" si="264"/>
        <v>4.8679668047814909E-21</v>
      </c>
      <c r="JA217" s="86">
        <f t="shared" si="264"/>
        <v>1.4246097892083183E-22</v>
      </c>
      <c r="JB217" s="86">
        <f t="shared" si="264"/>
        <v>1.4775833448280807E-25</v>
      </c>
      <c r="JC217" s="86">
        <f t="shared" si="264"/>
        <v>6.7396129097868055E-25</v>
      </c>
      <c r="JD217" s="86">
        <f t="shared" si="264"/>
        <v>7.3758221238035044E-25</v>
      </c>
      <c r="JE217" s="86">
        <f t="shared" si="264"/>
        <v>1.0539500425780853E-29</v>
      </c>
      <c r="JF217" s="86">
        <f t="shared" si="264"/>
        <v>7.5385989973250962E-27</v>
      </c>
      <c r="JG217" s="86">
        <f t="shared" si="264"/>
        <v>1.3166484427450957E-30</v>
      </c>
      <c r="JH217" s="86">
        <f t="shared" si="264"/>
        <v>1.3607760404461602E-28</v>
      </c>
      <c r="JI217" s="86">
        <f t="shared" si="264"/>
        <v>5.5440299120640598E-30</v>
      </c>
      <c r="JJ217" s="86">
        <f t="shared" si="264"/>
        <v>2.266024459829999E-28</v>
      </c>
      <c r="JK217" s="86">
        <f t="shared" si="264"/>
        <v>2.598618833513115E-27</v>
      </c>
      <c r="JL217" s="86">
        <f t="shared" si="264"/>
        <v>1.1075692021231737E-20</v>
      </c>
      <c r="JM217" s="86">
        <f t="shared" si="264"/>
        <v>4.0285559185004871E-5</v>
      </c>
    </row>
    <row r="218" spans="2:273" x14ac:dyDescent="0.25">
      <c r="B218" s="2">
        <v>191</v>
      </c>
      <c r="C218" s="37">
        <v>73.048000000000002</v>
      </c>
      <c r="D218" s="37">
        <v>74.322999999999993</v>
      </c>
      <c r="E218" s="37">
        <v>73.805999999999997</v>
      </c>
      <c r="F218" s="37">
        <v>74.063000000000002</v>
      </c>
      <c r="G218" s="37">
        <v>78.27</v>
      </c>
      <c r="H218" s="37">
        <v>79.033000000000001</v>
      </c>
      <c r="I218" s="37">
        <v>78.867000000000004</v>
      </c>
      <c r="J218" s="37">
        <v>81.305000000000007</v>
      </c>
      <c r="K218" s="37">
        <v>79.575999999999993</v>
      </c>
      <c r="L218" s="37">
        <v>79.61</v>
      </c>
      <c r="M218" s="37">
        <v>76.733000000000004</v>
      </c>
      <c r="N218" s="37">
        <v>77.783000000000001</v>
      </c>
      <c r="O218" s="37">
        <v>79.483000000000004</v>
      </c>
      <c r="P218" s="37">
        <v>83.483000000000004</v>
      </c>
      <c r="Q218" s="37">
        <v>83.832999999999998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118.93906960600373</v>
      </c>
      <c r="DL218" s="2">
        <f t="shared" si="268"/>
        <v>111.00639333958722</v>
      </c>
      <c r="DM218" s="2">
        <f t="shared" si="268"/>
        <v>112.46537270168855</v>
      </c>
      <c r="DN218" s="2">
        <f t="shared" si="268"/>
        <v>106.46998987854252</v>
      </c>
      <c r="DO218" s="2">
        <f t="shared" si="268"/>
        <v>103.20677973520078</v>
      </c>
      <c r="DP218" s="2">
        <f t="shared" si="268"/>
        <v>103.20158461538465</v>
      </c>
      <c r="DQ218" s="2">
        <f t="shared" si="268"/>
        <v>109.27495731445731</v>
      </c>
      <c r="DR218" s="2">
        <f t="shared" si="268"/>
        <v>118.13698730158735</v>
      </c>
      <c r="DS218" s="2">
        <f t="shared" si="268"/>
        <v>124.61376806722689</v>
      </c>
      <c r="DT218" s="2">
        <f t="shared" si="268"/>
        <v>101.09348648648646</v>
      </c>
      <c r="DU218" s="2">
        <f t="shared" si="268"/>
        <v>101.36036700986699</v>
      </c>
      <c r="DV218" s="2">
        <f t="shared" si="268"/>
        <v>107.50027311522051</v>
      </c>
      <c r="DW218" s="2">
        <f t="shared" si="268"/>
        <v>117.4760380952381</v>
      </c>
      <c r="DX218" s="2">
        <f t="shared" si="268"/>
        <v>130.49743103832441</v>
      </c>
      <c r="DY218" s="2">
        <f t="shared" si="268"/>
        <v>117.88974890029323</v>
      </c>
      <c r="EA218" s="2">
        <f t="shared" si="240"/>
        <v>72.476223178428</v>
      </c>
      <c r="EB218" s="2">
        <f t="shared" si="240"/>
        <v>69.88811743587614</v>
      </c>
      <c r="EC218" s="2">
        <f t="shared" si="240"/>
        <v>68.940145152198411</v>
      </c>
      <c r="ED218" s="2">
        <f t="shared" si="240"/>
        <v>68.553774713876138</v>
      </c>
      <c r="EE218" s="2">
        <f t="shared" si="240"/>
        <v>73.54345002589794</v>
      </c>
      <c r="EF218" s="2">
        <f t="shared" si="239"/>
        <v>74.99882991124214</v>
      </c>
      <c r="EG218" s="2">
        <f t="shared" si="239"/>
        <v>73.152317180616734</v>
      </c>
      <c r="EH218" s="2">
        <f t="shared" si="239"/>
        <v>75.552391116594691</v>
      </c>
      <c r="EI218" s="2">
        <f t="shared" si="239"/>
        <v>76.65138476941577</v>
      </c>
      <c r="EJ218" s="2">
        <f t="shared" si="239"/>
        <v>76.799306854601895</v>
      </c>
      <c r="EK218" s="2">
        <f t="shared" si="239"/>
        <v>76.568333349671121</v>
      </c>
      <c r="EL218" s="2">
        <f t="shared" si="254"/>
        <v>75.383300571978694</v>
      </c>
      <c r="EM218" s="2">
        <f t="shared" si="255"/>
        <v>74.719918144383257</v>
      </c>
      <c r="EN218" s="2">
        <f t="shared" si="256"/>
        <v>75.440358124280081</v>
      </c>
      <c r="EO218" s="2">
        <f t="shared" si="257"/>
        <v>82.931411172915787</v>
      </c>
      <c r="EQ218" s="2">
        <f t="shared" si="269"/>
        <v>72.257942919619651</v>
      </c>
      <c r="ER218" s="2">
        <f t="shared" si="269"/>
        <v>70.775937864559296</v>
      </c>
      <c r="ES218" s="2">
        <f t="shared" si="269"/>
        <v>70.730219037845671</v>
      </c>
      <c r="ET218" s="2">
        <f t="shared" si="269"/>
        <v>71.43339668212424</v>
      </c>
      <c r="EU218" s="2">
        <f t="shared" si="269"/>
        <v>74.970971494364107</v>
      </c>
      <c r="EV218" s="2">
        <f t="shared" si="269"/>
        <v>76.607368082889565</v>
      </c>
      <c r="EW218" s="2">
        <f t="shared" si="269"/>
        <v>76.498484562919316</v>
      </c>
      <c r="EX218" s="2">
        <f t="shared" si="269"/>
        <v>77.325988145896645</v>
      </c>
      <c r="EY218" s="2">
        <f t="shared" si="269"/>
        <v>76.917288784080924</v>
      </c>
      <c r="EZ218" s="2">
        <f t="shared" si="269"/>
        <v>77.183794013439197</v>
      </c>
      <c r="FA218" s="2">
        <f t="shared" si="269"/>
        <v>73.482161171834321</v>
      </c>
      <c r="FB218" s="2">
        <f t="shared" si="269"/>
        <v>73.605059209752824</v>
      </c>
      <c r="FC218" s="2">
        <f t="shared" si="269"/>
        <v>75.555663757170834</v>
      </c>
      <c r="FD218" s="2">
        <f t="shared" si="269"/>
        <v>77.813905106863984</v>
      </c>
      <c r="FE218" s="2">
        <f t="shared" si="269"/>
        <v>83.475594792076663</v>
      </c>
      <c r="FG218" s="2">
        <f t="shared" si="270"/>
        <v>0.99999896803796184</v>
      </c>
      <c r="FH218" s="2">
        <f t="shared" si="270"/>
        <v>0.99999900508185768</v>
      </c>
      <c r="FI218" s="2">
        <f t="shared" si="270"/>
        <v>0.99999899716134144</v>
      </c>
      <c r="FJ218" s="2">
        <f t="shared" si="270"/>
        <v>0.99999897686126404</v>
      </c>
      <c r="FK218" s="2">
        <f t="shared" si="270"/>
        <v>0.99999889269514308</v>
      </c>
      <c r="FL218" s="2">
        <f t="shared" si="270"/>
        <v>0.99999890868036179</v>
      </c>
      <c r="FM218" s="2">
        <f t="shared" si="270"/>
        <v>0.99999885615953177</v>
      </c>
      <c r="FN218" s="2">
        <f t="shared" si="270"/>
        <v>0.99999879881071807</v>
      </c>
      <c r="FO218" s="2">
        <f t="shared" si="270"/>
        <v>0.99999883257941147</v>
      </c>
      <c r="FP218" s="2">
        <f t="shared" si="270"/>
        <v>0.99999894659144561</v>
      </c>
      <c r="FQ218" s="2">
        <f t="shared" si="270"/>
        <v>0.99999890397373159</v>
      </c>
      <c r="FR218" s="2">
        <f t="shared" si="270"/>
        <v>0.99999893103321924</v>
      </c>
      <c r="FS218" s="2">
        <f t="shared" si="270"/>
        <v>0.99999882002293428</v>
      </c>
      <c r="FT218" s="2">
        <f t="shared" si="270"/>
        <v>0.99999877352016009</v>
      </c>
      <c r="FU218" s="2">
        <f t="shared" si="270"/>
        <v>0.99999866723943842</v>
      </c>
      <c r="FW218" s="2">
        <f t="shared" si="260"/>
        <v>0.98734025298881056</v>
      </c>
      <c r="FX218" s="2">
        <f t="shared" si="260"/>
        <v>0.99121208418522311</v>
      </c>
      <c r="FY218" s="2">
        <f t="shared" si="260"/>
        <v>0.98983401586426911</v>
      </c>
      <c r="FZ218" s="2">
        <f t="shared" si="260"/>
        <v>0.99046107972221609</v>
      </c>
      <c r="GA218" s="2">
        <f t="shared" si="260"/>
        <v>0.99022345787086108</v>
      </c>
      <c r="GB218" s="2">
        <f t="shared" si="260"/>
        <v>0.99040610721567335</v>
      </c>
      <c r="GC218" s="2">
        <f t="shared" si="260"/>
        <v>0.99020292932956699</v>
      </c>
      <c r="GD218" s="2">
        <f t="shared" si="260"/>
        <v>0.99096805014729228</v>
      </c>
      <c r="GE218" s="2">
        <f t="shared" si="260"/>
        <v>0.99214558150382026</v>
      </c>
      <c r="GF218" s="2">
        <f t="shared" si="260"/>
        <v>0.99213999401510322</v>
      </c>
      <c r="GG218" s="2">
        <f t="shared" si="260"/>
        <v>0.99165534566336244</v>
      </c>
      <c r="GH218" s="2">
        <f t="shared" si="260"/>
        <v>0.99098324492637102</v>
      </c>
      <c r="GI218" s="2">
        <f t="shared" si="260"/>
        <v>0.98944241114540443</v>
      </c>
      <c r="GJ218" s="2">
        <f t="shared" si="260"/>
        <v>0.98787824336049235</v>
      </c>
      <c r="GK218" s="2">
        <f t="shared" si="260"/>
        <v>0.98653199817671866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6.3076069490268728E-84</v>
      </c>
      <c r="HT218" s="86">
        <f t="shared" si="262"/>
        <v>2.946507855164175E-88</v>
      </c>
      <c r="HU218" s="86">
        <f t="shared" si="262"/>
        <v>4.2883634392818652E-102</v>
      </c>
      <c r="HV218" s="86">
        <f t="shared" si="262"/>
        <v>1.4159547604429295E-114</v>
      </c>
      <c r="HW218" s="86">
        <f t="shared" si="262"/>
        <v>3.4533530683766056E-110</v>
      </c>
      <c r="HX218" s="86">
        <f t="shared" si="262"/>
        <v>3.4535635462322023E-108</v>
      </c>
      <c r="HY218" s="86">
        <f t="shared" si="262"/>
        <v>2.8757261880908705E-131</v>
      </c>
      <c r="HZ218" s="86">
        <f t="shared" si="262"/>
        <v>9.280658503981556E-115</v>
      </c>
      <c r="IA218" s="86">
        <f t="shared" si="262"/>
        <v>5.9976280183089327E-129</v>
      </c>
      <c r="IB218" s="86">
        <f t="shared" si="262"/>
        <v>3.113137647544006E-120</v>
      </c>
      <c r="IC218" s="86">
        <f t="shared" si="262"/>
        <v>2.0879183953612027E-128</v>
      </c>
      <c r="ID218" s="86">
        <f t="shared" si="262"/>
        <v>8.7787682556911108E-124</v>
      </c>
      <c r="IE218" s="86">
        <f t="shared" si="262"/>
        <v>1.1852875882363552E-123</v>
      </c>
      <c r="IF218" s="86">
        <f t="shared" si="262"/>
        <v>1.5948380098332075E-122</v>
      </c>
      <c r="IG218" s="86">
        <f t="shared" si="262"/>
        <v>8.6880411649367344E-146</v>
      </c>
      <c r="II218" s="86">
        <f t="shared" si="263"/>
        <v>7.8743174455485674E-19</v>
      </c>
      <c r="IJ218" s="86">
        <f t="shared" si="263"/>
        <v>8.0654459835036716E-22</v>
      </c>
      <c r="IK218" s="86">
        <f t="shared" si="263"/>
        <v>1.9238481654892714E-23</v>
      </c>
      <c r="IL218" s="86">
        <f t="shared" si="263"/>
        <v>1.5543766375623652E-26</v>
      </c>
      <c r="IM218" s="86">
        <f t="shared" si="263"/>
        <v>7.4486001401586768E-26</v>
      </c>
      <c r="IN218" s="86">
        <f t="shared" si="263"/>
        <v>8.2582335685154804E-26</v>
      </c>
      <c r="IO218" s="86">
        <f t="shared" si="263"/>
        <v>7.4087789491200439E-31</v>
      </c>
      <c r="IP218" s="86">
        <f t="shared" si="263"/>
        <v>7.2336935750225083E-28</v>
      </c>
      <c r="IQ218" s="86">
        <f t="shared" si="263"/>
        <v>9.6813933047087199E-32</v>
      </c>
      <c r="IR218" s="86">
        <f t="shared" si="263"/>
        <v>1.1979168847104763E-29</v>
      </c>
      <c r="IS218" s="86">
        <f t="shared" si="263"/>
        <v>4.1685920967411801E-31</v>
      </c>
      <c r="IT218" s="86">
        <f t="shared" si="263"/>
        <v>1.8912675582597641E-29</v>
      </c>
      <c r="IU218" s="86">
        <f t="shared" si="263"/>
        <v>2.193743255375378E-28</v>
      </c>
      <c r="IV218" s="86">
        <f t="shared" si="263"/>
        <v>1.6573395192635114E-21</v>
      </c>
      <c r="IW218" s="86">
        <f t="shared" si="263"/>
        <v>2.7186669937856892E-5</v>
      </c>
      <c r="IY218" s="86">
        <f t="shared" si="264"/>
        <v>7.8743174455485674E-19</v>
      </c>
      <c r="IZ218" s="86">
        <f t="shared" si="264"/>
        <v>8.0654459835036716E-22</v>
      </c>
      <c r="JA218" s="86">
        <f t="shared" si="264"/>
        <v>1.9238481654892714E-23</v>
      </c>
      <c r="JB218" s="86">
        <f t="shared" si="264"/>
        <v>1.5543766375623652E-26</v>
      </c>
      <c r="JC218" s="86">
        <f t="shared" si="264"/>
        <v>7.4486001401586768E-26</v>
      </c>
      <c r="JD218" s="86">
        <f t="shared" si="264"/>
        <v>8.2582335685154804E-26</v>
      </c>
      <c r="JE218" s="86">
        <f t="shared" si="264"/>
        <v>7.4087789491200439E-31</v>
      </c>
      <c r="JF218" s="86">
        <f t="shared" si="264"/>
        <v>7.2336935750225083E-28</v>
      </c>
      <c r="JG218" s="86">
        <f t="shared" si="264"/>
        <v>9.6813933047087199E-32</v>
      </c>
      <c r="JH218" s="86">
        <f t="shared" si="264"/>
        <v>1.1979168847104763E-29</v>
      </c>
      <c r="JI218" s="86">
        <f t="shared" si="264"/>
        <v>4.1685920967411801E-31</v>
      </c>
      <c r="JJ218" s="86">
        <f t="shared" si="264"/>
        <v>1.8912675582597641E-29</v>
      </c>
      <c r="JK218" s="86">
        <f t="shared" si="264"/>
        <v>2.193743255375378E-28</v>
      </c>
      <c r="JL218" s="86">
        <f t="shared" si="264"/>
        <v>1.6573395192635114E-21</v>
      </c>
      <c r="JM218" s="86">
        <f t="shared" si="264"/>
        <v>2.7186669937856892E-5</v>
      </c>
    </row>
    <row r="219" spans="2:273" x14ac:dyDescent="0.25">
      <c r="B219" s="2">
        <v>192</v>
      </c>
      <c r="C219" s="37">
        <v>73.305999999999997</v>
      </c>
      <c r="D219" s="37">
        <v>74.677000000000007</v>
      </c>
      <c r="E219" s="37">
        <v>72.144999999999996</v>
      </c>
      <c r="F219" s="37">
        <v>74.094999999999999</v>
      </c>
      <c r="G219" s="37">
        <v>77.174999999999997</v>
      </c>
      <c r="H219" s="37">
        <v>81.683000000000007</v>
      </c>
      <c r="I219" s="37">
        <v>80.75</v>
      </c>
      <c r="J219" s="37">
        <v>80.322000000000003</v>
      </c>
      <c r="K219" s="37">
        <v>81.186000000000007</v>
      </c>
      <c r="L219" s="37">
        <v>78.948999999999998</v>
      </c>
      <c r="M219" s="37">
        <v>79.132999999999996</v>
      </c>
      <c r="N219" s="37">
        <v>77.466999999999999</v>
      </c>
      <c r="O219" s="37">
        <v>80.132999999999996</v>
      </c>
      <c r="P219" s="37">
        <v>82.466999999999999</v>
      </c>
      <c r="Q219" s="37">
        <v>84.783000000000001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119.09117617260786</v>
      </c>
      <c r="DL219" s="2">
        <f t="shared" si="268"/>
        <v>111.12372101313319</v>
      </c>
      <c r="DM219" s="2">
        <f t="shared" si="268"/>
        <v>112.59182767354596</v>
      </c>
      <c r="DN219" s="2">
        <f t="shared" si="268"/>
        <v>106.5623576923077</v>
      </c>
      <c r="DO219" s="2">
        <f t="shared" si="268"/>
        <v>103.25210077689025</v>
      </c>
      <c r="DP219" s="2">
        <f t="shared" si="268"/>
        <v>103.20407692307695</v>
      </c>
      <c r="DQ219" s="2">
        <f t="shared" si="268"/>
        <v>109.3129558987559</v>
      </c>
      <c r="DR219" s="2">
        <f t="shared" si="268"/>
        <v>118.2382803517804</v>
      </c>
      <c r="DS219" s="2">
        <f t="shared" si="268"/>
        <v>124.74884033613445</v>
      </c>
      <c r="DT219" s="2">
        <f t="shared" si="268"/>
        <v>101.10391891891888</v>
      </c>
      <c r="DU219" s="2">
        <f t="shared" si="268"/>
        <v>101.38869274989274</v>
      </c>
      <c r="DV219" s="2">
        <f t="shared" si="268"/>
        <v>107.55918207681368</v>
      </c>
      <c r="DW219" s="2">
        <f t="shared" si="268"/>
        <v>117.58404633204633</v>
      </c>
      <c r="DX219" s="2">
        <f t="shared" si="268"/>
        <v>130.67378498217465</v>
      </c>
      <c r="DY219" s="2">
        <f t="shared" si="268"/>
        <v>117.99952584310847</v>
      </c>
      <c r="EA219" s="2">
        <f t="shared" si="240"/>
        <v>72.360970166379801</v>
      </c>
      <c r="EB219" s="2">
        <f t="shared" si="240"/>
        <v>69.727981219390699</v>
      </c>
      <c r="EC219" s="2">
        <f t="shared" si="240"/>
        <v>68.783578945884997</v>
      </c>
      <c r="ED219" s="2">
        <f t="shared" si="240"/>
        <v>68.390423294328812</v>
      </c>
      <c r="EE219" s="2">
        <f t="shared" si="240"/>
        <v>73.41755864544821</v>
      </c>
      <c r="EF219" s="2">
        <f t="shared" si="239"/>
        <v>74.843028575710676</v>
      </c>
      <c r="EG219" s="2">
        <f t="shared" si="239"/>
        <v>72.955887452039207</v>
      </c>
      <c r="EH219" s="2">
        <f t="shared" si="239"/>
        <v>75.371728747686618</v>
      </c>
      <c r="EI219" s="2">
        <f t="shared" si="239"/>
        <v>76.476781928014077</v>
      </c>
      <c r="EJ219" s="2">
        <f t="shared" si="239"/>
        <v>76.658632922225024</v>
      </c>
      <c r="EK219" s="2">
        <f t="shared" si="239"/>
        <v>76.444725387940764</v>
      </c>
      <c r="EL219" s="2">
        <f t="shared" si="254"/>
        <v>75.232368661985106</v>
      </c>
      <c r="EM219" s="2">
        <f t="shared" si="255"/>
        <v>74.534141447340915</v>
      </c>
      <c r="EN219" s="2">
        <f t="shared" si="256"/>
        <v>75.237638271749717</v>
      </c>
      <c r="EO219" s="2">
        <f t="shared" si="257"/>
        <v>82.81080178546901</v>
      </c>
      <c r="EQ219" s="2">
        <f t="shared" si="269"/>
        <v>72.140485225340612</v>
      </c>
      <c r="ER219" s="2">
        <f t="shared" si="269"/>
        <v>70.625511948697849</v>
      </c>
      <c r="ES219" s="2">
        <f t="shared" si="269"/>
        <v>70.593961913692738</v>
      </c>
      <c r="ET219" s="2">
        <f t="shared" si="269"/>
        <v>71.302110587270334</v>
      </c>
      <c r="EU219" s="2">
        <f t="shared" si="269"/>
        <v>74.860864218099735</v>
      </c>
      <c r="EV219" s="2">
        <f t="shared" si="269"/>
        <v>76.469111884721855</v>
      </c>
      <c r="EW219" s="2">
        <f t="shared" si="269"/>
        <v>76.339865397315407</v>
      </c>
      <c r="EX219" s="2">
        <f t="shared" si="269"/>
        <v>77.165337963525815</v>
      </c>
      <c r="EY219" s="2">
        <f t="shared" si="269"/>
        <v>76.745692891982586</v>
      </c>
      <c r="EZ219" s="2">
        <f t="shared" si="269"/>
        <v>77.047252748930958</v>
      </c>
      <c r="FA219" s="2">
        <f t="shared" si="269"/>
        <v>73.325032613577207</v>
      </c>
      <c r="FB219" s="2">
        <f t="shared" si="269"/>
        <v>73.434601937181753</v>
      </c>
      <c r="FC219" s="2">
        <f t="shared" si="269"/>
        <v>75.379274374114416</v>
      </c>
      <c r="FD219" s="2">
        <f t="shared" si="269"/>
        <v>77.636616141448727</v>
      </c>
      <c r="FE219" s="2">
        <f t="shared" si="269"/>
        <v>83.360815779553036</v>
      </c>
      <c r="FG219" s="2">
        <f t="shared" si="270"/>
        <v>0.99999905883934992</v>
      </c>
      <c r="FH219" s="2">
        <f t="shared" si="270"/>
        <v>0.9999990926237905</v>
      </c>
      <c r="FI219" s="2">
        <f t="shared" si="270"/>
        <v>0.99999908540019256</v>
      </c>
      <c r="FJ219" s="2">
        <f t="shared" si="270"/>
        <v>0.99999906688629869</v>
      </c>
      <c r="FK219" s="2">
        <f t="shared" si="270"/>
        <v>0.99999899012586968</v>
      </c>
      <c r="FL219" s="2">
        <f t="shared" si="270"/>
        <v>0.99999900470456515</v>
      </c>
      <c r="FM219" s="2">
        <f t="shared" si="270"/>
        <v>0.99999895680498951</v>
      </c>
      <c r="FN219" s="2">
        <f t="shared" si="270"/>
        <v>0.99999890450223894</v>
      </c>
      <c r="FO219" s="2">
        <f t="shared" si="270"/>
        <v>0.99999893529965977</v>
      </c>
      <c r="FP219" s="2">
        <f t="shared" si="270"/>
        <v>0.99999903927989109</v>
      </c>
      <c r="FQ219" s="2">
        <f t="shared" si="270"/>
        <v>0.99999900041206657</v>
      </c>
      <c r="FR219" s="2">
        <f t="shared" si="270"/>
        <v>0.99999902509061733</v>
      </c>
      <c r="FS219" s="2">
        <f t="shared" si="270"/>
        <v>0.99999892384801414</v>
      </c>
      <c r="FT219" s="2">
        <f t="shared" si="270"/>
        <v>0.99999888143697102</v>
      </c>
      <c r="FU219" s="2">
        <f t="shared" si="270"/>
        <v>0.99999878450777901</v>
      </c>
      <c r="FW219" s="2">
        <f t="shared" si="260"/>
        <v>0.98844129802705483</v>
      </c>
      <c r="FX219" s="2">
        <f t="shared" si="260"/>
        <v>0.99197912344827266</v>
      </c>
      <c r="FY219" s="2">
        <f t="shared" si="260"/>
        <v>0.99072021153801704</v>
      </c>
      <c r="FZ219" s="2">
        <f t="shared" si="260"/>
        <v>0.99129309341624272</v>
      </c>
      <c r="GA219" s="2">
        <f t="shared" si="260"/>
        <v>0.99107601092604092</v>
      </c>
      <c r="GB219" s="2">
        <f t="shared" si="260"/>
        <v>0.99124287338556571</v>
      </c>
      <c r="GC219" s="2">
        <f t="shared" si="260"/>
        <v>0.99105725638747233</v>
      </c>
      <c r="GD219" s="2">
        <f t="shared" si="260"/>
        <v>0.99175621238296352</v>
      </c>
      <c r="GE219" s="2">
        <f t="shared" si="260"/>
        <v>0.99283173117760648</v>
      </c>
      <c r="GF219" s="2">
        <f t="shared" si="260"/>
        <v>0.99282662827399093</v>
      </c>
      <c r="GG219" s="2">
        <f t="shared" si="260"/>
        <v>0.99238399282381795</v>
      </c>
      <c r="GH219" s="2">
        <f t="shared" si="260"/>
        <v>0.99177009221986934</v>
      </c>
      <c r="GI219" s="2">
        <f t="shared" si="260"/>
        <v>0.99036241165686256</v>
      </c>
      <c r="GJ219" s="2">
        <f t="shared" si="260"/>
        <v>0.98893302270075822</v>
      </c>
      <c r="GK219" s="2">
        <f t="shared" si="260"/>
        <v>0.98770246330224487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3.9355632768711342E-86</v>
      </c>
      <c r="HT219" s="86">
        <f t="shared" si="262"/>
        <v>1.6247801095301143E-90</v>
      </c>
      <c r="HU219" s="86">
        <f t="shared" si="262"/>
        <v>1.0555948497538332E-104</v>
      </c>
      <c r="HV219" s="86">
        <f t="shared" si="262"/>
        <v>1.7241822428398374E-117</v>
      </c>
      <c r="HW219" s="86">
        <f t="shared" si="262"/>
        <v>5.068116808168437E-113</v>
      </c>
      <c r="HX219" s="86">
        <f t="shared" si="262"/>
        <v>5.5604477633443318E-111</v>
      </c>
      <c r="HY219" s="86">
        <f t="shared" si="262"/>
        <v>1.1375640714087007E-134</v>
      </c>
      <c r="HZ219" s="86">
        <f t="shared" si="262"/>
        <v>1.0199318425286062E-117</v>
      </c>
      <c r="IA219" s="86">
        <f t="shared" si="262"/>
        <v>3.2605021582782382E-132</v>
      </c>
      <c r="IB219" s="86">
        <f t="shared" si="262"/>
        <v>2.8401489860385028E-123</v>
      </c>
      <c r="IC219" s="86">
        <f t="shared" si="262"/>
        <v>1.1356467529580898E-131</v>
      </c>
      <c r="ID219" s="86">
        <f t="shared" si="262"/>
        <v>6.0064464697999069E-127</v>
      </c>
      <c r="IE219" s="86">
        <f t="shared" si="262"/>
        <v>7.2896091457191998E-127</v>
      </c>
      <c r="IF219" s="86">
        <f t="shared" si="262"/>
        <v>9.2149561082504908E-126</v>
      </c>
      <c r="IG219" s="86">
        <f t="shared" si="262"/>
        <v>9.1055099164091199E-150</v>
      </c>
      <c r="II219" s="86">
        <f t="shared" si="263"/>
        <v>1.4410683274918664E-19</v>
      </c>
      <c r="IJ219" s="86">
        <f t="shared" si="263"/>
        <v>1.2908109828989329E-22</v>
      </c>
      <c r="IK219" s="86">
        <f t="shared" si="263"/>
        <v>2.4964215662805187E-24</v>
      </c>
      <c r="IL219" s="86">
        <f t="shared" si="263"/>
        <v>1.564222864702783E-27</v>
      </c>
      <c r="IM219" s="86">
        <f t="shared" si="263"/>
        <v>7.8809962205616122E-27</v>
      </c>
      <c r="IN219" s="86">
        <f t="shared" si="263"/>
        <v>8.8556586261062471E-27</v>
      </c>
      <c r="IO219" s="86">
        <f t="shared" si="263"/>
        <v>4.9405193115295017E-32</v>
      </c>
      <c r="IP219" s="86">
        <f t="shared" si="263"/>
        <v>6.6313492678407447E-29</v>
      </c>
      <c r="IQ219" s="86">
        <f t="shared" si="263"/>
        <v>6.7753462923967742E-33</v>
      </c>
      <c r="IR219" s="86">
        <f t="shared" si="263"/>
        <v>1.0071426961051761E-30</v>
      </c>
      <c r="IS219" s="86">
        <f t="shared" si="263"/>
        <v>2.9825955252564059E-32</v>
      </c>
      <c r="IT219" s="86">
        <f t="shared" si="263"/>
        <v>1.5039117499353622E-30</v>
      </c>
      <c r="IU219" s="86">
        <f t="shared" si="263"/>
        <v>1.7618865209314595E-29</v>
      </c>
      <c r="IV219" s="86">
        <f t="shared" si="263"/>
        <v>2.3843611665849005E-22</v>
      </c>
      <c r="IW219" s="86">
        <f t="shared" si="263"/>
        <v>1.8205278909208889E-5</v>
      </c>
      <c r="IY219" s="86">
        <f t="shared" si="264"/>
        <v>1.4410683274918664E-19</v>
      </c>
      <c r="IZ219" s="86">
        <f t="shared" si="264"/>
        <v>1.2908109828989329E-22</v>
      </c>
      <c r="JA219" s="86">
        <f t="shared" si="264"/>
        <v>2.4964215662805187E-24</v>
      </c>
      <c r="JB219" s="86">
        <f t="shared" si="264"/>
        <v>1.564222864702783E-27</v>
      </c>
      <c r="JC219" s="86">
        <f t="shared" si="264"/>
        <v>7.8809962205616122E-27</v>
      </c>
      <c r="JD219" s="86">
        <f t="shared" si="264"/>
        <v>8.8556586261062471E-27</v>
      </c>
      <c r="JE219" s="86">
        <f t="shared" si="264"/>
        <v>4.9405193115295017E-32</v>
      </c>
      <c r="JF219" s="86">
        <f t="shared" si="264"/>
        <v>6.6313492678407447E-29</v>
      </c>
      <c r="JG219" s="86">
        <f t="shared" si="264"/>
        <v>6.7753462923967742E-33</v>
      </c>
      <c r="JH219" s="86">
        <f t="shared" si="264"/>
        <v>1.0071426961051761E-30</v>
      </c>
      <c r="JI219" s="86">
        <f t="shared" si="264"/>
        <v>2.9825955252564059E-32</v>
      </c>
      <c r="JJ219" s="86">
        <f t="shared" si="264"/>
        <v>1.5039117499353622E-30</v>
      </c>
      <c r="JK219" s="86">
        <f t="shared" si="264"/>
        <v>1.7618865209314595E-29</v>
      </c>
      <c r="JL219" s="86">
        <f t="shared" si="264"/>
        <v>2.3843611665849005E-22</v>
      </c>
      <c r="JM219" s="86">
        <f t="shared" si="264"/>
        <v>1.8205278909208889E-5</v>
      </c>
    </row>
    <row r="220" spans="2:273" x14ac:dyDescent="0.25">
      <c r="B220" s="2">
        <v>193</v>
      </c>
      <c r="C220" s="37">
        <v>75.564999999999998</v>
      </c>
      <c r="D220" s="37">
        <v>71.242000000000004</v>
      </c>
      <c r="E220" s="37">
        <v>74.257999999999996</v>
      </c>
      <c r="F220" s="37">
        <v>73.286000000000001</v>
      </c>
      <c r="G220" s="37">
        <v>76.73</v>
      </c>
      <c r="H220" s="37">
        <v>82.783000000000001</v>
      </c>
      <c r="I220" s="37">
        <v>80.433000000000007</v>
      </c>
      <c r="J220" s="37">
        <v>80.542000000000002</v>
      </c>
      <c r="K220" s="37">
        <v>79.712000000000003</v>
      </c>
      <c r="L220" s="37">
        <v>78.644000000000005</v>
      </c>
      <c r="M220" s="37">
        <v>78.400000000000006</v>
      </c>
      <c r="N220" s="37">
        <v>78.55</v>
      </c>
      <c r="O220" s="37">
        <v>83</v>
      </c>
      <c r="P220" s="37">
        <v>81.3</v>
      </c>
      <c r="Q220" s="37">
        <v>84.882999999999996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119.24328273921199</v>
      </c>
      <c r="DL220" s="2">
        <f t="shared" si="268"/>
        <v>111.24104868667916</v>
      </c>
      <c r="DM220" s="2">
        <f t="shared" si="268"/>
        <v>112.71828264540336</v>
      </c>
      <c r="DN220" s="2">
        <f t="shared" si="268"/>
        <v>106.65472550607288</v>
      </c>
      <c r="DO220" s="2">
        <f t="shared" si="268"/>
        <v>103.29742181857971</v>
      </c>
      <c r="DP220" s="2">
        <f t="shared" si="268"/>
        <v>103.20656923076926</v>
      </c>
      <c r="DQ220" s="2">
        <f t="shared" si="268"/>
        <v>109.35095448305448</v>
      </c>
      <c r="DR220" s="2">
        <f t="shared" si="268"/>
        <v>118.33957340197345</v>
      </c>
      <c r="DS220" s="2">
        <f t="shared" si="268"/>
        <v>124.88391260504201</v>
      </c>
      <c r="DT220" s="2">
        <f t="shared" si="268"/>
        <v>101.11435135135132</v>
      </c>
      <c r="DU220" s="2">
        <f t="shared" si="268"/>
        <v>101.41701848991848</v>
      </c>
      <c r="DV220" s="2">
        <f t="shared" si="268"/>
        <v>107.61809103840685</v>
      </c>
      <c r="DW220" s="2">
        <f t="shared" si="268"/>
        <v>117.69205456885457</v>
      </c>
      <c r="DX220" s="2">
        <f t="shared" si="268"/>
        <v>130.85013892602493</v>
      </c>
      <c r="DY220" s="2">
        <f t="shared" si="268"/>
        <v>118.10930278592373</v>
      </c>
      <c r="EA220" s="2">
        <f t="shared" si="240"/>
        <v>72.245717154331615</v>
      </c>
      <c r="EB220" s="2">
        <f t="shared" si="240"/>
        <v>69.567845002905273</v>
      </c>
      <c r="EC220" s="2">
        <f t="shared" si="240"/>
        <v>68.627012739571569</v>
      </c>
      <c r="ED220" s="2">
        <f t="shared" si="240"/>
        <v>68.227071874781473</v>
      </c>
      <c r="EE220" s="2">
        <f t="shared" si="240"/>
        <v>73.29166726499848</v>
      </c>
      <c r="EF220" s="2">
        <f t="shared" si="239"/>
        <v>74.687227240179212</v>
      </c>
      <c r="EG220" s="2">
        <f t="shared" si="239"/>
        <v>72.759457723461679</v>
      </c>
      <c r="EH220" s="2">
        <f t="shared" si="239"/>
        <v>75.19106637877853</v>
      </c>
      <c r="EI220" s="2">
        <f t="shared" si="239"/>
        <v>76.302179086612398</v>
      </c>
      <c r="EJ220" s="2">
        <f t="shared" si="239"/>
        <v>76.517958989848154</v>
      </c>
      <c r="EK220" s="2">
        <f t="shared" si="239"/>
        <v>76.321117426210392</v>
      </c>
      <c r="EL220" s="2">
        <f t="shared" si="254"/>
        <v>75.081436751991532</v>
      </c>
      <c r="EM220" s="2">
        <f t="shared" si="255"/>
        <v>74.348364750298572</v>
      </c>
      <c r="EN220" s="2">
        <f t="shared" si="256"/>
        <v>75.034918419219338</v>
      </c>
      <c r="EO220" s="2">
        <f t="shared" si="257"/>
        <v>82.690192398022219</v>
      </c>
      <c r="EQ220" s="2">
        <f t="shared" si="269"/>
        <v>72.023027531061572</v>
      </c>
      <c r="ER220" s="2">
        <f t="shared" si="269"/>
        <v>70.475086032836401</v>
      </c>
      <c r="ES220" s="2">
        <f t="shared" si="269"/>
        <v>70.457704789539804</v>
      </c>
      <c r="ET220" s="2">
        <f t="shared" si="269"/>
        <v>71.170824492416415</v>
      </c>
      <c r="EU220" s="2">
        <f t="shared" si="269"/>
        <v>74.750756941835377</v>
      </c>
      <c r="EV220" s="2">
        <f t="shared" si="269"/>
        <v>76.330855686554145</v>
      </c>
      <c r="EW220" s="2">
        <f t="shared" si="269"/>
        <v>76.181246231711498</v>
      </c>
      <c r="EX220" s="2">
        <f t="shared" si="269"/>
        <v>77.004687781154999</v>
      </c>
      <c r="EY220" s="2">
        <f t="shared" si="269"/>
        <v>76.574096999884233</v>
      </c>
      <c r="EZ220" s="2">
        <f t="shared" si="269"/>
        <v>76.910711484422706</v>
      </c>
      <c r="FA220" s="2">
        <f t="shared" si="269"/>
        <v>73.167904055320093</v>
      </c>
      <c r="FB220" s="2">
        <f t="shared" si="269"/>
        <v>73.264144664610697</v>
      </c>
      <c r="FC220" s="2">
        <f t="shared" si="269"/>
        <v>75.202884991057999</v>
      </c>
      <c r="FD220" s="2">
        <f t="shared" si="269"/>
        <v>77.459327176033455</v>
      </c>
      <c r="FE220" s="2">
        <f t="shared" si="269"/>
        <v>83.246036767029409</v>
      </c>
      <c r="FG220" s="2">
        <f t="shared" si="270"/>
        <v>0.99999914165121451</v>
      </c>
      <c r="FH220" s="2">
        <f t="shared" si="270"/>
        <v>0.99999917246299552</v>
      </c>
      <c r="FI220" s="2">
        <f t="shared" si="270"/>
        <v>0.99999916587499482</v>
      </c>
      <c r="FJ220" s="2">
        <f t="shared" si="270"/>
        <v>0.9999991489901201</v>
      </c>
      <c r="FK220" s="2">
        <f t="shared" si="270"/>
        <v>0.99999907898376494</v>
      </c>
      <c r="FL220" s="2">
        <f t="shared" si="270"/>
        <v>0.99999909227969552</v>
      </c>
      <c r="FM220" s="2">
        <f t="shared" si="270"/>
        <v>0.99999904859475552</v>
      </c>
      <c r="FN220" s="2">
        <f t="shared" si="270"/>
        <v>0.99999900089407112</v>
      </c>
      <c r="FO220" s="2">
        <f t="shared" si="270"/>
        <v>0.99999902898165816</v>
      </c>
      <c r="FP220" s="2">
        <f t="shared" si="270"/>
        <v>0.99999912381277301</v>
      </c>
      <c r="FQ220" s="2">
        <f t="shared" si="270"/>
        <v>0.9999990883648896</v>
      </c>
      <c r="FR220" s="2">
        <f t="shared" si="270"/>
        <v>0.99999911087199933</v>
      </c>
      <c r="FS220" s="2">
        <f t="shared" si="270"/>
        <v>0.99999901853763118</v>
      </c>
      <c r="FT220" s="2">
        <f t="shared" si="270"/>
        <v>0.99999897985829267</v>
      </c>
      <c r="FU220" s="2">
        <f t="shared" si="270"/>
        <v>0.99999889145780074</v>
      </c>
      <c r="FW220" s="2">
        <f t="shared" si="260"/>
        <v>0.98944760630018591</v>
      </c>
      <c r="FX220" s="2">
        <f t="shared" si="260"/>
        <v>0.99267970734571775</v>
      </c>
      <c r="FY220" s="2">
        <f t="shared" si="260"/>
        <v>0.99152981625455294</v>
      </c>
      <c r="FZ220" s="2">
        <f t="shared" si="260"/>
        <v>0.99205311860601308</v>
      </c>
      <c r="GA220" s="2">
        <f t="shared" si="260"/>
        <v>0.99185482952985959</v>
      </c>
      <c r="GB220" s="2">
        <f t="shared" si="260"/>
        <v>0.99200724693225495</v>
      </c>
      <c r="GC220" s="2">
        <f t="shared" si="260"/>
        <v>0.99183769826628609</v>
      </c>
      <c r="GD220" s="2">
        <f t="shared" si="260"/>
        <v>0.99247611878369413</v>
      </c>
      <c r="GE220" s="2">
        <f t="shared" si="260"/>
        <v>0.99345833511054604</v>
      </c>
      <c r="GF220" s="2">
        <f t="shared" si="260"/>
        <v>0.99345367532877138</v>
      </c>
      <c r="GG220" s="2">
        <f t="shared" si="260"/>
        <v>0.99304946116537418</v>
      </c>
      <c r="GH220" s="2">
        <f t="shared" si="260"/>
        <v>0.99248879571403648</v>
      </c>
      <c r="GI220" s="2">
        <f t="shared" si="260"/>
        <v>0.99120295504257561</v>
      </c>
      <c r="GJ220" s="2">
        <f t="shared" si="260"/>
        <v>0.98989695866477379</v>
      </c>
      <c r="GK220" s="2">
        <f t="shared" si="260"/>
        <v>0.98877236437190208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2.2964546393231764E-88</v>
      </c>
      <c r="HT220" s="86">
        <f t="shared" si="262"/>
        <v>8.3804352118757985E-93</v>
      </c>
      <c r="HU220" s="86">
        <f t="shared" si="262"/>
        <v>2.4060356313634163E-107</v>
      </c>
      <c r="HV220" s="86">
        <f t="shared" si="262"/>
        <v>1.9276192669415529E-120</v>
      </c>
      <c r="HW220" s="86">
        <f t="shared" si="262"/>
        <v>6.8388641739731471E-116</v>
      </c>
      <c r="HX220" s="86">
        <f t="shared" si="262"/>
        <v>8.2385533427756651E-114</v>
      </c>
      <c r="HY220" s="86">
        <f t="shared" si="262"/>
        <v>4.0657716340805908E-138</v>
      </c>
      <c r="HZ220" s="86">
        <f t="shared" si="262"/>
        <v>1.0265821169683139E-120</v>
      </c>
      <c r="IA220" s="86">
        <f t="shared" si="262"/>
        <v>1.6116919893207558E-135</v>
      </c>
      <c r="IB220" s="86">
        <f t="shared" si="262"/>
        <v>2.3716175413048405E-126</v>
      </c>
      <c r="IC220" s="86">
        <f t="shared" si="262"/>
        <v>5.614322648734393E-135</v>
      </c>
      <c r="ID220" s="86">
        <f t="shared" si="262"/>
        <v>3.7441271832219822E-130</v>
      </c>
      <c r="IE220" s="86">
        <f t="shared" si="262"/>
        <v>4.0729144244368955E-130</v>
      </c>
      <c r="IF220" s="86">
        <f t="shared" si="262"/>
        <v>4.8250174344739399E-129</v>
      </c>
      <c r="IG220" s="86">
        <f t="shared" si="262"/>
        <v>8.4239455121687826E-154</v>
      </c>
      <c r="II220" s="86">
        <f t="shared" si="263"/>
        <v>2.5473374911008142E-20</v>
      </c>
      <c r="IJ220" s="86">
        <f t="shared" si="263"/>
        <v>1.9954684194525742E-23</v>
      </c>
      <c r="IK220" s="86">
        <f t="shared" si="263"/>
        <v>3.1126563745828089E-25</v>
      </c>
      <c r="IL220" s="86">
        <f t="shared" si="263"/>
        <v>1.5058202237170941E-28</v>
      </c>
      <c r="IM220" s="86">
        <f t="shared" si="263"/>
        <v>7.9826718720398587E-28</v>
      </c>
      <c r="IN220" s="86">
        <f t="shared" si="263"/>
        <v>9.0950600969478271E-28</v>
      </c>
      <c r="IO220" s="86">
        <f t="shared" si="263"/>
        <v>3.1253003293035833E-33</v>
      </c>
      <c r="IP220" s="86">
        <f t="shared" si="263"/>
        <v>5.8077810369347023E-30</v>
      </c>
      <c r="IQ220" s="86">
        <f t="shared" si="263"/>
        <v>4.512792490755444E-34</v>
      </c>
      <c r="IR220" s="86">
        <f t="shared" si="263"/>
        <v>8.0867548925687995E-32</v>
      </c>
      <c r="IS220" s="86">
        <f t="shared" si="263"/>
        <v>2.030649107891306E-33</v>
      </c>
      <c r="IT220" s="86">
        <f t="shared" si="263"/>
        <v>1.1393756045207921E-31</v>
      </c>
      <c r="IU220" s="86">
        <f t="shared" si="263"/>
        <v>1.3462092285335551E-30</v>
      </c>
      <c r="IV220" s="86">
        <f t="shared" si="263"/>
        <v>3.2979623393645706E-23</v>
      </c>
      <c r="IW220" s="86">
        <f t="shared" si="263"/>
        <v>1.209674089702192E-5</v>
      </c>
      <c r="IY220" s="86">
        <f t="shared" si="264"/>
        <v>2.5473374911008142E-20</v>
      </c>
      <c r="IZ220" s="86">
        <f t="shared" si="264"/>
        <v>1.9954684194525742E-23</v>
      </c>
      <c r="JA220" s="86">
        <f t="shared" si="264"/>
        <v>3.1126563745828089E-25</v>
      </c>
      <c r="JB220" s="86">
        <f t="shared" si="264"/>
        <v>1.5058202237170941E-28</v>
      </c>
      <c r="JC220" s="86">
        <f t="shared" si="264"/>
        <v>7.9826718720398587E-28</v>
      </c>
      <c r="JD220" s="86">
        <f t="shared" si="264"/>
        <v>9.0950600969478271E-28</v>
      </c>
      <c r="JE220" s="86">
        <f t="shared" si="264"/>
        <v>3.1253003293035833E-33</v>
      </c>
      <c r="JF220" s="86">
        <f t="shared" si="264"/>
        <v>5.8077810369347023E-30</v>
      </c>
      <c r="JG220" s="86">
        <f t="shared" si="264"/>
        <v>4.512792490755444E-34</v>
      </c>
      <c r="JH220" s="86">
        <f t="shared" si="264"/>
        <v>8.0867548925687995E-32</v>
      </c>
      <c r="JI220" s="86">
        <f t="shared" si="264"/>
        <v>2.030649107891306E-33</v>
      </c>
      <c r="JJ220" s="86">
        <f t="shared" si="264"/>
        <v>1.1393756045207921E-31</v>
      </c>
      <c r="JK220" s="86">
        <f t="shared" si="264"/>
        <v>1.3462092285335551E-30</v>
      </c>
      <c r="JL220" s="86">
        <f t="shared" si="264"/>
        <v>3.2979623393645706E-23</v>
      </c>
      <c r="JM220" s="86">
        <f t="shared" si="264"/>
        <v>1.209674089702192E-5</v>
      </c>
    </row>
    <row r="221" spans="2:273" x14ac:dyDescent="0.25">
      <c r="B221" s="2">
        <v>194</v>
      </c>
      <c r="C221" s="37">
        <v>74.935000000000002</v>
      </c>
      <c r="D221" s="37">
        <v>75.725999999999999</v>
      </c>
      <c r="E221" s="37">
        <v>72.968000000000004</v>
      </c>
      <c r="F221" s="37">
        <v>75.983999999999995</v>
      </c>
      <c r="G221" s="37">
        <v>78.19</v>
      </c>
      <c r="H221" s="37">
        <v>83.6</v>
      </c>
      <c r="I221" s="37">
        <v>79.2</v>
      </c>
      <c r="J221" s="37">
        <v>80.575999999999993</v>
      </c>
      <c r="K221" s="37">
        <v>78.831000000000003</v>
      </c>
      <c r="L221" s="37">
        <v>79.831000000000003</v>
      </c>
      <c r="M221" s="37">
        <v>76.150000000000006</v>
      </c>
      <c r="N221" s="37">
        <v>77.849999999999994</v>
      </c>
      <c r="O221" s="37">
        <v>80.933000000000007</v>
      </c>
      <c r="P221" s="37">
        <v>83.867000000000004</v>
      </c>
      <c r="Q221" s="37">
        <v>84.082999999999998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119.39538930581611</v>
      </c>
      <c r="DL221" s="2">
        <f t="shared" si="268"/>
        <v>111.35837636022512</v>
      </c>
      <c r="DM221" s="2">
        <f t="shared" si="268"/>
        <v>112.84473761726078</v>
      </c>
      <c r="DN221" s="2">
        <f t="shared" si="268"/>
        <v>106.74709331983807</v>
      </c>
      <c r="DO221" s="2">
        <f t="shared" si="268"/>
        <v>103.34274286026917</v>
      </c>
      <c r="DP221" s="2">
        <f t="shared" si="268"/>
        <v>103.20906153846157</v>
      </c>
      <c r="DQ221" s="2">
        <f t="shared" si="268"/>
        <v>109.38895306735307</v>
      </c>
      <c r="DR221" s="2">
        <f t="shared" si="268"/>
        <v>118.4408664521665</v>
      </c>
      <c r="DS221" s="2">
        <f t="shared" si="268"/>
        <v>125.01898487394958</v>
      </c>
      <c r="DT221" s="2">
        <f t="shared" si="268"/>
        <v>101.12478378378376</v>
      </c>
      <c r="DU221" s="2">
        <f t="shared" si="268"/>
        <v>101.44534422994421</v>
      </c>
      <c r="DV221" s="2">
        <f t="shared" si="268"/>
        <v>107.67700000000002</v>
      </c>
      <c r="DW221" s="2">
        <f t="shared" si="268"/>
        <v>117.8000628056628</v>
      </c>
      <c r="DX221" s="2">
        <f t="shared" si="268"/>
        <v>131.0264928698752</v>
      </c>
      <c r="DY221" s="2">
        <f t="shared" si="268"/>
        <v>118.21907972873898</v>
      </c>
      <c r="EA221" s="2">
        <f t="shared" si="240"/>
        <v>72.130464142283415</v>
      </c>
      <c r="EB221" s="2">
        <f t="shared" si="240"/>
        <v>69.407708786419846</v>
      </c>
      <c r="EC221" s="2">
        <f t="shared" si="240"/>
        <v>68.470446533258155</v>
      </c>
      <c r="ED221" s="2">
        <f t="shared" si="240"/>
        <v>68.063720455234147</v>
      </c>
      <c r="EE221" s="2">
        <f t="shared" si="240"/>
        <v>73.165775884548736</v>
      </c>
      <c r="EF221" s="2">
        <f t="shared" si="239"/>
        <v>74.531425904647747</v>
      </c>
      <c r="EG221" s="2">
        <f t="shared" si="239"/>
        <v>72.563027994884166</v>
      </c>
      <c r="EH221" s="2">
        <f t="shared" si="239"/>
        <v>75.010404009870456</v>
      </c>
      <c r="EI221" s="2">
        <f t="shared" si="239"/>
        <v>76.127576245210719</v>
      </c>
      <c r="EJ221" s="2">
        <f t="shared" si="239"/>
        <v>76.377285057471269</v>
      </c>
      <c r="EK221" s="2">
        <f t="shared" si="239"/>
        <v>76.197509464480021</v>
      </c>
      <c r="EL221" s="2">
        <f t="shared" si="254"/>
        <v>74.930504841997958</v>
      </c>
      <c r="EM221" s="2">
        <f t="shared" si="255"/>
        <v>74.162588053256243</v>
      </c>
      <c r="EN221" s="2">
        <f t="shared" si="256"/>
        <v>74.832198566688987</v>
      </c>
      <c r="EO221" s="2">
        <f t="shared" si="257"/>
        <v>82.569583010575442</v>
      </c>
      <c r="EQ221" s="2">
        <f t="shared" si="269"/>
        <v>71.905569836782533</v>
      </c>
      <c r="ER221" s="2">
        <f t="shared" si="269"/>
        <v>70.32466011697494</v>
      </c>
      <c r="ES221" s="2">
        <f t="shared" si="269"/>
        <v>70.321447665386856</v>
      </c>
      <c r="ET221" s="2">
        <f t="shared" si="269"/>
        <v>71.039538397562495</v>
      </c>
      <c r="EU221" s="2">
        <f t="shared" si="269"/>
        <v>74.640649665571019</v>
      </c>
      <c r="EV221" s="2">
        <f t="shared" si="269"/>
        <v>76.192599488386421</v>
      </c>
      <c r="EW221" s="2">
        <f t="shared" si="269"/>
        <v>76.022627066107589</v>
      </c>
      <c r="EX221" s="2">
        <f t="shared" si="269"/>
        <v>76.844037598784183</v>
      </c>
      <c r="EY221" s="2">
        <f t="shared" si="269"/>
        <v>76.402501107785895</v>
      </c>
      <c r="EZ221" s="2">
        <f t="shared" si="269"/>
        <v>76.774170219914453</v>
      </c>
      <c r="FA221" s="2">
        <f t="shared" si="269"/>
        <v>73.010775497062966</v>
      </c>
      <c r="FB221" s="2">
        <f t="shared" si="269"/>
        <v>73.093687392039641</v>
      </c>
      <c r="FC221" s="2">
        <f t="shared" si="269"/>
        <v>75.026495608001596</v>
      </c>
      <c r="FD221" s="2">
        <f t="shared" si="269"/>
        <v>77.282038210618182</v>
      </c>
      <c r="FE221" s="2">
        <f t="shared" si="269"/>
        <v>83.131257754505782</v>
      </c>
      <c r="FG221" s="2">
        <f t="shared" si="270"/>
        <v>0.9999992171765445</v>
      </c>
      <c r="FH221" s="2">
        <f t="shared" si="270"/>
        <v>0.99999924527722694</v>
      </c>
      <c r="FI221" s="2">
        <f t="shared" si="270"/>
        <v>0.99999923926889811</v>
      </c>
      <c r="FJ221" s="2">
        <f t="shared" si="270"/>
        <v>0.99999922386970708</v>
      </c>
      <c r="FK221" s="2">
        <f t="shared" si="270"/>
        <v>0.99999916002314226</v>
      </c>
      <c r="FL221" s="2">
        <f t="shared" si="270"/>
        <v>0.99999917214917711</v>
      </c>
      <c r="FM221" s="2">
        <f t="shared" si="270"/>
        <v>0.99999913230803184</v>
      </c>
      <c r="FN221" s="2">
        <f t="shared" si="270"/>
        <v>0.99999908880448307</v>
      </c>
      <c r="FO221" s="2">
        <f t="shared" si="270"/>
        <v>0.99999911442067135</v>
      </c>
      <c r="FP221" s="2">
        <f t="shared" si="270"/>
        <v>0.99999920090769012</v>
      </c>
      <c r="FQ221" s="2">
        <f t="shared" si="270"/>
        <v>0.99999916857883109</v>
      </c>
      <c r="FR221" s="2">
        <f t="shared" si="270"/>
        <v>0.9999991891055624</v>
      </c>
      <c r="FS221" s="2">
        <f t="shared" si="270"/>
        <v>0.99999910489560395</v>
      </c>
      <c r="FT221" s="2">
        <f t="shared" si="270"/>
        <v>0.99999906961962171</v>
      </c>
      <c r="FU221" s="2">
        <f t="shared" si="270"/>
        <v>0.99999898899739981</v>
      </c>
      <c r="FW221" s="2">
        <f t="shared" si="260"/>
        <v>0.99036715850727663</v>
      </c>
      <c r="FX221" s="2">
        <f t="shared" si="260"/>
        <v>0.99331951080615</v>
      </c>
      <c r="FY221" s="2">
        <f t="shared" si="260"/>
        <v>0.99226933907214743</v>
      </c>
      <c r="FZ221" s="2">
        <f t="shared" si="260"/>
        <v>0.99274728664650336</v>
      </c>
      <c r="GA221" s="2">
        <f t="shared" si="260"/>
        <v>0.9925661885289222</v>
      </c>
      <c r="GB221" s="2">
        <f t="shared" si="260"/>
        <v>0.99270539244617151</v>
      </c>
      <c r="GC221" s="2">
        <f t="shared" si="260"/>
        <v>0.99255054218827121</v>
      </c>
      <c r="GD221" s="2">
        <f t="shared" si="260"/>
        <v>0.99313359307804028</v>
      </c>
      <c r="GE221" s="2">
        <f t="shared" si="260"/>
        <v>0.99403049469237781</v>
      </c>
      <c r="GF221" s="2">
        <f t="shared" si="260"/>
        <v>0.99402624002261797</v>
      </c>
      <c r="GG221" s="2">
        <f t="shared" si="260"/>
        <v>0.99365715413603106</v>
      </c>
      <c r="GH221" s="2">
        <f t="shared" si="260"/>
        <v>0.99314516988610069</v>
      </c>
      <c r="GI221" s="2">
        <f t="shared" si="260"/>
        <v>0.99197078467374655</v>
      </c>
      <c r="GJ221" s="2">
        <f t="shared" si="260"/>
        <v>0.99077771856978569</v>
      </c>
      <c r="GK221" s="2">
        <f t="shared" si="260"/>
        <v>0.9897501486738044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1.2531863291155338E-90</v>
      </c>
      <c r="HT221" s="86">
        <f t="shared" si="262"/>
        <v>4.0431680494136434E-95</v>
      </c>
      <c r="HU221" s="86">
        <f t="shared" si="262"/>
        <v>5.0781348207793305E-110</v>
      </c>
      <c r="HV221" s="86">
        <f t="shared" si="262"/>
        <v>1.9786179438082492E-123</v>
      </c>
      <c r="HW221" s="86">
        <f t="shared" si="262"/>
        <v>8.4849894683362064E-119</v>
      </c>
      <c r="HX221" s="86">
        <f t="shared" si="262"/>
        <v>1.1232831538488091E-116</v>
      </c>
      <c r="HY221" s="86">
        <f t="shared" si="262"/>
        <v>1.3129466477684795E-141</v>
      </c>
      <c r="HZ221" s="86">
        <f t="shared" si="262"/>
        <v>9.4633444682397336E-124</v>
      </c>
      <c r="IA221" s="86">
        <f t="shared" si="262"/>
        <v>7.2438677725794927E-139</v>
      </c>
      <c r="IB221" s="86">
        <f t="shared" si="262"/>
        <v>1.8126219863426539E-129</v>
      </c>
      <c r="IC221" s="86">
        <f t="shared" si="262"/>
        <v>2.5227495269574499E-138</v>
      </c>
      <c r="ID221" s="86">
        <f t="shared" si="262"/>
        <v>2.1263306590968347E-133</v>
      </c>
      <c r="IE221" s="86">
        <f t="shared" si="262"/>
        <v>2.067402581880281E-133</v>
      </c>
      <c r="IF221" s="86">
        <f t="shared" si="262"/>
        <v>2.2894518826140535E-132</v>
      </c>
      <c r="IG221" s="86">
        <f t="shared" si="262"/>
        <v>6.8794483735051357E-158</v>
      </c>
      <c r="II221" s="86">
        <f t="shared" si="263"/>
        <v>4.3492274455598036E-21</v>
      </c>
      <c r="IJ221" s="86">
        <f t="shared" si="263"/>
        <v>2.9796808569218186E-24</v>
      </c>
      <c r="IK221" s="86">
        <f t="shared" si="263"/>
        <v>3.7291061016051913E-26</v>
      </c>
      <c r="IL221" s="86">
        <f t="shared" si="263"/>
        <v>1.3866731146122006E-29</v>
      </c>
      <c r="IM221" s="86">
        <f t="shared" si="263"/>
        <v>7.7405248670160212E-29</v>
      </c>
      <c r="IN221" s="86">
        <f t="shared" si="263"/>
        <v>8.946138625054432E-29</v>
      </c>
      <c r="IO221" s="86">
        <f t="shared" si="263"/>
        <v>1.8754188634535816E-34</v>
      </c>
      <c r="IP221" s="86">
        <f t="shared" si="263"/>
        <v>4.8593660787574766E-31</v>
      </c>
      <c r="IQ221" s="86">
        <f t="shared" si="263"/>
        <v>2.8607135667294882E-35</v>
      </c>
      <c r="IR221" s="86">
        <f t="shared" si="263"/>
        <v>6.2011386471826943E-33</v>
      </c>
      <c r="IS221" s="86">
        <f t="shared" si="263"/>
        <v>1.3155449648068792E-34</v>
      </c>
      <c r="IT221" s="86">
        <f t="shared" si="263"/>
        <v>8.2239631927313008E-33</v>
      </c>
      <c r="IU221" s="86">
        <f t="shared" si="263"/>
        <v>9.7855134713184474E-32</v>
      </c>
      <c r="IV221" s="86">
        <f t="shared" si="263"/>
        <v>4.3855693250024864E-24</v>
      </c>
      <c r="IW221" s="86">
        <f t="shared" si="263"/>
        <v>7.9756186562489263E-6</v>
      </c>
      <c r="IY221" s="86">
        <f t="shared" si="264"/>
        <v>4.3492274455598036E-21</v>
      </c>
      <c r="IZ221" s="86">
        <f t="shared" si="264"/>
        <v>2.9796808569218186E-24</v>
      </c>
      <c r="JA221" s="86">
        <f t="shared" si="264"/>
        <v>3.7291061016051913E-26</v>
      </c>
      <c r="JB221" s="86">
        <f t="shared" si="264"/>
        <v>1.3866731146122006E-29</v>
      </c>
      <c r="JC221" s="86">
        <f t="shared" si="264"/>
        <v>7.7405248670160212E-29</v>
      </c>
      <c r="JD221" s="86">
        <f t="shared" si="264"/>
        <v>8.946138625054432E-29</v>
      </c>
      <c r="JE221" s="86">
        <f t="shared" si="264"/>
        <v>1.8754188634535816E-34</v>
      </c>
      <c r="JF221" s="86">
        <f t="shared" si="264"/>
        <v>4.8593660787574766E-31</v>
      </c>
      <c r="JG221" s="86">
        <f t="shared" si="264"/>
        <v>2.8607135667294882E-35</v>
      </c>
      <c r="JH221" s="86">
        <f t="shared" si="264"/>
        <v>6.2011386471826943E-33</v>
      </c>
      <c r="JI221" s="86">
        <f t="shared" si="264"/>
        <v>1.3155449648068792E-34</v>
      </c>
      <c r="JJ221" s="86">
        <f t="shared" si="264"/>
        <v>8.2239631927313008E-33</v>
      </c>
      <c r="JK221" s="86">
        <f t="shared" si="264"/>
        <v>9.7855134713184474E-32</v>
      </c>
      <c r="JL221" s="86">
        <f t="shared" si="264"/>
        <v>4.3855693250024864E-24</v>
      </c>
      <c r="JM221" s="86">
        <f t="shared" si="264"/>
        <v>7.9756186562489263E-6</v>
      </c>
    </row>
    <row r="222" spans="2:273" x14ac:dyDescent="0.25">
      <c r="B222" s="2">
        <v>195</v>
      </c>
      <c r="C222" s="37">
        <v>74.935000000000002</v>
      </c>
      <c r="D222" s="37">
        <v>75.822999999999993</v>
      </c>
      <c r="E222" s="37">
        <v>74.918999999999997</v>
      </c>
      <c r="F222" s="37">
        <v>74.856999999999999</v>
      </c>
      <c r="G222" s="37">
        <v>78.635000000000005</v>
      </c>
      <c r="H222" s="37">
        <v>79.933000000000007</v>
      </c>
      <c r="I222" s="37">
        <v>78.582999999999998</v>
      </c>
      <c r="J222" s="37">
        <v>78.728999999999999</v>
      </c>
      <c r="K222" s="37">
        <v>79.864000000000004</v>
      </c>
      <c r="L222" s="37">
        <v>80.507999999999996</v>
      </c>
      <c r="M222" s="37">
        <v>78.582999999999998</v>
      </c>
      <c r="N222" s="37">
        <v>77.117000000000004</v>
      </c>
      <c r="O222" s="37">
        <v>81.650000000000006</v>
      </c>
      <c r="P222" s="37">
        <v>82.466999999999999</v>
      </c>
      <c r="Q222" s="37">
        <v>83.216999999999999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119.54749587242024</v>
      </c>
      <c r="DL222" s="2">
        <f t="shared" si="268"/>
        <v>111.47570403377108</v>
      </c>
      <c r="DM222" s="2">
        <f t="shared" si="268"/>
        <v>112.97119258911819</v>
      </c>
      <c r="DN222" s="2">
        <f t="shared" si="268"/>
        <v>106.83946113360325</v>
      </c>
      <c r="DO222" s="2">
        <f t="shared" si="268"/>
        <v>103.38806390195863</v>
      </c>
      <c r="DP222" s="2">
        <f t="shared" si="268"/>
        <v>103.21155384615388</v>
      </c>
      <c r="DQ222" s="2">
        <f t="shared" si="268"/>
        <v>109.42695165165165</v>
      </c>
      <c r="DR222" s="2">
        <f t="shared" si="268"/>
        <v>118.54215950235955</v>
      </c>
      <c r="DS222" s="2">
        <f t="shared" si="268"/>
        <v>125.15405714285714</v>
      </c>
      <c r="DT222" s="2">
        <f t="shared" si="268"/>
        <v>101.13521621621618</v>
      </c>
      <c r="DU222" s="2">
        <f t="shared" si="268"/>
        <v>101.47366996996996</v>
      </c>
      <c r="DV222" s="2">
        <f t="shared" si="268"/>
        <v>107.7359089615932</v>
      </c>
      <c r="DW222" s="2">
        <f t="shared" si="268"/>
        <v>117.90807104247105</v>
      </c>
      <c r="DX222" s="2">
        <f t="shared" si="268"/>
        <v>131.20284681372547</v>
      </c>
      <c r="DY222" s="2">
        <f t="shared" si="268"/>
        <v>118.32885667155422</v>
      </c>
      <c r="EA222" s="2">
        <f t="shared" si="240"/>
        <v>72.01521113023523</v>
      </c>
      <c r="EB222" s="2">
        <f t="shared" si="240"/>
        <v>69.24757256993442</v>
      </c>
      <c r="EC222" s="2">
        <f t="shared" si="240"/>
        <v>68.313880326944741</v>
      </c>
      <c r="ED222" s="2">
        <f t="shared" si="240"/>
        <v>67.900369035686822</v>
      </c>
      <c r="EE222" s="2">
        <f t="shared" si="240"/>
        <v>73.039884504099007</v>
      </c>
      <c r="EF222" s="2">
        <f t="shared" si="239"/>
        <v>74.375624569116283</v>
      </c>
      <c r="EG222" s="2">
        <f t="shared" si="239"/>
        <v>72.366598266306653</v>
      </c>
      <c r="EH222" s="2">
        <f t="shared" si="239"/>
        <v>74.829741640962368</v>
      </c>
      <c r="EI222" s="2">
        <f t="shared" si="239"/>
        <v>75.95297340380904</v>
      </c>
      <c r="EJ222" s="2">
        <f t="shared" si="239"/>
        <v>76.236611125094385</v>
      </c>
      <c r="EK222" s="2">
        <f t="shared" si="239"/>
        <v>76.073901502749663</v>
      </c>
      <c r="EL222" s="2">
        <f t="shared" si="254"/>
        <v>74.779572932004371</v>
      </c>
      <c r="EM222" s="2">
        <f t="shared" si="255"/>
        <v>73.976811356213901</v>
      </c>
      <c r="EN222" s="2">
        <f t="shared" si="256"/>
        <v>74.629478714158608</v>
      </c>
      <c r="EO222" s="2">
        <f t="shared" si="257"/>
        <v>82.448973623128666</v>
      </c>
      <c r="EQ222" s="2">
        <f t="shared" si="269"/>
        <v>71.788112142503493</v>
      </c>
      <c r="ER222" s="2">
        <f t="shared" si="269"/>
        <v>70.174234201113492</v>
      </c>
      <c r="ES222" s="2">
        <f t="shared" si="269"/>
        <v>70.185190541233922</v>
      </c>
      <c r="ET222" s="2">
        <f t="shared" si="269"/>
        <v>70.908252302708576</v>
      </c>
      <c r="EU222" s="2">
        <f t="shared" si="269"/>
        <v>74.530542389306646</v>
      </c>
      <c r="EV222" s="2">
        <f t="shared" si="269"/>
        <v>76.054343290218711</v>
      </c>
      <c r="EW222" s="2">
        <f t="shared" si="269"/>
        <v>75.864007900503694</v>
      </c>
      <c r="EX222" s="2">
        <f t="shared" si="269"/>
        <v>76.683387416413353</v>
      </c>
      <c r="EY222" s="2">
        <f t="shared" si="269"/>
        <v>76.230905215687557</v>
      </c>
      <c r="EZ222" s="2">
        <f t="shared" si="269"/>
        <v>76.637628955406214</v>
      </c>
      <c r="FA222" s="2">
        <f t="shared" si="269"/>
        <v>72.853646938805852</v>
      </c>
      <c r="FB222" s="2">
        <f t="shared" si="269"/>
        <v>72.92323011946857</v>
      </c>
      <c r="FC222" s="2">
        <f t="shared" si="269"/>
        <v>74.850106224945165</v>
      </c>
      <c r="FD222" s="2">
        <f t="shared" si="269"/>
        <v>77.104749245202925</v>
      </c>
      <c r="FE222" s="2">
        <f t="shared" si="269"/>
        <v>83.016478741982141</v>
      </c>
      <c r="FG222" s="2">
        <f t="shared" si="270"/>
        <v>0.99999928605647415</v>
      </c>
      <c r="FH222" s="2">
        <f t="shared" si="270"/>
        <v>0.99999931168460454</v>
      </c>
      <c r="FI222" s="2">
        <f t="shared" si="270"/>
        <v>0.99999930620494271</v>
      </c>
      <c r="FJ222" s="2">
        <f t="shared" si="270"/>
        <v>0.99999929216071171</v>
      </c>
      <c r="FK222" s="2">
        <f t="shared" si="270"/>
        <v>0.99999923393194434</v>
      </c>
      <c r="FL222" s="2">
        <f t="shared" si="270"/>
        <v>0.99999924499102111</v>
      </c>
      <c r="FM222" s="2">
        <f t="shared" si="270"/>
        <v>0.99999920865545933</v>
      </c>
      <c r="FN222" s="2">
        <f t="shared" si="270"/>
        <v>0.99999916897974517</v>
      </c>
      <c r="FO222" s="2">
        <f t="shared" si="270"/>
        <v>0.9999991923419902</v>
      </c>
      <c r="FP222" s="2">
        <f t="shared" si="270"/>
        <v>0.99999927121910048</v>
      </c>
      <c r="FQ222" s="2">
        <f t="shared" si="270"/>
        <v>0.99999924173482646</v>
      </c>
      <c r="FR222" s="2">
        <f t="shared" si="270"/>
        <v>0.99999926045543064</v>
      </c>
      <c r="FS222" s="2">
        <f t="shared" si="270"/>
        <v>0.99999918365502416</v>
      </c>
      <c r="FT222" s="2">
        <f t="shared" si="270"/>
        <v>0.99999915148294083</v>
      </c>
      <c r="FU222" s="2">
        <f t="shared" si="270"/>
        <v>0.99999907795458798</v>
      </c>
      <c r="FW222" s="2">
        <f t="shared" si="260"/>
        <v>0.99120729157145959</v>
      </c>
      <c r="FX222" s="2">
        <f t="shared" si="260"/>
        <v>0.99390373799535736</v>
      </c>
      <c r="FY222" s="2">
        <f t="shared" si="260"/>
        <v>0.99294475435897067</v>
      </c>
      <c r="FZ222" s="2">
        <f t="shared" si="260"/>
        <v>0.99338122296705689</v>
      </c>
      <c r="GA222" s="2">
        <f t="shared" si="260"/>
        <v>0.9932158458805016</v>
      </c>
      <c r="GB222" s="2">
        <f t="shared" si="260"/>
        <v>0.99334296604881211</v>
      </c>
      <c r="GC222" s="2">
        <f t="shared" si="260"/>
        <v>0.99320155754283102</v>
      </c>
      <c r="GD222" s="2">
        <f t="shared" si="260"/>
        <v>0.99373397672033359</v>
      </c>
      <c r="GE222" s="2">
        <f t="shared" si="260"/>
        <v>0.99455288534728958</v>
      </c>
      <c r="GF222" s="2">
        <f t="shared" si="260"/>
        <v>0.99454900096140797</v>
      </c>
      <c r="GG222" s="2">
        <f t="shared" si="260"/>
        <v>0.99421202554140609</v>
      </c>
      <c r="GH222" s="2">
        <f t="shared" si="260"/>
        <v>0.99374454765341802</v>
      </c>
      <c r="GI222" s="2">
        <f t="shared" si="260"/>
        <v>0.99267209154146163</v>
      </c>
      <c r="GJ222" s="2">
        <f t="shared" si="260"/>
        <v>0.99158234877804008</v>
      </c>
      <c r="GK222" s="2">
        <f t="shared" si="260"/>
        <v>0.99064358616537129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6.3955575528507999E-93</v>
      </c>
      <c r="HT222" s="86">
        <f t="shared" si="262"/>
        <v>1.8245617616714639E-97</v>
      </c>
      <c r="HU222" s="86">
        <f t="shared" si="262"/>
        <v>9.9243508489968495E-113</v>
      </c>
      <c r="HV222" s="86">
        <f t="shared" si="262"/>
        <v>1.8646768473932504E-126</v>
      </c>
      <c r="HW222" s="86">
        <f t="shared" si="262"/>
        <v>9.6793658642831266E-122</v>
      </c>
      <c r="HX222" s="86">
        <f t="shared" si="262"/>
        <v>1.4093631433642145E-119</v>
      </c>
      <c r="HY222" s="86">
        <f t="shared" si="262"/>
        <v>3.8307730835734568E-145</v>
      </c>
      <c r="HZ222" s="86">
        <f t="shared" si="262"/>
        <v>7.9895497209151499E-127</v>
      </c>
      <c r="IA222" s="86">
        <f t="shared" si="262"/>
        <v>2.9603855467671049E-142</v>
      </c>
      <c r="IB222" s="86">
        <f t="shared" si="262"/>
        <v>1.2680234283903032E-132</v>
      </c>
      <c r="IC222" s="86">
        <f t="shared" si="262"/>
        <v>1.0303195115653733E-141</v>
      </c>
      <c r="ID222" s="86">
        <f t="shared" si="262"/>
        <v>1.100161824423071E-136</v>
      </c>
      <c r="IE222" s="86">
        <f t="shared" si="262"/>
        <v>9.5337071589916227E-137</v>
      </c>
      <c r="IF222" s="86">
        <f t="shared" si="262"/>
        <v>9.8444019567914338E-136</v>
      </c>
      <c r="IG222" s="86">
        <f t="shared" si="262"/>
        <v>4.9592553084444154E-162</v>
      </c>
      <c r="II222" s="86">
        <f t="shared" si="263"/>
        <v>7.1722477702640275E-22</v>
      </c>
      <c r="IJ222" s="86">
        <f t="shared" si="263"/>
        <v>4.2976628086525688E-25</v>
      </c>
      <c r="IK222" s="86">
        <f t="shared" si="263"/>
        <v>4.2927253550835752E-27</v>
      </c>
      <c r="IL222" s="86">
        <f t="shared" si="263"/>
        <v>1.2215076283925102E-30</v>
      </c>
      <c r="IM222" s="86">
        <f t="shared" si="263"/>
        <v>7.1852534278551766E-30</v>
      </c>
      <c r="IN222" s="86">
        <f t="shared" si="263"/>
        <v>8.4276338176081259E-30</v>
      </c>
      <c r="IO222" s="86">
        <f t="shared" si="263"/>
        <v>1.0675461312111355E-35</v>
      </c>
      <c r="IP222" s="86">
        <f t="shared" si="263"/>
        <v>3.8842292300542372E-32</v>
      </c>
      <c r="IQ222" s="86">
        <f t="shared" si="263"/>
        <v>1.7258923447229195E-36</v>
      </c>
      <c r="IR222" s="86">
        <f t="shared" si="263"/>
        <v>4.5412738037427352E-34</v>
      </c>
      <c r="IS222" s="86">
        <f t="shared" si="263"/>
        <v>8.1096441399732395E-36</v>
      </c>
      <c r="IT222" s="86">
        <f t="shared" si="263"/>
        <v>5.6553548102473818E-34</v>
      </c>
      <c r="IU222" s="86">
        <f t="shared" si="263"/>
        <v>6.7668314061875401E-33</v>
      </c>
      <c r="IV222" s="86">
        <f t="shared" si="263"/>
        <v>5.6066932454763913E-25</v>
      </c>
      <c r="IW222" s="86">
        <f t="shared" si="263"/>
        <v>5.2177203236794612E-6</v>
      </c>
      <c r="IY222" s="86">
        <f t="shared" si="264"/>
        <v>7.1722477702640275E-22</v>
      </c>
      <c r="IZ222" s="86">
        <f t="shared" si="264"/>
        <v>4.2976628086525688E-25</v>
      </c>
      <c r="JA222" s="86">
        <f t="shared" si="264"/>
        <v>4.2927253550835752E-27</v>
      </c>
      <c r="JB222" s="86">
        <f t="shared" si="264"/>
        <v>1.2215076283925102E-30</v>
      </c>
      <c r="JC222" s="86">
        <f t="shared" si="264"/>
        <v>7.1852534278551766E-30</v>
      </c>
      <c r="JD222" s="86">
        <f t="shared" si="264"/>
        <v>8.4276338176081259E-30</v>
      </c>
      <c r="JE222" s="86">
        <f t="shared" si="264"/>
        <v>1.0675461312111355E-35</v>
      </c>
      <c r="JF222" s="86">
        <f t="shared" si="264"/>
        <v>3.8842292300542372E-32</v>
      </c>
      <c r="JG222" s="86">
        <f t="shared" si="264"/>
        <v>1.7258923447229195E-36</v>
      </c>
      <c r="JH222" s="86">
        <f t="shared" si="264"/>
        <v>4.5412738037427352E-34</v>
      </c>
      <c r="JI222" s="86">
        <f t="shared" si="264"/>
        <v>8.1096441399732395E-36</v>
      </c>
      <c r="JJ222" s="86">
        <f t="shared" si="264"/>
        <v>5.6553548102473818E-34</v>
      </c>
      <c r="JK222" s="86">
        <f t="shared" si="264"/>
        <v>6.7668314061875401E-33</v>
      </c>
      <c r="JL222" s="86">
        <f t="shared" si="264"/>
        <v>5.6066932454763913E-25</v>
      </c>
      <c r="JM222" s="86">
        <f t="shared" si="264"/>
        <v>5.2177203236794612E-6</v>
      </c>
    </row>
    <row r="223" spans="2:273" x14ac:dyDescent="0.25">
      <c r="B223" s="2">
        <v>196</v>
      </c>
      <c r="C223" s="37">
        <v>73.177000000000007</v>
      </c>
      <c r="D223" s="37">
        <v>72.468000000000004</v>
      </c>
      <c r="E223" s="37">
        <v>72.596999999999994</v>
      </c>
      <c r="F223" s="37">
        <v>74.094999999999999</v>
      </c>
      <c r="G223" s="37">
        <v>76.397000000000006</v>
      </c>
      <c r="H223" s="37">
        <v>81.582999999999998</v>
      </c>
      <c r="I223" s="37">
        <v>80.900000000000006</v>
      </c>
      <c r="J223" s="37">
        <v>80.492000000000004</v>
      </c>
      <c r="K223" s="37">
        <v>80.745999999999995</v>
      </c>
      <c r="L223" s="37">
        <v>78.78</v>
      </c>
      <c r="M223" s="37">
        <v>78.716999999999999</v>
      </c>
      <c r="N223" s="37">
        <v>78.516999999999996</v>
      </c>
      <c r="O223" s="37">
        <v>81.533000000000001</v>
      </c>
      <c r="P223" s="37">
        <v>82.316999999999993</v>
      </c>
      <c r="Q223" s="37">
        <v>84.733000000000004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119.69960243902437</v>
      </c>
      <c r="DL223" s="2">
        <f t="shared" si="268"/>
        <v>111.59303170731705</v>
      </c>
      <c r="DM223" s="2">
        <f t="shared" si="268"/>
        <v>113.0976475609756</v>
      </c>
      <c r="DN223" s="2">
        <f t="shared" si="268"/>
        <v>106.93182894736843</v>
      </c>
      <c r="DO223" s="2">
        <f t="shared" si="268"/>
        <v>103.43338494364809</v>
      </c>
      <c r="DP223" s="2">
        <f t="shared" si="268"/>
        <v>103.21404615384618</v>
      </c>
      <c r="DQ223" s="2">
        <f t="shared" si="268"/>
        <v>109.46495023595024</v>
      </c>
      <c r="DR223" s="2">
        <f t="shared" si="268"/>
        <v>118.6434525525526</v>
      </c>
      <c r="DS223" s="2">
        <f t="shared" si="268"/>
        <v>125.2891294117647</v>
      </c>
      <c r="DT223" s="2">
        <f t="shared" si="268"/>
        <v>101.14564864864862</v>
      </c>
      <c r="DU223" s="2">
        <f t="shared" si="268"/>
        <v>101.5019957099957</v>
      </c>
      <c r="DV223" s="2">
        <f t="shared" si="268"/>
        <v>107.79481792318637</v>
      </c>
      <c r="DW223" s="2">
        <f t="shared" si="268"/>
        <v>118.01607927927928</v>
      </c>
      <c r="DX223" s="2">
        <f t="shared" si="268"/>
        <v>131.37920075757575</v>
      </c>
      <c r="DY223" s="2">
        <f t="shared" si="268"/>
        <v>118.43863361436948</v>
      </c>
      <c r="EA223" s="2">
        <f t="shared" si="240"/>
        <v>71.89995811818703</v>
      </c>
      <c r="EB223" s="2">
        <f t="shared" si="240"/>
        <v>69.087436353448979</v>
      </c>
      <c r="EC223" s="2">
        <f t="shared" si="240"/>
        <v>68.157314120631327</v>
      </c>
      <c r="ED223" s="2">
        <f t="shared" si="240"/>
        <v>67.737017616139497</v>
      </c>
      <c r="EE223" s="2">
        <f t="shared" si="240"/>
        <v>72.913993123649277</v>
      </c>
      <c r="EF223" s="2">
        <f t="shared" si="239"/>
        <v>74.219823233584819</v>
      </c>
      <c r="EG223" s="2">
        <f t="shared" si="239"/>
        <v>72.170168537729126</v>
      </c>
      <c r="EH223" s="2">
        <f t="shared" si="239"/>
        <v>74.64907927205428</v>
      </c>
      <c r="EI223" s="2">
        <f t="shared" si="239"/>
        <v>75.77837056240736</v>
      </c>
      <c r="EJ223" s="2">
        <f t="shared" si="239"/>
        <v>76.095937192717514</v>
      </c>
      <c r="EK223" s="2">
        <f t="shared" si="239"/>
        <v>75.950293541019292</v>
      </c>
      <c r="EL223" s="2">
        <f t="shared" si="239"/>
        <v>74.628641022010783</v>
      </c>
      <c r="EM223" s="2">
        <f t="shared" si="239"/>
        <v>73.791034659171572</v>
      </c>
      <c r="EN223" s="2">
        <f t="shared" si="239"/>
        <v>74.426758861628258</v>
      </c>
      <c r="EO223" s="2">
        <f t="shared" si="239"/>
        <v>82.328364235681889</v>
      </c>
      <c r="EQ223" s="2">
        <f t="shared" si="269"/>
        <v>71.670654448224454</v>
      </c>
      <c r="ER223" s="2">
        <f t="shared" si="269"/>
        <v>70.023808285252045</v>
      </c>
      <c r="ES223" s="2">
        <f t="shared" si="269"/>
        <v>70.048933417080974</v>
      </c>
      <c r="ET223" s="2">
        <f t="shared" si="269"/>
        <v>70.77696620785467</v>
      </c>
      <c r="EU223" s="2">
        <f t="shared" si="269"/>
        <v>74.420435113042288</v>
      </c>
      <c r="EV223" s="2">
        <f t="shared" si="269"/>
        <v>75.916087092050986</v>
      </c>
      <c r="EW223" s="2">
        <f t="shared" si="269"/>
        <v>75.705388734899785</v>
      </c>
      <c r="EX223" s="2">
        <f t="shared" si="269"/>
        <v>76.522737234042538</v>
      </c>
      <c r="EY223" s="2">
        <f t="shared" si="269"/>
        <v>76.059309323589204</v>
      </c>
      <c r="EZ223" s="2">
        <f t="shared" si="269"/>
        <v>76.501087690897975</v>
      </c>
      <c r="FA223" s="2">
        <f t="shared" si="269"/>
        <v>72.696518380548724</v>
      </c>
      <c r="FB223" s="2">
        <f t="shared" si="269"/>
        <v>72.752772846897514</v>
      </c>
      <c r="FC223" s="2">
        <f t="shared" si="269"/>
        <v>74.673716841888762</v>
      </c>
      <c r="FD223" s="2">
        <f t="shared" si="269"/>
        <v>76.927460279787653</v>
      </c>
      <c r="FE223" s="2">
        <f t="shared" si="269"/>
        <v>82.901699729458514</v>
      </c>
      <c r="FG223" s="2">
        <f t="shared" si="270"/>
        <v>0.99999934887572484</v>
      </c>
      <c r="FH223" s="2">
        <f t="shared" si="270"/>
        <v>0.99999937224886049</v>
      </c>
      <c r="FI223" s="2">
        <f t="shared" si="270"/>
        <v>0.99999936725134886</v>
      </c>
      <c r="FJ223" s="2">
        <f t="shared" si="270"/>
        <v>0.99999935444285637</v>
      </c>
      <c r="FK223" s="2">
        <f t="shared" si="270"/>
        <v>0.99999930133758241</v>
      </c>
      <c r="FL223" s="2">
        <f t="shared" si="270"/>
        <v>0.99999931142358178</v>
      </c>
      <c r="FM223" s="2">
        <f t="shared" si="270"/>
        <v>0.99999927828515101</v>
      </c>
      <c r="FN223" s="2">
        <f t="shared" si="270"/>
        <v>0.99999924210046442</v>
      </c>
      <c r="FO223" s="2">
        <f t="shared" si="270"/>
        <v>0.99999926340708822</v>
      </c>
      <c r="FP223" s="2">
        <f t="shared" si="270"/>
        <v>0.99999933534387753</v>
      </c>
      <c r="FQ223" s="2">
        <f t="shared" si="270"/>
        <v>0.99999930845389651</v>
      </c>
      <c r="FR223" s="2">
        <f t="shared" si="270"/>
        <v>0.99999932552729265</v>
      </c>
      <c r="FS223" s="2">
        <f t="shared" si="270"/>
        <v>0.99999925548447988</v>
      </c>
      <c r="FT223" s="2">
        <f t="shared" si="270"/>
        <v>0.99999922614318693</v>
      </c>
      <c r="FU223" s="2">
        <f t="shared" si="270"/>
        <v>0.99999915908452164</v>
      </c>
      <c r="FW223" s="2">
        <f t="shared" si="260"/>
        <v>0.99197474576333045</v>
      </c>
      <c r="FX223" s="2">
        <f t="shared" si="260"/>
        <v>0.9944371590366341</v>
      </c>
      <c r="FY223" s="2">
        <f t="shared" si="260"/>
        <v>0.99356154260237228</v>
      </c>
      <c r="FZ223" s="2">
        <f t="shared" si="260"/>
        <v>0.99396008607376451</v>
      </c>
      <c r="GA223" s="2">
        <f t="shared" si="260"/>
        <v>0.99380908235013687</v>
      </c>
      <c r="GB223" s="2">
        <f t="shared" si="260"/>
        <v>0.99392515455709696</v>
      </c>
      <c r="GC223" s="2">
        <f t="shared" si="260"/>
        <v>0.993796035643567</v>
      </c>
      <c r="GD223" s="2">
        <f t="shared" si="260"/>
        <v>0.9942821663667194</v>
      </c>
      <c r="GE223" s="2">
        <f t="shared" si="260"/>
        <v>0.99502979023635696</v>
      </c>
      <c r="GF223" s="2">
        <f t="shared" si="260"/>
        <v>0.99502624423482666</v>
      </c>
      <c r="GG223" s="2">
        <f t="shared" si="260"/>
        <v>0.9947186148572269</v>
      </c>
      <c r="GH223" s="2">
        <f t="shared" si="260"/>
        <v>0.99429181780285525</v>
      </c>
      <c r="GI223" s="2">
        <f t="shared" si="260"/>
        <v>0.99331255614926794</v>
      </c>
      <c r="GJ223" s="2">
        <f t="shared" si="260"/>
        <v>0.99231732057444222</v>
      </c>
      <c r="GK223" s="2">
        <f t="shared" si="260"/>
        <v>0.9914598183497535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3.0524208276025919E-95</v>
      </c>
      <c r="HT223" s="86">
        <f t="shared" si="262"/>
        <v>7.7014992701657977E-100</v>
      </c>
      <c r="HU223" s="86">
        <f t="shared" si="262"/>
        <v>1.7959493793862054E-115</v>
      </c>
      <c r="HV223" s="86">
        <f t="shared" si="262"/>
        <v>1.6134093861158523E-129</v>
      </c>
      <c r="HW223" s="86">
        <f t="shared" si="262"/>
        <v>1.015240973341424E-124</v>
      </c>
      <c r="HX223" s="86">
        <f t="shared" si="262"/>
        <v>1.6272350681460471E-122</v>
      </c>
      <c r="HY223" s="86">
        <f t="shared" si="262"/>
        <v>1.0098557894914E-148</v>
      </c>
      <c r="HZ223" s="86">
        <f t="shared" si="262"/>
        <v>6.1776743655051487E-130</v>
      </c>
      <c r="IA223" s="86">
        <f t="shared" si="262"/>
        <v>1.1000534076260118E-145</v>
      </c>
      <c r="IB223" s="86">
        <f t="shared" si="262"/>
        <v>8.1190123280694265E-136</v>
      </c>
      <c r="IC223" s="86">
        <f t="shared" si="262"/>
        <v>3.8246276621824794E-145</v>
      </c>
      <c r="ID223" s="86">
        <f t="shared" si="262"/>
        <v>5.1859257728922424E-140</v>
      </c>
      <c r="IE223" s="86">
        <f t="shared" si="262"/>
        <v>3.9940534045450463E-140</v>
      </c>
      <c r="IF223" s="86">
        <f t="shared" si="262"/>
        <v>3.8359291316841972E-139</v>
      </c>
      <c r="IG223" s="86">
        <f t="shared" si="262"/>
        <v>3.1557469707723998E-166</v>
      </c>
      <c r="II223" s="86">
        <f t="shared" si="263"/>
        <v>1.1423787723339509E-22</v>
      </c>
      <c r="IJ223" s="86">
        <f t="shared" si="263"/>
        <v>5.9872567391643198E-26</v>
      </c>
      <c r="IK223" s="86">
        <f t="shared" si="263"/>
        <v>4.7480036972356882E-28</v>
      </c>
      <c r="IL223" s="86">
        <f t="shared" si="263"/>
        <v>1.0292818409076795E-31</v>
      </c>
      <c r="IM223" s="86">
        <f t="shared" si="263"/>
        <v>6.3849599079077899E-31</v>
      </c>
      <c r="IN223" s="86">
        <f t="shared" si="263"/>
        <v>7.6034481673812986E-31</v>
      </c>
      <c r="IO223" s="86">
        <f t="shared" si="263"/>
        <v>5.7643672558626545E-37</v>
      </c>
      <c r="IP223" s="86">
        <f t="shared" si="263"/>
        <v>2.9660673166534528E-33</v>
      </c>
      <c r="IQ223" s="86">
        <f t="shared" si="263"/>
        <v>9.9096600720707568E-38</v>
      </c>
      <c r="IR223" s="86">
        <f t="shared" si="263"/>
        <v>3.1760582009160818E-35</v>
      </c>
      <c r="IS223" s="86">
        <f t="shared" si="263"/>
        <v>4.7568388546982326E-37</v>
      </c>
      <c r="IT223" s="86">
        <f t="shared" si="263"/>
        <v>3.7050840337908935E-35</v>
      </c>
      <c r="IU223" s="86">
        <f t="shared" si="263"/>
        <v>4.4515610574915998E-34</v>
      </c>
      <c r="IV223" s="86">
        <f t="shared" si="263"/>
        <v>6.8910016495442566E-26</v>
      </c>
      <c r="IW223" s="86">
        <f t="shared" si="263"/>
        <v>3.3869850622530669E-6</v>
      </c>
      <c r="IY223" s="86">
        <f t="shared" si="264"/>
        <v>1.1423787723339509E-22</v>
      </c>
      <c r="IZ223" s="86">
        <f t="shared" si="264"/>
        <v>5.9872567391643198E-26</v>
      </c>
      <c r="JA223" s="86">
        <f t="shared" si="264"/>
        <v>4.7480036972356882E-28</v>
      </c>
      <c r="JB223" s="86">
        <f t="shared" si="264"/>
        <v>1.0292818409076795E-31</v>
      </c>
      <c r="JC223" s="86">
        <f t="shared" si="264"/>
        <v>6.3849599079077899E-31</v>
      </c>
      <c r="JD223" s="86">
        <f t="shared" si="264"/>
        <v>7.6034481673812986E-31</v>
      </c>
      <c r="JE223" s="86">
        <f t="shared" si="264"/>
        <v>5.7643672558626545E-37</v>
      </c>
      <c r="JF223" s="86">
        <f t="shared" si="264"/>
        <v>2.9660673166534528E-33</v>
      </c>
      <c r="JG223" s="86">
        <f t="shared" si="264"/>
        <v>9.9096600720707568E-38</v>
      </c>
      <c r="JH223" s="86">
        <f t="shared" si="264"/>
        <v>3.1760582009160818E-35</v>
      </c>
      <c r="JI223" s="86">
        <f t="shared" si="264"/>
        <v>4.7568388546982326E-37</v>
      </c>
      <c r="JJ223" s="86">
        <f t="shared" si="264"/>
        <v>3.7050840337908935E-35</v>
      </c>
      <c r="JK223" s="86">
        <f t="shared" si="264"/>
        <v>4.4515610574915998E-34</v>
      </c>
      <c r="JL223" s="86">
        <f t="shared" si="264"/>
        <v>6.8910016495442566E-26</v>
      </c>
      <c r="JM223" s="86">
        <f t="shared" si="264"/>
        <v>3.3869850622530669E-6</v>
      </c>
    </row>
    <row r="224" spans="2:273" x14ac:dyDescent="0.25">
      <c r="B224" s="2">
        <v>197</v>
      </c>
      <c r="C224" s="37">
        <v>73.435000000000002</v>
      </c>
      <c r="D224" s="37">
        <v>74.451999999999998</v>
      </c>
      <c r="E224" s="37">
        <v>74.918999999999997</v>
      </c>
      <c r="F224" s="37">
        <v>72.126999999999995</v>
      </c>
      <c r="G224" s="37">
        <v>76.856999999999999</v>
      </c>
      <c r="H224" s="37">
        <v>81.95</v>
      </c>
      <c r="I224" s="37">
        <v>78.867000000000004</v>
      </c>
      <c r="J224" s="37">
        <v>81.067999999999998</v>
      </c>
      <c r="K224" s="37">
        <v>79.661000000000001</v>
      </c>
      <c r="L224" s="37">
        <v>80.067999999999998</v>
      </c>
      <c r="M224" s="37">
        <v>78.167000000000002</v>
      </c>
      <c r="N224" s="37">
        <v>77.433000000000007</v>
      </c>
      <c r="O224" s="37">
        <v>81.566999999999993</v>
      </c>
      <c r="P224" s="37">
        <v>82.417000000000002</v>
      </c>
      <c r="Q224" s="37">
        <v>84.632999999999996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119.85170900562849</v>
      </c>
      <c r="DL224" s="2">
        <f t="shared" si="268"/>
        <v>111.71035938086303</v>
      </c>
      <c r="DM224" s="2">
        <f t="shared" si="268"/>
        <v>113.224102532833</v>
      </c>
      <c r="DN224" s="2">
        <f t="shared" si="268"/>
        <v>107.02419676113361</v>
      </c>
      <c r="DO224" s="2">
        <f t="shared" si="268"/>
        <v>103.47870598533756</v>
      </c>
      <c r="DP224" s="2">
        <f t="shared" si="268"/>
        <v>103.21653846153849</v>
      </c>
      <c r="DQ224" s="2">
        <f t="shared" si="268"/>
        <v>109.50294882024882</v>
      </c>
      <c r="DR224" s="2">
        <f t="shared" si="268"/>
        <v>118.74474560274565</v>
      </c>
      <c r="DS224" s="2">
        <f t="shared" si="268"/>
        <v>125.42420168067227</v>
      </c>
      <c r="DT224" s="2">
        <f t="shared" si="268"/>
        <v>101.15608108108104</v>
      </c>
      <c r="DU224" s="2">
        <f t="shared" si="268"/>
        <v>101.53032145002143</v>
      </c>
      <c r="DV224" s="2">
        <f t="shared" si="268"/>
        <v>107.85372688477955</v>
      </c>
      <c r="DW224" s="2">
        <f t="shared" si="268"/>
        <v>118.12408751608751</v>
      </c>
      <c r="DX224" s="2">
        <f t="shared" si="268"/>
        <v>131.55555470142599</v>
      </c>
      <c r="DY224" s="2">
        <f t="shared" si="268"/>
        <v>118.54841055718472</v>
      </c>
      <c r="EA224" s="2">
        <f t="shared" si="240"/>
        <v>71.784705106138844</v>
      </c>
      <c r="EB224" s="2">
        <f t="shared" si="240"/>
        <v>68.927300136963552</v>
      </c>
      <c r="EC224" s="2">
        <f t="shared" si="240"/>
        <v>68.000747914317913</v>
      </c>
      <c r="ED224" s="2">
        <f t="shared" si="240"/>
        <v>67.573666196592157</v>
      </c>
      <c r="EE224" s="2">
        <f t="shared" si="240"/>
        <v>72.788101743199547</v>
      </c>
      <c r="EF224" s="2">
        <f t="shared" si="239"/>
        <v>74.064021898053355</v>
      </c>
      <c r="EG224" s="2">
        <f t="shared" si="239"/>
        <v>71.973738809151612</v>
      </c>
      <c r="EH224" s="2">
        <f t="shared" si="239"/>
        <v>74.468416903146206</v>
      </c>
      <c r="EI224" s="2">
        <f t="shared" si="239"/>
        <v>75.603767721005667</v>
      </c>
      <c r="EJ224" s="2">
        <f t="shared" si="239"/>
        <v>75.955263260340644</v>
      </c>
      <c r="EK224" s="2">
        <f t="shared" si="239"/>
        <v>75.82668557928892</v>
      </c>
      <c r="EL224" s="2">
        <f t="shared" si="239"/>
        <v>74.477709112017209</v>
      </c>
      <c r="EM224" s="2">
        <f t="shared" si="239"/>
        <v>73.60525796212923</v>
      </c>
      <c r="EN224" s="2">
        <f t="shared" si="239"/>
        <v>74.224039009097879</v>
      </c>
      <c r="EO224" s="2">
        <f t="shared" si="239"/>
        <v>82.207754848235112</v>
      </c>
      <c r="EQ224" s="2">
        <f t="shared" si="269"/>
        <v>71.553196753945414</v>
      </c>
      <c r="ER224" s="2">
        <f t="shared" si="269"/>
        <v>69.873382369390598</v>
      </c>
      <c r="ES224" s="2">
        <f t="shared" si="269"/>
        <v>69.91267629292804</v>
      </c>
      <c r="ET224" s="2">
        <f t="shared" si="269"/>
        <v>70.645680113000751</v>
      </c>
      <c r="EU224" s="2">
        <f t="shared" si="269"/>
        <v>74.31032783677793</v>
      </c>
      <c r="EV224" s="2">
        <f t="shared" si="269"/>
        <v>75.777830893883277</v>
      </c>
      <c r="EW224" s="2">
        <f t="shared" si="269"/>
        <v>75.546769569295876</v>
      </c>
      <c r="EX224" s="2">
        <f t="shared" si="269"/>
        <v>76.362087051671722</v>
      </c>
      <c r="EY224" s="2">
        <f t="shared" si="269"/>
        <v>75.887713431490852</v>
      </c>
      <c r="EZ224" s="2">
        <f t="shared" si="269"/>
        <v>76.364546426389722</v>
      </c>
      <c r="FA224" s="2">
        <f t="shared" si="269"/>
        <v>72.539389822291611</v>
      </c>
      <c r="FB224" s="2">
        <f t="shared" si="269"/>
        <v>72.582315574326458</v>
      </c>
      <c r="FC224" s="2">
        <f t="shared" si="269"/>
        <v>74.497327458832345</v>
      </c>
      <c r="FD224" s="2">
        <f t="shared" si="269"/>
        <v>76.75017131437238</v>
      </c>
      <c r="FE224" s="2">
        <f t="shared" si="269"/>
        <v>82.786920716934887</v>
      </c>
      <c r="FG224" s="2">
        <f t="shared" si="270"/>
        <v>0.99999940616756922</v>
      </c>
      <c r="FH224" s="2">
        <f t="shared" si="270"/>
        <v>0.99999942748412474</v>
      </c>
      <c r="FI224" s="2">
        <f t="shared" si="270"/>
        <v>0.99999942292633948</v>
      </c>
      <c r="FJ224" s="2">
        <f t="shared" si="270"/>
        <v>0.99999941124485414</v>
      </c>
      <c r="FK224" s="2">
        <f t="shared" si="270"/>
        <v>0.99999936281226298</v>
      </c>
      <c r="FL224" s="2">
        <f t="shared" si="270"/>
        <v>0.9999993720108048</v>
      </c>
      <c r="FM224" s="2">
        <f t="shared" si="270"/>
        <v>0.99999934178819305</v>
      </c>
      <c r="FN224" s="2">
        <f t="shared" si="270"/>
        <v>0.99999930878736232</v>
      </c>
      <c r="FO224" s="2">
        <f t="shared" si="270"/>
        <v>0.99999932821923676</v>
      </c>
      <c r="FP224" s="2">
        <f t="shared" si="270"/>
        <v>0.99999939382637637</v>
      </c>
      <c r="FQ224" s="2">
        <f t="shared" si="270"/>
        <v>0.99999936930241928</v>
      </c>
      <c r="FR224" s="2">
        <f t="shared" si="270"/>
        <v>0.99999938487354356</v>
      </c>
      <c r="FS224" s="2">
        <f t="shared" si="270"/>
        <v>0.99999932099373112</v>
      </c>
      <c r="FT224" s="2">
        <f t="shared" si="270"/>
        <v>0.99999929423415035</v>
      </c>
      <c r="FU224" s="2">
        <f t="shared" si="270"/>
        <v>0.99999923307591199</v>
      </c>
      <c r="FW224" s="2">
        <f t="shared" si="260"/>
        <v>0.9926757092066768</v>
      </c>
      <c r="FX224" s="2">
        <f t="shared" si="260"/>
        <v>0.99492414426617759</v>
      </c>
      <c r="FY224" s="2">
        <f t="shared" si="260"/>
        <v>0.99412472863843626</v>
      </c>
      <c r="FZ224" s="2">
        <f t="shared" si="260"/>
        <v>0.99448860401587347</v>
      </c>
      <c r="GA224" s="2">
        <f t="shared" si="260"/>
        <v>0.9943507386550261</v>
      </c>
      <c r="GB224" s="2">
        <f t="shared" si="260"/>
        <v>0.99445671210735875</v>
      </c>
      <c r="GC224" s="2">
        <f t="shared" si="260"/>
        <v>0.99433882692964914</v>
      </c>
      <c r="GD224" s="2">
        <f t="shared" si="260"/>
        <v>0.99478264886094125</v>
      </c>
      <c r="GE224" s="2">
        <f t="shared" si="260"/>
        <v>0.99546513161224781</v>
      </c>
      <c r="GF224" s="2">
        <f t="shared" si="260"/>
        <v>0.99546189478894054</v>
      </c>
      <c r="GG224" s="2">
        <f t="shared" si="260"/>
        <v>0.99518108012852591</v>
      </c>
      <c r="GH224" s="2">
        <f t="shared" si="260"/>
        <v>0.9947914599314327</v>
      </c>
      <c r="GI224" s="2">
        <f t="shared" si="260"/>
        <v>0.9938973878057894</v>
      </c>
      <c r="GJ224" s="2">
        <f t="shared" si="260"/>
        <v>0.99298857341671087</v>
      </c>
      <c r="GK224" s="2">
        <f t="shared" si="260"/>
        <v>0.99220540456749506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1.3624229513319476E-97</v>
      </c>
      <c r="HT224" s="86">
        <f t="shared" si="262"/>
        <v>3.0406774737291178E-102</v>
      </c>
      <c r="HU224" s="86">
        <f t="shared" si="262"/>
        <v>3.0093910235116665E-118</v>
      </c>
      <c r="HV224" s="86">
        <f t="shared" si="262"/>
        <v>1.2816912423343327E-132</v>
      </c>
      <c r="HW224" s="86">
        <f t="shared" si="262"/>
        <v>9.79076041458476E-128</v>
      </c>
      <c r="HX224" s="86">
        <f t="shared" si="262"/>
        <v>1.7288997240564482E-125</v>
      </c>
      <c r="HY224" s="86">
        <f t="shared" si="262"/>
        <v>2.4052724034277907E-152</v>
      </c>
      <c r="HZ224" s="86">
        <f t="shared" si="262"/>
        <v>4.3747293122190094E-133</v>
      </c>
      <c r="IA224" s="86">
        <f t="shared" si="262"/>
        <v>3.71676836638332E-149</v>
      </c>
      <c r="IB224" s="86">
        <f t="shared" si="262"/>
        <v>4.75809941442291E-139</v>
      </c>
      <c r="IC224" s="86">
        <f t="shared" si="262"/>
        <v>1.2903999087338279E-148</v>
      </c>
      <c r="ID224" s="86">
        <f t="shared" si="262"/>
        <v>2.227093393559956E-143</v>
      </c>
      <c r="IE224" s="86">
        <f t="shared" si="262"/>
        <v>1.5201261003774555E-143</v>
      </c>
      <c r="IF224" s="86">
        <f t="shared" si="262"/>
        <v>1.354482915016387E-142</v>
      </c>
      <c r="IG224" s="86">
        <f t="shared" si="262"/>
        <v>1.7725923974392927E-170</v>
      </c>
      <c r="II224" s="86">
        <f t="shared" si="263"/>
        <v>1.75740190679114E-23</v>
      </c>
      <c r="IJ224" s="86">
        <f t="shared" si="263"/>
        <v>8.0566013693024497E-27</v>
      </c>
      <c r="IK224" s="86">
        <f t="shared" si="263"/>
        <v>5.0458416923784891E-29</v>
      </c>
      <c r="IL224" s="86">
        <f t="shared" si="263"/>
        <v>8.2962848676828852E-33</v>
      </c>
      <c r="IM224" s="86">
        <f t="shared" si="263"/>
        <v>5.4314249139551184E-32</v>
      </c>
      <c r="IN224" s="86">
        <f t="shared" si="263"/>
        <v>6.5697008558086663E-32</v>
      </c>
      <c r="IO224" s="86">
        <f t="shared" si="263"/>
        <v>2.9524890469016808E-38</v>
      </c>
      <c r="IP224" s="86">
        <f t="shared" si="263"/>
        <v>2.1637315902135758E-34</v>
      </c>
      <c r="IQ224" s="86">
        <f t="shared" si="263"/>
        <v>5.4150837680838107E-39</v>
      </c>
      <c r="IR224" s="86">
        <f t="shared" si="263"/>
        <v>2.1212868316298661E-36</v>
      </c>
      <c r="IS224" s="86">
        <f t="shared" si="263"/>
        <v>2.6549180005243187E-38</v>
      </c>
      <c r="IT224" s="86">
        <f t="shared" si="263"/>
        <v>2.3125496832017126E-36</v>
      </c>
      <c r="IU224" s="86">
        <f t="shared" si="263"/>
        <v>2.7858606980836402E-35</v>
      </c>
      <c r="IV224" s="86">
        <f t="shared" si="263"/>
        <v>8.1423014432492136E-27</v>
      </c>
      <c r="IW224" s="86">
        <f t="shared" si="263"/>
        <v>2.1815123645923841E-6</v>
      </c>
      <c r="IY224" s="86">
        <f t="shared" si="264"/>
        <v>1.75740190679114E-23</v>
      </c>
      <c r="IZ224" s="86">
        <f t="shared" si="264"/>
        <v>8.0566013693024497E-27</v>
      </c>
      <c r="JA224" s="86">
        <f t="shared" si="264"/>
        <v>5.0458416923784891E-29</v>
      </c>
      <c r="JB224" s="86">
        <f t="shared" si="264"/>
        <v>8.2962848676828852E-33</v>
      </c>
      <c r="JC224" s="86">
        <f t="shared" si="264"/>
        <v>5.4314249139551184E-32</v>
      </c>
      <c r="JD224" s="86">
        <f t="shared" si="264"/>
        <v>6.5697008558086663E-32</v>
      </c>
      <c r="JE224" s="86">
        <f t="shared" si="264"/>
        <v>2.9524890469016808E-38</v>
      </c>
      <c r="JF224" s="86">
        <f t="shared" si="264"/>
        <v>2.1637315902135758E-34</v>
      </c>
      <c r="JG224" s="86">
        <f t="shared" si="264"/>
        <v>5.4150837680838107E-39</v>
      </c>
      <c r="JH224" s="86">
        <f t="shared" si="264"/>
        <v>2.1212868316298661E-36</v>
      </c>
      <c r="JI224" s="86">
        <f t="shared" si="264"/>
        <v>2.6549180005243187E-38</v>
      </c>
      <c r="JJ224" s="86">
        <f t="shared" si="264"/>
        <v>2.3125496832017126E-36</v>
      </c>
      <c r="JK224" s="86">
        <f t="shared" si="264"/>
        <v>2.7858606980836402E-35</v>
      </c>
      <c r="JL224" s="86">
        <f t="shared" si="264"/>
        <v>8.1423014432492136E-27</v>
      </c>
      <c r="JM224" s="86">
        <f t="shared" si="264"/>
        <v>2.1815123645923841E-6</v>
      </c>
    </row>
    <row r="225" spans="1:273" x14ac:dyDescent="0.25">
      <c r="B225" s="2">
        <v>198</v>
      </c>
      <c r="C225" s="37">
        <v>74.805999999999997</v>
      </c>
      <c r="D225" s="37">
        <v>75.629000000000005</v>
      </c>
      <c r="E225" s="37">
        <v>74.468000000000004</v>
      </c>
      <c r="F225" s="37">
        <v>72.762</v>
      </c>
      <c r="G225" s="37">
        <v>76.825000000000003</v>
      </c>
      <c r="H225" s="37">
        <v>79.566999999999993</v>
      </c>
      <c r="I225" s="37">
        <v>77.016999999999996</v>
      </c>
      <c r="J225" s="37">
        <v>79.22</v>
      </c>
      <c r="K225" s="37">
        <v>80.406999999999996</v>
      </c>
      <c r="L225" s="37">
        <v>76.915000000000006</v>
      </c>
      <c r="M225" s="37">
        <v>74.216999999999999</v>
      </c>
      <c r="N225" s="37">
        <v>76.7</v>
      </c>
      <c r="O225" s="37">
        <v>82.667000000000002</v>
      </c>
      <c r="P225" s="37">
        <v>82.35</v>
      </c>
      <c r="Q225" s="37">
        <v>83.6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120.00381557223263</v>
      </c>
      <c r="DL225" s="2">
        <f t="shared" si="268"/>
        <v>111.82768705440898</v>
      </c>
      <c r="DM225" s="2">
        <f t="shared" si="268"/>
        <v>113.35055750469041</v>
      </c>
      <c r="DN225" s="2">
        <f t="shared" si="268"/>
        <v>107.1165645748988</v>
      </c>
      <c r="DO225" s="2">
        <f t="shared" si="268"/>
        <v>103.52402702702702</v>
      </c>
      <c r="DP225" s="2">
        <f t="shared" si="268"/>
        <v>103.2190307692308</v>
      </c>
      <c r="DQ225" s="2">
        <f t="shared" si="268"/>
        <v>109.54094740454741</v>
      </c>
      <c r="DR225" s="2">
        <f t="shared" si="268"/>
        <v>118.8460386529387</v>
      </c>
      <c r="DS225" s="2">
        <f t="shared" si="268"/>
        <v>125.55927394957982</v>
      </c>
      <c r="DT225" s="2">
        <f t="shared" si="268"/>
        <v>101.16651351351348</v>
      </c>
      <c r="DU225" s="2">
        <f t="shared" si="268"/>
        <v>101.55864719004718</v>
      </c>
      <c r="DV225" s="2">
        <f t="shared" si="268"/>
        <v>107.91263584637271</v>
      </c>
      <c r="DW225" s="2">
        <f t="shared" si="268"/>
        <v>118.23209575289576</v>
      </c>
      <c r="DX225" s="2">
        <f t="shared" si="268"/>
        <v>131.73190864527626</v>
      </c>
      <c r="DY225" s="2">
        <f t="shared" si="268"/>
        <v>118.65818749999997</v>
      </c>
      <c r="EA225" s="2">
        <f t="shared" si="240"/>
        <v>71.669452094090644</v>
      </c>
      <c r="EB225" s="2">
        <f t="shared" si="240"/>
        <v>68.767163920478112</v>
      </c>
      <c r="EC225" s="2">
        <f t="shared" si="240"/>
        <v>67.844181708004498</v>
      </c>
      <c r="ED225" s="2">
        <f t="shared" si="240"/>
        <v>67.410314777044832</v>
      </c>
      <c r="EE225" s="2">
        <f t="shared" si="240"/>
        <v>72.662210362749818</v>
      </c>
      <c r="EF225" s="2">
        <f t="shared" si="239"/>
        <v>73.90822056252189</v>
      </c>
      <c r="EG225" s="2">
        <f t="shared" si="239"/>
        <v>71.777309080574099</v>
      </c>
      <c r="EH225" s="2">
        <f t="shared" si="239"/>
        <v>74.287754534238132</v>
      </c>
      <c r="EI225" s="2">
        <f t="shared" si="239"/>
        <v>75.429164879603974</v>
      </c>
      <c r="EJ225" s="2">
        <f t="shared" si="239"/>
        <v>75.814589327963759</v>
      </c>
      <c r="EK225" s="2">
        <f t="shared" si="239"/>
        <v>75.703077617558563</v>
      </c>
      <c r="EL225" s="2">
        <f t="shared" si="239"/>
        <v>74.326777202023621</v>
      </c>
      <c r="EM225" s="2">
        <f t="shared" si="239"/>
        <v>73.419481265086887</v>
      </c>
      <c r="EN225" s="2">
        <f t="shared" si="239"/>
        <v>74.021319156567515</v>
      </c>
      <c r="EO225" s="2">
        <f t="shared" si="239"/>
        <v>82.087145460788321</v>
      </c>
      <c r="EQ225" s="2">
        <f t="shared" si="269"/>
        <v>71.435739059666375</v>
      </c>
      <c r="ER225" s="2">
        <f t="shared" si="269"/>
        <v>69.72295645352915</v>
      </c>
      <c r="ES225" s="2">
        <f t="shared" si="269"/>
        <v>69.776419168775107</v>
      </c>
      <c r="ET225" s="2">
        <f t="shared" si="269"/>
        <v>70.514394018146845</v>
      </c>
      <c r="EU225" s="2">
        <f t="shared" si="269"/>
        <v>74.200220560513571</v>
      </c>
      <c r="EV225" s="2">
        <f t="shared" si="269"/>
        <v>75.639574695715567</v>
      </c>
      <c r="EW225" s="2">
        <f t="shared" si="269"/>
        <v>75.388150403691967</v>
      </c>
      <c r="EX225" s="2">
        <f t="shared" si="269"/>
        <v>76.201436869300892</v>
      </c>
      <c r="EY225" s="2">
        <f t="shared" si="269"/>
        <v>75.716117539392513</v>
      </c>
      <c r="EZ225" s="2">
        <f t="shared" si="269"/>
        <v>76.22800516188147</v>
      </c>
      <c r="FA225" s="2">
        <f t="shared" si="269"/>
        <v>72.382261264034497</v>
      </c>
      <c r="FB225" s="2">
        <f t="shared" si="269"/>
        <v>72.411858301755387</v>
      </c>
      <c r="FC225" s="2">
        <f t="shared" si="269"/>
        <v>74.320938075775928</v>
      </c>
      <c r="FD225" s="2">
        <f t="shared" si="269"/>
        <v>76.572882348957108</v>
      </c>
      <c r="FE225" s="2">
        <f t="shared" si="269"/>
        <v>82.672141704411246</v>
      </c>
      <c r="FG225" s="2">
        <f t="shared" si="270"/>
        <v>0.99999945841835813</v>
      </c>
      <c r="FH225" s="2">
        <f t="shared" si="270"/>
        <v>0.99999947785928966</v>
      </c>
      <c r="FI225" s="2">
        <f t="shared" si="270"/>
        <v>0.99999947370253972</v>
      </c>
      <c r="FJ225" s="2">
        <f t="shared" si="270"/>
        <v>0.99999946304889742</v>
      </c>
      <c r="FK225" s="2">
        <f t="shared" si="270"/>
        <v>0.9999994188778446</v>
      </c>
      <c r="FL225" s="2">
        <f t="shared" si="270"/>
        <v>0.9999994272670153</v>
      </c>
      <c r="FM225" s="2">
        <f t="shared" si="270"/>
        <v>0.99999939970366269</v>
      </c>
      <c r="FN225" s="2">
        <f t="shared" si="270"/>
        <v>0.99999936960654379</v>
      </c>
      <c r="FO225" s="2">
        <f t="shared" si="270"/>
        <v>0.99999938732862603</v>
      </c>
      <c r="FP225" s="2">
        <f t="shared" si="270"/>
        <v>0.99999944716305522</v>
      </c>
      <c r="FQ225" s="2">
        <f t="shared" si="270"/>
        <v>0.99999942479693815</v>
      </c>
      <c r="FR225" s="2">
        <f t="shared" si="270"/>
        <v>0.99999943899797372</v>
      </c>
      <c r="FS225" s="2">
        <f t="shared" si="270"/>
        <v>0.99999938073888572</v>
      </c>
      <c r="FT225" s="2">
        <f t="shared" si="270"/>
        <v>0.99999935633385506</v>
      </c>
      <c r="FU225" s="2">
        <f t="shared" si="270"/>
        <v>0.99999930055687158</v>
      </c>
      <c r="FW225" s="2">
        <f t="shared" si="260"/>
        <v>0.99331585975691017</v>
      </c>
      <c r="FX225" s="2">
        <f t="shared" si="260"/>
        <v>0.99536869611748457</v>
      </c>
      <c r="FY225" s="2">
        <f t="shared" si="260"/>
        <v>0.99463891736776999</v>
      </c>
      <c r="FZ225" s="2">
        <f t="shared" si="260"/>
        <v>0.99497110839617675</v>
      </c>
      <c r="GA225" s="2">
        <f t="shared" si="260"/>
        <v>0.9948452501281082</v>
      </c>
      <c r="GB225" s="2">
        <f t="shared" si="260"/>
        <v>0.99494199431776842</v>
      </c>
      <c r="GC225" s="2">
        <f t="shared" si="260"/>
        <v>0.99483437568594413</v>
      </c>
      <c r="GD225" s="2">
        <f t="shared" si="260"/>
        <v>0.99523953381958885</v>
      </c>
      <c r="GE225" s="2">
        <f t="shared" si="260"/>
        <v>0.99586249993308984</v>
      </c>
      <c r="GF225" s="2">
        <f t="shared" si="260"/>
        <v>0.99585954555707201</v>
      </c>
      <c r="GG225" s="2">
        <f t="shared" si="260"/>
        <v>0.99560322855623218</v>
      </c>
      <c r="GH225" s="2">
        <f t="shared" si="260"/>
        <v>0.99524757698821587</v>
      </c>
      <c r="GI225" s="2">
        <f t="shared" si="260"/>
        <v>0.99443136137355603</v>
      </c>
      <c r="GJ225" s="2">
        <f t="shared" si="260"/>
        <v>0.99360155556731167</v>
      </c>
      <c r="GK225" s="2">
        <f t="shared" si="260"/>
        <v>0.99288636566283039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5.6869500474924177E-100</v>
      </c>
      <c r="HT225" s="86">
        <f t="shared" si="262"/>
        <v>1.1229031330048207E-104</v>
      </c>
      <c r="HU225" s="86">
        <f t="shared" si="262"/>
        <v>4.6693260467144884E-121</v>
      </c>
      <c r="HV225" s="86">
        <f t="shared" si="262"/>
        <v>9.3479981274601129E-136</v>
      </c>
      <c r="HW225" s="86">
        <f t="shared" si="262"/>
        <v>8.6813495617585891E-131</v>
      </c>
      <c r="HX225" s="86">
        <f t="shared" si="262"/>
        <v>1.6903626987943241E-128</v>
      </c>
      <c r="HY225" s="86">
        <f t="shared" si="262"/>
        <v>5.1760635993544342E-156</v>
      </c>
      <c r="HZ225" s="86">
        <f t="shared" si="262"/>
        <v>2.8372610346002542E-136</v>
      </c>
      <c r="IA225" s="86">
        <f t="shared" si="262"/>
        <v>1.1418314475464159E-152</v>
      </c>
      <c r="IB225" s="86">
        <f t="shared" si="262"/>
        <v>2.5522120938112321E-142</v>
      </c>
      <c r="IC225" s="86">
        <f t="shared" si="262"/>
        <v>3.9570901194929355E-152</v>
      </c>
      <c r="ID225" s="86">
        <f t="shared" si="262"/>
        <v>8.7134767633909804E-147</v>
      </c>
      <c r="IE225" s="86">
        <f t="shared" si="262"/>
        <v>5.256025858706893E-147</v>
      </c>
      <c r="IF225" s="86">
        <f t="shared" si="262"/>
        <v>4.3340764627770837E-146</v>
      </c>
      <c r="IG225" s="86">
        <f t="shared" si="262"/>
        <v>8.7889057315891354E-175</v>
      </c>
      <c r="II225" s="86">
        <f t="shared" si="263"/>
        <v>2.6111566690001985E-24</v>
      </c>
      <c r="IJ225" s="86">
        <f t="shared" si="263"/>
        <v>1.047128632064786E-27</v>
      </c>
      <c r="IK225" s="86">
        <f t="shared" si="263"/>
        <v>5.1522403657946991E-30</v>
      </c>
      <c r="IL225" s="86">
        <f t="shared" si="263"/>
        <v>6.3964592645978998E-34</v>
      </c>
      <c r="IM225" s="86">
        <f t="shared" si="263"/>
        <v>4.4228709671869113E-33</v>
      </c>
      <c r="IN225" s="86">
        <f t="shared" si="263"/>
        <v>5.4363334526845729E-33</v>
      </c>
      <c r="IO225" s="86">
        <f t="shared" si="263"/>
        <v>1.4344714220408318E-39</v>
      </c>
      <c r="IP225" s="86">
        <f t="shared" si="263"/>
        <v>1.5078826562427183E-35</v>
      </c>
      <c r="IQ225" s="86">
        <f t="shared" si="263"/>
        <v>2.8161048429084514E-40</v>
      </c>
      <c r="IR225" s="86">
        <f t="shared" si="263"/>
        <v>1.3530267673186121E-37</v>
      </c>
      <c r="IS225" s="86">
        <f t="shared" si="263"/>
        <v>1.4099234266546942E-39</v>
      </c>
      <c r="IT225" s="86">
        <f t="shared" si="263"/>
        <v>1.3751004287065254E-37</v>
      </c>
      <c r="IU225" s="86">
        <f t="shared" si="263"/>
        <v>1.6585235736985168E-36</v>
      </c>
      <c r="IV225" s="86">
        <f t="shared" si="263"/>
        <v>9.2490274642091542E-28</v>
      </c>
      <c r="IW225" s="86">
        <f t="shared" si="263"/>
        <v>1.3941516389429923E-6</v>
      </c>
      <c r="IY225" s="86">
        <f t="shared" si="264"/>
        <v>2.6111566690001985E-24</v>
      </c>
      <c r="IZ225" s="86">
        <f t="shared" si="264"/>
        <v>1.047128632064786E-27</v>
      </c>
      <c r="JA225" s="86">
        <f t="shared" si="264"/>
        <v>5.1522403657946991E-30</v>
      </c>
      <c r="JB225" s="86">
        <f t="shared" si="264"/>
        <v>6.3964592645978998E-34</v>
      </c>
      <c r="JC225" s="86">
        <f t="shared" si="264"/>
        <v>4.4228709671869113E-33</v>
      </c>
      <c r="JD225" s="86">
        <f t="shared" si="264"/>
        <v>5.4363334526845729E-33</v>
      </c>
      <c r="JE225" s="86">
        <f t="shared" si="264"/>
        <v>1.4344714220408318E-39</v>
      </c>
      <c r="JF225" s="86">
        <f t="shared" si="264"/>
        <v>1.5078826562427183E-35</v>
      </c>
      <c r="JG225" s="86">
        <f t="shared" si="264"/>
        <v>2.8161048429084514E-40</v>
      </c>
      <c r="JH225" s="86">
        <f t="shared" si="264"/>
        <v>1.3530267673186121E-37</v>
      </c>
      <c r="JI225" s="86">
        <f t="shared" si="264"/>
        <v>1.4099234266546942E-39</v>
      </c>
      <c r="JJ225" s="86">
        <f t="shared" si="264"/>
        <v>1.3751004287065254E-37</v>
      </c>
      <c r="JK225" s="86">
        <f t="shared" si="264"/>
        <v>1.6585235736985168E-36</v>
      </c>
      <c r="JL225" s="86">
        <f t="shared" si="264"/>
        <v>9.2490274642091542E-28</v>
      </c>
      <c r="JM225" s="86">
        <f t="shared" si="264"/>
        <v>1.3941516389429923E-6</v>
      </c>
    </row>
    <row r="226" spans="1:273" x14ac:dyDescent="0.25">
      <c r="B226" s="2">
        <v>199</v>
      </c>
      <c r="C226" s="37">
        <v>74.983999999999995</v>
      </c>
      <c r="D226" s="37">
        <v>74.209999999999994</v>
      </c>
      <c r="E226" s="37">
        <v>72.031999999999996</v>
      </c>
      <c r="F226" s="37">
        <v>72.619</v>
      </c>
      <c r="G226" s="37">
        <v>78.570999999999998</v>
      </c>
      <c r="H226" s="37">
        <v>79.867000000000004</v>
      </c>
      <c r="I226" s="37">
        <v>79.716999999999999</v>
      </c>
      <c r="J226" s="37">
        <v>81.153000000000006</v>
      </c>
      <c r="K226" s="37">
        <v>79.61</v>
      </c>
      <c r="L226" s="37">
        <v>77.542000000000002</v>
      </c>
      <c r="M226" s="37">
        <v>77.917000000000002</v>
      </c>
      <c r="N226" s="37">
        <v>77.766999999999996</v>
      </c>
      <c r="O226" s="37">
        <v>81.233000000000004</v>
      </c>
      <c r="P226" s="37">
        <v>81.632999999999996</v>
      </c>
      <c r="Q226" s="37">
        <v>85.3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120.15592213883674</v>
      </c>
      <c r="DL226" s="2">
        <f t="shared" si="268"/>
        <v>111.94501472795496</v>
      </c>
      <c r="DM226" s="2">
        <f t="shared" si="268"/>
        <v>113.47701247654783</v>
      </c>
      <c r="DN226" s="2">
        <f t="shared" si="268"/>
        <v>107.20893238866398</v>
      </c>
      <c r="DO226" s="2">
        <f t="shared" si="268"/>
        <v>103.56934806871648</v>
      </c>
      <c r="DP226" s="2">
        <f t="shared" si="268"/>
        <v>103.22152307692311</v>
      </c>
      <c r="DQ226" s="2">
        <f t="shared" si="268"/>
        <v>109.57894598884599</v>
      </c>
      <c r="DR226" s="2">
        <f t="shared" si="268"/>
        <v>118.94733170313175</v>
      </c>
      <c r="DS226" s="2">
        <f t="shared" si="268"/>
        <v>125.6943462184874</v>
      </c>
      <c r="DT226" s="2">
        <f t="shared" si="268"/>
        <v>101.17694594594592</v>
      </c>
      <c r="DU226" s="2">
        <f t="shared" si="268"/>
        <v>101.58697293007292</v>
      </c>
      <c r="DV226" s="2">
        <f t="shared" si="268"/>
        <v>107.97154480796588</v>
      </c>
      <c r="DW226" s="2">
        <f t="shared" si="268"/>
        <v>118.34010398970399</v>
      </c>
      <c r="DX226" s="2">
        <f t="shared" si="268"/>
        <v>131.90826258912654</v>
      </c>
      <c r="DY226" s="2">
        <f t="shared" si="268"/>
        <v>118.76796444281521</v>
      </c>
      <c r="EA226" s="2">
        <f t="shared" si="240"/>
        <v>71.554199082042459</v>
      </c>
      <c r="EB226" s="2">
        <f t="shared" si="240"/>
        <v>68.607027703992685</v>
      </c>
      <c r="EC226" s="2">
        <f t="shared" si="240"/>
        <v>67.687615501691084</v>
      </c>
      <c r="ED226" s="2">
        <f t="shared" si="240"/>
        <v>67.246963357497492</v>
      </c>
      <c r="EE226" s="2">
        <f t="shared" si="240"/>
        <v>72.536318982300088</v>
      </c>
      <c r="EF226" s="2">
        <f t="shared" si="239"/>
        <v>73.752419226990426</v>
      </c>
      <c r="EG226" s="2">
        <f t="shared" si="239"/>
        <v>71.580879351996572</v>
      </c>
      <c r="EH226" s="2">
        <f t="shared" si="239"/>
        <v>74.107092165330045</v>
      </c>
      <c r="EI226" s="2">
        <f t="shared" si="239"/>
        <v>75.254562038202295</v>
      </c>
      <c r="EJ226" s="2">
        <f t="shared" si="239"/>
        <v>75.673915395586874</v>
      </c>
      <c r="EK226" s="2">
        <f t="shared" si="239"/>
        <v>75.579469655828191</v>
      </c>
      <c r="EL226" s="2">
        <f t="shared" si="239"/>
        <v>74.175845292030047</v>
      </c>
      <c r="EM226" s="2">
        <f t="shared" si="239"/>
        <v>73.233704568044544</v>
      </c>
      <c r="EN226" s="2">
        <f t="shared" si="239"/>
        <v>73.81859930403715</v>
      </c>
      <c r="EO226" s="2">
        <f t="shared" si="239"/>
        <v>81.966536073341558</v>
      </c>
      <c r="EQ226" s="2">
        <f t="shared" si="269"/>
        <v>71.318281365387335</v>
      </c>
      <c r="ER226" s="2">
        <f t="shared" si="269"/>
        <v>69.572530537667689</v>
      </c>
      <c r="ES226" s="2">
        <f t="shared" si="269"/>
        <v>69.640162044622159</v>
      </c>
      <c r="ET226" s="2">
        <f t="shared" si="269"/>
        <v>70.383107923292926</v>
      </c>
      <c r="EU226" s="2">
        <f t="shared" si="269"/>
        <v>74.090113284249213</v>
      </c>
      <c r="EV226" s="2">
        <f t="shared" si="269"/>
        <v>75.501318497547842</v>
      </c>
      <c r="EW226" s="2">
        <f t="shared" si="269"/>
        <v>75.229531238088057</v>
      </c>
      <c r="EX226" s="2">
        <f t="shared" si="269"/>
        <v>76.040786686930076</v>
      </c>
      <c r="EY226" s="2">
        <f t="shared" si="269"/>
        <v>75.544521647294175</v>
      </c>
      <c r="EZ226" s="2">
        <f t="shared" si="269"/>
        <v>76.091463897373231</v>
      </c>
      <c r="FA226" s="2">
        <f t="shared" si="269"/>
        <v>72.225132705777369</v>
      </c>
      <c r="FB226" s="2">
        <f t="shared" si="269"/>
        <v>72.241401029184331</v>
      </c>
      <c r="FC226" s="2">
        <f t="shared" si="269"/>
        <v>74.144548692719511</v>
      </c>
      <c r="FD226" s="2">
        <f t="shared" si="269"/>
        <v>76.395593383541836</v>
      </c>
      <c r="FE226" s="2">
        <f t="shared" si="269"/>
        <v>82.557362691887619</v>
      </c>
      <c r="FG226" s="2">
        <f t="shared" si="270"/>
        <v>0.99999950607164867</v>
      </c>
      <c r="FH226" s="2">
        <f t="shared" si="270"/>
        <v>0.99999952380199064</v>
      </c>
      <c r="FI226" s="2">
        <f t="shared" si="270"/>
        <v>0.99999952001098935</v>
      </c>
      <c r="FJ226" s="2">
        <f t="shared" si="270"/>
        <v>0.99999951029475109</v>
      </c>
      <c r="FK226" s="2">
        <f t="shared" si="270"/>
        <v>0.99999947001026812</v>
      </c>
      <c r="FL226" s="2">
        <f t="shared" si="270"/>
        <v>0.99999947766128361</v>
      </c>
      <c r="FM226" s="2">
        <f t="shared" si="270"/>
        <v>0.99999945252320466</v>
      </c>
      <c r="FN226" s="2">
        <f t="shared" si="270"/>
        <v>0.99999942507430306</v>
      </c>
      <c r="FO226" s="2">
        <f t="shared" si="270"/>
        <v>0.99999944123703588</v>
      </c>
      <c r="FP226" s="2">
        <f t="shared" si="270"/>
        <v>0.99999949580668945</v>
      </c>
      <c r="FQ226" s="2">
        <f t="shared" si="270"/>
        <v>0.99999947540854617</v>
      </c>
      <c r="FR226" s="2">
        <f t="shared" si="270"/>
        <v>0.99999948836004593</v>
      </c>
      <c r="FS226" s="2">
        <f t="shared" si="270"/>
        <v>0.99999943522712065</v>
      </c>
      <c r="FT226" s="2">
        <f t="shared" si="270"/>
        <v>0.9999994129694656</v>
      </c>
      <c r="FU226" s="2">
        <f t="shared" si="270"/>
        <v>0.99999936210024609</v>
      </c>
      <c r="FW226" s="2">
        <f t="shared" si="260"/>
        <v>0.99390040427977011</v>
      </c>
      <c r="FX226" s="2">
        <f t="shared" si="260"/>
        <v>0.99577447873969183</v>
      </c>
      <c r="FY226" s="2">
        <f t="shared" si="260"/>
        <v>0.99510832704264385</v>
      </c>
      <c r="FZ226" s="2">
        <f t="shared" si="260"/>
        <v>0.99541156602061653</v>
      </c>
      <c r="GA226" s="2">
        <f t="shared" si="260"/>
        <v>0.99529667899444541</v>
      </c>
      <c r="GB226" s="2">
        <f t="shared" si="260"/>
        <v>0.99538499008361991</v>
      </c>
      <c r="GC226" s="2">
        <f t="shared" si="260"/>
        <v>0.99528675237318953</v>
      </c>
      <c r="GD226" s="2">
        <f t="shared" si="260"/>
        <v>0.99565658391888789</v>
      </c>
      <c r="GE226" s="2">
        <f t="shared" si="260"/>
        <v>0.99622518084875944</v>
      </c>
      <c r="GF226" s="2">
        <f t="shared" si="260"/>
        <v>0.99622248446219741</v>
      </c>
      <c r="GG226" s="2">
        <f t="shared" si="260"/>
        <v>0.99598854488057598</v>
      </c>
      <c r="GH226" s="2">
        <f t="shared" si="260"/>
        <v>0.99566392551972116</v>
      </c>
      <c r="GI226" s="2">
        <f t="shared" si="260"/>
        <v>0.99491885155193027</v>
      </c>
      <c r="GJ226" s="2">
        <f t="shared" si="260"/>
        <v>0.99416126214942446</v>
      </c>
      <c r="GK226" s="2">
        <f t="shared" si="260"/>
        <v>0.99350822502787473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2.219960397725628E-102</v>
      </c>
      <c r="HT226" s="86">
        <f t="shared" si="262"/>
        <v>3.8787307395337589E-107</v>
      </c>
      <c r="HU226" s="86">
        <f t="shared" si="262"/>
        <v>6.7084067029355298E-124</v>
      </c>
      <c r="HV226" s="86">
        <f t="shared" si="262"/>
        <v>6.2596313252556013E-139</v>
      </c>
      <c r="HW226" s="86">
        <f t="shared" si="262"/>
        <v>7.077504112401659E-134</v>
      </c>
      <c r="HX226" s="86">
        <f t="shared" si="262"/>
        <v>1.5208244880981863E-131</v>
      </c>
      <c r="HY226" s="86">
        <f t="shared" si="262"/>
        <v>1.0063843415456044E-159</v>
      </c>
      <c r="HZ226" s="86">
        <f t="shared" si="262"/>
        <v>1.6852636657981305E-139</v>
      </c>
      <c r="IA226" s="86">
        <f t="shared" si="262"/>
        <v>3.1894946661445234E-156</v>
      </c>
      <c r="IB226" s="86">
        <f t="shared" si="262"/>
        <v>1.2530013928472954E-145</v>
      </c>
      <c r="IC226" s="86">
        <f t="shared" si="262"/>
        <v>1.1029164042088365E-155</v>
      </c>
      <c r="ID226" s="86">
        <f t="shared" si="262"/>
        <v>3.1058751811617105E-150</v>
      </c>
      <c r="IE226" s="86">
        <f t="shared" si="262"/>
        <v>1.6509959015476765E-150</v>
      </c>
      <c r="IF226" s="86">
        <f t="shared" si="262"/>
        <v>1.2567187904564525E-149</v>
      </c>
      <c r="IG226" s="86">
        <f t="shared" si="262"/>
        <v>3.8466106235047603E-179</v>
      </c>
      <c r="II226" s="86">
        <f t="shared" si="263"/>
        <v>3.74705996131925E-25</v>
      </c>
      <c r="IJ226" s="86">
        <f t="shared" si="263"/>
        <v>1.3145232674847837E-28</v>
      </c>
      <c r="IK226" s="86">
        <f t="shared" si="263"/>
        <v>5.0546845897820747E-31</v>
      </c>
      <c r="IL226" s="86">
        <f t="shared" si="263"/>
        <v>4.7173478697365485E-35</v>
      </c>
      <c r="IM226" s="86">
        <f t="shared" si="263"/>
        <v>3.4476663830706662E-34</v>
      </c>
      <c r="IN226" s="86">
        <f t="shared" si="263"/>
        <v>4.3081191693408027E-34</v>
      </c>
      <c r="IO226" s="86">
        <f t="shared" si="263"/>
        <v>6.610860377393741E-41</v>
      </c>
      <c r="IP226" s="86">
        <f t="shared" si="263"/>
        <v>1.0038509815165501E-36</v>
      </c>
      <c r="IQ226" s="86">
        <f t="shared" si="263"/>
        <v>1.3937527178305125E-41</v>
      </c>
      <c r="IR226" s="86">
        <f t="shared" si="263"/>
        <v>8.241485455289484E-39</v>
      </c>
      <c r="IS226" s="86">
        <f t="shared" si="263"/>
        <v>7.1243886207626037E-41</v>
      </c>
      <c r="IT226" s="86">
        <f t="shared" si="263"/>
        <v>7.7897559126225458E-39</v>
      </c>
      <c r="IU226" s="86">
        <f t="shared" si="263"/>
        <v>9.3927863589041752E-38</v>
      </c>
      <c r="IV226" s="86">
        <f t="shared" si="263"/>
        <v>1.0100063412306769E-28</v>
      </c>
      <c r="IW226" s="86">
        <f t="shared" si="263"/>
        <v>8.8402893433629459E-7</v>
      </c>
      <c r="IY226" s="86">
        <f t="shared" si="264"/>
        <v>3.74705996131925E-25</v>
      </c>
      <c r="IZ226" s="86">
        <f t="shared" si="264"/>
        <v>1.3145232674847837E-28</v>
      </c>
      <c r="JA226" s="86">
        <f t="shared" si="264"/>
        <v>5.0546845897820747E-31</v>
      </c>
      <c r="JB226" s="86">
        <f t="shared" si="264"/>
        <v>4.7173478697365485E-35</v>
      </c>
      <c r="JC226" s="86">
        <f t="shared" si="264"/>
        <v>3.4476663830706662E-34</v>
      </c>
      <c r="JD226" s="86">
        <f t="shared" si="264"/>
        <v>4.3081191693408027E-34</v>
      </c>
      <c r="JE226" s="86">
        <f t="shared" si="264"/>
        <v>6.610860377393741E-41</v>
      </c>
      <c r="JF226" s="86">
        <f t="shared" si="264"/>
        <v>1.0038509815165501E-36</v>
      </c>
      <c r="JG226" s="86">
        <f t="shared" si="264"/>
        <v>1.3937527178305125E-41</v>
      </c>
      <c r="JH226" s="86">
        <f t="shared" si="264"/>
        <v>8.241485455289484E-39</v>
      </c>
      <c r="JI226" s="86">
        <f t="shared" si="264"/>
        <v>7.1243886207626037E-41</v>
      </c>
      <c r="JJ226" s="86">
        <f t="shared" si="264"/>
        <v>7.7897559126225458E-39</v>
      </c>
      <c r="JK226" s="86">
        <f t="shared" si="264"/>
        <v>9.3927863589041752E-38</v>
      </c>
      <c r="JL226" s="86">
        <f t="shared" si="264"/>
        <v>1.0100063412306769E-28</v>
      </c>
      <c r="JM226" s="86">
        <f t="shared" si="264"/>
        <v>8.8402893433629459E-7</v>
      </c>
    </row>
    <row r="227" spans="1:273" x14ac:dyDescent="0.25">
      <c r="B227" s="2">
        <v>200</v>
      </c>
      <c r="C227" s="37">
        <v>75.096999999999994</v>
      </c>
      <c r="D227" s="37">
        <v>71.048000000000002</v>
      </c>
      <c r="E227" s="37">
        <v>73.516000000000005</v>
      </c>
      <c r="F227" s="37">
        <v>72.635000000000005</v>
      </c>
      <c r="G227" s="37">
        <v>78.524000000000001</v>
      </c>
      <c r="H227" s="37">
        <v>81.483000000000004</v>
      </c>
      <c r="I227" s="37">
        <v>81.099999999999994</v>
      </c>
      <c r="J227" s="37">
        <v>79.22</v>
      </c>
      <c r="K227" s="37">
        <v>80.796999999999997</v>
      </c>
      <c r="L227" s="37">
        <v>78.948999999999998</v>
      </c>
      <c r="M227" s="37">
        <v>77.417000000000002</v>
      </c>
      <c r="N227" s="37">
        <v>77.867000000000004</v>
      </c>
      <c r="O227" s="37">
        <v>79.867000000000004</v>
      </c>
      <c r="P227" s="37">
        <v>83.266999999999996</v>
      </c>
      <c r="Q227" s="37">
        <v>85.25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120.30802870544088</v>
      </c>
      <c r="DL227" s="2">
        <f t="shared" si="268"/>
        <v>112.06234240150093</v>
      </c>
      <c r="DM227" s="2">
        <f t="shared" si="268"/>
        <v>113.60346744840524</v>
      </c>
      <c r="DN227" s="2">
        <f t="shared" si="268"/>
        <v>107.30130020242916</v>
      </c>
      <c r="DO227" s="2">
        <f t="shared" si="268"/>
        <v>103.61466911040594</v>
      </c>
      <c r="DP227" s="2">
        <f t="shared" si="268"/>
        <v>103.22401538461541</v>
      </c>
      <c r="DQ227" s="2">
        <f t="shared" si="268"/>
        <v>109.61694457314458</v>
      </c>
      <c r="DR227" s="2">
        <f t="shared" si="268"/>
        <v>119.0486247533248</v>
      </c>
      <c r="DS227" s="2">
        <f t="shared" si="268"/>
        <v>125.82941848739495</v>
      </c>
      <c r="DT227" s="2">
        <f t="shared" si="268"/>
        <v>101.18737837837834</v>
      </c>
      <c r="DU227" s="2">
        <f t="shared" si="268"/>
        <v>101.61529867009865</v>
      </c>
      <c r="DV227" s="2">
        <f t="shared" si="268"/>
        <v>108.03045376955906</v>
      </c>
      <c r="DW227" s="2">
        <f t="shared" si="268"/>
        <v>118.44811222651222</v>
      </c>
      <c r="DX227" s="2">
        <f t="shared" si="268"/>
        <v>132.08461653297681</v>
      </c>
      <c r="DY227" s="2">
        <f t="shared" si="268"/>
        <v>118.87774138563047</v>
      </c>
      <c r="DZ227" s="5"/>
      <c r="EA227" s="2">
        <f t="shared" si="240"/>
        <v>71.438946069994259</v>
      </c>
      <c r="EB227" s="2">
        <f t="shared" si="240"/>
        <v>68.446891487507258</v>
      </c>
      <c r="EC227" s="2">
        <f t="shared" si="240"/>
        <v>67.53104929537767</v>
      </c>
      <c r="ED227" s="2">
        <f t="shared" si="240"/>
        <v>67.083611937950167</v>
      </c>
      <c r="EE227" s="2">
        <f t="shared" si="240"/>
        <v>72.410427601850358</v>
      </c>
      <c r="EF227" s="2">
        <f t="shared" si="239"/>
        <v>73.596617891458948</v>
      </c>
      <c r="EG227" s="2">
        <f t="shared" si="239"/>
        <v>71.384449623419044</v>
      </c>
      <c r="EH227" s="2">
        <f t="shared" si="239"/>
        <v>73.926429796421957</v>
      </c>
      <c r="EI227" s="2">
        <f t="shared" si="239"/>
        <v>75.079959196800615</v>
      </c>
      <c r="EJ227" s="2">
        <f t="shared" si="239"/>
        <v>75.533241463210004</v>
      </c>
      <c r="EK227" s="2">
        <f t="shared" si="239"/>
        <v>75.45586169409782</v>
      </c>
      <c r="EL227" s="2">
        <f t="shared" si="239"/>
        <v>74.024913382036459</v>
      </c>
      <c r="EM227" s="2">
        <f t="shared" si="239"/>
        <v>73.047927871002202</v>
      </c>
      <c r="EN227" s="2">
        <f t="shared" si="239"/>
        <v>73.615879451506785</v>
      </c>
      <c r="EO227" s="2">
        <f t="shared" si="239"/>
        <v>81.845926685894767</v>
      </c>
      <c r="EP227" s="5"/>
      <c r="EQ227" s="2">
        <f t="shared" si="269"/>
        <v>71.200823671108296</v>
      </c>
      <c r="ER227" s="2">
        <f t="shared" si="269"/>
        <v>69.422104621806241</v>
      </c>
      <c r="ES227" s="2">
        <f t="shared" si="269"/>
        <v>69.503904920469225</v>
      </c>
      <c r="ET227" s="2">
        <f t="shared" si="269"/>
        <v>70.251821828439006</v>
      </c>
      <c r="EU227" s="2">
        <f t="shared" si="269"/>
        <v>73.980006007984841</v>
      </c>
      <c r="EV227" s="2">
        <f t="shared" si="269"/>
        <v>75.363062299380132</v>
      </c>
      <c r="EW227" s="2">
        <f t="shared" si="269"/>
        <v>75.070912072484163</v>
      </c>
      <c r="EX227" s="2">
        <f t="shared" si="269"/>
        <v>75.88013650455926</v>
      </c>
      <c r="EY227" s="2">
        <f t="shared" si="269"/>
        <v>75.372925755195823</v>
      </c>
      <c r="EZ227" s="2">
        <f t="shared" si="269"/>
        <v>75.954922632864978</v>
      </c>
      <c r="FA227" s="2">
        <f t="shared" si="269"/>
        <v>72.068004147520256</v>
      </c>
      <c r="FB227" s="2">
        <f t="shared" si="269"/>
        <v>72.070943756613275</v>
      </c>
      <c r="FC227" s="2">
        <f t="shared" si="269"/>
        <v>73.968159309663093</v>
      </c>
      <c r="FD227" s="2">
        <f t="shared" si="269"/>
        <v>76.218304418126564</v>
      </c>
      <c r="FE227" s="2">
        <f t="shared" si="269"/>
        <v>82.442583679363992</v>
      </c>
      <c r="FG227" s="2">
        <f t="shared" si="270"/>
        <v>0.99999954953197012</v>
      </c>
      <c r="FH227" s="2">
        <f t="shared" si="270"/>
        <v>0.99999956570223558</v>
      </c>
      <c r="FI227" s="2">
        <f t="shared" si="270"/>
        <v>0.99999956224480102</v>
      </c>
      <c r="FJ227" s="2">
        <f t="shared" si="270"/>
        <v>0.99999955338348567</v>
      </c>
      <c r="FK227" s="2">
        <f t="shared" si="270"/>
        <v>0.99999951664359721</v>
      </c>
      <c r="FL227" s="2">
        <f t="shared" si="270"/>
        <v>0.99999952362140687</v>
      </c>
      <c r="FM227" s="2">
        <f t="shared" si="270"/>
        <v>0.99999950069520427</v>
      </c>
      <c r="FN227" s="2">
        <f t="shared" si="270"/>
        <v>0.99999947566150604</v>
      </c>
      <c r="FO227" s="2">
        <f t="shared" si="270"/>
        <v>0.99999949040209501</v>
      </c>
      <c r="FP227" s="2">
        <f t="shared" si="270"/>
        <v>0.99999954017021531</v>
      </c>
      <c r="FQ227" s="2">
        <f t="shared" si="270"/>
        <v>0.99999952156688576</v>
      </c>
      <c r="FR227" s="2">
        <f t="shared" si="270"/>
        <v>0.99999953337879499</v>
      </c>
      <c r="FS227" s="2">
        <f t="shared" si="270"/>
        <v>0.99999948492098667</v>
      </c>
      <c r="FT227" s="2">
        <f t="shared" si="270"/>
        <v>0.99999946462176192</v>
      </c>
      <c r="FU227" s="2">
        <f t="shared" si="270"/>
        <v>0.99999941822847738</v>
      </c>
      <c r="FV227" s="5"/>
      <c r="FW227" s="2">
        <f t="shared" si="260"/>
        <v>0.99443411538660864</v>
      </c>
      <c r="FX227" s="2">
        <f t="shared" si="260"/>
        <v>0.99614484546194693</v>
      </c>
      <c r="FY227" s="2">
        <f t="shared" si="260"/>
        <v>0.99553682022436485</v>
      </c>
      <c r="FZ227" s="2">
        <f t="shared" si="260"/>
        <v>0.99581360829293386</v>
      </c>
      <c r="GA227" s="2">
        <f t="shared" si="260"/>
        <v>0.99570874436329193</v>
      </c>
      <c r="GB227" s="2">
        <f t="shared" si="260"/>
        <v>0.99578935111075739</v>
      </c>
      <c r="GC227" s="2">
        <f t="shared" si="260"/>
        <v>0.99569968367137307</v>
      </c>
      <c r="GD227" s="2">
        <f t="shared" si="260"/>
        <v>0.99603724299333818</v>
      </c>
      <c r="GE227" s="2">
        <f t="shared" si="260"/>
        <v>0.9965561801762316</v>
      </c>
      <c r="GF227" s="2">
        <f t="shared" si="260"/>
        <v>0.99655371940749282</v>
      </c>
      <c r="GG227" s="2">
        <f t="shared" si="260"/>
        <v>0.99634021767600522</v>
      </c>
      <c r="GH227" s="2">
        <f t="shared" si="260"/>
        <v>0.99604394372925864</v>
      </c>
      <c r="GI227" s="2">
        <f t="shared" si="260"/>
        <v>0.99536386478789651</v>
      </c>
      <c r="GJ227" s="2">
        <f t="shared" si="260"/>
        <v>0.99467227069440123</v>
      </c>
      <c r="GK227" s="2">
        <f t="shared" si="260"/>
        <v>0.99407604706230246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8.1041576113162071E-105</v>
      </c>
      <c r="HT227" s="86">
        <f t="shared" si="262"/>
        <v>1.2531728158720385E-109</v>
      </c>
      <c r="HU227" s="86">
        <f t="shared" si="262"/>
        <v>8.9242715429602474E-127</v>
      </c>
      <c r="HV227" s="86">
        <f t="shared" si="262"/>
        <v>3.8483313408236086E-142</v>
      </c>
      <c r="HW227" s="86">
        <f t="shared" si="262"/>
        <v>5.3051011144405972E-137</v>
      </c>
      <c r="HX227" s="86">
        <f t="shared" si="262"/>
        <v>1.2591166315626716E-134</v>
      </c>
      <c r="HY227" s="86">
        <f t="shared" si="262"/>
        <v>1.7678915761390187E-163</v>
      </c>
      <c r="HZ227" s="86">
        <f t="shared" si="262"/>
        <v>9.1675956759883744E-143</v>
      </c>
      <c r="IA227" s="86">
        <f t="shared" si="262"/>
        <v>8.1007230282983071E-160</v>
      </c>
      <c r="IB227" s="86">
        <f t="shared" si="262"/>
        <v>5.6303648164592351E-149</v>
      </c>
      <c r="IC227" s="86">
        <f t="shared" si="262"/>
        <v>2.7939776002788812E-159</v>
      </c>
      <c r="ID227" s="86">
        <f t="shared" si="262"/>
        <v>1.0085898677101612E-153</v>
      </c>
      <c r="IE227" s="86">
        <f t="shared" si="262"/>
        <v>4.7113315724267473E-154</v>
      </c>
      <c r="IF227" s="86">
        <f t="shared" si="262"/>
        <v>3.3021487096611766E-153</v>
      </c>
      <c r="IG227" s="86">
        <f t="shared" si="262"/>
        <v>1.4860639091063795E-183</v>
      </c>
      <c r="II227" s="86">
        <f t="shared" si="263"/>
        <v>5.1932531012747319E-26</v>
      </c>
      <c r="IJ227" s="86">
        <f t="shared" si="263"/>
        <v>1.5938693378220031E-29</v>
      </c>
      <c r="IK227" s="86">
        <f t="shared" si="263"/>
        <v>4.7645644053544507E-32</v>
      </c>
      <c r="IL227" s="86">
        <f t="shared" si="263"/>
        <v>3.3277776980790408E-36</v>
      </c>
      <c r="IM227" s="86">
        <f t="shared" si="263"/>
        <v>2.5726012730291249E-35</v>
      </c>
      <c r="IN227" s="86">
        <f t="shared" si="263"/>
        <v>3.2695373876635125E-35</v>
      </c>
      <c r="IO227" s="86">
        <f t="shared" si="263"/>
        <v>2.889896531781033E-42</v>
      </c>
      <c r="IP227" s="86">
        <f t="shared" si="263"/>
        <v>6.384170240641325E-38</v>
      </c>
      <c r="IQ227" s="86">
        <f t="shared" si="263"/>
        <v>6.5646584975642987E-43</v>
      </c>
      <c r="IR227" s="86">
        <f t="shared" si="263"/>
        <v>4.7939441690973908E-40</v>
      </c>
      <c r="IS227" s="86">
        <f t="shared" si="263"/>
        <v>3.4253381272639966E-42</v>
      </c>
      <c r="IT227" s="86">
        <f t="shared" si="263"/>
        <v>4.2039285231657779E-40</v>
      </c>
      <c r="IU227" s="86">
        <f t="shared" si="263"/>
        <v>5.0602662272502913E-39</v>
      </c>
      <c r="IV227" s="86">
        <f t="shared" si="263"/>
        <v>1.0602946936625454E-29</v>
      </c>
      <c r="IW227" s="86">
        <f t="shared" si="263"/>
        <v>5.5619032806123405E-7</v>
      </c>
      <c r="IY227" s="86">
        <f t="shared" si="264"/>
        <v>5.1932531012747319E-26</v>
      </c>
      <c r="IZ227" s="86">
        <f t="shared" si="264"/>
        <v>1.5938693378220031E-29</v>
      </c>
      <c r="JA227" s="86">
        <f t="shared" si="264"/>
        <v>4.7645644053544507E-32</v>
      </c>
      <c r="JB227" s="86">
        <f t="shared" si="264"/>
        <v>3.3277776980790408E-36</v>
      </c>
      <c r="JC227" s="86">
        <f t="shared" si="264"/>
        <v>2.5726012730291249E-35</v>
      </c>
      <c r="JD227" s="86">
        <f t="shared" si="264"/>
        <v>3.2695373876635125E-35</v>
      </c>
      <c r="JE227" s="86">
        <f t="shared" si="264"/>
        <v>2.889896531781033E-42</v>
      </c>
      <c r="JF227" s="86">
        <f t="shared" si="264"/>
        <v>6.384170240641325E-38</v>
      </c>
      <c r="JG227" s="86">
        <f t="shared" si="264"/>
        <v>6.5646584975642987E-43</v>
      </c>
      <c r="JH227" s="86">
        <f t="shared" si="264"/>
        <v>4.7939441690973908E-40</v>
      </c>
      <c r="JI227" s="86">
        <f t="shared" si="264"/>
        <v>3.4253381272639966E-42</v>
      </c>
      <c r="JJ227" s="86">
        <f t="shared" si="264"/>
        <v>4.2039285231657779E-40</v>
      </c>
      <c r="JK227" s="86">
        <f t="shared" si="264"/>
        <v>5.0602662272502913E-39</v>
      </c>
      <c r="JL227" s="86">
        <f t="shared" si="264"/>
        <v>1.0602946936625454E-29</v>
      </c>
      <c r="JM227" s="86">
        <f t="shared" si="264"/>
        <v>5.5619032806123405E-7</v>
      </c>
    </row>
    <row r="228" spans="1:273" x14ac:dyDescent="0.25">
      <c r="AY228" s="5"/>
      <c r="AZ228" s="5"/>
      <c r="BO228" s="28">
        <f>SLOPE(BO27:BO227,$B27:$B227)</f>
        <v>0.15210656660412752</v>
      </c>
      <c r="BP228" s="28">
        <f t="shared" ref="BP228:CC228" si="302">SLOPE(BP27:BP227,$B27:$B227)</f>
        <v>0.11732767354596621</v>
      </c>
      <c r="BQ228" s="28">
        <f t="shared" si="302"/>
        <v>0.12645497185741086</v>
      </c>
      <c r="BR228" s="28">
        <f t="shared" si="302"/>
        <v>9.2367813765182161E-2</v>
      </c>
      <c r="BS228" s="28">
        <f t="shared" si="302"/>
        <v>4.5321041689462688E-2</v>
      </c>
      <c r="BT228" s="28">
        <f t="shared" si="302"/>
        <v>2.49230769230785E-3</v>
      </c>
      <c r="BU228" s="28">
        <f t="shared" si="302"/>
        <v>3.7998584298584229E-2</v>
      </c>
      <c r="BV228" s="28">
        <f t="shared" si="302"/>
        <v>0.10129305019305036</v>
      </c>
      <c r="BW228" s="28">
        <f t="shared" si="302"/>
        <v>0.13507226890756296</v>
      </c>
      <c r="BX228" s="28">
        <f t="shared" si="302"/>
        <v>1.0432432432432413E-2</v>
      </c>
      <c r="BY228" s="28">
        <f t="shared" si="302"/>
        <v>2.8325740025739937E-2</v>
      </c>
      <c r="BZ228" s="28">
        <f t="shared" si="302"/>
        <v>5.8908961593172209E-2</v>
      </c>
      <c r="CA228" s="28">
        <f t="shared" si="302"/>
        <v>0.10800823680823678</v>
      </c>
      <c r="CB228" s="28">
        <f t="shared" si="302"/>
        <v>0.1763539438502674</v>
      </c>
      <c r="CC228" s="28">
        <f t="shared" si="302"/>
        <v>0.10977694281524918</v>
      </c>
      <c r="CE228" s="28">
        <f>SLOPE(CE27:CE227,$B27:$B227)</f>
        <v>-0.11525301204819277</v>
      </c>
      <c r="CF228" s="28">
        <f t="shared" ref="CF228:CS228" si="303">SLOPE(CF27:CF227,$B27:$B227)</f>
        <v>-0.16013621648543211</v>
      </c>
      <c r="CG228" s="28">
        <f t="shared" si="303"/>
        <v>-0.15656620631341606</v>
      </c>
      <c r="CH228" s="28">
        <f t="shared" si="303"/>
        <v>-0.16335141954732996</v>
      </c>
      <c r="CI228" s="28">
        <f t="shared" si="303"/>
        <v>-0.12589138044973119</v>
      </c>
      <c r="CJ228" s="28">
        <f t="shared" si="303"/>
        <v>-0.15580133553146491</v>
      </c>
      <c r="CK228" s="28">
        <f t="shared" si="303"/>
        <v>-0.19642972857751881</v>
      </c>
      <c r="CL228" s="28">
        <f t="shared" si="303"/>
        <v>-0.18066236890808146</v>
      </c>
      <c r="CM228" s="28">
        <f t="shared" si="303"/>
        <v>-0.17460284140168347</v>
      </c>
      <c r="CN228" s="28">
        <f t="shared" si="303"/>
        <v>-0.14067393237687731</v>
      </c>
      <c r="CO228" s="28">
        <f t="shared" si="303"/>
        <v>-0.12360796173036767</v>
      </c>
      <c r="CP228" s="28">
        <f t="shared" si="303"/>
        <v>-0.15093190999358178</v>
      </c>
      <c r="CQ228" s="28">
        <f t="shared" si="303"/>
        <v>-0.18577669704233946</v>
      </c>
      <c r="CR228" s="28">
        <f t="shared" si="303"/>
        <v>-0.20271985253036648</v>
      </c>
      <c r="CS228" s="28">
        <f t="shared" si="303"/>
        <v>-0.12060938744677932</v>
      </c>
      <c r="CU228" s="28">
        <f>SLOPE(CU27:CU227,$B27:$B227)</f>
        <v>-0.11745769427903931</v>
      </c>
      <c r="CV228" s="28">
        <f t="shared" ref="CV228:DI228" si="304">SLOPE(CV27:CV227,$B27:$B227)</f>
        <v>-0.15042591586145013</v>
      </c>
      <c r="CW228" s="28">
        <f t="shared" si="304"/>
        <v>-0.1362571241529397</v>
      </c>
      <c r="CX228" s="28">
        <f t="shared" si="304"/>
        <v>-0.13128609485391426</v>
      </c>
      <c r="CY228" s="28">
        <f t="shared" si="304"/>
        <v>-0.11010727626436184</v>
      </c>
      <c r="CZ228" s="28">
        <f t="shared" si="304"/>
        <v>-0.13825619816771559</v>
      </c>
      <c r="DA228" s="28">
        <f t="shared" si="304"/>
        <v>-0.15861916560390657</v>
      </c>
      <c r="DB228" s="28">
        <f t="shared" si="304"/>
        <v>-0.16065018237082074</v>
      </c>
      <c r="DC228" s="28">
        <f t="shared" si="304"/>
        <v>-0.17159589209834486</v>
      </c>
      <c r="DD228" s="28">
        <f t="shared" si="304"/>
        <v>-0.13654126450824683</v>
      </c>
      <c r="DE228" s="28">
        <f t="shared" si="304"/>
        <v>-0.15712855825711949</v>
      </c>
      <c r="DF228" s="28">
        <f t="shared" si="304"/>
        <v>-0.17045727257106169</v>
      </c>
      <c r="DG228" s="28">
        <f t="shared" si="304"/>
        <v>-0.1763893830564153</v>
      </c>
      <c r="DH228" s="28">
        <f t="shared" si="304"/>
        <v>-0.17728896541526956</v>
      </c>
      <c r="DI228" s="28">
        <f t="shared" si="304"/>
        <v>-0.11477901252363083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89.886715384615371</v>
      </c>
      <c r="BP229" s="28">
        <f t="shared" ref="BP229:CC229" si="305">INTERCEPT(BP27:BP227,$B27:$B227)</f>
        <v>88.596807692307678</v>
      </c>
      <c r="BQ229" s="28">
        <f t="shared" si="305"/>
        <v>88.312473076923069</v>
      </c>
      <c r="BR229" s="28">
        <f t="shared" si="305"/>
        <v>88.827737449392728</v>
      </c>
      <c r="BS229" s="28">
        <f t="shared" si="305"/>
        <v>94.550460772513404</v>
      </c>
      <c r="BT229" s="28">
        <f t="shared" si="305"/>
        <v>102.72555384615384</v>
      </c>
      <c r="BU229" s="28">
        <f t="shared" si="305"/>
        <v>102.01722771342773</v>
      </c>
      <c r="BV229" s="28">
        <f t="shared" si="305"/>
        <v>98.790014714714729</v>
      </c>
      <c r="BW229" s="28">
        <f t="shared" si="305"/>
        <v>98.81496470588236</v>
      </c>
      <c r="BX229" s="28">
        <f t="shared" si="305"/>
        <v>99.100891891891862</v>
      </c>
      <c r="BY229" s="28">
        <f t="shared" si="305"/>
        <v>95.950150664950669</v>
      </c>
      <c r="BZ229" s="28">
        <f t="shared" si="305"/>
        <v>96.248661450924615</v>
      </c>
      <c r="CA229" s="28">
        <f t="shared" si="305"/>
        <v>96.84646486486487</v>
      </c>
      <c r="CB229" s="28">
        <f t="shared" si="305"/>
        <v>96.813827762923324</v>
      </c>
      <c r="CC229" s="28">
        <f t="shared" si="305"/>
        <v>96.922352822580635</v>
      </c>
      <c r="CD229" s="2"/>
      <c r="CE229" s="28">
        <f>INTERCEPT(CE27:CE227,$B27:$B227)</f>
        <v>94.489548479632816</v>
      </c>
      <c r="CF229" s="28">
        <f t="shared" ref="CF229:CS229" si="306">INTERCEPT(CF27:CF227,$B27:$B227)</f>
        <v>100.47413478459367</v>
      </c>
      <c r="CG229" s="28">
        <f t="shared" si="306"/>
        <v>98.844290558060877</v>
      </c>
      <c r="CH229" s="28">
        <f t="shared" si="306"/>
        <v>99.75389584741616</v>
      </c>
      <c r="CI229" s="28">
        <f t="shared" si="306"/>
        <v>97.588703691796596</v>
      </c>
      <c r="CJ229" s="28">
        <f t="shared" si="306"/>
        <v>104.75688499775194</v>
      </c>
      <c r="CK229" s="28">
        <f t="shared" si="306"/>
        <v>110.67039533892282</v>
      </c>
      <c r="CL229" s="28">
        <f t="shared" si="306"/>
        <v>110.05890357803825</v>
      </c>
      <c r="CM229" s="28">
        <f t="shared" si="306"/>
        <v>110.00052747713731</v>
      </c>
      <c r="CN229" s="28">
        <f t="shared" si="306"/>
        <v>103.66802793858547</v>
      </c>
      <c r="CO229" s="28">
        <f t="shared" si="306"/>
        <v>100.17745404017136</v>
      </c>
      <c r="CP229" s="28">
        <f t="shared" si="306"/>
        <v>104.21129538075282</v>
      </c>
      <c r="CQ229" s="28">
        <f t="shared" si="306"/>
        <v>110.2032672794701</v>
      </c>
      <c r="CR229" s="28">
        <f t="shared" si="306"/>
        <v>114.15984995758008</v>
      </c>
      <c r="CS229" s="28">
        <f t="shared" si="306"/>
        <v>105.96780417525063</v>
      </c>
      <c r="CT229" s="2"/>
      <c r="CU229" s="28">
        <f>INTERCEPT(CU27:CU227,$B27:$B227)</f>
        <v>94.692362526916156</v>
      </c>
      <c r="CV229" s="28">
        <f t="shared" ref="CV229:DI229" si="307">INTERCEPT(CV27:CV227,$B27:$B227)</f>
        <v>99.507287794096271</v>
      </c>
      <c r="CW229" s="28">
        <f t="shared" si="307"/>
        <v>96.755329751057161</v>
      </c>
      <c r="CX229" s="28">
        <f t="shared" si="307"/>
        <v>96.509040799221864</v>
      </c>
      <c r="CY229" s="28">
        <f t="shared" si="307"/>
        <v>96.001461260857212</v>
      </c>
      <c r="CZ229" s="28">
        <f t="shared" si="307"/>
        <v>103.01430193292325</v>
      </c>
      <c r="DA229" s="28">
        <f t="shared" si="307"/>
        <v>106.79474519326547</v>
      </c>
      <c r="DB229" s="28">
        <f t="shared" si="307"/>
        <v>108.0101729787234</v>
      </c>
      <c r="DC229" s="28">
        <f t="shared" si="307"/>
        <v>109.6921041748648</v>
      </c>
      <c r="DD229" s="28">
        <f t="shared" si="307"/>
        <v>103.26317553451435</v>
      </c>
      <c r="DE229" s="28">
        <f t="shared" si="307"/>
        <v>103.49371579894415</v>
      </c>
      <c r="DF229" s="28">
        <f t="shared" si="307"/>
        <v>106.16239827082561</v>
      </c>
      <c r="DG229" s="28">
        <f t="shared" si="307"/>
        <v>109.24603592094616</v>
      </c>
      <c r="DH229" s="28">
        <f t="shared" si="307"/>
        <v>111.67609750118048</v>
      </c>
      <c r="DI229" s="28">
        <f t="shared" si="307"/>
        <v>105.39838618409016</v>
      </c>
    </row>
    <row r="230" spans="1:273" x14ac:dyDescent="0.25">
      <c r="A230" s="144"/>
      <c r="B230" s="28" t="s">
        <v>36</v>
      </c>
      <c r="C230" s="5">
        <f>C$7 - ABS(C$11)*Expt!$B$9</f>
        <v>4.4501219574684114E-3</v>
      </c>
      <c r="D230" s="5">
        <f>D$7 - ABS(D$11)*Expt!$B$9</f>
        <v>3.093279713105801E-3</v>
      </c>
      <c r="E230" s="5">
        <f>E$7 - ABS(E$11)*Expt!$B$9</f>
        <v>0.33258391465739123</v>
      </c>
      <c r="F230" s="5">
        <f>F$7 - ABS(F$11)*Expt!$B$9</f>
        <v>1.403538731668931</v>
      </c>
      <c r="G230" s="5">
        <f>G$7 - ABS(G$11)*Expt!$B$9</f>
        <v>3.5919194715331599</v>
      </c>
      <c r="H230" s="5">
        <f>H$7 - ABS(H$11)*Expt!$B$9</f>
        <v>2.9982991038560201</v>
      </c>
      <c r="I230" s="5">
        <f>I$7 - ABS(I$11)*Expt!$B$9</f>
        <v>5.1130565022851755</v>
      </c>
      <c r="J230" s="5">
        <f>J$7 - ABS(J$11)*Expt!$B$9</f>
        <v>6.7856206019230001</v>
      </c>
      <c r="K230" s="5">
        <f>K$7 - ABS(K$11)*Expt!$B$9</f>
        <v>7.2472666561527959</v>
      </c>
      <c r="L230" s="5">
        <f>L$7 - ABS(L$11)*Expt!$B$9</f>
        <v>4.0001067405815363</v>
      </c>
      <c r="M230" s="5">
        <f>M$7 - ABS(M$11)*Expt!$B$9</f>
        <v>5.2451941337710224</v>
      </c>
      <c r="N230" s="5">
        <f>N$7 - ABS(N$11)*Expt!$B$9</f>
        <v>4.2728062612678599</v>
      </c>
      <c r="O230" s="5">
        <f>O$7 - ABS(O$11)*Expt!$B$9</f>
        <v>6.885535833904008</v>
      </c>
      <c r="P230" s="5">
        <f>P$7 - ABS(P$11)*Expt!$B$9</f>
        <v>9.1375547982286704</v>
      </c>
      <c r="Q230" s="5">
        <f>Q$7 - ABS(Q$11)*Expt!$B$9</f>
        <v>11.999907166002004</v>
      </c>
    </row>
    <row r="231" spans="1:273" x14ac:dyDescent="0.25">
      <c r="A231" s="144"/>
      <c r="B231" s="3" t="s">
        <v>59</v>
      </c>
      <c r="C231" s="72">
        <f>C7 - C11*$S231</f>
        <v>41.341604244147796</v>
      </c>
      <c r="D231" s="72">
        <f t="shared" ref="D231:Q231" si="308">D7 - D11*$S231</f>
        <v>40.944694559688941</v>
      </c>
      <c r="E231" s="72">
        <f t="shared" si="308"/>
        <v>41.030787570287146</v>
      </c>
      <c r="F231" s="72">
        <f t="shared" si="308"/>
        <v>41.248374291791741</v>
      </c>
      <c r="G231" s="72">
        <f t="shared" si="308"/>
        <v>42.106692143351594</v>
      </c>
      <c r="H231" s="72">
        <f t="shared" si="308"/>
        <v>41.948811108583193</v>
      </c>
      <c r="I231" s="72">
        <f t="shared" si="308"/>
        <v>42.459148856106992</v>
      </c>
      <c r="J231" s="72">
        <f t="shared" si="308"/>
        <v>42.990299251755019</v>
      </c>
      <c r="K231" s="72">
        <f t="shared" si="308"/>
        <v>42.680696380690733</v>
      </c>
      <c r="L231" s="72">
        <f t="shared" si="308"/>
        <v>41.564932456671606</v>
      </c>
      <c r="M231" s="72">
        <f t="shared" si="308"/>
        <v>41.995535975028304</v>
      </c>
      <c r="N231" s="72">
        <f t="shared" si="308"/>
        <v>41.724116837635577</v>
      </c>
      <c r="O231" s="72">
        <f t="shared" si="308"/>
        <v>42.796851970169953</v>
      </c>
      <c r="P231" s="72">
        <f t="shared" si="308"/>
        <v>43.216523664713947</v>
      </c>
      <c r="Q231" s="72">
        <f t="shared" si="308"/>
        <v>44.118817790948462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143.69895459432146</v>
      </c>
      <c r="D232" s="72">
        <f t="shared" si="309"/>
        <v>139.69298249630222</v>
      </c>
      <c r="E232" s="72">
        <f t="shared" si="309"/>
        <v>141.28967633206784</v>
      </c>
      <c r="F232" s="72">
        <f t="shared" si="309"/>
        <v>140.59154511487299</v>
      </c>
      <c r="G232" s="72">
        <f t="shared" si="309"/>
        <v>140.86130164384912</v>
      </c>
      <c r="H232" s="72">
        <f t="shared" si="309"/>
        <v>140.65453877579037</v>
      </c>
      <c r="I232" s="72">
        <f t="shared" si="309"/>
        <v>140.88430085086736</v>
      </c>
      <c r="J232" s="72">
        <f t="shared" si="309"/>
        <v>139.99304662572655</v>
      </c>
      <c r="K232" s="72">
        <f t="shared" si="309"/>
        <v>138.46346587159698</v>
      </c>
      <c r="L232" s="72">
        <f t="shared" si="309"/>
        <v>138.47124799893894</v>
      </c>
      <c r="M232" s="72">
        <f t="shared" si="309"/>
        <v>139.12618985284163</v>
      </c>
      <c r="N232" s="72">
        <f t="shared" si="309"/>
        <v>139.9745990296675</v>
      </c>
      <c r="O232" s="72">
        <f t="shared" si="309"/>
        <v>141.70435558315114</v>
      </c>
      <c r="P232" s="72">
        <f t="shared" si="309"/>
        <v>143.22155349778251</v>
      </c>
      <c r="Q232" s="72">
        <f>Q10 + Q14*$S232</f>
        <v>144.37979975867799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173.9642082604372</v>
      </c>
      <c r="D233" s="2">
        <f>D$10 + ABS(D$14)*Expt!$B$10</f>
        <v>169.99988637458395</v>
      </c>
      <c r="E233" s="2">
        <f>E$10 + ABS(E$14)*Expt!$B$10</f>
        <v>169.54145533661674</v>
      </c>
      <c r="F233" s="2">
        <f>F$10 + ABS(F$14)*Expt!$B$10</f>
        <v>167.40253301039934</v>
      </c>
      <c r="G233" s="2">
        <f>G$10 + ABS(G$14)*Expt!$B$10</f>
        <v>167.9009412389259</v>
      </c>
      <c r="H233" s="2">
        <f>H$10 + ABS(H$14)*Expt!$B$10</f>
        <v>167.830839979096</v>
      </c>
      <c r="I233" s="2">
        <f>I$10 + ABS(I$14)*Expt!$B$10</f>
        <v>165.48788016330488</v>
      </c>
      <c r="J233" s="2">
        <f>J$10 + ABS(J$14)*Expt!$B$10</f>
        <v>166.4241542671933</v>
      </c>
      <c r="K233" s="2">
        <f>K$10 + ABS(K$14)*Expt!$B$10</f>
        <v>163.87354226842828</v>
      </c>
      <c r="L233" s="2">
        <f>L$10 + ABS(L$14)*Expt!$B$10</f>
        <v>164.81066522717322</v>
      </c>
      <c r="M233" s="2">
        <f>M$10 + ABS(M$14)*Expt!$B$10</f>
        <v>164.48459416885171</v>
      </c>
      <c r="N233" s="2">
        <f>N$10 + ABS(N$14)*Expt!$B$10</f>
        <v>165.65135054640029</v>
      </c>
      <c r="O233" s="2">
        <f>O$10 + ABS(O$14)*Expt!$B$10</f>
        <v>166.99987699916815</v>
      </c>
      <c r="P233" s="2">
        <f>P$10 + ABS(P$14)*Expt!$B$10</f>
        <v>172.99972488903575</v>
      </c>
      <c r="Q233" s="2">
        <f>Q$10 + ABS(Q$14)*Expt!$B$10</f>
        <v>176.92859126688734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30560.765732797649</v>
      </c>
      <c r="C2" s="49">
        <f>SUMSQ(AI27:AI227)</f>
        <v>2400.9363683113584</v>
      </c>
      <c r="D2" s="50">
        <f t="shared" ref="D2:O2" si="0">SUMSQ(AJ27:AJ227)</f>
        <v>3631.9413849807011</v>
      </c>
      <c r="E2" s="50">
        <f t="shared" si="0"/>
        <v>2419.7299668425771</v>
      </c>
      <c r="F2" s="50">
        <f t="shared" si="0"/>
        <v>2571.0672380259898</v>
      </c>
      <c r="G2" s="50">
        <f t="shared" si="0"/>
        <v>2495.377715045096</v>
      </c>
      <c r="H2" s="50">
        <f t="shared" si="0"/>
        <v>2022.3845521613891</v>
      </c>
      <c r="I2" s="50">
        <f t="shared" si="0"/>
        <v>2325.4982030340338</v>
      </c>
      <c r="J2" s="50">
        <f t="shared" si="0"/>
        <v>2160.1934153193056</v>
      </c>
      <c r="K2" s="50">
        <f t="shared" si="0"/>
        <v>2151.185566267874</v>
      </c>
      <c r="L2" s="50">
        <f t="shared" si="0"/>
        <v>1779.9277158606994</v>
      </c>
      <c r="M2" s="50">
        <f t="shared" si="0"/>
        <v>2124.9216036665052</v>
      </c>
      <c r="N2" s="50">
        <f t="shared" si="0"/>
        <v>2608.889498775829</v>
      </c>
      <c r="O2" s="51">
        <f t="shared" si="0"/>
        <v>1868.7125045062855</v>
      </c>
      <c r="P2" s="104">
        <f>SUMSQ(AV27:AV227)</f>
        <v>1025.2904316442252</v>
      </c>
      <c r="Q2" s="105">
        <f>SUMSQ(AW27:AW227)</f>
        <v>951.73165610618616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1801.1663320214177</v>
      </c>
      <c r="D3" s="55">
        <v>1838.1298971483393</v>
      </c>
      <c r="E3" s="55">
        <v>1810.6045301712641</v>
      </c>
      <c r="F3" s="55">
        <v>1761.2009484306182</v>
      </c>
      <c r="G3" s="55">
        <v>1655.1733919567289</v>
      </c>
      <c r="H3" s="55">
        <v>1600.0479906393084</v>
      </c>
      <c r="I3" s="55">
        <v>1646.7883699957265</v>
      </c>
      <c r="J3" s="55">
        <v>1597.8792110431368</v>
      </c>
      <c r="K3" s="55">
        <v>1541.2333901686318</v>
      </c>
      <c r="L3" s="55">
        <v>1584.5014504670028</v>
      </c>
      <c r="M3" s="55">
        <v>1521.3866469895145</v>
      </c>
      <c r="N3" s="55">
        <v>1590.1560466216777</v>
      </c>
      <c r="O3" s="67">
        <v>1520.4875655026144</v>
      </c>
      <c r="P3" s="99">
        <v>1271.9557455312377</v>
      </c>
      <c r="Q3" s="92">
        <v>963.80447503220773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1197.8381966773122</v>
      </c>
      <c r="D4" s="57">
        <v>1224.3739680687881</v>
      </c>
      <c r="E4" s="57">
        <v>1163.0546274706085</v>
      </c>
      <c r="F4" s="57">
        <v>1135.9849862611338</v>
      </c>
      <c r="G4" s="57">
        <v>1081.4081039844116</v>
      </c>
      <c r="H4" s="57">
        <v>1029.9309264624719</v>
      </c>
      <c r="I4" s="57">
        <v>1056.7399104278709</v>
      </c>
      <c r="J4" s="57">
        <v>1011.4480883592892</v>
      </c>
      <c r="K4" s="57">
        <v>982.76002519020415</v>
      </c>
      <c r="L4" s="57">
        <v>995.74687623118496</v>
      </c>
      <c r="M4" s="57">
        <v>976.92109412932894</v>
      </c>
      <c r="N4" s="57">
        <v>1034.8324152838763</v>
      </c>
      <c r="O4" s="68">
        <v>993.12599318908372</v>
      </c>
      <c r="P4" s="100">
        <v>827.64003034615587</v>
      </c>
      <c r="Q4" s="93">
        <v>598.95632242894919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42.205540658184212</v>
      </c>
      <c r="E5" s="57">
        <v>68.340477145689306</v>
      </c>
      <c r="F5" s="57">
        <v>97.765500203303162</v>
      </c>
      <c r="G5" s="57">
        <v>127.27348734074609</v>
      </c>
      <c r="H5" s="57">
        <v>145.37247961509641</v>
      </c>
      <c r="I5" s="57">
        <v>160.8920983830769</v>
      </c>
      <c r="J5" s="57">
        <v>168.93037575335185</v>
      </c>
      <c r="K5" s="57">
        <v>179.14645693540433</v>
      </c>
      <c r="L5" s="57">
        <v>196.24636619835255</v>
      </c>
      <c r="M5" s="57">
        <v>213.24457047770616</v>
      </c>
      <c r="N5" s="57">
        <v>250.77289061432901</v>
      </c>
      <c r="O5" s="68">
        <v>251.83043963894889</v>
      </c>
      <c r="P5" s="100">
        <v>452.45623525061046</v>
      </c>
      <c r="Q5" s="93">
        <v>988.6391390994022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2.0146708708010117E-3</v>
      </c>
      <c r="D6" s="59">
        <v>26.603925266981069</v>
      </c>
      <c r="E6" s="59">
        <v>36.896669158116723</v>
      </c>
      <c r="F6" s="59">
        <v>69.79470971333366</v>
      </c>
      <c r="G6" s="59">
        <v>71.15067113912103</v>
      </c>
      <c r="H6" s="59">
        <v>83.450299889012285</v>
      </c>
      <c r="I6" s="59">
        <v>74.195342651992846</v>
      </c>
      <c r="J6" s="59">
        <v>85.555563640822257</v>
      </c>
      <c r="K6" s="59">
        <v>95.502734738439784</v>
      </c>
      <c r="L6" s="59">
        <v>104.31785803978306</v>
      </c>
      <c r="M6" s="59">
        <v>102.28973747900775</v>
      </c>
      <c r="N6" s="59">
        <v>118.61541597901335</v>
      </c>
      <c r="O6" s="69">
        <v>106.52511363085709</v>
      </c>
      <c r="P6" s="101">
        <v>250.3714401006913</v>
      </c>
      <c r="Q6" s="94">
        <v>577.8557680801656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59.77899224158871</v>
      </c>
      <c r="D7" s="57">
        <v>59.732191839897219</v>
      </c>
      <c r="E7" s="57">
        <v>60.074629424365753</v>
      </c>
      <c r="F7" s="57">
        <v>59.056181419867862</v>
      </c>
      <c r="G7" s="57">
        <v>59.42116090576733</v>
      </c>
      <c r="H7" s="57">
        <v>59.559010510371188</v>
      </c>
      <c r="I7" s="57">
        <v>58.509884188615906</v>
      </c>
      <c r="J7" s="57">
        <v>58.565571716717258</v>
      </c>
      <c r="K7" s="57">
        <v>59.018680184272768</v>
      </c>
      <c r="L7" s="57">
        <v>59.906705203582469</v>
      </c>
      <c r="M7" s="57">
        <v>59.084335264781181</v>
      </c>
      <c r="N7" s="55">
        <v>59.304168339633307</v>
      </c>
      <c r="O7" s="67">
        <v>59.774091148056449</v>
      </c>
      <c r="P7" s="99">
        <v>59.364964505714987</v>
      </c>
      <c r="Q7" s="92">
        <v>58.994566616464589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81.850321575649176</v>
      </c>
      <c r="D8" s="57">
        <v>81.510881399554165</v>
      </c>
      <c r="E8" s="57">
        <v>80.997865565969065</v>
      </c>
      <c r="F8" s="57">
        <v>80.090974337688635</v>
      </c>
      <c r="G8" s="57">
        <v>80.562712134320762</v>
      </c>
      <c r="H8" s="57">
        <v>80.973804171198097</v>
      </c>
      <c r="I8" s="57">
        <v>80.089185987599095</v>
      </c>
      <c r="J8" s="57">
        <v>80.001013809552674</v>
      </c>
      <c r="K8" s="57">
        <v>79.873437751327415</v>
      </c>
      <c r="L8" s="57">
        <v>80.594882303750751</v>
      </c>
      <c r="M8" s="57">
        <v>79.786354532844157</v>
      </c>
      <c r="N8" s="57">
        <v>80.284912767217719</v>
      </c>
      <c r="O8" s="68">
        <v>81.162431095358798</v>
      </c>
      <c r="P8" s="100">
        <v>80.737706624701559</v>
      </c>
      <c r="Q8" s="93">
        <v>80.473595826739512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116.15251910324078</v>
      </c>
      <c r="D9" s="65">
        <f t="shared" ref="D9:N9" si="1">D$8+ ($O9 - $O$8)*D$19</f>
        <v>115.12703497659393</v>
      </c>
      <c r="E9" s="65">
        <f t="shared" si="1"/>
        <v>114.50831741520429</v>
      </c>
      <c r="F9" s="65">
        <f t="shared" si="1"/>
        <v>113.83473370117662</v>
      </c>
      <c r="G9" s="65">
        <f t="shared" si="1"/>
        <v>114.13179379454147</v>
      </c>
      <c r="H9" s="65">
        <f t="shared" si="1"/>
        <v>114.74222299608672</v>
      </c>
      <c r="I9" s="65">
        <f t="shared" si="1"/>
        <v>114.21495056606372</v>
      </c>
      <c r="J9" s="65">
        <f t="shared" si="1"/>
        <v>113.52096049176797</v>
      </c>
      <c r="K9" s="65">
        <f t="shared" si="1"/>
        <v>113.45644330792275</v>
      </c>
      <c r="L9" s="65">
        <f t="shared" si="1"/>
        <v>114.41207789230029</v>
      </c>
      <c r="M9" s="65">
        <f t="shared" si="1"/>
        <v>113.56548034063326</v>
      </c>
      <c r="N9" s="66">
        <f t="shared" si="1"/>
        <v>114.08681631645769</v>
      </c>
      <c r="O9" s="68">
        <v>115.4646286229504</v>
      </c>
      <c r="P9" s="100">
        <v>117.00156925980819</v>
      </c>
      <c r="Q9" s="93">
        <v>118.89827588266425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143.31726341885349</v>
      </c>
      <c r="D10" s="125">
        <f t="shared" ref="D10:N10" si="2">D$8 + ($O10 - $O$8)*D$20</f>
        <v>141.21820453210296</v>
      </c>
      <c r="E10" s="125">
        <f t="shared" si="2"/>
        <v>142.73884822247933</v>
      </c>
      <c r="F10" s="125">
        <f t="shared" si="2"/>
        <v>141.6304299023983</v>
      </c>
      <c r="G10" s="125">
        <f t="shared" si="2"/>
        <v>140.96581534382031</v>
      </c>
      <c r="H10" s="125">
        <f t="shared" si="2"/>
        <v>140.99858907878155</v>
      </c>
      <c r="I10" s="125">
        <f t="shared" si="2"/>
        <v>140.23756918198424</v>
      </c>
      <c r="J10" s="125">
        <f t="shared" si="2"/>
        <v>139.68726721039428</v>
      </c>
      <c r="K10" s="125">
        <f t="shared" si="2"/>
        <v>138.91137809838762</v>
      </c>
      <c r="L10" s="125">
        <f t="shared" si="2"/>
        <v>139.97058410612101</v>
      </c>
      <c r="M10" s="125">
        <f t="shared" si="2"/>
        <v>139.52949328982251</v>
      </c>
      <c r="N10" s="126">
        <f t="shared" si="2"/>
        <v>140.65922358684776</v>
      </c>
      <c r="O10" s="69">
        <v>142.37575814918986</v>
      </c>
      <c r="P10" s="101">
        <v>144.07989211538148</v>
      </c>
      <c r="Q10" s="94">
        <v>144.97285900257049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7.8927703537196114</v>
      </c>
      <c r="D11" s="109">
        <v>7.572313843538673</v>
      </c>
      <c r="E11" s="109">
        <v>7.554547407677525</v>
      </c>
      <c r="F11" s="109">
        <v>7.2570672077751839</v>
      </c>
      <c r="G11" s="109">
        <v>6.9276479737184031</v>
      </c>
      <c r="H11" s="109">
        <v>6.9778500327590791</v>
      </c>
      <c r="I11" s="109">
        <v>7.0172146996053275</v>
      </c>
      <c r="J11" s="109">
        <v>6.7287876035123846</v>
      </c>
      <c r="K11" s="109">
        <v>6.6741960798579436</v>
      </c>
      <c r="L11" s="109">
        <v>6.8635534880111324</v>
      </c>
      <c r="M11" s="109">
        <v>6.6779318263381473</v>
      </c>
      <c r="N11" s="109">
        <v>6.9130343096765223</v>
      </c>
      <c r="O11" s="115">
        <v>6.7540953650810884</v>
      </c>
      <c r="P11" s="102">
        <v>6.5045836351362976</v>
      </c>
      <c r="Q11" s="95">
        <v>5.8213627319466994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7.0641197697602678</v>
      </c>
      <c r="D12" s="110">
        <v>6.9360510830705442</v>
      </c>
      <c r="E12" s="110">
        <v>6.2608097224283252</v>
      </c>
      <c r="F12" s="110">
        <v>6.1731373065100712</v>
      </c>
      <c r="G12" s="110">
        <v>6.1131421436054474</v>
      </c>
      <c r="H12" s="110">
        <v>6.2458974621128656</v>
      </c>
      <c r="I12" s="110">
        <v>6.4127020183265548</v>
      </c>
      <c r="J12" s="110">
        <v>6.2190719098192551</v>
      </c>
      <c r="K12" s="110">
        <v>6.0217245128383627</v>
      </c>
      <c r="L12" s="110">
        <v>5.9642363507549225</v>
      </c>
      <c r="M12" s="110">
        <v>5.7787513613542449</v>
      </c>
      <c r="N12" s="110">
        <v>5.920260830848826</v>
      </c>
      <c r="O12" s="116">
        <v>5.9670706427764149</v>
      </c>
      <c r="P12" s="90">
        <v>5.6887030359251742</v>
      </c>
      <c r="Q12" s="96">
        <v>4.8420636559431181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5.2693427626363896</v>
      </c>
      <c r="D13" s="61">
        <f t="shared" ref="D13:N13" si="3">D$12/$O12*$O13</f>
        <v>5.1738124164186408</v>
      </c>
      <c r="E13" s="61">
        <f t="shared" si="3"/>
        <v>4.6701292552179963</v>
      </c>
      <c r="F13" s="61">
        <f t="shared" si="3"/>
        <v>4.6047317215749084</v>
      </c>
      <c r="G13" s="61">
        <f t="shared" si="3"/>
        <v>4.5599794965633835</v>
      </c>
      <c r="H13" s="61">
        <f t="shared" si="3"/>
        <v>4.6590057446421715</v>
      </c>
      <c r="I13" s="61">
        <f t="shared" si="3"/>
        <v>4.7834303594146945</v>
      </c>
      <c r="J13" s="61">
        <f t="shared" si="3"/>
        <v>4.6389957455992405</v>
      </c>
      <c r="K13" s="61">
        <f t="shared" si="3"/>
        <v>4.4917882927389545</v>
      </c>
      <c r="L13" s="61">
        <f t="shared" si="3"/>
        <v>4.4489061162350412</v>
      </c>
      <c r="M13" s="61">
        <f t="shared" si="3"/>
        <v>4.3105471956147978</v>
      </c>
      <c r="N13" s="118">
        <f t="shared" si="3"/>
        <v>4.4161034323759267</v>
      </c>
      <c r="O13" s="116">
        <v>4.4510203012485201</v>
      </c>
      <c r="P13" s="90">
        <v>5.4357551650253058</v>
      </c>
      <c r="Q13" s="96">
        <v>7.0138478658878354</v>
      </c>
    </row>
    <row r="14" spans="1:156" ht="15.75" thickBot="1" x14ac:dyDescent="0.3">
      <c r="A14" s="141"/>
      <c r="B14" s="122" t="s">
        <v>51</v>
      </c>
      <c r="C14" s="62">
        <f>C12/$O12*$O14</f>
        <v>3.4095366237305433</v>
      </c>
      <c r="D14" s="63">
        <f>D12/$O12*$O14</f>
        <v>3.3477235611192757</v>
      </c>
      <c r="E14" s="63">
        <f t="shared" ref="E14:N14" si="4">E12/$O12*$O14</f>
        <v>3.0218145697651533</v>
      </c>
      <c r="F14" s="63">
        <f t="shared" si="4"/>
        <v>2.9794989915038901</v>
      </c>
      <c r="G14" s="63">
        <f t="shared" si="4"/>
        <v>2.9505419930614729</v>
      </c>
      <c r="H14" s="63">
        <f t="shared" si="4"/>
        <v>3.0146170845376492</v>
      </c>
      <c r="I14" s="63">
        <f t="shared" si="4"/>
        <v>3.0951262296190043</v>
      </c>
      <c r="J14" s="63">
        <f t="shared" si="4"/>
        <v>3.0016695827995856</v>
      </c>
      <c r="K14" s="63">
        <f t="shared" si="4"/>
        <v>2.9064187660616527</v>
      </c>
      <c r="L14" s="63">
        <f t="shared" si="4"/>
        <v>2.878671785483335</v>
      </c>
      <c r="M14" s="63">
        <f t="shared" si="4"/>
        <v>2.7891464256188119</v>
      </c>
      <c r="N14" s="119">
        <f t="shared" si="4"/>
        <v>2.857446756668101</v>
      </c>
      <c r="O14" s="117">
        <v>2.8800397722622391</v>
      </c>
      <c r="P14" s="103">
        <v>3.7400055083874779</v>
      </c>
      <c r="Q14" s="97">
        <v>4.1190881667699966</v>
      </c>
    </row>
    <row r="15" spans="1:156" x14ac:dyDescent="0.25">
      <c r="A15" s="139" t="s">
        <v>40</v>
      </c>
      <c r="B15" s="120" t="s">
        <v>38</v>
      </c>
      <c r="C15" s="112">
        <v>-2.9294034447888393</v>
      </c>
      <c r="D15" s="109">
        <v>-2.7297621113851642</v>
      </c>
      <c r="E15" s="109">
        <v>-2.9515211338390723</v>
      </c>
      <c r="F15" s="109">
        <v>-2.8888896610014423</v>
      </c>
      <c r="G15" s="109">
        <v>-3.0297164252280653</v>
      </c>
      <c r="H15" s="109">
        <v>-2.884552182643235</v>
      </c>
      <c r="I15" s="109">
        <v>-2.6916364727274447</v>
      </c>
      <c r="J15" s="109">
        <v>-2.2180119286760642</v>
      </c>
      <c r="K15" s="109">
        <v>-2.5906652085778248</v>
      </c>
      <c r="L15" s="109">
        <v>-2.3519701485895173</v>
      </c>
      <c r="M15" s="109">
        <v>-2.8836744753145971</v>
      </c>
      <c r="N15" s="109">
        <v>-2.9217611077757866</v>
      </c>
      <c r="O15" s="109">
        <v>-2.5953318157630245</v>
      </c>
      <c r="P15" s="90">
        <v>-2.9610717843137486</v>
      </c>
      <c r="Q15" s="96">
        <v>-2.8629016534017708</v>
      </c>
    </row>
    <row r="16" spans="1:156" ht="15.75" thickBot="1" x14ac:dyDescent="0.3">
      <c r="A16" s="140"/>
      <c r="B16" s="113" t="s">
        <v>39</v>
      </c>
      <c r="C16" s="114">
        <v>-2.8736269992318753</v>
      </c>
      <c r="D16" s="110">
        <v>-3.0568745623548028</v>
      </c>
      <c r="E16" s="110">
        <v>-2.5852100339611868</v>
      </c>
      <c r="F16" s="110">
        <v>-2.8013232399745056</v>
      </c>
      <c r="G16" s="110">
        <v>-3.4373018183603814</v>
      </c>
      <c r="H16" s="110">
        <v>-3.6623547237648775</v>
      </c>
      <c r="I16" s="110">
        <v>-3.6152843617053314</v>
      </c>
      <c r="J16" s="110">
        <v>-3.0349299975191122</v>
      </c>
      <c r="K16" s="110">
        <v>-3.2241328060666135</v>
      </c>
      <c r="L16" s="110">
        <v>-2.4901856656877093</v>
      </c>
      <c r="M16" s="110">
        <v>-2.9797789254899927</v>
      </c>
      <c r="N16" s="110">
        <v>-2.6531223677043911</v>
      </c>
      <c r="O16" s="116">
        <v>-2.5691108391751483</v>
      </c>
      <c r="P16" s="90">
        <v>-2.8157811733012919</v>
      </c>
      <c r="Q16" s="96">
        <v>-2.3080398686062717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-1.3374520938818804</v>
      </c>
      <c r="D17" s="61">
        <f t="shared" si="5"/>
        <v>-1.3374520938818804</v>
      </c>
      <c r="E17" s="61">
        <f t="shared" si="5"/>
        <v>-1.3374520938818804</v>
      </c>
      <c r="F17" s="61">
        <f t="shared" si="5"/>
        <v>-1.3374520938818804</v>
      </c>
      <c r="G17" s="61">
        <f t="shared" si="5"/>
        <v>-1.3374520938818804</v>
      </c>
      <c r="H17" s="61">
        <f t="shared" si="5"/>
        <v>-1.3374520938818804</v>
      </c>
      <c r="I17" s="61">
        <f t="shared" si="5"/>
        <v>-1.3374520938818804</v>
      </c>
      <c r="J17" s="61">
        <f t="shared" si="5"/>
        <v>-1.3374520938818804</v>
      </c>
      <c r="K17" s="61">
        <f t="shared" si="5"/>
        <v>-1.3374520938818804</v>
      </c>
      <c r="L17" s="61">
        <f t="shared" si="5"/>
        <v>-1.3374520938818804</v>
      </c>
      <c r="M17" s="61">
        <f t="shared" si="5"/>
        <v>-1.3374520938818804</v>
      </c>
      <c r="N17" s="118">
        <f>$O17</f>
        <v>-1.3374520938818804</v>
      </c>
      <c r="O17" s="116">
        <v>-1.3374520938818804</v>
      </c>
      <c r="P17" s="90">
        <v>-1.7264769457536131</v>
      </c>
      <c r="Q17" s="96">
        <v>-2.545119181755525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-0.67514662755893062</v>
      </c>
      <c r="D18" s="63">
        <f t="shared" si="5"/>
        <v>-0.67514662755893062</v>
      </c>
      <c r="E18" s="63">
        <f t="shared" si="5"/>
        <v>-0.67514662755893062</v>
      </c>
      <c r="F18" s="63">
        <f t="shared" si="5"/>
        <v>-0.67514662755893062</v>
      </c>
      <c r="G18" s="63">
        <f t="shared" si="5"/>
        <v>-0.67514662755893062</v>
      </c>
      <c r="H18" s="63">
        <f t="shared" si="5"/>
        <v>-0.67514662755893062</v>
      </c>
      <c r="I18" s="63">
        <f t="shared" si="5"/>
        <v>-0.67514662755893062</v>
      </c>
      <c r="J18" s="63">
        <f t="shared" si="5"/>
        <v>-0.67514662755893062</v>
      </c>
      <c r="K18" s="63">
        <f t="shared" si="5"/>
        <v>-0.67514662755893062</v>
      </c>
      <c r="L18" s="63">
        <f t="shared" si="5"/>
        <v>-0.67514662755893062</v>
      </c>
      <c r="M18" s="63">
        <f t="shared" si="5"/>
        <v>-0.67514662755893062</v>
      </c>
      <c r="N18" s="119">
        <f>$O18</f>
        <v>-0.67514662755893062</v>
      </c>
      <c r="O18" s="117">
        <v>-0.67514662755893062</v>
      </c>
      <c r="P18" s="103">
        <v>-0.79661013037361661</v>
      </c>
      <c r="Q18" s="97">
        <v>-0.36552232287666436</v>
      </c>
      <c r="R18" s="107"/>
    </row>
    <row r="19" spans="1:273" x14ac:dyDescent="0.25">
      <c r="A19" s="40"/>
      <c r="B19" s="40"/>
      <c r="C19" s="112">
        <v>1</v>
      </c>
      <c r="D19" s="109">
        <v>0.98</v>
      </c>
      <c r="E19" s="110">
        <v>0.97691851439781607</v>
      </c>
      <c r="F19" s="110">
        <v>0.98372004698374138</v>
      </c>
      <c r="G19" s="110">
        <v>0.97862772882754212</v>
      </c>
      <c r="H19" s="110">
        <v>0.98443893566079488</v>
      </c>
      <c r="I19" s="110">
        <v>0.99485651177347856</v>
      </c>
      <c r="J19" s="110">
        <v>0.97719531395190939</v>
      </c>
      <c r="K19" s="110">
        <v>0.97903364732193132</v>
      </c>
      <c r="L19" s="110">
        <v>0.9858609076385868</v>
      </c>
      <c r="M19" s="110">
        <v>0.98475107259872319</v>
      </c>
      <c r="N19" s="110">
        <v>0.98541510415042</v>
      </c>
      <c r="O19" s="112"/>
      <c r="P19" s="20"/>
      <c r="Q19" s="20"/>
    </row>
    <row r="20" spans="1:273" ht="15.75" thickBot="1" x14ac:dyDescent="0.3">
      <c r="A20" s="40"/>
      <c r="B20" s="40"/>
      <c r="C20" s="132">
        <v>1.0041431302884456</v>
      </c>
      <c r="D20" s="133">
        <v>0.97539745029774472</v>
      </c>
      <c r="E20" s="110">
        <v>1.0086199464736689</v>
      </c>
      <c r="F20" s="110">
        <v>1.0053277370562099</v>
      </c>
      <c r="G20" s="110">
        <v>0.98676393061238099</v>
      </c>
      <c r="H20" s="110">
        <v>0.9805836048545048</v>
      </c>
      <c r="I20" s="110">
        <v>0.98260274501156564</v>
      </c>
      <c r="J20" s="110">
        <v>0.97505324859002451</v>
      </c>
      <c r="K20" s="110">
        <v>0.96446220436837482</v>
      </c>
      <c r="L20" s="110">
        <v>0.96997998083252679</v>
      </c>
      <c r="M20" s="110">
        <v>0.97598254550745411</v>
      </c>
      <c r="N20" s="110">
        <v>0.98629356915262589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1.5880945031133412E-2</v>
      </c>
      <c r="E21" s="15">
        <f t="shared" si="6"/>
        <v>2.5841600954888504E-2</v>
      </c>
      <c r="F21" s="15">
        <f t="shared" si="6"/>
        <v>3.7548367678812748E-2</v>
      </c>
      <c r="G21" s="15">
        <f t="shared" si="6"/>
        <v>5.1271030056225041E-2</v>
      </c>
      <c r="H21" s="15">
        <f t="shared" si="6"/>
        <v>6.0020941064021983E-2</v>
      </c>
      <c r="I21" s="15">
        <f t="shared" si="6"/>
        <v>6.4252638765499831E-2</v>
      </c>
      <c r="J21" s="15">
        <f t="shared" si="6"/>
        <v>6.9162859031074997E-2</v>
      </c>
      <c r="K21" s="15">
        <f t="shared" si="6"/>
        <v>7.5521733881185479E-2</v>
      </c>
      <c r="L21" s="15">
        <f t="shared" si="6"/>
        <v>8.0074981244751472E-2</v>
      </c>
      <c r="M21" s="15">
        <f t="shared" si="6"/>
        <v>8.9674793044375242E-2</v>
      </c>
      <c r="N21" s="15">
        <f t="shared" si="6"/>
        <v>9.9776159547890084E-2</v>
      </c>
      <c r="O21" s="16">
        <f>O5/(O3*$P21 + O5)</f>
        <v>0.10426538277545948</v>
      </c>
      <c r="P21" s="128">
        <f>(1 - P$1) / P$1 * (P5/P3)</f>
        <v>1.4228678531945</v>
      </c>
      <c r="Q21" s="129">
        <f>(1 - Q$1) / Q$1 * (Q5/Q3)</f>
        <v>1.0257673259572326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1.3899592085415021E-6</v>
      </c>
      <c r="D22" s="52">
        <f t="shared" si="6"/>
        <v>1.7640017190001477E-2</v>
      </c>
      <c r="E22" s="52">
        <f t="shared" si="6"/>
        <v>2.5547272092386539E-2</v>
      </c>
      <c r="F22" s="52">
        <f t="shared" si="6"/>
        <v>4.8321126617880114E-2</v>
      </c>
      <c r="G22" s="52">
        <f t="shared" si="6"/>
        <v>5.15693515159431E-2</v>
      </c>
      <c r="H22" s="52">
        <f t="shared" si="6"/>
        <v>6.2757886105502356E-2</v>
      </c>
      <c r="I22" s="52">
        <f t="shared" si="6"/>
        <v>5.4841567274669462E-2</v>
      </c>
      <c r="J22" s="52">
        <f t="shared" si="6"/>
        <v>6.5336610411482046E-2</v>
      </c>
      <c r="K22" s="52">
        <f t="shared" si="6"/>
        <v>7.4339045324804301E-2</v>
      </c>
      <c r="L22" s="52">
        <f t="shared" si="6"/>
        <v>7.9679316553654941E-2</v>
      </c>
      <c r="M22" s="52">
        <f t="shared" si="6"/>
        <v>7.9639286121690273E-2</v>
      </c>
      <c r="N22" s="52">
        <f t="shared" si="6"/>
        <v>8.6529163985266319E-2</v>
      </c>
      <c r="O22" s="53">
        <f t="shared" si="6"/>
        <v>8.1425210243663781E-2</v>
      </c>
      <c r="P22" s="21">
        <f>(1 - P$1) / P$1 * (P6/P4)</f>
        <v>1.2100499295374818</v>
      </c>
      <c r="Q22" s="22">
        <f>(1 - Q$1) / Q$1 * (Q6/Q4)</f>
        <v>0.96477113011644244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90.238</v>
      </c>
      <c r="D27" s="37">
        <v>87.787000000000006</v>
      </c>
      <c r="E27" s="37">
        <v>88.164000000000001</v>
      </c>
      <c r="F27" s="37">
        <v>88.328000000000003</v>
      </c>
      <c r="G27" s="37">
        <v>94.721000000000004</v>
      </c>
      <c r="H27" s="37">
        <v>101.34399999999999</v>
      </c>
      <c r="I27" s="37">
        <v>101.583</v>
      </c>
      <c r="J27" s="37">
        <v>100.267</v>
      </c>
      <c r="K27" s="37">
        <v>100.03400000000001</v>
      </c>
      <c r="L27" s="37">
        <v>95.617000000000004</v>
      </c>
      <c r="M27" s="37">
        <v>94.65</v>
      </c>
      <c r="N27" s="37">
        <v>95.582999999999998</v>
      </c>
      <c r="O27" s="37">
        <v>96.677999999999997</v>
      </c>
      <c r="P27" s="37">
        <v>97.832999999999998</v>
      </c>
      <c r="Q27" s="37">
        <v>97.442999999999998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88.179989701508603</v>
      </c>
      <c r="T27" s="4">
        <f t="shared" si="7"/>
        <v>86.689468044513617</v>
      </c>
      <c r="U27" s="4">
        <f t="shared" si="7"/>
        <v>86.438287410680331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2.0580102984913964</v>
      </c>
      <c r="AJ27" s="4">
        <f t="shared" si="8"/>
        <v>1.0975319554863887</v>
      </c>
      <c r="AK27" s="4">
        <f t="shared" si="8"/>
        <v>1.7257125893196701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88.179989701444939</v>
      </c>
      <c r="AZ27" s="2">
        <f t="shared" ref="AZ27:BM42" si="9">IF(OR($B27 &lt; D$230, $B27 &gt; D$233), #N/A, ((1-FH27)*DL27) + (FH27 - FX27)*EB27 + (FX27*ER27))</f>
        <v>86.689468044507663</v>
      </c>
      <c r="BA27" s="2">
        <f t="shared" si="9"/>
        <v>86.438287410676779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90.238</v>
      </c>
      <c r="BP27" s="2">
        <f t="shared" ref="BP27:BP90" si="11">IF(AND(IZ27 &lt; $CC$22, $B27 &lt; D$7, $B27 &gt; D$230), D27, "")</f>
        <v>87.787000000000006</v>
      </c>
      <c r="BQ27" s="2">
        <f t="shared" ref="BQ27:BQ90" si="12">IF(AND(JA27 &lt; $CC$22, $B27 &lt; E$7, $B27 &gt; E$230), E27, "")</f>
        <v>88.164000000000001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88.065032926829261</v>
      </c>
      <c r="DL27" s="2">
        <f t="shared" si="41"/>
        <v>86.301135888501733</v>
      </c>
      <c r="DM27" s="2">
        <f t="shared" si="41"/>
        <v>86.2580975609756</v>
      </c>
      <c r="DN27" s="2">
        <f t="shared" si="41"/>
        <v>86.990503846153828</v>
      </c>
      <c r="DO27" s="2">
        <f t="shared" si="41"/>
        <v>93.423703468650828</v>
      </c>
      <c r="DP27" s="2">
        <f t="shared" si="41"/>
        <v>100.24337039063354</v>
      </c>
      <c r="DQ27" s="2">
        <f t="shared" si="41"/>
        <v>101.05821260531788</v>
      </c>
      <c r="DR27" s="2">
        <f t="shared" si="41"/>
        <v>96.772210052157419</v>
      </c>
      <c r="DS27" s="2">
        <f t="shared" si="41"/>
        <v>96.488082239382223</v>
      </c>
      <c r="DT27" s="2">
        <f t="shared" si="41"/>
        <v>95.535134478608157</v>
      </c>
      <c r="DU27" s="2">
        <f t="shared" si="41"/>
        <v>93.23354603174603</v>
      </c>
      <c r="DV27" s="2">
        <f t="shared" si="41"/>
        <v>94.877336798336785</v>
      </c>
      <c r="DW27" s="2">
        <f t="shared" si="41"/>
        <v>94.384159317211939</v>
      </c>
      <c r="DX27" s="2">
        <f t="shared" si="41"/>
        <v>93.746933333333331</v>
      </c>
      <c r="DY27" s="2">
        <f t="shared" si="41"/>
        <v>90.756830645161301</v>
      </c>
      <c r="EA27" s="2">
        <f t="shared" ref="EA27:EO43" si="42">CE$228*$B27+CE$229</f>
        <v>92.776541598376184</v>
      </c>
      <c r="EB27" s="2">
        <f t="shared" si="42"/>
        <v>103.33410097532989</v>
      </c>
      <c r="EC27" s="2">
        <f t="shared" si="42"/>
        <v>94.441610672409666</v>
      </c>
      <c r="ED27" s="2">
        <f t="shared" si="42"/>
        <v>97.298117599285291</v>
      </c>
      <c r="EE27" s="2">
        <f t="shared" si="42"/>
        <v>99.708156237396679</v>
      </c>
      <c r="EF27" s="2">
        <f t="shared" si="42"/>
        <v>103.92257652166656</v>
      </c>
      <c r="EG27" s="2">
        <f t="shared" si="42"/>
        <v>103.09276722129535</v>
      </c>
      <c r="EH27" s="2">
        <f t="shared" si="42"/>
        <v>106.76980945673532</v>
      </c>
      <c r="EI27" s="2">
        <f t="shared" si="42"/>
        <v>106.12914397257664</v>
      </c>
      <c r="EJ27" s="2">
        <f t="shared" si="42"/>
        <v>102.64316318531513</v>
      </c>
      <c r="EK27" s="2">
        <f t="shared" si="42"/>
        <v>99.317464263341222</v>
      </c>
      <c r="EL27" s="2">
        <f t="shared" si="42"/>
        <v>102.43640703844355</v>
      </c>
      <c r="EM27" s="2">
        <f t="shared" si="42"/>
        <v>104.65654078650746</v>
      </c>
      <c r="EN27" s="2">
        <f t="shared" si="42"/>
        <v>105.1693492416467</v>
      </c>
      <c r="EO27" s="2">
        <f t="shared" si="42"/>
        <v>103.67091019896517</v>
      </c>
      <c r="EQ27" s="2">
        <f t="shared" ref="EQ27:FE43" si="43">CU$228*$B27+CU$229</f>
        <v>90.69123155331684</v>
      </c>
      <c r="ER27" s="2">
        <f t="shared" si="43"/>
        <v>97.6604892344034</v>
      </c>
      <c r="ES27" s="2">
        <f t="shared" si="43"/>
        <v>92.445944831849374</v>
      </c>
      <c r="ET27" s="2">
        <f t="shared" si="43"/>
        <v>95.399832053704102</v>
      </c>
      <c r="EU27" s="2">
        <f t="shared" si="43"/>
        <v>95.190894336432777</v>
      </c>
      <c r="EV27" s="2">
        <f t="shared" si="43"/>
        <v>101.02925461484541</v>
      </c>
      <c r="EW27" s="2">
        <f t="shared" si="43"/>
        <v>103.57381026214659</v>
      </c>
      <c r="EX27" s="2">
        <f t="shared" si="43"/>
        <v>104.8792398842382</v>
      </c>
      <c r="EY27" s="2">
        <f t="shared" si="43"/>
        <v>106.60925529732611</v>
      </c>
      <c r="EZ27" s="2">
        <f t="shared" si="43"/>
        <v>103.19351577998194</v>
      </c>
      <c r="FA27" s="2">
        <f t="shared" si="43"/>
        <v>102.93400627229954</v>
      </c>
      <c r="FB27" s="2">
        <f t="shared" si="43"/>
        <v>105.24210480109554</v>
      </c>
      <c r="FC27" s="2">
        <f t="shared" si="43"/>
        <v>107.37531975940664</v>
      </c>
      <c r="FD27" s="2">
        <f t="shared" si="43"/>
        <v>104.71359337208743</v>
      </c>
      <c r="FE27" s="2">
        <f t="shared" si="43"/>
        <v>102.41372834959346</v>
      </c>
      <c r="FG27" s="2">
        <f t="shared" ref="FG27:FU43" si="44">POWER(10,($B27-C$231)/C$229)/(1+POWER(10,($B27-C$231)/C$229))</f>
        <v>2.4399962235039905E-2</v>
      </c>
      <c r="FH27" s="2">
        <f t="shared" si="44"/>
        <v>2.2799606109864173E-2</v>
      </c>
      <c r="FI27" s="2">
        <f t="shared" si="44"/>
        <v>2.2019118498004673E-2</v>
      </c>
      <c r="FJ27" s="2">
        <f t="shared" si="44"/>
        <v>2.2570689291347826E-2</v>
      </c>
      <c r="FK27" s="2">
        <f t="shared" si="44"/>
        <v>2.0277821724037227E-2</v>
      </c>
      <c r="FL27" s="2">
        <f t="shared" si="44"/>
        <v>2.0255246344898836E-2</v>
      </c>
      <c r="FM27" s="2">
        <f t="shared" si="44"/>
        <v>2.2462572753997864E-2</v>
      </c>
      <c r="FN27" s="2">
        <f t="shared" si="44"/>
        <v>2.0944179218040357E-2</v>
      </c>
      <c r="FO27" s="2">
        <f t="shared" si="44"/>
        <v>1.9859160507540982E-2</v>
      </c>
      <c r="FP27" s="2">
        <f t="shared" si="44"/>
        <v>1.9129292406746812E-2</v>
      </c>
      <c r="FQ27" s="2">
        <f t="shared" si="44"/>
        <v>1.9758450311198602E-2</v>
      </c>
      <c r="FR27" s="2">
        <f t="shared" si="44"/>
        <v>2.0425567817985667E-2</v>
      </c>
      <c r="FS27" s="2">
        <f t="shared" si="44"/>
        <v>1.8887082797909585E-2</v>
      </c>
      <c r="FT27" s="2">
        <f t="shared" si="44"/>
        <v>1.8524196557785089E-2</v>
      </c>
      <c r="FU27" s="2">
        <f t="shared" si="44"/>
        <v>1.6412197813270451E-2</v>
      </c>
      <c r="FW27" s="2">
        <f>POWER(10,($B27-C$232)/C$229)/(1+POWER(10,($B27-C$232)/C$229))</f>
        <v>1.8505833888451576E-6</v>
      </c>
      <c r="FX27" s="2">
        <f t="shared" ref="FX27:GK42" si="45">POWER(10,($B27-D$232)/D$229)/(1+POWER(10,($B27-D$232)/D$229))</f>
        <v>2.2452817357349187E-6</v>
      </c>
      <c r="FY27" s="2">
        <f t="shared" si="45"/>
        <v>1.9518445368050157E-6</v>
      </c>
      <c r="FZ27" s="2">
        <f t="shared" si="45"/>
        <v>2.1616325189261418E-6</v>
      </c>
      <c r="GA27" s="2">
        <f t="shared" si="45"/>
        <v>2.2980865883207389E-6</v>
      </c>
      <c r="GB27" s="2">
        <f t="shared" si="45"/>
        <v>2.2911601224177606E-6</v>
      </c>
      <c r="GC27" s="2">
        <f t="shared" si="45"/>
        <v>2.4575149327020634E-6</v>
      </c>
      <c r="GD27" s="2">
        <f t="shared" si="45"/>
        <v>2.5852835857314156E-6</v>
      </c>
      <c r="GE27" s="2">
        <f t="shared" si="45"/>
        <v>2.7767940502587919E-6</v>
      </c>
      <c r="GF27" s="2">
        <f t="shared" si="45"/>
        <v>2.5186947788667184E-6</v>
      </c>
      <c r="GG27" s="2">
        <f t="shared" si="45"/>
        <v>2.6231258615470037E-6</v>
      </c>
      <c r="GH27" s="2">
        <f t="shared" si="45"/>
        <v>2.3639050579572349E-6</v>
      </c>
      <c r="GI27" s="2">
        <f t="shared" si="45"/>
        <v>2.0182213566460316E-6</v>
      </c>
      <c r="GJ27" s="2">
        <f t="shared" si="45"/>
        <v>1.7250574624653356E-6</v>
      </c>
      <c r="GK27" s="2">
        <f t="shared" si="45"/>
        <v>1.5888575055513073E-6</v>
      </c>
      <c r="GM27" s="86">
        <f xml:space="preserve"> _xlfn.NORM.DIST($B27, C$7, ABS(C$11), TRUE) * _xlfn.NORM.DIST(($B27 - C$7)*C$15, 0, ABS(C$11), TRUE) * 2</f>
        <v>3.6220485870154798E-14</v>
      </c>
      <c r="GN27" s="86">
        <f t="shared" ref="GN27:HA42" si="46" xml:space="preserve"> _xlfn.NORM.DIST($B27, D$7, ABS(D$11), TRUE) * _xlfn.NORM.DIST(($B27 - D$7)*D$15, 0, ABS(D$11), TRUE) * 2</f>
        <v>3.0648997644653836E-15</v>
      </c>
      <c r="GO27" s="86">
        <f t="shared" si="46"/>
        <v>1.8335399224792792E-15</v>
      </c>
      <c r="GP27" s="86">
        <f t="shared" si="46"/>
        <v>4.0269917670335813E-16</v>
      </c>
      <c r="GQ27" s="86">
        <f t="shared" si="46"/>
        <v>9.7047383923254408E-18</v>
      </c>
      <c r="GR27" s="86">
        <f t="shared" si="46"/>
        <v>1.3962474086947882E-17</v>
      </c>
      <c r="GS27" s="86">
        <f t="shared" si="46"/>
        <v>7.5525898119216383E-17</v>
      </c>
      <c r="GT27" s="86">
        <f t="shared" si="46"/>
        <v>3.2114165322972209E-18</v>
      </c>
      <c r="GU27" s="86">
        <f t="shared" si="46"/>
        <v>9.3336828062273782E-19</v>
      </c>
      <c r="GV27" s="86">
        <f t="shared" si="46"/>
        <v>2.5867858430963782E-18</v>
      </c>
      <c r="GW27" s="86">
        <f t="shared" si="46"/>
        <v>8.934168806103657E-19</v>
      </c>
      <c r="GX27" s="86">
        <f t="shared" si="46"/>
        <v>9.6033331256259678E-18</v>
      </c>
      <c r="GY27" s="86">
        <f t="shared" si="46"/>
        <v>8.7478996652553974E-19</v>
      </c>
      <c r="GZ27" s="86">
        <f t="shared" si="46"/>
        <v>7.0661089400140307E-20</v>
      </c>
      <c r="HA27" s="86">
        <f t="shared" si="46"/>
        <v>3.8974601377113913E-24</v>
      </c>
      <c r="HC27" s="86">
        <f xml:space="preserve"> _xlfn.NORM.DIST($B27, C$8, ABS(C$12), TRUE) * _xlfn.NORM.DIST(($B27 - C$8)*C$16, 0, ABS(C$12), TRUE) * 2</f>
        <v>4.8093596585967688E-31</v>
      </c>
      <c r="HD27" s="86">
        <f t="shared" ref="HD27:HQ42" si="47" xml:space="preserve"> _xlfn.NORM.DIST($B27, D$8, ABS(D$12), TRUE) * _xlfn.NORM.DIST(($B27 - D$8)*D$16, 0, ABS(D$12), TRUE) * 2</f>
        <v>6.9154424811890566E-32</v>
      </c>
      <c r="HE27" s="86">
        <f t="shared" si="47"/>
        <v>2.7726362796765315E-38</v>
      </c>
      <c r="HF27" s="86">
        <f t="shared" si="47"/>
        <v>1.7157341135174411E-38</v>
      </c>
      <c r="HG27" s="86">
        <f t="shared" si="47"/>
        <v>1.1651886369457724E-39</v>
      </c>
      <c r="HH27" s="86">
        <f t="shared" si="47"/>
        <v>1.9495530723017131E-38</v>
      </c>
      <c r="HI27" s="86">
        <f t="shared" si="47"/>
        <v>8.5564790513902477E-36</v>
      </c>
      <c r="HJ27" s="86">
        <f t="shared" si="47"/>
        <v>7.1933198001116807E-38</v>
      </c>
      <c r="HK27" s="86">
        <f t="shared" si="47"/>
        <v>3.7331845586671737E-40</v>
      </c>
      <c r="HL27" s="86">
        <f t="shared" si="47"/>
        <v>1.3102276446900766E-41</v>
      </c>
      <c r="HM27" s="86">
        <f t="shared" si="47"/>
        <v>2.3174501523699084E-43</v>
      </c>
      <c r="HN27" s="86">
        <f t="shared" si="47"/>
        <v>6.8159782606969712E-42</v>
      </c>
      <c r="HO27" s="86">
        <f t="shared" si="47"/>
        <v>3.9111942132763474E-42</v>
      </c>
      <c r="HP27" s="86">
        <f t="shared" si="47"/>
        <v>1.017566546453056E-45</v>
      </c>
      <c r="HQ27" s="86">
        <f t="shared" si="47"/>
        <v>5.0191671729888675E-62</v>
      </c>
      <c r="HS27" s="86">
        <f xml:space="preserve"> _xlfn.NORM.DIST($B27, C$9, ABS(C$13), TRUE) * _xlfn.NORM.DIST(($B27 - C$9)*C$17, 0, ABS(C$13), TRUE) * 2</f>
        <v>1.1131390551907921E-107</v>
      </c>
      <c r="HT27" s="86">
        <f t="shared" ref="HT27:IG42" si="48" xml:space="preserve"> _xlfn.NORM.DIST($B27, D$9, ABS(D$13), TRUE) * _xlfn.NORM.DIST(($B27 - D$9)*D$17, 0, ABS(D$13), TRUE) * 2</f>
        <v>1.0817107559942873E-109</v>
      </c>
      <c r="HU27" s="86">
        <f t="shared" si="48"/>
        <v>9.1961271524693179E-133</v>
      </c>
      <c r="HV27" s="86">
        <f t="shared" si="48"/>
        <v>6.3201996437933753E-135</v>
      </c>
      <c r="HW27" s="86">
        <f t="shared" si="48"/>
        <v>2.9551152559760984E-138</v>
      </c>
      <c r="HX27" s="86">
        <f t="shared" si="48"/>
        <v>6.3260618104376975E-134</v>
      </c>
      <c r="HY27" s="86">
        <f t="shared" si="48"/>
        <v>5.284532067017965E-126</v>
      </c>
      <c r="HZ27" s="86">
        <f t="shared" si="48"/>
        <v>3.0067613285254823E-132</v>
      </c>
      <c r="IA27" s="86">
        <f t="shared" si="48"/>
        <v>9.1033570577220348E-141</v>
      </c>
      <c r="IB27" s="86">
        <f t="shared" si="48"/>
        <v>7.5646072168179537E-146</v>
      </c>
      <c r="IC27" s="86">
        <f t="shared" si="48"/>
        <v>5.7105652117511805E-153</v>
      </c>
      <c r="ID27" s="86">
        <f t="shared" si="48"/>
        <v>3.6554645064108568E-147</v>
      </c>
      <c r="IE27" s="86">
        <f t="shared" si="48"/>
        <v>2.2878368670315794E-148</v>
      </c>
      <c r="IF27" s="86">
        <f t="shared" si="48"/>
        <v>9.1930217303412711E-103</v>
      </c>
      <c r="IG27" s="86">
        <f t="shared" si="48"/>
        <v>1.8623035895039306E-64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2.35321811897894E-271</v>
      </c>
      <c r="IY27" s="86">
        <f>GM27+HC27+HS27+II27</f>
        <v>3.6220485870154798E-14</v>
      </c>
      <c r="IZ27" s="86">
        <f t="shared" ref="IZ27:JM42" si="50">GN27+HD27+HT27+IJ27</f>
        <v>3.0648997644653836E-15</v>
      </c>
      <c r="JA27" s="86">
        <f t="shared" si="50"/>
        <v>1.8335399224792792E-15</v>
      </c>
      <c r="JB27" s="86">
        <f t="shared" si="50"/>
        <v>4.0269917670335813E-16</v>
      </c>
      <c r="JC27" s="86">
        <f t="shared" si="50"/>
        <v>9.7047383923254408E-18</v>
      </c>
      <c r="JD27" s="86">
        <f t="shared" si="50"/>
        <v>1.3962474086947882E-17</v>
      </c>
      <c r="JE27" s="86">
        <f t="shared" si="50"/>
        <v>7.5525898119216383E-17</v>
      </c>
      <c r="JF27" s="86">
        <f t="shared" si="50"/>
        <v>3.2114165322972209E-18</v>
      </c>
      <c r="JG27" s="86">
        <f t="shared" si="50"/>
        <v>9.3336828062273782E-19</v>
      </c>
      <c r="JH27" s="86">
        <f t="shared" si="50"/>
        <v>2.5867858430963782E-18</v>
      </c>
      <c r="JI27" s="86">
        <f t="shared" si="50"/>
        <v>8.934168806103657E-19</v>
      </c>
      <c r="JJ27" s="86">
        <f t="shared" si="50"/>
        <v>9.6033331256259678E-18</v>
      </c>
      <c r="JK27" s="86">
        <f t="shared" si="50"/>
        <v>8.7478996652553974E-19</v>
      </c>
      <c r="JL27" s="86">
        <f t="shared" si="50"/>
        <v>7.0661089400140307E-20</v>
      </c>
      <c r="JM27" s="86">
        <f t="shared" si="50"/>
        <v>3.8974601377113913E-24</v>
      </c>
    </row>
    <row r="28" spans="1:273" x14ac:dyDescent="0.25">
      <c r="B28" s="2">
        <v>1</v>
      </c>
      <c r="C28" s="37">
        <v>89.697999999999993</v>
      </c>
      <c r="D28" s="37">
        <v>88.573999999999998</v>
      </c>
      <c r="E28" s="37">
        <v>87.656000000000006</v>
      </c>
      <c r="F28" s="37">
        <v>88.492000000000004</v>
      </c>
      <c r="G28" s="37">
        <v>94.164000000000001</v>
      </c>
      <c r="H28" s="37">
        <v>104.393</v>
      </c>
      <c r="I28" s="37">
        <v>101.65</v>
      </c>
      <c r="J28" s="37">
        <v>100.85</v>
      </c>
      <c r="K28" s="37">
        <v>97.406999999999996</v>
      </c>
      <c r="L28" s="37">
        <v>96.8</v>
      </c>
      <c r="M28" s="37">
        <v>95</v>
      </c>
      <c r="N28" s="37">
        <v>95.167000000000002</v>
      </c>
      <c r="O28" s="37">
        <v>95.661000000000001</v>
      </c>
      <c r="P28" s="37">
        <v>98.7</v>
      </c>
      <c r="Q28" s="37">
        <v>97.197000000000003</v>
      </c>
      <c r="S28" s="4">
        <f t="shared" si="7"/>
        <v>88.315182669485523</v>
      </c>
      <c r="T28" s="4">
        <f t="shared" si="7"/>
        <v>86.844972480980587</v>
      </c>
      <c r="U28" s="4">
        <f t="shared" si="7"/>
        <v>86.548323058490453</v>
      </c>
      <c r="V28" s="4">
        <f t="shared" si="7"/>
        <v>87.321746472268217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1.3828173305144702</v>
      </c>
      <c r="AJ28" s="4">
        <f t="shared" si="8"/>
        <v>1.7290275190194109</v>
      </c>
      <c r="AK28" s="4">
        <f t="shared" si="8"/>
        <v>1.1076769415095526</v>
      </c>
      <c r="AL28" s="4">
        <f t="shared" si="8"/>
        <v>1.1702535277317878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88.315182669320663</v>
      </c>
      <c r="AZ28" s="2">
        <f t="shared" si="9"/>
        <v>86.844972480963847</v>
      </c>
      <c r="BA28" s="2">
        <f t="shared" si="9"/>
        <v>86.548323058480378</v>
      </c>
      <c r="BB28" s="2">
        <f t="shared" si="9"/>
        <v>87.321746472265758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89.697999999999993</v>
      </c>
      <c r="BP28" s="2">
        <f t="shared" si="11"/>
        <v>88.573999999999998</v>
      </c>
      <c r="BQ28" s="2">
        <f t="shared" si="12"/>
        <v>87.656000000000006</v>
      </c>
      <c r="BR28" s="2">
        <f t="shared" si="13"/>
        <v>88.492000000000004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88.196842776735451</v>
      </c>
      <c r="DL28" s="2">
        <f t="shared" si="41"/>
        <v>86.429220557491277</v>
      </c>
      <c r="DM28" s="2">
        <f t="shared" si="41"/>
        <v>86.357449999999986</v>
      </c>
      <c r="DN28" s="2">
        <f t="shared" si="41"/>
        <v>87.073412195121932</v>
      </c>
      <c r="DO28" s="2">
        <f t="shared" si="41"/>
        <v>93.456026589342372</v>
      </c>
      <c r="DP28" s="2">
        <f t="shared" si="41"/>
        <v>100.24304398730715</v>
      </c>
      <c r="DQ28" s="2">
        <f t="shared" si="41"/>
        <v>101.05562621731043</v>
      </c>
      <c r="DR28" s="2">
        <f t="shared" si="41"/>
        <v>96.866484115694647</v>
      </c>
      <c r="DS28" s="2">
        <f t="shared" si="41"/>
        <v>96.625624839124825</v>
      </c>
      <c r="DT28" s="2">
        <f t="shared" si="41"/>
        <v>95.599967501914861</v>
      </c>
      <c r="DU28" s="2">
        <f t="shared" si="41"/>
        <v>93.278436507936505</v>
      </c>
      <c r="DV28" s="2">
        <f t="shared" si="41"/>
        <v>94.907521829521812</v>
      </c>
      <c r="DW28" s="2">
        <f t="shared" si="41"/>
        <v>94.478607633949736</v>
      </c>
      <c r="DX28" s="2">
        <f t="shared" si="41"/>
        <v>93.916714285714278</v>
      </c>
      <c r="DY28" s="2">
        <f t="shared" si="41"/>
        <v>90.996949596774201</v>
      </c>
      <c r="EA28" s="2">
        <f t="shared" si="42"/>
        <v>92.630667780327315</v>
      </c>
      <c r="EB28" s="2">
        <f t="shared" si="42"/>
        <v>103.09691853126793</v>
      </c>
      <c r="EC28" s="2">
        <f t="shared" si="42"/>
        <v>94.280199968094436</v>
      </c>
      <c r="ED28" s="2">
        <f t="shared" si="42"/>
        <v>97.129853420504062</v>
      </c>
      <c r="EE28" s="2">
        <f t="shared" si="42"/>
        <v>99.541899837886973</v>
      </c>
      <c r="EF28" s="2">
        <f t="shared" si="42"/>
        <v>103.74930820183131</v>
      </c>
      <c r="EG28" s="2">
        <f t="shared" si="42"/>
        <v>102.94576943580186</v>
      </c>
      <c r="EH28" s="2">
        <f t="shared" si="42"/>
        <v>106.59481918395468</v>
      </c>
      <c r="EI28" s="2">
        <f t="shared" si="42"/>
        <v>105.96341646035675</v>
      </c>
      <c r="EJ28" s="2">
        <f t="shared" si="42"/>
        <v>102.48860981508973</v>
      </c>
      <c r="EK28" s="2">
        <f t="shared" si="42"/>
        <v>99.177170606316253</v>
      </c>
      <c r="EL28" s="2">
        <f t="shared" si="42"/>
        <v>102.27712513655518</v>
      </c>
      <c r="EM28" s="2">
        <f t="shared" si="42"/>
        <v>104.49829075171856</v>
      </c>
      <c r="EN28" s="2">
        <f t="shared" si="42"/>
        <v>105.01716857680464</v>
      </c>
      <c r="EO28" s="2">
        <f t="shared" si="42"/>
        <v>103.54344129727424</v>
      </c>
      <c r="EQ28" s="2">
        <f t="shared" si="43"/>
        <v>90.565827903154428</v>
      </c>
      <c r="ER28" s="2">
        <f t="shared" si="43"/>
        <v>97.47952676554489</v>
      </c>
      <c r="ES28" s="2">
        <f t="shared" si="43"/>
        <v>92.303560968762298</v>
      </c>
      <c r="ET28" s="2">
        <f t="shared" si="43"/>
        <v>95.250267724163137</v>
      </c>
      <c r="EU28" s="2">
        <f t="shared" si="43"/>
        <v>95.06942434488586</v>
      </c>
      <c r="EV28" s="2">
        <f t="shared" si="43"/>
        <v>100.88449397149313</v>
      </c>
      <c r="EW28" s="2">
        <f t="shared" si="43"/>
        <v>103.42176327402112</v>
      </c>
      <c r="EX28" s="2">
        <f t="shared" si="43"/>
        <v>104.72270799932058</v>
      </c>
      <c r="EY28" s="2">
        <f t="shared" si="43"/>
        <v>106.43840934686405</v>
      </c>
      <c r="EZ28" s="2">
        <f t="shared" si="43"/>
        <v>103.0333827468331</v>
      </c>
      <c r="FA28" s="2">
        <f t="shared" si="43"/>
        <v>102.75763841348136</v>
      </c>
      <c r="FB28" s="2">
        <f t="shared" si="43"/>
        <v>105.05482575860293</v>
      </c>
      <c r="FC28" s="2">
        <f t="shared" si="43"/>
        <v>107.19032422237993</v>
      </c>
      <c r="FD28" s="2">
        <f t="shared" si="43"/>
        <v>104.56569555852207</v>
      </c>
      <c r="FE28" s="2">
        <f t="shared" si="43"/>
        <v>102.29935191371142</v>
      </c>
      <c r="FG28" s="2">
        <f t="shared" si="44"/>
        <v>2.6691193789881589E-2</v>
      </c>
      <c r="FH28" s="2">
        <f t="shared" si="44"/>
        <v>2.4944401656086589E-2</v>
      </c>
      <c r="FI28" s="2">
        <f t="shared" si="44"/>
        <v>2.4092302491188468E-2</v>
      </c>
      <c r="FJ28" s="2">
        <f t="shared" si="44"/>
        <v>2.4694494457743833E-2</v>
      </c>
      <c r="FK28" s="2">
        <f t="shared" si="44"/>
        <v>2.2190776068997168E-2</v>
      </c>
      <c r="FL28" s="2">
        <f t="shared" si="44"/>
        <v>2.216611917446705E-2</v>
      </c>
      <c r="FM28" s="2">
        <f t="shared" si="44"/>
        <v>2.4576460414714573E-2</v>
      </c>
      <c r="FN28" s="2">
        <f t="shared" si="44"/>
        <v>2.2918525378425689E-2</v>
      </c>
      <c r="FO28" s="2">
        <f t="shared" si="44"/>
        <v>2.1733495634570874E-2</v>
      </c>
      <c r="FP28" s="2">
        <f t="shared" si="44"/>
        <v>2.0936213002230083E-2</v>
      </c>
      <c r="FQ28" s="2">
        <f t="shared" si="44"/>
        <v>2.1623489969503321E-2</v>
      </c>
      <c r="FR28" s="2">
        <f t="shared" si="44"/>
        <v>2.2352142134607209E-2</v>
      </c>
      <c r="FS28" s="2">
        <f t="shared" si="44"/>
        <v>2.0671606846676484E-2</v>
      </c>
      <c r="FT28" s="2">
        <f t="shared" si="44"/>
        <v>2.0275142276236714E-2</v>
      </c>
      <c r="FU28" s="2">
        <f t="shared" si="44"/>
        <v>1.7967167494345196E-2</v>
      </c>
      <c r="FW28" s="2">
        <f t="shared" ref="FW28:GK58" si="53">POWER(10,($B28-C$232)/C$229)/(1+POWER(10,($B28-C$232)/C$229))</f>
        <v>2.0291239737317672E-6</v>
      </c>
      <c r="FX28" s="2">
        <f t="shared" si="45"/>
        <v>2.4619019341328636E-6</v>
      </c>
      <c r="FY28" s="2">
        <f t="shared" si="45"/>
        <v>2.1401545738544472E-6</v>
      </c>
      <c r="FZ28" s="2">
        <f t="shared" si="45"/>
        <v>2.3701824307740807E-6</v>
      </c>
      <c r="GA28" s="2">
        <f t="shared" si="45"/>
        <v>2.5198012782644024E-6</v>
      </c>
      <c r="GB28" s="2">
        <f t="shared" si="45"/>
        <v>2.5122065627881109E-6</v>
      </c>
      <c r="GC28" s="2">
        <f t="shared" si="45"/>
        <v>2.6946109015209943E-6</v>
      </c>
      <c r="GD28" s="2">
        <f t="shared" si="45"/>
        <v>2.8347063755589902E-6</v>
      </c>
      <c r="GE28" s="2">
        <f t="shared" si="45"/>
        <v>3.0446933156153019E-6</v>
      </c>
      <c r="GF28" s="2">
        <f t="shared" si="45"/>
        <v>2.7616932366779815E-6</v>
      </c>
      <c r="GG28" s="2">
        <f t="shared" si="45"/>
        <v>2.8761995850329625E-6</v>
      </c>
      <c r="GH28" s="2">
        <f t="shared" si="45"/>
        <v>2.5919697626643437E-6</v>
      </c>
      <c r="GI28" s="2">
        <f t="shared" si="45"/>
        <v>2.2129352816626237E-6</v>
      </c>
      <c r="GJ28" s="2">
        <f t="shared" si="45"/>
        <v>1.8914875798862385E-6</v>
      </c>
      <c r="GK28" s="2">
        <f t="shared" si="45"/>
        <v>1.742147344561506E-6</v>
      </c>
      <c r="GM28" s="86">
        <f t="shared" ref="GM28:HA58" si="54" xml:space="preserve"> _xlfn.NORM.DIST($B28, C$7, ABS(C$11), TRUE) * _xlfn.NORM.DIST(($B28 - C$7)*C$15, 0, ABS(C$11), TRUE) * 2</f>
        <v>9.5346344630075796E-14</v>
      </c>
      <c r="GN28" s="86">
        <f t="shared" si="46"/>
        <v>8.752917520012624E-15</v>
      </c>
      <c r="GO28" s="86">
        <f t="shared" si="46"/>
        <v>5.2930721402116288E-15</v>
      </c>
      <c r="GP28" s="86">
        <f t="shared" si="46"/>
        <v>1.2446882343591018E-15</v>
      </c>
      <c r="GQ28" s="86">
        <f t="shared" si="46"/>
        <v>3.367877005810117E-17</v>
      </c>
      <c r="GR28" s="86">
        <f t="shared" si="46"/>
        <v>4.7742077329578048E-17</v>
      </c>
      <c r="GS28" s="86">
        <f t="shared" si="46"/>
        <v>2.4946460697325556E-16</v>
      </c>
      <c r="GT28" s="86">
        <f t="shared" si="46"/>
        <v>1.1774825681816362E-17</v>
      </c>
      <c r="GU28" s="86">
        <f t="shared" si="46"/>
        <v>3.530418992963954E-18</v>
      </c>
      <c r="GV28" s="86">
        <f t="shared" si="46"/>
        <v>9.2802863145176216E-18</v>
      </c>
      <c r="GW28" s="86">
        <f t="shared" si="46"/>
        <v>3.379252827791045E-18</v>
      </c>
      <c r="GX28" s="86">
        <f t="shared" si="46"/>
        <v>3.3419671972835244E-17</v>
      </c>
      <c r="GY28" s="86">
        <f t="shared" si="46"/>
        <v>3.2610546781509714E-18</v>
      </c>
      <c r="GZ28" s="86">
        <f t="shared" si="46"/>
        <v>2.8881390864347217E-19</v>
      </c>
      <c r="HA28" s="86">
        <f t="shared" si="46"/>
        <v>2.2269078118063292E-23</v>
      </c>
      <c r="HC28" s="86">
        <f xml:space="preserve"> _xlfn.NORM.DIST($B28, C$8, ABS(C$12), TRUE) * _xlfn.NORM.DIST(($B28 - C$8)*C$16, 0, ABS(C$12), TRUE) * 2</f>
        <v>2.4850711794814508E-30</v>
      </c>
      <c r="HD28" s="86">
        <f t="shared" si="47"/>
        <v>3.7706636270888477E-31</v>
      </c>
      <c r="HE28" s="86">
        <f t="shared" si="47"/>
        <v>2.1883019136138355E-37</v>
      </c>
      <c r="HF28" s="86">
        <f t="shared" si="47"/>
        <v>1.4025016540877779E-37</v>
      </c>
      <c r="HG28" s="86">
        <f t="shared" si="47"/>
        <v>1.0050631710332412E-38</v>
      </c>
      <c r="HH28" s="86">
        <f t="shared" si="47"/>
        <v>1.5529134858932202E-37</v>
      </c>
      <c r="HI28" s="86">
        <f t="shared" si="47"/>
        <v>6.0009372022873773E-35</v>
      </c>
      <c r="HJ28" s="86">
        <f t="shared" si="47"/>
        <v>5.6888944930043401E-37</v>
      </c>
      <c r="HK28" s="86">
        <f t="shared" si="47"/>
        <v>3.373909528778435E-39</v>
      </c>
      <c r="HL28" s="86">
        <f t="shared" si="47"/>
        <v>1.2605980725413771E-40</v>
      </c>
      <c r="HM28" s="86">
        <f t="shared" si="47"/>
        <v>2.5209512268747078E-42</v>
      </c>
      <c r="HN28" s="86">
        <f t="shared" si="47"/>
        <v>6.7223263415298586E-41</v>
      </c>
      <c r="HO28" s="86">
        <f t="shared" si="47"/>
        <v>3.8150133878113693E-41</v>
      </c>
      <c r="HP28" s="86">
        <f t="shared" si="47"/>
        <v>1.2294913516799084E-44</v>
      </c>
      <c r="HQ28" s="86">
        <f t="shared" si="47"/>
        <v>1.5396249149217002E-60</v>
      </c>
      <c r="HS28" s="86">
        <f t="shared" ref="HS28:IG58" si="55" xml:space="preserve"> _xlfn.NORM.DIST($B28, C$9, ABS(C$13), TRUE) * _xlfn.NORM.DIST(($B28 - C$9)*C$17, 0, ABS(C$13), TRUE) * 2</f>
        <v>7.2316758818558313E-106</v>
      </c>
      <c r="HT28" s="86">
        <f t="shared" si="48"/>
        <v>7.8997827142002563E-108</v>
      </c>
      <c r="HU28" s="86">
        <f t="shared" si="48"/>
        <v>1.7282080595904228E-130</v>
      </c>
      <c r="HV28" s="86">
        <f t="shared" si="48"/>
        <v>1.3362564243829354E-132</v>
      </c>
      <c r="HW28" s="86">
        <f t="shared" si="48"/>
        <v>7.0423179701489545E-136</v>
      </c>
      <c r="HX28" s="86">
        <f t="shared" si="48"/>
        <v>1.2321114584907396E-131</v>
      </c>
      <c r="HY28" s="86">
        <f t="shared" si="48"/>
        <v>7.6765796099234037E-124</v>
      </c>
      <c r="HZ28" s="86">
        <f t="shared" si="48"/>
        <v>5.7912399044719411E-130</v>
      </c>
      <c r="IA28" s="86">
        <f t="shared" si="48"/>
        <v>2.479912140877034E-138</v>
      </c>
      <c r="IB28" s="86">
        <f t="shared" si="48"/>
        <v>2.4102135978317722E-143</v>
      </c>
      <c r="IC28" s="86">
        <f t="shared" si="48"/>
        <v>2.5305754063650505E-150</v>
      </c>
      <c r="ID28" s="86">
        <f t="shared" si="48"/>
        <v>1.2480995598105278E-144</v>
      </c>
      <c r="IE28" s="86">
        <f t="shared" si="48"/>
        <v>7.6446735421134457E-146</v>
      </c>
      <c r="IF28" s="86">
        <f t="shared" si="48"/>
        <v>4.7811782174037648E-101</v>
      </c>
      <c r="IG28" s="86">
        <f t="shared" si="48"/>
        <v>2.0841820387295722E-63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1.1821596414432273E-267</v>
      </c>
      <c r="IY28" s="86">
        <f t="shared" ref="IY28:JM58" si="57">GM28+HC28+HS28+II28</f>
        <v>9.5346344630075796E-14</v>
      </c>
      <c r="IZ28" s="86">
        <f t="shared" si="50"/>
        <v>8.752917520012624E-15</v>
      </c>
      <c r="JA28" s="86">
        <f t="shared" si="50"/>
        <v>5.2930721402116288E-15</v>
      </c>
      <c r="JB28" s="86">
        <f t="shared" si="50"/>
        <v>1.2446882343591018E-15</v>
      </c>
      <c r="JC28" s="86">
        <f t="shared" si="50"/>
        <v>3.367877005810117E-17</v>
      </c>
      <c r="JD28" s="86">
        <f t="shared" si="50"/>
        <v>4.7742077329578048E-17</v>
      </c>
      <c r="JE28" s="86">
        <f t="shared" si="50"/>
        <v>2.4946460697325556E-16</v>
      </c>
      <c r="JF28" s="86">
        <f t="shared" si="50"/>
        <v>1.1774825681816362E-17</v>
      </c>
      <c r="JG28" s="86">
        <f t="shared" si="50"/>
        <v>3.530418992963954E-18</v>
      </c>
      <c r="JH28" s="86">
        <f t="shared" si="50"/>
        <v>9.2802863145176216E-18</v>
      </c>
      <c r="JI28" s="86">
        <f t="shared" si="50"/>
        <v>3.379252827791045E-18</v>
      </c>
      <c r="JJ28" s="86">
        <f t="shared" si="50"/>
        <v>3.3419671972835244E-17</v>
      </c>
      <c r="JK28" s="86">
        <f t="shared" si="50"/>
        <v>3.2610546781509714E-18</v>
      </c>
      <c r="JL28" s="86">
        <f t="shared" si="50"/>
        <v>2.8881390864347217E-19</v>
      </c>
      <c r="JM28" s="86">
        <f t="shared" si="50"/>
        <v>2.2269078118063292E-23</v>
      </c>
    </row>
    <row r="29" spans="1:273" x14ac:dyDescent="0.25">
      <c r="B29" s="2">
        <v>2</v>
      </c>
      <c r="C29" s="37">
        <v>88.587000000000003</v>
      </c>
      <c r="D29" s="37">
        <v>88.738</v>
      </c>
      <c r="E29" s="37">
        <v>86.049000000000007</v>
      </c>
      <c r="F29" s="37">
        <v>86.671999999999997</v>
      </c>
      <c r="G29" s="37">
        <v>95.525000000000006</v>
      </c>
      <c r="H29" s="37">
        <v>104.164</v>
      </c>
      <c r="I29" s="37">
        <v>103.283</v>
      </c>
      <c r="J29" s="37">
        <v>99.983000000000004</v>
      </c>
      <c r="K29" s="37">
        <v>99.067999999999998</v>
      </c>
      <c r="L29" s="37">
        <v>98.417000000000002</v>
      </c>
      <c r="M29" s="37">
        <v>94.233000000000004</v>
      </c>
      <c r="N29" s="37">
        <v>93.783000000000001</v>
      </c>
      <c r="O29" s="37">
        <v>97.39</v>
      </c>
      <c r="P29" s="37">
        <v>98.75</v>
      </c>
      <c r="Q29" s="37">
        <v>93.966999999999999</v>
      </c>
      <c r="R29" s="5"/>
      <c r="S29" s="4">
        <f t="shared" si="7"/>
        <v>88.449970587885602</v>
      </c>
      <c r="T29" s="4">
        <f t="shared" si="7"/>
        <v>87.002107386356229</v>
      </c>
      <c r="U29" s="4">
        <f t="shared" si="7"/>
        <v>86.658732759047155</v>
      </c>
      <c r="V29" s="4">
        <f t="shared" si="7"/>
        <v>87.421181682789211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0.13702941211440134</v>
      </c>
      <c r="AJ29" s="4">
        <f t="shared" si="8"/>
        <v>1.7358926136437702</v>
      </c>
      <c r="AK29" s="4">
        <f t="shared" si="8"/>
        <v>-0.60973275904714797</v>
      </c>
      <c r="AL29" s="4">
        <f t="shared" si="8"/>
        <v>-0.74918168278921371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88.449970587465444</v>
      </c>
      <c r="AZ29" s="2">
        <f t="shared" si="9"/>
        <v>87.002107386310001</v>
      </c>
      <c r="BA29" s="2">
        <f t="shared" si="9"/>
        <v>86.658732759019031</v>
      </c>
      <c r="BB29" s="2">
        <f t="shared" si="9"/>
        <v>87.421181682781892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88.587000000000003</v>
      </c>
      <c r="BP29" s="2">
        <f t="shared" si="11"/>
        <v>88.738</v>
      </c>
      <c r="BQ29" s="2">
        <f t="shared" si="12"/>
        <v>86.049000000000007</v>
      </c>
      <c r="BR29" s="2">
        <f t="shared" si="13"/>
        <v>86.671999999999997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88.328652626641642</v>
      </c>
      <c r="DL29" s="2">
        <f t="shared" si="41"/>
        <v>86.557305226480821</v>
      </c>
      <c r="DM29" s="2">
        <f t="shared" si="41"/>
        <v>86.456802439024386</v>
      </c>
      <c r="DN29" s="2">
        <f t="shared" si="41"/>
        <v>87.156320544090036</v>
      </c>
      <c r="DO29" s="2">
        <f t="shared" si="41"/>
        <v>93.488349710033916</v>
      </c>
      <c r="DP29" s="2">
        <f t="shared" si="41"/>
        <v>100.24271758398073</v>
      </c>
      <c r="DQ29" s="2">
        <f t="shared" si="41"/>
        <v>101.05303982930299</v>
      </c>
      <c r="DR29" s="2">
        <f t="shared" si="41"/>
        <v>96.96075817923186</v>
      </c>
      <c r="DS29" s="2">
        <f t="shared" si="41"/>
        <v>96.763167438867427</v>
      </c>
      <c r="DT29" s="2">
        <f t="shared" si="41"/>
        <v>95.664800525221565</v>
      </c>
      <c r="DU29" s="2">
        <f t="shared" si="41"/>
        <v>93.323326984126979</v>
      </c>
      <c r="DV29" s="2">
        <f t="shared" si="41"/>
        <v>94.937706860706854</v>
      </c>
      <c r="DW29" s="2">
        <f t="shared" si="41"/>
        <v>94.573055950687518</v>
      </c>
      <c r="DX29" s="2">
        <f t="shared" si="41"/>
        <v>94.086495238095239</v>
      </c>
      <c r="DY29" s="2">
        <f t="shared" si="41"/>
        <v>91.237068548387114</v>
      </c>
      <c r="EA29" s="2">
        <f t="shared" si="42"/>
        <v>92.484793962278445</v>
      </c>
      <c r="EB29" s="2">
        <f t="shared" si="42"/>
        <v>102.85973608720596</v>
      </c>
      <c r="EC29" s="2">
        <f t="shared" si="42"/>
        <v>94.118789263779206</v>
      </c>
      <c r="ED29" s="2">
        <f t="shared" si="42"/>
        <v>96.96158924172282</v>
      </c>
      <c r="EE29" s="2">
        <f t="shared" si="42"/>
        <v>99.375643438377267</v>
      </c>
      <c r="EF29" s="2">
        <f t="shared" si="42"/>
        <v>103.57603988199608</v>
      </c>
      <c r="EG29" s="2">
        <f t="shared" si="42"/>
        <v>102.79877165030838</v>
      </c>
      <c r="EH29" s="2">
        <f t="shared" si="42"/>
        <v>106.41982891117406</v>
      </c>
      <c r="EI29" s="2">
        <f t="shared" si="42"/>
        <v>105.79768894813685</v>
      </c>
      <c r="EJ29" s="2">
        <f t="shared" si="42"/>
        <v>102.33405644486433</v>
      </c>
      <c r="EK29" s="2">
        <f t="shared" si="42"/>
        <v>99.036876949291283</v>
      </c>
      <c r="EL29" s="2">
        <f t="shared" si="42"/>
        <v>102.11784323466682</v>
      </c>
      <c r="EM29" s="2">
        <f t="shared" si="42"/>
        <v>104.34004071692966</v>
      </c>
      <c r="EN29" s="2">
        <f t="shared" si="42"/>
        <v>104.86498791196259</v>
      </c>
      <c r="EO29" s="2">
        <f t="shared" si="42"/>
        <v>103.4159723955833</v>
      </c>
      <c r="EQ29" s="2">
        <f t="shared" si="43"/>
        <v>90.440424252992031</v>
      </c>
      <c r="ER29" s="2">
        <f t="shared" si="43"/>
        <v>97.298564296686379</v>
      </c>
      <c r="ES29" s="2">
        <f t="shared" si="43"/>
        <v>92.161177105675208</v>
      </c>
      <c r="ET29" s="2">
        <f t="shared" si="43"/>
        <v>95.100703394622158</v>
      </c>
      <c r="EU29" s="2">
        <f t="shared" si="43"/>
        <v>94.947954353338943</v>
      </c>
      <c r="EV29" s="2">
        <f t="shared" si="43"/>
        <v>100.73973332814084</v>
      </c>
      <c r="EW29" s="2">
        <f t="shared" si="43"/>
        <v>103.26971628589564</v>
      </c>
      <c r="EX29" s="2">
        <f t="shared" si="43"/>
        <v>104.56617611440295</v>
      </c>
      <c r="EY29" s="2">
        <f t="shared" si="43"/>
        <v>106.267563396402</v>
      </c>
      <c r="EZ29" s="2">
        <f t="shared" si="43"/>
        <v>102.87324971368427</v>
      </c>
      <c r="FA29" s="2">
        <f t="shared" si="43"/>
        <v>102.58127055466319</v>
      </c>
      <c r="FB29" s="2">
        <f t="shared" si="43"/>
        <v>104.86754671611031</v>
      </c>
      <c r="FC29" s="2">
        <f t="shared" si="43"/>
        <v>107.00532868535321</v>
      </c>
      <c r="FD29" s="2">
        <f t="shared" si="43"/>
        <v>104.4177977449567</v>
      </c>
      <c r="FE29" s="2">
        <f t="shared" si="43"/>
        <v>102.18497547782937</v>
      </c>
      <c r="FG29" s="2">
        <f t="shared" si="44"/>
        <v>2.9191141379324263E-2</v>
      </c>
      <c r="FH29" s="2">
        <f t="shared" si="44"/>
        <v>2.7285327910548249E-2</v>
      </c>
      <c r="FI29" s="2">
        <f t="shared" si="44"/>
        <v>2.6355424305639249E-2</v>
      </c>
      <c r="FJ29" s="2">
        <f t="shared" si="44"/>
        <v>2.7012617708694023E-2</v>
      </c>
      <c r="FK29" s="2">
        <f t="shared" si="44"/>
        <v>2.4279721028009155E-2</v>
      </c>
      <c r="FL29" s="2">
        <f t="shared" si="44"/>
        <v>2.4252800609238359E-2</v>
      </c>
      <c r="FM29" s="2">
        <f t="shared" si="44"/>
        <v>2.6883808983419862E-2</v>
      </c>
      <c r="FN29" s="2">
        <f t="shared" si="44"/>
        <v>2.5074220803091577E-2</v>
      </c>
      <c r="FO29" s="2">
        <f t="shared" si="44"/>
        <v>2.3780441059409962E-2</v>
      </c>
      <c r="FP29" s="2">
        <f t="shared" si="44"/>
        <v>2.2909825783095122E-2</v>
      </c>
      <c r="FQ29" s="2">
        <f t="shared" si="44"/>
        <v>2.3660325216662153E-2</v>
      </c>
      <c r="FR29" s="2">
        <f t="shared" si="44"/>
        <v>2.4455897482868805E-2</v>
      </c>
      <c r="FS29" s="2">
        <f t="shared" si="44"/>
        <v>2.2620852079003596E-2</v>
      </c>
      <c r="FT29" s="2">
        <f t="shared" si="44"/>
        <v>2.2187849573949526E-2</v>
      </c>
      <c r="FU29" s="2">
        <f t="shared" si="44"/>
        <v>1.9666516679106599E-2</v>
      </c>
      <c r="FW29" s="2">
        <f t="shared" si="53"/>
        <v>2.2248897589100391E-6</v>
      </c>
      <c r="FX29" s="2">
        <f t="shared" si="45"/>
        <v>2.6994211506532926E-6</v>
      </c>
      <c r="FY29" s="2">
        <f t="shared" si="45"/>
        <v>2.346632342078965E-6</v>
      </c>
      <c r="FZ29" s="2">
        <f t="shared" si="45"/>
        <v>2.5988527619433659E-6</v>
      </c>
      <c r="GA29" s="2">
        <f t="shared" si="45"/>
        <v>2.7629064885518243E-6</v>
      </c>
      <c r="GB29" s="2">
        <f t="shared" si="45"/>
        <v>2.7545790526689605E-6</v>
      </c>
      <c r="GC29" s="2">
        <f t="shared" si="45"/>
        <v>2.9545813325014478E-6</v>
      </c>
      <c r="GD29" s="2">
        <f t="shared" si="45"/>
        <v>3.1081928832170482E-6</v>
      </c>
      <c r="GE29" s="2">
        <f t="shared" si="45"/>
        <v>3.3384388538602809E-6</v>
      </c>
      <c r="GF29" s="2">
        <f t="shared" si="45"/>
        <v>3.0281356116274184E-6</v>
      </c>
      <c r="GG29" s="2">
        <f t="shared" si="45"/>
        <v>3.1536892576257658E-6</v>
      </c>
      <c r="GH29" s="2">
        <f t="shared" si="45"/>
        <v>2.842037619119603E-6</v>
      </c>
      <c r="GI29" s="2">
        <f t="shared" si="45"/>
        <v>2.4264347677752149E-6</v>
      </c>
      <c r="GJ29" s="2">
        <f t="shared" si="45"/>
        <v>2.0739745111468721E-6</v>
      </c>
      <c r="GK29" s="2">
        <f t="shared" si="45"/>
        <v>1.9102262567110752E-6</v>
      </c>
      <c r="GM29" s="86">
        <f t="shared" si="54"/>
        <v>2.4705644191444454E-13</v>
      </c>
      <c r="GN29" s="86">
        <f t="shared" si="46"/>
        <v>2.4571417592518737E-14</v>
      </c>
      <c r="GO29" s="86">
        <f t="shared" si="46"/>
        <v>1.5018592544863769E-14</v>
      </c>
      <c r="GP29" s="86">
        <f t="shared" si="46"/>
        <v>3.7758281145222619E-15</v>
      </c>
      <c r="GQ29" s="86">
        <f t="shared" si="46"/>
        <v>1.1449775901784887E-16</v>
      </c>
      <c r="GR29" s="86">
        <f t="shared" si="46"/>
        <v>1.5996969658490764E-16</v>
      </c>
      <c r="GS29" s="86">
        <f t="shared" si="46"/>
        <v>8.0764985462312904E-16</v>
      </c>
      <c r="GT29" s="86">
        <f t="shared" si="46"/>
        <v>4.2241730705199285E-17</v>
      </c>
      <c r="GU29" s="86">
        <f t="shared" si="46"/>
        <v>1.3060796351770035E-17</v>
      </c>
      <c r="GV29" s="86">
        <f t="shared" si="46"/>
        <v>3.260312380330234E-17</v>
      </c>
      <c r="GW29" s="86">
        <f t="shared" si="46"/>
        <v>1.2501670715809812E-17</v>
      </c>
      <c r="GX29" s="86">
        <f t="shared" si="46"/>
        <v>1.1392339540762599E-16</v>
      </c>
      <c r="GY29" s="86">
        <f t="shared" si="46"/>
        <v>1.1896215570340965E-17</v>
      </c>
      <c r="GZ29" s="86">
        <f t="shared" si="46"/>
        <v>1.1532144625434099E-18</v>
      </c>
      <c r="HA29" s="86">
        <f t="shared" si="46"/>
        <v>1.2357460791954335E-22</v>
      </c>
      <c r="HC29" s="86">
        <f t="shared" ref="HC29:HQ59" si="58" xml:space="preserve"> _xlfn.NORM.DIST($B29, C$8, ABS(C$12), TRUE) * _xlfn.NORM.DIST(($B29 - C$8)*C$16, 0, ABS(C$12), TRUE) * 2</f>
        <v>1.2587833918874275E-29</v>
      </c>
      <c r="HD29" s="86">
        <f t="shared" si="47"/>
        <v>2.0139675254206256E-30</v>
      </c>
      <c r="HE29" s="86">
        <f t="shared" si="47"/>
        <v>1.6838658577897054E-36</v>
      </c>
      <c r="HF29" s="86">
        <f t="shared" si="47"/>
        <v>1.116933376997452E-36</v>
      </c>
      <c r="HG29" s="86">
        <f t="shared" si="47"/>
        <v>8.4418077090570388E-38</v>
      </c>
      <c r="HH29" s="86">
        <f t="shared" si="47"/>
        <v>1.2058476830127975E-36</v>
      </c>
      <c r="HI29" s="86">
        <f t="shared" si="47"/>
        <v>4.1081754146604013E-34</v>
      </c>
      <c r="HJ29" s="86">
        <f t="shared" si="47"/>
        <v>4.3849507902601197E-36</v>
      </c>
      <c r="HK29" s="86">
        <f t="shared" si="47"/>
        <v>2.9667301339871164E-38</v>
      </c>
      <c r="HL29" s="86">
        <f t="shared" si="47"/>
        <v>1.1794078703758621E-39</v>
      </c>
      <c r="HM29" s="86">
        <f t="shared" si="47"/>
        <v>2.6618349038130046E-41</v>
      </c>
      <c r="HN29" s="86">
        <f t="shared" si="47"/>
        <v>6.4444665944624793E-40</v>
      </c>
      <c r="HO29" s="86">
        <f t="shared" si="47"/>
        <v>3.61868633185696E-40</v>
      </c>
      <c r="HP29" s="86">
        <f t="shared" si="47"/>
        <v>1.4405697191550699E-43</v>
      </c>
      <c r="HQ29" s="86">
        <f t="shared" si="47"/>
        <v>4.5262857494655771E-59</v>
      </c>
      <c r="HS29" s="86">
        <f t="shared" si="55"/>
        <v>4.53230978243362E-104</v>
      </c>
      <c r="HT29" s="86">
        <f t="shared" si="48"/>
        <v>5.5581197156899572E-106</v>
      </c>
      <c r="HU29" s="86">
        <f t="shared" si="48"/>
        <v>3.1024723745079882E-128</v>
      </c>
      <c r="HV29" s="86">
        <f t="shared" si="48"/>
        <v>2.6952585776106392E-130</v>
      </c>
      <c r="HW29" s="86">
        <f t="shared" si="48"/>
        <v>1.5995738182506734E-133</v>
      </c>
      <c r="HX29" s="86">
        <f t="shared" si="48"/>
        <v>2.2918810253369069E-129</v>
      </c>
      <c r="HY29" s="86">
        <f t="shared" si="48"/>
        <v>1.0675349522862885E-121</v>
      </c>
      <c r="HZ29" s="86">
        <f t="shared" si="48"/>
        <v>1.0648720010984579E-127</v>
      </c>
      <c r="IA29" s="86">
        <f t="shared" si="48"/>
        <v>6.4295399901292845E-136</v>
      </c>
      <c r="IB29" s="86">
        <f t="shared" si="48"/>
        <v>7.3015667275781364E-141</v>
      </c>
      <c r="IC29" s="86">
        <f t="shared" si="48"/>
        <v>1.0627232384183168E-147</v>
      </c>
      <c r="ID29" s="86">
        <f t="shared" si="48"/>
        <v>4.0487436500212105E-142</v>
      </c>
      <c r="IE29" s="86">
        <f t="shared" si="48"/>
        <v>2.4288709622532692E-143</v>
      </c>
      <c r="IF29" s="86">
        <f t="shared" si="48"/>
        <v>2.4040595577052472E-99</v>
      </c>
      <c r="IG29" s="86">
        <f t="shared" si="48"/>
        <v>2.2857210555466728E-62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5.5990498262818172E-264</v>
      </c>
      <c r="IY29" s="86">
        <f t="shared" si="57"/>
        <v>2.4705644191444454E-13</v>
      </c>
      <c r="IZ29" s="86">
        <f t="shared" si="50"/>
        <v>2.457141759251874E-14</v>
      </c>
      <c r="JA29" s="86">
        <f t="shared" si="50"/>
        <v>1.5018592544863769E-14</v>
      </c>
      <c r="JB29" s="86">
        <f t="shared" si="50"/>
        <v>3.7758281145222619E-15</v>
      </c>
      <c r="JC29" s="86">
        <f t="shared" si="50"/>
        <v>1.1449775901784887E-16</v>
      </c>
      <c r="JD29" s="86">
        <f t="shared" si="50"/>
        <v>1.5996969658490764E-16</v>
      </c>
      <c r="JE29" s="86">
        <f t="shared" si="50"/>
        <v>8.0764985462312904E-16</v>
      </c>
      <c r="JF29" s="86">
        <f t="shared" si="50"/>
        <v>4.2241730705199285E-17</v>
      </c>
      <c r="JG29" s="86">
        <f t="shared" si="50"/>
        <v>1.3060796351770035E-17</v>
      </c>
      <c r="JH29" s="86">
        <f t="shared" si="50"/>
        <v>3.260312380330234E-17</v>
      </c>
      <c r="JI29" s="86">
        <f t="shared" si="50"/>
        <v>1.2501670715809812E-17</v>
      </c>
      <c r="JJ29" s="86">
        <f t="shared" si="50"/>
        <v>1.1392339540762599E-16</v>
      </c>
      <c r="JK29" s="86">
        <f t="shared" si="50"/>
        <v>1.1896215570340965E-17</v>
      </c>
      <c r="JL29" s="86">
        <f t="shared" si="50"/>
        <v>1.1532144625434099E-18</v>
      </c>
      <c r="JM29" s="86">
        <f t="shared" si="50"/>
        <v>1.2357460791954335E-22</v>
      </c>
    </row>
    <row r="30" spans="1:273" x14ac:dyDescent="0.25">
      <c r="B30" s="2">
        <v>3</v>
      </c>
      <c r="C30" s="37">
        <v>89.111000000000004</v>
      </c>
      <c r="D30" s="37">
        <v>88.966999999999999</v>
      </c>
      <c r="E30" s="37">
        <v>85.721000000000004</v>
      </c>
      <c r="F30" s="37">
        <v>87.885000000000005</v>
      </c>
      <c r="G30" s="37">
        <v>92.869</v>
      </c>
      <c r="H30" s="37">
        <v>99.097999999999999</v>
      </c>
      <c r="I30" s="37">
        <v>103.68300000000001</v>
      </c>
      <c r="J30" s="37">
        <v>99.55</v>
      </c>
      <c r="K30" s="37">
        <v>99.051000000000002</v>
      </c>
      <c r="L30" s="37">
        <v>97.332999999999998</v>
      </c>
      <c r="M30" s="37">
        <v>94.667000000000002</v>
      </c>
      <c r="N30" s="37">
        <v>94.783000000000001</v>
      </c>
      <c r="O30" s="37">
        <v>98.542000000000002</v>
      </c>
      <c r="P30" s="37">
        <v>96.832999999999998</v>
      </c>
      <c r="Q30" s="37">
        <v>94.492000000000004</v>
      </c>
      <c r="S30" s="4">
        <f t="shared" si="7"/>
        <v>88.584248446851674</v>
      </c>
      <c r="T30" s="4">
        <f t="shared" si="7"/>
        <v>87.160926092398583</v>
      </c>
      <c r="U30" s="4">
        <f t="shared" si="7"/>
        <v>86.769489085513683</v>
      </c>
      <c r="V30" s="4">
        <f t="shared" si="7"/>
        <v>87.521468428348342</v>
      </c>
      <c r="W30" s="4" t="e">
        <f t="shared" si="7"/>
        <v>#N/A</v>
      </c>
      <c r="X30" s="4" t="e">
        <f t="shared" si="7"/>
        <v>#N/A</v>
      </c>
      <c r="Y30" s="4">
        <f t="shared" si="7"/>
        <v>101.09753577643239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0.52675155314832978</v>
      </c>
      <c r="AJ30" s="4">
        <f t="shared" si="8"/>
        <v>1.8060739076014158</v>
      </c>
      <c r="AK30" s="4">
        <f t="shared" si="8"/>
        <v>-1.0484890855136797</v>
      </c>
      <c r="AL30" s="4">
        <f t="shared" si="8"/>
        <v>0.36353157165166294</v>
      </c>
      <c r="AM30" s="4">
        <f t="shared" si="8"/>
        <v>0</v>
      </c>
      <c r="AN30" s="4">
        <f t="shared" si="8"/>
        <v>0</v>
      </c>
      <c r="AO30" s="4">
        <f t="shared" si="8"/>
        <v>2.5854642235676124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88.584248445797925</v>
      </c>
      <c r="AZ30" s="2">
        <f t="shared" si="9"/>
        <v>87.160926092273144</v>
      </c>
      <c r="BA30" s="2">
        <f t="shared" si="9"/>
        <v>86.769489085436561</v>
      </c>
      <c r="BB30" s="2">
        <f t="shared" si="9"/>
        <v>87.521468428326926</v>
      </c>
      <c r="BC30" s="2" t="e">
        <f t="shared" si="9"/>
        <v>#N/A</v>
      </c>
      <c r="BD30" s="2" t="e">
        <f t="shared" si="9"/>
        <v>#N/A</v>
      </c>
      <c r="BE30" s="2">
        <f t="shared" si="9"/>
        <v>101.09753577642756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89.111000000000004</v>
      </c>
      <c r="BP30" s="2">
        <f t="shared" si="11"/>
        <v>88.966999999999999</v>
      </c>
      <c r="BQ30" s="2">
        <f t="shared" si="12"/>
        <v>85.721000000000004</v>
      </c>
      <c r="BR30" s="2">
        <f t="shared" si="13"/>
        <v>87.885000000000005</v>
      </c>
      <c r="BS30" s="2" t="str">
        <f t="shared" si="14"/>
        <v/>
      </c>
      <c r="BT30" s="2" t="str">
        <f t="shared" si="15"/>
        <v/>
      </c>
      <c r="BU30" s="2">
        <f t="shared" si="16"/>
        <v>103.68300000000001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88.460462476547832</v>
      </c>
      <c r="DL30" s="2">
        <f t="shared" si="41"/>
        <v>86.685389895470379</v>
      </c>
      <c r="DM30" s="2">
        <f t="shared" si="41"/>
        <v>86.556154878048773</v>
      </c>
      <c r="DN30" s="2">
        <f t="shared" si="41"/>
        <v>87.23922889305814</v>
      </c>
      <c r="DO30" s="2">
        <f t="shared" si="41"/>
        <v>93.520672830725459</v>
      </c>
      <c r="DP30" s="2">
        <f t="shared" si="41"/>
        <v>100.24239118065434</v>
      </c>
      <c r="DQ30" s="2">
        <f t="shared" si="41"/>
        <v>101.05045344129556</v>
      </c>
      <c r="DR30" s="2">
        <f t="shared" si="41"/>
        <v>97.055032242769087</v>
      </c>
      <c r="DS30" s="2">
        <f t="shared" si="41"/>
        <v>96.900710038610029</v>
      </c>
      <c r="DT30" s="2">
        <f t="shared" si="41"/>
        <v>95.729633548528284</v>
      </c>
      <c r="DU30" s="2">
        <f t="shared" si="41"/>
        <v>93.368217460317453</v>
      </c>
      <c r="DV30" s="2">
        <f t="shared" si="41"/>
        <v>94.967891891891881</v>
      </c>
      <c r="DW30" s="2">
        <f t="shared" si="41"/>
        <v>94.667504267425315</v>
      </c>
      <c r="DX30" s="2">
        <f t="shared" si="41"/>
        <v>94.256276190476186</v>
      </c>
      <c r="DY30" s="2">
        <f t="shared" si="41"/>
        <v>91.477187500000014</v>
      </c>
      <c r="EA30" s="2">
        <f t="shared" si="42"/>
        <v>92.33892014422959</v>
      </c>
      <c r="EB30" s="2">
        <f t="shared" si="42"/>
        <v>102.622553643144</v>
      </c>
      <c r="EC30" s="2">
        <f t="shared" si="42"/>
        <v>93.95737855946399</v>
      </c>
      <c r="ED30" s="2">
        <f t="shared" si="42"/>
        <v>96.793325062941591</v>
      </c>
      <c r="EE30" s="2">
        <f t="shared" si="42"/>
        <v>99.209387038867561</v>
      </c>
      <c r="EF30" s="2">
        <f t="shared" si="42"/>
        <v>103.40277156216084</v>
      </c>
      <c r="EG30" s="2">
        <f t="shared" si="42"/>
        <v>102.65177386481491</v>
      </c>
      <c r="EH30" s="2">
        <f t="shared" si="42"/>
        <v>106.24483863839343</v>
      </c>
      <c r="EI30" s="2">
        <f t="shared" si="42"/>
        <v>105.63196143591696</v>
      </c>
      <c r="EJ30" s="2">
        <f t="shared" si="42"/>
        <v>102.17950307463893</v>
      </c>
      <c r="EK30" s="2">
        <f t="shared" si="42"/>
        <v>98.896583292266328</v>
      </c>
      <c r="EL30" s="2">
        <f t="shared" si="42"/>
        <v>101.95856133277846</v>
      </c>
      <c r="EM30" s="2">
        <f t="shared" si="42"/>
        <v>104.18179068214076</v>
      </c>
      <c r="EN30" s="2">
        <f t="shared" si="42"/>
        <v>104.71280724712052</v>
      </c>
      <c r="EO30" s="2">
        <f t="shared" si="42"/>
        <v>103.28850349389236</v>
      </c>
      <c r="EQ30" s="2">
        <f t="shared" si="43"/>
        <v>90.31502060282962</v>
      </c>
      <c r="ER30" s="2">
        <f t="shared" si="43"/>
        <v>97.117601827827869</v>
      </c>
      <c r="ES30" s="2">
        <f t="shared" si="43"/>
        <v>92.018793242588131</v>
      </c>
      <c r="ET30" s="2">
        <f t="shared" si="43"/>
        <v>94.951139065081193</v>
      </c>
      <c r="EU30" s="2">
        <f t="shared" si="43"/>
        <v>94.826484361792026</v>
      </c>
      <c r="EV30" s="2">
        <f t="shared" si="43"/>
        <v>100.59497268478856</v>
      </c>
      <c r="EW30" s="2">
        <f t="shared" si="43"/>
        <v>103.11766929777018</v>
      </c>
      <c r="EX30" s="2">
        <f t="shared" si="43"/>
        <v>104.40964422948532</v>
      </c>
      <c r="EY30" s="2">
        <f t="shared" si="43"/>
        <v>106.09671744593993</v>
      </c>
      <c r="EZ30" s="2">
        <f t="shared" si="43"/>
        <v>102.71311668053544</v>
      </c>
      <c r="FA30" s="2">
        <f t="shared" si="43"/>
        <v>102.40490269584501</v>
      </c>
      <c r="FB30" s="2">
        <f t="shared" si="43"/>
        <v>104.68026767361771</v>
      </c>
      <c r="FC30" s="2">
        <f t="shared" si="43"/>
        <v>106.8203331483265</v>
      </c>
      <c r="FD30" s="2">
        <f t="shared" si="43"/>
        <v>104.26989993139135</v>
      </c>
      <c r="FE30" s="2">
        <f t="shared" si="43"/>
        <v>102.07059904194733</v>
      </c>
      <c r="FG30" s="2">
        <f t="shared" si="44"/>
        <v>3.19175603412509E-2</v>
      </c>
      <c r="FH30" s="2">
        <f t="shared" si="44"/>
        <v>2.9839217202934268E-2</v>
      </c>
      <c r="FI30" s="2">
        <f t="shared" si="44"/>
        <v>2.8824854457900874E-2</v>
      </c>
      <c r="FJ30" s="2">
        <f t="shared" si="44"/>
        <v>2.9541756720375442E-2</v>
      </c>
      <c r="FK30" s="2">
        <f t="shared" si="44"/>
        <v>2.6559968952834318E-2</v>
      </c>
      <c r="FL30" s="2">
        <f t="shared" si="44"/>
        <v>2.6530589028160866E-2</v>
      </c>
      <c r="FM30" s="2">
        <f t="shared" si="44"/>
        <v>2.9401252310431197E-2</v>
      </c>
      <c r="FN30" s="2">
        <f t="shared" si="44"/>
        <v>2.7426987343125094E-2</v>
      </c>
      <c r="FO30" s="2">
        <f t="shared" si="44"/>
        <v>2.6015048944128667E-2</v>
      </c>
      <c r="FP30" s="2">
        <f t="shared" si="44"/>
        <v>2.5064723922764955E-2</v>
      </c>
      <c r="FQ30" s="2">
        <f t="shared" si="44"/>
        <v>2.5883945289528698E-2</v>
      </c>
      <c r="FR30" s="2">
        <f t="shared" si="44"/>
        <v>2.6752237499401248E-2</v>
      </c>
      <c r="FS30" s="2">
        <f t="shared" si="44"/>
        <v>2.4749257832184676E-2</v>
      </c>
      <c r="FT30" s="2">
        <f t="shared" si="44"/>
        <v>2.4276525884869709E-2</v>
      </c>
      <c r="FU30" s="2">
        <f t="shared" si="44"/>
        <v>2.1523069075539362E-2</v>
      </c>
      <c r="FW30" s="2">
        <f t="shared" si="53"/>
        <v>2.4395425858111347E-6</v>
      </c>
      <c r="FX30" s="2">
        <f t="shared" si="45"/>
        <v>2.9598556630482386E-6</v>
      </c>
      <c r="FY30" s="2">
        <f t="shared" si="45"/>
        <v>2.5730306149228132E-6</v>
      </c>
      <c r="FZ30" s="2">
        <f t="shared" si="45"/>
        <v>2.8495846739735449E-6</v>
      </c>
      <c r="GA30" s="2">
        <f t="shared" si="45"/>
        <v>3.0294659151444658E-6</v>
      </c>
      <c r="GB30" s="2">
        <f t="shared" si="45"/>
        <v>3.0203350681296264E-6</v>
      </c>
      <c r="GC30" s="2">
        <f t="shared" si="45"/>
        <v>3.2396330863534358E-6</v>
      </c>
      <c r="GD30" s="2">
        <f t="shared" si="45"/>
        <v>3.4080647038688623E-6</v>
      </c>
      <c r="GE30" s="2">
        <f t="shared" si="45"/>
        <v>3.6605242334093948E-6</v>
      </c>
      <c r="GF30" s="2">
        <f t="shared" si="45"/>
        <v>3.3202837030964034E-6</v>
      </c>
      <c r="GG30" s="2">
        <f t="shared" si="45"/>
        <v>3.4579504562738496E-6</v>
      </c>
      <c r="GH30" s="2">
        <f t="shared" si="45"/>
        <v>3.1162314275293076E-6</v>
      </c>
      <c r="GI30" s="2">
        <f t="shared" si="45"/>
        <v>2.6605321944038775E-6</v>
      </c>
      <c r="GJ30" s="2">
        <f t="shared" si="45"/>
        <v>2.2740673758035741E-6</v>
      </c>
      <c r="GK30" s="2">
        <f t="shared" si="45"/>
        <v>2.0945210541737649E-6</v>
      </c>
      <c r="GM30" s="86">
        <f t="shared" si="54"/>
        <v>6.3013597800690076E-13</v>
      </c>
      <c r="GN30" s="86">
        <f t="shared" si="46"/>
        <v>6.7803492877701929E-14</v>
      </c>
      <c r="GO30" s="86">
        <f t="shared" si="46"/>
        <v>4.188497332046021E-14</v>
      </c>
      <c r="GP30" s="86">
        <f t="shared" si="46"/>
        <v>1.1241893488404609E-14</v>
      </c>
      <c r="GQ30" s="86">
        <f t="shared" si="46"/>
        <v>3.8133787592014672E-16</v>
      </c>
      <c r="GR30" s="86">
        <f t="shared" si="46"/>
        <v>5.252612877281823E-16</v>
      </c>
      <c r="GS30" s="86">
        <f t="shared" si="46"/>
        <v>2.56296344368715E-15</v>
      </c>
      <c r="GT30" s="86">
        <f t="shared" si="46"/>
        <v>1.4827307689008916E-16</v>
      </c>
      <c r="GU30" s="86">
        <f t="shared" si="46"/>
        <v>4.7259289932628772E-17</v>
      </c>
      <c r="GV30" s="86">
        <f t="shared" si="46"/>
        <v>1.1216509601749723E-16</v>
      </c>
      <c r="GW30" s="86">
        <f t="shared" si="46"/>
        <v>4.5237665403682082E-17</v>
      </c>
      <c r="GX30" s="86">
        <f t="shared" si="46"/>
        <v>3.8041536426193224E-16</v>
      </c>
      <c r="GY30" s="86">
        <f t="shared" si="46"/>
        <v>4.2467804640015618E-17</v>
      </c>
      <c r="GZ30" s="86">
        <f t="shared" si="46"/>
        <v>4.498421577176576E-18</v>
      </c>
      <c r="HA30" s="86">
        <f t="shared" si="46"/>
        <v>6.659885492038707E-22</v>
      </c>
      <c r="HC30" s="86">
        <f t="shared" si="58"/>
        <v>6.2506517609053178E-29</v>
      </c>
      <c r="HD30" s="86">
        <f t="shared" si="47"/>
        <v>1.0537207806866353E-29</v>
      </c>
      <c r="HE30" s="86">
        <f t="shared" si="47"/>
        <v>1.2632673295675631E-35</v>
      </c>
      <c r="HF30" s="86">
        <f t="shared" si="47"/>
        <v>8.6660923682012352E-36</v>
      </c>
      <c r="HG30" s="86">
        <f t="shared" si="47"/>
        <v>6.9043717933296288E-37</v>
      </c>
      <c r="HH30" s="86">
        <f t="shared" si="47"/>
        <v>9.1279289138270316E-36</v>
      </c>
      <c r="HI30" s="86">
        <f t="shared" si="47"/>
        <v>2.7452787014063343E-33</v>
      </c>
      <c r="HJ30" s="86">
        <f t="shared" si="47"/>
        <v>3.2941363590149929E-35</v>
      </c>
      <c r="HK30" s="86">
        <f t="shared" si="47"/>
        <v>2.5381365118697837E-37</v>
      </c>
      <c r="HL30" s="86">
        <f t="shared" si="47"/>
        <v>1.0730267546903641E-38</v>
      </c>
      <c r="HM30" s="86">
        <f t="shared" si="47"/>
        <v>2.7281115079940436E-40</v>
      </c>
      <c r="HN30" s="86">
        <f t="shared" si="47"/>
        <v>6.0052627714281699E-39</v>
      </c>
      <c r="HO30" s="86">
        <f t="shared" si="47"/>
        <v>3.3379176129449886E-39</v>
      </c>
      <c r="HP30" s="86">
        <f t="shared" si="47"/>
        <v>1.6367821330402783E-42</v>
      </c>
      <c r="HQ30" s="86">
        <f t="shared" si="47"/>
        <v>1.2753061717445838E-57</v>
      </c>
      <c r="HS30" s="86">
        <f t="shared" si="55"/>
        <v>2.7402606961276363E-102</v>
      </c>
      <c r="HT30" s="86">
        <f t="shared" si="48"/>
        <v>3.76747152031039E-104</v>
      </c>
      <c r="HU30" s="86">
        <f t="shared" si="48"/>
        <v>5.3203627987570151E-126</v>
      </c>
      <c r="HV30" s="86">
        <f t="shared" si="48"/>
        <v>5.1863675310957491E-128</v>
      </c>
      <c r="HW30" s="86">
        <f t="shared" si="48"/>
        <v>3.4629082958123024E-131</v>
      </c>
      <c r="HX30" s="86">
        <f t="shared" si="48"/>
        <v>4.0715543367770357E-127</v>
      </c>
      <c r="HY30" s="86">
        <f t="shared" si="48"/>
        <v>1.4211835326550358E-119</v>
      </c>
      <c r="HZ30" s="86">
        <f t="shared" si="48"/>
        <v>1.8692918721340282E-125</v>
      </c>
      <c r="IA30" s="86">
        <f t="shared" si="48"/>
        <v>1.5864741709505506E-133</v>
      </c>
      <c r="IB30" s="86">
        <f t="shared" si="48"/>
        <v>2.10314179338761E-138</v>
      </c>
      <c r="IC30" s="86">
        <f t="shared" si="48"/>
        <v>4.2294352914983447E-145</v>
      </c>
      <c r="ID30" s="86">
        <f t="shared" si="48"/>
        <v>1.2478325744603972E-139</v>
      </c>
      <c r="IE30" s="86">
        <f t="shared" si="48"/>
        <v>7.3377367476512845E-141</v>
      </c>
      <c r="IF30" s="86">
        <f t="shared" si="48"/>
        <v>1.1686641100461634E-97</v>
      </c>
      <c r="IG30" s="86">
        <f t="shared" si="48"/>
        <v>2.4564828440874284E-61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2.5002134439564096E-260</v>
      </c>
      <c r="IY30" s="86">
        <f t="shared" si="57"/>
        <v>6.3013597800690086E-13</v>
      </c>
      <c r="IZ30" s="86">
        <f t="shared" si="50"/>
        <v>6.7803492877701942E-14</v>
      </c>
      <c r="JA30" s="86">
        <f t="shared" si="50"/>
        <v>4.188497332046021E-14</v>
      </c>
      <c r="JB30" s="86">
        <f t="shared" si="50"/>
        <v>1.1241893488404609E-14</v>
      </c>
      <c r="JC30" s="86">
        <f t="shared" si="50"/>
        <v>3.8133787592014672E-16</v>
      </c>
      <c r="JD30" s="86">
        <f t="shared" si="50"/>
        <v>5.252612877281823E-16</v>
      </c>
      <c r="JE30" s="86">
        <f t="shared" si="50"/>
        <v>2.56296344368715E-15</v>
      </c>
      <c r="JF30" s="86">
        <f t="shared" si="50"/>
        <v>1.4827307689008916E-16</v>
      </c>
      <c r="JG30" s="86">
        <f t="shared" si="50"/>
        <v>4.7259289932628772E-17</v>
      </c>
      <c r="JH30" s="86">
        <f t="shared" si="50"/>
        <v>1.1216509601749723E-16</v>
      </c>
      <c r="JI30" s="86">
        <f t="shared" si="50"/>
        <v>4.5237665403682082E-17</v>
      </c>
      <c r="JJ30" s="86">
        <f t="shared" si="50"/>
        <v>3.8041536426193224E-16</v>
      </c>
      <c r="JK30" s="86">
        <f t="shared" si="50"/>
        <v>4.2467804640015618E-17</v>
      </c>
      <c r="JL30" s="86">
        <f t="shared" si="50"/>
        <v>4.498421577176576E-18</v>
      </c>
      <c r="JM30" s="86">
        <f t="shared" si="50"/>
        <v>6.659885492038707E-22</v>
      </c>
    </row>
    <row r="31" spans="1:273" x14ac:dyDescent="0.25">
      <c r="B31" s="2">
        <v>4</v>
      </c>
      <c r="C31" s="37">
        <v>90.126999999999995</v>
      </c>
      <c r="D31" s="37">
        <v>84.852000000000004</v>
      </c>
      <c r="E31" s="37">
        <v>86.147999999999996</v>
      </c>
      <c r="F31" s="37">
        <v>89.918000000000006</v>
      </c>
      <c r="G31" s="37">
        <v>95.016000000000005</v>
      </c>
      <c r="H31" s="37">
        <v>102.01600000000001</v>
      </c>
      <c r="I31" s="37">
        <v>99.867000000000004</v>
      </c>
      <c r="J31" s="37">
        <v>98.25</v>
      </c>
      <c r="K31" s="37">
        <v>97.897999999999996</v>
      </c>
      <c r="L31" s="37">
        <v>95.683000000000007</v>
      </c>
      <c r="M31" s="37">
        <v>95.5</v>
      </c>
      <c r="N31" s="37">
        <v>95.882999999999996</v>
      </c>
      <c r="O31" s="37">
        <v>96.897999999999996</v>
      </c>
      <c r="P31" s="37">
        <v>97.8</v>
      </c>
      <c r="Q31" s="37">
        <v>93.671999999999997</v>
      </c>
      <c r="S31" s="4">
        <f t="shared" si="7"/>
        <v>88.717896074216085</v>
      </c>
      <c r="T31" s="4">
        <f t="shared" si="7"/>
        <v>87.321476486439451</v>
      </c>
      <c r="U31" s="4">
        <f t="shared" si="7"/>
        <v>86.880556174558095</v>
      </c>
      <c r="V31" s="4">
        <f t="shared" si="7"/>
        <v>87.622614426707472</v>
      </c>
      <c r="W31" s="4">
        <f t="shared" si="7"/>
        <v>93.712458933043351</v>
      </c>
      <c r="X31" s="4">
        <f t="shared" si="7"/>
        <v>100.32873891583661</v>
      </c>
      <c r="Y31" s="4">
        <f t="shared" si="7"/>
        <v>101.09470342840585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95.197073878501385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1.40910392578391</v>
      </c>
      <c r="AJ31" s="4">
        <f t="shared" si="8"/>
        <v>-2.4694764864394472</v>
      </c>
      <c r="AK31" s="4">
        <f t="shared" si="8"/>
        <v>-0.73255617455809841</v>
      </c>
      <c r="AL31" s="4">
        <f t="shared" si="8"/>
        <v>2.2953855732925348</v>
      </c>
      <c r="AM31" s="4">
        <f t="shared" si="8"/>
        <v>1.3035410669566545</v>
      </c>
      <c r="AN31" s="4">
        <f t="shared" si="8"/>
        <v>1.6872610841633957</v>
      </c>
      <c r="AO31" s="4">
        <f t="shared" si="8"/>
        <v>-1.2277034284058459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0.68592612149861054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88.717896071615414</v>
      </c>
      <c r="AZ31" s="2">
        <f t="shared" si="9"/>
        <v>87.321476486105013</v>
      </c>
      <c r="BA31" s="2">
        <f t="shared" si="9"/>
        <v>86.880556174350261</v>
      </c>
      <c r="BB31" s="2">
        <f t="shared" si="9"/>
        <v>87.622614426645967</v>
      </c>
      <c r="BC31" s="2">
        <f t="shared" si="9"/>
        <v>93.712458933040935</v>
      </c>
      <c r="BD31" s="2">
        <f t="shared" si="9"/>
        <v>100.32873891583348</v>
      </c>
      <c r="BE31" s="2">
        <f t="shared" si="9"/>
        <v>101.09470342839109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95.197073878499054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90.126999999999995</v>
      </c>
      <c r="BP31" s="2">
        <f t="shared" si="11"/>
        <v>84.852000000000004</v>
      </c>
      <c r="BQ31" s="2">
        <f t="shared" si="12"/>
        <v>86.147999999999996</v>
      </c>
      <c r="BR31" s="2">
        <f t="shared" si="13"/>
        <v>89.918000000000006</v>
      </c>
      <c r="BS31" s="2">
        <f t="shared" si="14"/>
        <v>95.016000000000005</v>
      </c>
      <c r="BT31" s="2">
        <f t="shared" si="15"/>
        <v>102.01600000000001</v>
      </c>
      <c r="BU31" s="2">
        <f t="shared" si="16"/>
        <v>99.867000000000004</v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95.882999999999996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88.592272326454022</v>
      </c>
      <c r="DL31" s="2">
        <f t="shared" si="41"/>
        <v>86.813474564459923</v>
      </c>
      <c r="DM31" s="2">
        <f t="shared" si="41"/>
        <v>86.655507317073159</v>
      </c>
      <c r="DN31" s="2">
        <f t="shared" si="41"/>
        <v>87.322137242026244</v>
      </c>
      <c r="DO31" s="2">
        <f t="shared" si="41"/>
        <v>93.552995951416989</v>
      </c>
      <c r="DP31" s="2">
        <f t="shared" si="41"/>
        <v>100.24206477732793</v>
      </c>
      <c r="DQ31" s="2">
        <f t="shared" si="41"/>
        <v>101.04786705328812</v>
      </c>
      <c r="DR31" s="2">
        <f t="shared" si="41"/>
        <v>97.1493063063063</v>
      </c>
      <c r="DS31" s="2">
        <f t="shared" si="41"/>
        <v>97.038252638352617</v>
      </c>
      <c r="DT31" s="2">
        <f t="shared" si="41"/>
        <v>95.794466571834988</v>
      </c>
      <c r="DU31" s="2">
        <f t="shared" si="41"/>
        <v>93.413107936507942</v>
      </c>
      <c r="DV31" s="2">
        <f t="shared" si="41"/>
        <v>94.998076923076908</v>
      </c>
      <c r="DW31" s="2">
        <f t="shared" si="41"/>
        <v>94.761952584163097</v>
      </c>
      <c r="DX31" s="2">
        <f t="shared" si="41"/>
        <v>94.426057142857147</v>
      </c>
      <c r="DY31" s="2">
        <f t="shared" si="41"/>
        <v>91.717306451612913</v>
      </c>
      <c r="EA31" s="2">
        <f t="shared" si="42"/>
        <v>92.19304632618072</v>
      </c>
      <c r="EB31" s="2">
        <f t="shared" si="42"/>
        <v>102.38537119908204</v>
      </c>
      <c r="EC31" s="2">
        <f t="shared" si="42"/>
        <v>93.79596785514876</v>
      </c>
      <c r="ED31" s="2">
        <f t="shared" si="42"/>
        <v>96.625060884160362</v>
      </c>
      <c r="EE31" s="2">
        <f t="shared" si="42"/>
        <v>99.043130639357855</v>
      </c>
      <c r="EF31" s="2">
        <f t="shared" si="42"/>
        <v>103.22950324232559</v>
      </c>
      <c r="EG31" s="2">
        <f t="shared" si="42"/>
        <v>102.50477607932143</v>
      </c>
      <c r="EH31" s="2">
        <f t="shared" si="42"/>
        <v>106.06984836561281</v>
      </c>
      <c r="EI31" s="2">
        <f t="shared" si="42"/>
        <v>105.46623392369706</v>
      </c>
      <c r="EJ31" s="2">
        <f t="shared" si="42"/>
        <v>102.02494970441353</v>
      </c>
      <c r="EK31" s="2">
        <f t="shared" si="42"/>
        <v>98.756289635241359</v>
      </c>
      <c r="EL31" s="2">
        <f t="shared" si="42"/>
        <v>101.7992794308901</v>
      </c>
      <c r="EM31" s="2">
        <f t="shared" si="42"/>
        <v>104.02354064735187</v>
      </c>
      <c r="EN31" s="2">
        <f t="shared" si="42"/>
        <v>104.56062658227847</v>
      </c>
      <c r="EO31" s="2">
        <f t="shared" si="42"/>
        <v>103.16103459220143</v>
      </c>
      <c r="EQ31" s="2">
        <f t="shared" si="43"/>
        <v>90.189616952667222</v>
      </c>
      <c r="ER31" s="2">
        <f t="shared" si="43"/>
        <v>96.936639358969359</v>
      </c>
      <c r="ES31" s="2">
        <f t="shared" si="43"/>
        <v>91.876409379501055</v>
      </c>
      <c r="ET31" s="2">
        <f t="shared" si="43"/>
        <v>94.801574735540214</v>
      </c>
      <c r="EU31" s="2">
        <f t="shared" si="43"/>
        <v>94.705014370245124</v>
      </c>
      <c r="EV31" s="2">
        <f t="shared" si="43"/>
        <v>100.45021204143627</v>
      </c>
      <c r="EW31" s="2">
        <f t="shared" si="43"/>
        <v>102.9656223096447</v>
      </c>
      <c r="EX31" s="2">
        <f t="shared" si="43"/>
        <v>104.2531123445677</v>
      </c>
      <c r="EY31" s="2">
        <f t="shared" si="43"/>
        <v>105.92587149547786</v>
      </c>
      <c r="EZ31" s="2">
        <f t="shared" si="43"/>
        <v>102.5529836473866</v>
      </c>
      <c r="FA31" s="2">
        <f t="shared" si="43"/>
        <v>102.22853483702683</v>
      </c>
      <c r="FB31" s="2">
        <f t="shared" si="43"/>
        <v>104.49298863112509</v>
      </c>
      <c r="FC31" s="2">
        <f t="shared" si="43"/>
        <v>106.63533761129979</v>
      </c>
      <c r="FD31" s="2">
        <f t="shared" si="43"/>
        <v>104.12200211782599</v>
      </c>
      <c r="FE31" s="2">
        <f t="shared" si="43"/>
        <v>101.95622260606528</v>
      </c>
      <c r="FG31" s="2">
        <f t="shared" si="44"/>
        <v>3.4889472139438389E-2</v>
      </c>
      <c r="FH31" s="2">
        <f t="shared" si="44"/>
        <v>3.2624131598623013E-2</v>
      </c>
      <c r="FI31" s="2">
        <f t="shared" si="44"/>
        <v>3.1518173326804115E-2</v>
      </c>
      <c r="FJ31" s="2">
        <f t="shared" si="44"/>
        <v>3.2299833221602264E-2</v>
      </c>
      <c r="FK31" s="2">
        <f t="shared" si="44"/>
        <v>2.9047992589102505E-2</v>
      </c>
      <c r="FL31" s="2">
        <f t="shared" si="44"/>
        <v>2.9015942515588946E-2</v>
      </c>
      <c r="FM31" s="2">
        <f t="shared" si="44"/>
        <v>3.2146645572632679E-2</v>
      </c>
      <c r="FN31" s="2">
        <f t="shared" si="44"/>
        <v>2.9993727018671763E-2</v>
      </c>
      <c r="FO31" s="2">
        <f t="shared" si="44"/>
        <v>2.8453518878754493E-2</v>
      </c>
      <c r="FP31" s="2">
        <f t="shared" si="44"/>
        <v>2.7416624410307514E-2</v>
      </c>
      <c r="FQ31" s="2">
        <f t="shared" si="44"/>
        <v>2.8310483671204437E-2</v>
      </c>
      <c r="FR31" s="2">
        <f t="shared" si="44"/>
        <v>2.9257730690377265E-2</v>
      </c>
      <c r="FS31" s="2">
        <f t="shared" si="44"/>
        <v>2.7072379138142665E-2</v>
      </c>
      <c r="FT31" s="2">
        <f t="shared" si="44"/>
        <v>2.6556481902681561E-2</v>
      </c>
      <c r="FU31" s="2">
        <f t="shared" si="44"/>
        <v>2.3550672821273558E-2</v>
      </c>
      <c r="FW31" s="2">
        <f t="shared" si="53"/>
        <v>2.6749046243319838E-6</v>
      </c>
      <c r="FX31" s="2">
        <f t="shared" si="45"/>
        <v>3.2454162714972695E-6</v>
      </c>
      <c r="FY31" s="2">
        <f t="shared" si="45"/>
        <v>2.8212712669155615E-6</v>
      </c>
      <c r="FZ31" s="2">
        <f t="shared" si="45"/>
        <v>3.1245066040777069E-6</v>
      </c>
      <c r="GA31" s="2">
        <f t="shared" si="45"/>
        <v>3.3217423510446254E-6</v>
      </c>
      <c r="GB31" s="2">
        <f t="shared" si="45"/>
        <v>3.3117305822241437E-6</v>
      </c>
      <c r="GC31" s="2">
        <f t="shared" si="45"/>
        <v>3.5521859324408271E-6</v>
      </c>
      <c r="GD31" s="2">
        <f t="shared" si="45"/>
        <v>3.736867410140684E-6</v>
      </c>
      <c r="GE31" s="2">
        <f t="shared" si="45"/>
        <v>4.0136835909115389E-6</v>
      </c>
      <c r="GF31" s="2">
        <f t="shared" si="45"/>
        <v>3.6406175192376157E-6</v>
      </c>
      <c r="GG31" s="2">
        <f t="shared" si="45"/>
        <v>3.791566013717448E-6</v>
      </c>
      <c r="GH31" s="2">
        <f t="shared" si="45"/>
        <v>3.4168787871429466E-6</v>
      </c>
      <c r="GI31" s="2">
        <f t="shared" si="45"/>
        <v>2.9172147925003755E-6</v>
      </c>
      <c r="GJ31" s="2">
        <f t="shared" si="45"/>
        <v>2.4934647470681943E-6</v>
      </c>
      <c r="GK31" s="2">
        <f t="shared" si="45"/>
        <v>2.2965962031782903E-6</v>
      </c>
      <c r="GM31" s="86">
        <f t="shared" si="54"/>
        <v>1.5820569007219755E-12</v>
      </c>
      <c r="GN31" s="86">
        <f t="shared" si="46"/>
        <v>1.8391715154459355E-13</v>
      </c>
      <c r="GO31" s="86">
        <f t="shared" si="46"/>
        <v>1.1481499566827369E-13</v>
      </c>
      <c r="GP31" s="86">
        <f t="shared" si="46"/>
        <v>3.2850830192506606E-14</v>
      </c>
      <c r="GQ31" s="86">
        <f t="shared" si="46"/>
        <v>1.2442254934549882E-15</v>
      </c>
      <c r="GR31" s="86">
        <f t="shared" si="46"/>
        <v>1.6901229506688493E-15</v>
      </c>
      <c r="GS31" s="86">
        <f t="shared" si="46"/>
        <v>7.9720677410012221E-15</v>
      </c>
      <c r="GT31" s="86">
        <f t="shared" si="46"/>
        <v>5.0923762276883413E-16</v>
      </c>
      <c r="GU31" s="86">
        <f t="shared" si="46"/>
        <v>1.6725649022498268E-16</v>
      </c>
      <c r="GV31" s="86">
        <f t="shared" si="46"/>
        <v>3.7788604678923961E-16</v>
      </c>
      <c r="GW31" s="86">
        <f t="shared" si="46"/>
        <v>1.6011100466658695E-16</v>
      </c>
      <c r="GX31" s="86">
        <f t="shared" si="46"/>
        <v>1.244347262287551E-15</v>
      </c>
      <c r="GY31" s="86">
        <f t="shared" si="46"/>
        <v>1.4835937769275027E-16</v>
      </c>
      <c r="GZ31" s="86">
        <f t="shared" si="46"/>
        <v>1.7142431026734965E-17</v>
      </c>
      <c r="HA31" s="86">
        <f t="shared" si="46"/>
        <v>3.4859333379233279E-21</v>
      </c>
      <c r="HC31" s="86">
        <f t="shared" si="58"/>
        <v>3.0427293237751618E-28</v>
      </c>
      <c r="HD31" s="86">
        <f t="shared" si="47"/>
        <v>5.4005581784247788E-29</v>
      </c>
      <c r="HE31" s="86">
        <f t="shared" si="47"/>
        <v>9.2400054918485734E-35</v>
      </c>
      <c r="HF31" s="86">
        <f t="shared" si="47"/>
        <v>6.550783477350024E-35</v>
      </c>
      <c r="HG31" s="86">
        <f t="shared" si="47"/>
        <v>5.49871490860443E-36</v>
      </c>
      <c r="HH31" s="86">
        <f t="shared" si="47"/>
        <v>6.7357866149562048E-35</v>
      </c>
      <c r="HI31" s="86">
        <f t="shared" si="47"/>
        <v>1.7907426855637716E-32</v>
      </c>
      <c r="HJ31" s="86">
        <f t="shared" si="47"/>
        <v>2.4119047801055512E-34</v>
      </c>
      <c r="HK31" s="86">
        <f t="shared" si="47"/>
        <v>2.1127396495656695E-36</v>
      </c>
      <c r="HL31" s="86">
        <f t="shared" si="47"/>
        <v>9.4933158686631383E-38</v>
      </c>
      <c r="HM31" s="86">
        <f t="shared" si="47"/>
        <v>2.7139960634531129E-39</v>
      </c>
      <c r="HN31" s="86">
        <f t="shared" si="47"/>
        <v>5.4394681007016628E-38</v>
      </c>
      <c r="HO31" s="86">
        <f t="shared" si="47"/>
        <v>2.9941376025892533E-38</v>
      </c>
      <c r="HP31" s="86">
        <f t="shared" si="47"/>
        <v>1.8034203518145507E-41</v>
      </c>
      <c r="HQ31" s="86">
        <f t="shared" si="47"/>
        <v>3.4437701908081552E-56</v>
      </c>
      <c r="HS31" s="86">
        <f t="shared" si="55"/>
        <v>1.5982930701276007E-100</v>
      </c>
      <c r="HT31" s="86">
        <f t="shared" si="48"/>
        <v>2.4602655353942868E-102</v>
      </c>
      <c r="HU31" s="86">
        <f t="shared" si="48"/>
        <v>8.715586285142191E-124</v>
      </c>
      <c r="HV31" s="86">
        <f t="shared" si="48"/>
        <v>9.5209214397931394E-126</v>
      </c>
      <c r="HW31" s="86">
        <f t="shared" si="48"/>
        <v>7.1453968418721226E-129</v>
      </c>
      <c r="HX31" s="86">
        <f t="shared" si="48"/>
        <v>6.9080440186045771E-125</v>
      </c>
      <c r="HY31" s="86">
        <f t="shared" si="48"/>
        <v>1.8112256424653575E-117</v>
      </c>
      <c r="HZ31" s="86">
        <f t="shared" si="48"/>
        <v>3.1326458945468366E-123</v>
      </c>
      <c r="IA31" s="86">
        <f t="shared" si="48"/>
        <v>3.7256000466077668E-131</v>
      </c>
      <c r="IB31" s="86">
        <f t="shared" si="48"/>
        <v>5.7598825291116E-136</v>
      </c>
      <c r="IC31" s="86">
        <f t="shared" si="48"/>
        <v>1.5951683651914803E-142</v>
      </c>
      <c r="ID31" s="86">
        <f t="shared" si="48"/>
        <v>3.6539109589048334E-137</v>
      </c>
      <c r="IE31" s="86">
        <f t="shared" si="48"/>
        <v>2.1078154688963665E-138</v>
      </c>
      <c r="IF31" s="86">
        <f t="shared" si="48"/>
        <v>5.4924858756845533E-96</v>
      </c>
      <c r="IG31" s="86">
        <f t="shared" si="48"/>
        <v>2.5870671184720121E-60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5.0817401193748005E-307</v>
      </c>
      <c r="IW31" s="86">
        <f t="shared" si="49"/>
        <v>1.0526032032256139E-256</v>
      </c>
      <c r="IY31" s="86">
        <f t="shared" si="57"/>
        <v>1.5820569007219759E-12</v>
      </c>
      <c r="IZ31" s="86">
        <f t="shared" si="50"/>
        <v>1.839171515445936E-13</v>
      </c>
      <c r="JA31" s="86">
        <f t="shared" si="50"/>
        <v>1.1481499566827369E-13</v>
      </c>
      <c r="JB31" s="86">
        <f t="shared" si="50"/>
        <v>3.2850830192506606E-14</v>
      </c>
      <c r="JC31" s="86">
        <f t="shared" si="50"/>
        <v>1.2442254934549882E-15</v>
      </c>
      <c r="JD31" s="86">
        <f t="shared" si="50"/>
        <v>1.6901229506688493E-15</v>
      </c>
      <c r="JE31" s="86">
        <f t="shared" si="50"/>
        <v>7.9720677410012221E-15</v>
      </c>
      <c r="JF31" s="86">
        <f t="shared" si="50"/>
        <v>5.0923762276883413E-16</v>
      </c>
      <c r="JG31" s="86">
        <f t="shared" si="50"/>
        <v>1.6725649022498268E-16</v>
      </c>
      <c r="JH31" s="86">
        <f t="shared" si="50"/>
        <v>3.7788604678923961E-16</v>
      </c>
      <c r="JI31" s="86">
        <f t="shared" si="50"/>
        <v>1.6011100466658695E-16</v>
      </c>
      <c r="JJ31" s="86">
        <f t="shared" si="50"/>
        <v>1.244347262287551E-15</v>
      </c>
      <c r="JK31" s="86">
        <f t="shared" si="50"/>
        <v>1.4835937769275027E-16</v>
      </c>
      <c r="JL31" s="86">
        <f t="shared" si="50"/>
        <v>1.7142431026734965E-17</v>
      </c>
      <c r="JM31" s="86">
        <f t="shared" si="50"/>
        <v>3.4859333379233279E-21</v>
      </c>
    </row>
    <row r="32" spans="1:273" x14ac:dyDescent="0.25">
      <c r="B32" s="2">
        <v>5</v>
      </c>
      <c r="C32" s="37">
        <v>88.286000000000001</v>
      </c>
      <c r="D32" s="37">
        <v>88.393000000000001</v>
      </c>
      <c r="E32" s="37">
        <v>88.033000000000001</v>
      </c>
      <c r="F32" s="37">
        <v>90.311000000000007</v>
      </c>
      <c r="G32" s="37">
        <v>94.311000000000007</v>
      </c>
      <c r="H32" s="37">
        <v>100.393</v>
      </c>
      <c r="I32" s="37">
        <v>101.55</v>
      </c>
      <c r="J32" s="37">
        <v>98.95</v>
      </c>
      <c r="K32" s="37">
        <v>97.474999999999994</v>
      </c>
      <c r="L32" s="37">
        <v>96.4</v>
      </c>
      <c r="M32" s="37">
        <v>93.766999999999996</v>
      </c>
      <c r="N32" s="37">
        <v>95.332999999999998</v>
      </c>
      <c r="O32" s="37">
        <v>96.287999999999997</v>
      </c>
      <c r="P32" s="37">
        <v>96.766999999999996</v>
      </c>
      <c r="Q32" s="37">
        <v>95.688999999999993</v>
      </c>
      <c r="S32" s="4">
        <f t="shared" si="7"/>
        <v>88.850776518015408</v>
      </c>
      <c r="T32" s="4">
        <f t="shared" si="7"/>
        <v>87.483799487116016</v>
      </c>
      <c r="U32" s="4">
        <f t="shared" si="7"/>
        <v>86.99188849099356</v>
      </c>
      <c r="V32" s="4">
        <f t="shared" si="7"/>
        <v>87.724620905239703</v>
      </c>
      <c r="W32" s="4">
        <f t="shared" si="7"/>
        <v>93.753371053408401</v>
      </c>
      <c r="X32" s="4">
        <f t="shared" si="7"/>
        <v>100.33102260251347</v>
      </c>
      <c r="Y32" s="4">
        <f t="shared" si="7"/>
        <v>101.0914024440481</v>
      </c>
      <c r="Z32" s="4">
        <f t="shared" si="7"/>
        <v>97.527270670765446</v>
      </c>
      <c r="AA32" s="4" t="e">
        <f t="shared" si="7"/>
        <v>#N/A</v>
      </c>
      <c r="AB32" s="4">
        <f t="shared" si="7"/>
        <v>96.039528932885432</v>
      </c>
      <c r="AC32" s="4" t="e">
        <f t="shared" si="7"/>
        <v>#N/A</v>
      </c>
      <c r="AD32" s="4">
        <f t="shared" si="7"/>
        <v>95.239782447309082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-0.56477651801540674</v>
      </c>
      <c r="AJ32" s="4">
        <f t="shared" si="8"/>
        <v>0.9092005128839844</v>
      </c>
      <c r="AK32" s="4">
        <f t="shared" si="8"/>
        <v>1.0411115090064413</v>
      </c>
      <c r="AL32" s="4">
        <f t="shared" si="8"/>
        <v>2.5863790947603036</v>
      </c>
      <c r="AM32" s="4">
        <f t="shared" si="8"/>
        <v>0.55762894659160622</v>
      </c>
      <c r="AN32" s="4">
        <f t="shared" si="8"/>
        <v>6.197739748652964E-2</v>
      </c>
      <c r="AO32" s="4">
        <f t="shared" si="8"/>
        <v>0.45859755595189711</v>
      </c>
      <c r="AP32" s="4">
        <f t="shared" si="8"/>
        <v>1.4227293292345564</v>
      </c>
      <c r="AQ32" s="4">
        <f t="shared" si="8"/>
        <v>0</v>
      </c>
      <c r="AR32" s="4">
        <f t="shared" si="8"/>
        <v>0.36047106711457388</v>
      </c>
      <c r="AS32" s="4">
        <f t="shared" si="8"/>
        <v>0</v>
      </c>
      <c r="AT32" s="4">
        <f t="shared" si="8"/>
        <v>9.321755269091625E-2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88.85077651169911</v>
      </c>
      <c r="AZ32" s="2">
        <f t="shared" si="9"/>
        <v>87.483799486239718</v>
      </c>
      <c r="BA32" s="2">
        <f t="shared" si="9"/>
        <v>86.991888490443216</v>
      </c>
      <c r="BB32" s="2">
        <f t="shared" si="9"/>
        <v>87.724620905066416</v>
      </c>
      <c r="BC32" s="2">
        <f t="shared" si="9"/>
        <v>93.753371053400812</v>
      </c>
      <c r="BD32" s="2">
        <f t="shared" si="9"/>
        <v>100.33102260250377</v>
      </c>
      <c r="BE32" s="2">
        <f t="shared" si="9"/>
        <v>101.09140244400388</v>
      </c>
      <c r="BF32" s="2">
        <f t="shared" si="9"/>
        <v>97.527270670762164</v>
      </c>
      <c r="BG32" s="2" t="e">
        <f t="shared" si="9"/>
        <v>#N/A</v>
      </c>
      <c r="BH32" s="2">
        <f t="shared" si="9"/>
        <v>96.039528932883101</v>
      </c>
      <c r="BI32" s="2" t="e">
        <f t="shared" si="9"/>
        <v>#N/A</v>
      </c>
      <c r="BJ32" s="2">
        <f t="shared" si="9"/>
        <v>95.239782447301764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88.286000000000001</v>
      </c>
      <c r="BP32" s="2">
        <f t="shared" si="11"/>
        <v>88.393000000000001</v>
      </c>
      <c r="BQ32" s="2">
        <f t="shared" si="12"/>
        <v>88.033000000000001</v>
      </c>
      <c r="BR32" s="2">
        <f t="shared" si="13"/>
        <v>90.311000000000007</v>
      </c>
      <c r="BS32" s="2">
        <f t="shared" si="14"/>
        <v>94.311000000000007</v>
      </c>
      <c r="BT32" s="2">
        <f t="shared" si="15"/>
        <v>100.393</v>
      </c>
      <c r="BU32" s="2">
        <f t="shared" si="16"/>
        <v>101.55</v>
      </c>
      <c r="BV32" s="2">
        <f t="shared" si="17"/>
        <v>98.95</v>
      </c>
      <c r="BW32" s="2" t="str">
        <f t="shared" si="18"/>
        <v/>
      </c>
      <c r="BX32" s="2">
        <f t="shared" si="19"/>
        <v>96.4</v>
      </c>
      <c r="BY32" s="2" t="str">
        <f t="shared" si="20"/>
        <v/>
      </c>
      <c r="BZ32" s="2">
        <f t="shared" si="21"/>
        <v>95.332999999999998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88.724082176360213</v>
      </c>
      <c r="DL32" s="2">
        <f t="shared" si="41"/>
        <v>86.941559233449468</v>
      </c>
      <c r="DM32" s="2">
        <f t="shared" si="41"/>
        <v>86.754859756097545</v>
      </c>
      <c r="DN32" s="2">
        <f t="shared" si="41"/>
        <v>87.405045590994348</v>
      </c>
      <c r="DO32" s="2">
        <f t="shared" si="41"/>
        <v>93.585319072108533</v>
      </c>
      <c r="DP32" s="2">
        <f t="shared" si="41"/>
        <v>100.24173837400153</v>
      </c>
      <c r="DQ32" s="2">
        <f t="shared" si="41"/>
        <v>101.04528066528067</v>
      </c>
      <c r="DR32" s="2">
        <f t="shared" si="41"/>
        <v>97.243580369843528</v>
      </c>
      <c r="DS32" s="2">
        <f t="shared" si="41"/>
        <v>97.175795238095219</v>
      </c>
      <c r="DT32" s="2">
        <f t="shared" si="41"/>
        <v>95.859299595141692</v>
      </c>
      <c r="DU32" s="2">
        <f t="shared" si="41"/>
        <v>93.457998412698416</v>
      </c>
      <c r="DV32" s="2">
        <f t="shared" si="41"/>
        <v>95.028261954261936</v>
      </c>
      <c r="DW32" s="2">
        <f t="shared" si="41"/>
        <v>94.856400900900894</v>
      </c>
      <c r="DX32" s="2">
        <f t="shared" si="41"/>
        <v>94.595838095238094</v>
      </c>
      <c r="DY32" s="2">
        <f t="shared" si="41"/>
        <v>91.957425403225812</v>
      </c>
      <c r="EA32" s="2">
        <f t="shared" si="42"/>
        <v>92.047172508131851</v>
      </c>
      <c r="EB32" s="2">
        <f t="shared" si="42"/>
        <v>102.14818875502007</v>
      </c>
      <c r="EC32" s="2">
        <f t="shared" si="42"/>
        <v>93.63455715083353</v>
      </c>
      <c r="ED32" s="2">
        <f t="shared" si="42"/>
        <v>96.456796705379119</v>
      </c>
      <c r="EE32" s="2">
        <f t="shared" si="42"/>
        <v>98.876874239848149</v>
      </c>
      <c r="EF32" s="2">
        <f t="shared" si="42"/>
        <v>103.05623492249036</v>
      </c>
      <c r="EG32" s="2">
        <f t="shared" si="42"/>
        <v>102.35777829382795</v>
      </c>
      <c r="EH32" s="2">
        <f t="shared" si="42"/>
        <v>105.89485809283218</v>
      </c>
      <c r="EI32" s="2">
        <f t="shared" si="42"/>
        <v>105.30050641147717</v>
      </c>
      <c r="EJ32" s="2">
        <f t="shared" si="42"/>
        <v>101.87039633418813</v>
      </c>
      <c r="EK32" s="2">
        <f t="shared" si="42"/>
        <v>98.61599597821639</v>
      </c>
      <c r="EL32" s="2">
        <f t="shared" si="42"/>
        <v>101.63999752900173</v>
      </c>
      <c r="EM32" s="2">
        <f t="shared" si="42"/>
        <v>103.86529061256296</v>
      </c>
      <c r="EN32" s="2">
        <f t="shared" si="42"/>
        <v>104.40844591743641</v>
      </c>
      <c r="EO32" s="2">
        <f t="shared" si="42"/>
        <v>103.03356569051049</v>
      </c>
      <c r="EQ32" s="2">
        <f t="shared" si="43"/>
        <v>90.064213302504811</v>
      </c>
      <c r="ER32" s="2">
        <f t="shared" si="43"/>
        <v>96.755676890110848</v>
      </c>
      <c r="ES32" s="2">
        <f t="shared" si="43"/>
        <v>91.734025516413979</v>
      </c>
      <c r="ET32" s="2">
        <f t="shared" si="43"/>
        <v>94.652010405999249</v>
      </c>
      <c r="EU32" s="2">
        <f t="shared" si="43"/>
        <v>94.583544378698207</v>
      </c>
      <c r="EV32" s="2">
        <f t="shared" si="43"/>
        <v>100.30545139808399</v>
      </c>
      <c r="EW32" s="2">
        <f t="shared" si="43"/>
        <v>102.81357532151922</v>
      </c>
      <c r="EX32" s="2">
        <f t="shared" si="43"/>
        <v>104.09658045965008</v>
      </c>
      <c r="EY32" s="2">
        <f t="shared" si="43"/>
        <v>105.7550255450158</v>
      </c>
      <c r="EZ32" s="2">
        <f t="shared" si="43"/>
        <v>102.39285061423776</v>
      </c>
      <c r="FA32" s="2">
        <f t="shared" si="43"/>
        <v>102.05216697820865</v>
      </c>
      <c r="FB32" s="2">
        <f t="shared" si="43"/>
        <v>104.30570958863248</v>
      </c>
      <c r="FC32" s="2">
        <f t="shared" si="43"/>
        <v>106.45034207427308</v>
      </c>
      <c r="FD32" s="2">
        <f t="shared" si="43"/>
        <v>103.97410430426062</v>
      </c>
      <c r="FE32" s="2">
        <f t="shared" si="43"/>
        <v>101.84184617018325</v>
      </c>
      <c r="FG32" s="2">
        <f t="shared" si="44"/>
        <v>3.8127206502639337E-2</v>
      </c>
      <c r="FH32" s="2">
        <f t="shared" si="44"/>
        <v>3.5659410352600951E-2</v>
      </c>
      <c r="FI32" s="2">
        <f t="shared" si="44"/>
        <v>3.4454220871495821E-2</v>
      </c>
      <c r="FJ32" s="2">
        <f t="shared" si="44"/>
        <v>3.5306041134519094E-2</v>
      </c>
      <c r="FK32" s="2">
        <f t="shared" si="44"/>
        <v>3.1761479036534805E-2</v>
      </c>
      <c r="FL32" s="2">
        <f t="shared" si="44"/>
        <v>3.1726532868972653E-2</v>
      </c>
      <c r="FM32" s="2">
        <f t="shared" si="44"/>
        <v>3.5139113732006455E-2</v>
      </c>
      <c r="FN32" s="2">
        <f t="shared" si="44"/>
        <v>3.2792574490293214E-2</v>
      </c>
      <c r="FO32" s="2">
        <f t="shared" si="44"/>
        <v>3.1113252689705519E-2</v>
      </c>
      <c r="FP32" s="2">
        <f t="shared" si="44"/>
        <v>2.998242417365788E-2</v>
      </c>
      <c r="FQ32" s="2">
        <f t="shared" si="44"/>
        <v>3.0957273093347695E-2</v>
      </c>
      <c r="FR32" s="2">
        <f t="shared" si="44"/>
        <v>3.1990164076247302E-2</v>
      </c>
      <c r="FS32" s="2">
        <f t="shared" si="44"/>
        <v>2.9606943236281016E-2</v>
      </c>
      <c r="FT32" s="2">
        <f t="shared" si="44"/>
        <v>2.9044188633288833E-2</v>
      </c>
      <c r="FU32" s="2">
        <f t="shared" si="44"/>
        <v>2.5764259597801605E-2</v>
      </c>
      <c r="FW32" s="2">
        <f t="shared" si="53"/>
        <v>2.9329738404301222E-6</v>
      </c>
      <c r="FX32" s="2">
        <f t="shared" si="45"/>
        <v>3.5585270648878678E-6</v>
      </c>
      <c r="FY32" s="2">
        <f t="shared" si="45"/>
        <v>3.093461587565271E-6</v>
      </c>
      <c r="FZ32" s="2">
        <f t="shared" si="45"/>
        <v>3.4259523323343643E-6</v>
      </c>
      <c r="GA32" s="2">
        <f t="shared" si="45"/>
        <v>3.6422168938837864E-6</v>
      </c>
      <c r="GB32" s="2">
        <f t="shared" si="45"/>
        <v>3.6312392146928592E-6</v>
      </c>
      <c r="GC32" s="2">
        <f t="shared" si="45"/>
        <v>3.8948930887549792E-6</v>
      </c>
      <c r="GD32" s="2">
        <f t="shared" si="45"/>
        <v>4.0973921598799749E-6</v>
      </c>
      <c r="GE32" s="2">
        <f t="shared" si="45"/>
        <v>4.4009148394729373E-6</v>
      </c>
      <c r="GF32" s="2">
        <f t="shared" si="45"/>
        <v>3.9918563282404767E-6</v>
      </c>
      <c r="GG32" s="2">
        <f t="shared" si="45"/>
        <v>4.1573679424991779E-6</v>
      </c>
      <c r="GH32" s="2">
        <f t="shared" si="45"/>
        <v>3.7465318539060685E-6</v>
      </c>
      <c r="GI32" s="2">
        <f t="shared" si="45"/>
        <v>3.1986615131873535E-6</v>
      </c>
      <c r="GJ32" s="2">
        <f t="shared" si="45"/>
        <v>2.7340290703003094E-6</v>
      </c>
      <c r="GK32" s="2">
        <f t="shared" si="45"/>
        <v>2.5181671041762586E-6</v>
      </c>
      <c r="GM32" s="86">
        <f t="shared" si="54"/>
        <v>3.9098815285492369E-12</v>
      </c>
      <c r="GN32" s="86">
        <f t="shared" si="46"/>
        <v>4.9039352243557653E-13</v>
      </c>
      <c r="GO32" s="86">
        <f t="shared" si="46"/>
        <v>3.0935297932888746E-13</v>
      </c>
      <c r="GP32" s="86">
        <f t="shared" si="46"/>
        <v>9.4218692844355121E-14</v>
      </c>
      <c r="GQ32" s="86">
        <f t="shared" si="46"/>
        <v>3.9771195213112481E-15</v>
      </c>
      <c r="GR32" s="86">
        <f t="shared" si="46"/>
        <v>5.3293052765699427E-15</v>
      </c>
      <c r="GS32" s="86">
        <f t="shared" si="46"/>
        <v>2.4305983320923046E-14</v>
      </c>
      <c r="GT32" s="86">
        <f t="shared" si="46"/>
        <v>1.7112783911753501E-15</v>
      </c>
      <c r="GU32" s="86">
        <f t="shared" si="46"/>
        <v>5.7897704990206265E-16</v>
      </c>
      <c r="GV32" s="86">
        <f t="shared" si="46"/>
        <v>1.2467308271507087E-15</v>
      </c>
      <c r="GW32" s="86">
        <f t="shared" si="46"/>
        <v>5.5428786041168814E-16</v>
      </c>
      <c r="GX32" s="86">
        <f t="shared" si="46"/>
        <v>3.9871978720911071E-15</v>
      </c>
      <c r="GY32" s="86">
        <f t="shared" si="46"/>
        <v>5.0719920217380097E-16</v>
      </c>
      <c r="GZ32" s="86">
        <f t="shared" si="46"/>
        <v>6.3819168375568955E-17</v>
      </c>
      <c r="HA32" s="86">
        <f t="shared" si="46"/>
        <v>1.7721100211681891E-20</v>
      </c>
      <c r="HC32" s="86">
        <f t="shared" si="58"/>
        <v>1.4520002743684978E-27</v>
      </c>
      <c r="HD32" s="86">
        <f t="shared" si="47"/>
        <v>2.7113990978935658E-28</v>
      </c>
      <c r="HE32" s="86">
        <f t="shared" si="47"/>
        <v>6.5893126842655751E-34</v>
      </c>
      <c r="HF32" s="86">
        <f t="shared" si="47"/>
        <v>4.8243505474124784E-34</v>
      </c>
      <c r="HG32" s="86">
        <f t="shared" si="47"/>
        <v>4.2643056143048724E-35</v>
      </c>
      <c r="HH32" s="86">
        <f t="shared" si="47"/>
        <v>4.845542428204431E-34</v>
      </c>
      <c r="HI32" s="86">
        <f t="shared" si="47"/>
        <v>1.1402261554257061E-31</v>
      </c>
      <c r="HJ32" s="86">
        <f t="shared" si="47"/>
        <v>1.7211641003738317E-33</v>
      </c>
      <c r="HK32" s="86">
        <f t="shared" si="47"/>
        <v>1.7110900918190933E-35</v>
      </c>
      <c r="HL32" s="86">
        <f t="shared" si="47"/>
        <v>8.1674772311922192E-37</v>
      </c>
      <c r="HM32" s="86">
        <f t="shared" si="47"/>
        <v>2.6207417912355368E-38</v>
      </c>
      <c r="HN32" s="86">
        <f t="shared" si="47"/>
        <v>4.7891895309915023E-37</v>
      </c>
      <c r="HO32" s="86">
        <f t="shared" si="47"/>
        <v>2.6118071073646638E-37</v>
      </c>
      <c r="HP32" s="86">
        <f t="shared" si="47"/>
        <v>1.9268784711198441E-40</v>
      </c>
      <c r="HQ32" s="86">
        <f t="shared" si="47"/>
        <v>8.9125686871183988E-55</v>
      </c>
      <c r="HS32" s="86">
        <f t="shared" si="55"/>
        <v>8.9931902867221289E-99</v>
      </c>
      <c r="HT32" s="86">
        <f t="shared" si="48"/>
        <v>1.547834491529881E-100</v>
      </c>
      <c r="HU32" s="86">
        <f t="shared" si="48"/>
        <v>1.3638751640012033E-121</v>
      </c>
      <c r="HV32" s="86">
        <f t="shared" si="48"/>
        <v>1.6674320548874007E-123</v>
      </c>
      <c r="HW32" s="86">
        <f t="shared" si="48"/>
        <v>1.4052739784403486E-126</v>
      </c>
      <c r="HX32" s="86">
        <f t="shared" si="48"/>
        <v>1.1193792982128392E-122</v>
      </c>
      <c r="HY32" s="86">
        <f t="shared" si="48"/>
        <v>2.2097844013765042E-115</v>
      </c>
      <c r="HZ32" s="86">
        <f t="shared" si="48"/>
        <v>5.0118794069446194E-121</v>
      </c>
      <c r="IA32" s="86">
        <f t="shared" si="48"/>
        <v>8.326648198031459E-129</v>
      </c>
      <c r="IB32" s="86">
        <f t="shared" si="48"/>
        <v>1.4998640670339436E-133</v>
      </c>
      <c r="IC32" s="86">
        <f t="shared" si="48"/>
        <v>5.7015540720770592E-140</v>
      </c>
      <c r="ID32" s="86">
        <f t="shared" si="48"/>
        <v>1.0165431872604837E-134</v>
      </c>
      <c r="IE32" s="86">
        <f t="shared" si="48"/>
        <v>5.7572678136127236E-136</v>
      </c>
      <c r="IF32" s="86">
        <f t="shared" si="48"/>
        <v>2.495649127508399E-94</v>
      </c>
      <c r="IG32" s="86">
        <f t="shared" si="48"/>
        <v>2.669965517211868E-59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1.1037171488169965E-302</v>
      </c>
      <c r="IW32" s="86">
        <f t="shared" si="49"/>
        <v>4.1780866209975095E-253</v>
      </c>
      <c r="IY32" s="86">
        <f t="shared" si="57"/>
        <v>3.9098815285492385E-12</v>
      </c>
      <c r="IZ32" s="86">
        <f t="shared" si="50"/>
        <v>4.9039352243557683E-13</v>
      </c>
      <c r="JA32" s="86">
        <f t="shared" si="50"/>
        <v>3.0935297932888746E-13</v>
      </c>
      <c r="JB32" s="86">
        <f t="shared" si="50"/>
        <v>9.4218692844355121E-14</v>
      </c>
      <c r="JC32" s="86">
        <f t="shared" si="50"/>
        <v>3.9771195213112481E-15</v>
      </c>
      <c r="JD32" s="86">
        <f t="shared" si="50"/>
        <v>5.3293052765699427E-15</v>
      </c>
      <c r="JE32" s="86">
        <f t="shared" si="50"/>
        <v>2.4305983320923046E-14</v>
      </c>
      <c r="JF32" s="86">
        <f t="shared" si="50"/>
        <v>1.7112783911753501E-15</v>
      </c>
      <c r="JG32" s="86">
        <f t="shared" si="50"/>
        <v>5.7897704990206265E-16</v>
      </c>
      <c r="JH32" s="86">
        <f t="shared" si="50"/>
        <v>1.2467308271507087E-15</v>
      </c>
      <c r="JI32" s="86">
        <f t="shared" si="50"/>
        <v>5.5428786041168814E-16</v>
      </c>
      <c r="JJ32" s="86">
        <f t="shared" si="50"/>
        <v>3.9871978720911071E-15</v>
      </c>
      <c r="JK32" s="86">
        <f t="shared" si="50"/>
        <v>5.0719920217380097E-16</v>
      </c>
      <c r="JL32" s="86">
        <f t="shared" si="50"/>
        <v>6.3819168375568955E-17</v>
      </c>
      <c r="JM32" s="86">
        <f t="shared" si="50"/>
        <v>1.7721100211681891E-20</v>
      </c>
    </row>
    <row r="33" spans="2:273" x14ac:dyDescent="0.25">
      <c r="B33" s="2">
        <v>6</v>
      </c>
      <c r="C33" s="37">
        <v>89.667000000000002</v>
      </c>
      <c r="D33" s="37">
        <v>88.459000000000003</v>
      </c>
      <c r="E33" s="37">
        <v>87.638999999999996</v>
      </c>
      <c r="F33" s="37">
        <v>87.738</v>
      </c>
      <c r="G33" s="37">
        <v>96.459000000000003</v>
      </c>
      <c r="H33" s="37">
        <v>103.443</v>
      </c>
      <c r="I33" s="37">
        <v>101.733</v>
      </c>
      <c r="J33" s="37">
        <v>98.1</v>
      </c>
      <c r="K33" s="37">
        <v>98.051000000000002</v>
      </c>
      <c r="L33" s="37">
        <v>96.7</v>
      </c>
      <c r="M33" s="37">
        <v>94.917000000000002</v>
      </c>
      <c r="N33" s="37">
        <v>95.283000000000001</v>
      </c>
      <c r="O33" s="37">
        <v>95.424000000000007</v>
      </c>
      <c r="P33" s="37">
        <v>97.082999999999998</v>
      </c>
      <c r="Q33" s="37">
        <v>96.983999999999995</v>
      </c>
      <c r="S33" s="4">
        <f t="shared" si="7"/>
        <v>88.982734331576026</v>
      </c>
      <c r="T33" s="4">
        <f t="shared" si="7"/>
        <v>87.647927307526061</v>
      </c>
      <c r="U33" s="4">
        <f t="shared" si="7"/>
        <v>87.103429471752904</v>
      </c>
      <c r="V33" s="4">
        <f t="shared" si="7"/>
        <v>87.827481364658539</v>
      </c>
      <c r="W33" s="4">
        <f t="shared" si="7"/>
        <v>93.794450177480712</v>
      </c>
      <c r="X33" s="4">
        <f t="shared" si="7"/>
        <v>100.33301366696932</v>
      </c>
      <c r="Y33" s="4">
        <f t="shared" si="7"/>
        <v>101.08754965425446</v>
      </c>
      <c r="Z33" s="4">
        <f t="shared" si="7"/>
        <v>97.638282474870934</v>
      </c>
      <c r="AA33" s="4">
        <f t="shared" si="7"/>
        <v>97.579369937673249</v>
      </c>
      <c r="AB33" s="4">
        <f t="shared" si="7"/>
        <v>96.113988608743497</v>
      </c>
      <c r="AC33" s="4">
        <f t="shared" si="7"/>
        <v>93.671198797497496</v>
      </c>
      <c r="AD33" s="4">
        <f t="shared" si="7"/>
        <v>95.28303551282923</v>
      </c>
      <c r="AE33" s="4">
        <f t="shared" si="7"/>
        <v>95.234304008606273</v>
      </c>
      <c r="AF33" s="4" t="e">
        <f t="shared" si="7"/>
        <v>#N/A</v>
      </c>
      <c r="AG33" s="4" t="e">
        <f t="shared" si="7"/>
        <v>#N/A</v>
      </c>
      <c r="AI33" s="4">
        <f t="shared" si="8"/>
        <v>0.68426566842397563</v>
      </c>
      <c r="AJ33" s="4">
        <f t="shared" si="8"/>
        <v>0.81107269247394242</v>
      </c>
      <c r="AK33" s="4">
        <f t="shared" si="8"/>
        <v>0.53557052824709217</v>
      </c>
      <c r="AL33" s="4">
        <f t="shared" si="8"/>
        <v>-8.9481364658539064E-2</v>
      </c>
      <c r="AM33" s="4">
        <f t="shared" si="8"/>
        <v>2.664549822519291</v>
      </c>
      <c r="AN33" s="4">
        <f t="shared" si="8"/>
        <v>3.1099863330306761</v>
      </c>
      <c r="AO33" s="4">
        <f t="shared" si="8"/>
        <v>0.6454503457455445</v>
      </c>
      <c r="AP33" s="4">
        <f t="shared" si="8"/>
        <v>0.46171752512906039</v>
      </c>
      <c r="AQ33" s="4">
        <f t="shared" si="8"/>
        <v>0.47163006232675286</v>
      </c>
      <c r="AR33" s="4">
        <f t="shared" si="8"/>
        <v>0.58601139125650548</v>
      </c>
      <c r="AS33" s="4">
        <f t="shared" si="8"/>
        <v>1.2458012025025056</v>
      </c>
      <c r="AT33" s="4">
        <f t="shared" si="8"/>
        <v>-3.551282922842347E-5</v>
      </c>
      <c r="AU33" s="4">
        <f t="shared" si="8"/>
        <v>0.18969599139373372</v>
      </c>
      <c r="AV33" s="4">
        <f t="shared" si="8"/>
        <v>0</v>
      </c>
      <c r="AW33" s="4">
        <f t="shared" si="8"/>
        <v>0</v>
      </c>
      <c r="AY33" s="2">
        <f t="shared" si="51"/>
        <v>88.982734316479821</v>
      </c>
      <c r="AZ33" s="2">
        <f t="shared" si="9"/>
        <v>87.64792730526969</v>
      </c>
      <c r="BA33" s="2">
        <f t="shared" si="9"/>
        <v>87.103429470320961</v>
      </c>
      <c r="BB33" s="2">
        <f t="shared" si="9"/>
        <v>87.827481364179448</v>
      </c>
      <c r="BC33" s="2">
        <f t="shared" si="9"/>
        <v>93.794450177457392</v>
      </c>
      <c r="BD33" s="2">
        <f t="shared" si="9"/>
        <v>100.33301366693986</v>
      </c>
      <c r="BE33" s="2">
        <f t="shared" si="9"/>
        <v>101.0875496541247</v>
      </c>
      <c r="BF33" s="2">
        <f t="shared" si="9"/>
        <v>97.638282474860333</v>
      </c>
      <c r="BG33" s="2">
        <f t="shared" si="9"/>
        <v>97.579369937669597</v>
      </c>
      <c r="BH33" s="2">
        <f t="shared" si="9"/>
        <v>96.113988608736079</v>
      </c>
      <c r="BI33" s="2">
        <f t="shared" si="9"/>
        <v>93.671198797494043</v>
      </c>
      <c r="BJ33" s="2">
        <f t="shared" si="9"/>
        <v>95.283035512806677</v>
      </c>
      <c r="BK33" s="2">
        <f t="shared" si="9"/>
        <v>95.234304008603189</v>
      </c>
      <c r="BL33" s="2" t="e">
        <f t="shared" si="9"/>
        <v>#N/A</v>
      </c>
      <c r="BM33" s="2" t="e">
        <f t="shared" si="9"/>
        <v>#N/A</v>
      </c>
      <c r="BO33" s="2">
        <f t="shared" si="10"/>
        <v>89.667000000000002</v>
      </c>
      <c r="BP33" s="2">
        <f t="shared" si="11"/>
        <v>88.459000000000003</v>
      </c>
      <c r="BQ33" s="2">
        <f t="shared" si="12"/>
        <v>87.638999999999996</v>
      </c>
      <c r="BR33" s="2">
        <f t="shared" si="13"/>
        <v>87.738</v>
      </c>
      <c r="BS33" s="2">
        <f t="shared" si="14"/>
        <v>96.459000000000003</v>
      </c>
      <c r="BT33" s="2">
        <f t="shared" si="15"/>
        <v>103.443</v>
      </c>
      <c r="BU33" s="2">
        <f t="shared" si="16"/>
        <v>101.733</v>
      </c>
      <c r="BV33" s="2">
        <f t="shared" si="17"/>
        <v>98.1</v>
      </c>
      <c r="BW33" s="2">
        <f t="shared" si="18"/>
        <v>98.051000000000002</v>
      </c>
      <c r="BX33" s="2">
        <f t="shared" si="19"/>
        <v>96.7</v>
      </c>
      <c r="BY33" s="2">
        <f t="shared" si="20"/>
        <v>94.917000000000002</v>
      </c>
      <c r="BZ33" s="2">
        <f t="shared" si="21"/>
        <v>95.283000000000001</v>
      </c>
      <c r="CA33" s="2">
        <f t="shared" si="22"/>
        <v>95.424000000000007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88.855892026266403</v>
      </c>
      <c r="DL33" s="2">
        <f t="shared" si="41"/>
        <v>87.069643902439012</v>
      </c>
      <c r="DM33" s="2">
        <f t="shared" si="41"/>
        <v>86.854212195121946</v>
      </c>
      <c r="DN33" s="2">
        <f t="shared" si="41"/>
        <v>87.487953939962452</v>
      </c>
      <c r="DO33" s="2">
        <f t="shared" si="41"/>
        <v>93.617642192800076</v>
      </c>
      <c r="DP33" s="2">
        <f t="shared" si="41"/>
        <v>100.24141197067513</v>
      </c>
      <c r="DQ33" s="2">
        <f t="shared" si="41"/>
        <v>101.04269427727323</v>
      </c>
      <c r="DR33" s="2">
        <f t="shared" si="41"/>
        <v>97.337854433380755</v>
      </c>
      <c r="DS33" s="2">
        <f t="shared" si="41"/>
        <v>97.313337837837821</v>
      </c>
      <c r="DT33" s="2">
        <f t="shared" si="41"/>
        <v>95.924132618448397</v>
      </c>
      <c r="DU33" s="2">
        <f t="shared" si="41"/>
        <v>93.50288888888889</v>
      </c>
      <c r="DV33" s="2">
        <f t="shared" si="41"/>
        <v>95.058446985446977</v>
      </c>
      <c r="DW33" s="2">
        <f t="shared" si="41"/>
        <v>94.950849217638677</v>
      </c>
      <c r="DX33" s="2">
        <f t="shared" si="41"/>
        <v>94.76561904761904</v>
      </c>
      <c r="DY33" s="2">
        <f t="shared" si="41"/>
        <v>92.197544354838726</v>
      </c>
      <c r="EA33" s="2">
        <f t="shared" si="42"/>
        <v>91.901298690082982</v>
      </c>
      <c r="EB33" s="2">
        <f t="shared" si="42"/>
        <v>101.91100631095811</v>
      </c>
      <c r="EC33" s="2">
        <f t="shared" si="42"/>
        <v>93.4731464465183</v>
      </c>
      <c r="ED33" s="2">
        <f t="shared" si="42"/>
        <v>96.288532526597891</v>
      </c>
      <c r="EE33" s="2">
        <f t="shared" si="42"/>
        <v>98.710617840338443</v>
      </c>
      <c r="EF33" s="2">
        <f t="shared" si="42"/>
        <v>102.88296660265512</v>
      </c>
      <c r="EG33" s="2">
        <f t="shared" si="42"/>
        <v>102.21078050833447</v>
      </c>
      <c r="EH33" s="2">
        <f t="shared" si="42"/>
        <v>105.71986782005155</v>
      </c>
      <c r="EI33" s="2">
        <f t="shared" si="42"/>
        <v>105.13477889925727</v>
      </c>
      <c r="EJ33" s="2">
        <f t="shared" si="42"/>
        <v>101.71584296396273</v>
      </c>
      <c r="EK33" s="2">
        <f t="shared" si="42"/>
        <v>98.47570232119142</v>
      </c>
      <c r="EL33" s="2">
        <f t="shared" si="42"/>
        <v>101.48071562711337</v>
      </c>
      <c r="EM33" s="2">
        <f t="shared" si="42"/>
        <v>103.70704057777405</v>
      </c>
      <c r="EN33" s="2">
        <f t="shared" si="42"/>
        <v>104.25626525259436</v>
      </c>
      <c r="EO33" s="2">
        <f t="shared" si="42"/>
        <v>102.90609678881955</v>
      </c>
      <c r="EQ33" s="2">
        <f t="shared" si="43"/>
        <v>89.938809652342414</v>
      </c>
      <c r="ER33" s="2">
        <f t="shared" si="43"/>
        <v>96.574714421252338</v>
      </c>
      <c r="ES33" s="2">
        <f t="shared" si="43"/>
        <v>91.591641653326889</v>
      </c>
      <c r="ET33" s="2">
        <f t="shared" si="43"/>
        <v>94.502446076458284</v>
      </c>
      <c r="EU33" s="2">
        <f t="shared" si="43"/>
        <v>94.46207438715129</v>
      </c>
      <c r="EV33" s="2">
        <f t="shared" si="43"/>
        <v>100.1606907547317</v>
      </c>
      <c r="EW33" s="2">
        <f t="shared" si="43"/>
        <v>102.66152833339375</v>
      </c>
      <c r="EX33" s="2">
        <f t="shared" si="43"/>
        <v>103.94004857473246</v>
      </c>
      <c r="EY33" s="2">
        <f t="shared" si="43"/>
        <v>105.58417959455375</v>
      </c>
      <c r="EZ33" s="2">
        <f t="shared" si="43"/>
        <v>102.23271758108893</v>
      </c>
      <c r="FA33" s="2">
        <f t="shared" si="43"/>
        <v>101.87579911939048</v>
      </c>
      <c r="FB33" s="2">
        <f t="shared" si="43"/>
        <v>104.11843054613988</v>
      </c>
      <c r="FC33" s="2">
        <f t="shared" si="43"/>
        <v>106.26534653724636</v>
      </c>
      <c r="FD33" s="2">
        <f t="shared" si="43"/>
        <v>103.82620649069526</v>
      </c>
      <c r="FE33" s="2">
        <f t="shared" si="43"/>
        <v>101.7274697343012</v>
      </c>
      <c r="FG33" s="2">
        <f t="shared" si="44"/>
        <v>4.1652434457904092E-2</v>
      </c>
      <c r="FH33" s="2">
        <f t="shared" si="44"/>
        <v>3.8965710040734819E-2</v>
      </c>
      <c r="FI33" s="2">
        <f t="shared" si="44"/>
        <v>3.7653139860912468E-2</v>
      </c>
      <c r="FJ33" s="2">
        <f t="shared" si="44"/>
        <v>3.8580887639824625E-2</v>
      </c>
      <c r="FK33" s="2">
        <f t="shared" si="44"/>
        <v>3.4719378987887836E-2</v>
      </c>
      <c r="FL33" s="2">
        <f t="shared" si="44"/>
        <v>3.4681294907276644E-2</v>
      </c>
      <c r="FM33" s="2">
        <f t="shared" si="44"/>
        <v>3.8399093034710299E-2</v>
      </c>
      <c r="FN33" s="2">
        <f t="shared" si="44"/>
        <v>3.5842944148738565E-2</v>
      </c>
      <c r="FO33" s="2">
        <f t="shared" si="44"/>
        <v>3.4012904931119928E-2</v>
      </c>
      <c r="FP33" s="2">
        <f t="shared" si="44"/>
        <v>3.2780252569771219E-2</v>
      </c>
      <c r="FQ33" s="2">
        <f t="shared" si="44"/>
        <v>3.3842896317338951E-2</v>
      </c>
      <c r="FR33" s="2">
        <f t="shared" si="44"/>
        <v>3.496859197057018E-2</v>
      </c>
      <c r="FS33" s="2">
        <f t="shared" si="44"/>
        <v>3.2370902674297722E-2</v>
      </c>
      <c r="FT33" s="2">
        <f t="shared" si="44"/>
        <v>3.1757331360681346E-2</v>
      </c>
      <c r="FU33" s="2">
        <f t="shared" si="44"/>
        <v>2.8179902407128535E-2</v>
      </c>
      <c r="FW33" s="2">
        <f t="shared" si="53"/>
        <v>3.2159409558815068E-6</v>
      </c>
      <c r="FX33" s="2">
        <f t="shared" si="45"/>
        <v>3.9018459974521211E-6</v>
      </c>
      <c r="FY33" s="2">
        <f t="shared" si="45"/>
        <v>3.3919121690502071E-6</v>
      </c>
      <c r="FZ33" s="2">
        <f t="shared" si="45"/>
        <v>3.7564807918020469E-6</v>
      </c>
      <c r="GA33" s="2">
        <f t="shared" si="45"/>
        <v>3.993610006435271E-6</v>
      </c>
      <c r="GB33" s="2">
        <f t="shared" si="45"/>
        <v>3.9815732290047412E-6</v>
      </c>
      <c r="GC33" s="2">
        <f t="shared" si="45"/>
        <v>4.2706637433316531E-6</v>
      </c>
      <c r="GD33" s="2">
        <f t="shared" si="45"/>
        <v>4.4926993883518991E-6</v>
      </c>
      <c r="GE33" s="2">
        <f t="shared" si="45"/>
        <v>4.8255051156926297E-6</v>
      </c>
      <c r="GF33" s="2">
        <f t="shared" si="45"/>
        <v>4.3769817403575995E-6</v>
      </c>
      <c r="GG33" s="2">
        <f t="shared" si="45"/>
        <v>4.5584614739172638E-6</v>
      </c>
      <c r="GH33" s="2">
        <f t="shared" si="45"/>
        <v>4.1079890040958086E-6</v>
      </c>
      <c r="GI33" s="2">
        <f t="shared" si="45"/>
        <v>3.507261523707559E-6</v>
      </c>
      <c r="GJ33" s="2">
        <f t="shared" si="45"/>
        <v>2.9978024724629831E-6</v>
      </c>
      <c r="GK33" s="2">
        <f t="shared" si="45"/>
        <v>2.7611146531664011E-6</v>
      </c>
      <c r="GM33" s="86">
        <f t="shared" si="54"/>
        <v>9.5118043830971369E-12</v>
      </c>
      <c r="GN33" s="86">
        <f t="shared" si="46"/>
        <v>1.285356971628232E-12</v>
      </c>
      <c r="GO33" s="86">
        <f t="shared" si="46"/>
        <v>8.1927453852207767E-13</v>
      </c>
      <c r="GP33" s="86">
        <f t="shared" si="46"/>
        <v>2.6522597831495394E-13</v>
      </c>
      <c r="GQ33" s="86">
        <f t="shared" si="46"/>
        <v>1.2454405229302136E-14</v>
      </c>
      <c r="GR33" s="86">
        <f t="shared" si="46"/>
        <v>1.6467840798987114E-14</v>
      </c>
      <c r="GS33" s="86">
        <f t="shared" si="46"/>
        <v>7.2639633989254298E-14</v>
      </c>
      <c r="GT33" s="86">
        <f t="shared" si="46"/>
        <v>5.6268779182279329E-15</v>
      </c>
      <c r="GU33" s="86">
        <f t="shared" si="46"/>
        <v>1.9603194543542376E-15</v>
      </c>
      <c r="GV33" s="86">
        <f t="shared" si="46"/>
        <v>4.0280752538433854E-15</v>
      </c>
      <c r="GW33" s="86">
        <f t="shared" si="46"/>
        <v>1.8769265169041128E-15</v>
      </c>
      <c r="GX33" s="86">
        <f t="shared" si="46"/>
        <v>1.2515294153701042E-14</v>
      </c>
      <c r="GY33" s="86">
        <f t="shared" si="46"/>
        <v>1.6968945455059419E-15</v>
      </c>
      <c r="GZ33" s="86">
        <f t="shared" si="46"/>
        <v>2.3211373940439523E-16</v>
      </c>
      <c r="HA33" s="86">
        <f t="shared" si="46"/>
        <v>8.7495617052528471E-20</v>
      </c>
      <c r="HC33" s="86">
        <f t="shared" si="58"/>
        <v>6.7926172918341568E-27</v>
      </c>
      <c r="HD33" s="86">
        <f t="shared" si="47"/>
        <v>1.3334958661414249E-27</v>
      </c>
      <c r="HE33" s="86">
        <f t="shared" si="47"/>
        <v>4.5814264988796346E-33</v>
      </c>
      <c r="HF33" s="86">
        <f t="shared" si="47"/>
        <v>3.4614814823407411E-33</v>
      </c>
      <c r="HG33" s="86">
        <f t="shared" si="47"/>
        <v>3.2202334608625897E-34</v>
      </c>
      <c r="HH33" s="86">
        <f t="shared" si="47"/>
        <v>3.3981010426869679E-33</v>
      </c>
      <c r="HI33" s="86">
        <f t="shared" si="47"/>
        <v>7.0869885639302599E-31</v>
      </c>
      <c r="HJ33" s="86">
        <f t="shared" si="47"/>
        <v>1.1970982672925855E-32</v>
      </c>
      <c r="HK33" s="86">
        <f t="shared" si="47"/>
        <v>1.348334176286339E-34</v>
      </c>
      <c r="HL33" s="86">
        <f t="shared" si="47"/>
        <v>6.8331726023676213E-36</v>
      </c>
      <c r="HM33" s="86">
        <f t="shared" si="47"/>
        <v>2.4564565216285968E-37</v>
      </c>
      <c r="HN33" s="86">
        <f t="shared" si="47"/>
        <v>4.098742608226342E-36</v>
      </c>
      <c r="HO33" s="86">
        <f t="shared" si="47"/>
        <v>2.2155698302813041E-36</v>
      </c>
      <c r="HP33" s="86">
        <f t="shared" si="47"/>
        <v>1.9964791901631018E-39</v>
      </c>
      <c r="HQ33" s="86">
        <f t="shared" si="47"/>
        <v>2.2106629514152327E-53</v>
      </c>
      <c r="HS33" s="86">
        <f t="shared" si="55"/>
        <v>4.8816269550595759E-97</v>
      </c>
      <c r="HT33" s="86">
        <f t="shared" si="48"/>
        <v>9.3816281463273494E-99</v>
      </c>
      <c r="HU33" s="86">
        <f t="shared" si="48"/>
        <v>2.0388061240408056E-119</v>
      </c>
      <c r="HV33" s="86">
        <f t="shared" si="48"/>
        <v>2.785937915926869E-121</v>
      </c>
      <c r="HW33" s="86">
        <f t="shared" si="48"/>
        <v>2.6341808548218472E-124</v>
      </c>
      <c r="HX33" s="86">
        <f t="shared" si="48"/>
        <v>1.7323171041394368E-120</v>
      </c>
      <c r="HY33" s="86">
        <f t="shared" si="48"/>
        <v>2.5809693451068307E-113</v>
      </c>
      <c r="HZ33" s="86">
        <f t="shared" si="48"/>
        <v>7.6550087802976412E-119</v>
      </c>
      <c r="IA33" s="86">
        <f t="shared" si="48"/>
        <v>1.7711511322129251E-126</v>
      </c>
      <c r="IB33" s="86">
        <f t="shared" si="48"/>
        <v>3.7135050480352891E-131</v>
      </c>
      <c r="IC33" s="86">
        <f t="shared" si="48"/>
        <v>1.9312709125919887E-137</v>
      </c>
      <c r="ID33" s="86">
        <f t="shared" si="48"/>
        <v>2.686956209517777E-132</v>
      </c>
      <c r="IE33" s="86">
        <f t="shared" si="48"/>
        <v>1.4952516313865284E-133</v>
      </c>
      <c r="IF33" s="86">
        <f t="shared" si="48"/>
        <v>1.0963116592274897E-92</v>
      </c>
      <c r="IG33" s="86">
        <f t="shared" si="48"/>
        <v>2.7002760196902829E-58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2.2319118705154451E-298</v>
      </c>
      <c r="IW33" s="86">
        <f t="shared" si="49"/>
        <v>1.5635639665262567E-249</v>
      </c>
      <c r="IY33" s="86">
        <f t="shared" si="57"/>
        <v>9.5118043830971434E-12</v>
      </c>
      <c r="IZ33" s="86">
        <f t="shared" si="50"/>
        <v>1.2853569716282335E-12</v>
      </c>
      <c r="JA33" s="86">
        <f t="shared" si="50"/>
        <v>8.1927453852207767E-13</v>
      </c>
      <c r="JB33" s="86">
        <f t="shared" si="50"/>
        <v>2.6522597831495394E-13</v>
      </c>
      <c r="JC33" s="86">
        <f t="shared" si="50"/>
        <v>1.2454405229302136E-14</v>
      </c>
      <c r="JD33" s="86">
        <f t="shared" si="50"/>
        <v>1.6467840798987114E-14</v>
      </c>
      <c r="JE33" s="86">
        <f t="shared" si="50"/>
        <v>7.2639633989254298E-14</v>
      </c>
      <c r="JF33" s="86">
        <f t="shared" si="50"/>
        <v>5.6268779182279329E-15</v>
      </c>
      <c r="JG33" s="86">
        <f t="shared" si="50"/>
        <v>1.9603194543542376E-15</v>
      </c>
      <c r="JH33" s="86">
        <f t="shared" si="50"/>
        <v>4.0280752538433854E-15</v>
      </c>
      <c r="JI33" s="86">
        <f t="shared" si="50"/>
        <v>1.8769265169041128E-15</v>
      </c>
      <c r="JJ33" s="86">
        <f t="shared" si="50"/>
        <v>1.2515294153701042E-14</v>
      </c>
      <c r="JK33" s="86">
        <f t="shared" si="50"/>
        <v>1.6968945455059419E-15</v>
      </c>
      <c r="JL33" s="86">
        <f t="shared" si="50"/>
        <v>2.3211373940439523E-16</v>
      </c>
      <c r="JM33" s="86">
        <f t="shared" si="50"/>
        <v>8.7495617052528471E-20</v>
      </c>
    </row>
    <row r="34" spans="2:273" x14ac:dyDescent="0.25">
      <c r="B34" s="2">
        <v>7</v>
      </c>
      <c r="C34" s="37">
        <v>89.968000000000004</v>
      </c>
      <c r="D34" s="37">
        <v>87.656000000000006</v>
      </c>
      <c r="E34" s="37">
        <v>88.983999999999995</v>
      </c>
      <c r="F34" s="37">
        <v>88.212999999999994</v>
      </c>
      <c r="G34" s="37">
        <v>93.507999999999996</v>
      </c>
      <c r="H34" s="37">
        <v>101.902</v>
      </c>
      <c r="I34" s="37">
        <v>101.633</v>
      </c>
      <c r="J34" s="37">
        <v>98.4</v>
      </c>
      <c r="K34" s="37">
        <v>98.153000000000006</v>
      </c>
      <c r="L34" s="37">
        <v>97.4</v>
      </c>
      <c r="M34" s="37">
        <v>94.8</v>
      </c>
      <c r="N34" s="37">
        <v>94.266999999999996</v>
      </c>
      <c r="O34" s="37">
        <v>97.153000000000006</v>
      </c>
      <c r="P34" s="37">
        <v>98.55</v>
      </c>
      <c r="Q34" s="37">
        <v>95.016000000000005</v>
      </c>
      <c r="R34" s="19"/>
      <c r="S34" s="4">
        <f t="shared" si="7"/>
        <v>89.113593771990324</v>
      </c>
      <c r="T34" s="4">
        <f t="shared" si="7"/>
        <v>87.813881489781011</v>
      </c>
      <c r="U34" s="4">
        <f t="shared" si="7"/>
        <v>87.215110046720852</v>
      </c>
      <c r="V34" s="4">
        <f t="shared" si="7"/>
        <v>87.931180200194035</v>
      </c>
      <c r="W34" s="4">
        <f t="shared" si="7"/>
        <v>93.835649835418593</v>
      </c>
      <c r="X34" s="4">
        <f t="shared" si="7"/>
        <v>100.33463538726551</v>
      </c>
      <c r="Y34" s="4">
        <f t="shared" si="7"/>
        <v>101.08305146042613</v>
      </c>
      <c r="Z34" s="4">
        <f t="shared" si="7"/>
        <v>97.749860259051914</v>
      </c>
      <c r="AA34" s="4">
        <f t="shared" si="7"/>
        <v>97.730351450510994</v>
      </c>
      <c r="AB34" s="4">
        <f t="shared" si="7"/>
        <v>96.188621779749369</v>
      </c>
      <c r="AC34" s="4">
        <f t="shared" si="7"/>
        <v>93.724877329383517</v>
      </c>
      <c r="AD34" s="4">
        <f t="shared" si="7"/>
        <v>95.326820178875124</v>
      </c>
      <c r="AE34" s="4">
        <f t="shared" si="7"/>
        <v>95.346190472704265</v>
      </c>
      <c r="AF34" s="4" t="e">
        <f t="shared" si="7"/>
        <v>#N/A</v>
      </c>
      <c r="AG34" s="4" t="e">
        <f t="shared" si="7"/>
        <v>#N/A</v>
      </c>
      <c r="AI34" s="4">
        <f t="shared" si="8"/>
        <v>0.85440622800967958</v>
      </c>
      <c r="AJ34" s="4">
        <f t="shared" si="8"/>
        <v>-0.1578814897810048</v>
      </c>
      <c r="AK34" s="4">
        <f t="shared" si="8"/>
        <v>1.7688899532791424</v>
      </c>
      <c r="AL34" s="4">
        <f t="shared" si="8"/>
        <v>0.28181979980595884</v>
      </c>
      <c r="AM34" s="4">
        <f t="shared" si="8"/>
        <v>-0.32764983541859749</v>
      </c>
      <c r="AN34" s="4">
        <f t="shared" si="8"/>
        <v>1.5673646127344938</v>
      </c>
      <c r="AO34" s="4">
        <f t="shared" si="8"/>
        <v>0.54994853957386169</v>
      </c>
      <c r="AP34" s="4">
        <f t="shared" si="8"/>
        <v>0.65013974094809157</v>
      </c>
      <c r="AQ34" s="4">
        <f t="shared" si="8"/>
        <v>0.42264854948901132</v>
      </c>
      <c r="AR34" s="4">
        <f t="shared" si="8"/>
        <v>1.2113782202506371</v>
      </c>
      <c r="AS34" s="4">
        <f t="shared" si="8"/>
        <v>1.07512267061648</v>
      </c>
      <c r="AT34" s="4">
        <f t="shared" si="8"/>
        <v>-1.0598201788751282</v>
      </c>
      <c r="AU34" s="4">
        <f t="shared" si="8"/>
        <v>1.8068095272957407</v>
      </c>
      <c r="AV34" s="4">
        <f t="shared" si="8"/>
        <v>0</v>
      </c>
      <c r="AW34" s="4">
        <f t="shared" si="8"/>
        <v>0</v>
      </c>
      <c r="AY34" s="2">
        <f t="shared" si="51"/>
        <v>89.113593736484347</v>
      </c>
      <c r="AZ34" s="2">
        <f t="shared" si="9"/>
        <v>87.813881484071572</v>
      </c>
      <c r="BA34" s="2">
        <f t="shared" si="9"/>
        <v>87.215110043059724</v>
      </c>
      <c r="BB34" s="2">
        <f t="shared" si="9"/>
        <v>87.931180198894424</v>
      </c>
      <c r="BC34" s="2">
        <f t="shared" si="9"/>
        <v>93.835649835348349</v>
      </c>
      <c r="BD34" s="2">
        <f t="shared" si="9"/>
        <v>100.33463538717791</v>
      </c>
      <c r="BE34" s="2">
        <f t="shared" si="9"/>
        <v>101.083051460053</v>
      </c>
      <c r="BF34" s="2">
        <f t="shared" si="9"/>
        <v>97.749860259018419</v>
      </c>
      <c r="BG34" s="2">
        <f t="shared" si="9"/>
        <v>97.730351450499128</v>
      </c>
      <c r="BH34" s="2">
        <f t="shared" si="9"/>
        <v>96.188621779726319</v>
      </c>
      <c r="BI34" s="2">
        <f t="shared" si="9"/>
        <v>93.724877329372291</v>
      </c>
      <c r="BJ34" s="2">
        <f t="shared" si="9"/>
        <v>95.326820178807012</v>
      </c>
      <c r="BK34" s="2">
        <f t="shared" si="9"/>
        <v>95.346190472694332</v>
      </c>
      <c r="BL34" s="2" t="e">
        <f t="shared" si="9"/>
        <v>#N/A</v>
      </c>
      <c r="BM34" s="2" t="e">
        <f t="shared" si="9"/>
        <v>#N/A</v>
      </c>
      <c r="BO34" s="2">
        <f t="shared" si="10"/>
        <v>89.968000000000004</v>
      </c>
      <c r="BP34" s="2">
        <f t="shared" si="11"/>
        <v>87.656000000000006</v>
      </c>
      <c r="BQ34" s="2">
        <f t="shared" si="12"/>
        <v>88.983999999999995</v>
      </c>
      <c r="BR34" s="2">
        <f t="shared" si="13"/>
        <v>88.212999999999994</v>
      </c>
      <c r="BS34" s="2">
        <f t="shared" si="14"/>
        <v>93.507999999999996</v>
      </c>
      <c r="BT34" s="2">
        <f t="shared" si="15"/>
        <v>101.902</v>
      </c>
      <c r="BU34" s="2">
        <f t="shared" si="16"/>
        <v>101.633</v>
      </c>
      <c r="BV34" s="2">
        <f t="shared" si="17"/>
        <v>98.4</v>
      </c>
      <c r="BW34" s="2">
        <f t="shared" si="18"/>
        <v>98.153000000000006</v>
      </c>
      <c r="BX34" s="2">
        <f t="shared" si="19"/>
        <v>97.4</v>
      </c>
      <c r="BY34" s="2">
        <f t="shared" si="20"/>
        <v>94.8</v>
      </c>
      <c r="BZ34" s="2">
        <f t="shared" si="21"/>
        <v>94.266999999999996</v>
      </c>
      <c r="CA34" s="2">
        <f t="shared" si="22"/>
        <v>97.153000000000006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88.987701876172594</v>
      </c>
      <c r="DL34" s="2">
        <f t="shared" si="41"/>
        <v>87.197728571428556</v>
      </c>
      <c r="DM34" s="2">
        <f t="shared" si="41"/>
        <v>86.953564634146332</v>
      </c>
      <c r="DN34" s="2">
        <f t="shared" si="41"/>
        <v>87.570862288930556</v>
      </c>
      <c r="DO34" s="2">
        <f t="shared" si="41"/>
        <v>93.64996531349162</v>
      </c>
      <c r="DP34" s="2">
        <f t="shared" si="41"/>
        <v>100.24108556734872</v>
      </c>
      <c r="DQ34" s="2">
        <f t="shared" si="41"/>
        <v>101.0401078892658</v>
      </c>
      <c r="DR34" s="2">
        <f t="shared" si="41"/>
        <v>97.432128496917969</v>
      </c>
      <c r="DS34" s="2">
        <f t="shared" si="41"/>
        <v>97.450880437580423</v>
      </c>
      <c r="DT34" s="2">
        <f t="shared" si="41"/>
        <v>95.988965641755115</v>
      </c>
      <c r="DU34" s="2">
        <f t="shared" si="41"/>
        <v>93.547779365079364</v>
      </c>
      <c r="DV34" s="2">
        <f t="shared" si="41"/>
        <v>95.088632016632005</v>
      </c>
      <c r="DW34" s="2">
        <f t="shared" si="41"/>
        <v>95.045297534376473</v>
      </c>
      <c r="DX34" s="2">
        <f t="shared" si="41"/>
        <v>94.935400000000001</v>
      </c>
      <c r="DY34" s="2">
        <f t="shared" si="41"/>
        <v>92.437663306451626</v>
      </c>
      <c r="EA34" s="2">
        <f t="shared" si="42"/>
        <v>91.755424872034112</v>
      </c>
      <c r="EB34" s="2">
        <f t="shared" si="42"/>
        <v>101.67382386689616</v>
      </c>
      <c r="EC34" s="2">
        <f t="shared" si="42"/>
        <v>93.311735742203084</v>
      </c>
      <c r="ED34" s="2">
        <f t="shared" si="42"/>
        <v>96.120268347816648</v>
      </c>
      <c r="EE34" s="2">
        <f t="shared" si="42"/>
        <v>98.544361440828723</v>
      </c>
      <c r="EF34" s="2">
        <f t="shared" si="42"/>
        <v>102.70969828281987</v>
      </c>
      <c r="EG34" s="2">
        <f t="shared" si="42"/>
        <v>102.063782722841</v>
      </c>
      <c r="EH34" s="2">
        <f t="shared" si="42"/>
        <v>105.54487754727093</v>
      </c>
      <c r="EI34" s="2">
        <f t="shared" si="42"/>
        <v>104.96905138703738</v>
      </c>
      <c r="EJ34" s="2">
        <f t="shared" si="42"/>
        <v>101.56128959373733</v>
      </c>
      <c r="EK34" s="2">
        <f t="shared" si="42"/>
        <v>98.335408664166465</v>
      </c>
      <c r="EL34" s="2">
        <f t="shared" si="42"/>
        <v>101.32143372522501</v>
      </c>
      <c r="EM34" s="2">
        <f t="shared" si="42"/>
        <v>103.54879054298516</v>
      </c>
      <c r="EN34" s="2">
        <f t="shared" si="42"/>
        <v>104.1040845877523</v>
      </c>
      <c r="EO34" s="2">
        <f t="shared" si="42"/>
        <v>102.77862788712861</v>
      </c>
      <c r="EQ34" s="2">
        <f t="shared" si="43"/>
        <v>89.813406002180002</v>
      </c>
      <c r="ER34" s="2">
        <f t="shared" si="43"/>
        <v>96.393751952393828</v>
      </c>
      <c r="ES34" s="2">
        <f t="shared" si="43"/>
        <v>91.449257790239812</v>
      </c>
      <c r="ET34" s="2">
        <f t="shared" si="43"/>
        <v>94.352881746917305</v>
      </c>
      <c r="EU34" s="2">
        <f t="shared" si="43"/>
        <v>94.340604395604373</v>
      </c>
      <c r="EV34" s="2">
        <f t="shared" si="43"/>
        <v>100.01593011137942</v>
      </c>
      <c r="EW34" s="2">
        <f t="shared" si="43"/>
        <v>102.50948134526828</v>
      </c>
      <c r="EX34" s="2">
        <f t="shared" si="43"/>
        <v>103.78351668981483</v>
      </c>
      <c r="EY34" s="2">
        <f t="shared" si="43"/>
        <v>105.41333364409168</v>
      </c>
      <c r="EZ34" s="2">
        <f t="shared" si="43"/>
        <v>102.0725845479401</v>
      </c>
      <c r="FA34" s="2">
        <f t="shared" si="43"/>
        <v>101.6994312605723</v>
      </c>
      <c r="FB34" s="2">
        <f t="shared" si="43"/>
        <v>103.93115150364726</v>
      </c>
      <c r="FC34" s="2">
        <f t="shared" si="43"/>
        <v>106.08035100021965</v>
      </c>
      <c r="FD34" s="2">
        <f t="shared" si="43"/>
        <v>103.67830867712991</v>
      </c>
      <c r="FE34" s="2">
        <f t="shared" si="43"/>
        <v>101.61309329841916</v>
      </c>
      <c r="FG34" s="2">
        <f t="shared" si="44"/>
        <v>4.5488189556018237E-2</v>
      </c>
      <c r="FH34" s="2">
        <f t="shared" si="44"/>
        <v>4.2565034958104646E-2</v>
      </c>
      <c r="FI34" s="2">
        <f t="shared" si="44"/>
        <v>4.1136410347465249E-2</v>
      </c>
      <c r="FJ34" s="2">
        <f t="shared" si="44"/>
        <v>4.2146224798167917E-2</v>
      </c>
      <c r="FK34" s="2">
        <f t="shared" si="44"/>
        <v>3.7941949298016066E-2</v>
      </c>
      <c r="FL34" s="2">
        <f t="shared" si="44"/>
        <v>3.7900469135637771E-2</v>
      </c>
      <c r="FM34" s="2">
        <f t="shared" si="44"/>
        <v>4.1948363202159403E-2</v>
      </c>
      <c r="FN34" s="2">
        <f t="shared" si="44"/>
        <v>3.9165569752859064E-2</v>
      </c>
      <c r="FO34" s="2">
        <f t="shared" si="44"/>
        <v>3.7172427186617132E-2</v>
      </c>
      <c r="FP34" s="2">
        <f t="shared" si="44"/>
        <v>3.5829518501203562E-2</v>
      </c>
      <c r="FQ34" s="2">
        <f t="shared" si="44"/>
        <v>3.6987230840109485E-2</v>
      </c>
      <c r="FR34" s="2">
        <f t="shared" si="44"/>
        <v>3.8213377917404062E-2</v>
      </c>
      <c r="FS34" s="2">
        <f t="shared" si="44"/>
        <v>3.5383483299987029E-2</v>
      </c>
      <c r="FT34" s="2">
        <f t="shared" si="44"/>
        <v>3.4714858894136676E-2</v>
      </c>
      <c r="FU34" s="2">
        <f t="shared" si="44"/>
        <v>3.0814870747598158E-2</v>
      </c>
      <c r="FW34" s="2">
        <f t="shared" si="53"/>
        <v>3.5262080441377824E-6</v>
      </c>
      <c r="FX34" s="2">
        <f t="shared" si="45"/>
        <v>4.2782874503831801E-6</v>
      </c>
      <c r="FY34" s="2">
        <f t="shared" si="45"/>
        <v>3.719156519518802E-6</v>
      </c>
      <c r="FZ34" s="2">
        <f t="shared" si="45"/>
        <v>4.1188977896769106E-6</v>
      </c>
      <c r="GA34" s="2">
        <f t="shared" si="45"/>
        <v>4.3789046087798297E-6</v>
      </c>
      <c r="GB34" s="2">
        <f t="shared" si="45"/>
        <v>4.3657065549304126E-6</v>
      </c>
      <c r="GC34" s="2">
        <f t="shared" si="45"/>
        <v>4.682687748233605E-6</v>
      </c>
      <c r="GD34" s="2">
        <f t="shared" si="45"/>
        <v>4.9261447859283848E-6</v>
      </c>
      <c r="GE34" s="2">
        <f t="shared" si="45"/>
        <v>5.2910586814500951E-6</v>
      </c>
      <c r="GF34" s="2">
        <f t="shared" si="45"/>
        <v>4.7992630165703188E-6</v>
      </c>
      <c r="GG34" s="2">
        <f t="shared" si="45"/>
        <v>4.9982514159173169E-6</v>
      </c>
      <c r="GH34" s="2">
        <f t="shared" si="45"/>
        <v>4.5043185877842576E-6</v>
      </c>
      <c r="GI34" s="2">
        <f t="shared" si="45"/>
        <v>3.8456344876535176E-6</v>
      </c>
      <c r="GJ34" s="2">
        <f t="shared" si="45"/>
        <v>3.2870240967182172E-6</v>
      </c>
      <c r="GK34" s="2">
        <f t="shared" si="45"/>
        <v>3.0275012077603532E-6</v>
      </c>
      <c r="GM34" s="86">
        <f t="shared" si="54"/>
        <v>2.2778460753236541E-11</v>
      </c>
      <c r="GN34" s="86">
        <f t="shared" si="46"/>
        <v>3.3117973056003514E-12</v>
      </c>
      <c r="GO34" s="86">
        <f t="shared" si="46"/>
        <v>2.1326934211031487E-12</v>
      </c>
      <c r="GP34" s="86">
        <f t="shared" si="46"/>
        <v>7.328041915008045E-13</v>
      </c>
      <c r="GQ34" s="86">
        <f t="shared" si="46"/>
        <v>3.8209096998865858E-14</v>
      </c>
      <c r="GR34" s="86">
        <f t="shared" si="46"/>
        <v>4.9867898946099898E-14</v>
      </c>
      <c r="GS34" s="86">
        <f t="shared" si="46"/>
        <v>2.1279291276360133E-13</v>
      </c>
      <c r="GT34" s="86">
        <f t="shared" si="46"/>
        <v>1.8103637265421599E-14</v>
      </c>
      <c r="GU34" s="86">
        <f t="shared" si="46"/>
        <v>6.4920859703288825E-15</v>
      </c>
      <c r="GV34" s="86">
        <f t="shared" si="46"/>
        <v>1.2745005351905665E-14</v>
      </c>
      <c r="GW34" s="86">
        <f t="shared" si="46"/>
        <v>6.2167249818834169E-15</v>
      </c>
      <c r="GX34" s="86">
        <f t="shared" si="46"/>
        <v>3.8482747801903314E-14</v>
      </c>
      <c r="GY34" s="86">
        <f t="shared" si="46"/>
        <v>5.5558238208146556E-15</v>
      </c>
      <c r="GZ34" s="86">
        <f t="shared" si="46"/>
        <v>8.2475749066581041E-16</v>
      </c>
      <c r="HA34" s="86">
        <f t="shared" si="46"/>
        <v>4.1957625358083836E-19</v>
      </c>
      <c r="HC34" s="86">
        <f t="shared" si="58"/>
        <v>3.1151318588483969E-26</v>
      </c>
      <c r="HD34" s="86">
        <f t="shared" si="47"/>
        <v>6.4244377815492774E-27</v>
      </c>
      <c r="HE34" s="86">
        <f t="shared" si="47"/>
        <v>3.1056743478908681E-32</v>
      </c>
      <c r="HF34" s="86">
        <f t="shared" si="47"/>
        <v>2.4197173953609939E-32</v>
      </c>
      <c r="HG34" s="86">
        <f t="shared" si="47"/>
        <v>2.3679919148393801E-33</v>
      </c>
      <c r="HH34" s="86">
        <f t="shared" si="47"/>
        <v>2.323121113013207E-32</v>
      </c>
      <c r="HI34" s="86">
        <f t="shared" si="47"/>
        <v>4.2997906235841552E-30</v>
      </c>
      <c r="HJ34" s="86">
        <f t="shared" si="47"/>
        <v>8.1149279246419134E-32</v>
      </c>
      <c r="HK34" s="86">
        <f t="shared" si="47"/>
        <v>1.0337652748784982E-33</v>
      </c>
      <c r="HL34" s="86">
        <f t="shared" si="47"/>
        <v>5.5593397266322294E-35</v>
      </c>
      <c r="HM34" s="86">
        <f t="shared" si="47"/>
        <v>2.2349392987745481E-36</v>
      </c>
      <c r="HN34" s="86">
        <f t="shared" si="47"/>
        <v>3.4097633028395708E-35</v>
      </c>
      <c r="HO34" s="86">
        <f t="shared" si="47"/>
        <v>1.8277073240689016E-35</v>
      </c>
      <c r="HP34" s="86">
        <f t="shared" si="47"/>
        <v>2.0059969380633802E-38</v>
      </c>
      <c r="HQ34" s="86">
        <f t="shared" si="47"/>
        <v>5.2552702595355207E-52</v>
      </c>
      <c r="HS34" s="86">
        <f t="shared" si="55"/>
        <v>2.5562860942200011E-95</v>
      </c>
      <c r="HT34" s="86">
        <f t="shared" si="48"/>
        <v>5.478273494273536E-97</v>
      </c>
      <c r="HU34" s="86">
        <f t="shared" si="48"/>
        <v>2.9113953784159921E-117</v>
      </c>
      <c r="HV34" s="86">
        <f t="shared" si="48"/>
        <v>4.4406803621203995E-119</v>
      </c>
      <c r="HW34" s="86">
        <f t="shared" si="48"/>
        <v>4.7063126063605821E-122</v>
      </c>
      <c r="HX34" s="86">
        <f t="shared" si="48"/>
        <v>2.5603899643424439E-118</v>
      </c>
      <c r="HY34" s="86">
        <f t="shared" si="48"/>
        <v>2.8858386592379934E-111</v>
      </c>
      <c r="HZ34" s="86">
        <f t="shared" si="48"/>
        <v>1.1162133745155618E-116</v>
      </c>
      <c r="IA34" s="86">
        <f t="shared" si="48"/>
        <v>3.585528029344364E-124</v>
      </c>
      <c r="IB34" s="86">
        <f t="shared" si="48"/>
        <v>8.7419967232446191E-129</v>
      </c>
      <c r="IC34" s="86">
        <f t="shared" si="48"/>
        <v>6.1995056484850185E-135</v>
      </c>
      <c r="ID34" s="86">
        <f t="shared" si="48"/>
        <v>6.7478106705412658E-130</v>
      </c>
      <c r="IE34" s="86">
        <f t="shared" si="48"/>
        <v>3.6925534138834285E-131</v>
      </c>
      <c r="IF34" s="86">
        <f t="shared" si="48"/>
        <v>4.6560869060507013E-91</v>
      </c>
      <c r="IG34" s="86">
        <f t="shared" si="48"/>
        <v>2.6761828742605473E-57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4.2021401206386868E-294</v>
      </c>
      <c r="IW34" s="86">
        <f t="shared" si="49"/>
        <v>5.5167035248534432E-246</v>
      </c>
      <c r="IY34" s="86">
        <f t="shared" si="57"/>
        <v>2.2778460753236573E-11</v>
      </c>
      <c r="IZ34" s="86">
        <f t="shared" si="50"/>
        <v>3.3117973056003578E-12</v>
      </c>
      <c r="JA34" s="86">
        <f t="shared" si="50"/>
        <v>2.1326934211031487E-12</v>
      </c>
      <c r="JB34" s="86">
        <f t="shared" si="50"/>
        <v>7.328041915008045E-13</v>
      </c>
      <c r="JC34" s="86">
        <f t="shared" si="50"/>
        <v>3.8209096998865858E-14</v>
      </c>
      <c r="JD34" s="86">
        <f t="shared" si="50"/>
        <v>4.9867898946099898E-14</v>
      </c>
      <c r="JE34" s="86">
        <f t="shared" si="50"/>
        <v>2.1279291276360133E-13</v>
      </c>
      <c r="JF34" s="86">
        <f t="shared" si="50"/>
        <v>1.8103637265421599E-14</v>
      </c>
      <c r="JG34" s="86">
        <f t="shared" si="50"/>
        <v>6.4920859703288825E-15</v>
      </c>
      <c r="JH34" s="86">
        <f t="shared" si="50"/>
        <v>1.2745005351905665E-14</v>
      </c>
      <c r="JI34" s="86">
        <f t="shared" si="50"/>
        <v>6.2167249818834169E-15</v>
      </c>
      <c r="JJ34" s="86">
        <f t="shared" si="50"/>
        <v>3.8482747801903314E-14</v>
      </c>
      <c r="JK34" s="86">
        <f t="shared" si="50"/>
        <v>5.5558238208146556E-15</v>
      </c>
      <c r="JL34" s="86">
        <f t="shared" si="50"/>
        <v>8.2475749066581041E-16</v>
      </c>
      <c r="JM34" s="86">
        <f t="shared" si="50"/>
        <v>4.1957625358083836E-19</v>
      </c>
    </row>
    <row r="35" spans="2:273" x14ac:dyDescent="0.25">
      <c r="B35" s="2">
        <v>8</v>
      </c>
      <c r="C35" s="37">
        <v>89.951999999999998</v>
      </c>
      <c r="D35" s="37">
        <v>88.343999999999994</v>
      </c>
      <c r="E35" s="37">
        <v>87.23</v>
      </c>
      <c r="F35" s="37">
        <v>87.721000000000004</v>
      </c>
      <c r="G35" s="37">
        <v>94.114999999999995</v>
      </c>
      <c r="H35" s="37">
        <v>100.295</v>
      </c>
      <c r="I35" s="37">
        <v>103.15</v>
      </c>
      <c r="J35" s="37">
        <v>97.216999999999999</v>
      </c>
      <c r="K35" s="37">
        <v>98.728999999999999</v>
      </c>
      <c r="L35" s="37">
        <v>96.233000000000004</v>
      </c>
      <c r="M35" s="37">
        <v>94.433000000000007</v>
      </c>
      <c r="N35" s="37">
        <v>93.2</v>
      </c>
      <c r="O35" s="37">
        <v>95.305000000000007</v>
      </c>
      <c r="P35" s="37">
        <v>95.183000000000007</v>
      </c>
      <c r="Q35" s="37">
        <v>94.376999999999995</v>
      </c>
      <c r="S35" s="4">
        <f t="shared" si="7"/>
        <v>89.24315692844705</v>
      </c>
      <c r="T35" s="4">
        <f t="shared" si="7"/>
        <v>87.981670696646816</v>
      </c>
      <c r="U35" s="4">
        <f t="shared" si="7"/>
        <v>87.32684703649214</v>
      </c>
      <c r="V35" s="4">
        <f t="shared" si="7"/>
        <v>88.035691174064496</v>
      </c>
      <c r="W35" s="4">
        <f t="shared" si="7"/>
        <v>93.876913757649334</v>
      </c>
      <c r="X35" s="4">
        <f t="shared" si="7"/>
        <v>100.33580011420767</v>
      </c>
      <c r="Y35" s="4">
        <f t="shared" si="7"/>
        <v>101.07780288223564</v>
      </c>
      <c r="Z35" s="4">
        <f t="shared" si="7"/>
        <v>97.861957299328395</v>
      </c>
      <c r="AA35" s="4">
        <f t="shared" si="7"/>
        <v>97.881445103003841</v>
      </c>
      <c r="AB35" s="4">
        <f t="shared" si="7"/>
        <v>96.263373917537237</v>
      </c>
      <c r="AC35" s="4">
        <f t="shared" si="7"/>
        <v>93.778679725332864</v>
      </c>
      <c r="AD35" s="4">
        <f t="shared" si="7"/>
        <v>95.37111622698913</v>
      </c>
      <c r="AE35" s="4">
        <f t="shared" si="7"/>
        <v>95.458775245945034</v>
      </c>
      <c r="AF35" s="4">
        <f t="shared" si="7"/>
        <v>95.440797793924361</v>
      </c>
      <c r="AG35" s="4" t="e">
        <f t="shared" si="7"/>
        <v>#N/A</v>
      </c>
      <c r="AI35" s="4">
        <f t="shared" si="8"/>
        <v>0.70884307155294835</v>
      </c>
      <c r="AJ35" s="4">
        <f t="shared" si="8"/>
        <v>0.36232930335317803</v>
      </c>
      <c r="AK35" s="4">
        <f t="shared" si="8"/>
        <v>-9.6847036492135885E-2</v>
      </c>
      <c r="AL35" s="4">
        <f t="shared" si="8"/>
        <v>-0.31469117406449243</v>
      </c>
      <c r="AM35" s="4">
        <f t="shared" si="8"/>
        <v>0.23808624235066134</v>
      </c>
      <c r="AN35" s="4">
        <f t="shared" si="8"/>
        <v>-4.0800114207669935E-2</v>
      </c>
      <c r="AO35" s="4">
        <f t="shared" si="8"/>
        <v>2.072197117764361</v>
      </c>
      <c r="AP35" s="4">
        <f t="shared" si="8"/>
        <v>-0.64495729932839652</v>
      </c>
      <c r="AQ35" s="4">
        <f t="shared" si="8"/>
        <v>0.84755489699615794</v>
      </c>
      <c r="AR35" s="4">
        <f t="shared" si="8"/>
        <v>-3.0373917537232842E-2</v>
      </c>
      <c r="AS35" s="4">
        <f t="shared" si="8"/>
        <v>0.6543202746671426</v>
      </c>
      <c r="AT35" s="4">
        <f t="shared" si="8"/>
        <v>-2.1711162269891275</v>
      </c>
      <c r="AU35" s="4">
        <f t="shared" si="8"/>
        <v>-0.15377524594502745</v>
      </c>
      <c r="AV35" s="4">
        <f t="shared" si="8"/>
        <v>-0.25779779392435387</v>
      </c>
      <c r="AW35" s="4">
        <f t="shared" si="8"/>
        <v>0</v>
      </c>
      <c r="AY35" s="2">
        <f t="shared" si="51"/>
        <v>89.243156846267482</v>
      </c>
      <c r="AZ35" s="2">
        <f t="shared" si="9"/>
        <v>87.981670682449646</v>
      </c>
      <c r="BA35" s="2">
        <f t="shared" si="9"/>
        <v>87.326847027294178</v>
      </c>
      <c r="BB35" s="2">
        <f t="shared" si="9"/>
        <v>88.035691170605403</v>
      </c>
      <c r="BC35" s="2">
        <f t="shared" si="9"/>
        <v>93.876913757442097</v>
      </c>
      <c r="BD35" s="2">
        <f t="shared" si="9"/>
        <v>100.33580011395249</v>
      </c>
      <c r="BE35" s="2">
        <f t="shared" si="9"/>
        <v>101.07780288118425</v>
      </c>
      <c r="BF35" s="2">
        <f t="shared" si="9"/>
        <v>97.86195729922494</v>
      </c>
      <c r="BG35" s="2">
        <f t="shared" si="9"/>
        <v>97.881445102966097</v>
      </c>
      <c r="BH35" s="2">
        <f t="shared" si="9"/>
        <v>96.263373917467121</v>
      </c>
      <c r="BI35" s="2">
        <f t="shared" si="9"/>
        <v>93.778679725297181</v>
      </c>
      <c r="BJ35" s="2">
        <f t="shared" si="9"/>
        <v>95.371116226787777</v>
      </c>
      <c r="BK35" s="2">
        <f t="shared" si="9"/>
        <v>95.458775245913813</v>
      </c>
      <c r="BL35" s="2">
        <f t="shared" si="9"/>
        <v>95.44079779391987</v>
      </c>
      <c r="BM35" s="2" t="e">
        <f t="shared" si="9"/>
        <v>#N/A</v>
      </c>
      <c r="BO35" s="2">
        <f t="shared" si="10"/>
        <v>89.951999999999998</v>
      </c>
      <c r="BP35" s="2">
        <f t="shared" si="11"/>
        <v>88.343999999999994</v>
      </c>
      <c r="BQ35" s="2">
        <f t="shared" si="12"/>
        <v>87.23</v>
      </c>
      <c r="BR35" s="2">
        <f t="shared" si="13"/>
        <v>87.721000000000004</v>
      </c>
      <c r="BS35" s="2">
        <f t="shared" si="14"/>
        <v>94.114999999999995</v>
      </c>
      <c r="BT35" s="2">
        <f t="shared" si="15"/>
        <v>100.295</v>
      </c>
      <c r="BU35" s="2">
        <f t="shared" si="16"/>
        <v>103.15</v>
      </c>
      <c r="BV35" s="2">
        <f t="shared" si="17"/>
        <v>97.216999999999999</v>
      </c>
      <c r="BW35" s="2">
        <f t="shared" si="18"/>
        <v>98.728999999999999</v>
      </c>
      <c r="BX35" s="2">
        <f t="shared" si="19"/>
        <v>96.233000000000004</v>
      </c>
      <c r="BY35" s="2">
        <f t="shared" si="20"/>
        <v>94.433000000000007</v>
      </c>
      <c r="BZ35" s="2">
        <f t="shared" si="21"/>
        <v>93.2</v>
      </c>
      <c r="CA35" s="2">
        <f t="shared" si="22"/>
        <v>95.305000000000007</v>
      </c>
      <c r="CB35" s="2">
        <f t="shared" si="23"/>
        <v>95.183000000000007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89.119511726078798</v>
      </c>
      <c r="DL35" s="2">
        <f t="shared" si="41"/>
        <v>87.325813240418114</v>
      </c>
      <c r="DM35" s="2">
        <f t="shared" si="41"/>
        <v>87.052917073170718</v>
      </c>
      <c r="DN35" s="2">
        <f t="shared" si="41"/>
        <v>87.653770637898674</v>
      </c>
      <c r="DO35" s="2">
        <f t="shared" si="41"/>
        <v>93.682288434183164</v>
      </c>
      <c r="DP35" s="2">
        <f t="shared" si="41"/>
        <v>100.24075916402232</v>
      </c>
      <c r="DQ35" s="2">
        <f t="shared" si="41"/>
        <v>101.03752150125835</v>
      </c>
      <c r="DR35" s="2">
        <f t="shared" si="41"/>
        <v>97.526402560455196</v>
      </c>
      <c r="DS35" s="2">
        <f t="shared" si="41"/>
        <v>97.588423037323025</v>
      </c>
      <c r="DT35" s="2">
        <f t="shared" si="41"/>
        <v>96.053798665061819</v>
      </c>
      <c r="DU35" s="2">
        <f t="shared" si="41"/>
        <v>93.592669841269839</v>
      </c>
      <c r="DV35" s="2">
        <f t="shared" si="41"/>
        <v>95.118817047817032</v>
      </c>
      <c r="DW35" s="2">
        <f t="shared" si="41"/>
        <v>95.139745851114256</v>
      </c>
      <c r="DX35" s="2">
        <f t="shared" si="41"/>
        <v>95.105180952380948</v>
      </c>
      <c r="DY35" s="2">
        <f t="shared" si="41"/>
        <v>92.677782258064525</v>
      </c>
      <c r="EA35" s="2">
        <f t="shared" si="42"/>
        <v>91.609551053985257</v>
      </c>
      <c r="EB35" s="2">
        <f t="shared" si="42"/>
        <v>101.43664142283419</v>
      </c>
      <c r="EC35" s="2">
        <f t="shared" si="42"/>
        <v>93.150325037887853</v>
      </c>
      <c r="ED35" s="2">
        <f t="shared" si="42"/>
        <v>95.952004169035419</v>
      </c>
      <c r="EE35" s="2">
        <f t="shared" si="42"/>
        <v>98.378105041319017</v>
      </c>
      <c r="EF35" s="2">
        <f t="shared" si="42"/>
        <v>102.53642996298464</v>
      </c>
      <c r="EG35" s="2">
        <f t="shared" si="42"/>
        <v>101.91678493734751</v>
      </c>
      <c r="EH35" s="2">
        <f t="shared" si="42"/>
        <v>105.3698872744903</v>
      </c>
      <c r="EI35" s="2">
        <f t="shared" si="42"/>
        <v>104.80332387481748</v>
      </c>
      <c r="EJ35" s="2">
        <f t="shared" si="42"/>
        <v>101.40673622351191</v>
      </c>
      <c r="EK35" s="2">
        <f t="shared" si="42"/>
        <v>98.195115007141496</v>
      </c>
      <c r="EL35" s="2">
        <f t="shared" si="42"/>
        <v>101.16215182333664</v>
      </c>
      <c r="EM35" s="2">
        <f t="shared" si="42"/>
        <v>103.39054050819625</v>
      </c>
      <c r="EN35" s="2">
        <f t="shared" si="42"/>
        <v>103.95190392291025</v>
      </c>
      <c r="EO35" s="2">
        <f t="shared" si="42"/>
        <v>102.65115898543768</v>
      </c>
      <c r="EQ35" s="2">
        <f t="shared" si="43"/>
        <v>89.688002352017605</v>
      </c>
      <c r="ER35" s="2">
        <f t="shared" si="43"/>
        <v>96.212789483535317</v>
      </c>
      <c r="ES35" s="2">
        <f t="shared" si="43"/>
        <v>91.306873927152736</v>
      </c>
      <c r="ET35" s="2">
        <f t="shared" si="43"/>
        <v>94.20331741737634</v>
      </c>
      <c r="EU35" s="2">
        <f t="shared" si="43"/>
        <v>94.219134404057456</v>
      </c>
      <c r="EV35" s="2">
        <f t="shared" si="43"/>
        <v>99.871169468027119</v>
      </c>
      <c r="EW35" s="2">
        <f t="shared" si="43"/>
        <v>102.35743435714281</v>
      </c>
      <c r="EX35" s="2">
        <f t="shared" si="43"/>
        <v>103.62698480489721</v>
      </c>
      <c r="EY35" s="2">
        <f t="shared" si="43"/>
        <v>105.24248769362961</v>
      </c>
      <c r="EZ35" s="2">
        <f t="shared" si="43"/>
        <v>101.91245151479126</v>
      </c>
      <c r="FA35" s="2">
        <f t="shared" si="43"/>
        <v>101.52306340175411</v>
      </c>
      <c r="FB35" s="2">
        <f t="shared" si="43"/>
        <v>103.74387246115465</v>
      </c>
      <c r="FC35" s="2">
        <f t="shared" si="43"/>
        <v>105.89535546319294</v>
      </c>
      <c r="FD35" s="2">
        <f t="shared" si="43"/>
        <v>103.53041086356454</v>
      </c>
      <c r="FE35" s="2">
        <f t="shared" si="43"/>
        <v>101.49871686253711</v>
      </c>
      <c r="FG35" s="2">
        <f t="shared" si="44"/>
        <v>4.9658874177579249E-2</v>
      </c>
      <c r="FH35" s="2">
        <f t="shared" si="44"/>
        <v>4.6480754983868819E-2</v>
      </c>
      <c r="FI35" s="2">
        <f t="shared" si="44"/>
        <v>4.4926872738655935E-2</v>
      </c>
      <c r="FJ35" s="2">
        <f t="shared" si="44"/>
        <v>4.6025268972286357E-2</v>
      </c>
      <c r="FK35" s="2">
        <f t="shared" si="44"/>
        <v>4.1450786584341676E-2</v>
      </c>
      <c r="FL35" s="2">
        <f t="shared" si="44"/>
        <v>4.1405635472071933E-2</v>
      </c>
      <c r="FM35" s="2">
        <f t="shared" si="44"/>
        <v>4.5810067580024517E-2</v>
      </c>
      <c r="FN35" s="2">
        <f t="shared" si="44"/>
        <v>4.2782534183594755E-2</v>
      </c>
      <c r="FO35" s="2">
        <f t="shared" si="44"/>
        <v>4.0613103966632043E-2</v>
      </c>
      <c r="FP35" s="2">
        <f t="shared" si="44"/>
        <v>3.9150950090307064E-2</v>
      </c>
      <c r="FQ35" s="2">
        <f t="shared" si="44"/>
        <v>4.0411485329943146E-2</v>
      </c>
      <c r="FR35" s="2">
        <f t="shared" si="44"/>
        <v>4.1746227458960138E-2</v>
      </c>
      <c r="FS35" s="2">
        <f t="shared" si="44"/>
        <v>3.8665225123585431E-2</v>
      </c>
      <c r="FT35" s="2">
        <f t="shared" si="44"/>
        <v>3.7937026148641341E-2</v>
      </c>
      <c r="FU35" s="2">
        <f t="shared" si="44"/>
        <v>3.368768165573869E-2</v>
      </c>
      <c r="FW35" s="2">
        <f t="shared" si="53"/>
        <v>3.8664089201009952E-6</v>
      </c>
      <c r="FX35" s="2">
        <f t="shared" si="45"/>
        <v>4.6910469698947972E-6</v>
      </c>
      <c r="FY35" s="2">
        <f t="shared" si="45"/>
        <v>4.0779725684481687E-6</v>
      </c>
      <c r="FZ35" s="2">
        <f t="shared" si="45"/>
        <v>4.5162798238265191E-6</v>
      </c>
      <c r="GA35" s="2">
        <f t="shared" si="45"/>
        <v>4.8013713980882855E-6</v>
      </c>
      <c r="GB35" s="2">
        <f t="shared" si="45"/>
        <v>4.7869000320198553E-6</v>
      </c>
      <c r="GC35" s="2">
        <f t="shared" si="45"/>
        <v>5.1344626956514501E-6</v>
      </c>
      <c r="GD35" s="2">
        <f t="shared" si="45"/>
        <v>5.4014077817117997E-6</v>
      </c>
      <c r="GE35" s="2">
        <f t="shared" si="45"/>
        <v>5.8015275172079585E-6</v>
      </c>
      <c r="GF35" s="2">
        <f t="shared" si="45"/>
        <v>5.2622848186603098E-6</v>
      </c>
      <c r="GG35" s="2">
        <f t="shared" si="45"/>
        <v>5.4804710535898867E-6</v>
      </c>
      <c r="GH35" s="2">
        <f t="shared" si="45"/>
        <v>4.9388849737039147E-6</v>
      </c>
      <c r="GI35" s="2">
        <f t="shared" si="45"/>
        <v>4.2166528015863391E-6</v>
      </c>
      <c r="GJ35" s="2">
        <f t="shared" si="45"/>
        <v>3.6041491092788209E-6</v>
      </c>
      <c r="GK35" s="2">
        <f t="shared" si="45"/>
        <v>3.3195880934950237E-6</v>
      </c>
      <c r="GM35" s="86">
        <f t="shared" si="54"/>
        <v>5.3697311326311292E-11</v>
      </c>
      <c r="GN35" s="86">
        <f t="shared" si="46"/>
        <v>8.3882108328465787E-12</v>
      </c>
      <c r="GO35" s="86">
        <f t="shared" si="46"/>
        <v>5.4570229877654327E-12</v>
      </c>
      <c r="GP35" s="86">
        <f t="shared" si="46"/>
        <v>1.9872733320245674E-12</v>
      </c>
      <c r="GQ35" s="86">
        <f t="shared" si="46"/>
        <v>1.148430862150676E-13</v>
      </c>
      <c r="GR35" s="86">
        <f t="shared" si="46"/>
        <v>1.4798873317650795E-13</v>
      </c>
      <c r="GS35" s="86">
        <f t="shared" si="46"/>
        <v>6.1103882441029506E-13</v>
      </c>
      <c r="GT35" s="86">
        <f t="shared" si="46"/>
        <v>5.6992910880351225E-14</v>
      </c>
      <c r="GU35" s="86">
        <f t="shared" si="46"/>
        <v>2.1029968143728478E-14</v>
      </c>
      <c r="GV35" s="86">
        <f t="shared" si="46"/>
        <v>3.9491606627199664E-14</v>
      </c>
      <c r="GW35" s="86">
        <f t="shared" si="46"/>
        <v>2.0141116151335531E-14</v>
      </c>
      <c r="GX35" s="86">
        <f t="shared" si="46"/>
        <v>1.1591715864881125E-13</v>
      </c>
      <c r="GY35" s="86">
        <f t="shared" si="46"/>
        <v>1.7801812342837235E-14</v>
      </c>
      <c r="GZ35" s="86">
        <f t="shared" si="46"/>
        <v>2.8630727444967557E-15</v>
      </c>
      <c r="HA35" s="86">
        <f t="shared" si="46"/>
        <v>1.9542032280822589E-18</v>
      </c>
      <c r="HC35" s="86">
        <f t="shared" si="58"/>
        <v>1.4005105999850296E-25</v>
      </c>
      <c r="HD35" s="86">
        <f t="shared" si="47"/>
        <v>3.0319754187919182E-26</v>
      </c>
      <c r="HE35" s="86">
        <f t="shared" si="47"/>
        <v>2.052615616013748E-31</v>
      </c>
      <c r="HF35" s="86">
        <f t="shared" si="47"/>
        <v>1.6479679821995537E-31</v>
      </c>
      <c r="HG35" s="86">
        <f t="shared" si="47"/>
        <v>1.6956213258046473E-32</v>
      </c>
      <c r="HH35" s="86">
        <f t="shared" si="47"/>
        <v>1.5482854431220187E-31</v>
      </c>
      <c r="HI35" s="86">
        <f t="shared" si="47"/>
        <v>2.5465354516551428E-29</v>
      </c>
      <c r="HJ35" s="86">
        <f t="shared" si="47"/>
        <v>5.3615318270801484E-31</v>
      </c>
      <c r="HK35" s="86">
        <f t="shared" si="47"/>
        <v>7.7116640684339144E-33</v>
      </c>
      <c r="HL35" s="86">
        <f t="shared" si="47"/>
        <v>4.3983763210532172E-34</v>
      </c>
      <c r="HM35" s="86">
        <f t="shared" si="47"/>
        <v>1.9737686192206017E-35</v>
      </c>
      <c r="HN35" s="86">
        <f t="shared" si="47"/>
        <v>2.7573048860790823E-34</v>
      </c>
      <c r="HO35" s="86">
        <f t="shared" si="47"/>
        <v>1.4662454148916798E-34</v>
      </c>
      <c r="HP35" s="86">
        <f t="shared" si="47"/>
        <v>1.9545768128136072E-37</v>
      </c>
      <c r="HQ35" s="86">
        <f t="shared" si="47"/>
        <v>1.1973538031657054E-50</v>
      </c>
      <c r="HS35" s="86">
        <f t="shared" si="55"/>
        <v>1.2913650591869274E-93</v>
      </c>
      <c r="HT35" s="86">
        <f t="shared" si="48"/>
        <v>3.0819221520017611E-95</v>
      </c>
      <c r="HU35" s="86">
        <f t="shared" si="48"/>
        <v>3.9714680389733475E-115</v>
      </c>
      <c r="HV35" s="86">
        <f t="shared" si="48"/>
        <v>6.752787345816568E-117</v>
      </c>
      <c r="HW35" s="86">
        <f t="shared" si="48"/>
        <v>8.0143302029666223E-120</v>
      </c>
      <c r="HX35" s="86">
        <f t="shared" si="48"/>
        <v>3.6142160435602767E-116</v>
      </c>
      <c r="HY35" s="86">
        <f t="shared" si="48"/>
        <v>3.0890019656060866E-109</v>
      </c>
      <c r="HZ35" s="86">
        <f t="shared" si="48"/>
        <v>1.5538385508022937E-114</v>
      </c>
      <c r="IA35" s="86">
        <f t="shared" si="48"/>
        <v>6.9081763201475064E-122</v>
      </c>
      <c r="IB35" s="86">
        <f t="shared" si="48"/>
        <v>1.9567369242943387E-126</v>
      </c>
      <c r="IC35" s="86">
        <f t="shared" si="48"/>
        <v>1.8859732271287335E-132</v>
      </c>
      <c r="ID35" s="86">
        <f t="shared" si="48"/>
        <v>1.6100279600684601E-127</v>
      </c>
      <c r="IE35" s="86">
        <f t="shared" si="48"/>
        <v>8.6707086689952538E-129</v>
      </c>
      <c r="IF35" s="86">
        <f t="shared" si="48"/>
        <v>1.9118124564105831E-89</v>
      </c>
      <c r="IG35" s="86">
        <f t="shared" si="48"/>
        <v>2.5991366889121359E-56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7.3661165241611583E-290</v>
      </c>
      <c r="IW35" s="86">
        <f t="shared" si="49"/>
        <v>1.8351422697116886E-242</v>
      </c>
      <c r="IY35" s="86">
        <f t="shared" si="57"/>
        <v>5.3697311326311434E-11</v>
      </c>
      <c r="IZ35" s="86">
        <f t="shared" si="50"/>
        <v>8.3882108328466094E-12</v>
      </c>
      <c r="JA35" s="86">
        <f t="shared" si="50"/>
        <v>5.4570229877654327E-12</v>
      </c>
      <c r="JB35" s="86">
        <f t="shared" si="50"/>
        <v>1.9872733320245674E-12</v>
      </c>
      <c r="JC35" s="86">
        <f t="shared" si="50"/>
        <v>1.148430862150676E-13</v>
      </c>
      <c r="JD35" s="86">
        <f t="shared" si="50"/>
        <v>1.4798873317650795E-13</v>
      </c>
      <c r="JE35" s="86">
        <f t="shared" si="50"/>
        <v>6.1103882441029506E-13</v>
      </c>
      <c r="JF35" s="86">
        <f t="shared" si="50"/>
        <v>5.6992910880351225E-14</v>
      </c>
      <c r="JG35" s="86">
        <f t="shared" si="50"/>
        <v>2.1029968143728478E-14</v>
      </c>
      <c r="JH35" s="86">
        <f t="shared" si="50"/>
        <v>3.9491606627199664E-14</v>
      </c>
      <c r="JI35" s="86">
        <f t="shared" si="50"/>
        <v>2.0141116151335531E-14</v>
      </c>
      <c r="JJ35" s="86">
        <f t="shared" si="50"/>
        <v>1.1591715864881125E-13</v>
      </c>
      <c r="JK35" s="86">
        <f t="shared" si="50"/>
        <v>1.7801812342837235E-14</v>
      </c>
      <c r="JL35" s="86">
        <f t="shared" si="50"/>
        <v>2.8630727444967557E-15</v>
      </c>
      <c r="JM35" s="86">
        <f t="shared" si="50"/>
        <v>1.9542032280822589E-18</v>
      </c>
    </row>
    <row r="36" spans="2:273" x14ac:dyDescent="0.25">
      <c r="B36" s="2">
        <v>9</v>
      </c>
      <c r="C36" s="37">
        <v>90.507999999999996</v>
      </c>
      <c r="D36" s="37">
        <v>86.197000000000003</v>
      </c>
      <c r="E36" s="37">
        <v>87</v>
      </c>
      <c r="F36" s="37">
        <v>86.049000000000007</v>
      </c>
      <c r="G36" s="37">
        <v>95.197000000000003</v>
      </c>
      <c r="H36" s="37">
        <v>98.557000000000002</v>
      </c>
      <c r="I36" s="37">
        <v>101.43300000000001</v>
      </c>
      <c r="J36" s="37">
        <v>98.283000000000001</v>
      </c>
      <c r="K36" s="37">
        <v>97.168999999999997</v>
      </c>
      <c r="L36" s="37">
        <v>97.55</v>
      </c>
      <c r="M36" s="37">
        <v>94.417000000000002</v>
      </c>
      <c r="N36" s="37">
        <v>96.5</v>
      </c>
      <c r="O36" s="37">
        <v>96.236999999999995</v>
      </c>
      <c r="P36" s="37">
        <v>96.55</v>
      </c>
      <c r="Q36" s="37">
        <v>94.721000000000004</v>
      </c>
      <c r="R36" s="108"/>
      <c r="S36" s="4">
        <f t="shared" si="7"/>
        <v>89.37120180417871</v>
      </c>
      <c r="T36" s="4">
        <f t="shared" si="7"/>
        <v>88.15128824884134</v>
      </c>
      <c r="U36" s="4">
        <f t="shared" si="7"/>
        <v>87.438541430547318</v>
      </c>
      <c r="V36" s="4">
        <f t="shared" si="7"/>
        <v>88.140975735460955</v>
      </c>
      <c r="W36" s="4">
        <f t="shared" si="7"/>
        <v>93.918174643361155</v>
      </c>
      <c r="X36" s="4">
        <f t="shared" si="7"/>
        <v>100.33640816013018</v>
      </c>
      <c r="Y36" s="4">
        <f t="shared" si="7"/>
        <v>101.0716865769499</v>
      </c>
      <c r="Z36" s="4">
        <f t="shared" si="7"/>
        <v>97.974513434570824</v>
      </c>
      <c r="AA36" s="4">
        <f t="shared" si="7"/>
        <v>98.032551594583751</v>
      </c>
      <c r="AB36" s="4">
        <f t="shared" si="7"/>
        <v>96.338179229270509</v>
      </c>
      <c r="AC36" s="4">
        <f t="shared" si="7"/>
        <v>93.83255016148253</v>
      </c>
      <c r="AD36" s="4">
        <f t="shared" si="7"/>
        <v>95.415894967480739</v>
      </c>
      <c r="AE36" s="4">
        <f t="shared" si="7"/>
        <v>95.572029326330849</v>
      </c>
      <c r="AF36" s="4">
        <f t="shared" si="7"/>
        <v>95.628272636859265</v>
      </c>
      <c r="AG36" s="4" t="e">
        <f t="shared" si="7"/>
        <v>#N/A</v>
      </c>
      <c r="AI36" s="4">
        <f t="shared" si="8"/>
        <v>1.1367981958212852</v>
      </c>
      <c r="AJ36" s="4">
        <f t="shared" si="8"/>
        <v>-1.9542882488413369</v>
      </c>
      <c r="AK36" s="4">
        <f t="shared" si="8"/>
        <v>-0.43854143054731765</v>
      </c>
      <c r="AL36" s="4">
        <f t="shared" si="8"/>
        <v>-2.0919757354609487</v>
      </c>
      <c r="AM36" s="4">
        <f t="shared" si="8"/>
        <v>1.2788253566388477</v>
      </c>
      <c r="AN36" s="4">
        <f t="shared" si="8"/>
        <v>-1.7794081601301741</v>
      </c>
      <c r="AO36" s="4">
        <f t="shared" si="8"/>
        <v>0.36131342305010605</v>
      </c>
      <c r="AP36" s="4">
        <f t="shared" si="8"/>
        <v>0.30848656542917752</v>
      </c>
      <c r="AQ36" s="4">
        <f t="shared" si="8"/>
        <v>-0.86355159458375397</v>
      </c>
      <c r="AR36" s="4">
        <f t="shared" si="8"/>
        <v>1.2118207707294886</v>
      </c>
      <c r="AS36" s="4">
        <f t="shared" si="8"/>
        <v>0.58444983851747168</v>
      </c>
      <c r="AT36" s="4">
        <f t="shared" si="8"/>
        <v>1.0841050325192612</v>
      </c>
      <c r="AU36" s="4">
        <f t="shared" si="8"/>
        <v>0.66497067366914564</v>
      </c>
      <c r="AV36" s="4">
        <f t="shared" si="8"/>
        <v>0.92172736314073234</v>
      </c>
      <c r="AW36" s="4">
        <f t="shared" si="8"/>
        <v>0</v>
      </c>
      <c r="AY36" s="2">
        <f t="shared" si="51"/>
        <v>89.371201617000793</v>
      </c>
      <c r="AZ36" s="2">
        <f t="shared" si="9"/>
        <v>88.151288214148806</v>
      </c>
      <c r="BA36" s="2">
        <f t="shared" si="9"/>
        <v>87.438541407840376</v>
      </c>
      <c r="BB36" s="2">
        <f t="shared" si="9"/>
        <v>88.140975726427229</v>
      </c>
      <c r="BC36" s="2">
        <f t="shared" si="9"/>
        <v>93.918174642762366</v>
      </c>
      <c r="BD36" s="2">
        <f t="shared" si="9"/>
        <v>100.33640815940196</v>
      </c>
      <c r="BE36" s="2">
        <f t="shared" si="9"/>
        <v>101.07168657404696</v>
      </c>
      <c r="BF36" s="2">
        <f t="shared" si="9"/>
        <v>97.974513434258256</v>
      </c>
      <c r="BG36" s="2">
        <f t="shared" si="9"/>
        <v>98.03255159446644</v>
      </c>
      <c r="BH36" s="2">
        <f t="shared" si="9"/>
        <v>96.338179229061708</v>
      </c>
      <c r="BI36" s="2">
        <f t="shared" si="9"/>
        <v>93.832550161371586</v>
      </c>
      <c r="BJ36" s="2">
        <f t="shared" si="9"/>
        <v>95.415894966897767</v>
      </c>
      <c r="BK36" s="2">
        <f t="shared" si="9"/>
        <v>95.572029326234755</v>
      </c>
      <c r="BL36" s="2">
        <f t="shared" si="9"/>
        <v>95.628272636844329</v>
      </c>
      <c r="BM36" s="2" t="e">
        <f t="shared" si="9"/>
        <v>#N/A</v>
      </c>
      <c r="BO36" s="2">
        <f t="shared" si="10"/>
        <v>90.507999999999996</v>
      </c>
      <c r="BP36" s="2">
        <f t="shared" si="11"/>
        <v>86.197000000000003</v>
      </c>
      <c r="BQ36" s="2">
        <f t="shared" si="12"/>
        <v>87</v>
      </c>
      <c r="BR36" s="2">
        <f t="shared" si="13"/>
        <v>86.049000000000007</v>
      </c>
      <c r="BS36" s="2">
        <f t="shared" si="14"/>
        <v>95.197000000000003</v>
      </c>
      <c r="BT36" s="2">
        <f t="shared" si="15"/>
        <v>98.557000000000002</v>
      </c>
      <c r="BU36" s="2">
        <f t="shared" si="16"/>
        <v>101.43300000000001</v>
      </c>
      <c r="BV36" s="2">
        <f t="shared" si="17"/>
        <v>98.283000000000001</v>
      </c>
      <c r="BW36" s="2">
        <f t="shared" si="18"/>
        <v>97.168999999999997</v>
      </c>
      <c r="BX36" s="2">
        <f t="shared" si="19"/>
        <v>97.55</v>
      </c>
      <c r="BY36" s="2">
        <f t="shared" si="20"/>
        <v>94.417000000000002</v>
      </c>
      <c r="BZ36" s="2">
        <f t="shared" si="21"/>
        <v>96.5</v>
      </c>
      <c r="CA36" s="2">
        <f t="shared" si="22"/>
        <v>96.236999999999995</v>
      </c>
      <c r="CB36" s="2">
        <f t="shared" si="23"/>
        <v>96.55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89.251321575984988</v>
      </c>
      <c r="DL36" s="2">
        <f t="shared" si="41"/>
        <v>87.453897909407658</v>
      </c>
      <c r="DM36" s="2">
        <f t="shared" si="41"/>
        <v>87.152269512195105</v>
      </c>
      <c r="DN36" s="2">
        <f t="shared" si="41"/>
        <v>87.736678986866778</v>
      </c>
      <c r="DO36" s="2">
        <f t="shared" si="41"/>
        <v>93.714611554874708</v>
      </c>
      <c r="DP36" s="2">
        <f t="shared" si="41"/>
        <v>100.24043276069591</v>
      </c>
      <c r="DQ36" s="2">
        <f t="shared" si="41"/>
        <v>101.03493511325091</v>
      </c>
      <c r="DR36" s="2">
        <f t="shared" si="41"/>
        <v>97.620676623992409</v>
      </c>
      <c r="DS36" s="2">
        <f t="shared" si="41"/>
        <v>97.725965637065627</v>
      </c>
      <c r="DT36" s="2">
        <f t="shared" si="41"/>
        <v>96.118631688368524</v>
      </c>
      <c r="DU36" s="2">
        <f t="shared" si="41"/>
        <v>93.637560317460313</v>
      </c>
      <c r="DV36" s="2">
        <f t="shared" si="41"/>
        <v>95.149002079002059</v>
      </c>
      <c r="DW36" s="2">
        <f t="shared" si="41"/>
        <v>95.234194167852053</v>
      </c>
      <c r="DX36" s="2">
        <f t="shared" si="41"/>
        <v>95.274961904761909</v>
      </c>
      <c r="DY36" s="2">
        <f t="shared" si="41"/>
        <v>92.917901209677424</v>
      </c>
      <c r="EA36" s="2">
        <f t="shared" si="42"/>
        <v>91.463677235936387</v>
      </c>
      <c r="EB36" s="2">
        <f t="shared" si="42"/>
        <v>101.19945897877223</v>
      </c>
      <c r="EC36" s="2">
        <f t="shared" si="42"/>
        <v>92.988914333572623</v>
      </c>
      <c r="ED36" s="2">
        <f t="shared" si="42"/>
        <v>95.78373999025419</v>
      </c>
      <c r="EE36" s="2">
        <f t="shared" si="42"/>
        <v>98.211848641809311</v>
      </c>
      <c r="EF36" s="2">
        <f t="shared" si="42"/>
        <v>102.3631616431494</v>
      </c>
      <c r="EG36" s="2">
        <f t="shared" si="42"/>
        <v>101.76978715185403</v>
      </c>
      <c r="EH36" s="2">
        <f t="shared" si="42"/>
        <v>105.19489700170968</v>
      </c>
      <c r="EI36" s="2">
        <f t="shared" si="42"/>
        <v>104.63759636259759</v>
      </c>
      <c r="EJ36" s="2">
        <f t="shared" si="42"/>
        <v>101.25218285328651</v>
      </c>
      <c r="EK36" s="2">
        <f t="shared" si="42"/>
        <v>98.054821350116526</v>
      </c>
      <c r="EL36" s="2">
        <f t="shared" si="42"/>
        <v>101.00286992144828</v>
      </c>
      <c r="EM36" s="2">
        <f t="shared" si="42"/>
        <v>103.23229047340736</v>
      </c>
      <c r="EN36" s="2">
        <f t="shared" si="42"/>
        <v>103.79972325806818</v>
      </c>
      <c r="EO36" s="2">
        <f t="shared" si="42"/>
        <v>102.52369008374674</v>
      </c>
      <c r="EQ36" s="2">
        <f t="shared" si="43"/>
        <v>89.562598701855194</v>
      </c>
      <c r="ER36" s="2">
        <f t="shared" si="43"/>
        <v>96.031827014676793</v>
      </c>
      <c r="ES36" s="2">
        <f t="shared" si="43"/>
        <v>91.16449006406566</v>
      </c>
      <c r="ET36" s="2">
        <f t="shared" si="43"/>
        <v>94.053753087835375</v>
      </c>
      <c r="EU36" s="2">
        <f t="shared" si="43"/>
        <v>94.097664412510539</v>
      </c>
      <c r="EV36" s="2">
        <f t="shared" si="43"/>
        <v>99.726408824674834</v>
      </c>
      <c r="EW36" s="2">
        <f t="shared" si="43"/>
        <v>102.20538736901733</v>
      </c>
      <c r="EX36" s="2">
        <f t="shared" si="43"/>
        <v>103.47045291997958</v>
      </c>
      <c r="EY36" s="2">
        <f t="shared" si="43"/>
        <v>105.07164174316756</v>
      </c>
      <c r="EZ36" s="2">
        <f t="shared" si="43"/>
        <v>101.75231848164242</v>
      </c>
      <c r="FA36" s="2">
        <f t="shared" si="43"/>
        <v>101.34669554293593</v>
      </c>
      <c r="FB36" s="2">
        <f t="shared" si="43"/>
        <v>103.55659341866205</v>
      </c>
      <c r="FC36" s="2">
        <f t="shared" si="43"/>
        <v>105.71035992616623</v>
      </c>
      <c r="FD36" s="2">
        <f t="shared" si="43"/>
        <v>103.38251304999918</v>
      </c>
      <c r="FE36" s="2">
        <f t="shared" si="43"/>
        <v>101.38434042665507</v>
      </c>
      <c r="FG36" s="2">
        <f t="shared" si="44"/>
        <v>5.4190247381225437E-2</v>
      </c>
      <c r="FH36" s="2">
        <f t="shared" si="44"/>
        <v>5.0737607697513759E-2</v>
      </c>
      <c r="FI36" s="2">
        <f t="shared" si="44"/>
        <v>4.904873641425158E-2</v>
      </c>
      <c r="FJ36" s="2">
        <f t="shared" si="44"/>
        <v>5.0242604882172512E-2</v>
      </c>
      <c r="FK36" s="2">
        <f t="shared" si="44"/>
        <v>4.5268849178413617E-2</v>
      </c>
      <c r="FL36" s="2">
        <f t="shared" si="44"/>
        <v>4.5219735360797417E-2</v>
      </c>
      <c r="FM36" s="2">
        <f t="shared" si="44"/>
        <v>5.0008718099928656E-2</v>
      </c>
      <c r="FN36" s="2">
        <f t="shared" si="44"/>
        <v>4.6717286490128768E-2</v>
      </c>
      <c r="FO36" s="2">
        <f t="shared" si="44"/>
        <v>4.4357577611796463E-2</v>
      </c>
      <c r="FP36" s="2">
        <f t="shared" si="44"/>
        <v>4.2766624480561247E-2</v>
      </c>
      <c r="FQ36" s="2">
        <f t="shared" si="44"/>
        <v>4.4138225224619881E-2</v>
      </c>
      <c r="FR36" s="2">
        <f t="shared" si="44"/>
        <v>4.5590209021258092E-2</v>
      </c>
      <c r="FS36" s="2">
        <f t="shared" si="44"/>
        <v>4.2238013673111814E-2</v>
      </c>
      <c r="FT36" s="2">
        <f t="shared" si="44"/>
        <v>4.1445427760357839E-2</v>
      </c>
      <c r="FU36" s="2">
        <f t="shared" si="44"/>
        <v>3.6818144776597471E-2</v>
      </c>
      <c r="FW36" s="2">
        <f t="shared" si="53"/>
        <v>4.2394314968539002E-6</v>
      </c>
      <c r="FX36" s="2">
        <f t="shared" si="45"/>
        <v>5.1436283916505742E-6</v>
      </c>
      <c r="FY36" s="2">
        <f t="shared" si="45"/>
        <v>4.4714062465637734E-6</v>
      </c>
      <c r="FZ36" s="2">
        <f t="shared" si="45"/>
        <v>4.9520001968091135E-6</v>
      </c>
      <c r="GA36" s="2">
        <f t="shared" si="45"/>
        <v>5.2645966108826004E-6</v>
      </c>
      <c r="GB36" s="2">
        <f t="shared" si="45"/>
        <v>5.2487290881985597E-6</v>
      </c>
      <c r="GC36" s="2">
        <f t="shared" si="45"/>
        <v>5.6298236058821279E-6</v>
      </c>
      <c r="GD36" s="2">
        <f t="shared" si="45"/>
        <v>5.9225227747914213E-6</v>
      </c>
      <c r="GE36" s="2">
        <f t="shared" si="45"/>
        <v>6.3612448664214676E-6</v>
      </c>
      <c r="GF36" s="2">
        <f t="shared" si="45"/>
        <v>5.7699776361632152E-6</v>
      </c>
      <c r="GG36" s="2">
        <f t="shared" si="45"/>
        <v>6.009213837507643E-6</v>
      </c>
      <c r="GH36" s="2">
        <f t="shared" si="45"/>
        <v>5.4153771065269862E-6</v>
      </c>
      <c r="GI36" s="2">
        <f t="shared" si="45"/>
        <v>4.6234659767499241E-6</v>
      </c>
      <c r="GJ36" s="2">
        <f t="shared" si="45"/>
        <v>3.9518695398219057E-6</v>
      </c>
      <c r="GK36" s="2">
        <f t="shared" si="45"/>
        <v>3.6398547989652684E-6</v>
      </c>
      <c r="GM36" s="86">
        <f t="shared" si="54"/>
        <v>1.2460979817275897E-10</v>
      </c>
      <c r="GN36" s="86">
        <f t="shared" si="46"/>
        <v>2.0885525148928166E-11</v>
      </c>
      <c r="GO36" s="86">
        <f t="shared" si="46"/>
        <v>1.3725125271181676E-11</v>
      </c>
      <c r="GP36" s="86">
        <f t="shared" si="46"/>
        <v>5.2896893467723076E-12</v>
      </c>
      <c r="GQ36" s="86">
        <f t="shared" si="46"/>
        <v>3.3817566646657317E-13</v>
      </c>
      <c r="GR36" s="86">
        <f t="shared" si="46"/>
        <v>4.3039228348078015E-13</v>
      </c>
      <c r="GS36" s="86">
        <f t="shared" si="46"/>
        <v>1.7199424913011696E-12</v>
      </c>
      <c r="GT36" s="86">
        <f t="shared" si="46"/>
        <v>1.7556498207269429E-13</v>
      </c>
      <c r="GU36" s="86">
        <f t="shared" si="46"/>
        <v>6.6633895192626014E-14</v>
      </c>
      <c r="GV36" s="86">
        <f t="shared" si="46"/>
        <v>1.1983865525307157E-13</v>
      </c>
      <c r="GW36" s="86">
        <f t="shared" si="46"/>
        <v>6.382902065504892E-14</v>
      </c>
      <c r="GX36" s="86">
        <f t="shared" si="46"/>
        <v>3.4205124349814355E-13</v>
      </c>
      <c r="GY36" s="86">
        <f t="shared" si="46"/>
        <v>5.5822230426529542E-14</v>
      </c>
      <c r="GZ36" s="86">
        <f t="shared" si="46"/>
        <v>9.7101163479063489E-15</v>
      </c>
      <c r="HA36" s="86">
        <f t="shared" si="46"/>
        <v>8.8403263102114254E-18</v>
      </c>
      <c r="HC36" s="86">
        <f t="shared" si="58"/>
        <v>6.1726116124551485E-25</v>
      </c>
      <c r="HD36" s="86">
        <f t="shared" si="47"/>
        <v>1.4017328736734275E-25</v>
      </c>
      <c r="HE36" s="86">
        <f t="shared" si="47"/>
        <v>1.3226894150035167E-30</v>
      </c>
      <c r="HF36" s="86">
        <f t="shared" si="47"/>
        <v>1.0934941706569451E-30</v>
      </c>
      <c r="HG36" s="86">
        <f t="shared" si="47"/>
        <v>1.1823209313971147E-31</v>
      </c>
      <c r="HH36" s="86">
        <f t="shared" si="47"/>
        <v>1.0059487168286502E-30</v>
      </c>
      <c r="HI36" s="86">
        <f t="shared" si="47"/>
        <v>1.4722144100212832E-28</v>
      </c>
      <c r="HJ36" s="86">
        <f t="shared" si="47"/>
        <v>3.4525864525886411E-30</v>
      </c>
      <c r="HK36" s="86">
        <f t="shared" si="47"/>
        <v>5.5972943796915444E-32</v>
      </c>
      <c r="HL36" s="86">
        <f t="shared" si="47"/>
        <v>3.3840125271627297E-33</v>
      </c>
      <c r="HM36" s="86">
        <f t="shared" si="47"/>
        <v>1.6920092838671238E-34</v>
      </c>
      <c r="HN36" s="86">
        <f t="shared" si="47"/>
        <v>2.167376740415853E-33</v>
      </c>
      <c r="HO36" s="86">
        <f t="shared" si="47"/>
        <v>1.1438985319659215E-33</v>
      </c>
      <c r="HP36" s="86">
        <f t="shared" si="47"/>
        <v>1.8468612975239653E-36</v>
      </c>
      <c r="HQ36" s="86">
        <f t="shared" si="47"/>
        <v>2.6146104059981924E-49</v>
      </c>
      <c r="HS36" s="86">
        <f t="shared" si="55"/>
        <v>6.2933801884173924E-92</v>
      </c>
      <c r="HT36" s="86">
        <f t="shared" si="48"/>
        <v>1.6703702891560484E-93</v>
      </c>
      <c r="HU36" s="86">
        <f t="shared" si="48"/>
        <v>5.1751896942815433E-113</v>
      </c>
      <c r="HV36" s="86">
        <f t="shared" si="48"/>
        <v>9.7965423199436273E-115</v>
      </c>
      <c r="HW36" s="86">
        <f t="shared" si="48"/>
        <v>1.3007854600290825E-117</v>
      </c>
      <c r="HX36" s="86">
        <f t="shared" si="48"/>
        <v>4.8725023986173534E-114</v>
      </c>
      <c r="HY36" s="86">
        <f t="shared" si="48"/>
        <v>3.1653515986308441E-107</v>
      </c>
      <c r="HZ36" s="86">
        <f t="shared" si="48"/>
        <v>2.0650112226850167E-112</v>
      </c>
      <c r="IA36" s="86">
        <f t="shared" si="48"/>
        <v>1.2667392034381767E-119</v>
      </c>
      <c r="IB36" s="86">
        <f t="shared" si="48"/>
        <v>4.1643777560851891E-124</v>
      </c>
      <c r="IC36" s="86">
        <f t="shared" si="48"/>
        <v>5.4372500156386486E-130</v>
      </c>
      <c r="ID36" s="86">
        <f t="shared" si="48"/>
        <v>3.6498320448110608E-125</v>
      </c>
      <c r="IE36" s="86">
        <f t="shared" si="48"/>
        <v>1.9359689427123395E-126</v>
      </c>
      <c r="IF36" s="86">
        <f t="shared" si="48"/>
        <v>7.5893975492927067E-88</v>
      </c>
      <c r="IG36" s="86">
        <f t="shared" si="48"/>
        <v>2.4737098424460483E-55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1.2022133442325295E-285</v>
      </c>
      <c r="IW36" s="86">
        <f t="shared" si="49"/>
        <v>5.755542496808519E-239</v>
      </c>
      <c r="IY36" s="86">
        <f t="shared" si="57"/>
        <v>1.2460979817275959E-10</v>
      </c>
      <c r="IZ36" s="86">
        <f t="shared" si="50"/>
        <v>2.0885525148928305E-11</v>
      </c>
      <c r="JA36" s="86">
        <f t="shared" si="50"/>
        <v>1.3725125271181676E-11</v>
      </c>
      <c r="JB36" s="86">
        <f t="shared" si="50"/>
        <v>5.2896893467723076E-12</v>
      </c>
      <c r="JC36" s="86">
        <f t="shared" si="50"/>
        <v>3.3817566646657317E-13</v>
      </c>
      <c r="JD36" s="86">
        <f t="shared" si="50"/>
        <v>4.3039228348078015E-13</v>
      </c>
      <c r="JE36" s="86">
        <f t="shared" si="50"/>
        <v>1.7199424913011698E-12</v>
      </c>
      <c r="JF36" s="86">
        <f t="shared" si="50"/>
        <v>1.7556498207269429E-13</v>
      </c>
      <c r="JG36" s="86">
        <f t="shared" si="50"/>
        <v>6.6633895192626014E-14</v>
      </c>
      <c r="JH36" s="86">
        <f t="shared" si="50"/>
        <v>1.1983865525307157E-13</v>
      </c>
      <c r="JI36" s="86">
        <f t="shared" si="50"/>
        <v>6.382902065504892E-14</v>
      </c>
      <c r="JJ36" s="86">
        <f t="shared" si="50"/>
        <v>3.4205124349814355E-13</v>
      </c>
      <c r="JK36" s="86">
        <f t="shared" si="50"/>
        <v>5.5822230426529542E-14</v>
      </c>
      <c r="JL36" s="86">
        <f t="shared" si="50"/>
        <v>9.7101163479063489E-15</v>
      </c>
      <c r="JM36" s="86">
        <f t="shared" si="50"/>
        <v>8.8403263102114254E-18</v>
      </c>
    </row>
    <row r="37" spans="2:273" x14ac:dyDescent="0.25">
      <c r="B37" s="2">
        <v>10</v>
      </c>
      <c r="C37" s="37">
        <v>87.570999999999998</v>
      </c>
      <c r="D37" s="37">
        <v>87.23</v>
      </c>
      <c r="E37" s="37">
        <v>87.033000000000001</v>
      </c>
      <c r="F37" s="37">
        <v>88.131</v>
      </c>
      <c r="G37" s="37">
        <v>94.197000000000003</v>
      </c>
      <c r="H37" s="37">
        <v>99.114999999999995</v>
      </c>
      <c r="I37" s="37">
        <v>99.832999999999998</v>
      </c>
      <c r="J37" s="37">
        <v>98.417000000000002</v>
      </c>
      <c r="K37" s="37">
        <v>98.39</v>
      </c>
      <c r="L37" s="37">
        <v>98.667000000000002</v>
      </c>
      <c r="M37" s="37">
        <v>92.75</v>
      </c>
      <c r="N37" s="37">
        <v>94.433000000000007</v>
      </c>
      <c r="O37" s="37">
        <v>92.897999999999996</v>
      </c>
      <c r="P37" s="37">
        <v>97.95</v>
      </c>
      <c r="Q37" s="37">
        <v>96.41</v>
      </c>
      <c r="S37" s="4">
        <f t="shared" si="7"/>
        <v>89.497480385455034</v>
      </c>
      <c r="T37" s="4">
        <f t="shared" si="7"/>
        <v>88.322709401046552</v>
      </c>
      <c r="U37" s="4">
        <f t="shared" si="7"/>
        <v>87.550076553931831</v>
      </c>
      <c r="V37" s="4">
        <f t="shared" si="7"/>
        <v>88.246981187632997</v>
      </c>
      <c r="W37" s="4">
        <f t="shared" si="7"/>
        <v>93.959352839598239</v>
      </c>
      <c r="X37" s="4">
        <f t="shared" si="7"/>
        <v>100.33634663620641</v>
      </c>
      <c r="Y37" s="4">
        <f t="shared" si="7"/>
        <v>101.06457184381765</v>
      </c>
      <c r="Z37" s="4">
        <f t="shared" si="7"/>
        <v>98.087453235308189</v>
      </c>
      <c r="AA37" s="4">
        <f t="shared" si="7"/>
        <v>98.183553203039679</v>
      </c>
      <c r="AB37" s="4">
        <f t="shared" si="7"/>
        <v>96.412959261997415</v>
      </c>
      <c r="AC37" s="4">
        <f t="shared" si="7"/>
        <v>93.886421891542696</v>
      </c>
      <c r="AD37" s="4">
        <f t="shared" si="7"/>
        <v>95.461117981843969</v>
      </c>
      <c r="AE37" s="4">
        <f t="shared" si="7"/>
        <v>95.68591215995626</v>
      </c>
      <c r="AF37" s="4">
        <f t="shared" si="7"/>
        <v>95.816024556901695</v>
      </c>
      <c r="AG37" s="4" t="e">
        <f t="shared" si="7"/>
        <v>#N/A</v>
      </c>
      <c r="AI37" s="4">
        <f t="shared" si="8"/>
        <v>-1.9264803854550365</v>
      </c>
      <c r="AJ37" s="4">
        <f t="shared" si="8"/>
        <v>-1.0927094010465481</v>
      </c>
      <c r="AK37" s="4">
        <f t="shared" si="8"/>
        <v>-0.51707655393182961</v>
      </c>
      <c r="AL37" s="4">
        <f t="shared" si="8"/>
        <v>-0.11598118763299681</v>
      </c>
      <c r="AM37" s="4">
        <f t="shared" si="8"/>
        <v>0.23764716040176381</v>
      </c>
      <c r="AN37" s="4">
        <f t="shared" si="8"/>
        <v>-1.2213466362064196</v>
      </c>
      <c r="AO37" s="4">
        <f t="shared" si="8"/>
        <v>-1.2315718438176475</v>
      </c>
      <c r="AP37" s="4">
        <f t="shared" si="8"/>
        <v>0.32954676469181265</v>
      </c>
      <c r="AQ37" s="4">
        <f t="shared" si="8"/>
        <v>0.20644679696032142</v>
      </c>
      <c r="AR37" s="4">
        <f t="shared" si="8"/>
        <v>2.2540407380025869</v>
      </c>
      <c r="AS37" s="4">
        <f t="shared" si="8"/>
        <v>-1.136421891542696</v>
      </c>
      <c r="AT37" s="4">
        <f t="shared" si="8"/>
        <v>-1.0281179818439625</v>
      </c>
      <c r="AU37" s="4">
        <f t="shared" si="8"/>
        <v>-2.7879121599562637</v>
      </c>
      <c r="AV37" s="4">
        <f t="shared" si="8"/>
        <v>2.1339754430983078</v>
      </c>
      <c r="AW37" s="4">
        <f t="shared" si="8"/>
        <v>0</v>
      </c>
      <c r="AY37" s="2">
        <f t="shared" si="51"/>
        <v>89.497479965914508</v>
      </c>
      <c r="AZ37" s="2">
        <f t="shared" si="9"/>
        <v>88.322709317736738</v>
      </c>
      <c r="BA37" s="2">
        <f t="shared" si="9"/>
        <v>87.550076498848981</v>
      </c>
      <c r="BB37" s="2">
        <f t="shared" si="9"/>
        <v>88.24698116448441</v>
      </c>
      <c r="BC37" s="2">
        <f t="shared" si="9"/>
        <v>93.959352837903822</v>
      </c>
      <c r="BD37" s="2">
        <f t="shared" si="9"/>
        <v>100.33634663417047</v>
      </c>
      <c r="BE37" s="2">
        <f t="shared" si="9"/>
        <v>101.06457183596363</v>
      </c>
      <c r="BF37" s="2">
        <f t="shared" si="9"/>
        <v>98.087453234384355</v>
      </c>
      <c r="BG37" s="2">
        <f t="shared" si="9"/>
        <v>98.183553202683143</v>
      </c>
      <c r="BH37" s="2">
        <f t="shared" si="9"/>
        <v>96.412959261388679</v>
      </c>
      <c r="BI37" s="2">
        <f t="shared" si="9"/>
        <v>93.88642189120543</v>
      </c>
      <c r="BJ37" s="2">
        <f t="shared" si="9"/>
        <v>95.461117980191091</v>
      </c>
      <c r="BK37" s="2">
        <f t="shared" si="9"/>
        <v>95.685912159666998</v>
      </c>
      <c r="BL37" s="2">
        <f t="shared" si="9"/>
        <v>95.816024556853151</v>
      </c>
      <c r="BM37" s="2" t="e">
        <f t="shared" si="9"/>
        <v>#N/A</v>
      </c>
      <c r="BO37" s="2">
        <f t="shared" si="10"/>
        <v>87.570999999999998</v>
      </c>
      <c r="BP37" s="2">
        <f t="shared" si="11"/>
        <v>87.23</v>
      </c>
      <c r="BQ37" s="2">
        <f t="shared" si="12"/>
        <v>87.033000000000001</v>
      </c>
      <c r="BR37" s="2">
        <f t="shared" si="13"/>
        <v>88.131</v>
      </c>
      <c r="BS37" s="2">
        <f t="shared" si="14"/>
        <v>94.197000000000003</v>
      </c>
      <c r="BT37" s="2">
        <f t="shared" si="15"/>
        <v>99.114999999999995</v>
      </c>
      <c r="BU37" s="2">
        <f t="shared" si="16"/>
        <v>99.832999999999998</v>
      </c>
      <c r="BV37" s="2">
        <f t="shared" si="17"/>
        <v>98.417000000000002</v>
      </c>
      <c r="BW37" s="2">
        <f t="shared" si="18"/>
        <v>98.39</v>
      </c>
      <c r="BX37" s="2">
        <f t="shared" si="19"/>
        <v>98.667000000000002</v>
      </c>
      <c r="BY37" s="2">
        <f t="shared" si="20"/>
        <v>92.75</v>
      </c>
      <c r="BZ37" s="2">
        <f t="shared" si="21"/>
        <v>94.433000000000007</v>
      </c>
      <c r="CA37" s="2">
        <f t="shared" si="22"/>
        <v>92.897999999999996</v>
      </c>
      <c r="CB37" s="2">
        <f t="shared" si="23"/>
        <v>97.95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89.383131425891179</v>
      </c>
      <c r="DL37" s="2">
        <f t="shared" si="41"/>
        <v>87.581982578397202</v>
      </c>
      <c r="DM37" s="2">
        <f t="shared" si="41"/>
        <v>87.251621951219505</v>
      </c>
      <c r="DN37" s="2">
        <f t="shared" si="41"/>
        <v>87.819587335834882</v>
      </c>
      <c r="DO37" s="2">
        <f t="shared" si="41"/>
        <v>93.746934675566251</v>
      </c>
      <c r="DP37" s="2">
        <f t="shared" si="41"/>
        <v>100.24010635736951</v>
      </c>
      <c r="DQ37" s="2">
        <f t="shared" si="41"/>
        <v>101.03234872524347</v>
      </c>
      <c r="DR37" s="2">
        <f t="shared" si="41"/>
        <v>97.714950687529637</v>
      </c>
      <c r="DS37" s="2">
        <f t="shared" si="41"/>
        <v>97.863508236808215</v>
      </c>
      <c r="DT37" s="2">
        <f t="shared" si="41"/>
        <v>96.183464711675228</v>
      </c>
      <c r="DU37" s="2">
        <f t="shared" si="41"/>
        <v>93.682450793650787</v>
      </c>
      <c r="DV37" s="2">
        <f t="shared" si="41"/>
        <v>95.179187110187101</v>
      </c>
      <c r="DW37" s="2">
        <f t="shared" si="41"/>
        <v>95.328642484589835</v>
      </c>
      <c r="DX37" s="2">
        <f t="shared" si="41"/>
        <v>95.444742857142856</v>
      </c>
      <c r="DY37" s="2">
        <f t="shared" si="41"/>
        <v>93.158020161290338</v>
      </c>
      <c r="EA37" s="2">
        <f t="shared" si="42"/>
        <v>91.317803417887518</v>
      </c>
      <c r="EB37" s="2">
        <f t="shared" si="42"/>
        <v>100.96227653471027</v>
      </c>
      <c r="EC37" s="2">
        <f t="shared" si="42"/>
        <v>92.827503629257393</v>
      </c>
      <c r="ED37" s="2">
        <f t="shared" si="42"/>
        <v>95.615475811472947</v>
      </c>
      <c r="EE37" s="2">
        <f t="shared" si="42"/>
        <v>98.045592242299605</v>
      </c>
      <c r="EF37" s="2">
        <f t="shared" si="42"/>
        <v>102.18989332331415</v>
      </c>
      <c r="EG37" s="2">
        <f t="shared" si="42"/>
        <v>101.62278936636055</v>
      </c>
      <c r="EH37" s="2">
        <f t="shared" si="42"/>
        <v>105.01990672892904</v>
      </c>
      <c r="EI37" s="2">
        <f t="shared" si="42"/>
        <v>104.47186885037769</v>
      </c>
      <c r="EJ37" s="2">
        <f t="shared" si="42"/>
        <v>101.09762948306111</v>
      </c>
      <c r="EK37" s="2">
        <f t="shared" si="42"/>
        <v>97.914527693091557</v>
      </c>
      <c r="EL37" s="2">
        <f t="shared" si="42"/>
        <v>100.84358801955992</v>
      </c>
      <c r="EM37" s="2">
        <f t="shared" si="42"/>
        <v>103.07404043861845</v>
      </c>
      <c r="EN37" s="2">
        <f t="shared" si="42"/>
        <v>103.64754259322612</v>
      </c>
      <c r="EO37" s="2">
        <f t="shared" si="42"/>
        <v>102.3962211820558</v>
      </c>
      <c r="EQ37" s="2">
        <f t="shared" si="43"/>
        <v>89.437195051692797</v>
      </c>
      <c r="ER37" s="2">
        <f t="shared" si="43"/>
        <v>95.850864545818283</v>
      </c>
      <c r="ES37" s="2">
        <f t="shared" si="43"/>
        <v>91.02210620097857</v>
      </c>
      <c r="ET37" s="2">
        <f t="shared" si="43"/>
        <v>93.904188758294396</v>
      </c>
      <c r="EU37" s="2">
        <f t="shared" si="43"/>
        <v>93.976194420963637</v>
      </c>
      <c r="EV37" s="2">
        <f t="shared" si="43"/>
        <v>99.581648181322549</v>
      </c>
      <c r="EW37" s="2">
        <f t="shared" si="43"/>
        <v>102.05334038089185</v>
      </c>
      <c r="EX37" s="2">
        <f t="shared" si="43"/>
        <v>103.31392103506195</v>
      </c>
      <c r="EY37" s="2">
        <f t="shared" si="43"/>
        <v>104.90079579270549</v>
      </c>
      <c r="EZ37" s="2">
        <f t="shared" si="43"/>
        <v>101.59218544849359</v>
      </c>
      <c r="FA37" s="2">
        <f t="shared" si="43"/>
        <v>101.17032768411777</v>
      </c>
      <c r="FB37" s="2">
        <f t="shared" si="43"/>
        <v>103.36931437616943</v>
      </c>
      <c r="FC37" s="2">
        <f t="shared" si="43"/>
        <v>105.52536438913951</v>
      </c>
      <c r="FD37" s="2">
        <f t="shared" si="43"/>
        <v>103.23461523643381</v>
      </c>
      <c r="FE37" s="2">
        <f t="shared" si="43"/>
        <v>101.26996399077302</v>
      </c>
      <c r="FG37" s="2">
        <f t="shared" si="44"/>
        <v>5.910939032347353E-2</v>
      </c>
      <c r="FH37" s="2">
        <f t="shared" si="44"/>
        <v>5.5361681101742534E-2</v>
      </c>
      <c r="FI37" s="2">
        <f t="shared" si="44"/>
        <v>5.3527570411469598E-2</v>
      </c>
      <c r="FJ37" s="2">
        <f t="shared" si="44"/>
        <v>5.4824170697042061E-2</v>
      </c>
      <c r="FK37" s="2">
        <f t="shared" si="44"/>
        <v>4.9420464340136701E-2</v>
      </c>
      <c r="FL37" s="2">
        <f t="shared" si="44"/>
        <v>4.9367079188925328E-2</v>
      </c>
      <c r="FM37" s="2">
        <f t="shared" si="44"/>
        <v>5.457018148068233E-2</v>
      </c>
      <c r="FN37" s="2">
        <f t="shared" si="44"/>
        <v>5.0994642988527482E-2</v>
      </c>
      <c r="FO37" s="2">
        <f t="shared" si="44"/>
        <v>4.8429859210260766E-2</v>
      </c>
      <c r="FP37" s="2">
        <f t="shared" si="44"/>
        <v>4.6699984942844983E-2</v>
      </c>
      <c r="FQ37" s="2">
        <f t="shared" si="44"/>
        <v>4.8191384523095397E-2</v>
      </c>
      <c r="FR37" s="2">
        <f t="shared" si="44"/>
        <v>4.976975979560095E-2</v>
      </c>
      <c r="FS37" s="2">
        <f t="shared" si="44"/>
        <v>4.6125099077377614E-2</v>
      </c>
      <c r="FT37" s="2">
        <f t="shared" si="44"/>
        <v>4.5263020057398559E-2</v>
      </c>
      <c r="FU37" s="2">
        <f t="shared" si="44"/>
        <v>4.0227399286282897E-2</v>
      </c>
      <c r="FW37" s="2">
        <f t="shared" si="53"/>
        <v>4.648442299071014E-6</v>
      </c>
      <c r="FX37" s="2">
        <f t="shared" si="45"/>
        <v>5.6398735817319692E-6</v>
      </c>
      <c r="FY37" s="2">
        <f t="shared" si="45"/>
        <v>4.9027973404221282E-6</v>
      </c>
      <c r="FZ37" s="2">
        <f t="shared" si="45"/>
        <v>5.4297576489766847E-6</v>
      </c>
      <c r="GA37" s="2">
        <f t="shared" si="45"/>
        <v>5.7725124633545631E-6</v>
      </c>
      <c r="GB37" s="2">
        <f t="shared" si="45"/>
        <v>5.7551140883520087E-6</v>
      </c>
      <c r="GC37" s="2">
        <f t="shared" si="45"/>
        <v>6.1729754790980742E-6</v>
      </c>
      <c r="GD37" s="2">
        <f t="shared" si="45"/>
        <v>6.4939133781350448E-6</v>
      </c>
      <c r="GE37" s="2">
        <f t="shared" si="45"/>
        <v>6.9749620156752522E-6</v>
      </c>
      <c r="GF37" s="2">
        <f t="shared" si="45"/>
        <v>6.326651148385362E-6</v>
      </c>
      <c r="GG37" s="2">
        <f t="shared" si="45"/>
        <v>6.5889681287813273E-6</v>
      </c>
      <c r="GH37" s="2">
        <f t="shared" si="45"/>
        <v>5.9378398188814906E-6</v>
      </c>
      <c r="GI37" s="2">
        <f t="shared" si="45"/>
        <v>5.0695273727842315E-6</v>
      </c>
      <c r="GJ37" s="2">
        <f t="shared" si="45"/>
        <v>4.3331371323251917E-6</v>
      </c>
      <c r="GK37" s="2">
        <f t="shared" si="45"/>
        <v>3.991020022679519E-6</v>
      </c>
      <c r="GM37" s="86">
        <f t="shared" si="54"/>
        <v>2.8466125035274276E-10</v>
      </c>
      <c r="GN37" s="86">
        <f t="shared" si="46"/>
        <v>5.1120731529643348E-11</v>
      </c>
      <c r="GO37" s="86">
        <f t="shared" si="46"/>
        <v>3.3932438682517552E-11</v>
      </c>
      <c r="GP37" s="86">
        <f t="shared" si="46"/>
        <v>1.3820095067259941E-11</v>
      </c>
      <c r="GQ37" s="86">
        <f t="shared" si="46"/>
        <v>9.7562891494490187E-13</v>
      </c>
      <c r="GR37" s="86">
        <f t="shared" si="46"/>
        <v>1.2266873300030898E-12</v>
      </c>
      <c r="GS37" s="86">
        <f t="shared" si="46"/>
        <v>4.7456766716979549E-12</v>
      </c>
      <c r="GT37" s="86">
        <f t="shared" si="46"/>
        <v>5.2920350027300445E-13</v>
      </c>
      <c r="GU37" s="86">
        <f t="shared" si="46"/>
        <v>2.0651880310307373E-13</v>
      </c>
      <c r="GV37" s="86">
        <f t="shared" si="46"/>
        <v>3.5614075081096306E-13</v>
      </c>
      <c r="GW37" s="86">
        <f t="shared" si="46"/>
        <v>1.9786599047543059E-13</v>
      </c>
      <c r="GX37" s="86">
        <f t="shared" si="46"/>
        <v>9.8878493465647029E-13</v>
      </c>
      <c r="GY37" s="86">
        <f t="shared" si="46"/>
        <v>1.7130999593621887E-13</v>
      </c>
      <c r="GZ37" s="86">
        <f t="shared" si="46"/>
        <v>3.2174213994812705E-14</v>
      </c>
      <c r="HA37" s="86">
        <f t="shared" si="46"/>
        <v>3.8842970397165034E-17</v>
      </c>
      <c r="HC37" s="86">
        <f t="shared" si="58"/>
        <v>2.667018757156947E-24</v>
      </c>
      <c r="HD37" s="86">
        <f t="shared" si="47"/>
        <v>6.3482773167332452E-25</v>
      </c>
      <c r="HE37" s="86">
        <f t="shared" si="47"/>
        <v>8.3101479622208749E-30</v>
      </c>
      <c r="HF37" s="86">
        <f t="shared" si="47"/>
        <v>7.0691944616095707E-30</v>
      </c>
      <c r="HG37" s="86">
        <f t="shared" si="47"/>
        <v>8.0278985834258828E-31</v>
      </c>
      <c r="HH37" s="86">
        <f t="shared" si="47"/>
        <v>6.3715981725341303E-30</v>
      </c>
      <c r="HI37" s="86">
        <f t="shared" si="47"/>
        <v>8.308325102071103E-28</v>
      </c>
      <c r="HJ37" s="86">
        <f t="shared" si="47"/>
        <v>2.1669748329344672E-29</v>
      </c>
      <c r="HK37" s="86">
        <f t="shared" si="47"/>
        <v>3.9528859006887344E-31</v>
      </c>
      <c r="HL37" s="86">
        <f t="shared" si="47"/>
        <v>2.5318856660986681E-32</v>
      </c>
      <c r="HM37" s="86">
        <f t="shared" si="47"/>
        <v>1.4079507414923585E-33</v>
      </c>
      <c r="HN37" s="86">
        <f t="shared" si="47"/>
        <v>1.6560569137841065E-32</v>
      </c>
      <c r="HO37" s="86">
        <f t="shared" si="47"/>
        <v>8.678631621943758E-33</v>
      </c>
      <c r="HP37" s="86">
        <f t="shared" si="47"/>
        <v>1.692298717278125E-35</v>
      </c>
      <c r="HQ37" s="86">
        <f t="shared" si="47"/>
        <v>5.4720584488138618E-48</v>
      </c>
      <c r="HS37" s="86">
        <f t="shared" si="55"/>
        <v>2.9587954766854864E-90</v>
      </c>
      <c r="HT37" s="86">
        <f t="shared" si="48"/>
        <v>8.7220321536424217E-92</v>
      </c>
      <c r="HU37" s="86">
        <f t="shared" si="48"/>
        <v>6.4421006406584007E-111</v>
      </c>
      <c r="HV37" s="86">
        <f t="shared" si="48"/>
        <v>1.3558744504025304E-112</v>
      </c>
      <c r="HW37" s="86">
        <f t="shared" si="48"/>
        <v>2.0123189499041371E-115</v>
      </c>
      <c r="HX37" s="86">
        <f t="shared" si="48"/>
        <v>6.2736557008180483E-112</v>
      </c>
      <c r="HY37" s="86">
        <f t="shared" si="48"/>
        <v>3.1051607116028292E-105</v>
      </c>
      <c r="HZ37" s="86">
        <f t="shared" si="48"/>
        <v>2.6199772920043117E-110</v>
      </c>
      <c r="IA37" s="86">
        <f t="shared" si="48"/>
        <v>2.2106767833378885E-117</v>
      </c>
      <c r="IB37" s="86">
        <f t="shared" si="48"/>
        <v>8.4268330214954816E-122</v>
      </c>
      <c r="IC37" s="86">
        <f t="shared" si="48"/>
        <v>1.4855563631536282E-127</v>
      </c>
      <c r="ID37" s="86">
        <f t="shared" si="48"/>
        <v>7.8610760312413757E-123</v>
      </c>
      <c r="IE37" s="86">
        <f t="shared" si="48"/>
        <v>4.1101612103454288E-124</v>
      </c>
      <c r="IF37" s="86">
        <f t="shared" si="48"/>
        <v>2.9127806807569493E-86</v>
      </c>
      <c r="IG37" s="86">
        <f t="shared" si="48"/>
        <v>2.3071472580541373E-54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1.8268368103136338E-281</v>
      </c>
      <c r="IW37" s="86">
        <f t="shared" si="49"/>
        <v>1.7018824583236437E-235</v>
      </c>
      <c r="IY37" s="86">
        <f t="shared" si="57"/>
        <v>2.8466125035274545E-10</v>
      </c>
      <c r="IZ37" s="86">
        <f t="shared" si="50"/>
        <v>5.1120731529643981E-11</v>
      </c>
      <c r="JA37" s="86">
        <f t="shared" si="50"/>
        <v>3.3932438682517552E-11</v>
      </c>
      <c r="JB37" s="86">
        <f t="shared" si="50"/>
        <v>1.3820095067259941E-11</v>
      </c>
      <c r="JC37" s="86">
        <f t="shared" si="50"/>
        <v>9.7562891494490187E-13</v>
      </c>
      <c r="JD37" s="86">
        <f t="shared" si="50"/>
        <v>1.2266873300030898E-12</v>
      </c>
      <c r="JE37" s="86">
        <f t="shared" si="50"/>
        <v>4.7456766716979557E-12</v>
      </c>
      <c r="JF37" s="86">
        <f t="shared" si="50"/>
        <v>5.2920350027300445E-13</v>
      </c>
      <c r="JG37" s="86">
        <f t="shared" si="50"/>
        <v>2.0651880310307373E-13</v>
      </c>
      <c r="JH37" s="86">
        <f t="shared" si="50"/>
        <v>3.5614075081096306E-13</v>
      </c>
      <c r="JI37" s="86">
        <f t="shared" si="50"/>
        <v>1.9786599047543059E-13</v>
      </c>
      <c r="JJ37" s="86">
        <f t="shared" si="50"/>
        <v>9.8878493465647029E-13</v>
      </c>
      <c r="JK37" s="86">
        <f t="shared" si="50"/>
        <v>1.7130999593621887E-13</v>
      </c>
      <c r="JL37" s="86">
        <f t="shared" si="50"/>
        <v>3.2174213994812705E-14</v>
      </c>
      <c r="JM37" s="86">
        <f t="shared" si="50"/>
        <v>3.8842970397165034E-17</v>
      </c>
    </row>
    <row r="38" spans="2:273" x14ac:dyDescent="0.25">
      <c r="B38" s="2">
        <v>11</v>
      </c>
      <c r="C38" s="37">
        <v>88.126999999999995</v>
      </c>
      <c r="D38" s="37">
        <v>86.41</v>
      </c>
      <c r="E38" s="37">
        <v>87.262</v>
      </c>
      <c r="F38" s="37">
        <v>87.197000000000003</v>
      </c>
      <c r="G38" s="37">
        <v>94.295000000000002</v>
      </c>
      <c r="H38" s="37">
        <v>100.443</v>
      </c>
      <c r="I38" s="37">
        <v>98.9</v>
      </c>
      <c r="J38" s="37">
        <v>96.016999999999996</v>
      </c>
      <c r="K38" s="37">
        <v>99.084999999999994</v>
      </c>
      <c r="L38" s="37">
        <v>94.95</v>
      </c>
      <c r="M38" s="37">
        <v>93.132999999999996</v>
      </c>
      <c r="N38" s="37">
        <v>96.882999999999996</v>
      </c>
      <c r="O38" s="37">
        <v>95.558999999999997</v>
      </c>
      <c r="P38" s="37">
        <v>96.15</v>
      </c>
      <c r="Q38" s="37">
        <v>96.966999999999999</v>
      </c>
      <c r="S38" s="4">
        <f t="shared" si="7"/>
        <v>89.621716744297956</v>
      </c>
      <c r="T38" s="4">
        <f t="shared" si="7"/>
        <v>88.495888356496963</v>
      </c>
      <c r="U38" s="4">
        <f t="shared" si="7"/>
        <v>87.661316136738279</v>
      </c>
      <c r="V38" s="4">
        <f t="shared" si="7"/>
        <v>88.353638706406628</v>
      </c>
      <c r="W38" s="4">
        <f t="shared" si="7"/>
        <v>94.000354937209323</v>
      </c>
      <c r="X38" s="4">
        <f t="shared" si="7"/>
        <v>100.33548825003842</v>
      </c>
      <c r="Y38" s="4">
        <f t="shared" si="7"/>
        <v>101.05631363133666</v>
      </c>
      <c r="Z38" s="4">
        <f t="shared" si="7"/>
        <v>98.200684032927796</v>
      </c>
      <c r="AA38" s="4">
        <f t="shared" si="7"/>
        <v>98.334311668269748</v>
      </c>
      <c r="AB38" s="4">
        <f t="shared" si="7"/>
        <v>96.487621409806479</v>
      </c>
      <c r="AC38" s="4">
        <f t="shared" si="7"/>
        <v>93.940215957914134</v>
      </c>
      <c r="AD38" s="4">
        <f t="shared" si="7"/>
        <v>95.506735757194249</v>
      </c>
      <c r="AE38" s="4">
        <f t="shared" si="7"/>
        <v>95.800369944195054</v>
      </c>
      <c r="AF38" s="4">
        <f t="shared" si="7"/>
        <v>96.003946614032785</v>
      </c>
      <c r="AG38" s="4" t="e">
        <f t="shared" si="7"/>
        <v>#N/A</v>
      </c>
      <c r="AI38" s="4">
        <f t="shared" si="8"/>
        <v>-1.4947167442979605</v>
      </c>
      <c r="AJ38" s="4">
        <f t="shared" si="8"/>
        <v>-2.0858883564969659</v>
      </c>
      <c r="AK38" s="4">
        <f t="shared" si="8"/>
        <v>-0.39931613673827826</v>
      </c>
      <c r="AL38" s="4">
        <f t="shared" si="8"/>
        <v>-1.1566387064066248</v>
      </c>
      <c r="AM38" s="4">
        <f t="shared" si="8"/>
        <v>0.29464506279067848</v>
      </c>
      <c r="AN38" s="4">
        <f t="shared" si="8"/>
        <v>0.10751174996157431</v>
      </c>
      <c r="AO38" s="4">
        <f t="shared" si="8"/>
        <v>-2.1563136313366584</v>
      </c>
      <c r="AP38" s="4">
        <f t="shared" si="8"/>
        <v>-2.1836840329278004</v>
      </c>
      <c r="AQ38" s="4">
        <f t="shared" si="8"/>
        <v>0.7506883317302453</v>
      </c>
      <c r="AR38" s="4">
        <f t="shared" si="8"/>
        <v>-1.5376214098064764</v>
      </c>
      <c r="AS38" s="4">
        <f t="shared" si="8"/>
        <v>-0.80721595791413847</v>
      </c>
      <c r="AT38" s="4">
        <f t="shared" si="8"/>
        <v>1.3762642428057461</v>
      </c>
      <c r="AU38" s="4">
        <f t="shared" si="8"/>
        <v>-0.24136994419505697</v>
      </c>
      <c r="AV38" s="4">
        <f t="shared" si="8"/>
        <v>0.14605338596722106</v>
      </c>
      <c r="AW38" s="4">
        <f t="shared" si="8"/>
        <v>0</v>
      </c>
      <c r="AY38" s="2">
        <f t="shared" si="51"/>
        <v>89.621715818914481</v>
      </c>
      <c r="AZ38" s="2">
        <f t="shared" si="9"/>
        <v>88.49588815989749</v>
      </c>
      <c r="BA38" s="2">
        <f t="shared" si="9"/>
        <v>87.661316005438394</v>
      </c>
      <c r="BB38" s="2">
        <f t="shared" si="9"/>
        <v>88.353638648204893</v>
      </c>
      <c r="BC38" s="2">
        <f t="shared" si="9"/>
        <v>94.000354932513417</v>
      </c>
      <c r="BD38" s="2">
        <f t="shared" si="9"/>
        <v>100.3354882444621</v>
      </c>
      <c r="BE38" s="2">
        <f t="shared" si="9"/>
        <v>101.05631361051452</v>
      </c>
      <c r="BF38" s="2">
        <f t="shared" si="9"/>
        <v>98.200684030257008</v>
      </c>
      <c r="BG38" s="2">
        <f t="shared" si="9"/>
        <v>98.334311667210159</v>
      </c>
      <c r="BH38" s="2">
        <f t="shared" si="9"/>
        <v>96.487621408069018</v>
      </c>
      <c r="BI38" s="2">
        <f t="shared" si="9"/>
        <v>93.940215956911572</v>
      </c>
      <c r="BJ38" s="2">
        <f t="shared" si="9"/>
        <v>95.506735752604882</v>
      </c>
      <c r="BK38" s="2">
        <f t="shared" si="9"/>
        <v>95.800369943343142</v>
      </c>
      <c r="BL38" s="2">
        <f t="shared" si="9"/>
        <v>96.003946613878696</v>
      </c>
      <c r="BM38" s="2" t="e">
        <f t="shared" si="9"/>
        <v>#N/A</v>
      </c>
      <c r="BO38" s="2">
        <f t="shared" si="10"/>
        <v>88.126999999999995</v>
      </c>
      <c r="BP38" s="2">
        <f t="shared" si="11"/>
        <v>86.41</v>
      </c>
      <c r="BQ38" s="2">
        <f t="shared" si="12"/>
        <v>87.262</v>
      </c>
      <c r="BR38" s="2">
        <f t="shared" si="13"/>
        <v>87.197000000000003</v>
      </c>
      <c r="BS38" s="2">
        <f t="shared" si="14"/>
        <v>94.295000000000002</v>
      </c>
      <c r="BT38" s="2">
        <f t="shared" si="15"/>
        <v>100.443</v>
      </c>
      <c r="BU38" s="2">
        <f t="shared" si="16"/>
        <v>98.9</v>
      </c>
      <c r="BV38" s="2">
        <f t="shared" si="17"/>
        <v>96.016999999999996</v>
      </c>
      <c r="BW38" s="2">
        <f t="shared" si="18"/>
        <v>99.084999999999994</v>
      </c>
      <c r="BX38" s="2">
        <f t="shared" si="19"/>
        <v>94.95</v>
      </c>
      <c r="BY38" s="2">
        <f t="shared" si="20"/>
        <v>93.132999999999996</v>
      </c>
      <c r="BZ38" s="2">
        <f t="shared" si="21"/>
        <v>96.882999999999996</v>
      </c>
      <c r="CA38" s="2">
        <f t="shared" si="22"/>
        <v>95.558999999999997</v>
      </c>
      <c r="CB38" s="2">
        <f t="shared" si="23"/>
        <v>96.15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89.514941275797369</v>
      </c>
      <c r="DL38" s="2">
        <f t="shared" si="41"/>
        <v>87.710067247386746</v>
      </c>
      <c r="DM38" s="2">
        <f t="shared" si="41"/>
        <v>87.350974390243891</v>
      </c>
      <c r="DN38" s="2">
        <f t="shared" si="41"/>
        <v>87.902495684802986</v>
      </c>
      <c r="DO38" s="2">
        <f t="shared" si="41"/>
        <v>93.779257796257781</v>
      </c>
      <c r="DP38" s="2">
        <f t="shared" si="41"/>
        <v>100.2397799540431</v>
      </c>
      <c r="DQ38" s="2">
        <f t="shared" si="41"/>
        <v>101.02976233723602</v>
      </c>
      <c r="DR38" s="2">
        <f t="shared" si="41"/>
        <v>97.80922475106685</v>
      </c>
      <c r="DS38" s="2">
        <f t="shared" si="41"/>
        <v>98.001050836550817</v>
      </c>
      <c r="DT38" s="2">
        <f t="shared" si="41"/>
        <v>96.248297734981932</v>
      </c>
      <c r="DU38" s="2">
        <f t="shared" si="41"/>
        <v>93.727341269841276</v>
      </c>
      <c r="DV38" s="2">
        <f t="shared" si="41"/>
        <v>95.209372141372128</v>
      </c>
      <c r="DW38" s="2">
        <f t="shared" si="41"/>
        <v>95.423090801327632</v>
      </c>
      <c r="DX38" s="2">
        <f t="shared" si="41"/>
        <v>95.614523809523803</v>
      </c>
      <c r="DY38" s="2">
        <f t="shared" si="41"/>
        <v>93.398139112903237</v>
      </c>
      <c r="EA38" s="2">
        <f t="shared" si="42"/>
        <v>91.171929599838649</v>
      </c>
      <c r="EB38" s="2">
        <f t="shared" si="42"/>
        <v>100.7250940906483</v>
      </c>
      <c r="EC38" s="2">
        <f t="shared" si="42"/>
        <v>92.666092924942177</v>
      </c>
      <c r="ED38" s="2">
        <f t="shared" si="42"/>
        <v>95.447211632691719</v>
      </c>
      <c r="EE38" s="2">
        <f t="shared" si="42"/>
        <v>97.879335842789899</v>
      </c>
      <c r="EF38" s="2">
        <f t="shared" si="42"/>
        <v>102.01662500347892</v>
      </c>
      <c r="EG38" s="2">
        <f t="shared" si="42"/>
        <v>101.47579158086708</v>
      </c>
      <c r="EH38" s="2">
        <f t="shared" si="42"/>
        <v>104.84491645614841</v>
      </c>
      <c r="EI38" s="2">
        <f t="shared" si="42"/>
        <v>104.3061413381578</v>
      </c>
      <c r="EJ38" s="2">
        <f t="shared" si="42"/>
        <v>100.94307611283571</v>
      </c>
      <c r="EK38" s="2">
        <f t="shared" si="42"/>
        <v>97.774234036066602</v>
      </c>
      <c r="EL38" s="2">
        <f t="shared" si="42"/>
        <v>100.68430611767155</v>
      </c>
      <c r="EM38" s="2">
        <f t="shared" si="42"/>
        <v>102.91579040382955</v>
      </c>
      <c r="EN38" s="2">
        <f t="shared" si="42"/>
        <v>103.49536192838407</v>
      </c>
      <c r="EO38" s="2">
        <f t="shared" si="42"/>
        <v>102.26875228036486</v>
      </c>
      <c r="EQ38" s="2">
        <f t="shared" si="43"/>
        <v>89.311791401530385</v>
      </c>
      <c r="ER38" s="2">
        <f t="shared" si="43"/>
        <v>95.669902076959772</v>
      </c>
      <c r="ES38" s="2">
        <f t="shared" si="43"/>
        <v>90.879722337891494</v>
      </c>
      <c r="ET38" s="2">
        <f t="shared" si="43"/>
        <v>93.754624428753431</v>
      </c>
      <c r="EU38" s="2">
        <f t="shared" si="43"/>
        <v>93.85472442941672</v>
      </c>
      <c r="EV38" s="2">
        <f t="shared" si="43"/>
        <v>99.436887537970264</v>
      </c>
      <c r="EW38" s="2">
        <f t="shared" si="43"/>
        <v>101.90129339276639</v>
      </c>
      <c r="EX38" s="2">
        <f t="shared" si="43"/>
        <v>103.15738915014433</v>
      </c>
      <c r="EY38" s="2">
        <f t="shared" si="43"/>
        <v>104.72994984224343</v>
      </c>
      <c r="EZ38" s="2">
        <f t="shared" si="43"/>
        <v>101.43205241534476</v>
      </c>
      <c r="FA38" s="2">
        <f t="shared" si="43"/>
        <v>100.99395982529958</v>
      </c>
      <c r="FB38" s="2">
        <f t="shared" si="43"/>
        <v>103.18203533367682</v>
      </c>
      <c r="FC38" s="2">
        <f t="shared" si="43"/>
        <v>105.3403688521128</v>
      </c>
      <c r="FD38" s="2">
        <f t="shared" si="43"/>
        <v>103.08671742286845</v>
      </c>
      <c r="FE38" s="2">
        <f t="shared" si="43"/>
        <v>101.15558755489099</v>
      </c>
      <c r="FG38" s="2">
        <f t="shared" si="44"/>
        <v>6.4444644860187042E-2</v>
      </c>
      <c r="FH38" s="2">
        <f t="shared" si="44"/>
        <v>6.0380372876449317E-2</v>
      </c>
      <c r="FI38" s="2">
        <f t="shared" si="44"/>
        <v>5.839027226833593E-2</v>
      </c>
      <c r="FJ38" s="2">
        <f t="shared" si="44"/>
        <v>5.9797220136359554E-2</v>
      </c>
      <c r="FK38" s="2">
        <f t="shared" si="44"/>
        <v>5.3931317219925223E-2</v>
      </c>
      <c r="FL38" s="2">
        <f t="shared" si="44"/>
        <v>5.3873335497100175E-2</v>
      </c>
      <c r="FM38" s="2">
        <f t="shared" si="44"/>
        <v>5.9521642664128065E-2</v>
      </c>
      <c r="FN38" s="2">
        <f t="shared" si="44"/>
        <v>5.5640768743094079E-2</v>
      </c>
      <c r="FO38" s="2">
        <f t="shared" si="44"/>
        <v>5.2855322113801596E-2</v>
      </c>
      <c r="FP38" s="2">
        <f t="shared" si="44"/>
        <v>5.0975842048758872E-2</v>
      </c>
      <c r="FQ38" s="2">
        <f t="shared" si="44"/>
        <v>5.2596260379755906E-2</v>
      </c>
      <c r="FR38" s="2">
        <f t="shared" si="44"/>
        <v>5.431067306637067E-2</v>
      </c>
      <c r="FS38" s="2">
        <f t="shared" si="44"/>
        <v>5.0351099698537106E-2</v>
      </c>
      <c r="FT38" s="2">
        <f t="shared" si="44"/>
        <v>4.9414128298101261E-2</v>
      </c>
      <c r="FU38" s="2">
        <f t="shared" si="44"/>
        <v>4.3937940119084341E-2</v>
      </c>
      <c r="FW38" s="2">
        <f t="shared" si="53"/>
        <v>5.0969133411313759E-6</v>
      </c>
      <c r="FX38" s="2">
        <f t="shared" si="45"/>
        <v>6.1839950465078314E-6</v>
      </c>
      <c r="FY38" s="2">
        <f t="shared" si="45"/>
        <v>5.3758078410544306E-6</v>
      </c>
      <c r="FZ38" s="2">
        <f t="shared" si="45"/>
        <v>5.9536077536280009E-6</v>
      </c>
      <c r="GA38" s="2">
        <f t="shared" si="45"/>
        <v>6.3294305280365636E-6</v>
      </c>
      <c r="GB38" s="2">
        <f t="shared" si="45"/>
        <v>6.3103536104146064E-6</v>
      </c>
      <c r="GC38" s="2">
        <f t="shared" si="45"/>
        <v>6.7685289871091003E-6</v>
      </c>
      <c r="GD38" s="2">
        <f t="shared" si="45"/>
        <v>7.1204299656683723E-6</v>
      </c>
      <c r="GE38" s="2">
        <f t="shared" si="45"/>
        <v>7.6478886226077331E-6</v>
      </c>
      <c r="GF38" s="2">
        <f t="shared" si="45"/>
        <v>6.9370308045569387E-6</v>
      </c>
      <c r="GG38" s="2">
        <f t="shared" si="45"/>
        <v>7.2246552956372472E-6</v>
      </c>
      <c r="GH38" s="2">
        <f t="shared" si="45"/>
        <v>6.5107081637914568E-6</v>
      </c>
      <c r="GI38" s="2">
        <f t="shared" si="45"/>
        <v>5.5586235102925512E-6</v>
      </c>
      <c r="GJ38" s="2">
        <f t="shared" si="45"/>
        <v>4.751188400243205E-6</v>
      </c>
      <c r="GK38" s="2">
        <f t="shared" si="45"/>
        <v>4.3760647502509375E-6</v>
      </c>
      <c r="GM38" s="86">
        <f t="shared" si="54"/>
        <v>6.4015671195992879E-10</v>
      </c>
      <c r="GN38" s="86">
        <f t="shared" si="46"/>
        <v>1.230069672263182E-10</v>
      </c>
      <c r="GO38" s="86">
        <f t="shared" si="46"/>
        <v>8.2462663013316378E-11</v>
      </c>
      <c r="GP38" s="86">
        <f t="shared" si="46"/>
        <v>3.5440992744732477E-11</v>
      </c>
      <c r="GQ38" s="86">
        <f t="shared" si="46"/>
        <v>2.7576392987235351E-12</v>
      </c>
      <c r="GR38" s="86">
        <f t="shared" si="46"/>
        <v>3.4264349043407946E-12</v>
      </c>
      <c r="GS38" s="86">
        <f t="shared" si="46"/>
        <v>1.2835931650134197E-11</v>
      </c>
      <c r="GT38" s="86">
        <f t="shared" si="46"/>
        <v>1.5609222858433833E-12</v>
      </c>
      <c r="GU38" s="86">
        <f t="shared" si="46"/>
        <v>6.2609132988301908E-13</v>
      </c>
      <c r="GV38" s="86">
        <f t="shared" si="46"/>
        <v>1.0365364677606085E-12</v>
      </c>
      <c r="GW38" s="86">
        <f t="shared" si="46"/>
        <v>5.9999593822077981E-13</v>
      </c>
      <c r="GX38" s="86">
        <f t="shared" si="46"/>
        <v>2.8001767634568299E-12</v>
      </c>
      <c r="GY38" s="86">
        <f t="shared" si="46"/>
        <v>5.145130609023115E-13</v>
      </c>
      <c r="GZ38" s="86">
        <f t="shared" si="46"/>
        <v>1.0415706761986817E-13</v>
      </c>
      <c r="HA38" s="86">
        <f t="shared" si="46"/>
        <v>1.6577089841861883E-16</v>
      </c>
      <c r="HC38" s="86">
        <f t="shared" si="58"/>
        <v>1.1296913805684621E-23</v>
      </c>
      <c r="HD38" s="86">
        <f t="shared" si="47"/>
        <v>2.8164345599136379E-24</v>
      </c>
      <c r="HE38" s="86">
        <f t="shared" si="47"/>
        <v>5.0905234358579909E-29</v>
      </c>
      <c r="HF38" s="86">
        <f t="shared" si="47"/>
        <v>4.4525766205598726E-29</v>
      </c>
      <c r="HG38" s="86">
        <f t="shared" si="47"/>
        <v>5.3079960572859751E-30</v>
      </c>
      <c r="HH38" s="86">
        <f t="shared" si="47"/>
        <v>3.9343303674605295E-29</v>
      </c>
      <c r="HI38" s="86">
        <f t="shared" si="47"/>
        <v>4.5769822466814922E-27</v>
      </c>
      <c r="HJ38" s="86">
        <f t="shared" si="47"/>
        <v>1.3256200762880819E-28</v>
      </c>
      <c r="HK38" s="86">
        <f t="shared" si="47"/>
        <v>2.7161814919958437E-30</v>
      </c>
      <c r="HL38" s="86">
        <f t="shared" si="47"/>
        <v>1.8421754845493401E-31</v>
      </c>
      <c r="HM38" s="86">
        <f t="shared" si="47"/>
        <v>1.1372415339810808E-32</v>
      </c>
      <c r="HN38" s="86">
        <f t="shared" si="47"/>
        <v>1.2300127130083728E-31</v>
      </c>
      <c r="HO38" s="86">
        <f t="shared" si="47"/>
        <v>6.4032447541976864E-32</v>
      </c>
      <c r="HP38" s="86">
        <f t="shared" si="47"/>
        <v>1.5037762096844788E-34</v>
      </c>
      <c r="HQ38" s="86">
        <f t="shared" si="47"/>
        <v>1.0976301470346946E-46</v>
      </c>
      <c r="HS38" s="86">
        <f t="shared" si="55"/>
        <v>1.3419695435738234E-88</v>
      </c>
      <c r="HT38" s="86">
        <f t="shared" si="48"/>
        <v>4.3877023773295188E-90</v>
      </c>
      <c r="HU38" s="86">
        <f t="shared" si="48"/>
        <v>7.6604714886450744E-109</v>
      </c>
      <c r="HV38" s="86">
        <f t="shared" si="48"/>
        <v>1.790291688531965E-110</v>
      </c>
      <c r="HW38" s="86">
        <f t="shared" si="48"/>
        <v>2.9671629877346073E-113</v>
      </c>
      <c r="HX38" s="86">
        <f t="shared" si="48"/>
        <v>7.7147293635827888E-110</v>
      </c>
      <c r="HY38" s="86">
        <f t="shared" si="48"/>
        <v>2.9161193764170345E-103</v>
      </c>
      <c r="HZ38" s="86">
        <f t="shared" si="48"/>
        <v>3.1734523287912019E-108</v>
      </c>
      <c r="IA38" s="86">
        <f t="shared" si="48"/>
        <v>3.6717938201015404E-115</v>
      </c>
      <c r="IB38" s="86">
        <f t="shared" si="48"/>
        <v>1.6213470583307329E-119</v>
      </c>
      <c r="IC38" s="86">
        <f t="shared" si="48"/>
        <v>3.8465003010408084E-125</v>
      </c>
      <c r="ID38" s="86">
        <f t="shared" si="48"/>
        <v>1.6086498105089046E-120</v>
      </c>
      <c r="IE38" s="86">
        <f t="shared" si="48"/>
        <v>8.2972986138653705E-122</v>
      </c>
      <c r="IF38" s="86">
        <f t="shared" si="48"/>
        <v>1.0808051702171393E-84</v>
      </c>
      <c r="IG38" s="86">
        <f t="shared" si="48"/>
        <v>2.1086739170921447E-53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2.5846013509293656E-277</v>
      </c>
      <c r="IW38" s="86">
        <f t="shared" si="49"/>
        <v>4.7446040496315145E-232</v>
      </c>
      <c r="IY38" s="86">
        <f t="shared" si="57"/>
        <v>6.4015671195994006E-10</v>
      </c>
      <c r="IZ38" s="86">
        <f t="shared" si="50"/>
        <v>1.2300696722632102E-10</v>
      </c>
      <c r="JA38" s="86">
        <f t="shared" si="50"/>
        <v>8.2462663013316378E-11</v>
      </c>
      <c r="JB38" s="86">
        <f t="shared" si="50"/>
        <v>3.5440992744732477E-11</v>
      </c>
      <c r="JC38" s="86">
        <f t="shared" si="50"/>
        <v>2.7576392987235351E-12</v>
      </c>
      <c r="JD38" s="86">
        <f t="shared" si="50"/>
        <v>3.4264349043407946E-12</v>
      </c>
      <c r="JE38" s="86">
        <f t="shared" si="50"/>
        <v>1.2835931650134202E-11</v>
      </c>
      <c r="JF38" s="86">
        <f t="shared" si="50"/>
        <v>1.5609222858433835E-12</v>
      </c>
      <c r="JG38" s="86">
        <f t="shared" si="50"/>
        <v>6.2609132988301908E-13</v>
      </c>
      <c r="JH38" s="86">
        <f t="shared" si="50"/>
        <v>1.0365364677606085E-12</v>
      </c>
      <c r="JI38" s="86">
        <f t="shared" si="50"/>
        <v>5.9999593822077981E-13</v>
      </c>
      <c r="JJ38" s="86">
        <f t="shared" si="50"/>
        <v>2.8001767634568299E-12</v>
      </c>
      <c r="JK38" s="86">
        <f t="shared" si="50"/>
        <v>5.145130609023115E-13</v>
      </c>
      <c r="JL38" s="86">
        <f t="shared" si="50"/>
        <v>1.0415706761986817E-13</v>
      </c>
      <c r="JM38" s="86">
        <f t="shared" si="50"/>
        <v>1.6577089841861883E-16</v>
      </c>
    </row>
    <row r="39" spans="2:273" x14ac:dyDescent="0.25">
      <c r="B39" s="2">
        <v>12</v>
      </c>
      <c r="C39" s="37">
        <v>89.475999999999999</v>
      </c>
      <c r="D39" s="37">
        <v>85.164000000000001</v>
      </c>
      <c r="E39" s="37">
        <v>88.606999999999999</v>
      </c>
      <c r="F39" s="37">
        <v>86.59</v>
      </c>
      <c r="G39" s="37">
        <v>92.164000000000001</v>
      </c>
      <c r="H39" s="37">
        <v>99.23</v>
      </c>
      <c r="I39" s="37">
        <v>101.43300000000001</v>
      </c>
      <c r="J39" s="37">
        <v>96.117000000000004</v>
      </c>
      <c r="K39" s="37">
        <v>98.119</v>
      </c>
      <c r="L39" s="37">
        <v>95.466999999999999</v>
      </c>
      <c r="M39" s="37">
        <v>94.783000000000001</v>
      </c>
      <c r="N39" s="37">
        <v>94.882999999999996</v>
      </c>
      <c r="O39" s="37">
        <v>98.186000000000007</v>
      </c>
      <c r="P39" s="37">
        <v>97.6</v>
      </c>
      <c r="Q39" s="37">
        <v>98.049000000000007</v>
      </c>
      <c r="S39" s="4">
        <f t="shared" si="7"/>
        <v>89.743605240540916</v>
      </c>
      <c r="T39" s="4">
        <f t="shared" si="7"/>
        <v>88.670755030290863</v>
      </c>
      <c r="U39" s="4">
        <f t="shared" si="7"/>
        <v>87.772102309320744</v>
      </c>
      <c r="V39" s="4">
        <f t="shared" si="7"/>
        <v>88.460861221213321</v>
      </c>
      <c r="W39" s="4">
        <f t="shared" si="7"/>
        <v>94.041072294055951</v>
      </c>
      <c r="X39" s="4">
        <f t="shared" si="7"/>
        <v>100.33369007972829</v>
      </c>
      <c r="Y39" s="4">
        <f t="shared" si="7"/>
        <v>101.04675157057559</v>
      </c>
      <c r="Z39" s="4">
        <f t="shared" si="7"/>
        <v>98.31409381880465</v>
      </c>
      <c r="AA39" s="4">
        <f t="shared" si="7"/>
        <v>98.484665960523785</v>
      </c>
      <c r="AB39" s="4">
        <f t="shared" si="7"/>
        <v>96.562057332022292</v>
      </c>
      <c r="AC39" s="4">
        <f t="shared" si="7"/>
        <v>93.993839827851005</v>
      </c>
      <c r="AD39" s="4">
        <f t="shared" si="7"/>
        <v>95.552686216715173</v>
      </c>
      <c r="AE39" s="4">
        <f t="shared" si="7"/>
        <v>95.915333787578703</v>
      </c>
      <c r="AF39" s="4">
        <f t="shared" si="7"/>
        <v>96.191910805426005</v>
      </c>
      <c r="AG39" s="4" t="e">
        <f t="shared" si="7"/>
        <v>#N/A</v>
      </c>
      <c r="AI39" s="4">
        <f t="shared" si="8"/>
        <v>-0.26760524054091661</v>
      </c>
      <c r="AJ39" s="4">
        <f t="shared" si="8"/>
        <v>-3.5067550302908614</v>
      </c>
      <c r="AK39" s="4">
        <f t="shared" si="8"/>
        <v>0.83489769067925579</v>
      </c>
      <c r="AL39" s="4">
        <f t="shared" si="8"/>
        <v>-1.8708612212133175</v>
      </c>
      <c r="AM39" s="4">
        <f t="shared" si="8"/>
        <v>-1.8770722940559494</v>
      </c>
      <c r="AN39" s="4">
        <f t="shared" si="8"/>
        <v>-1.1036900797282811</v>
      </c>
      <c r="AO39" s="4">
        <f t="shared" si="8"/>
        <v>0.38624842942441262</v>
      </c>
      <c r="AP39" s="4">
        <f t="shared" si="8"/>
        <v>-2.197093818804646</v>
      </c>
      <c r="AQ39" s="4">
        <f t="shared" si="8"/>
        <v>-0.36566596052378486</v>
      </c>
      <c r="AR39" s="4">
        <f t="shared" si="8"/>
        <v>-1.0950573320222929</v>
      </c>
      <c r="AS39" s="4">
        <f t="shared" si="8"/>
        <v>0.78916017214899625</v>
      </c>
      <c r="AT39" s="4">
        <f t="shared" si="8"/>
        <v>-0.66968621671517781</v>
      </c>
      <c r="AU39" s="4">
        <f t="shared" si="8"/>
        <v>2.270666212421304</v>
      </c>
      <c r="AV39" s="4">
        <f t="shared" si="8"/>
        <v>1.4080891945739893</v>
      </c>
      <c r="AW39" s="4">
        <f t="shared" si="8"/>
        <v>0</v>
      </c>
      <c r="AY39" s="2">
        <f t="shared" si="51"/>
        <v>89.743603231919565</v>
      </c>
      <c r="AZ39" s="2">
        <f t="shared" si="9"/>
        <v>88.670754574364722</v>
      </c>
      <c r="BA39" s="2">
        <f t="shared" si="9"/>
        <v>87.772102001780027</v>
      </c>
      <c r="BB39" s="2">
        <f t="shared" si="9"/>
        <v>88.460861077630952</v>
      </c>
      <c r="BC39" s="2">
        <f t="shared" si="9"/>
        <v>94.041072281310065</v>
      </c>
      <c r="BD39" s="2">
        <f t="shared" si="9"/>
        <v>100.33369006476555</v>
      </c>
      <c r="BE39" s="2">
        <f t="shared" si="9"/>
        <v>101.04675151648279</v>
      </c>
      <c r="BF39" s="2">
        <f t="shared" si="9"/>
        <v>98.314093811252121</v>
      </c>
      <c r="BG39" s="2">
        <f t="shared" si="9"/>
        <v>98.484665957444676</v>
      </c>
      <c r="BH39" s="2">
        <f t="shared" si="9"/>
        <v>96.562057327167395</v>
      </c>
      <c r="BI39" s="2">
        <f t="shared" si="9"/>
        <v>93.993839824936785</v>
      </c>
      <c r="BJ39" s="2">
        <f t="shared" si="9"/>
        <v>95.552686204236309</v>
      </c>
      <c r="BK39" s="2">
        <f t="shared" si="9"/>
        <v>95.915333785124105</v>
      </c>
      <c r="BL39" s="2">
        <f t="shared" si="9"/>
        <v>96.191910804948364</v>
      </c>
      <c r="BM39" s="2" t="e">
        <f t="shared" si="9"/>
        <v>#N/A</v>
      </c>
      <c r="BO39" s="2">
        <f t="shared" si="10"/>
        <v>89.475999999999999</v>
      </c>
      <c r="BP39" s="2">
        <f t="shared" si="11"/>
        <v>85.164000000000001</v>
      </c>
      <c r="BQ39" s="2">
        <f t="shared" si="12"/>
        <v>88.606999999999999</v>
      </c>
      <c r="BR39" s="2">
        <f t="shared" si="13"/>
        <v>86.59</v>
      </c>
      <c r="BS39" s="2">
        <f t="shared" si="14"/>
        <v>92.164000000000001</v>
      </c>
      <c r="BT39" s="2">
        <f t="shared" si="15"/>
        <v>99.23</v>
      </c>
      <c r="BU39" s="2">
        <f t="shared" si="16"/>
        <v>101.43300000000001</v>
      </c>
      <c r="BV39" s="2">
        <f t="shared" si="17"/>
        <v>96.117000000000004</v>
      </c>
      <c r="BW39" s="2">
        <f t="shared" si="18"/>
        <v>98.119</v>
      </c>
      <c r="BX39" s="2">
        <f t="shared" si="19"/>
        <v>95.466999999999999</v>
      </c>
      <c r="BY39" s="2">
        <f t="shared" si="20"/>
        <v>94.783000000000001</v>
      </c>
      <c r="BZ39" s="2">
        <f t="shared" si="21"/>
        <v>94.882999999999996</v>
      </c>
      <c r="CA39" s="2">
        <f t="shared" si="22"/>
        <v>98.186000000000007</v>
      </c>
      <c r="CB39" s="2">
        <f t="shared" si="23"/>
        <v>97.6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89.64675112570356</v>
      </c>
      <c r="DL39" s="2">
        <f t="shared" si="41"/>
        <v>87.838151916376304</v>
      </c>
      <c r="DM39" s="2">
        <f t="shared" si="41"/>
        <v>87.450326829268278</v>
      </c>
      <c r="DN39" s="2">
        <f t="shared" si="41"/>
        <v>87.98540403377109</v>
      </c>
      <c r="DO39" s="2">
        <f t="shared" si="41"/>
        <v>93.811580916949325</v>
      </c>
      <c r="DP39" s="2">
        <f t="shared" si="41"/>
        <v>100.2394535507167</v>
      </c>
      <c r="DQ39" s="2">
        <f t="shared" si="41"/>
        <v>101.02717594922859</v>
      </c>
      <c r="DR39" s="2">
        <f t="shared" si="41"/>
        <v>97.903498814604077</v>
      </c>
      <c r="DS39" s="2">
        <f t="shared" si="41"/>
        <v>98.138593436293419</v>
      </c>
      <c r="DT39" s="2">
        <f t="shared" si="41"/>
        <v>96.313130758288651</v>
      </c>
      <c r="DU39" s="2">
        <f t="shared" si="41"/>
        <v>93.77223174603175</v>
      </c>
      <c r="DV39" s="2">
        <f t="shared" si="41"/>
        <v>95.239557172557156</v>
      </c>
      <c r="DW39" s="2">
        <f t="shared" si="41"/>
        <v>95.517539118065429</v>
      </c>
      <c r="DX39" s="2">
        <f t="shared" si="41"/>
        <v>95.784304761904764</v>
      </c>
      <c r="DY39" s="2">
        <f t="shared" si="41"/>
        <v>93.638258064516137</v>
      </c>
      <c r="EA39" s="2">
        <f t="shared" si="42"/>
        <v>91.026055781789779</v>
      </c>
      <c r="EB39" s="2">
        <f t="shared" si="42"/>
        <v>100.48791164658634</v>
      </c>
      <c r="EC39" s="2">
        <f t="shared" si="42"/>
        <v>92.504682220626947</v>
      </c>
      <c r="ED39" s="2">
        <f t="shared" si="42"/>
        <v>95.27894745391049</v>
      </c>
      <c r="EE39" s="2">
        <f t="shared" si="42"/>
        <v>97.713079443280193</v>
      </c>
      <c r="EF39" s="2">
        <f t="shared" si="42"/>
        <v>101.84335668364368</v>
      </c>
      <c r="EG39" s="2">
        <f t="shared" si="42"/>
        <v>101.3287937953736</v>
      </c>
      <c r="EH39" s="2">
        <f t="shared" si="42"/>
        <v>104.66992618336779</v>
      </c>
      <c r="EI39" s="2">
        <f t="shared" si="42"/>
        <v>104.14041382593791</v>
      </c>
      <c r="EJ39" s="2">
        <f t="shared" si="42"/>
        <v>100.78852274261031</v>
      </c>
      <c r="EK39" s="2">
        <f t="shared" si="42"/>
        <v>97.633940379041633</v>
      </c>
      <c r="EL39" s="2">
        <f t="shared" si="42"/>
        <v>100.52502421578319</v>
      </c>
      <c r="EM39" s="2">
        <f t="shared" si="42"/>
        <v>102.75754036904065</v>
      </c>
      <c r="EN39" s="2">
        <f t="shared" si="42"/>
        <v>103.34318126354201</v>
      </c>
      <c r="EO39" s="2">
        <f t="shared" si="42"/>
        <v>102.14128337867393</v>
      </c>
      <c r="EQ39" s="2">
        <f t="shared" si="43"/>
        <v>89.186387751367974</v>
      </c>
      <c r="ER39" s="2">
        <f t="shared" si="43"/>
        <v>95.488939608101262</v>
      </c>
      <c r="ES39" s="2">
        <f t="shared" si="43"/>
        <v>90.737338474804417</v>
      </c>
      <c r="ET39" s="2">
        <f t="shared" si="43"/>
        <v>93.605060099212452</v>
      </c>
      <c r="EU39" s="2">
        <f t="shared" si="43"/>
        <v>93.733254437869803</v>
      </c>
      <c r="EV39" s="2">
        <f t="shared" si="43"/>
        <v>99.292126894617979</v>
      </c>
      <c r="EW39" s="2">
        <f t="shared" si="43"/>
        <v>101.74924640464091</v>
      </c>
      <c r="EX39" s="2">
        <f t="shared" si="43"/>
        <v>103.0008572652267</v>
      </c>
      <c r="EY39" s="2">
        <f t="shared" si="43"/>
        <v>104.55910389178138</v>
      </c>
      <c r="EZ39" s="2">
        <f t="shared" si="43"/>
        <v>101.27191938219592</v>
      </c>
      <c r="FA39" s="2">
        <f t="shared" si="43"/>
        <v>100.8175919664814</v>
      </c>
      <c r="FB39" s="2">
        <f t="shared" si="43"/>
        <v>102.9947562911842</v>
      </c>
      <c r="FC39" s="2">
        <f t="shared" si="43"/>
        <v>105.15537331508609</v>
      </c>
      <c r="FD39" s="2">
        <f t="shared" si="43"/>
        <v>102.9388196093031</v>
      </c>
      <c r="FE39" s="2">
        <f t="shared" si="43"/>
        <v>101.04121111900893</v>
      </c>
      <c r="FG39" s="2">
        <f t="shared" si="44"/>
        <v>7.0225520556525742E-2</v>
      </c>
      <c r="FH39" s="2">
        <f t="shared" si="44"/>
        <v>6.5822321675261974E-2</v>
      </c>
      <c r="FI39" s="2">
        <f t="shared" si="44"/>
        <v>6.3665010692875904E-2</v>
      </c>
      <c r="FJ39" s="2">
        <f t="shared" si="44"/>
        <v>6.5190257136080593E-2</v>
      </c>
      <c r="FK39" s="2">
        <f t="shared" si="44"/>
        <v>5.8828417621848393E-2</v>
      </c>
      <c r="FL39" s="2">
        <f t="shared" si="44"/>
        <v>5.8765498042464573E-2</v>
      </c>
      <c r="FM39" s="2">
        <f t="shared" si="44"/>
        <v>6.4891541063181624E-2</v>
      </c>
      <c r="FN39" s="2">
        <f t="shared" si="44"/>
        <v>6.0683135330313949E-2</v>
      </c>
      <c r="FO39" s="2">
        <f t="shared" si="44"/>
        <v>5.7660674205382012E-2</v>
      </c>
      <c r="FP39" s="2">
        <f t="shared" si="44"/>
        <v>5.5620355243053032E-2</v>
      </c>
      <c r="FQ39" s="2">
        <f t="shared" si="44"/>
        <v>5.7379486678241366E-2</v>
      </c>
      <c r="FR39" s="2">
        <f t="shared" si="44"/>
        <v>5.924006300366836E-2</v>
      </c>
      <c r="FS39" s="2">
        <f t="shared" si="44"/>
        <v>5.4941986707279886E-2</v>
      </c>
      <c r="FT39" s="2">
        <f t="shared" si="44"/>
        <v>5.3924435662692727E-2</v>
      </c>
      <c r="FU39" s="2">
        <f t="shared" si="44"/>
        <v>4.7973630551678366E-2</v>
      </c>
      <c r="FW39" s="2">
        <f t="shared" si="53"/>
        <v>5.5886515980127177E-6</v>
      </c>
      <c r="FX39" s="2">
        <f t="shared" si="45"/>
        <v>6.7806116881000905E-6</v>
      </c>
      <c r="FY39" s="2">
        <f t="shared" si="45"/>
        <v>5.8944530272240411E-6</v>
      </c>
      <c r="FZ39" s="2">
        <f t="shared" si="45"/>
        <v>6.5279973406039456E-6</v>
      </c>
      <c r="GA39" s="2">
        <f t="shared" si="45"/>
        <v>6.9400783300221438E-6</v>
      </c>
      <c r="GB39" s="2">
        <f t="shared" si="45"/>
        <v>6.9191609313080629E-6</v>
      </c>
      <c r="GC39" s="2">
        <f t="shared" si="45"/>
        <v>7.4215396079480867E-6</v>
      </c>
      <c r="GD39" s="2">
        <f t="shared" si="45"/>
        <v>7.8073908411060156E-6</v>
      </c>
      <c r="GE39" s="2">
        <f t="shared" si="45"/>
        <v>8.3857369337671883E-6</v>
      </c>
      <c r="GF39" s="2">
        <f t="shared" si="45"/>
        <v>7.6062979324864172E-6</v>
      </c>
      <c r="GG39" s="2">
        <f t="shared" si="45"/>
        <v>7.9216714847396235E-6</v>
      </c>
      <c r="GH39" s="2">
        <f t="shared" si="45"/>
        <v>7.1388450588447925E-6</v>
      </c>
      <c r="GI39" s="2">
        <f t="shared" si="45"/>
        <v>6.0949062109919876E-6</v>
      </c>
      <c r="GJ39" s="2">
        <f t="shared" si="45"/>
        <v>5.209572098639727E-6</v>
      </c>
      <c r="GK39" s="2">
        <f t="shared" si="45"/>
        <v>4.7982575577613746E-6</v>
      </c>
      <c r="GM39" s="86">
        <f t="shared" si="54"/>
        <v>1.4172015016822983E-9</v>
      </c>
      <c r="GN39" s="86">
        <f t="shared" si="46"/>
        <v>2.9097054765327857E-10</v>
      </c>
      <c r="GO39" s="86">
        <f t="shared" si="46"/>
        <v>1.96992072409164E-10</v>
      </c>
      <c r="GP39" s="86">
        <f t="shared" si="46"/>
        <v>8.9211471740059453E-11</v>
      </c>
      <c r="GQ39" s="86">
        <f t="shared" si="46"/>
        <v>7.63671761939305E-12</v>
      </c>
      <c r="GR39" s="86">
        <f t="shared" si="46"/>
        <v>9.3798570912397703E-12</v>
      </c>
      <c r="GS39" s="86">
        <f t="shared" si="46"/>
        <v>3.4033603333134988E-11</v>
      </c>
      <c r="GT39" s="86">
        <f t="shared" si="46"/>
        <v>4.5052610217878544E-12</v>
      </c>
      <c r="GU39" s="86">
        <f t="shared" si="46"/>
        <v>1.8566740972900537E-12</v>
      </c>
      <c r="GV39" s="86">
        <f t="shared" si="46"/>
        <v>2.9545512776577819E-12</v>
      </c>
      <c r="GW39" s="86">
        <f t="shared" si="46"/>
        <v>1.7797370222496573E-12</v>
      </c>
      <c r="GX39" s="86">
        <f t="shared" si="46"/>
        <v>7.7686941592542803E-12</v>
      </c>
      <c r="GY39" s="86">
        <f t="shared" si="46"/>
        <v>1.5123566311714462E-12</v>
      </c>
      <c r="GZ39" s="86">
        <f t="shared" si="46"/>
        <v>3.2943745652453657E-13</v>
      </c>
      <c r="HA39" s="86">
        <f t="shared" si="46"/>
        <v>6.871671165190071E-16</v>
      </c>
      <c r="HC39" s="86">
        <f t="shared" si="58"/>
        <v>4.6910744727245257E-23</v>
      </c>
      <c r="HD39" s="86">
        <f t="shared" si="47"/>
        <v>1.2240488791836466E-23</v>
      </c>
      <c r="HE39" s="86">
        <f t="shared" si="47"/>
        <v>3.0403333134562465E-28</v>
      </c>
      <c r="HF39" s="86">
        <f t="shared" si="47"/>
        <v>2.7323935250815518E-28</v>
      </c>
      <c r="HG39" s="86">
        <f t="shared" si="47"/>
        <v>3.4176205009629884E-29</v>
      </c>
      <c r="HH39" s="86">
        <f t="shared" si="47"/>
        <v>2.3683476232969598E-28</v>
      </c>
      <c r="HI39" s="86">
        <f t="shared" si="47"/>
        <v>2.4613345180334736E-26</v>
      </c>
      <c r="HJ39" s="86">
        <f t="shared" si="47"/>
        <v>7.9039200697936837E-28</v>
      </c>
      <c r="HK39" s="86">
        <f t="shared" si="47"/>
        <v>1.8159925239688936E-29</v>
      </c>
      <c r="HL39" s="86">
        <f t="shared" si="47"/>
        <v>1.3034518980902887E-30</v>
      </c>
      <c r="HM39" s="86">
        <f t="shared" si="47"/>
        <v>8.9166333281995458E-32</v>
      </c>
      <c r="HN39" s="86">
        <f t="shared" si="47"/>
        <v>8.8805484567593132E-31</v>
      </c>
      <c r="HO39" s="86">
        <f t="shared" si="47"/>
        <v>4.5944794699342422E-31</v>
      </c>
      <c r="HP39" s="86">
        <f t="shared" si="47"/>
        <v>1.2958512709181179E-33</v>
      </c>
      <c r="HQ39" s="86">
        <f t="shared" si="47"/>
        <v>2.1102080768888515E-45</v>
      </c>
      <c r="HS39" s="86">
        <f t="shared" si="55"/>
        <v>5.8717536186684686E-87</v>
      </c>
      <c r="HT39" s="86">
        <f t="shared" si="48"/>
        <v>2.1265320231812514E-88</v>
      </c>
      <c r="HU39" s="86">
        <f t="shared" si="48"/>
        <v>8.7018383838698275E-107</v>
      </c>
      <c r="HV39" s="86">
        <f t="shared" si="48"/>
        <v>2.2552076854036242E-108</v>
      </c>
      <c r="HW39" s="86">
        <f t="shared" si="48"/>
        <v>4.1700397494486377E-111</v>
      </c>
      <c r="HX39" s="86">
        <f t="shared" si="48"/>
        <v>9.0605143840152657E-108</v>
      </c>
      <c r="HY39" s="86">
        <f t="shared" si="48"/>
        <v>2.6217203475960548E-101</v>
      </c>
      <c r="HZ39" s="86">
        <f t="shared" si="48"/>
        <v>3.6696660722177172E-106</v>
      </c>
      <c r="IA39" s="86">
        <f t="shared" si="48"/>
        <v>5.8042632103783499E-113</v>
      </c>
      <c r="IB39" s="86">
        <f t="shared" si="48"/>
        <v>2.966099216763602E-117</v>
      </c>
      <c r="IC39" s="86">
        <f t="shared" si="48"/>
        <v>9.438652365285931E-123</v>
      </c>
      <c r="ID39" s="86">
        <f t="shared" si="48"/>
        <v>3.1276071046944105E-118</v>
      </c>
      <c r="IE39" s="86">
        <f t="shared" si="48"/>
        <v>1.5926953548413327E-119</v>
      </c>
      <c r="IF39" s="86">
        <f t="shared" si="48"/>
        <v>3.8772774948168003E-83</v>
      </c>
      <c r="IG39" s="86">
        <f t="shared" si="48"/>
        <v>1.8886511162769135E-52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3.4045784382779741E-273</v>
      </c>
      <c r="IW39" s="86">
        <f t="shared" si="49"/>
        <v>1.2470901756938146E-228</v>
      </c>
      <c r="IY39" s="86">
        <f t="shared" si="57"/>
        <v>1.4172015016823453E-9</v>
      </c>
      <c r="IZ39" s="86">
        <f t="shared" si="50"/>
        <v>2.9097054765329082E-10</v>
      </c>
      <c r="JA39" s="86">
        <f t="shared" si="50"/>
        <v>1.96992072409164E-10</v>
      </c>
      <c r="JB39" s="86">
        <f t="shared" si="50"/>
        <v>8.9211471740059453E-11</v>
      </c>
      <c r="JC39" s="86">
        <f t="shared" si="50"/>
        <v>7.63671761939305E-12</v>
      </c>
      <c r="JD39" s="86">
        <f t="shared" si="50"/>
        <v>9.3798570912397703E-12</v>
      </c>
      <c r="JE39" s="86">
        <f t="shared" si="50"/>
        <v>3.4033603333135014E-11</v>
      </c>
      <c r="JF39" s="86">
        <f t="shared" si="50"/>
        <v>4.5052610217878552E-12</v>
      </c>
      <c r="JG39" s="86">
        <f t="shared" si="50"/>
        <v>1.8566740972900537E-12</v>
      </c>
      <c r="JH39" s="86">
        <f t="shared" si="50"/>
        <v>2.9545512776577819E-12</v>
      </c>
      <c r="JI39" s="86">
        <f t="shared" si="50"/>
        <v>1.7797370222496573E-12</v>
      </c>
      <c r="JJ39" s="86">
        <f t="shared" si="50"/>
        <v>7.7686941592542803E-12</v>
      </c>
      <c r="JK39" s="86">
        <f t="shared" si="50"/>
        <v>1.5123566311714462E-12</v>
      </c>
      <c r="JL39" s="86">
        <f t="shared" si="50"/>
        <v>3.2943745652453657E-13</v>
      </c>
      <c r="JM39" s="86">
        <f t="shared" si="50"/>
        <v>6.871671165190071E-16</v>
      </c>
    </row>
    <row r="40" spans="2:273" x14ac:dyDescent="0.25">
      <c r="B40" s="2">
        <v>13</v>
      </c>
      <c r="C40" s="37">
        <v>89.619</v>
      </c>
      <c r="D40" s="37">
        <v>88.688999999999993</v>
      </c>
      <c r="E40" s="37">
        <v>85</v>
      </c>
      <c r="F40" s="37">
        <v>87.721000000000004</v>
      </c>
      <c r="G40" s="37">
        <v>93.081999999999994</v>
      </c>
      <c r="H40" s="37">
        <v>100.34399999999999</v>
      </c>
      <c r="I40" s="37">
        <v>101.7</v>
      </c>
      <c r="J40" s="37">
        <v>98.816999999999993</v>
      </c>
      <c r="K40" s="37">
        <v>97.271000000000001</v>
      </c>
      <c r="L40" s="37">
        <v>94.85</v>
      </c>
      <c r="M40" s="37">
        <v>92.433000000000007</v>
      </c>
      <c r="N40" s="37">
        <v>95.75</v>
      </c>
      <c r="O40" s="37">
        <v>95.135999999999996</v>
      </c>
      <c r="P40" s="37">
        <v>96.3</v>
      </c>
      <c r="Q40" s="37">
        <v>96.623000000000005</v>
      </c>
      <c r="S40" s="4">
        <f t="shared" si="7"/>
        <v>89.862808917170355</v>
      </c>
      <c r="T40" s="4">
        <f t="shared" si="7"/>
        <v>88.847211587335366</v>
      </c>
      <c r="U40" s="4">
        <f t="shared" si="7"/>
        <v>87.88225355860888</v>
      </c>
      <c r="V40" s="4">
        <f t="shared" si="7"/>
        <v>88.568541179590227</v>
      </c>
      <c r="W40" s="4">
        <f t="shared" si="7"/>
        <v>94.081379501209085</v>
      </c>
      <c r="X40" s="4">
        <f t="shared" si="7"/>
        <v>100.33079234615091</v>
      </c>
      <c r="Y40" s="4">
        <f t="shared" si="7"/>
        <v>101.0357090647104</v>
      </c>
      <c r="Z40" s="4">
        <f t="shared" si="7"/>
        <v>98.427549029520307</v>
      </c>
      <c r="AA40" s="4">
        <f t="shared" si="7"/>
        <v>98.634429954258636</v>
      </c>
      <c r="AB40" s="4">
        <f t="shared" si="7"/>
        <v>96.636141295567299</v>
      </c>
      <c r="AC40" s="4">
        <f t="shared" si="7"/>
        <v>94.047185966637471</v>
      </c>
      <c r="AD40" s="4">
        <f t="shared" si="7"/>
        <v>95.598893154611261</v>
      </c>
      <c r="AE40" s="4">
        <f t="shared" si="7"/>
        <v>96.030717732136139</v>
      </c>
      <c r="AF40" s="4">
        <f t="shared" si="7"/>
        <v>96.379765639356762</v>
      </c>
      <c r="AG40" s="4">
        <f t="shared" si="7"/>
        <v>94.304340344056584</v>
      </c>
      <c r="AI40" s="4">
        <f t="shared" si="8"/>
        <v>-0.24380891717035524</v>
      </c>
      <c r="AJ40" s="4">
        <f t="shared" si="8"/>
        <v>-0.15821158733537288</v>
      </c>
      <c r="AK40" s="4">
        <f t="shared" si="8"/>
        <v>-2.8822535586088804</v>
      </c>
      <c r="AL40" s="4">
        <f t="shared" si="8"/>
        <v>-0.84754117959022324</v>
      </c>
      <c r="AM40" s="4">
        <f t="shared" si="8"/>
        <v>-0.99937950120909136</v>
      </c>
      <c r="AN40" s="4">
        <f t="shared" si="8"/>
        <v>1.3207653849079293E-2</v>
      </c>
      <c r="AO40" s="4">
        <f t="shared" si="8"/>
        <v>0.66429093528959982</v>
      </c>
      <c r="AP40" s="4">
        <f t="shared" si="8"/>
        <v>0.38945097047968602</v>
      </c>
      <c r="AQ40" s="4">
        <f t="shared" si="8"/>
        <v>-1.3634299542586348</v>
      </c>
      <c r="AR40" s="4">
        <f t="shared" si="8"/>
        <v>-1.7861412955673046</v>
      </c>
      <c r="AS40" s="4">
        <f t="shared" si="8"/>
        <v>-1.6141859666374643</v>
      </c>
      <c r="AT40" s="4">
        <f t="shared" si="8"/>
        <v>0.15110684538873898</v>
      </c>
      <c r="AU40" s="4">
        <f t="shared" si="8"/>
        <v>-0.8947177321361437</v>
      </c>
      <c r="AV40" s="4">
        <f t="shared" si="8"/>
        <v>-7.976563935676495E-2</v>
      </c>
      <c r="AW40" s="4">
        <f t="shared" si="8"/>
        <v>2.3186596559434207</v>
      </c>
      <c r="AY40" s="2">
        <f t="shared" si="51"/>
        <v>89.862804626719623</v>
      </c>
      <c r="AZ40" s="2">
        <f t="shared" si="9"/>
        <v>88.847210548294584</v>
      </c>
      <c r="BA40" s="2">
        <f t="shared" si="9"/>
        <v>87.882252850775288</v>
      </c>
      <c r="BB40" s="2">
        <f t="shared" si="9"/>
        <v>88.568540832038124</v>
      </c>
      <c r="BC40" s="2">
        <f t="shared" si="9"/>
        <v>94.081379467326883</v>
      </c>
      <c r="BD40" s="2">
        <f t="shared" si="9"/>
        <v>100.33079230681815</v>
      </c>
      <c r="BE40" s="2">
        <f t="shared" si="9"/>
        <v>101.03570892701045</v>
      </c>
      <c r="BF40" s="2">
        <f t="shared" si="9"/>
        <v>98.427549008629498</v>
      </c>
      <c r="BG40" s="2">
        <f t="shared" si="9"/>
        <v>98.634429945509538</v>
      </c>
      <c r="BH40" s="2">
        <f t="shared" si="9"/>
        <v>96.636141282286488</v>
      </c>
      <c r="BI40" s="2">
        <f t="shared" si="9"/>
        <v>94.047185958354362</v>
      </c>
      <c r="BJ40" s="2">
        <f t="shared" si="9"/>
        <v>95.598893121382773</v>
      </c>
      <c r="BK40" s="2">
        <f t="shared" si="9"/>
        <v>96.030717725217158</v>
      </c>
      <c r="BL40" s="2">
        <f t="shared" si="9"/>
        <v>96.379765637910808</v>
      </c>
      <c r="BM40" s="2">
        <f t="shared" si="9"/>
        <v>94.304340344052903</v>
      </c>
      <c r="BO40" s="2">
        <f t="shared" si="10"/>
        <v>89.619</v>
      </c>
      <c r="BP40" s="2">
        <f t="shared" si="11"/>
        <v>88.688999999999993</v>
      </c>
      <c r="BQ40" s="2">
        <f t="shared" si="12"/>
        <v>85</v>
      </c>
      <c r="BR40" s="2">
        <f t="shared" si="13"/>
        <v>87.721000000000004</v>
      </c>
      <c r="BS40" s="2">
        <f t="shared" si="14"/>
        <v>93.081999999999994</v>
      </c>
      <c r="BT40" s="2">
        <f t="shared" si="15"/>
        <v>100.34399999999999</v>
      </c>
      <c r="BU40" s="2">
        <f t="shared" si="16"/>
        <v>101.7</v>
      </c>
      <c r="BV40" s="2">
        <f t="shared" si="17"/>
        <v>98.816999999999993</v>
      </c>
      <c r="BW40" s="2">
        <f t="shared" si="18"/>
        <v>97.271000000000001</v>
      </c>
      <c r="BX40" s="2">
        <f t="shared" si="19"/>
        <v>94.85</v>
      </c>
      <c r="BY40" s="2">
        <f t="shared" si="20"/>
        <v>92.433000000000007</v>
      </c>
      <c r="BZ40" s="2">
        <f t="shared" si="21"/>
        <v>95.75</v>
      </c>
      <c r="CA40" s="2">
        <f t="shared" si="22"/>
        <v>95.135999999999996</v>
      </c>
      <c r="CB40" s="2">
        <f t="shared" si="23"/>
        <v>96.3</v>
      </c>
      <c r="CC40" s="2">
        <f t="shared" si="24"/>
        <v>96.623000000000005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89.77856097560975</v>
      </c>
      <c r="DL40" s="2">
        <f t="shared" si="41"/>
        <v>87.966236585365849</v>
      </c>
      <c r="DM40" s="2">
        <f t="shared" si="41"/>
        <v>87.549679268292678</v>
      </c>
      <c r="DN40" s="2">
        <f t="shared" si="41"/>
        <v>88.068312382739194</v>
      </c>
      <c r="DO40" s="2">
        <f t="shared" si="41"/>
        <v>93.843904037640868</v>
      </c>
      <c r="DP40" s="2">
        <f t="shared" si="41"/>
        <v>100.23912714739031</v>
      </c>
      <c r="DQ40" s="2">
        <f t="shared" si="41"/>
        <v>101.02458956122115</v>
      </c>
      <c r="DR40" s="2">
        <f t="shared" si="41"/>
        <v>97.997772878141305</v>
      </c>
      <c r="DS40" s="2">
        <f t="shared" si="41"/>
        <v>98.276136036036021</v>
      </c>
      <c r="DT40" s="2">
        <f t="shared" si="41"/>
        <v>96.377963781595355</v>
      </c>
      <c r="DU40" s="2">
        <f t="shared" si="41"/>
        <v>93.817122222222224</v>
      </c>
      <c r="DV40" s="2">
        <f t="shared" si="41"/>
        <v>95.269742203742197</v>
      </c>
      <c r="DW40" s="2">
        <f t="shared" si="41"/>
        <v>95.611987434803211</v>
      </c>
      <c r="DX40" s="2">
        <f t="shared" si="41"/>
        <v>95.954085714285711</v>
      </c>
      <c r="DY40" s="2">
        <f t="shared" si="41"/>
        <v>93.878377016129036</v>
      </c>
      <c r="EA40" s="2">
        <f t="shared" si="42"/>
        <v>90.880181963740924</v>
      </c>
      <c r="EB40" s="2">
        <f t="shared" si="42"/>
        <v>100.25072920252438</v>
      </c>
      <c r="EC40" s="2">
        <f t="shared" si="42"/>
        <v>92.343271516311717</v>
      </c>
      <c r="ED40" s="2">
        <f t="shared" si="42"/>
        <v>95.110683275129247</v>
      </c>
      <c r="EE40" s="2">
        <f t="shared" si="42"/>
        <v>97.546823043770488</v>
      </c>
      <c r="EF40" s="2">
        <f t="shared" si="42"/>
        <v>101.67008836380845</v>
      </c>
      <c r="EG40" s="2">
        <f t="shared" si="42"/>
        <v>101.18179600988012</v>
      </c>
      <c r="EH40" s="2">
        <f t="shared" si="42"/>
        <v>104.49493591058716</v>
      </c>
      <c r="EI40" s="2">
        <f t="shared" si="42"/>
        <v>103.97468631371801</v>
      </c>
      <c r="EJ40" s="2">
        <f t="shared" si="42"/>
        <v>100.63396937238491</v>
      </c>
      <c r="EK40" s="2">
        <f t="shared" si="42"/>
        <v>97.493646722016663</v>
      </c>
      <c r="EL40" s="2">
        <f t="shared" si="42"/>
        <v>100.36574231389483</v>
      </c>
      <c r="EM40" s="2">
        <f t="shared" si="42"/>
        <v>102.59929033425175</v>
      </c>
      <c r="EN40" s="2">
        <f t="shared" si="42"/>
        <v>103.19100059869996</v>
      </c>
      <c r="EO40" s="2">
        <f t="shared" si="42"/>
        <v>102.01381447698299</v>
      </c>
      <c r="EQ40" s="2">
        <f t="shared" si="43"/>
        <v>89.060984101205577</v>
      </c>
      <c r="ER40" s="2">
        <f t="shared" si="43"/>
        <v>95.307977139242752</v>
      </c>
      <c r="ES40" s="2">
        <f t="shared" si="43"/>
        <v>90.594954611717341</v>
      </c>
      <c r="ET40" s="2">
        <f t="shared" si="43"/>
        <v>93.455495769671487</v>
      </c>
      <c r="EU40" s="2">
        <f t="shared" si="43"/>
        <v>93.611784446322886</v>
      </c>
      <c r="EV40" s="2">
        <f t="shared" si="43"/>
        <v>99.147366251265694</v>
      </c>
      <c r="EW40" s="2">
        <f t="shared" si="43"/>
        <v>101.59719941651544</v>
      </c>
      <c r="EX40" s="2">
        <f t="shared" si="43"/>
        <v>102.84432538030907</v>
      </c>
      <c r="EY40" s="2">
        <f t="shared" si="43"/>
        <v>104.38825794131931</v>
      </c>
      <c r="EZ40" s="2">
        <f t="shared" si="43"/>
        <v>101.11178634904708</v>
      </c>
      <c r="FA40" s="2">
        <f t="shared" si="43"/>
        <v>100.64122410766323</v>
      </c>
      <c r="FB40" s="2">
        <f t="shared" si="43"/>
        <v>102.8074772486916</v>
      </c>
      <c r="FC40" s="2">
        <f t="shared" si="43"/>
        <v>104.97037777805939</v>
      </c>
      <c r="FD40" s="2">
        <f t="shared" si="43"/>
        <v>102.79092179573773</v>
      </c>
      <c r="FE40" s="2">
        <f t="shared" si="43"/>
        <v>100.9268346831269</v>
      </c>
      <c r="FG40" s="2">
        <f t="shared" si="44"/>
        <v>7.64825650157826E-2</v>
      </c>
      <c r="FH40" s="2">
        <f t="shared" si="44"/>
        <v>7.1717305606252363E-2</v>
      </c>
      <c r="FI40" s="2">
        <f t="shared" si="44"/>
        <v>6.9381137335825183E-2</v>
      </c>
      <c r="FJ40" s="2">
        <f t="shared" si="44"/>
        <v>7.1032938260085207E-2</v>
      </c>
      <c r="FK40" s="2">
        <f t="shared" si="44"/>
        <v>6.4140040200150641E-2</v>
      </c>
      <c r="FL40" s="2">
        <f t="shared" si="44"/>
        <v>6.4071826351366171E-2</v>
      </c>
      <c r="FM40" s="2">
        <f t="shared" si="44"/>
        <v>7.0709474820618859E-2</v>
      </c>
      <c r="FN40" s="2">
        <f t="shared" si="44"/>
        <v>6.6150450374044045E-2</v>
      </c>
      <c r="FO40" s="2">
        <f t="shared" si="44"/>
        <v>6.2873904645649195E-2</v>
      </c>
      <c r="FP40" s="2">
        <f t="shared" si="44"/>
        <v>6.0660990716829566E-2</v>
      </c>
      <c r="FQ40" s="2">
        <f t="shared" si="44"/>
        <v>6.2568982335734366E-2</v>
      </c>
      <c r="FR40" s="2">
        <f t="shared" si="44"/>
        <v>6.4586302520491884E-2</v>
      </c>
      <c r="FS40" s="2">
        <f t="shared" si="44"/>
        <v>5.9925045562388618E-2</v>
      </c>
      <c r="FT40" s="2">
        <f t="shared" si="44"/>
        <v>5.8820950052036955E-2</v>
      </c>
      <c r="FU40" s="2">
        <f t="shared" si="44"/>
        <v>5.2359697775620863E-2</v>
      </c>
      <c r="FW40" s="2">
        <f t="shared" si="53"/>
        <v>6.1278313190390836E-6</v>
      </c>
      <c r="FX40" s="2">
        <f t="shared" si="45"/>
        <v>7.4347880088169583E-6</v>
      </c>
      <c r="FY40" s="2">
        <f t="shared" si="45"/>
        <v>6.4631355470453979E-6</v>
      </c>
      <c r="FZ40" s="2">
        <f t="shared" si="45"/>
        <v>7.1578022404017308E-6</v>
      </c>
      <c r="GA40" s="2">
        <f t="shared" si="45"/>
        <v>7.6096394732374092E-6</v>
      </c>
      <c r="GB40" s="2">
        <f t="shared" si="45"/>
        <v>7.5867040322947166E-6</v>
      </c>
      <c r="GC40" s="2">
        <f t="shared" si="45"/>
        <v>8.1375505353055981E-6</v>
      </c>
      <c r="GD40" s="2">
        <f t="shared" si="45"/>
        <v>8.5606273778082256E-6</v>
      </c>
      <c r="GE40" s="2">
        <f t="shared" si="45"/>
        <v>9.194770267524284E-6</v>
      </c>
      <c r="GF40" s="2">
        <f t="shared" si="45"/>
        <v>8.3401337160007368E-6</v>
      </c>
      <c r="GG40" s="2">
        <f t="shared" si="45"/>
        <v>8.6859334216402613E-6</v>
      </c>
      <c r="GH40" s="2">
        <f t="shared" si="45"/>
        <v>7.8275825614759605E-6</v>
      </c>
      <c r="GI40" s="2">
        <f t="shared" si="45"/>
        <v>6.682927838158022E-6</v>
      </c>
      <c r="GJ40" s="2">
        <f t="shared" si="45"/>
        <v>5.7121793463952226E-6</v>
      </c>
      <c r="GK40" s="2">
        <f t="shared" si="45"/>
        <v>5.2611823560199989E-6</v>
      </c>
      <c r="GM40" s="86">
        <f t="shared" si="54"/>
        <v>3.0886600324188418E-9</v>
      </c>
      <c r="GN40" s="86">
        <f t="shared" si="46"/>
        <v>6.7664519993078789E-10</v>
      </c>
      <c r="GO40" s="86">
        <f t="shared" si="46"/>
        <v>4.6258882461466524E-10</v>
      </c>
      <c r="GP40" s="86">
        <f t="shared" si="46"/>
        <v>2.20425497425142E-10</v>
      </c>
      <c r="GQ40" s="86">
        <f t="shared" si="46"/>
        <v>2.0720431760581572E-11</v>
      </c>
      <c r="GR40" s="86">
        <f t="shared" si="46"/>
        <v>2.5165255424664891E-11</v>
      </c>
      <c r="GS40" s="86">
        <f t="shared" si="46"/>
        <v>8.8459883689153883E-11</v>
      </c>
      <c r="GT40" s="86">
        <f t="shared" si="46"/>
        <v>1.2724638057749885E-11</v>
      </c>
      <c r="GU40" s="86">
        <f t="shared" si="46"/>
        <v>5.38592276193266E-12</v>
      </c>
      <c r="GV40" s="86">
        <f t="shared" si="46"/>
        <v>8.2480006218643061E-12</v>
      </c>
      <c r="GW40" s="86">
        <f t="shared" si="46"/>
        <v>5.1641667445698262E-12</v>
      </c>
      <c r="GX40" s="86">
        <f t="shared" si="46"/>
        <v>2.1115235865524605E-11</v>
      </c>
      <c r="GY40" s="86">
        <f t="shared" si="46"/>
        <v>4.350732674076828E-12</v>
      </c>
      <c r="GZ40" s="86">
        <f t="shared" si="46"/>
        <v>1.0180453722056775E-12</v>
      </c>
      <c r="HA40" s="86">
        <f t="shared" si="46"/>
        <v>2.7668240617393459E-15</v>
      </c>
      <c r="HC40" s="86">
        <f t="shared" si="58"/>
        <v>1.9097030175588122E-22</v>
      </c>
      <c r="HD40" s="86">
        <f t="shared" si="47"/>
        <v>5.2114124149099659E-23</v>
      </c>
      <c r="HE40" s="86">
        <f t="shared" si="47"/>
        <v>1.7704651669312834E-27</v>
      </c>
      <c r="HF40" s="86">
        <f t="shared" si="47"/>
        <v>1.6336834927807894E-27</v>
      </c>
      <c r="HG40" s="86">
        <f t="shared" si="47"/>
        <v>2.1428117673380932E-28</v>
      </c>
      <c r="HH40" s="86">
        <f t="shared" si="47"/>
        <v>1.3898713747622852E-27</v>
      </c>
      <c r="HI40" s="86">
        <f t="shared" si="47"/>
        <v>1.2920822579663008E-25</v>
      </c>
      <c r="HJ40" s="86">
        <f t="shared" si="47"/>
        <v>4.593320279789598E-27</v>
      </c>
      <c r="HK40" s="86">
        <f t="shared" si="47"/>
        <v>1.1813608601206932E-28</v>
      </c>
      <c r="HL40" s="86">
        <f t="shared" si="47"/>
        <v>8.9688867339752922E-30</v>
      </c>
      <c r="HM40" s="86">
        <f t="shared" si="47"/>
        <v>6.7863235288077193E-31</v>
      </c>
      <c r="HN40" s="86">
        <f t="shared" si="47"/>
        <v>6.2325859294646765E-30</v>
      </c>
      <c r="HO40" s="86">
        <f t="shared" si="47"/>
        <v>3.2059906813425453E-30</v>
      </c>
      <c r="HP40" s="86">
        <f t="shared" si="47"/>
        <v>1.0829173072742625E-32</v>
      </c>
      <c r="HQ40" s="86">
        <f t="shared" si="47"/>
        <v>3.888310971619051E-44</v>
      </c>
      <c r="HS40" s="86">
        <f t="shared" si="55"/>
        <v>2.4785128535595069E-85</v>
      </c>
      <c r="HT40" s="86">
        <f t="shared" si="48"/>
        <v>9.9293938859045537E-87</v>
      </c>
      <c r="HU40" s="86">
        <f t="shared" si="48"/>
        <v>9.4426701329394563E-105</v>
      </c>
      <c r="HV40" s="86">
        <f t="shared" si="48"/>
        <v>2.7102447435601095E-106</v>
      </c>
      <c r="HW40" s="86">
        <f t="shared" si="48"/>
        <v>5.5859105552852648E-109</v>
      </c>
      <c r="HX40" s="86">
        <f t="shared" si="48"/>
        <v>1.016290644635E-105</v>
      </c>
      <c r="HY40" s="86">
        <f t="shared" si="48"/>
        <v>2.2564621974872646E-99</v>
      </c>
      <c r="HZ40" s="86">
        <f t="shared" si="48"/>
        <v>4.0511845629466248E-104</v>
      </c>
      <c r="IA40" s="86">
        <f t="shared" si="48"/>
        <v>8.7323772017963794E-111</v>
      </c>
      <c r="IB40" s="86">
        <f t="shared" si="48"/>
        <v>5.1593409261521488E-115</v>
      </c>
      <c r="IC40" s="86">
        <f t="shared" si="48"/>
        <v>2.1949397028533165E-120</v>
      </c>
      <c r="ID40" s="86">
        <f t="shared" si="48"/>
        <v>5.7774317060259073E-116</v>
      </c>
      <c r="IE40" s="86">
        <f t="shared" si="48"/>
        <v>2.9070171374495737E-117</v>
      </c>
      <c r="IF40" s="86">
        <f t="shared" si="48"/>
        <v>1.3447666026861953E-81</v>
      </c>
      <c r="IG40" s="86">
        <f t="shared" si="48"/>
        <v>1.6576884933185378E-51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4.1755092999394876E-269</v>
      </c>
      <c r="IW40" s="86">
        <f t="shared" si="49"/>
        <v>3.0904631635176465E-225</v>
      </c>
      <c r="IY40" s="86">
        <f t="shared" si="57"/>
        <v>3.0886600324190329E-9</v>
      </c>
      <c r="IZ40" s="86">
        <f t="shared" si="50"/>
        <v>6.7664519993084E-10</v>
      </c>
      <c r="JA40" s="86">
        <f t="shared" si="50"/>
        <v>4.6258882461466524E-10</v>
      </c>
      <c r="JB40" s="86">
        <f t="shared" si="50"/>
        <v>2.20425497425142E-10</v>
      </c>
      <c r="JC40" s="86">
        <f t="shared" si="50"/>
        <v>2.0720431760581572E-11</v>
      </c>
      <c r="JD40" s="86">
        <f t="shared" si="50"/>
        <v>2.5165255424664891E-11</v>
      </c>
      <c r="JE40" s="86">
        <f t="shared" si="50"/>
        <v>8.8459883689154012E-11</v>
      </c>
      <c r="JF40" s="86">
        <f t="shared" si="50"/>
        <v>1.272463805774989E-11</v>
      </c>
      <c r="JG40" s="86">
        <f t="shared" si="50"/>
        <v>5.38592276193266E-12</v>
      </c>
      <c r="JH40" s="86">
        <f t="shared" si="50"/>
        <v>8.2480006218643061E-12</v>
      </c>
      <c r="JI40" s="86">
        <f t="shared" si="50"/>
        <v>5.1641667445698262E-12</v>
      </c>
      <c r="JJ40" s="86">
        <f t="shared" si="50"/>
        <v>2.1115235865524605E-11</v>
      </c>
      <c r="JK40" s="86">
        <f t="shared" si="50"/>
        <v>4.350732674076828E-12</v>
      </c>
      <c r="JL40" s="86">
        <f t="shared" si="50"/>
        <v>1.0180453722056775E-12</v>
      </c>
      <c r="JM40" s="86">
        <f t="shared" si="50"/>
        <v>2.7668240617393459E-15</v>
      </c>
    </row>
    <row r="41" spans="2:273" x14ac:dyDescent="0.25">
      <c r="B41" s="2">
        <v>14</v>
      </c>
      <c r="C41" s="37">
        <v>89</v>
      </c>
      <c r="D41" s="37">
        <v>87.474999999999994</v>
      </c>
      <c r="E41" s="37">
        <v>86.835999999999999</v>
      </c>
      <c r="F41" s="37">
        <v>90.049000000000007</v>
      </c>
      <c r="G41" s="37">
        <v>92.41</v>
      </c>
      <c r="H41" s="37">
        <v>99.081999999999994</v>
      </c>
      <c r="I41" s="37">
        <v>101.133</v>
      </c>
      <c r="J41" s="37">
        <v>98.75</v>
      </c>
      <c r="K41" s="37">
        <v>99.644000000000005</v>
      </c>
      <c r="L41" s="37">
        <v>95.75</v>
      </c>
      <c r="M41" s="37">
        <v>95.632999999999996</v>
      </c>
      <c r="N41" s="37">
        <v>94.917000000000002</v>
      </c>
      <c r="O41" s="37">
        <v>95.661000000000001</v>
      </c>
      <c r="P41" s="37">
        <v>96.85</v>
      </c>
      <c r="Q41" s="37">
        <v>95.638999999999996</v>
      </c>
      <c r="S41" s="4">
        <f t="shared" si="7"/>
        <v>89.978958226827146</v>
      </c>
      <c r="T41" s="4">
        <f t="shared" si="7"/>
        <v>89.025128805566709</v>
      </c>
      <c r="U41" s="4">
        <f t="shared" si="7"/>
        <v>87.991562699676351</v>
      </c>
      <c r="V41" s="4">
        <f t="shared" si="7"/>
        <v>88.676548231222341</v>
      </c>
      <c r="W41" s="4">
        <f t="shared" si="7"/>
        <v>94.121132814858655</v>
      </c>
      <c r="X41" s="4">
        <f t="shared" si="7"/>
        <v>100.32661721222063</v>
      </c>
      <c r="Y41" s="4">
        <f t="shared" si="7"/>
        <v>101.02299247472217</v>
      </c>
      <c r="Z41" s="4">
        <f t="shared" si="7"/>
        <v>98.540892242872857</v>
      </c>
      <c r="AA41" s="4">
        <f t="shared" si="7"/>
        <v>98.783390037502187</v>
      </c>
      <c r="AB41" s="4">
        <f t="shared" si="7"/>
        <v>96.709728460812812</v>
      </c>
      <c r="AC41" s="4">
        <f t="shared" si="7"/>
        <v>94.100130365169733</v>
      </c>
      <c r="AD41" s="4">
        <f t="shared" si="7"/>
        <v>95.645264590253134</v>
      </c>
      <c r="AE41" s="4">
        <f t="shared" si="7"/>
        <v>96.146416649747323</v>
      </c>
      <c r="AF41" s="4">
        <f t="shared" si="7"/>
        <v>96.567333589913702</v>
      </c>
      <c r="AG41" s="4">
        <f t="shared" si="7"/>
        <v>94.56221037500741</v>
      </c>
      <c r="AI41" s="4">
        <f t="shared" si="8"/>
        <v>-0.97895822682714595</v>
      </c>
      <c r="AJ41" s="4">
        <f t="shared" si="8"/>
        <v>-1.5501288055667146</v>
      </c>
      <c r="AK41" s="4">
        <f t="shared" si="8"/>
        <v>-1.1555626996763522</v>
      </c>
      <c r="AL41" s="4">
        <f t="shared" si="8"/>
        <v>1.3724517687776654</v>
      </c>
      <c r="AM41" s="4">
        <f t="shared" si="8"/>
        <v>-1.711132814858658</v>
      </c>
      <c r="AN41" s="4">
        <f t="shared" si="8"/>
        <v>-1.244617212220632</v>
      </c>
      <c r="AO41" s="4">
        <f t="shared" si="8"/>
        <v>0.11000752527782254</v>
      </c>
      <c r="AP41" s="4">
        <f t="shared" si="8"/>
        <v>0.20910775712714269</v>
      </c>
      <c r="AQ41" s="4">
        <f t="shared" si="8"/>
        <v>0.86060996249781851</v>
      </c>
      <c r="AR41" s="4">
        <f t="shared" si="8"/>
        <v>-0.95972846081281205</v>
      </c>
      <c r="AS41" s="4">
        <f t="shared" si="8"/>
        <v>1.5328696348302628</v>
      </c>
      <c r="AT41" s="4">
        <f t="shared" si="8"/>
        <v>-0.72826459025313284</v>
      </c>
      <c r="AU41" s="4">
        <f t="shared" si="8"/>
        <v>-0.48541664974732157</v>
      </c>
      <c r="AV41" s="4">
        <f t="shared" si="8"/>
        <v>0.28266641008629279</v>
      </c>
      <c r="AW41" s="4">
        <f t="shared" si="8"/>
        <v>1.0767896249925855</v>
      </c>
      <c r="AY41" s="2">
        <f t="shared" si="51"/>
        <v>89.978949208286238</v>
      </c>
      <c r="AZ41" s="2">
        <f t="shared" si="9"/>
        <v>89.025126478565213</v>
      </c>
      <c r="BA41" s="2">
        <f t="shared" si="9"/>
        <v>87.991561098828626</v>
      </c>
      <c r="BB41" s="2">
        <f t="shared" si="9"/>
        <v>88.676547405769341</v>
      </c>
      <c r="BC41" s="2">
        <f t="shared" si="9"/>
        <v>94.121132726647446</v>
      </c>
      <c r="BD41" s="2">
        <f t="shared" si="9"/>
        <v>100.32661711092788</v>
      </c>
      <c r="BE41" s="2">
        <f t="shared" si="9"/>
        <v>101.02299213123669</v>
      </c>
      <c r="BF41" s="2">
        <f t="shared" si="9"/>
        <v>98.540892186349794</v>
      </c>
      <c r="BG41" s="2">
        <f t="shared" si="9"/>
        <v>98.783390013194051</v>
      </c>
      <c r="BH41" s="2">
        <f t="shared" si="9"/>
        <v>96.70972842524553</v>
      </c>
      <c r="BI41" s="2">
        <f t="shared" si="9"/>
        <v>94.100130342148702</v>
      </c>
      <c r="BJ41" s="2">
        <f t="shared" si="9"/>
        <v>95.64526450360519</v>
      </c>
      <c r="BK41" s="2">
        <f t="shared" si="9"/>
        <v>96.146416630667048</v>
      </c>
      <c r="BL41" s="2">
        <f t="shared" si="9"/>
        <v>96.567333585638636</v>
      </c>
      <c r="BM41" s="2">
        <f t="shared" si="9"/>
        <v>94.562210374993342</v>
      </c>
      <c r="BO41" s="2">
        <f t="shared" si="10"/>
        <v>89</v>
      </c>
      <c r="BP41" s="2">
        <f t="shared" si="11"/>
        <v>87.474999999999994</v>
      </c>
      <c r="BQ41" s="2">
        <f t="shared" si="12"/>
        <v>86.835999999999999</v>
      </c>
      <c r="BR41" s="2">
        <f t="shared" si="13"/>
        <v>90.049000000000007</v>
      </c>
      <c r="BS41" s="2">
        <f t="shared" si="14"/>
        <v>92.41</v>
      </c>
      <c r="BT41" s="2">
        <f t="shared" si="15"/>
        <v>99.081999999999994</v>
      </c>
      <c r="BU41" s="2">
        <f t="shared" si="16"/>
        <v>101.133</v>
      </c>
      <c r="BV41" s="2">
        <f t="shared" si="17"/>
        <v>98.75</v>
      </c>
      <c r="BW41" s="2">
        <f t="shared" si="18"/>
        <v>99.644000000000005</v>
      </c>
      <c r="BX41" s="2">
        <f t="shared" si="19"/>
        <v>95.75</v>
      </c>
      <c r="BY41" s="2">
        <f t="shared" si="20"/>
        <v>95.632999999999996</v>
      </c>
      <c r="BZ41" s="2">
        <f t="shared" si="21"/>
        <v>94.917000000000002</v>
      </c>
      <c r="CA41" s="2">
        <f t="shared" si="22"/>
        <v>95.661000000000001</v>
      </c>
      <c r="CB41" s="2">
        <f t="shared" si="23"/>
        <v>96.85</v>
      </c>
      <c r="CC41" s="2">
        <f t="shared" si="24"/>
        <v>95.638999999999996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89.91037082551594</v>
      </c>
      <c r="DL41" s="2">
        <f t="shared" si="41"/>
        <v>88.094321254355393</v>
      </c>
      <c r="DM41" s="2">
        <f t="shared" si="41"/>
        <v>87.649031707317064</v>
      </c>
      <c r="DN41" s="2">
        <f t="shared" si="41"/>
        <v>88.151220731707298</v>
      </c>
      <c r="DO41" s="2">
        <f t="shared" si="41"/>
        <v>93.876227158332412</v>
      </c>
      <c r="DP41" s="2">
        <f t="shared" si="41"/>
        <v>100.23880074406389</v>
      </c>
      <c r="DQ41" s="2">
        <f t="shared" si="41"/>
        <v>101.0220031732137</v>
      </c>
      <c r="DR41" s="2">
        <f t="shared" si="41"/>
        <v>98.092046941678518</v>
      </c>
      <c r="DS41" s="2">
        <f t="shared" si="41"/>
        <v>98.413678635778624</v>
      </c>
      <c r="DT41" s="2">
        <f t="shared" si="41"/>
        <v>96.442796804902059</v>
      </c>
      <c r="DU41" s="2">
        <f t="shared" si="41"/>
        <v>93.862012698412698</v>
      </c>
      <c r="DV41" s="2">
        <f t="shared" si="41"/>
        <v>95.299927234927225</v>
      </c>
      <c r="DW41" s="2">
        <f t="shared" si="41"/>
        <v>95.706435751541008</v>
      </c>
      <c r="DX41" s="2">
        <f t="shared" si="41"/>
        <v>96.123866666666672</v>
      </c>
      <c r="DY41" s="2">
        <f t="shared" si="41"/>
        <v>94.11849596774195</v>
      </c>
      <c r="EA41" s="2">
        <f t="shared" si="42"/>
        <v>90.734308145692054</v>
      </c>
      <c r="EB41" s="2">
        <f t="shared" si="42"/>
        <v>100.01354675846243</v>
      </c>
      <c r="EC41" s="2">
        <f t="shared" si="42"/>
        <v>92.181860811996486</v>
      </c>
      <c r="ED41" s="2">
        <f t="shared" si="42"/>
        <v>94.942419096348019</v>
      </c>
      <c r="EE41" s="2">
        <f t="shared" si="42"/>
        <v>97.380566644260782</v>
      </c>
      <c r="EF41" s="2">
        <f t="shared" si="42"/>
        <v>101.4968200439732</v>
      </c>
      <c r="EG41" s="2">
        <f t="shared" si="42"/>
        <v>101.03479822438663</v>
      </c>
      <c r="EH41" s="2">
        <f t="shared" si="42"/>
        <v>104.31994563780654</v>
      </c>
      <c r="EI41" s="2">
        <f t="shared" si="42"/>
        <v>103.80895880149812</v>
      </c>
      <c r="EJ41" s="2">
        <f t="shared" si="42"/>
        <v>100.47941600215951</v>
      </c>
      <c r="EK41" s="2">
        <f t="shared" si="42"/>
        <v>97.353353064991694</v>
      </c>
      <c r="EL41" s="2">
        <f t="shared" si="42"/>
        <v>100.20646041200646</v>
      </c>
      <c r="EM41" s="2">
        <f t="shared" si="42"/>
        <v>102.44104029946286</v>
      </c>
      <c r="EN41" s="2">
        <f t="shared" si="42"/>
        <v>103.03881993385789</v>
      </c>
      <c r="EO41" s="2">
        <f t="shared" si="42"/>
        <v>101.88634557529205</v>
      </c>
      <c r="EQ41" s="2">
        <f t="shared" si="43"/>
        <v>88.935580451043165</v>
      </c>
      <c r="ER41" s="2">
        <f t="shared" si="43"/>
        <v>95.127014670384241</v>
      </c>
      <c r="ES41" s="2">
        <f t="shared" si="43"/>
        <v>90.452570748630251</v>
      </c>
      <c r="ET41" s="2">
        <f t="shared" si="43"/>
        <v>93.305931440130522</v>
      </c>
      <c r="EU41" s="2">
        <f t="shared" si="43"/>
        <v>93.490314454775969</v>
      </c>
      <c r="EV41" s="2">
        <f t="shared" si="43"/>
        <v>99.002605607913409</v>
      </c>
      <c r="EW41" s="2">
        <f t="shared" si="43"/>
        <v>101.44515242838996</v>
      </c>
      <c r="EX41" s="2">
        <f t="shared" si="43"/>
        <v>102.68779349539145</v>
      </c>
      <c r="EY41" s="2">
        <f t="shared" si="43"/>
        <v>104.21741199085724</v>
      </c>
      <c r="EZ41" s="2">
        <f t="shared" si="43"/>
        <v>100.95165331589826</v>
      </c>
      <c r="FA41" s="2">
        <f t="shared" si="43"/>
        <v>100.46485624884505</v>
      </c>
      <c r="FB41" s="2">
        <f t="shared" si="43"/>
        <v>102.62019820619899</v>
      </c>
      <c r="FC41" s="2">
        <f t="shared" si="43"/>
        <v>104.78538224103266</v>
      </c>
      <c r="FD41" s="2">
        <f t="shared" si="43"/>
        <v>102.64302398217237</v>
      </c>
      <c r="FE41" s="2">
        <f t="shared" si="43"/>
        <v>100.81245824724485</v>
      </c>
      <c r="FG41" s="2">
        <f t="shared" si="44"/>
        <v>8.3247192225759492E-2</v>
      </c>
      <c r="FH41" s="2">
        <f t="shared" si="44"/>
        <v>7.8096102743872617E-2</v>
      </c>
      <c r="FI41" s="2">
        <f t="shared" si="44"/>
        <v>7.5569062616558658E-2</v>
      </c>
      <c r="FJ41" s="2">
        <f t="shared" si="44"/>
        <v>7.735593773195204E-2</v>
      </c>
      <c r="FK41" s="2">
        <f t="shared" si="44"/>
        <v>6.9895633335639015E-2</v>
      </c>
      <c r="FL41" s="2">
        <f t="shared" si="44"/>
        <v>6.9821755012736908E-2</v>
      </c>
      <c r="FM41" s="2">
        <f t="shared" si="44"/>
        <v>7.700606796760763E-2</v>
      </c>
      <c r="FN41" s="2">
        <f t="shared" si="44"/>
        <v>7.2072553974122405E-2</v>
      </c>
      <c r="FO41" s="2">
        <f t="shared" si="44"/>
        <v>6.8524200429509449E-2</v>
      </c>
      <c r="FP41" s="2">
        <f t="shared" si="44"/>
        <v>6.6126451071832737E-2</v>
      </c>
      <c r="FQ41" s="2">
        <f t="shared" si="44"/>
        <v>6.8193869689950129E-2</v>
      </c>
      <c r="FR41" s="2">
        <f t="shared" si="44"/>
        <v>7.0378929412263841E-2</v>
      </c>
      <c r="FS41" s="2">
        <f t="shared" si="44"/>
        <v>6.5328809940948598E-2</v>
      </c>
      <c r="FT41" s="2">
        <f t="shared" si="44"/>
        <v>6.4131944326448462E-2</v>
      </c>
      <c r="FU41" s="2">
        <f t="shared" si="44"/>
        <v>5.7122707657449472E-2</v>
      </c>
      <c r="FW41" s="2">
        <f t="shared" si="53"/>
        <v>6.7190294586652812E-6</v>
      </c>
      <c r="FX41" s="2">
        <f t="shared" si="45"/>
        <v>8.1520770971709944E-6</v>
      </c>
      <c r="FY41" s="2">
        <f t="shared" si="45"/>
        <v>7.0866827871404234E-6</v>
      </c>
      <c r="FZ41" s="2">
        <f t="shared" si="45"/>
        <v>7.8483686690428767E-6</v>
      </c>
      <c r="GA41" s="2">
        <f t="shared" si="45"/>
        <v>8.3437976371970464E-6</v>
      </c>
      <c r="GB41" s="2">
        <f t="shared" si="45"/>
        <v>8.3186494631546198E-6</v>
      </c>
      <c r="GC41" s="2">
        <f t="shared" si="45"/>
        <v>8.9226397268453891E-6</v>
      </c>
      <c r="GD41" s="2">
        <f t="shared" si="45"/>
        <v>9.3865335126047403E-6</v>
      </c>
      <c r="GE41" s="2">
        <f t="shared" si="45"/>
        <v>1.0081856173323352E-5</v>
      </c>
      <c r="GF41" s="2">
        <f t="shared" si="45"/>
        <v>9.1447674142581297E-6</v>
      </c>
      <c r="GG41" s="2">
        <f t="shared" si="45"/>
        <v>9.5239286288973557E-6</v>
      </c>
      <c r="GH41" s="2">
        <f t="shared" si="45"/>
        <v>8.5827671255401269E-6</v>
      </c>
      <c r="GI41" s="2">
        <f t="shared" si="45"/>
        <v>7.3276799363669603E-6</v>
      </c>
      <c r="GJ41" s="2">
        <f t="shared" si="45"/>
        <v>6.2632766540852683E-6</v>
      </c>
      <c r="GK41" s="2">
        <f t="shared" si="45"/>
        <v>5.7687688111433563E-6</v>
      </c>
      <c r="GM41" s="86">
        <f t="shared" si="54"/>
        <v>6.6268629136539814E-9</v>
      </c>
      <c r="GN41" s="86">
        <f t="shared" si="46"/>
        <v>1.5469345643631267E-9</v>
      </c>
      <c r="GO41" s="86">
        <f t="shared" si="46"/>
        <v>1.0678314841994723E-9</v>
      </c>
      <c r="GP41" s="86">
        <f t="shared" si="46"/>
        <v>5.3460858720952916E-10</v>
      </c>
      <c r="GQ41" s="86">
        <f t="shared" si="46"/>
        <v>5.5083349470926169E-11</v>
      </c>
      <c r="GR41" s="86">
        <f t="shared" si="46"/>
        <v>6.6170505740409021E-11</v>
      </c>
      <c r="GS41" s="86">
        <f t="shared" si="46"/>
        <v>2.2539779999995966E-10</v>
      </c>
      <c r="GT41" s="86">
        <f t="shared" si="46"/>
        <v>3.5169387692642376E-11</v>
      </c>
      <c r="GU41" s="86">
        <f t="shared" si="46"/>
        <v>1.5283328463127836E-11</v>
      </c>
      <c r="GV41" s="86">
        <f t="shared" si="46"/>
        <v>2.2550832016733303E-11</v>
      </c>
      <c r="GW41" s="86">
        <f t="shared" si="46"/>
        <v>1.4658464475340037E-11</v>
      </c>
      <c r="GX41" s="86">
        <f t="shared" si="46"/>
        <v>5.6225834500949266E-11</v>
      </c>
      <c r="GY41" s="86">
        <f t="shared" si="46"/>
        <v>1.2249759743381085E-11</v>
      </c>
      <c r="GZ41" s="86">
        <f t="shared" si="46"/>
        <v>3.0738175226011933E-12</v>
      </c>
      <c r="HA41" s="86">
        <f t="shared" si="46"/>
        <v>1.0821142085176863E-14</v>
      </c>
      <c r="HC41" s="86">
        <f t="shared" si="58"/>
        <v>7.6215385862637928E-22</v>
      </c>
      <c r="HD41" s="86">
        <f t="shared" si="47"/>
        <v>2.1735621934657711E-22</v>
      </c>
      <c r="HE41" s="86">
        <f t="shared" si="47"/>
        <v>1.0052254244536987E-26</v>
      </c>
      <c r="HF41" s="86">
        <f t="shared" si="47"/>
        <v>9.5167350801962829E-27</v>
      </c>
      <c r="HG41" s="86">
        <f t="shared" si="47"/>
        <v>1.308319046975793E-27</v>
      </c>
      <c r="HH41" s="86">
        <f t="shared" si="47"/>
        <v>7.9517144096940144E-27</v>
      </c>
      <c r="HI41" s="86">
        <f t="shared" si="47"/>
        <v>6.6212552527169445E-25</v>
      </c>
      <c r="HJ41" s="86">
        <f t="shared" si="47"/>
        <v>2.6018017662252006E-26</v>
      </c>
      <c r="HK41" s="86">
        <f t="shared" si="47"/>
        <v>7.4776811729229798E-28</v>
      </c>
      <c r="HL41" s="86">
        <f t="shared" si="47"/>
        <v>6.001559424959056E-29</v>
      </c>
      <c r="HM41" s="86">
        <f t="shared" si="47"/>
        <v>5.0136762920075317E-30</v>
      </c>
      <c r="HN41" s="86">
        <f t="shared" si="47"/>
        <v>4.2520426897412386E-29</v>
      </c>
      <c r="HO41" s="86">
        <f t="shared" si="47"/>
        <v>2.1756066880064127E-29</v>
      </c>
      <c r="HP41" s="86">
        <f t="shared" si="47"/>
        <v>8.7761925155893087E-32</v>
      </c>
      <c r="HQ41" s="86">
        <f t="shared" si="47"/>
        <v>6.8669797083351742E-43</v>
      </c>
      <c r="HS41" s="86">
        <f t="shared" si="55"/>
        <v>1.0092841900639644E-83</v>
      </c>
      <c r="HT41" s="86">
        <f t="shared" si="48"/>
        <v>4.4667369441170764E-85</v>
      </c>
      <c r="HU41" s="86">
        <f t="shared" si="48"/>
        <v>9.788309998427726E-103</v>
      </c>
      <c r="HV41" s="86">
        <f t="shared" si="48"/>
        <v>3.1073524369130032E-104</v>
      </c>
      <c r="HW41" s="86">
        <f t="shared" si="48"/>
        <v>7.131872303665465E-107</v>
      </c>
      <c r="HX41" s="86">
        <f t="shared" si="48"/>
        <v>1.0887212737926778E-103</v>
      </c>
      <c r="HY41" s="86">
        <f t="shared" si="48"/>
        <v>1.8592217666986537E-97</v>
      </c>
      <c r="HZ41" s="86">
        <f t="shared" si="48"/>
        <v>4.269718547828447E-102</v>
      </c>
      <c r="IA41" s="86">
        <f t="shared" si="48"/>
        <v>1.2503605911257005E-108</v>
      </c>
      <c r="IB41" s="86">
        <f t="shared" si="48"/>
        <v>8.533013799529419E-113</v>
      </c>
      <c r="IC41" s="86">
        <f t="shared" si="48"/>
        <v>4.8373153936519069E-118</v>
      </c>
      <c r="ID41" s="86">
        <f t="shared" si="48"/>
        <v>1.01398191884343E-113</v>
      </c>
      <c r="IE41" s="86">
        <f t="shared" si="48"/>
        <v>5.0452435343141065E-115</v>
      </c>
      <c r="IF41" s="86">
        <f t="shared" si="48"/>
        <v>4.5092907880992421E-80</v>
      </c>
      <c r="IG41" s="86">
        <f t="shared" si="48"/>
        <v>1.425816582260775E-50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4.7679564227610403E-265</v>
      </c>
      <c r="IW41" s="86">
        <f t="shared" si="49"/>
        <v>7.2206697954596191E-222</v>
      </c>
      <c r="IY41" s="86">
        <f t="shared" si="57"/>
        <v>6.6268629136547432E-9</v>
      </c>
      <c r="IZ41" s="86">
        <f t="shared" si="50"/>
        <v>1.546934564363344E-9</v>
      </c>
      <c r="JA41" s="86">
        <f t="shared" si="50"/>
        <v>1.0678314841994723E-9</v>
      </c>
      <c r="JB41" s="86">
        <f t="shared" si="50"/>
        <v>5.3460858720952916E-10</v>
      </c>
      <c r="JC41" s="86">
        <f t="shared" si="50"/>
        <v>5.5083349470926169E-11</v>
      </c>
      <c r="JD41" s="86">
        <f t="shared" si="50"/>
        <v>6.6170505740409034E-11</v>
      </c>
      <c r="JE41" s="86">
        <f t="shared" si="50"/>
        <v>2.2539779999996034E-10</v>
      </c>
      <c r="JF41" s="86">
        <f t="shared" si="50"/>
        <v>3.5169387692642401E-11</v>
      </c>
      <c r="JG41" s="86">
        <f t="shared" si="50"/>
        <v>1.5283328463127836E-11</v>
      </c>
      <c r="JH41" s="86">
        <f t="shared" si="50"/>
        <v>2.2550832016733303E-11</v>
      </c>
      <c r="JI41" s="86">
        <f t="shared" si="50"/>
        <v>1.4658464475340037E-11</v>
      </c>
      <c r="JJ41" s="86">
        <f t="shared" si="50"/>
        <v>5.6225834500949266E-11</v>
      </c>
      <c r="JK41" s="86">
        <f t="shared" si="50"/>
        <v>1.2249759743381085E-11</v>
      </c>
      <c r="JL41" s="86">
        <f t="shared" si="50"/>
        <v>3.0738175226011933E-12</v>
      </c>
      <c r="JM41" s="86">
        <f t="shared" si="50"/>
        <v>1.0821142085176863E-14</v>
      </c>
    </row>
    <row r="42" spans="2:273" x14ac:dyDescent="0.25">
      <c r="B42" s="2">
        <v>15</v>
      </c>
      <c r="C42" s="37">
        <v>90.143000000000001</v>
      </c>
      <c r="D42" s="37">
        <v>89.704999999999998</v>
      </c>
      <c r="E42" s="37">
        <v>87.835999999999999</v>
      </c>
      <c r="F42" s="37">
        <v>89.573999999999998</v>
      </c>
      <c r="G42" s="37">
        <v>92.933999999999997</v>
      </c>
      <c r="H42" s="37">
        <v>102.148</v>
      </c>
      <c r="I42" s="37">
        <v>101.25</v>
      </c>
      <c r="J42" s="37">
        <v>96.733000000000004</v>
      </c>
      <c r="K42" s="37">
        <v>98.881</v>
      </c>
      <c r="L42" s="37">
        <v>96.832999999999998</v>
      </c>
      <c r="M42" s="37">
        <v>93.582999999999998</v>
      </c>
      <c r="N42" s="37">
        <v>97.283000000000001</v>
      </c>
      <c r="O42" s="37">
        <v>96.034000000000006</v>
      </c>
      <c r="P42" s="37">
        <v>97.516999999999996</v>
      </c>
      <c r="Q42" s="37">
        <v>94.540999999999997</v>
      </c>
      <c r="S42" s="4">
        <f t="shared" si="7"/>
        <v>90.091650297336727</v>
      </c>
      <c r="T42" s="4">
        <f t="shared" si="7"/>
        <v>89.204342354850809</v>
      </c>
      <c r="U42" s="4">
        <f t="shared" si="7"/>
        <v>88.099794946394582</v>
      </c>
      <c r="V42" s="4">
        <f t="shared" si="7"/>
        <v>88.784726891832648</v>
      </c>
      <c r="W42" s="4">
        <f t="shared" si="7"/>
        <v>94.160168586316388</v>
      </c>
      <c r="X42" s="4">
        <f t="shared" si="7"/>
        <v>100.32096764754678</v>
      </c>
      <c r="Y42" s="4">
        <f t="shared" si="7"/>
        <v>101.0083904562039</v>
      </c>
      <c r="Z42" s="4">
        <f t="shared" si="7"/>
        <v>98.653939820751049</v>
      </c>
      <c r="AA42" s="4">
        <f t="shared" si="7"/>
        <v>98.931302697540232</v>
      </c>
      <c r="AB42" s="4">
        <f t="shared" si="7"/>
        <v>96.782653138300915</v>
      </c>
      <c r="AC42" s="4">
        <f t="shared" si="7"/>
        <v>94.152531046335156</v>
      </c>
      <c r="AD42" s="4">
        <f t="shared" si="7"/>
        <v>95.691691065108159</v>
      </c>
      <c r="AE42" s="4">
        <f t="shared" si="7"/>
        <v>96.262304031629412</v>
      </c>
      <c r="AF42" s="4">
        <f t="shared" si="7"/>
        <v>96.754408461573519</v>
      </c>
      <c r="AG42" s="4">
        <f t="shared" si="7"/>
        <v>94.819574321336233</v>
      </c>
      <c r="AI42" s="4">
        <f t="shared" si="8"/>
        <v>5.1349702663273433E-2</v>
      </c>
      <c r="AJ42" s="4">
        <f t="shared" si="8"/>
        <v>0.50065764514918953</v>
      </c>
      <c r="AK42" s="4">
        <f t="shared" si="8"/>
        <v>-0.26379494639458301</v>
      </c>
      <c r="AL42" s="4">
        <f t="shared" si="8"/>
        <v>0.7892731081673503</v>
      </c>
      <c r="AM42" s="4">
        <f t="shared" si="8"/>
        <v>-1.2261685863163905</v>
      </c>
      <c r="AN42" s="4">
        <f t="shared" si="8"/>
        <v>1.8270323524532159</v>
      </c>
      <c r="AO42" s="4">
        <f t="shared" si="8"/>
        <v>0.24160954379610189</v>
      </c>
      <c r="AP42" s="4">
        <f t="shared" si="8"/>
        <v>-1.9209398207510446</v>
      </c>
      <c r="AQ42" s="4">
        <f t="shared" si="8"/>
        <v>-5.0302697540232089E-2</v>
      </c>
      <c r="AR42" s="4">
        <f t="shared" si="8"/>
        <v>5.0346861699082979E-2</v>
      </c>
      <c r="AS42" s="4">
        <f t="shared" si="8"/>
        <v>-0.5695310463351575</v>
      </c>
      <c r="AT42" s="4">
        <f t="shared" si="8"/>
        <v>1.5913089348918419</v>
      </c>
      <c r="AU42" s="4">
        <f t="shared" si="8"/>
        <v>-0.22830403162940627</v>
      </c>
      <c r="AV42" s="4">
        <f t="shared" si="8"/>
        <v>0.7625915384264772</v>
      </c>
      <c r="AW42" s="4">
        <f t="shared" si="8"/>
        <v>-0.27857432133623661</v>
      </c>
      <c r="AY42" s="2">
        <f t="shared" si="51"/>
        <v>90.091631642212178</v>
      </c>
      <c r="AZ42" s="2">
        <f t="shared" si="9"/>
        <v>89.20433723347432</v>
      </c>
      <c r="BA42" s="2">
        <f t="shared" si="9"/>
        <v>88.099791388777675</v>
      </c>
      <c r="BB42" s="2">
        <f t="shared" si="9"/>
        <v>88.784724968216409</v>
      </c>
      <c r="BC42" s="2">
        <f t="shared" si="9"/>
        <v>94.160168361397098</v>
      </c>
      <c r="BD42" s="2">
        <f t="shared" si="9"/>
        <v>100.3209673919928</v>
      </c>
      <c r="BE42" s="2">
        <f t="shared" si="9"/>
        <v>101.0083896166217</v>
      </c>
      <c r="BF42" s="2">
        <f t="shared" si="9"/>
        <v>98.653939671160501</v>
      </c>
      <c r="BG42" s="2">
        <f t="shared" si="9"/>
        <v>98.93130263150276</v>
      </c>
      <c r="BH42" s="2">
        <f t="shared" si="9"/>
        <v>96.782653045049074</v>
      </c>
      <c r="BI42" s="2">
        <f t="shared" si="9"/>
        <v>94.152530983772166</v>
      </c>
      <c r="BJ42" s="2">
        <f t="shared" si="9"/>
        <v>95.691690843840249</v>
      </c>
      <c r="BK42" s="2">
        <f t="shared" si="9"/>
        <v>96.262303980153177</v>
      </c>
      <c r="BL42" s="2">
        <f t="shared" si="9"/>
        <v>96.754408449229217</v>
      </c>
      <c r="BM42" s="2">
        <f t="shared" si="9"/>
        <v>94.819574321283923</v>
      </c>
      <c r="BO42" s="2">
        <f t="shared" si="10"/>
        <v>90.143000000000001</v>
      </c>
      <c r="BP42" s="2">
        <f t="shared" si="11"/>
        <v>89.704999999999998</v>
      </c>
      <c r="BQ42" s="2">
        <f t="shared" si="12"/>
        <v>87.835999999999999</v>
      </c>
      <c r="BR42" s="2">
        <f t="shared" si="13"/>
        <v>89.573999999999998</v>
      </c>
      <c r="BS42" s="2">
        <f t="shared" si="14"/>
        <v>92.933999999999997</v>
      </c>
      <c r="BT42" s="2">
        <f t="shared" si="15"/>
        <v>102.148</v>
      </c>
      <c r="BU42" s="2">
        <f t="shared" si="16"/>
        <v>101.25</v>
      </c>
      <c r="BV42" s="2">
        <f t="shared" si="17"/>
        <v>96.733000000000004</v>
      </c>
      <c r="BW42" s="2">
        <f t="shared" si="18"/>
        <v>98.881</v>
      </c>
      <c r="BX42" s="2">
        <f t="shared" si="19"/>
        <v>96.832999999999998</v>
      </c>
      <c r="BY42" s="2">
        <f t="shared" si="20"/>
        <v>93.582999999999998</v>
      </c>
      <c r="BZ42" s="2">
        <f t="shared" si="21"/>
        <v>97.283000000000001</v>
      </c>
      <c r="CA42" s="2">
        <f t="shared" si="22"/>
        <v>96.034000000000006</v>
      </c>
      <c r="CB42" s="2">
        <f t="shared" si="23"/>
        <v>97.516999999999996</v>
      </c>
      <c r="CC42" s="2">
        <f t="shared" si="24"/>
        <v>94.540999999999997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90.042180675422131</v>
      </c>
      <c r="DL42" s="2">
        <f t="shared" si="41"/>
        <v>88.222405923344937</v>
      </c>
      <c r="DM42" s="2">
        <f t="shared" si="41"/>
        <v>87.748384146341451</v>
      </c>
      <c r="DN42" s="2">
        <f t="shared" si="41"/>
        <v>88.234129080675402</v>
      </c>
      <c r="DO42" s="2">
        <f t="shared" si="41"/>
        <v>93.908550279023956</v>
      </c>
      <c r="DP42" s="2">
        <f t="shared" si="41"/>
        <v>100.2384743407375</v>
      </c>
      <c r="DQ42" s="2">
        <f t="shared" si="41"/>
        <v>101.01941678520626</v>
      </c>
      <c r="DR42" s="2">
        <f t="shared" si="41"/>
        <v>98.186321005215746</v>
      </c>
      <c r="DS42" s="2">
        <f t="shared" si="41"/>
        <v>98.551221235521226</v>
      </c>
      <c r="DT42" s="2">
        <f t="shared" si="41"/>
        <v>96.507629828208763</v>
      </c>
      <c r="DU42" s="2">
        <f t="shared" si="41"/>
        <v>93.906903174603173</v>
      </c>
      <c r="DV42" s="2">
        <f t="shared" si="41"/>
        <v>95.330112266112252</v>
      </c>
      <c r="DW42" s="2">
        <f t="shared" si="41"/>
        <v>95.800884068278791</v>
      </c>
      <c r="DX42" s="2">
        <f t="shared" si="41"/>
        <v>96.293647619047618</v>
      </c>
      <c r="DY42" s="2">
        <f t="shared" si="41"/>
        <v>94.358614919354849</v>
      </c>
      <c r="EA42" s="2">
        <f t="shared" si="42"/>
        <v>90.588434327643185</v>
      </c>
      <c r="EB42" s="2">
        <f t="shared" si="42"/>
        <v>99.776364314400453</v>
      </c>
      <c r="EC42" s="2">
        <f t="shared" si="42"/>
        <v>92.020450107681256</v>
      </c>
      <c r="ED42" s="2">
        <f t="shared" si="42"/>
        <v>94.77415491756679</v>
      </c>
      <c r="EE42" s="2">
        <f t="shared" si="42"/>
        <v>97.214310244751076</v>
      </c>
      <c r="EF42" s="2">
        <f t="shared" si="42"/>
        <v>101.32355172413796</v>
      </c>
      <c r="EG42" s="2">
        <f t="shared" si="42"/>
        <v>100.88780043889315</v>
      </c>
      <c r="EH42" s="2">
        <f t="shared" si="42"/>
        <v>104.14495536502591</v>
      </c>
      <c r="EI42" s="2">
        <f t="shared" si="42"/>
        <v>103.64323128927822</v>
      </c>
      <c r="EJ42" s="2">
        <f t="shared" si="42"/>
        <v>100.32486263193411</v>
      </c>
      <c r="EK42" s="2">
        <f t="shared" si="42"/>
        <v>97.213059407966739</v>
      </c>
      <c r="EL42" s="2">
        <f t="shared" si="42"/>
        <v>100.0471785101181</v>
      </c>
      <c r="EM42" s="2">
        <f t="shared" si="42"/>
        <v>102.28279026467395</v>
      </c>
      <c r="EN42" s="2">
        <f t="shared" si="42"/>
        <v>102.88663926901584</v>
      </c>
      <c r="EO42" s="2">
        <f t="shared" si="42"/>
        <v>101.75887667360112</v>
      </c>
      <c r="EQ42" s="2">
        <f t="shared" si="43"/>
        <v>88.810176800880768</v>
      </c>
      <c r="ER42" s="2">
        <f t="shared" si="43"/>
        <v>94.946052201525731</v>
      </c>
      <c r="ES42" s="2">
        <f t="shared" si="43"/>
        <v>90.310186885543175</v>
      </c>
      <c r="ET42" s="2">
        <f t="shared" si="43"/>
        <v>93.156367110589542</v>
      </c>
      <c r="EU42" s="2">
        <f t="shared" si="43"/>
        <v>93.368844463229053</v>
      </c>
      <c r="EV42" s="2">
        <f t="shared" si="43"/>
        <v>98.857844964561124</v>
      </c>
      <c r="EW42" s="2">
        <f t="shared" si="43"/>
        <v>101.2931054402645</v>
      </c>
      <c r="EX42" s="2">
        <f t="shared" si="43"/>
        <v>102.53126161047383</v>
      </c>
      <c r="EY42" s="2">
        <f t="shared" si="43"/>
        <v>104.04656604039519</v>
      </c>
      <c r="EZ42" s="2">
        <f t="shared" si="43"/>
        <v>100.79152028274942</v>
      </c>
      <c r="FA42" s="2">
        <f t="shared" si="43"/>
        <v>100.28848839002687</v>
      </c>
      <c r="FB42" s="2">
        <f t="shared" si="43"/>
        <v>102.43291916370637</v>
      </c>
      <c r="FC42" s="2">
        <f t="shared" si="43"/>
        <v>104.60038670400596</v>
      </c>
      <c r="FD42" s="2">
        <f t="shared" si="43"/>
        <v>102.495126168607</v>
      </c>
      <c r="FE42" s="2">
        <f t="shared" si="43"/>
        <v>100.69808181136281</v>
      </c>
      <c r="FG42" s="2">
        <f t="shared" si="44"/>
        <v>9.0551463560035961E-2</v>
      </c>
      <c r="FH42" s="2">
        <f t="shared" si="44"/>
        <v>8.4990308339841003E-2</v>
      </c>
      <c r="FI42" s="2">
        <f t="shared" si="44"/>
        <v>8.2260090322804208E-2</v>
      </c>
      <c r="FJ42" s="2">
        <f t="shared" si="44"/>
        <v>8.4190769767740314E-2</v>
      </c>
      <c r="FK42" s="2">
        <f t="shared" si="44"/>
        <v>7.6125691617402513E-2</v>
      </c>
      <c r="FL42" s="2">
        <f t="shared" si="44"/>
        <v>7.6045766641033199E-2</v>
      </c>
      <c r="FM42" s="2">
        <f t="shared" si="44"/>
        <v>8.3812795169506057E-2</v>
      </c>
      <c r="FN42" s="2">
        <f t="shared" si="44"/>
        <v>7.8480276861530626E-2</v>
      </c>
      <c r="FO42" s="2">
        <f t="shared" si="44"/>
        <v>7.4641827744844971E-2</v>
      </c>
      <c r="FP42" s="2">
        <f t="shared" si="44"/>
        <v>7.204657189941259E-2</v>
      </c>
      <c r="FQ42" s="2">
        <f t="shared" si="44"/>
        <v>7.4284357977885435E-2</v>
      </c>
      <c r="FR42" s="2">
        <f t="shared" si="44"/>
        <v>7.664851568224143E-2</v>
      </c>
      <c r="FS42" s="2">
        <f t="shared" si="44"/>
        <v>7.1182963290664675E-2</v>
      </c>
      <c r="FT42" s="2">
        <f t="shared" si="44"/>
        <v>6.9886865231588963E-2</v>
      </c>
      <c r="FU42" s="2">
        <f t="shared" si="44"/>
        <v>6.2290514458839083E-2</v>
      </c>
      <c r="FW42" s="2">
        <f t="shared" si="53"/>
        <v>7.3672645249158326E-6</v>
      </c>
      <c r="FX42" s="2">
        <f t="shared" si="45"/>
        <v>8.9385677601632938E-6</v>
      </c>
      <c r="FY42" s="2">
        <f t="shared" si="45"/>
        <v>7.7703878463879236E-6</v>
      </c>
      <c r="FZ42" s="2">
        <f t="shared" si="45"/>
        <v>8.6055586048003754E-6</v>
      </c>
      <c r="GA42" s="2">
        <f t="shared" si="45"/>
        <v>9.1487848174957284E-6</v>
      </c>
      <c r="GB42" s="2">
        <f t="shared" si="45"/>
        <v>9.1212104373129436E-6</v>
      </c>
      <c r="GC42" s="2">
        <f t="shared" si="45"/>
        <v>9.7834714905215361E-6</v>
      </c>
      <c r="GD42" s="2">
        <f t="shared" si="45"/>
        <v>1.0292120013437519E-5</v>
      </c>
      <c r="GE42" s="2">
        <f t="shared" si="45"/>
        <v>1.1054524718193279E-5</v>
      </c>
      <c r="GF42" s="2">
        <f t="shared" si="45"/>
        <v>1.0027029231980988E-5</v>
      </c>
      <c r="GG42" s="2">
        <f t="shared" si="45"/>
        <v>1.0442770487854956E-5</v>
      </c>
      <c r="GH42" s="2">
        <f t="shared" si="45"/>
        <v>9.4108092231097211E-6</v>
      </c>
      <c r="GI42" s="2">
        <f t="shared" si="45"/>
        <v>8.0346355983654836E-6</v>
      </c>
      <c r="GJ42" s="2">
        <f t="shared" si="45"/>
        <v>6.8675421377699646E-6</v>
      </c>
      <c r="GK42" s="2">
        <f t="shared" si="45"/>
        <v>6.325325699583673E-6</v>
      </c>
      <c r="GM42" s="86">
        <f t="shared" si="54"/>
        <v>1.399754094443987E-8</v>
      </c>
      <c r="GN42" s="86">
        <f t="shared" si="46"/>
        <v>3.4768704305433686E-9</v>
      </c>
      <c r="GO42" s="86">
        <f t="shared" si="46"/>
        <v>2.423137447481302E-9</v>
      </c>
      <c r="GP42" s="86">
        <f t="shared" si="46"/>
        <v>1.2727703841693211E-9</v>
      </c>
      <c r="GQ42" s="86">
        <f t="shared" si="46"/>
        <v>1.4347571868132967E-10</v>
      </c>
      <c r="GR42" s="86">
        <f t="shared" si="46"/>
        <v>1.7052675830582812E-10</v>
      </c>
      <c r="GS42" s="86">
        <f t="shared" si="46"/>
        <v>5.6302184587709138E-10</v>
      </c>
      <c r="GT42" s="86">
        <f t="shared" si="46"/>
        <v>9.5123005729265653E-11</v>
      </c>
      <c r="GU42" s="86">
        <f t="shared" si="46"/>
        <v>4.2424476178941875E-11</v>
      </c>
      <c r="GV42" s="86">
        <f t="shared" si="46"/>
        <v>6.0386530951617849E-11</v>
      </c>
      <c r="GW42" s="86">
        <f t="shared" si="46"/>
        <v>4.0703129800422563E-11</v>
      </c>
      <c r="GX42" s="86">
        <f t="shared" si="46"/>
        <v>1.4668140217734993E-10</v>
      </c>
      <c r="GY42" s="86">
        <f t="shared" si="46"/>
        <v>3.3756446412162791E-11</v>
      </c>
      <c r="GZ42" s="86">
        <f t="shared" si="46"/>
        <v>9.0680328212131269E-12</v>
      </c>
      <c r="HA42" s="86">
        <f t="shared" si="46"/>
        <v>4.1109742408300057E-14</v>
      </c>
      <c r="HC42" s="86">
        <f t="shared" si="58"/>
        <v>2.9819832215212824E-21</v>
      </c>
      <c r="HD42" s="86">
        <f t="shared" si="47"/>
        <v>8.8807797947998812E-22</v>
      </c>
      <c r="HE42" s="86">
        <f t="shared" si="47"/>
        <v>5.5648311714799805E-26</v>
      </c>
      <c r="HF42" s="86">
        <f t="shared" si="47"/>
        <v>5.4013969252111418E-26</v>
      </c>
      <c r="HG42" s="86">
        <f t="shared" si="47"/>
        <v>7.7788497059648499E-27</v>
      </c>
      <c r="HH42" s="86">
        <f t="shared" si="47"/>
        <v>4.4351315223101863E-26</v>
      </c>
      <c r="HI42" s="86">
        <f t="shared" si="47"/>
        <v>3.3122552210868342E-24</v>
      </c>
      <c r="HJ42" s="86">
        <f t="shared" si="47"/>
        <v>1.4364404979387951E-25</v>
      </c>
      <c r="HK42" s="86">
        <f t="shared" si="47"/>
        <v>4.6054265415578684E-27</v>
      </c>
      <c r="HL42" s="86">
        <f t="shared" si="47"/>
        <v>3.9054793926412608E-28</v>
      </c>
      <c r="HM42" s="86">
        <f t="shared" si="47"/>
        <v>3.5955789782290912E-29</v>
      </c>
      <c r="HN42" s="86">
        <f t="shared" si="47"/>
        <v>2.8198790315414565E-28</v>
      </c>
      <c r="HO42" s="86">
        <f t="shared" si="47"/>
        <v>1.4357977546321115E-28</v>
      </c>
      <c r="HP42" s="86">
        <f t="shared" si="47"/>
        <v>6.8974781260767295E-31</v>
      </c>
      <c r="HQ42" s="86">
        <f t="shared" si="47"/>
        <v>1.1623644601718981E-41</v>
      </c>
      <c r="HS42" s="86">
        <f t="shared" si="55"/>
        <v>3.9649296592118764E-82</v>
      </c>
      <c r="HT42" s="86">
        <f t="shared" si="48"/>
        <v>1.9358675635136921E-83</v>
      </c>
      <c r="HU42" s="86">
        <f t="shared" si="48"/>
        <v>9.6928284176919904E-101</v>
      </c>
      <c r="HV42" s="86">
        <f t="shared" si="48"/>
        <v>3.3988608978978396E-102</v>
      </c>
      <c r="HW42" s="86">
        <f t="shared" si="48"/>
        <v>8.6790016418061754E-105</v>
      </c>
      <c r="HX42" s="86">
        <f t="shared" si="48"/>
        <v>1.1139097745877717E-101</v>
      </c>
      <c r="HY42" s="86">
        <f t="shared" si="48"/>
        <v>1.4665490460711899E-95</v>
      </c>
      <c r="HZ42" s="86">
        <f t="shared" si="48"/>
        <v>4.2961461762014094E-100</v>
      </c>
      <c r="IA42" s="86">
        <f t="shared" si="48"/>
        <v>1.7039479242022702E-106</v>
      </c>
      <c r="IB42" s="86">
        <f t="shared" si="48"/>
        <v>1.3418722260780428E-110</v>
      </c>
      <c r="IC42" s="86">
        <f t="shared" si="48"/>
        <v>1.0103137634956502E-115</v>
      </c>
      <c r="ID42" s="86">
        <f t="shared" si="48"/>
        <v>1.6908270859443306E-111</v>
      </c>
      <c r="IE42" s="86">
        <f t="shared" si="48"/>
        <v>8.3260140997874177E-113</v>
      </c>
      <c r="IF42" s="86">
        <f t="shared" si="48"/>
        <v>1.4618796654468189E-78</v>
      </c>
      <c r="IG42" s="86">
        <f t="shared" si="48"/>
        <v>1.2018068066705734E-49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5.0691156218522421E-261</v>
      </c>
      <c r="IW42" s="86">
        <f t="shared" si="49"/>
        <v>1.5905963311089102E-218</v>
      </c>
      <c r="IY42" s="86">
        <f t="shared" si="57"/>
        <v>1.3997540944442851E-8</v>
      </c>
      <c r="IZ42" s="86">
        <f t="shared" si="50"/>
        <v>3.4768704305442566E-9</v>
      </c>
      <c r="JA42" s="86">
        <f t="shared" si="50"/>
        <v>2.423137447481302E-9</v>
      </c>
      <c r="JB42" s="86">
        <f t="shared" si="50"/>
        <v>1.2727703841693211E-9</v>
      </c>
      <c r="JC42" s="86">
        <f t="shared" si="50"/>
        <v>1.4347571868132967E-10</v>
      </c>
      <c r="JD42" s="86">
        <f t="shared" si="50"/>
        <v>1.7052675830582817E-10</v>
      </c>
      <c r="JE42" s="86">
        <f t="shared" si="50"/>
        <v>5.6302184587709469E-10</v>
      </c>
      <c r="JF42" s="86">
        <f t="shared" si="50"/>
        <v>9.5123005729265796E-11</v>
      </c>
      <c r="JG42" s="86">
        <f t="shared" si="50"/>
        <v>4.2424476178941881E-11</v>
      </c>
      <c r="JH42" s="86">
        <f t="shared" si="50"/>
        <v>6.0386530951617849E-11</v>
      </c>
      <c r="JI42" s="86">
        <f t="shared" si="50"/>
        <v>4.0703129800422563E-11</v>
      </c>
      <c r="JJ42" s="86">
        <f t="shared" si="50"/>
        <v>1.4668140217734993E-10</v>
      </c>
      <c r="JK42" s="86">
        <f t="shared" si="50"/>
        <v>3.3756446412162791E-11</v>
      </c>
      <c r="JL42" s="86">
        <f t="shared" si="50"/>
        <v>9.0680328212131269E-12</v>
      </c>
      <c r="JM42" s="86">
        <f t="shared" si="50"/>
        <v>4.1109742408300057E-14</v>
      </c>
    </row>
    <row r="43" spans="2:273" x14ac:dyDescent="0.25">
      <c r="B43" s="2">
        <v>16</v>
      </c>
      <c r="C43" s="37">
        <v>88.825000000000003</v>
      </c>
      <c r="D43" s="37">
        <v>88.852000000000004</v>
      </c>
      <c r="E43" s="37">
        <v>89.983999999999995</v>
      </c>
      <c r="F43" s="37">
        <v>88.754000000000005</v>
      </c>
      <c r="G43" s="37">
        <v>94.049000000000007</v>
      </c>
      <c r="H43" s="37">
        <v>99.295000000000002</v>
      </c>
      <c r="I43" s="37">
        <v>102.517</v>
      </c>
      <c r="J43" s="37">
        <v>98.417000000000002</v>
      </c>
      <c r="K43" s="37">
        <v>96.796999999999997</v>
      </c>
      <c r="L43" s="37">
        <v>96.117000000000004</v>
      </c>
      <c r="M43" s="37">
        <v>93.632999999999996</v>
      </c>
      <c r="N43" s="37">
        <v>96.417000000000002</v>
      </c>
      <c r="O43" s="37">
        <v>96.644000000000005</v>
      </c>
      <c r="P43" s="37">
        <v>95.966999999999999</v>
      </c>
      <c r="Q43" s="37">
        <v>96.459000000000003</v>
      </c>
      <c r="S43" s="4">
        <f t="shared" si="7"/>
        <v>90.200449057096961</v>
      </c>
      <c r="T43" s="4">
        <f t="shared" si="7"/>
        <v>89.384649147209075</v>
      </c>
      <c r="U43" s="4">
        <f t="shared" si="7"/>
        <v>88.206686213595859</v>
      </c>
      <c r="V43" s="4">
        <f t="shared" si="7"/>
        <v>88.892894287770517</v>
      </c>
      <c r="W43" s="4">
        <f t="shared" si="7"/>
        <v>94.198301736802051</v>
      </c>
      <c r="X43" s="4">
        <f t="shared" si="7"/>
        <v>100.31362641101011</v>
      </c>
      <c r="Y43" s="4">
        <f t="shared" si="7"/>
        <v>100.99167352724596</v>
      </c>
      <c r="Z43" s="4">
        <f t="shared" si="7"/>
        <v>98.766479550968526</v>
      </c>
      <c r="AA43" s="4">
        <f t="shared" si="7"/>
        <v>99.077892137793739</v>
      </c>
      <c r="AB43" s="4">
        <f t="shared" si="7"/>
        <v>96.854727054726055</v>
      </c>
      <c r="AC43" s="4">
        <f t="shared" si="7"/>
        <v>94.204226584115702</v>
      </c>
      <c r="AD43" s="4">
        <f t="shared" si="7"/>
        <v>95.738043919706726</v>
      </c>
      <c r="AE43" s="4">
        <f t="shared" si="7"/>
        <v>96.378229700268633</v>
      </c>
      <c r="AF43" s="4">
        <f t="shared" si="7"/>
        <v>96.940752703767359</v>
      </c>
      <c r="AG43" s="4">
        <f t="shared" si="7"/>
        <v>95.07619017334838</v>
      </c>
      <c r="AI43" s="4">
        <f t="shared" si="8"/>
        <v>-1.375449057096958</v>
      </c>
      <c r="AJ43" s="4">
        <f t="shared" si="8"/>
        <v>-0.53264914720907086</v>
      </c>
      <c r="AK43" s="4">
        <f t="shared" si="8"/>
        <v>1.777313786404136</v>
      </c>
      <c r="AL43" s="4">
        <f t="shared" si="8"/>
        <v>-0.13889428777051194</v>
      </c>
      <c r="AM43" s="4">
        <f t="shared" si="8"/>
        <v>-0.14930173680204462</v>
      </c>
      <c r="AN43" s="4">
        <f t="shared" si="8"/>
        <v>-1.0186264110101035</v>
      </c>
      <c r="AO43" s="4">
        <f t="shared" si="8"/>
        <v>1.5253264727540312</v>
      </c>
      <c r="AP43" s="4">
        <f t="shared" si="8"/>
        <v>-0.34947955096852468</v>
      </c>
      <c r="AQ43" s="4">
        <f t="shared" si="8"/>
        <v>-2.2808921377937423</v>
      </c>
      <c r="AR43" s="4">
        <f t="shared" si="8"/>
        <v>-0.73772705472605082</v>
      </c>
      <c r="AS43" s="4">
        <f t="shared" si="8"/>
        <v>-0.57122658411570626</v>
      </c>
      <c r="AT43" s="4">
        <f t="shared" si="8"/>
        <v>0.67895608029327548</v>
      </c>
      <c r="AU43" s="4">
        <f t="shared" si="8"/>
        <v>0.26577029973137201</v>
      </c>
      <c r="AV43" s="4">
        <f t="shared" si="8"/>
        <v>-0.97375270376736012</v>
      </c>
      <c r="AW43" s="4">
        <f t="shared" si="8"/>
        <v>1.3828098266516236</v>
      </c>
      <c r="AY43" s="2">
        <f t="shared" si="51"/>
        <v>90.200411082905106</v>
      </c>
      <c r="AZ43" s="2">
        <f t="shared" si="51"/>
        <v>89.384638070704966</v>
      </c>
      <c r="BA43" s="2">
        <f t="shared" si="51"/>
        <v>88.206678444711812</v>
      </c>
      <c r="BB43" s="2">
        <f t="shared" si="51"/>
        <v>88.892889889335649</v>
      </c>
      <c r="BC43" s="2">
        <f t="shared" si="51"/>
        <v>94.198301175133182</v>
      </c>
      <c r="BD43" s="2">
        <f t="shared" si="51"/>
        <v>100.3136257793732</v>
      </c>
      <c r="BE43" s="2">
        <f t="shared" si="51"/>
        <v>100.99167151630952</v>
      </c>
      <c r="BF43" s="2">
        <f t="shared" si="51"/>
        <v>98.766479163719296</v>
      </c>
      <c r="BG43" s="2">
        <f t="shared" si="51"/>
        <v>99.077891962373471</v>
      </c>
      <c r="BH43" s="2">
        <f t="shared" si="51"/>
        <v>96.854726815369602</v>
      </c>
      <c r="BI43" s="2">
        <f t="shared" si="51"/>
        <v>94.204226417861889</v>
      </c>
      <c r="BJ43" s="2">
        <f t="shared" si="51"/>
        <v>95.738043366368004</v>
      </c>
      <c r="BK43" s="2">
        <f t="shared" si="51"/>
        <v>96.378229564403256</v>
      </c>
      <c r="BL43" s="2">
        <f t="shared" si="51"/>
        <v>96.940752668955582</v>
      </c>
      <c r="BM43" s="2">
        <f t="shared" si="51"/>
        <v>95.076190173159588</v>
      </c>
      <c r="BO43" s="2">
        <f t="shared" si="10"/>
        <v>88.825000000000003</v>
      </c>
      <c r="BP43" s="2">
        <f t="shared" si="11"/>
        <v>88.852000000000004</v>
      </c>
      <c r="BQ43" s="2">
        <f t="shared" si="12"/>
        <v>89.983999999999995</v>
      </c>
      <c r="BR43" s="2">
        <f t="shared" si="13"/>
        <v>88.754000000000005</v>
      </c>
      <c r="BS43" s="2">
        <f t="shared" si="14"/>
        <v>94.049000000000007</v>
      </c>
      <c r="BT43" s="2">
        <f t="shared" si="15"/>
        <v>99.295000000000002</v>
      </c>
      <c r="BU43" s="2">
        <f t="shared" si="16"/>
        <v>102.517</v>
      </c>
      <c r="BV43" s="2">
        <f t="shared" si="17"/>
        <v>98.417000000000002</v>
      </c>
      <c r="BW43" s="2">
        <f t="shared" si="18"/>
        <v>96.796999999999997</v>
      </c>
      <c r="BX43" s="2">
        <f t="shared" si="19"/>
        <v>96.117000000000004</v>
      </c>
      <c r="BY43" s="2">
        <f t="shared" si="20"/>
        <v>93.632999999999996</v>
      </c>
      <c r="BZ43" s="2">
        <f t="shared" si="21"/>
        <v>96.417000000000002</v>
      </c>
      <c r="CA43" s="2">
        <f t="shared" si="22"/>
        <v>96.644000000000005</v>
      </c>
      <c r="CB43" s="2">
        <f t="shared" si="23"/>
        <v>95.966999999999999</v>
      </c>
      <c r="CC43" s="2">
        <f t="shared" si="24"/>
        <v>96.459000000000003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90.173990525328321</v>
      </c>
      <c r="DL43" s="2">
        <f t="shared" si="41"/>
        <v>88.350490592334481</v>
      </c>
      <c r="DM43" s="2">
        <f t="shared" si="41"/>
        <v>87.847736585365837</v>
      </c>
      <c r="DN43" s="2">
        <f t="shared" si="41"/>
        <v>88.317037429643506</v>
      </c>
      <c r="DO43" s="2">
        <f t="shared" si="41"/>
        <v>93.9408733997155</v>
      </c>
      <c r="DP43" s="2">
        <f t="shared" si="41"/>
        <v>100.23814793741109</v>
      </c>
      <c r="DQ43" s="2">
        <f t="shared" si="41"/>
        <v>101.01683039719883</v>
      </c>
      <c r="DR43" s="2">
        <f t="shared" si="41"/>
        <v>98.280595068752959</v>
      </c>
      <c r="DS43" s="2">
        <f t="shared" si="41"/>
        <v>98.688763835263813</v>
      </c>
      <c r="DT43" s="2">
        <f t="shared" si="41"/>
        <v>96.572462851515482</v>
      </c>
      <c r="DU43" s="2">
        <f t="shared" si="41"/>
        <v>93.951793650793647</v>
      </c>
      <c r="DV43" s="2">
        <f t="shared" si="41"/>
        <v>95.360297297297279</v>
      </c>
      <c r="DW43" s="2">
        <f t="shared" si="41"/>
        <v>95.895332385016587</v>
      </c>
      <c r="DX43" s="2">
        <f t="shared" si="41"/>
        <v>96.463428571428565</v>
      </c>
      <c r="DY43" s="2">
        <f t="shared" si="41"/>
        <v>94.598733870967749</v>
      </c>
      <c r="EA43" s="2">
        <f t="shared" si="42"/>
        <v>90.442560509594315</v>
      </c>
      <c r="EB43" s="2">
        <f t="shared" si="42"/>
        <v>99.539181870338496</v>
      </c>
      <c r="EC43" s="2">
        <f t="shared" si="42"/>
        <v>91.85903940336604</v>
      </c>
      <c r="ED43" s="2">
        <f t="shared" si="42"/>
        <v>94.605890738785547</v>
      </c>
      <c r="EE43" s="2">
        <f t="shared" si="42"/>
        <v>97.04805384524137</v>
      </c>
      <c r="EF43" s="2">
        <f t="shared" si="42"/>
        <v>101.15028340430273</v>
      </c>
      <c r="EG43" s="2">
        <f t="shared" si="42"/>
        <v>100.74080265339968</v>
      </c>
      <c r="EH43" s="2">
        <f t="shared" si="42"/>
        <v>103.96996509224527</v>
      </c>
      <c r="EI43" s="2">
        <f t="shared" si="42"/>
        <v>103.47750377705833</v>
      </c>
      <c r="EJ43" s="2">
        <f t="shared" si="42"/>
        <v>100.17030926170871</v>
      </c>
      <c r="EK43" s="2">
        <f t="shared" si="42"/>
        <v>97.07276575094177</v>
      </c>
      <c r="EL43" s="2">
        <f t="shared" si="42"/>
        <v>99.887896608229738</v>
      </c>
      <c r="EM43" s="2">
        <f t="shared" si="42"/>
        <v>102.12454022988504</v>
      </c>
      <c r="EN43" s="2">
        <f t="shared" si="42"/>
        <v>102.73445860417378</v>
      </c>
      <c r="EO43" s="2">
        <f t="shared" si="42"/>
        <v>101.63140777191018</v>
      </c>
      <c r="EQ43" s="2">
        <f t="shared" si="43"/>
        <v>88.684773150718357</v>
      </c>
      <c r="ER43" s="2">
        <f t="shared" si="43"/>
        <v>94.765089732667221</v>
      </c>
      <c r="ES43" s="2">
        <f t="shared" si="43"/>
        <v>90.167803022456098</v>
      </c>
      <c r="ET43" s="2">
        <f t="shared" si="43"/>
        <v>93.006802781048577</v>
      </c>
      <c r="EU43" s="2">
        <f t="shared" si="43"/>
        <v>93.247374471682136</v>
      </c>
      <c r="EV43" s="2">
        <f t="shared" si="43"/>
        <v>98.713084321208839</v>
      </c>
      <c r="EW43" s="2">
        <f t="shared" si="43"/>
        <v>101.14105845213902</v>
      </c>
      <c r="EX43" s="2">
        <f t="shared" si="43"/>
        <v>102.37472972555621</v>
      </c>
      <c r="EY43" s="2">
        <f t="shared" si="43"/>
        <v>103.87572008993313</v>
      </c>
      <c r="EZ43" s="2">
        <f t="shared" si="43"/>
        <v>100.63138724960058</v>
      </c>
      <c r="FA43" s="2">
        <f t="shared" si="43"/>
        <v>100.11212053120869</v>
      </c>
      <c r="FB43" s="2">
        <f t="shared" si="43"/>
        <v>102.24564012121377</v>
      </c>
      <c r="FC43" s="2">
        <f t="shared" si="43"/>
        <v>104.41539116697925</v>
      </c>
      <c r="FD43" s="2">
        <f t="shared" si="43"/>
        <v>102.34722835504164</v>
      </c>
      <c r="FE43" s="2">
        <f t="shared" si="43"/>
        <v>100.58370537548076</v>
      </c>
      <c r="FG43" s="2">
        <f t="shared" si="44"/>
        <v>9.8427816214000458E-2</v>
      </c>
      <c r="FH43" s="2">
        <f t="shared" si="44"/>
        <v>9.2432103384251313E-2</v>
      </c>
      <c r="FI43" s="2">
        <f t="shared" si="44"/>
        <v>8.9486205619101394E-2</v>
      </c>
      <c r="FJ43" s="2">
        <f t="shared" si="44"/>
        <v>9.1569562853126313E-2</v>
      </c>
      <c r="FK43" s="2">
        <f t="shared" si="44"/>
        <v>8.2861586636700096E-2</v>
      </c>
      <c r="FL43" s="2">
        <f t="shared" si="44"/>
        <v>8.2775223217472979E-2</v>
      </c>
      <c r="FM43" s="2">
        <f t="shared" si="44"/>
        <v>9.1161758699437059E-2</v>
      </c>
      <c r="FN43" s="2">
        <f t="shared" si="44"/>
        <v>8.5405254941950268E-2</v>
      </c>
      <c r="FO43" s="2">
        <f t="shared" si="44"/>
        <v>8.1257972879396331E-2</v>
      </c>
      <c r="FP43" s="2">
        <f t="shared" si="44"/>
        <v>7.8452180108297659E-2</v>
      </c>
      <c r="FQ43" s="2">
        <f t="shared" si="44"/>
        <v>8.0871586663020301E-2</v>
      </c>
      <c r="FR43" s="2">
        <f t="shared" si="44"/>
        <v>8.3426494747818811E-2</v>
      </c>
      <c r="FS43" s="2">
        <f t="shared" si="44"/>
        <v>7.7518202873135364E-2</v>
      </c>
      <c r="FT43" s="2">
        <f t="shared" si="44"/>
        <v>7.6116205937316814E-2</v>
      </c>
      <c r="FU43" s="2">
        <f t="shared" si="44"/>
        <v>6.7892180888552409E-2</v>
      </c>
      <c r="FW43" s="2">
        <f t="shared" si="53"/>
        <v>8.0780391750775542E-6</v>
      </c>
      <c r="FX43" s="2">
        <f t="shared" si="53"/>
        <v>9.8009362016665607E-6</v>
      </c>
      <c r="FY43" s="2">
        <f t="shared" si="53"/>
        <v>8.5200544618855423E-6</v>
      </c>
      <c r="FZ43" s="2">
        <f t="shared" si="53"/>
        <v>9.4357995417350199E-6</v>
      </c>
      <c r="GA43" s="2">
        <f t="shared" si="53"/>
        <v>1.0031434219261636E-5</v>
      </c>
      <c r="GB43" s="2">
        <f t="shared" si="53"/>
        <v>1.0001199565912372E-5</v>
      </c>
      <c r="GC43" s="2">
        <f t="shared" si="53"/>
        <v>1.0727353046486023E-5</v>
      </c>
      <c r="GD43" s="2">
        <f t="shared" si="53"/>
        <v>1.1285073981137698E-5</v>
      </c>
      <c r="GE43" s="2">
        <f t="shared" si="53"/>
        <v>1.2121032394894023E-5</v>
      </c>
      <c r="GF43" s="2">
        <f t="shared" si="53"/>
        <v>1.0994408289080254E-5</v>
      </c>
      <c r="GG43" s="2">
        <f t="shared" si="53"/>
        <v>1.1450258611128835E-5</v>
      </c>
      <c r="GH43" s="2">
        <f t="shared" si="53"/>
        <v>1.0318737752429944E-5</v>
      </c>
      <c r="GI43" s="2">
        <f t="shared" si="53"/>
        <v>8.8097959184992155E-6</v>
      </c>
      <c r="GJ43" s="2">
        <f t="shared" si="53"/>
        <v>7.5301052259519794E-6</v>
      </c>
      <c r="GK43" s="2">
        <f t="shared" si="53"/>
        <v>6.9355774806197814E-6</v>
      </c>
      <c r="GM43" s="86">
        <f t="shared" si="54"/>
        <v>2.9107724597773279E-8</v>
      </c>
      <c r="GN43" s="86">
        <f t="shared" si="54"/>
        <v>7.6827682186253866E-9</v>
      </c>
      <c r="GO43" s="86">
        <f t="shared" si="54"/>
        <v>5.4054024332848176E-9</v>
      </c>
      <c r="GP43" s="86">
        <f t="shared" si="54"/>
        <v>2.9744843195247972E-9</v>
      </c>
      <c r="GQ43" s="86">
        <f t="shared" si="54"/>
        <v>3.6616807121796893E-10</v>
      </c>
      <c r="GR43" s="86">
        <f t="shared" si="54"/>
        <v>4.3071795360510132E-10</v>
      </c>
      <c r="GS43" s="86">
        <f t="shared" si="54"/>
        <v>1.3787353348964433E-9</v>
      </c>
      <c r="GT43" s="86">
        <f t="shared" si="54"/>
        <v>2.5177676899740666E-10</v>
      </c>
      <c r="GU43" s="86">
        <f t="shared" si="54"/>
        <v>1.1520292674212097E-10</v>
      </c>
      <c r="GV43" s="86">
        <f t="shared" si="54"/>
        <v>1.583756872957181E-10</v>
      </c>
      <c r="GW43" s="86">
        <f t="shared" si="54"/>
        <v>1.1056711287453439E-10</v>
      </c>
      <c r="GX43" s="86">
        <f t="shared" si="54"/>
        <v>3.749047043512792E-10</v>
      </c>
      <c r="GY43" s="86">
        <f t="shared" si="54"/>
        <v>9.1045241108729994E-11</v>
      </c>
      <c r="GZ43" s="86">
        <f t="shared" si="54"/>
        <v>2.6138450030803166E-11</v>
      </c>
      <c r="HA43" s="86">
        <f t="shared" si="54"/>
        <v>1.5170667974718407E-13</v>
      </c>
      <c r="HC43" s="86">
        <f t="shared" si="58"/>
        <v>1.1438154965108429E-20</v>
      </c>
      <c r="HD43" s="86">
        <f t="shared" si="58"/>
        <v>3.5546356576699109E-21</v>
      </c>
      <c r="HE43" s="86">
        <f t="shared" si="58"/>
        <v>3.0036937035255201E-25</v>
      </c>
      <c r="HF43" s="86">
        <f t="shared" si="58"/>
        <v>2.9869299926323459E-25</v>
      </c>
      <c r="HG43" s="86">
        <f t="shared" si="58"/>
        <v>4.5039328397780345E-26</v>
      </c>
      <c r="HH43" s="86">
        <f t="shared" si="58"/>
        <v>2.4116510824955111E-25</v>
      </c>
      <c r="HI43" s="86">
        <f t="shared" si="58"/>
        <v>1.617496371349773E-23</v>
      </c>
      <c r="HJ43" s="86">
        <f t="shared" si="58"/>
        <v>7.7298279828672217E-25</v>
      </c>
      <c r="HK43" s="86">
        <f t="shared" si="58"/>
        <v>2.7599050909045102E-26</v>
      </c>
      <c r="HL43" s="86">
        <f t="shared" si="58"/>
        <v>2.4715647992514569E-27</v>
      </c>
      <c r="HM43" s="86">
        <f t="shared" si="58"/>
        <v>2.5030817970713441E-28</v>
      </c>
      <c r="HN43" s="86">
        <f t="shared" si="58"/>
        <v>1.8178985503841941E-27</v>
      </c>
      <c r="HO43" s="86">
        <f t="shared" si="58"/>
        <v>9.2151749757859412E-28</v>
      </c>
      <c r="HP43" s="86">
        <f t="shared" si="58"/>
        <v>5.2571529613472788E-30</v>
      </c>
      <c r="HQ43" s="86">
        <f t="shared" si="58"/>
        <v>1.8857907852431717E-40</v>
      </c>
      <c r="HS43" s="86">
        <f t="shared" si="55"/>
        <v>1.5026506614647712E-80</v>
      </c>
      <c r="HT43" s="86">
        <f t="shared" si="55"/>
        <v>8.0831262941109109E-82</v>
      </c>
      <c r="HU43" s="86">
        <f t="shared" si="55"/>
        <v>9.1690447905926556E-99</v>
      </c>
      <c r="HV43" s="86">
        <f t="shared" si="55"/>
        <v>3.5468106685901136E-100</v>
      </c>
      <c r="HW43" s="86">
        <f t="shared" si="55"/>
        <v>1.0066847047499764E-102</v>
      </c>
      <c r="HX43" s="86">
        <f t="shared" si="55"/>
        <v>1.0884755687011801E-99</v>
      </c>
      <c r="HY43" s="86">
        <f t="shared" si="55"/>
        <v>1.1074524913232188E-93</v>
      </c>
      <c r="HZ43" s="86">
        <f t="shared" si="55"/>
        <v>4.1268844219449124E-98</v>
      </c>
      <c r="IA43" s="86">
        <f t="shared" si="55"/>
        <v>2.2100214251577875E-104</v>
      </c>
      <c r="IB43" s="86">
        <f t="shared" si="55"/>
        <v>2.0064171236737306E-108</v>
      </c>
      <c r="IC43" s="86">
        <f t="shared" si="55"/>
        <v>1.9997654605662415E-113</v>
      </c>
      <c r="ID43" s="86">
        <f t="shared" si="55"/>
        <v>2.6788144711478258E-109</v>
      </c>
      <c r="IE43" s="86">
        <f t="shared" si="55"/>
        <v>1.3065121095076876E-110</v>
      </c>
      <c r="IF43" s="86">
        <f t="shared" si="55"/>
        <v>4.5820291076229423E-77</v>
      </c>
      <c r="IG43" s="86">
        <f t="shared" si="55"/>
        <v>9.9269684500900916E-49</v>
      </c>
      <c r="II43" s="86">
        <f t="shared" si="56"/>
        <v>3.481503855650134E-305</v>
      </c>
      <c r="IJ43" s="86">
        <f t="shared" si="56"/>
        <v>3.3658468342607463E-306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5.0177568186294386E-257</v>
      </c>
      <c r="IW43" s="86">
        <f t="shared" si="56"/>
        <v>3.3034781005583898E-215</v>
      </c>
      <c r="IY43" s="86">
        <f t="shared" si="57"/>
        <v>2.9107724597784718E-8</v>
      </c>
      <c r="IZ43" s="86">
        <f t="shared" si="57"/>
        <v>7.6827682186289418E-9</v>
      </c>
      <c r="JA43" s="86">
        <f t="shared" si="57"/>
        <v>5.4054024332848176E-9</v>
      </c>
      <c r="JB43" s="86">
        <f t="shared" si="57"/>
        <v>2.9744843195247976E-9</v>
      </c>
      <c r="JC43" s="86">
        <f t="shared" si="57"/>
        <v>3.6616807121796899E-10</v>
      </c>
      <c r="JD43" s="86">
        <f t="shared" si="57"/>
        <v>4.3071795360510158E-10</v>
      </c>
      <c r="JE43" s="86">
        <f t="shared" si="57"/>
        <v>1.3787353348964595E-9</v>
      </c>
      <c r="JF43" s="86">
        <f t="shared" si="57"/>
        <v>2.5177676899740743E-10</v>
      </c>
      <c r="JG43" s="86">
        <f t="shared" si="57"/>
        <v>1.1520292674212099E-10</v>
      </c>
      <c r="JH43" s="86">
        <f t="shared" si="57"/>
        <v>1.583756872957181E-10</v>
      </c>
      <c r="JI43" s="86">
        <f t="shared" si="57"/>
        <v>1.1056711287453439E-10</v>
      </c>
      <c r="JJ43" s="86">
        <f t="shared" si="57"/>
        <v>3.749047043512792E-10</v>
      </c>
      <c r="JK43" s="86">
        <f t="shared" si="57"/>
        <v>9.1045241108729994E-11</v>
      </c>
      <c r="JL43" s="86">
        <f t="shared" si="57"/>
        <v>2.6138450030803166E-11</v>
      </c>
      <c r="JM43" s="86">
        <f t="shared" si="57"/>
        <v>1.5170667974718407E-13</v>
      </c>
    </row>
    <row r="44" spans="2:273" x14ac:dyDescent="0.25">
      <c r="B44" s="2">
        <v>17</v>
      </c>
      <c r="C44" s="37">
        <v>90.063000000000002</v>
      </c>
      <c r="D44" s="37">
        <v>88.033000000000001</v>
      </c>
      <c r="E44" s="37">
        <v>87.507999999999996</v>
      </c>
      <c r="F44" s="37">
        <v>86.656000000000006</v>
      </c>
      <c r="G44" s="37">
        <v>92.492000000000004</v>
      </c>
      <c r="H44" s="37">
        <v>98.656000000000006</v>
      </c>
      <c r="I44" s="37">
        <v>99.582999999999998</v>
      </c>
      <c r="J44" s="37">
        <v>99.05</v>
      </c>
      <c r="K44" s="37">
        <v>99.355999999999995</v>
      </c>
      <c r="L44" s="37">
        <v>97.3</v>
      </c>
      <c r="M44" s="37">
        <v>92.966999999999999</v>
      </c>
      <c r="N44" s="37">
        <v>94.316999999999993</v>
      </c>
      <c r="O44" s="37">
        <v>94.542000000000002</v>
      </c>
      <c r="P44" s="37">
        <v>95.9</v>
      </c>
      <c r="Q44" s="37">
        <v>96.23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90.304886723709743</v>
      </c>
      <c r="T44" s="4">
        <f t="shared" si="59"/>
        <v>89.565804022312122</v>
      </c>
      <c r="U44" s="4">
        <f t="shared" si="59"/>
        <v>88.311941864506323</v>
      </c>
      <c r="V44" s="4">
        <f t="shared" si="59"/>
        <v>89.000838151953147</v>
      </c>
      <c r="W44" s="4">
        <f t="shared" si="59"/>
        <v>94.23532434665762</v>
      </c>
      <c r="X44" s="4">
        <f t="shared" si="59"/>
        <v>100.30435522647903</v>
      </c>
      <c r="Y44" s="4">
        <f t="shared" si="59"/>
        <v>100.97259399170072</v>
      </c>
      <c r="Z44" s="4">
        <f t="shared" si="59"/>
        <v>98.87826836457802</v>
      </c>
      <c r="AA44" s="4">
        <f t="shared" si="59"/>
        <v>99.222848000019468</v>
      </c>
      <c r="AB44" s="4">
        <f t="shared" si="59"/>
        <v>96.925737682722684</v>
      </c>
      <c r="AC44" s="4">
        <f t="shared" si="59"/>
        <v>94.255034683426459</v>
      </c>
      <c r="AD44" s="4">
        <f t="shared" si="59"/>
        <v>95.784173610351644</v>
      </c>
      <c r="AE44" s="4">
        <f t="shared" si="59"/>
        <v>96.494017487588565</v>
      </c>
      <c r="AF44" s="4">
        <f t="shared" si="59"/>
        <v>97.126094729363345</v>
      </c>
      <c r="AG44" s="4">
        <f t="shared" si="59"/>
        <v>95.331780479540384</v>
      </c>
      <c r="AI44" s="4">
        <f t="shared" ref="AI44:AW60" si="60">IF(OR($B44 &lt; C$230, $B44 &gt; C$233), 0, C44-S44)</f>
        <v>-0.24188672370974018</v>
      </c>
      <c r="AJ44" s="4">
        <f t="shared" si="60"/>
        <v>-1.5328040223121207</v>
      </c>
      <c r="AK44" s="4">
        <f t="shared" si="60"/>
        <v>-0.80394186450632787</v>
      </c>
      <c r="AL44" s="4">
        <f t="shared" si="60"/>
        <v>-2.3448381519531409</v>
      </c>
      <c r="AM44" s="4">
        <f t="shared" si="60"/>
        <v>-1.7433243466576158</v>
      </c>
      <c r="AN44" s="4">
        <f t="shared" si="60"/>
        <v>-1.6483552264790262</v>
      </c>
      <c r="AO44" s="4">
        <f t="shared" si="60"/>
        <v>-1.3895939917007212</v>
      </c>
      <c r="AP44" s="4">
        <f t="shared" si="60"/>
        <v>0.17173163542197756</v>
      </c>
      <c r="AQ44" s="4">
        <f t="shared" si="60"/>
        <v>0.13315199998052663</v>
      </c>
      <c r="AR44" s="4">
        <f t="shared" si="60"/>
        <v>0.37426231727731363</v>
      </c>
      <c r="AS44" s="4">
        <f t="shared" si="60"/>
        <v>-1.28803468342646</v>
      </c>
      <c r="AT44" s="4">
        <f t="shared" si="60"/>
        <v>-1.4671736103516508</v>
      </c>
      <c r="AU44" s="4">
        <f t="shared" si="60"/>
        <v>-1.952017487588563</v>
      </c>
      <c r="AV44" s="4">
        <f t="shared" si="60"/>
        <v>-1.2260947293633393</v>
      </c>
      <c r="AW44" s="4">
        <f t="shared" si="60"/>
        <v>0.8982195204596195</v>
      </c>
      <c r="AY44" s="2">
        <f t="shared" si="51"/>
        <v>90.304810654756295</v>
      </c>
      <c r="AZ44" s="2">
        <f t="shared" si="51"/>
        <v>89.565780480239724</v>
      </c>
      <c r="BA44" s="2">
        <f t="shared" si="51"/>
        <v>88.311925194014961</v>
      </c>
      <c r="BB44" s="2">
        <f t="shared" si="51"/>
        <v>89.000828283898628</v>
      </c>
      <c r="BC44" s="2">
        <f t="shared" si="51"/>
        <v>94.235322972980185</v>
      </c>
      <c r="BD44" s="2">
        <f t="shared" si="51"/>
        <v>100.3043536970377</v>
      </c>
      <c r="BE44" s="2">
        <f t="shared" si="51"/>
        <v>100.97258927200775</v>
      </c>
      <c r="BF44" s="2">
        <f t="shared" si="51"/>
        <v>98.878267383993759</v>
      </c>
      <c r="BG44" s="2">
        <f t="shared" si="51"/>
        <v>99.222847544381921</v>
      </c>
      <c r="BH44" s="2">
        <f t="shared" si="51"/>
        <v>96.925737081252919</v>
      </c>
      <c r="BI44" s="2">
        <f t="shared" si="51"/>
        <v>94.255034251423155</v>
      </c>
      <c r="BJ44" s="2">
        <f t="shared" si="51"/>
        <v>95.784172255236655</v>
      </c>
      <c r="BK44" s="2">
        <f t="shared" si="51"/>
        <v>96.494017136763631</v>
      </c>
      <c r="BL44" s="2">
        <f t="shared" si="51"/>
        <v>97.12609463348484</v>
      </c>
      <c r="BM44" s="2">
        <f t="shared" si="51"/>
        <v>95.331780478878827</v>
      </c>
      <c r="BO44" s="2">
        <f t="shared" si="10"/>
        <v>90.063000000000002</v>
      </c>
      <c r="BP44" s="2">
        <f t="shared" si="11"/>
        <v>88.033000000000001</v>
      </c>
      <c r="BQ44" s="2">
        <f t="shared" si="12"/>
        <v>87.507999999999996</v>
      </c>
      <c r="BR44" s="2">
        <f t="shared" si="13"/>
        <v>86.656000000000006</v>
      </c>
      <c r="BS44" s="2">
        <f t="shared" si="14"/>
        <v>92.492000000000004</v>
      </c>
      <c r="BT44" s="2">
        <f t="shared" si="15"/>
        <v>98.656000000000006</v>
      </c>
      <c r="BU44" s="2">
        <f t="shared" si="16"/>
        <v>99.582999999999998</v>
      </c>
      <c r="BV44" s="2">
        <f t="shared" si="17"/>
        <v>99.05</v>
      </c>
      <c r="BW44" s="2">
        <f t="shared" si="18"/>
        <v>99.355999999999995</v>
      </c>
      <c r="BX44" s="2">
        <f t="shared" si="19"/>
        <v>97.3</v>
      </c>
      <c r="BY44" s="2">
        <f t="shared" si="20"/>
        <v>92.966999999999999</v>
      </c>
      <c r="BZ44" s="2">
        <f t="shared" si="21"/>
        <v>94.316999999999993</v>
      </c>
      <c r="CA44" s="2">
        <f t="shared" si="22"/>
        <v>94.542000000000002</v>
      </c>
      <c r="CB44" s="2">
        <f t="shared" si="23"/>
        <v>95.9</v>
      </c>
      <c r="CC44" s="2">
        <f t="shared" si="24"/>
        <v>96.23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90.305800375234512</v>
      </c>
      <c r="DL44" s="2">
        <f t="shared" si="61"/>
        <v>88.478575261324039</v>
      </c>
      <c r="DM44" s="2">
        <f t="shared" si="61"/>
        <v>87.947089024390237</v>
      </c>
      <c r="DN44" s="2">
        <f t="shared" si="61"/>
        <v>88.39994577861161</v>
      </c>
      <c r="DO44" s="2">
        <f t="shared" si="61"/>
        <v>93.973196520407029</v>
      </c>
      <c r="DP44" s="2">
        <f t="shared" si="61"/>
        <v>100.23782153408469</v>
      </c>
      <c r="DQ44" s="2">
        <f t="shared" si="61"/>
        <v>101.01424400919139</v>
      </c>
      <c r="DR44" s="2">
        <f t="shared" si="61"/>
        <v>98.374869132290186</v>
      </c>
      <c r="DS44" s="2">
        <f t="shared" si="61"/>
        <v>98.826306435006416</v>
      </c>
      <c r="DT44" s="2">
        <f t="shared" si="61"/>
        <v>96.637295874822186</v>
      </c>
      <c r="DU44" s="2">
        <f t="shared" si="61"/>
        <v>93.996684126984121</v>
      </c>
      <c r="DV44" s="2">
        <f t="shared" si="61"/>
        <v>95.390482328482321</v>
      </c>
      <c r="DW44" s="2">
        <f t="shared" si="61"/>
        <v>95.98978070175437</v>
      </c>
      <c r="DX44" s="2">
        <f t="shared" si="61"/>
        <v>96.633209523809526</v>
      </c>
      <c r="DY44" s="2">
        <f t="shared" si="61"/>
        <v>94.838852822580662</v>
      </c>
      <c r="EA44" s="2">
        <f t="shared" ref="EA44:EO60" si="62">CE$228*$B44+CE$229</f>
        <v>90.296686691545446</v>
      </c>
      <c r="EB44" s="2">
        <f t="shared" si="62"/>
        <v>99.301999426276538</v>
      </c>
      <c r="EC44" s="2">
        <f t="shared" si="62"/>
        <v>91.69762869905081</v>
      </c>
      <c r="ED44" s="2">
        <f t="shared" si="62"/>
        <v>94.437626560004318</v>
      </c>
      <c r="EE44" s="2">
        <f t="shared" si="62"/>
        <v>96.881797445731664</v>
      </c>
      <c r="EF44" s="2">
        <f t="shared" si="62"/>
        <v>100.97701508446748</v>
      </c>
      <c r="EG44" s="2">
        <f t="shared" si="62"/>
        <v>100.5938048679062</v>
      </c>
      <c r="EH44" s="2">
        <f t="shared" si="62"/>
        <v>103.79497481946466</v>
      </c>
      <c r="EI44" s="2">
        <f t="shared" si="62"/>
        <v>103.31177626483843</v>
      </c>
      <c r="EJ44" s="2">
        <f t="shared" si="62"/>
        <v>100.01575589148331</v>
      </c>
      <c r="EK44" s="2">
        <f t="shared" si="62"/>
        <v>96.9324720939168</v>
      </c>
      <c r="EL44" s="2">
        <f t="shared" si="62"/>
        <v>99.728614706341375</v>
      </c>
      <c r="EM44" s="2">
        <f t="shared" si="62"/>
        <v>101.96629019509615</v>
      </c>
      <c r="EN44" s="2">
        <f t="shared" si="62"/>
        <v>102.58227793933173</v>
      </c>
      <c r="EO44" s="2">
        <f t="shared" si="62"/>
        <v>101.50393887021924</v>
      </c>
      <c r="EQ44" s="2">
        <f t="shared" ref="EQ44:FE60" si="63">CU$228*$B44+CU$229</f>
        <v>88.55936950055596</v>
      </c>
      <c r="ER44" s="2">
        <f t="shared" si="63"/>
        <v>94.58412726380871</v>
      </c>
      <c r="ES44" s="2">
        <f t="shared" si="63"/>
        <v>90.025419159369022</v>
      </c>
      <c r="ET44" s="2">
        <f t="shared" si="63"/>
        <v>92.857238451507612</v>
      </c>
      <c r="EU44" s="2">
        <f t="shared" si="63"/>
        <v>93.125904480135233</v>
      </c>
      <c r="EV44" s="2">
        <f t="shared" si="63"/>
        <v>98.568323677856554</v>
      </c>
      <c r="EW44" s="2">
        <f t="shared" si="63"/>
        <v>100.98901146401354</v>
      </c>
      <c r="EX44" s="2">
        <f t="shared" si="63"/>
        <v>102.21819784063858</v>
      </c>
      <c r="EY44" s="2">
        <f t="shared" si="63"/>
        <v>103.70487413947106</v>
      </c>
      <c r="EZ44" s="2">
        <f t="shared" si="63"/>
        <v>100.47125421645174</v>
      </c>
      <c r="FA44" s="2">
        <f t="shared" si="63"/>
        <v>99.935752672390521</v>
      </c>
      <c r="FB44" s="2">
        <f t="shared" si="63"/>
        <v>102.05836107872116</v>
      </c>
      <c r="FC44" s="2">
        <f t="shared" si="63"/>
        <v>104.23039562995254</v>
      </c>
      <c r="FD44" s="2">
        <f t="shared" si="63"/>
        <v>102.19933054147629</v>
      </c>
      <c r="FE44" s="2">
        <f t="shared" si="63"/>
        <v>100.46932893959873</v>
      </c>
      <c r="FG44" s="2">
        <f t="shared" ref="FG44:FU60" si="64">POWER(10,($B44-C$231)/C$229)/(1+POWER(10,($B44-C$231)/C$229))</f>
        <v>0.10690873426172552</v>
      </c>
      <c r="FH44" s="2">
        <f t="shared" si="64"/>
        <v>0.10045396936971161</v>
      </c>
      <c r="FI44" s="2">
        <f t="shared" si="64"/>
        <v>9.7279811209204869E-2</v>
      </c>
      <c r="FJ44" s="2">
        <f t="shared" si="64"/>
        <v>9.9524780782384331E-2</v>
      </c>
      <c r="FK44" s="2">
        <f t="shared" si="64"/>
        <v>9.0135350728966321E-2</v>
      </c>
      <c r="FL44" s="2">
        <f t="shared" si="64"/>
        <v>9.004215044528685E-2</v>
      </c>
      <c r="FM44" s="2">
        <f t="shared" si="64"/>
        <v>9.9085412441532669E-2</v>
      </c>
      <c r="FN44" s="2">
        <f t="shared" si="64"/>
        <v>9.2879694884138719E-2</v>
      </c>
      <c r="FO44" s="2">
        <f t="shared" si="64"/>
        <v>8.8404537312359616E-2</v>
      </c>
      <c r="FP44" s="2">
        <f t="shared" si="64"/>
        <v>8.5374908663428839E-2</v>
      </c>
      <c r="FQ44" s="2">
        <f t="shared" si="64"/>
        <v>8.7987423249209148E-2</v>
      </c>
      <c r="FR44" s="2">
        <f t="shared" si="64"/>
        <v>9.0744941165935192E-2</v>
      </c>
      <c r="FS44" s="2">
        <f t="shared" si="64"/>
        <v>8.4366060975732238E-2</v>
      </c>
      <c r="FT44" s="2">
        <f t="shared" si="64"/>
        <v>8.285133689655097E-2</v>
      </c>
      <c r="FU44" s="2">
        <f t="shared" si="64"/>
        <v>7.3957863511078747E-2</v>
      </c>
      <c r="FW44" s="2">
        <f t="shared" si="53"/>
        <v>8.8573869200173473E-6</v>
      </c>
      <c r="FX44" s="2">
        <f t="shared" si="53"/>
        <v>1.0746502685275828E-5</v>
      </c>
      <c r="FY44" s="2">
        <f t="shared" si="53"/>
        <v>9.3420462682527413E-6</v>
      </c>
      <c r="FZ44" s="2">
        <f t="shared" si="53"/>
        <v>1.0346139042093811E-5</v>
      </c>
      <c r="GA44" s="2">
        <f t="shared" si="53"/>
        <v>1.0999238252240784E-5</v>
      </c>
      <c r="GB44" s="2">
        <f t="shared" si="53"/>
        <v>1.0966086678147876E-5</v>
      </c>
      <c r="GC44" s="2">
        <f t="shared" si="53"/>
        <v>1.1762296544346552E-5</v>
      </c>
      <c r="GD44" s="2">
        <f t="shared" si="53"/>
        <v>1.2373824090011224E-5</v>
      </c>
      <c r="GE44" s="2">
        <f t="shared" si="53"/>
        <v>1.3290432193711207E-5</v>
      </c>
      <c r="GF44" s="2">
        <f t="shared" si="53"/>
        <v>1.2055116181361368E-5</v>
      </c>
      <c r="GG44" s="2">
        <f t="shared" si="53"/>
        <v>1.2554945037852011E-5</v>
      </c>
      <c r="GH44" s="2">
        <f t="shared" si="53"/>
        <v>1.1314259693537752E-5</v>
      </c>
      <c r="GI44" s="2">
        <f t="shared" si="53"/>
        <v>9.659740926777719E-6</v>
      </c>
      <c r="GJ44" s="2">
        <f t="shared" si="53"/>
        <v>8.2565901965819958E-6</v>
      </c>
      <c r="GK44" s="2">
        <f t="shared" si="53"/>
        <v>7.6047043966101717E-6</v>
      </c>
      <c r="GM44" s="86">
        <f t="shared" si="54"/>
        <v>5.9591562888707307E-8</v>
      </c>
      <c r="GN44" s="86">
        <f t="shared" si="54"/>
        <v>1.6690411967864339E-8</v>
      </c>
      <c r="GO44" s="86">
        <f t="shared" si="54"/>
        <v>1.1853865053898954E-8</v>
      </c>
      <c r="GP44" s="86">
        <f t="shared" si="54"/>
        <v>6.8238378340864909E-9</v>
      </c>
      <c r="GQ44" s="86">
        <f t="shared" si="54"/>
        <v>9.1566041571069725E-10</v>
      </c>
      <c r="GR44" s="86">
        <f t="shared" si="54"/>
        <v>1.0662857112474061E-9</v>
      </c>
      <c r="GS44" s="86">
        <f t="shared" si="54"/>
        <v>3.3099767352654115E-9</v>
      </c>
      <c r="GT44" s="86">
        <f t="shared" si="54"/>
        <v>6.5217403836387174E-10</v>
      </c>
      <c r="GU44" s="86">
        <f t="shared" si="54"/>
        <v>3.0603228944626859E-10</v>
      </c>
      <c r="GV44" s="86">
        <f t="shared" si="54"/>
        <v>4.0683245000751797E-10</v>
      </c>
      <c r="GW44" s="86">
        <f t="shared" si="54"/>
        <v>2.9382664201583665E-10</v>
      </c>
      <c r="GX44" s="86">
        <f t="shared" si="54"/>
        <v>9.38817964780458E-10</v>
      </c>
      <c r="GY44" s="86">
        <f t="shared" si="54"/>
        <v>2.4034605271889484E-10</v>
      </c>
      <c r="GZ44" s="86">
        <f t="shared" si="54"/>
        <v>7.3618418055987246E-11</v>
      </c>
      <c r="HA44" s="86">
        <f t="shared" si="54"/>
        <v>5.4382810067658864E-13</v>
      </c>
      <c r="HC44" s="86">
        <f t="shared" si="58"/>
        <v>4.3012790029354669E-20</v>
      </c>
      <c r="HD44" s="86">
        <f t="shared" si="58"/>
        <v>1.3938200725147798E-20</v>
      </c>
      <c r="HE44" s="86">
        <f t="shared" si="58"/>
        <v>1.5808010120864031E-24</v>
      </c>
      <c r="HF44" s="86">
        <f t="shared" si="58"/>
        <v>1.6093397539462782E-24</v>
      </c>
      <c r="HG44" s="86">
        <f t="shared" si="58"/>
        <v>2.5394875809720462E-25</v>
      </c>
      <c r="HH44" s="86">
        <f t="shared" si="58"/>
        <v>1.278460984011838E-24</v>
      </c>
      <c r="HI44" s="86">
        <f t="shared" si="58"/>
        <v>7.7108415722880445E-23</v>
      </c>
      <c r="HJ44" s="86">
        <f t="shared" si="58"/>
        <v>4.054372838370179E-24</v>
      </c>
      <c r="HK44" s="86">
        <f t="shared" si="58"/>
        <v>1.6093212903668388E-25</v>
      </c>
      <c r="HL44" s="86">
        <f t="shared" si="58"/>
        <v>1.521107561193868E-26</v>
      </c>
      <c r="HM44" s="86">
        <f t="shared" si="58"/>
        <v>1.6915229727253353E-27</v>
      </c>
      <c r="HN44" s="86">
        <f t="shared" si="58"/>
        <v>1.1392473232422368E-26</v>
      </c>
      <c r="HO44" s="86">
        <f t="shared" si="58"/>
        <v>5.7519370783456023E-27</v>
      </c>
      <c r="HP44" s="86">
        <f t="shared" si="58"/>
        <v>3.8858841987591239E-29</v>
      </c>
      <c r="HQ44" s="86">
        <f t="shared" si="58"/>
        <v>2.9323938084408917E-39</v>
      </c>
      <c r="HS44" s="86">
        <f t="shared" si="55"/>
        <v>5.4939147320896704E-79</v>
      </c>
      <c r="HT44" s="86">
        <f t="shared" si="55"/>
        <v>3.2516395094306709E-80</v>
      </c>
      <c r="HU44" s="86">
        <f t="shared" si="55"/>
        <v>8.2857017200695277E-97</v>
      </c>
      <c r="HV44" s="86">
        <f t="shared" si="55"/>
        <v>3.5310612387377867E-98</v>
      </c>
      <c r="HW44" s="86">
        <f t="shared" si="55"/>
        <v>1.1129497085689503E-100</v>
      </c>
      <c r="HX44" s="86">
        <f t="shared" si="55"/>
        <v>1.0158359705360303E-97</v>
      </c>
      <c r="HY44" s="86">
        <f t="shared" si="55"/>
        <v>8.0060373475796294E-92</v>
      </c>
      <c r="HZ44" s="86">
        <f t="shared" si="55"/>
        <v>3.7846865376652319E-96</v>
      </c>
      <c r="IA44" s="86">
        <f t="shared" si="55"/>
        <v>2.7280773336865276E-102</v>
      </c>
      <c r="IB44" s="86">
        <f t="shared" si="55"/>
        <v>2.8525516009673484E-106</v>
      </c>
      <c r="IC44" s="86">
        <f t="shared" si="55"/>
        <v>3.7512299370378003E-111</v>
      </c>
      <c r="ID44" s="86">
        <f t="shared" si="55"/>
        <v>4.0323796674050026E-107</v>
      </c>
      <c r="IE44" s="86">
        <f t="shared" si="55"/>
        <v>1.9494489912391361E-108</v>
      </c>
      <c r="IF44" s="86">
        <f t="shared" si="55"/>
        <v>1.3885058094967608E-75</v>
      </c>
      <c r="IG44" s="86">
        <f t="shared" si="55"/>
        <v>8.0354527679894745E-48</v>
      </c>
      <c r="II44" s="86">
        <f t="shared" si="56"/>
        <v>1.9183801234963513E-300</v>
      </c>
      <c r="IJ44" s="86">
        <f t="shared" si="56"/>
        <v>2.3096778769646372E-301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4.624501447647343E-253</v>
      </c>
      <c r="IW44" s="86">
        <f t="shared" si="56"/>
        <v>6.4686290629173423E-212</v>
      </c>
      <c r="IY44" s="86">
        <f t="shared" si="57"/>
        <v>5.959156288875032E-8</v>
      </c>
      <c r="IZ44" s="86">
        <f t="shared" si="57"/>
        <v>1.6690411967878279E-8</v>
      </c>
      <c r="JA44" s="86">
        <f t="shared" si="57"/>
        <v>1.1853865053898956E-8</v>
      </c>
      <c r="JB44" s="86">
        <f t="shared" si="57"/>
        <v>6.8238378340864926E-9</v>
      </c>
      <c r="JC44" s="86">
        <f t="shared" si="57"/>
        <v>9.1566041571069746E-10</v>
      </c>
      <c r="JD44" s="86">
        <f t="shared" si="57"/>
        <v>1.0662857112474074E-9</v>
      </c>
      <c r="JE44" s="86">
        <f t="shared" si="57"/>
        <v>3.3099767352654884E-9</v>
      </c>
      <c r="JF44" s="86">
        <f t="shared" si="57"/>
        <v>6.5217403836387577E-10</v>
      </c>
      <c r="JG44" s="86">
        <f t="shared" si="57"/>
        <v>3.0603228944626875E-10</v>
      </c>
      <c r="JH44" s="86">
        <f t="shared" si="57"/>
        <v>4.0683245000751797E-10</v>
      </c>
      <c r="JI44" s="86">
        <f t="shared" si="57"/>
        <v>2.9382664201583665E-10</v>
      </c>
      <c r="JJ44" s="86">
        <f t="shared" si="57"/>
        <v>9.38817964780458E-10</v>
      </c>
      <c r="JK44" s="86">
        <f t="shared" si="57"/>
        <v>2.4034605271889484E-10</v>
      </c>
      <c r="JL44" s="86">
        <f t="shared" si="57"/>
        <v>7.3618418055987246E-11</v>
      </c>
      <c r="JM44" s="86">
        <f t="shared" si="57"/>
        <v>5.4382810067658864E-13</v>
      </c>
    </row>
    <row r="45" spans="2:273" x14ac:dyDescent="0.25">
      <c r="B45" s="2">
        <v>18</v>
      </c>
      <c r="C45" s="37">
        <v>90.174999999999997</v>
      </c>
      <c r="D45" s="37">
        <v>85.802999999999997</v>
      </c>
      <c r="E45" s="37">
        <v>88.606999999999999</v>
      </c>
      <c r="F45" s="37">
        <v>86.754000000000005</v>
      </c>
      <c r="G45" s="37">
        <v>94.835999999999999</v>
      </c>
      <c r="H45" s="37">
        <v>100.34399999999999</v>
      </c>
      <c r="I45" s="37">
        <v>101.017</v>
      </c>
      <c r="J45" s="37">
        <v>98.783000000000001</v>
      </c>
      <c r="K45" s="37">
        <v>97.441000000000003</v>
      </c>
      <c r="L45" s="37">
        <v>98.033000000000001</v>
      </c>
      <c r="M45" s="37">
        <v>94.417000000000002</v>
      </c>
      <c r="N45" s="37">
        <v>95.433000000000007</v>
      </c>
      <c r="O45" s="37">
        <v>96.558999999999997</v>
      </c>
      <c r="P45" s="37">
        <v>98.832999999999998</v>
      </c>
      <c r="Q45" s="37">
        <v>96.393000000000001</v>
      </c>
      <c r="S45" s="4">
        <f t="shared" si="59"/>
        <v>90.404467451881345</v>
      </c>
      <c r="T45" s="4">
        <f t="shared" si="59"/>
        <v>89.747517212379591</v>
      </c>
      <c r="U45" s="4">
        <f t="shared" si="59"/>
        <v>88.415236254460027</v>
      </c>
      <c r="V45" s="4">
        <f t="shared" si="59"/>
        <v>89.108315363613244</v>
      </c>
      <c r="W45" s="4">
        <f t="shared" si="59"/>
        <v>94.271004468063339</v>
      </c>
      <c r="X45" s="4">
        <f t="shared" si="59"/>
        <v>100.29289426599327</v>
      </c>
      <c r="Y45" s="4">
        <f t="shared" si="59"/>
        <v>100.95088642311363</v>
      </c>
      <c r="Z45" s="4">
        <f t="shared" si="59"/>
        <v>98.989030245573417</v>
      </c>
      <c r="AA45" s="4">
        <f t="shared" si="59"/>
        <v>99.365823294793444</v>
      </c>
      <c r="AB45" s="4">
        <f t="shared" si="59"/>
        <v>96.995446714769173</v>
      </c>
      <c r="AC45" s="4">
        <f t="shared" si="59"/>
        <v>94.304750891562705</v>
      </c>
      <c r="AD45" s="4">
        <f t="shared" si="59"/>
        <v>95.829908164415627</v>
      </c>
      <c r="AE45" s="4">
        <f t="shared" si="59"/>
        <v>96.609462945279475</v>
      </c>
      <c r="AF45" s="4">
        <f t="shared" si="59"/>
        <v>97.310126309016468</v>
      </c>
      <c r="AG45" s="4">
        <f t="shared" si="59"/>
        <v>95.586029363758115</v>
      </c>
      <c r="AI45" s="4">
        <f t="shared" si="60"/>
        <v>-0.22946745188134798</v>
      </c>
      <c r="AJ45" s="4">
        <f t="shared" si="60"/>
        <v>-3.9445172123795942</v>
      </c>
      <c r="AK45" s="4">
        <f t="shared" si="60"/>
        <v>0.19176374553997277</v>
      </c>
      <c r="AL45" s="4">
        <f t="shared" si="60"/>
        <v>-2.3543153636132388</v>
      </c>
      <c r="AM45" s="4">
        <f t="shared" si="60"/>
        <v>0.56499553193665975</v>
      </c>
      <c r="AN45" s="4">
        <f t="shared" si="60"/>
        <v>5.1105734006725356E-2</v>
      </c>
      <c r="AO45" s="4">
        <f t="shared" si="60"/>
        <v>6.6113576886365877E-2</v>
      </c>
      <c r="AP45" s="4">
        <f t="shared" si="60"/>
        <v>-0.20603024557341598</v>
      </c>
      <c r="AQ45" s="4">
        <f t="shared" si="60"/>
        <v>-1.9248232947934412</v>
      </c>
      <c r="AR45" s="4">
        <f t="shared" si="60"/>
        <v>1.0375532852308282</v>
      </c>
      <c r="AS45" s="4">
        <f t="shared" si="60"/>
        <v>0.11224910843729674</v>
      </c>
      <c r="AT45" s="4">
        <f t="shared" si="60"/>
        <v>-0.39690816441562049</v>
      </c>
      <c r="AU45" s="4">
        <f t="shared" si="60"/>
        <v>-5.0462945279477367E-2</v>
      </c>
      <c r="AV45" s="4">
        <f t="shared" si="60"/>
        <v>1.5228736909835305</v>
      </c>
      <c r="AW45" s="4">
        <f t="shared" si="60"/>
        <v>0.80697063624188559</v>
      </c>
      <c r="AY45" s="2">
        <f t="shared" si="51"/>
        <v>90.404317498985876</v>
      </c>
      <c r="AZ45" s="2">
        <f t="shared" si="51"/>
        <v>89.747468040972393</v>
      </c>
      <c r="BA45" s="2">
        <f t="shared" si="51"/>
        <v>88.415201104206318</v>
      </c>
      <c r="BB45" s="2">
        <f t="shared" si="51"/>
        <v>89.108293640675384</v>
      </c>
      <c r="BC45" s="2">
        <f t="shared" si="51"/>
        <v>94.271001177729843</v>
      </c>
      <c r="BD45" s="2">
        <f t="shared" si="51"/>
        <v>100.29289063789842</v>
      </c>
      <c r="BE45" s="2">
        <f t="shared" si="51"/>
        <v>100.95087556862345</v>
      </c>
      <c r="BF45" s="2">
        <f t="shared" si="51"/>
        <v>98.989027816798639</v>
      </c>
      <c r="BG45" s="2">
        <f t="shared" si="51"/>
        <v>99.365822137590172</v>
      </c>
      <c r="BH45" s="2">
        <f t="shared" si="51"/>
        <v>96.995445235104086</v>
      </c>
      <c r="BI45" s="2">
        <f t="shared" si="51"/>
        <v>94.304749793912833</v>
      </c>
      <c r="BJ45" s="2">
        <f t="shared" si="51"/>
        <v>95.829904914488054</v>
      </c>
      <c r="BK45" s="2">
        <f t="shared" si="51"/>
        <v>96.609462059038492</v>
      </c>
      <c r="BL45" s="2">
        <f t="shared" si="51"/>
        <v>97.310126051116328</v>
      </c>
      <c r="BM45" s="2">
        <f t="shared" si="51"/>
        <v>95.586029361507272</v>
      </c>
      <c r="BO45" s="2">
        <f t="shared" si="10"/>
        <v>90.174999999999997</v>
      </c>
      <c r="BP45" s="2">
        <f t="shared" si="11"/>
        <v>85.802999999999997</v>
      </c>
      <c r="BQ45" s="2">
        <f t="shared" si="12"/>
        <v>88.606999999999999</v>
      </c>
      <c r="BR45" s="2">
        <f t="shared" si="13"/>
        <v>86.754000000000005</v>
      </c>
      <c r="BS45" s="2">
        <f t="shared" si="14"/>
        <v>94.835999999999999</v>
      </c>
      <c r="BT45" s="2">
        <f t="shared" si="15"/>
        <v>100.34399999999999</v>
      </c>
      <c r="BU45" s="2">
        <f t="shared" si="16"/>
        <v>101.017</v>
      </c>
      <c r="BV45" s="2">
        <f t="shared" si="17"/>
        <v>98.783000000000001</v>
      </c>
      <c r="BW45" s="2">
        <f t="shared" si="18"/>
        <v>97.441000000000003</v>
      </c>
      <c r="BX45" s="2">
        <f t="shared" si="19"/>
        <v>98.033000000000001</v>
      </c>
      <c r="BY45" s="2">
        <f t="shared" si="20"/>
        <v>94.417000000000002</v>
      </c>
      <c r="BZ45" s="2">
        <f t="shared" si="21"/>
        <v>95.433000000000007</v>
      </c>
      <c r="CA45" s="2">
        <f t="shared" si="22"/>
        <v>96.558999999999997</v>
      </c>
      <c r="CB45" s="2">
        <f t="shared" si="23"/>
        <v>98.832999999999998</v>
      </c>
      <c r="CC45" s="2">
        <f t="shared" si="24"/>
        <v>96.393000000000001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90.437610225140702</v>
      </c>
      <c r="DL45" s="2">
        <f t="shared" si="61"/>
        <v>88.606659930313583</v>
      </c>
      <c r="DM45" s="2">
        <f t="shared" si="61"/>
        <v>88.046441463414624</v>
      </c>
      <c r="DN45" s="2">
        <f t="shared" si="61"/>
        <v>88.482854127579714</v>
      </c>
      <c r="DO45" s="2">
        <f t="shared" si="61"/>
        <v>94.005519641098573</v>
      </c>
      <c r="DP45" s="2">
        <f t="shared" si="61"/>
        <v>100.23749513075829</v>
      </c>
      <c r="DQ45" s="2">
        <f t="shared" si="61"/>
        <v>101.01165762118394</v>
      </c>
      <c r="DR45" s="2">
        <f t="shared" si="61"/>
        <v>98.469143195827399</v>
      </c>
      <c r="DS45" s="2">
        <f t="shared" si="61"/>
        <v>98.963849034749018</v>
      </c>
      <c r="DT45" s="2">
        <f t="shared" si="61"/>
        <v>96.70212889812889</v>
      </c>
      <c r="DU45" s="2">
        <f t="shared" si="61"/>
        <v>94.04157460317461</v>
      </c>
      <c r="DV45" s="2">
        <f t="shared" si="61"/>
        <v>95.420667359667348</v>
      </c>
      <c r="DW45" s="2">
        <f t="shared" si="61"/>
        <v>96.084229018492167</v>
      </c>
      <c r="DX45" s="2">
        <f t="shared" si="61"/>
        <v>96.802990476190473</v>
      </c>
      <c r="DY45" s="2">
        <f t="shared" si="61"/>
        <v>95.078971774193562</v>
      </c>
      <c r="EA45" s="2">
        <f t="shared" si="62"/>
        <v>90.150812873496577</v>
      </c>
      <c r="EB45" s="2">
        <f t="shared" si="62"/>
        <v>99.064816982214566</v>
      </c>
      <c r="EC45" s="2">
        <f t="shared" si="62"/>
        <v>91.53621799473558</v>
      </c>
      <c r="ED45" s="2">
        <f t="shared" si="62"/>
        <v>94.26936238122309</v>
      </c>
      <c r="EE45" s="2">
        <f t="shared" si="62"/>
        <v>96.715541046221958</v>
      </c>
      <c r="EF45" s="2">
        <f t="shared" si="62"/>
        <v>100.80374676463224</v>
      </c>
      <c r="EG45" s="2">
        <f t="shared" si="62"/>
        <v>100.44680708241272</v>
      </c>
      <c r="EH45" s="2">
        <f t="shared" si="62"/>
        <v>103.61998454668402</v>
      </c>
      <c r="EI45" s="2">
        <f t="shared" si="62"/>
        <v>103.14604875261854</v>
      </c>
      <c r="EJ45" s="2">
        <f t="shared" si="62"/>
        <v>99.861202521257908</v>
      </c>
      <c r="EK45" s="2">
        <f t="shared" si="62"/>
        <v>96.792178436891831</v>
      </c>
      <c r="EL45" s="2">
        <f t="shared" si="62"/>
        <v>99.569332804453012</v>
      </c>
      <c r="EM45" s="2">
        <f t="shared" si="62"/>
        <v>101.80804016030724</v>
      </c>
      <c r="EN45" s="2">
        <f t="shared" si="62"/>
        <v>102.43009727448967</v>
      </c>
      <c r="EO45" s="2">
        <f t="shared" si="62"/>
        <v>101.3764699685283</v>
      </c>
      <c r="EQ45" s="2">
        <f t="shared" si="63"/>
        <v>88.433965850393548</v>
      </c>
      <c r="ER45" s="2">
        <f t="shared" si="63"/>
        <v>94.4031647949502</v>
      </c>
      <c r="ES45" s="2">
        <f t="shared" si="63"/>
        <v>89.883035296281932</v>
      </c>
      <c r="ET45" s="2">
        <f t="shared" si="63"/>
        <v>92.707674121966633</v>
      </c>
      <c r="EU45" s="2">
        <f t="shared" si="63"/>
        <v>93.004434488588316</v>
      </c>
      <c r="EV45" s="2">
        <f t="shared" si="63"/>
        <v>98.423563034504269</v>
      </c>
      <c r="EW45" s="2">
        <f t="shared" si="63"/>
        <v>100.83696447588807</v>
      </c>
      <c r="EX45" s="2">
        <f t="shared" si="63"/>
        <v>102.06166595572095</v>
      </c>
      <c r="EY45" s="2">
        <f t="shared" si="63"/>
        <v>103.53402818900899</v>
      </c>
      <c r="EZ45" s="2">
        <f t="shared" si="63"/>
        <v>100.31112118330292</v>
      </c>
      <c r="FA45" s="2">
        <f t="shared" si="63"/>
        <v>99.759384813572339</v>
      </c>
      <c r="FB45" s="2">
        <f t="shared" si="63"/>
        <v>101.87108203622854</v>
      </c>
      <c r="FC45" s="2">
        <f t="shared" si="63"/>
        <v>104.04540009292582</v>
      </c>
      <c r="FD45" s="2">
        <f t="shared" si="63"/>
        <v>102.05143272791092</v>
      </c>
      <c r="FE45" s="2">
        <f t="shared" si="63"/>
        <v>100.35495250371667</v>
      </c>
      <c r="FG45" s="2">
        <f t="shared" si="64"/>
        <v>0.11602635825399037</v>
      </c>
      <c r="FH45" s="2">
        <f t="shared" si="64"/>
        <v>0.10908834459204372</v>
      </c>
      <c r="FI45" s="2">
        <f t="shared" si="64"/>
        <v>0.10567340676278492</v>
      </c>
      <c r="FJ45" s="2">
        <f t="shared" si="64"/>
        <v>0.10808888572293768</v>
      </c>
      <c r="FK45" s="2">
        <f t="shared" si="64"/>
        <v>9.7979408429691189E-2</v>
      </c>
      <c r="FL45" s="2">
        <f t="shared" si="64"/>
        <v>9.7878969881679059E-2</v>
      </c>
      <c r="FM45" s="2">
        <f t="shared" si="64"/>
        <v>0.1076162281558556</v>
      </c>
      <c r="FN45" s="2">
        <f t="shared" si="64"/>
        <v>0.1009360856255023</v>
      </c>
      <c r="FO45" s="2">
        <f t="shared" si="64"/>
        <v>9.6113881705588058E-2</v>
      </c>
      <c r="FP45" s="2">
        <f t="shared" si="64"/>
        <v>9.2846962391878451E-2</v>
      </c>
      <c r="FQ45" s="2">
        <f t="shared" si="64"/>
        <v>9.5664210285775181E-2</v>
      </c>
      <c r="FR45" s="2">
        <f t="shared" si="64"/>
        <v>9.8636297664269332E-2</v>
      </c>
      <c r="FS45" s="2">
        <f t="shared" si="64"/>
        <v>9.1758677936945296E-2</v>
      </c>
      <c r="FT45" s="2">
        <f t="shared" si="64"/>
        <v>9.0124289660069232E-2</v>
      </c>
      <c r="FU45" s="2">
        <f t="shared" si="64"/>
        <v>8.0518658278814687E-2</v>
      </c>
      <c r="FW45" s="2">
        <f t="shared" si="53"/>
        <v>9.7119233333301268E-6</v>
      </c>
      <c r="FX45" s="2">
        <f t="shared" si="53"/>
        <v>1.1783293662242644E-5</v>
      </c>
      <c r="FY45" s="2">
        <f t="shared" si="53"/>
        <v>1.0243340808138224E-5</v>
      </c>
      <c r="FZ45" s="2">
        <f t="shared" si="53"/>
        <v>1.1344304550299625E-5</v>
      </c>
      <c r="GA45" s="2">
        <f t="shared" si="53"/>
        <v>1.2060412119417568E-5</v>
      </c>
      <c r="GB45" s="2">
        <f t="shared" si="53"/>
        <v>1.202406221828871E-5</v>
      </c>
      <c r="GC45" s="2">
        <f t="shared" si="53"/>
        <v>1.2897087061765463E-5</v>
      </c>
      <c r="GD45" s="2">
        <f t="shared" si="53"/>
        <v>1.356761212053588E-5</v>
      </c>
      <c r="GE45" s="2">
        <f t="shared" si="53"/>
        <v>1.4572650432133335E-5</v>
      </c>
      <c r="GF45" s="2">
        <f t="shared" si="53"/>
        <v>1.3218156671381007E-5</v>
      </c>
      <c r="GG45" s="2">
        <f t="shared" si="53"/>
        <v>1.3766206813071146E-5</v>
      </c>
      <c r="GH45" s="2">
        <f t="shared" si="53"/>
        <v>1.2405825517522663E-5</v>
      </c>
      <c r="GI45" s="2">
        <f t="shared" si="53"/>
        <v>1.0591685435636115E-5</v>
      </c>
      <c r="GJ45" s="2">
        <f t="shared" si="53"/>
        <v>9.0531639134640121E-6</v>
      </c>
      <c r="GK45" s="2">
        <f t="shared" si="53"/>
        <v>8.3383864412218404E-6</v>
      </c>
      <c r="GM45" s="86">
        <f t="shared" si="54"/>
        <v>1.2011271256008322E-7</v>
      </c>
      <c r="GN45" s="86">
        <f t="shared" si="54"/>
        <v>3.5648753954076684E-8</v>
      </c>
      <c r="GO45" s="86">
        <f t="shared" si="54"/>
        <v>2.5555337289218359E-8</v>
      </c>
      <c r="GP45" s="86">
        <f t="shared" si="54"/>
        <v>1.5367721183717118E-8</v>
      </c>
      <c r="GQ45" s="86">
        <f t="shared" si="54"/>
        <v>2.2436168616681415E-9</v>
      </c>
      <c r="GR45" s="86">
        <f t="shared" si="54"/>
        <v>2.5872754522724992E-9</v>
      </c>
      <c r="GS45" s="86">
        <f t="shared" si="54"/>
        <v>7.7905145913743434E-9</v>
      </c>
      <c r="GT45" s="86">
        <f t="shared" si="54"/>
        <v>1.6532482064170256E-9</v>
      </c>
      <c r="GU45" s="86">
        <f t="shared" si="54"/>
        <v>7.9530999731937421E-10</v>
      </c>
      <c r="GV45" s="86">
        <f t="shared" si="54"/>
        <v>1.023598134115121E-9</v>
      </c>
      <c r="GW45" s="86">
        <f t="shared" si="54"/>
        <v>7.6389226459773079E-10</v>
      </c>
      <c r="GX45" s="86">
        <f t="shared" si="54"/>
        <v>2.3033769024481384E-9</v>
      </c>
      <c r="GY45" s="86">
        <f t="shared" si="54"/>
        <v>6.210181037632338E-10</v>
      </c>
      <c r="GZ45" s="86">
        <f t="shared" si="54"/>
        <v>2.0260104842532246E-10</v>
      </c>
      <c r="HA45" s="86">
        <f t="shared" si="54"/>
        <v>1.8937595326323029E-12</v>
      </c>
      <c r="HC45" s="86">
        <f t="shared" si="58"/>
        <v>1.5857431385280058E-19</v>
      </c>
      <c r="HD45" s="86">
        <f t="shared" si="58"/>
        <v>5.3541279962525495E-20</v>
      </c>
      <c r="HE45" s="86">
        <f t="shared" si="58"/>
        <v>8.1118439378014578E-24</v>
      </c>
      <c r="HF45" s="86">
        <f t="shared" si="58"/>
        <v>8.4484534648770743E-24</v>
      </c>
      <c r="HG45" s="86">
        <f t="shared" si="58"/>
        <v>1.3943792872969376E-24</v>
      </c>
      <c r="HH45" s="86">
        <f t="shared" si="58"/>
        <v>6.6073670220376857E-24</v>
      </c>
      <c r="HI45" s="86">
        <f t="shared" si="58"/>
        <v>3.5884111826522068E-22</v>
      </c>
      <c r="HJ45" s="86">
        <f t="shared" si="58"/>
        <v>2.0727754103952092E-23</v>
      </c>
      <c r="HK45" s="86">
        <f t="shared" si="58"/>
        <v>9.1310089444395795E-25</v>
      </c>
      <c r="HL45" s="86">
        <f t="shared" si="58"/>
        <v>9.1041858018876074E-26</v>
      </c>
      <c r="HM45" s="86">
        <f t="shared" si="58"/>
        <v>1.1096359660365924E-26</v>
      </c>
      <c r="HN45" s="86">
        <f t="shared" si="58"/>
        <v>6.9403062395114047E-26</v>
      </c>
      <c r="HO45" s="86">
        <f t="shared" si="58"/>
        <v>3.491626719671309E-26</v>
      </c>
      <c r="HP45" s="86">
        <f t="shared" si="58"/>
        <v>2.7855505956401441E-28</v>
      </c>
      <c r="HQ45" s="86">
        <f t="shared" si="58"/>
        <v>4.3705066172247234E-38</v>
      </c>
      <c r="HS45" s="86">
        <f t="shared" si="55"/>
        <v>1.9377957535703267E-77</v>
      </c>
      <c r="HT45" s="86">
        <f t="shared" si="55"/>
        <v>1.2602177777921052E-78</v>
      </c>
      <c r="HU45" s="86">
        <f t="shared" si="55"/>
        <v>7.1526508395664613E-95</v>
      </c>
      <c r="HV45" s="86">
        <f t="shared" si="55"/>
        <v>3.3537913375306299E-96</v>
      </c>
      <c r="HW45" s="86">
        <f t="shared" si="55"/>
        <v>1.1727809153945693E-98</v>
      </c>
      <c r="HX45" s="86">
        <f t="shared" si="55"/>
        <v>9.0545237345438028E-96</v>
      </c>
      <c r="HY45" s="86">
        <f t="shared" si="55"/>
        <v>5.5408324622487481E-90</v>
      </c>
      <c r="HZ45" s="86">
        <f t="shared" si="55"/>
        <v>3.3136207671493697E-94</v>
      </c>
      <c r="IA45" s="86">
        <f t="shared" si="55"/>
        <v>3.2050722703659068E-100</v>
      </c>
      <c r="IB45" s="86">
        <f t="shared" si="55"/>
        <v>3.8561055956223648E-104</v>
      </c>
      <c r="IC45" s="86">
        <f t="shared" si="55"/>
        <v>6.6686982278305225E-109</v>
      </c>
      <c r="ID45" s="86">
        <f t="shared" si="55"/>
        <v>5.7670862725972241E-105</v>
      </c>
      <c r="IE45" s="86">
        <f t="shared" si="55"/>
        <v>2.7658799560736333E-106</v>
      </c>
      <c r="IF45" s="86">
        <f t="shared" si="55"/>
        <v>4.0680101161719571E-74</v>
      </c>
      <c r="IG45" s="86">
        <f t="shared" si="55"/>
        <v>6.3740660381128395E-47</v>
      </c>
      <c r="II45" s="86">
        <f t="shared" si="56"/>
        <v>9.6999767729849865E-296</v>
      </c>
      <c r="IJ45" s="86">
        <f t="shared" si="56"/>
        <v>1.4497239265711756E-296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3.9682455794577399E-249</v>
      </c>
      <c r="IW45" s="86">
        <f t="shared" si="56"/>
        <v>1.1942158409128756E-208</v>
      </c>
      <c r="IY45" s="86">
        <f t="shared" si="57"/>
        <v>1.201127125602418E-7</v>
      </c>
      <c r="IZ45" s="86">
        <f t="shared" si="57"/>
        <v>3.5648753954130226E-8</v>
      </c>
      <c r="JA45" s="86">
        <f t="shared" si="57"/>
        <v>2.5555337289218365E-8</v>
      </c>
      <c r="JB45" s="86">
        <f t="shared" si="57"/>
        <v>1.5367721183717128E-8</v>
      </c>
      <c r="JC45" s="86">
        <f t="shared" si="57"/>
        <v>2.2436168616681427E-9</v>
      </c>
      <c r="JD45" s="86">
        <f t="shared" si="57"/>
        <v>2.5872754522725058E-9</v>
      </c>
      <c r="JE45" s="86">
        <f t="shared" si="57"/>
        <v>7.7905145913747024E-9</v>
      </c>
      <c r="JF45" s="86">
        <f t="shared" si="57"/>
        <v>1.6532482064170462E-9</v>
      </c>
      <c r="JG45" s="86">
        <f t="shared" si="57"/>
        <v>7.9530999731937514E-10</v>
      </c>
      <c r="JH45" s="86">
        <f t="shared" si="57"/>
        <v>1.023598134115121E-9</v>
      </c>
      <c r="JI45" s="86">
        <f t="shared" si="57"/>
        <v>7.6389226459773079E-10</v>
      </c>
      <c r="JJ45" s="86">
        <f t="shared" si="57"/>
        <v>2.3033769024481384E-9</v>
      </c>
      <c r="JK45" s="86">
        <f t="shared" si="57"/>
        <v>6.210181037632338E-10</v>
      </c>
      <c r="JL45" s="86">
        <f t="shared" si="57"/>
        <v>2.0260104842532246E-10</v>
      </c>
      <c r="JM45" s="86">
        <f t="shared" si="57"/>
        <v>1.8937595326323029E-12</v>
      </c>
    </row>
    <row r="46" spans="2:273" x14ac:dyDescent="0.25">
      <c r="B46" s="2">
        <v>19</v>
      </c>
      <c r="C46" s="37">
        <v>89.840999999999994</v>
      </c>
      <c r="D46" s="37">
        <v>87.343999999999994</v>
      </c>
      <c r="E46" s="37">
        <v>86.016000000000005</v>
      </c>
      <c r="F46" s="37">
        <v>89.59</v>
      </c>
      <c r="G46" s="37">
        <v>93.721000000000004</v>
      </c>
      <c r="H46" s="37">
        <v>99.525000000000006</v>
      </c>
      <c r="I46" s="37">
        <v>100.15</v>
      </c>
      <c r="J46" s="37">
        <v>97.933000000000007</v>
      </c>
      <c r="K46" s="37">
        <v>98.864000000000004</v>
      </c>
      <c r="L46" s="37">
        <v>96.016999999999996</v>
      </c>
      <c r="M46" s="37">
        <v>94.75</v>
      </c>
      <c r="N46" s="37">
        <v>94.15</v>
      </c>
      <c r="O46" s="37">
        <v>96.507999999999996</v>
      </c>
      <c r="P46" s="37">
        <v>94.05</v>
      </c>
      <c r="Q46" s="37">
        <v>96.918000000000006</v>
      </c>
      <c r="S46" s="4">
        <f t="shared" si="59"/>
        <v>90.498674398629518</v>
      </c>
      <c r="T46" s="4">
        <f t="shared" si="59"/>
        <v>89.929453328538628</v>
      </c>
      <c r="U46" s="4">
        <f t="shared" si="59"/>
        <v>88.516213652634988</v>
      </c>
      <c r="V46" s="4">
        <f t="shared" si="59"/>
        <v>89.215051536730499</v>
      </c>
      <c r="W46" s="4">
        <f t="shared" si="59"/>
        <v>94.305085341150004</v>
      </c>
      <c r="X46" s="4">
        <f t="shared" si="59"/>
        <v>100.27896212515039</v>
      </c>
      <c r="Y46" s="4">
        <f t="shared" si="59"/>
        <v>100.9262690634924</v>
      </c>
      <c r="Z46" s="4">
        <f t="shared" si="59"/>
        <v>99.098454521149662</v>
      </c>
      <c r="AA46" s="4">
        <f t="shared" si="59"/>
        <v>99.506432690535362</v>
      </c>
      <c r="AB46" s="4">
        <f t="shared" si="59"/>
        <v>97.063588805664295</v>
      </c>
      <c r="AC46" s="4">
        <f t="shared" si="59"/>
        <v>94.353147552397758</v>
      </c>
      <c r="AD46" s="4">
        <f t="shared" si="59"/>
        <v>95.875051943865145</v>
      </c>
      <c r="AE46" s="4">
        <f t="shared" si="59"/>
        <v>96.724331189767923</v>
      </c>
      <c r="AF46" s="4">
        <f t="shared" si="59"/>
        <v>97.49250013880534</v>
      </c>
      <c r="AG46" s="4">
        <f t="shared" si="59"/>
        <v>95.838579615572712</v>
      </c>
      <c r="AI46" s="4">
        <f t="shared" si="60"/>
        <v>-0.65767439862952415</v>
      </c>
      <c r="AJ46" s="4">
        <f t="shared" si="60"/>
        <v>-2.5854533285386339</v>
      </c>
      <c r="AK46" s="4">
        <f t="shared" si="60"/>
        <v>-2.500213652634983</v>
      </c>
      <c r="AL46" s="4">
        <f t="shared" si="60"/>
        <v>0.37494846326950437</v>
      </c>
      <c r="AM46" s="4">
        <f t="shared" si="60"/>
        <v>-0.58408534115000066</v>
      </c>
      <c r="AN46" s="4">
        <f t="shared" si="60"/>
        <v>-0.7539621251503803</v>
      </c>
      <c r="AO46" s="4">
        <f t="shared" si="60"/>
        <v>-0.77626906349239277</v>
      </c>
      <c r="AP46" s="4">
        <f t="shared" si="60"/>
        <v>-1.1654545211496554</v>
      </c>
      <c r="AQ46" s="4">
        <f t="shared" si="60"/>
        <v>-0.64243269053535812</v>
      </c>
      <c r="AR46" s="4">
        <f t="shared" si="60"/>
        <v>-1.0465888056642996</v>
      </c>
      <c r="AS46" s="4">
        <f t="shared" si="60"/>
        <v>0.39685244760224236</v>
      </c>
      <c r="AT46" s="4">
        <f t="shared" si="60"/>
        <v>-1.7250519438651395</v>
      </c>
      <c r="AU46" s="4">
        <f t="shared" si="60"/>
        <v>-0.21633118976792787</v>
      </c>
      <c r="AV46" s="4">
        <f t="shared" si="60"/>
        <v>-3.4425001388053431</v>
      </c>
      <c r="AW46" s="4">
        <f t="shared" si="60"/>
        <v>1.0794203844272943</v>
      </c>
      <c r="AY46" s="2">
        <f t="shared" si="51"/>
        <v>90.498383507294704</v>
      </c>
      <c r="AZ46" s="2">
        <f t="shared" si="51"/>
        <v>89.929352401727357</v>
      </c>
      <c r="BA46" s="2">
        <f t="shared" si="51"/>
        <v>88.516140824560196</v>
      </c>
      <c r="BB46" s="2">
        <f t="shared" si="51"/>
        <v>89.215004616598549</v>
      </c>
      <c r="BC46" s="2">
        <f t="shared" si="51"/>
        <v>94.305077622420498</v>
      </c>
      <c r="BD46" s="2">
        <f t="shared" si="51"/>
        <v>100.27895369364873</v>
      </c>
      <c r="BE46" s="2">
        <f t="shared" si="51"/>
        <v>100.92624460186236</v>
      </c>
      <c r="BF46" s="2">
        <f t="shared" si="51"/>
        <v>99.098448636812677</v>
      </c>
      <c r="BG46" s="2">
        <f t="shared" si="51"/>
        <v>99.506429816777285</v>
      </c>
      <c r="BH46" s="2">
        <f t="shared" si="51"/>
        <v>97.063585242022896</v>
      </c>
      <c r="BI46" s="2">
        <f t="shared" si="51"/>
        <v>94.353144825292389</v>
      </c>
      <c r="BJ46" s="2">
        <f t="shared" si="51"/>
        <v>95.875044311068962</v>
      </c>
      <c r="BK46" s="2">
        <f t="shared" si="51"/>
        <v>96.724328999521759</v>
      </c>
      <c r="BL46" s="2">
        <f t="shared" si="51"/>
        <v>97.492499461292923</v>
      </c>
      <c r="BM46" s="2">
        <f t="shared" si="51"/>
        <v>95.838579608137337</v>
      </c>
      <c r="BO46" s="2">
        <f t="shared" si="10"/>
        <v>89.840999999999994</v>
      </c>
      <c r="BP46" s="2">
        <f t="shared" si="11"/>
        <v>87.343999999999994</v>
      </c>
      <c r="BQ46" s="2">
        <f t="shared" si="12"/>
        <v>86.016000000000005</v>
      </c>
      <c r="BR46" s="2">
        <f t="shared" si="13"/>
        <v>89.59</v>
      </c>
      <c r="BS46" s="2">
        <f t="shared" si="14"/>
        <v>93.721000000000004</v>
      </c>
      <c r="BT46" s="2">
        <f t="shared" si="15"/>
        <v>99.525000000000006</v>
      </c>
      <c r="BU46" s="2">
        <f t="shared" si="16"/>
        <v>100.15</v>
      </c>
      <c r="BV46" s="2">
        <f t="shared" si="17"/>
        <v>97.933000000000007</v>
      </c>
      <c r="BW46" s="2">
        <f t="shared" si="18"/>
        <v>98.864000000000004</v>
      </c>
      <c r="BX46" s="2">
        <f t="shared" si="19"/>
        <v>96.016999999999996</v>
      </c>
      <c r="BY46" s="2">
        <f t="shared" si="20"/>
        <v>94.75</v>
      </c>
      <c r="BZ46" s="2">
        <f t="shared" si="21"/>
        <v>94.15</v>
      </c>
      <c r="CA46" s="2">
        <f t="shared" si="22"/>
        <v>96.507999999999996</v>
      </c>
      <c r="CB46" s="2">
        <f t="shared" si="23"/>
        <v>94.05</v>
      </c>
      <c r="CC46" s="2">
        <f t="shared" si="24"/>
        <v>96.918000000000006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90.569420075046892</v>
      </c>
      <c r="DL46" s="2">
        <f t="shared" si="61"/>
        <v>88.734744599303127</v>
      </c>
      <c r="DM46" s="2">
        <f t="shared" si="61"/>
        <v>88.14579390243901</v>
      </c>
      <c r="DN46" s="2">
        <f t="shared" si="61"/>
        <v>88.565762476547818</v>
      </c>
      <c r="DO46" s="2">
        <f t="shared" si="61"/>
        <v>94.037842761790117</v>
      </c>
      <c r="DP46" s="2">
        <f t="shared" si="61"/>
        <v>100.23716872743188</v>
      </c>
      <c r="DQ46" s="2">
        <f t="shared" si="61"/>
        <v>101.0090712331765</v>
      </c>
      <c r="DR46" s="2">
        <f t="shared" si="61"/>
        <v>98.563417259364627</v>
      </c>
      <c r="DS46" s="2">
        <f t="shared" si="61"/>
        <v>99.10139163449162</v>
      </c>
      <c r="DT46" s="2">
        <f t="shared" si="61"/>
        <v>96.766961921435595</v>
      </c>
      <c r="DU46" s="2">
        <f t="shared" si="61"/>
        <v>94.086465079365084</v>
      </c>
      <c r="DV46" s="2">
        <f t="shared" si="61"/>
        <v>95.450852390852376</v>
      </c>
      <c r="DW46" s="2">
        <f t="shared" si="61"/>
        <v>96.178677335229949</v>
      </c>
      <c r="DX46" s="2">
        <f t="shared" si="61"/>
        <v>96.972771428571434</v>
      </c>
      <c r="DY46" s="2">
        <f t="shared" si="61"/>
        <v>95.319090725806461</v>
      </c>
      <c r="EA46" s="2">
        <f t="shared" si="62"/>
        <v>90.004939055447721</v>
      </c>
      <c r="EB46" s="2">
        <f t="shared" si="62"/>
        <v>98.827634538152608</v>
      </c>
      <c r="EC46" s="2">
        <f t="shared" si="62"/>
        <v>91.37480729042035</v>
      </c>
      <c r="ED46" s="2">
        <f t="shared" si="62"/>
        <v>94.101098202441847</v>
      </c>
      <c r="EE46" s="2">
        <f t="shared" si="62"/>
        <v>96.549284646712238</v>
      </c>
      <c r="EF46" s="2">
        <f t="shared" si="62"/>
        <v>100.63047844479701</v>
      </c>
      <c r="EG46" s="2">
        <f t="shared" si="62"/>
        <v>100.29980929691924</v>
      </c>
      <c r="EH46" s="2">
        <f t="shared" si="62"/>
        <v>103.4449942739034</v>
      </c>
      <c r="EI46" s="2">
        <f t="shared" si="62"/>
        <v>102.98032124039864</v>
      </c>
      <c r="EJ46" s="2">
        <f t="shared" si="62"/>
        <v>99.706649151032508</v>
      </c>
      <c r="EK46" s="2">
        <f t="shared" si="62"/>
        <v>96.651884779866862</v>
      </c>
      <c r="EL46" s="2">
        <f t="shared" si="62"/>
        <v>99.410050902564649</v>
      </c>
      <c r="EM46" s="2">
        <f t="shared" si="62"/>
        <v>101.64979012551835</v>
      </c>
      <c r="EN46" s="2">
        <f t="shared" si="62"/>
        <v>102.2779166096476</v>
      </c>
      <c r="EO46" s="2">
        <f t="shared" si="62"/>
        <v>101.24900106683737</v>
      </c>
      <c r="EQ46" s="2">
        <f t="shared" si="63"/>
        <v>88.308562200231151</v>
      </c>
      <c r="ER46" s="2">
        <f t="shared" si="63"/>
        <v>94.22220232609169</v>
      </c>
      <c r="ES46" s="2">
        <f t="shared" si="63"/>
        <v>89.740651433194856</v>
      </c>
      <c r="ET46" s="2">
        <f t="shared" si="63"/>
        <v>92.558109792425668</v>
      </c>
      <c r="EU46" s="2">
        <f t="shared" si="63"/>
        <v>92.882964497041399</v>
      </c>
      <c r="EV46" s="2">
        <f t="shared" si="63"/>
        <v>98.278802391151984</v>
      </c>
      <c r="EW46" s="2">
        <f t="shared" si="63"/>
        <v>100.68491748776259</v>
      </c>
      <c r="EX46" s="2">
        <f t="shared" si="63"/>
        <v>101.90513407080333</v>
      </c>
      <c r="EY46" s="2">
        <f t="shared" si="63"/>
        <v>103.36318223854694</v>
      </c>
      <c r="EZ46" s="2">
        <f t="shared" si="63"/>
        <v>100.15098815015408</v>
      </c>
      <c r="FA46" s="2">
        <f t="shared" si="63"/>
        <v>99.583016954754157</v>
      </c>
      <c r="FB46" s="2">
        <f t="shared" si="63"/>
        <v>101.68380299373594</v>
      </c>
      <c r="FC46" s="2">
        <f t="shared" si="63"/>
        <v>103.86040455589911</v>
      </c>
      <c r="FD46" s="2">
        <f t="shared" si="63"/>
        <v>101.90353491434556</v>
      </c>
      <c r="FE46" s="2">
        <f t="shared" si="63"/>
        <v>100.24057606783464</v>
      </c>
      <c r="FG46" s="2">
        <f t="shared" si="64"/>
        <v>0.12581203040520156</v>
      </c>
      <c r="FH46" s="2">
        <f t="shared" si="64"/>
        <v>0.11836721814591492</v>
      </c>
      <c r="FI46" s="2">
        <f t="shared" si="64"/>
        <v>0.11469920740070558</v>
      </c>
      <c r="FJ46" s="2">
        <f t="shared" si="64"/>
        <v>0.1172939393522031</v>
      </c>
      <c r="FK46" s="2">
        <f t="shared" si="64"/>
        <v>0.10642625080000358</v>
      </c>
      <c r="FL46" s="2">
        <f t="shared" si="64"/>
        <v>0.10631817399566948</v>
      </c>
      <c r="FM46" s="2">
        <f t="shared" si="64"/>
        <v>0.11678630000038316</v>
      </c>
      <c r="FN46" s="2">
        <f t="shared" si="64"/>
        <v>0.10960685116607637</v>
      </c>
      <c r="FO46" s="2">
        <f t="shared" si="64"/>
        <v>0.10441851383362216</v>
      </c>
      <c r="FP46" s="2">
        <f t="shared" si="64"/>
        <v>0.10090082972677303</v>
      </c>
      <c r="FQ46" s="2">
        <f t="shared" si="64"/>
        <v>0.10393445657715604</v>
      </c>
      <c r="FR46" s="2">
        <f t="shared" si="64"/>
        <v>0.10713304467866187</v>
      </c>
      <c r="FS46" s="2">
        <f t="shared" si="64"/>
        <v>9.9728521810156318E-2</v>
      </c>
      <c r="FT46" s="2">
        <f t="shared" si="64"/>
        <v>9.7967488412631434E-2</v>
      </c>
      <c r="FU46" s="2">
        <f t="shared" si="64"/>
        <v>8.7606400828085018E-2</v>
      </c>
      <c r="FW46" s="2">
        <f t="shared" si="53"/>
        <v>1.0648902199708137E-5</v>
      </c>
      <c r="FX46" s="2">
        <f t="shared" si="53"/>
        <v>1.2920109891420835E-5</v>
      </c>
      <c r="FY46" s="2">
        <f t="shared" si="53"/>
        <v>1.1231588752068111E-5</v>
      </c>
      <c r="FZ46" s="2">
        <f t="shared" si="53"/>
        <v>1.2438768975851969E-5</v>
      </c>
      <c r="GA46" s="2">
        <f t="shared" si="53"/>
        <v>1.3223963538477381E-5</v>
      </c>
      <c r="GB46" s="2">
        <f t="shared" si="53"/>
        <v>1.3184106757069938E-5</v>
      </c>
      <c r="GC46" s="2">
        <f t="shared" si="53"/>
        <v>1.4141357161069514E-5</v>
      </c>
      <c r="GD46" s="2">
        <f t="shared" si="53"/>
        <v>1.4876571390779893E-5</v>
      </c>
      <c r="GE46" s="2">
        <f t="shared" si="53"/>
        <v>1.5978570993890291E-5</v>
      </c>
      <c r="GF46" s="2">
        <f t="shared" si="53"/>
        <v>1.4493402100461214E-5</v>
      </c>
      <c r="GG46" s="2">
        <f t="shared" si="53"/>
        <v>1.5094325566770806E-5</v>
      </c>
      <c r="GH46" s="2">
        <f t="shared" si="53"/>
        <v>1.3602700904160994E-5</v>
      </c>
      <c r="GI46" s="2">
        <f t="shared" si="53"/>
        <v>1.1613540273092195E-5</v>
      </c>
      <c r="GJ46" s="2">
        <f t="shared" si="53"/>
        <v>9.926588167014668E-6</v>
      </c>
      <c r="GK46" s="2">
        <f t="shared" si="53"/>
        <v>9.1428515686432121E-6</v>
      </c>
      <c r="GM46" s="86">
        <f t="shared" si="54"/>
        <v>2.3835758401509958E-7</v>
      </c>
      <c r="GN46" s="86">
        <f t="shared" si="54"/>
        <v>7.4861403020463274E-8</v>
      </c>
      <c r="GO46" s="86">
        <f t="shared" si="54"/>
        <v>5.4162803152477392E-8</v>
      </c>
      <c r="GP46" s="86">
        <f t="shared" si="54"/>
        <v>3.3975267672805934E-8</v>
      </c>
      <c r="GQ46" s="86">
        <f t="shared" si="54"/>
        <v>5.3868159206874866E-9</v>
      </c>
      <c r="GR46" s="86">
        <f t="shared" si="54"/>
        <v>6.1533129397275205E-9</v>
      </c>
      <c r="GS46" s="86">
        <f t="shared" si="54"/>
        <v>1.7976860797507167E-8</v>
      </c>
      <c r="GT46" s="86">
        <f t="shared" si="54"/>
        <v>4.1015576593187551E-9</v>
      </c>
      <c r="GU46" s="86">
        <f t="shared" si="54"/>
        <v>2.0219963371211584E-9</v>
      </c>
      <c r="GV46" s="86">
        <f t="shared" si="54"/>
        <v>2.5225448260332182E-9</v>
      </c>
      <c r="GW46" s="86">
        <f t="shared" si="54"/>
        <v>1.94293392728299E-9</v>
      </c>
      <c r="GX46" s="86">
        <f t="shared" si="54"/>
        <v>5.5370788338120321E-9</v>
      </c>
      <c r="GY46" s="86">
        <f t="shared" si="54"/>
        <v>1.5706082271947578E-9</v>
      </c>
      <c r="GZ46" s="86">
        <f t="shared" si="54"/>
        <v>5.4482201561124518E-10</v>
      </c>
      <c r="HA46" s="86">
        <f t="shared" si="54"/>
        <v>6.4062534374286335E-12</v>
      </c>
      <c r="HC46" s="86">
        <f t="shared" si="58"/>
        <v>5.7314499829702461E-19</v>
      </c>
      <c r="HD46" s="86">
        <f t="shared" si="58"/>
        <v>2.01485641461339E-19</v>
      </c>
      <c r="HE46" s="86">
        <f t="shared" si="58"/>
        <v>4.058689508176983E-23</v>
      </c>
      <c r="HF46" s="86">
        <f t="shared" si="58"/>
        <v>4.3213221993773594E-23</v>
      </c>
      <c r="HG46" s="86">
        <f t="shared" si="58"/>
        <v>7.4558902966922002E-24</v>
      </c>
      <c r="HH46" s="86">
        <f t="shared" si="58"/>
        <v>3.3292037653997492E-23</v>
      </c>
      <c r="HI46" s="86">
        <f t="shared" si="58"/>
        <v>1.6302256698711685E-21</v>
      </c>
      <c r="HJ46" s="86">
        <f t="shared" si="58"/>
        <v>1.0329010144475241E-22</v>
      </c>
      <c r="HK46" s="86">
        <f t="shared" si="58"/>
        <v>5.0411010536764793E-24</v>
      </c>
      <c r="HL46" s="86">
        <f t="shared" si="58"/>
        <v>5.2993022207742053E-25</v>
      </c>
      <c r="HM46" s="86">
        <f t="shared" si="58"/>
        <v>7.0662040680280623E-26</v>
      </c>
      <c r="HN46" s="86">
        <f t="shared" si="58"/>
        <v>4.1101215737022018E-25</v>
      </c>
      <c r="HO46" s="86">
        <f t="shared" si="58"/>
        <v>2.0613307329396912E-25</v>
      </c>
      <c r="HP46" s="86">
        <f t="shared" si="58"/>
        <v>1.9364992662721229E-27</v>
      </c>
      <c r="HQ46" s="86">
        <f t="shared" si="58"/>
        <v>6.2434584144915087E-37</v>
      </c>
      <c r="HS46" s="86">
        <f t="shared" si="55"/>
        <v>6.5938210597417358E-76</v>
      </c>
      <c r="HT46" s="86">
        <f t="shared" si="55"/>
        <v>4.7055446393479282E-77</v>
      </c>
      <c r="HU46" s="86">
        <f t="shared" si="55"/>
        <v>5.8984541935774355E-93</v>
      </c>
      <c r="HV46" s="86">
        <f t="shared" si="55"/>
        <v>3.0390043328535047E-94</v>
      </c>
      <c r="HW46" s="86">
        <f t="shared" si="55"/>
        <v>1.1779272204220757E-96</v>
      </c>
      <c r="HX46" s="86">
        <f t="shared" si="55"/>
        <v>7.7080705028282861E-94</v>
      </c>
      <c r="HY46" s="86">
        <f t="shared" si="55"/>
        <v>3.6711172724875784E-88</v>
      </c>
      <c r="HZ46" s="86">
        <f t="shared" si="55"/>
        <v>2.7697586328418546E-92</v>
      </c>
      <c r="IA46" s="86">
        <f t="shared" si="55"/>
        <v>3.5837762796080038E-98</v>
      </c>
      <c r="IB46" s="86">
        <f t="shared" si="55"/>
        <v>4.9564232213897125E-102</v>
      </c>
      <c r="IC46" s="86">
        <f t="shared" si="55"/>
        <v>1.1235234938761751E-106</v>
      </c>
      <c r="ID46" s="86">
        <f t="shared" si="55"/>
        <v>7.8366179224848463E-103</v>
      </c>
      <c r="IE46" s="86">
        <f t="shared" si="55"/>
        <v>3.7314591719407859E-104</v>
      </c>
      <c r="IF46" s="86">
        <f t="shared" si="55"/>
        <v>1.1522896587659449E-72</v>
      </c>
      <c r="IG46" s="86">
        <f t="shared" si="55"/>
        <v>4.9549131621459114E-46</v>
      </c>
      <c r="II46" s="86">
        <f t="shared" si="56"/>
        <v>4.5006516279891868E-291</v>
      </c>
      <c r="IJ46" s="86">
        <f t="shared" si="56"/>
        <v>8.3233178608353976E-292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3.1703769208145466E-245</v>
      </c>
      <c r="IW46" s="86">
        <f t="shared" si="56"/>
        <v>2.0786606096551134E-205</v>
      </c>
      <c r="IY46" s="86">
        <f t="shared" si="57"/>
        <v>2.3835758401567273E-7</v>
      </c>
      <c r="IZ46" s="86">
        <f t="shared" si="57"/>
        <v>7.4861403020664762E-8</v>
      </c>
      <c r="JA46" s="86">
        <f t="shared" si="57"/>
        <v>5.4162803152477432E-8</v>
      </c>
      <c r="JB46" s="86">
        <f t="shared" si="57"/>
        <v>3.397526767280598E-8</v>
      </c>
      <c r="JC46" s="86">
        <f t="shared" si="57"/>
        <v>5.386815920687494E-9</v>
      </c>
      <c r="JD46" s="86">
        <f t="shared" si="57"/>
        <v>6.1533129397275536E-9</v>
      </c>
      <c r="JE46" s="86">
        <f t="shared" si="57"/>
        <v>1.7976860797508798E-8</v>
      </c>
      <c r="JF46" s="86">
        <f t="shared" si="57"/>
        <v>4.1015576593188585E-9</v>
      </c>
      <c r="JG46" s="86">
        <f t="shared" si="57"/>
        <v>2.0219963371211634E-9</v>
      </c>
      <c r="JH46" s="86">
        <f t="shared" si="57"/>
        <v>2.5225448260332186E-9</v>
      </c>
      <c r="JI46" s="86">
        <f t="shared" si="57"/>
        <v>1.94293392728299E-9</v>
      </c>
      <c r="JJ46" s="86">
        <f t="shared" si="57"/>
        <v>5.5370788338120321E-9</v>
      </c>
      <c r="JK46" s="86">
        <f t="shared" si="57"/>
        <v>1.570608227194758E-9</v>
      </c>
      <c r="JL46" s="86">
        <f t="shared" si="57"/>
        <v>5.4482201561124518E-10</v>
      </c>
      <c r="JM46" s="86">
        <f t="shared" si="57"/>
        <v>6.4062534374286335E-12</v>
      </c>
    </row>
    <row r="47" spans="2:273" x14ac:dyDescent="0.25">
      <c r="B47" s="2">
        <v>20</v>
      </c>
      <c r="C47" s="37">
        <v>90.650999999999996</v>
      </c>
      <c r="D47" s="37">
        <v>90.41</v>
      </c>
      <c r="E47" s="37">
        <v>87.147999999999996</v>
      </c>
      <c r="F47" s="37">
        <v>87.606999999999999</v>
      </c>
      <c r="G47" s="37">
        <v>93.459000000000003</v>
      </c>
      <c r="H47" s="37">
        <v>102.967</v>
      </c>
      <c r="I47" s="37">
        <v>100.56699999999999</v>
      </c>
      <c r="J47" s="37">
        <v>98.917000000000002</v>
      </c>
      <c r="K47" s="37">
        <v>98.406999999999996</v>
      </c>
      <c r="L47" s="37">
        <v>94.882999999999996</v>
      </c>
      <c r="M47" s="37">
        <v>95.167000000000002</v>
      </c>
      <c r="N47" s="37">
        <v>96.55</v>
      </c>
      <c r="O47" s="37">
        <v>96.846999999999994</v>
      </c>
      <c r="P47" s="37">
        <v>95.983000000000004</v>
      </c>
      <c r="Q47" s="37">
        <v>96.081999999999994</v>
      </c>
      <c r="S47" s="4">
        <f t="shared" si="59"/>
        <v>90.586982178335532</v>
      </c>
      <c r="T47" s="4">
        <f t="shared" si="59"/>
        <v>90.111233096556532</v>
      </c>
      <c r="U47" s="4">
        <f t="shared" si="59"/>
        <v>88.614491506550408</v>
      </c>
      <c r="V47" s="4">
        <f t="shared" si="59"/>
        <v>89.320742528424589</v>
      </c>
      <c r="W47" s="4">
        <f t="shared" si="59"/>
        <v>94.337285323085624</v>
      </c>
      <c r="X47" s="4">
        <f t="shared" si="59"/>
        <v>100.26225660432721</v>
      </c>
      <c r="Y47" s="4">
        <f t="shared" si="59"/>
        <v>100.89844676202331</v>
      </c>
      <c r="Z47" s="4">
        <f t="shared" si="59"/>
        <v>99.206194851206305</v>
      </c>
      <c r="AA47" s="4">
        <f t="shared" si="59"/>
        <v>99.644251394755344</v>
      </c>
      <c r="AB47" s="4">
        <f t="shared" si="59"/>
        <v>97.129870787354093</v>
      </c>
      <c r="AC47" s="4">
        <f t="shared" si="59"/>
        <v>94.39997318920706</v>
      </c>
      <c r="AD47" s="4">
        <f t="shared" si="59"/>
        <v>95.919385016602206</v>
      </c>
      <c r="AE47" s="4">
        <f t="shared" si="59"/>
        <v>96.838355048557062</v>
      </c>
      <c r="AF47" s="4">
        <f t="shared" si="59"/>
        <v>97.672827718339121</v>
      </c>
      <c r="AG47" s="4">
        <f t="shared" si="59"/>
        <v>96.089029942284398</v>
      </c>
      <c r="AI47" s="4">
        <f t="shared" si="60"/>
        <v>6.4017821664464236E-2</v>
      </c>
      <c r="AJ47" s="4">
        <f t="shared" si="60"/>
        <v>0.29876690344346457</v>
      </c>
      <c r="AK47" s="4">
        <f t="shared" si="60"/>
        <v>-1.4664915065504118</v>
      </c>
      <c r="AL47" s="4">
        <f t="shared" si="60"/>
        <v>-1.7137425284245893</v>
      </c>
      <c r="AM47" s="4">
        <f t="shared" si="60"/>
        <v>-0.87828532308562046</v>
      </c>
      <c r="AN47" s="4">
        <f t="shared" si="60"/>
        <v>2.7047433956727929</v>
      </c>
      <c r="AO47" s="4">
        <f t="shared" si="60"/>
        <v>-0.3314467620233188</v>
      </c>
      <c r="AP47" s="4">
        <f t="shared" si="60"/>
        <v>-0.28919485120630384</v>
      </c>
      <c r="AQ47" s="4">
        <f t="shared" si="60"/>
        <v>-1.2372513947553472</v>
      </c>
      <c r="AR47" s="4">
        <f t="shared" si="60"/>
        <v>-2.2468707873540978</v>
      </c>
      <c r="AS47" s="4">
        <f t="shared" si="60"/>
        <v>0.76702681079294166</v>
      </c>
      <c r="AT47" s="4">
        <f t="shared" si="60"/>
        <v>0.63061498339779121</v>
      </c>
      <c r="AU47" s="4">
        <f t="shared" si="60"/>
        <v>8.6449514429318697E-3</v>
      </c>
      <c r="AV47" s="4">
        <f t="shared" si="60"/>
        <v>-1.6898277183391173</v>
      </c>
      <c r="AW47" s="4">
        <f t="shared" si="60"/>
        <v>-7.0299422844044557E-3</v>
      </c>
      <c r="AY47" s="2">
        <f t="shared" si="51"/>
        <v>90.586426868677734</v>
      </c>
      <c r="AZ47" s="2">
        <f t="shared" si="51"/>
        <v>90.111029520622651</v>
      </c>
      <c r="BA47" s="2">
        <f t="shared" si="51"/>
        <v>88.614343234430351</v>
      </c>
      <c r="BB47" s="2">
        <f t="shared" si="51"/>
        <v>89.320643090160331</v>
      </c>
      <c r="BC47" s="2">
        <f t="shared" si="51"/>
        <v>94.337267589258417</v>
      </c>
      <c r="BD47" s="2">
        <f t="shared" si="51"/>
        <v>100.26223740828407</v>
      </c>
      <c r="BE47" s="2">
        <f t="shared" si="51"/>
        <v>100.89839274363318</v>
      </c>
      <c r="BF47" s="2">
        <f t="shared" si="51"/>
        <v>99.206180906293753</v>
      </c>
      <c r="BG47" s="2">
        <f t="shared" si="51"/>
        <v>99.644244416591462</v>
      </c>
      <c r="BH47" s="2">
        <f t="shared" si="51"/>
        <v>97.129862384912272</v>
      </c>
      <c r="BI47" s="2">
        <f t="shared" si="51"/>
        <v>94.399966563971617</v>
      </c>
      <c r="BJ47" s="2">
        <f t="shared" si="51"/>
        <v>95.919367461389456</v>
      </c>
      <c r="BK47" s="2">
        <f t="shared" si="51"/>
        <v>96.838349752974523</v>
      </c>
      <c r="BL47" s="2">
        <f t="shared" si="51"/>
        <v>97.672825980065014</v>
      </c>
      <c r="BM47" s="2">
        <f t="shared" si="51"/>
        <v>96.089029918436793</v>
      </c>
      <c r="BO47" s="2">
        <f t="shared" si="10"/>
        <v>90.650999999999996</v>
      </c>
      <c r="BP47" s="2">
        <f t="shared" si="11"/>
        <v>90.41</v>
      </c>
      <c r="BQ47" s="2">
        <f t="shared" si="12"/>
        <v>87.147999999999996</v>
      </c>
      <c r="BR47" s="2">
        <f t="shared" si="13"/>
        <v>87.606999999999999</v>
      </c>
      <c r="BS47" s="2">
        <f t="shared" si="14"/>
        <v>93.459000000000003</v>
      </c>
      <c r="BT47" s="2">
        <f t="shared" si="15"/>
        <v>102.967</v>
      </c>
      <c r="BU47" s="2">
        <f t="shared" si="16"/>
        <v>100.56699999999999</v>
      </c>
      <c r="BV47" s="2">
        <f t="shared" si="17"/>
        <v>98.917000000000002</v>
      </c>
      <c r="BW47" s="2">
        <f t="shared" si="18"/>
        <v>98.406999999999996</v>
      </c>
      <c r="BX47" s="2">
        <f t="shared" si="19"/>
        <v>94.882999999999996</v>
      </c>
      <c r="BY47" s="2">
        <f t="shared" si="20"/>
        <v>95.167000000000002</v>
      </c>
      <c r="BZ47" s="2">
        <f t="shared" si="21"/>
        <v>96.55</v>
      </c>
      <c r="CA47" s="2">
        <f t="shared" si="22"/>
        <v>96.846999999999994</v>
      </c>
      <c r="CB47" s="2">
        <f t="shared" si="23"/>
        <v>95.983000000000004</v>
      </c>
      <c r="CC47" s="2">
        <f t="shared" si="24"/>
        <v>96.081999999999994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90.701229924953083</v>
      </c>
      <c r="DL47" s="2">
        <f t="shared" si="61"/>
        <v>88.862829268292671</v>
      </c>
      <c r="DM47" s="2">
        <f t="shared" si="61"/>
        <v>88.245146341463396</v>
      </c>
      <c r="DN47" s="2">
        <f t="shared" si="61"/>
        <v>88.648670825515921</v>
      </c>
      <c r="DO47" s="2">
        <f t="shared" si="61"/>
        <v>94.07016588248166</v>
      </c>
      <c r="DP47" s="2">
        <f t="shared" si="61"/>
        <v>100.23684232410548</v>
      </c>
      <c r="DQ47" s="2">
        <f t="shared" si="61"/>
        <v>101.00648484516907</v>
      </c>
      <c r="DR47" s="2">
        <f t="shared" si="61"/>
        <v>98.657691322901854</v>
      </c>
      <c r="DS47" s="2">
        <f t="shared" si="61"/>
        <v>99.238934234234222</v>
      </c>
      <c r="DT47" s="2">
        <f t="shared" si="61"/>
        <v>96.831794944742313</v>
      </c>
      <c r="DU47" s="2">
        <f t="shared" si="61"/>
        <v>94.131355555555558</v>
      </c>
      <c r="DV47" s="2">
        <f t="shared" si="61"/>
        <v>95.481037422037403</v>
      </c>
      <c r="DW47" s="2">
        <f t="shared" si="61"/>
        <v>96.273125651967746</v>
      </c>
      <c r="DX47" s="2">
        <f t="shared" si="61"/>
        <v>97.142552380952381</v>
      </c>
      <c r="DY47" s="2">
        <f t="shared" si="61"/>
        <v>95.559209677419361</v>
      </c>
      <c r="EA47" s="2">
        <f t="shared" si="62"/>
        <v>89.859065237398852</v>
      </c>
      <c r="EB47" s="2">
        <f t="shared" si="62"/>
        <v>98.590452094090651</v>
      </c>
      <c r="EC47" s="2">
        <f t="shared" si="62"/>
        <v>91.213396586105134</v>
      </c>
      <c r="ED47" s="2">
        <f t="shared" si="62"/>
        <v>93.932834023660618</v>
      </c>
      <c r="EE47" s="2">
        <f t="shared" si="62"/>
        <v>96.383028247202532</v>
      </c>
      <c r="EF47" s="2">
        <f t="shared" si="62"/>
        <v>100.45721012496176</v>
      </c>
      <c r="EG47" s="2">
        <f t="shared" si="62"/>
        <v>100.15281151142577</v>
      </c>
      <c r="EH47" s="2">
        <f t="shared" si="62"/>
        <v>103.27000400112277</v>
      </c>
      <c r="EI47" s="2">
        <f t="shared" si="62"/>
        <v>102.81459372817875</v>
      </c>
      <c r="EJ47" s="2">
        <f t="shared" si="62"/>
        <v>99.552095780807107</v>
      </c>
      <c r="EK47" s="2">
        <f t="shared" si="62"/>
        <v>96.511591122841907</v>
      </c>
      <c r="EL47" s="2">
        <f t="shared" si="62"/>
        <v>99.250769000676286</v>
      </c>
      <c r="EM47" s="2">
        <f t="shared" si="62"/>
        <v>101.49154009072944</v>
      </c>
      <c r="EN47" s="2">
        <f t="shared" si="62"/>
        <v>102.12573594480556</v>
      </c>
      <c r="EO47" s="2">
        <f t="shared" si="62"/>
        <v>101.12153216514643</v>
      </c>
      <c r="EQ47" s="2">
        <f t="shared" si="63"/>
        <v>88.18315855006874</v>
      </c>
      <c r="ER47" s="2">
        <f t="shared" si="63"/>
        <v>94.04123985723318</v>
      </c>
      <c r="ES47" s="2">
        <f t="shared" si="63"/>
        <v>89.59826757010778</v>
      </c>
      <c r="ET47" s="2">
        <f t="shared" si="63"/>
        <v>92.408545462884689</v>
      </c>
      <c r="EU47" s="2">
        <f t="shared" si="63"/>
        <v>92.761494505494483</v>
      </c>
      <c r="EV47" s="2">
        <f t="shared" si="63"/>
        <v>98.134041747799699</v>
      </c>
      <c r="EW47" s="2">
        <f t="shared" si="63"/>
        <v>100.53287049963713</v>
      </c>
      <c r="EX47" s="2">
        <f t="shared" si="63"/>
        <v>101.7486021858857</v>
      </c>
      <c r="EY47" s="2">
        <f t="shared" si="63"/>
        <v>103.19233628808487</v>
      </c>
      <c r="EZ47" s="2">
        <f t="shared" si="63"/>
        <v>99.990855117005239</v>
      </c>
      <c r="FA47" s="2">
        <f t="shared" si="63"/>
        <v>99.406649095935975</v>
      </c>
      <c r="FB47" s="2">
        <f t="shared" si="63"/>
        <v>101.49652395124332</v>
      </c>
      <c r="FC47" s="2">
        <f t="shared" si="63"/>
        <v>103.6754090188724</v>
      </c>
      <c r="FD47" s="2">
        <f t="shared" si="63"/>
        <v>101.75563710078019</v>
      </c>
      <c r="FE47" s="2">
        <f t="shared" si="63"/>
        <v>100.12619963195259</v>
      </c>
      <c r="FG47" s="2">
        <f t="shared" si="64"/>
        <v>0.13629577399864662</v>
      </c>
      <c r="FH47" s="2">
        <f t="shared" si="64"/>
        <v>0.12832165900745521</v>
      </c>
      <c r="FI47" s="2">
        <f t="shared" si="64"/>
        <v>0.12438869810122455</v>
      </c>
      <c r="FJ47" s="2">
        <f t="shared" si="64"/>
        <v>0.12717113929819801</v>
      </c>
      <c r="FK47" s="2">
        <f t="shared" si="64"/>
        <v>0.11550804849227055</v>
      </c>
      <c r="FL47" s="2">
        <f t="shared" si="64"/>
        <v>0.11539194001106697</v>
      </c>
      <c r="FM47" s="2">
        <f t="shared" si="64"/>
        <v>0.12662688446717407</v>
      </c>
      <c r="FN47" s="2">
        <f t="shared" si="64"/>
        <v>0.11892394086885699</v>
      </c>
      <c r="FO47" s="2">
        <f t="shared" si="64"/>
        <v>0.11335071612544127</v>
      </c>
      <c r="FP47" s="2">
        <f t="shared" si="64"/>
        <v>0.10956893575763971</v>
      </c>
      <c r="FQ47" s="2">
        <f t="shared" si="64"/>
        <v>0.11283046822496148</v>
      </c>
      <c r="FR47" s="2">
        <f t="shared" si="64"/>
        <v>0.11626730834064362</v>
      </c>
      <c r="FS47" s="2">
        <f t="shared" si="64"/>
        <v>0.10830804994455585</v>
      </c>
      <c r="FT47" s="2">
        <f t="shared" si="64"/>
        <v>0.10641342438546542</v>
      </c>
      <c r="FU47" s="2">
        <f t="shared" si="64"/>
        <v>9.5253416234675467E-2</v>
      </c>
      <c r="FW47" s="2">
        <f t="shared" si="53"/>
        <v>1.1676277078787367E-5</v>
      </c>
      <c r="FX47" s="2">
        <f t="shared" si="53"/>
        <v>1.4166601128922498E-5</v>
      </c>
      <c r="FY47" s="2">
        <f t="shared" si="53"/>
        <v>1.2315178829919817E-5</v>
      </c>
      <c r="FZ47" s="2">
        <f t="shared" si="53"/>
        <v>1.3638822601342255E-5</v>
      </c>
      <c r="GA47" s="2">
        <f t="shared" si="53"/>
        <v>1.4499769187377252E-5</v>
      </c>
      <c r="GB47" s="2">
        <f t="shared" si="53"/>
        <v>1.4456067206939627E-5</v>
      </c>
      <c r="GC47" s="2">
        <f t="shared" si="53"/>
        <v>1.5505668636096341E-5</v>
      </c>
      <c r="GD47" s="2">
        <f t="shared" si="53"/>
        <v>1.6311812751587419E-5</v>
      </c>
      <c r="GE47" s="2">
        <f t="shared" si="53"/>
        <v>1.7520127691583258E-5</v>
      </c>
      <c r="GF47" s="2">
        <f t="shared" si="53"/>
        <v>1.5891677169802421E-5</v>
      </c>
      <c r="GG47" s="2">
        <f t="shared" si="53"/>
        <v>1.6550574767290632E-5</v>
      </c>
      <c r="GH47" s="2">
        <f t="shared" si="53"/>
        <v>1.4915045376100418E-5</v>
      </c>
      <c r="GI47" s="2">
        <f t="shared" si="53"/>
        <v>1.273397942164561E-5</v>
      </c>
      <c r="GJ47" s="2">
        <f t="shared" si="53"/>
        <v>1.0884277063359781E-5</v>
      </c>
      <c r="GK47" s="2">
        <f t="shared" si="53"/>
        <v>1.0024928552743423E-5</v>
      </c>
      <c r="GM47" s="86">
        <f t="shared" si="54"/>
        <v>4.6570765345149452E-7</v>
      </c>
      <c r="GN47" s="86">
        <f t="shared" si="54"/>
        <v>1.5456697881534712E-7</v>
      </c>
      <c r="GO47" s="86">
        <f t="shared" si="54"/>
        <v>1.1285666163955197E-7</v>
      </c>
      <c r="GP47" s="86">
        <f t="shared" si="54"/>
        <v>7.373919057693436E-8</v>
      </c>
      <c r="GQ47" s="86">
        <f t="shared" si="54"/>
        <v>1.2673431132326394E-8</v>
      </c>
      <c r="GR47" s="86">
        <f t="shared" si="54"/>
        <v>1.434438489764365E-8</v>
      </c>
      <c r="GS47" s="86">
        <f t="shared" si="54"/>
        <v>4.0670358142711143E-8</v>
      </c>
      <c r="GT47" s="86">
        <f t="shared" si="54"/>
        <v>9.9587745115672053E-9</v>
      </c>
      <c r="GU47" s="86">
        <f t="shared" si="54"/>
        <v>5.0293155905922743E-9</v>
      </c>
      <c r="GV47" s="86">
        <f t="shared" si="54"/>
        <v>6.0890988631333071E-9</v>
      </c>
      <c r="GW47" s="86">
        <f t="shared" si="54"/>
        <v>4.8348027114564382E-9</v>
      </c>
      <c r="GX47" s="86">
        <f t="shared" si="54"/>
        <v>1.3041814451153459E-8</v>
      </c>
      <c r="GY47" s="86">
        <f t="shared" si="54"/>
        <v>3.888097816045276E-9</v>
      </c>
      <c r="GZ47" s="86">
        <f t="shared" si="54"/>
        <v>1.4316443376162747E-9</v>
      </c>
      <c r="HA47" s="86">
        <f t="shared" si="54"/>
        <v>2.1052806315157722E-11</v>
      </c>
      <c r="HC47" s="86">
        <f t="shared" si="58"/>
        <v>2.0309329561160116E-18</v>
      </c>
      <c r="HD47" s="86">
        <f t="shared" si="58"/>
        <v>7.4280669144025162E-19</v>
      </c>
      <c r="HE47" s="86">
        <f t="shared" si="58"/>
        <v>1.9800634603018869E-22</v>
      </c>
      <c r="HF47" s="86">
        <f t="shared" si="58"/>
        <v>2.1536213930769578E-22</v>
      </c>
      <c r="HG47" s="86">
        <f t="shared" si="58"/>
        <v>3.8824431871285012E-23</v>
      </c>
      <c r="HH47" s="86">
        <f t="shared" si="58"/>
        <v>1.6354094352460683E-22</v>
      </c>
      <c r="HI47" s="86">
        <f t="shared" si="58"/>
        <v>7.2300558220940663E-21</v>
      </c>
      <c r="HJ47" s="86">
        <f t="shared" si="58"/>
        <v>5.0170263284654913E-22</v>
      </c>
      <c r="HK47" s="86">
        <f t="shared" si="58"/>
        <v>2.7081083286633286E-23</v>
      </c>
      <c r="HL47" s="86">
        <f t="shared" si="58"/>
        <v>2.9998250051110892E-24</v>
      </c>
      <c r="HM47" s="86">
        <f t="shared" si="58"/>
        <v>4.3681572479554406E-25</v>
      </c>
      <c r="HN47" s="86">
        <f t="shared" si="58"/>
        <v>2.3661890406648507E-24</v>
      </c>
      <c r="HO47" s="86">
        <f t="shared" si="58"/>
        <v>1.1835236003799392E-24</v>
      </c>
      <c r="HP47" s="86">
        <f t="shared" si="58"/>
        <v>1.3056055500897537E-26</v>
      </c>
      <c r="HQ47" s="86">
        <f t="shared" si="58"/>
        <v>8.5488169808681005E-36</v>
      </c>
      <c r="HS47" s="86">
        <f t="shared" si="55"/>
        <v>2.1645632879920941E-74</v>
      </c>
      <c r="HT47" s="86">
        <f t="shared" si="55"/>
        <v>1.6927632048771054E-75</v>
      </c>
      <c r="HU47" s="86">
        <f t="shared" si="55"/>
        <v>4.6466911471676743E-91</v>
      </c>
      <c r="HV47" s="86">
        <f t="shared" si="55"/>
        <v>2.6271935349493809E-92</v>
      </c>
      <c r="HW47" s="86">
        <f t="shared" si="55"/>
        <v>1.1276678801647474E-94</v>
      </c>
      <c r="HX47" s="86">
        <f t="shared" si="55"/>
        <v>6.2670727402351515E-92</v>
      </c>
      <c r="HY47" s="86">
        <f t="shared" si="55"/>
        <v>2.3285646066730714E-86</v>
      </c>
      <c r="HZ47" s="86">
        <f t="shared" si="55"/>
        <v>2.2102849354889538E-90</v>
      </c>
      <c r="IA47" s="86">
        <f t="shared" si="55"/>
        <v>3.8138785306072436E-96</v>
      </c>
      <c r="IB47" s="86">
        <f t="shared" si="55"/>
        <v>6.0574922040240787E-100</v>
      </c>
      <c r="IC47" s="86">
        <f t="shared" si="55"/>
        <v>1.7938988523951188E-104</v>
      </c>
      <c r="ID47" s="86">
        <f t="shared" si="55"/>
        <v>1.0117636225106571E-100</v>
      </c>
      <c r="IE47" s="86">
        <f t="shared" si="55"/>
        <v>4.7868399468113216E-102</v>
      </c>
      <c r="IF47" s="86">
        <f t="shared" si="55"/>
        <v>3.1556403340415857E-71</v>
      </c>
      <c r="IG47" s="86">
        <f t="shared" si="55"/>
        <v>3.7745886581135136E-45</v>
      </c>
      <c r="II47" s="86">
        <f t="shared" si="56"/>
        <v>1.9162369890042264E-286</v>
      </c>
      <c r="IJ47" s="86">
        <f t="shared" si="56"/>
        <v>4.371046245520281E-287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2.3583183153107926E-241</v>
      </c>
      <c r="IW47" s="86">
        <f t="shared" si="56"/>
        <v>3.4112609880583592E-202</v>
      </c>
      <c r="IY47" s="86">
        <f t="shared" si="57"/>
        <v>4.6570765345352544E-7</v>
      </c>
      <c r="IZ47" s="86">
        <f t="shared" si="57"/>
        <v>1.5456697881608992E-7</v>
      </c>
      <c r="JA47" s="86">
        <f t="shared" si="57"/>
        <v>1.1285666163955216E-7</v>
      </c>
      <c r="JB47" s="86">
        <f t="shared" si="57"/>
        <v>7.3739190576934572E-8</v>
      </c>
      <c r="JC47" s="86">
        <f t="shared" si="57"/>
        <v>1.2673431132326432E-8</v>
      </c>
      <c r="JD47" s="86">
        <f t="shared" si="57"/>
        <v>1.4344384897643814E-8</v>
      </c>
      <c r="JE47" s="86">
        <f t="shared" si="57"/>
        <v>4.0670358142718376E-8</v>
      </c>
      <c r="JF47" s="86">
        <f t="shared" si="57"/>
        <v>9.9587745115677066E-9</v>
      </c>
      <c r="JG47" s="86">
        <f t="shared" si="57"/>
        <v>5.0293155905923016E-9</v>
      </c>
      <c r="JH47" s="86">
        <f t="shared" si="57"/>
        <v>6.0890988631333104E-9</v>
      </c>
      <c r="JI47" s="86">
        <f t="shared" si="57"/>
        <v>4.834802711456439E-9</v>
      </c>
      <c r="JJ47" s="86">
        <f t="shared" si="57"/>
        <v>1.304181445115346E-8</v>
      </c>
      <c r="JK47" s="86">
        <f t="shared" si="57"/>
        <v>3.8880978160452768E-9</v>
      </c>
      <c r="JL47" s="86">
        <f t="shared" si="57"/>
        <v>1.4316443376162747E-9</v>
      </c>
      <c r="JM47" s="86">
        <f t="shared" si="57"/>
        <v>2.1052806315157722E-11</v>
      </c>
    </row>
    <row r="48" spans="2:273" x14ac:dyDescent="0.25">
      <c r="B48" s="2">
        <v>21</v>
      </c>
      <c r="C48" s="37">
        <v>88.873000000000005</v>
      </c>
      <c r="D48" s="37">
        <v>87.983999999999995</v>
      </c>
      <c r="E48" s="37">
        <v>88.343999999999994</v>
      </c>
      <c r="F48" s="37">
        <v>86.147999999999996</v>
      </c>
      <c r="G48" s="37">
        <v>91.933999999999997</v>
      </c>
      <c r="H48" s="37">
        <v>99.131</v>
      </c>
      <c r="I48" s="37">
        <v>99.6</v>
      </c>
      <c r="J48" s="37">
        <v>98.933000000000007</v>
      </c>
      <c r="K48" s="37">
        <v>99.813999999999993</v>
      </c>
      <c r="L48" s="37">
        <v>97.983000000000004</v>
      </c>
      <c r="M48" s="37">
        <v>92.917000000000002</v>
      </c>
      <c r="N48" s="37">
        <v>95.033000000000001</v>
      </c>
      <c r="O48" s="37">
        <v>95.424000000000007</v>
      </c>
      <c r="P48" s="37">
        <v>94.917000000000002</v>
      </c>
      <c r="Q48" s="37">
        <v>93.966999999999999</v>
      </c>
      <c r="S48" s="4">
        <f t="shared" si="59"/>
        <v>90.668877757915098</v>
      </c>
      <c r="T48" s="4">
        <f t="shared" si="59"/>
        <v>90.292439846975995</v>
      </c>
      <c r="U48" s="4">
        <f t="shared" si="59"/>
        <v>88.709667637704953</v>
      </c>
      <c r="V48" s="4">
        <f t="shared" si="59"/>
        <v>89.425059358792126</v>
      </c>
      <c r="W48" s="4">
        <f t="shared" si="59"/>
        <v>94.367299077036662</v>
      </c>
      <c r="X48" s="4">
        <f t="shared" si="59"/>
        <v>100.24245684456808</v>
      </c>
      <c r="Y48" s="4">
        <f t="shared" si="59"/>
        <v>100.86711656198084</v>
      </c>
      <c r="Z48" s="4">
        <f t="shared" si="59"/>
        <v>99.311869477585873</v>
      </c>
      <c r="AA48" s="4">
        <f t="shared" si="59"/>
        <v>99.778815014436006</v>
      </c>
      <c r="AB48" s="4">
        <f t="shared" si="59"/>
        <v>97.193971705392542</v>
      </c>
      <c r="AC48" s="4">
        <f t="shared" si="59"/>
        <v>94.444952643656208</v>
      </c>
      <c r="AD48" s="4">
        <f t="shared" si="59"/>
        <v>95.96266367310642</v>
      </c>
      <c r="AE48" s="4">
        <f t="shared" si="59"/>
        <v>96.951233791832934</v>
      </c>
      <c r="AF48" s="4">
        <f t="shared" si="59"/>
        <v>97.85067774465837</v>
      </c>
      <c r="AG48" s="4">
        <f t="shared" si="59"/>
        <v>96.336932490812799</v>
      </c>
      <c r="AI48" s="4">
        <f t="shared" si="60"/>
        <v>-1.7958777579150933</v>
      </c>
      <c r="AJ48" s="4">
        <f t="shared" si="60"/>
        <v>-2.3084398469760004</v>
      </c>
      <c r="AK48" s="4">
        <f t="shared" si="60"/>
        <v>-0.36566763770495925</v>
      </c>
      <c r="AL48" s="4">
        <f t="shared" si="60"/>
        <v>-3.2770593587921297</v>
      </c>
      <c r="AM48" s="4">
        <f t="shared" si="60"/>
        <v>-2.4332990770366649</v>
      </c>
      <c r="AN48" s="4">
        <f t="shared" si="60"/>
        <v>-1.1114568445680817</v>
      </c>
      <c r="AO48" s="4">
        <f t="shared" si="60"/>
        <v>-1.267116561980842</v>
      </c>
      <c r="AP48" s="4">
        <f t="shared" si="60"/>
        <v>-0.37886947758586587</v>
      </c>
      <c r="AQ48" s="4">
        <f t="shared" si="60"/>
        <v>3.518498556398697E-2</v>
      </c>
      <c r="AR48" s="4">
        <f t="shared" si="60"/>
        <v>0.78902829460746204</v>
      </c>
      <c r="AS48" s="4">
        <f t="shared" si="60"/>
        <v>-1.5279526436562065</v>
      </c>
      <c r="AT48" s="4">
        <f t="shared" si="60"/>
        <v>-0.92966367310641829</v>
      </c>
      <c r="AU48" s="4">
        <f t="shared" si="60"/>
        <v>-1.5272337918329271</v>
      </c>
      <c r="AV48" s="4">
        <f t="shared" si="60"/>
        <v>-2.9336777446583682</v>
      </c>
      <c r="AW48" s="4">
        <f t="shared" si="60"/>
        <v>-2.3699324908128006</v>
      </c>
      <c r="AY48" s="2">
        <f t="shared" si="51"/>
        <v>90.667834556463859</v>
      </c>
      <c r="AZ48" s="2">
        <f t="shared" si="51"/>
        <v>90.292036320264728</v>
      </c>
      <c r="BA48" s="2">
        <f t="shared" si="51"/>
        <v>88.709371010849864</v>
      </c>
      <c r="BB48" s="2">
        <f t="shared" si="51"/>
        <v>89.42485258214451</v>
      </c>
      <c r="BC48" s="2">
        <f t="shared" si="51"/>
        <v>94.367259173639454</v>
      </c>
      <c r="BD48" s="2">
        <f t="shared" si="51"/>
        <v>100.24241402926786</v>
      </c>
      <c r="BE48" s="2">
        <f t="shared" si="51"/>
        <v>100.86699967176489</v>
      </c>
      <c r="BF48" s="2">
        <f t="shared" si="51"/>
        <v>99.311837152326248</v>
      </c>
      <c r="BG48" s="2">
        <f t="shared" si="51"/>
        <v>99.778798445961087</v>
      </c>
      <c r="BH48" s="2">
        <f t="shared" si="51"/>
        <v>97.193952310026518</v>
      </c>
      <c r="BI48" s="2">
        <f t="shared" si="51"/>
        <v>94.444936905203619</v>
      </c>
      <c r="BJ48" s="2">
        <f t="shared" si="51"/>
        <v>95.962624132713884</v>
      </c>
      <c r="BK48" s="2">
        <f t="shared" si="51"/>
        <v>96.951221265779211</v>
      </c>
      <c r="BL48" s="2">
        <f t="shared" si="51"/>
        <v>97.850673388992192</v>
      </c>
      <c r="BM48" s="2">
        <f t="shared" si="51"/>
        <v>96.336932416550013</v>
      </c>
      <c r="BO48" s="2">
        <f t="shared" si="10"/>
        <v>88.873000000000005</v>
      </c>
      <c r="BP48" s="2">
        <f t="shared" si="11"/>
        <v>87.983999999999995</v>
      </c>
      <c r="BQ48" s="2">
        <f t="shared" si="12"/>
        <v>88.343999999999994</v>
      </c>
      <c r="BR48" s="2">
        <f t="shared" si="13"/>
        <v>86.147999999999996</v>
      </c>
      <c r="BS48" s="2">
        <f t="shared" si="14"/>
        <v>91.933999999999997</v>
      </c>
      <c r="BT48" s="2">
        <f t="shared" si="15"/>
        <v>99.131</v>
      </c>
      <c r="BU48" s="2">
        <f t="shared" si="16"/>
        <v>99.6</v>
      </c>
      <c r="BV48" s="2">
        <f t="shared" si="17"/>
        <v>98.933000000000007</v>
      </c>
      <c r="BW48" s="2">
        <f t="shared" si="18"/>
        <v>99.813999999999993</v>
      </c>
      <c r="BX48" s="2">
        <f t="shared" si="19"/>
        <v>97.983000000000004</v>
      </c>
      <c r="BY48" s="2">
        <f t="shared" si="20"/>
        <v>92.917000000000002</v>
      </c>
      <c r="BZ48" s="2">
        <f t="shared" si="21"/>
        <v>95.033000000000001</v>
      </c>
      <c r="CA48" s="2">
        <f t="shared" si="22"/>
        <v>95.424000000000007</v>
      </c>
      <c r="CB48" s="2">
        <f t="shared" si="23"/>
        <v>94.917000000000002</v>
      </c>
      <c r="CC48" s="2">
        <f t="shared" si="24"/>
        <v>93.966999999999999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90.833039774859273</v>
      </c>
      <c r="DL48" s="2">
        <f t="shared" si="61"/>
        <v>88.990913937282215</v>
      </c>
      <c r="DM48" s="2">
        <f t="shared" si="61"/>
        <v>88.344498780487797</v>
      </c>
      <c r="DN48" s="2">
        <f t="shared" si="61"/>
        <v>88.731579174484025</v>
      </c>
      <c r="DO48" s="2">
        <f t="shared" si="61"/>
        <v>94.102489003173204</v>
      </c>
      <c r="DP48" s="2">
        <f t="shared" si="61"/>
        <v>100.23651592077907</v>
      </c>
      <c r="DQ48" s="2">
        <f t="shared" si="61"/>
        <v>101.00389845716163</v>
      </c>
      <c r="DR48" s="2">
        <f t="shared" si="61"/>
        <v>98.751965386439068</v>
      </c>
      <c r="DS48" s="2">
        <f t="shared" si="61"/>
        <v>99.376476833976824</v>
      </c>
      <c r="DT48" s="2">
        <f t="shared" si="61"/>
        <v>96.896627968049017</v>
      </c>
      <c r="DU48" s="2">
        <f t="shared" si="61"/>
        <v>94.176246031746032</v>
      </c>
      <c r="DV48" s="2">
        <f t="shared" si="61"/>
        <v>95.511222453222445</v>
      </c>
      <c r="DW48" s="2">
        <f t="shared" si="61"/>
        <v>96.367573968705528</v>
      </c>
      <c r="DX48" s="2">
        <f t="shared" si="61"/>
        <v>97.312333333333328</v>
      </c>
      <c r="DY48" s="2">
        <f t="shared" si="61"/>
        <v>95.799328629032274</v>
      </c>
      <c r="EA48" s="2">
        <f t="shared" si="62"/>
        <v>89.713191419349982</v>
      </c>
      <c r="EB48" s="2">
        <f t="shared" si="62"/>
        <v>98.353269650028679</v>
      </c>
      <c r="EC48" s="2">
        <f t="shared" si="62"/>
        <v>91.051985881789903</v>
      </c>
      <c r="ED48" s="2">
        <f t="shared" si="62"/>
        <v>93.764569844879389</v>
      </c>
      <c r="EE48" s="2">
        <f t="shared" si="62"/>
        <v>96.216771847692826</v>
      </c>
      <c r="EF48" s="2">
        <f t="shared" si="62"/>
        <v>100.28394180512652</v>
      </c>
      <c r="EG48" s="2">
        <f t="shared" si="62"/>
        <v>100.00581372593228</v>
      </c>
      <c r="EH48" s="2">
        <f t="shared" si="62"/>
        <v>103.09501372834215</v>
      </c>
      <c r="EI48" s="2">
        <f t="shared" si="62"/>
        <v>102.64886621595886</v>
      </c>
      <c r="EJ48" s="2">
        <f t="shared" si="62"/>
        <v>99.397542410581707</v>
      </c>
      <c r="EK48" s="2">
        <f t="shared" si="62"/>
        <v>96.371297465816937</v>
      </c>
      <c r="EL48" s="2">
        <f t="shared" si="62"/>
        <v>99.091487098787923</v>
      </c>
      <c r="EM48" s="2">
        <f t="shared" si="62"/>
        <v>101.33329005594054</v>
      </c>
      <c r="EN48" s="2">
        <f t="shared" si="62"/>
        <v>101.97355527996349</v>
      </c>
      <c r="EO48" s="2">
        <f t="shared" si="62"/>
        <v>100.99406326345549</v>
      </c>
      <c r="EQ48" s="2">
        <f t="shared" si="63"/>
        <v>88.057754899906342</v>
      </c>
      <c r="ER48" s="2">
        <f t="shared" si="63"/>
        <v>93.860277388374669</v>
      </c>
      <c r="ES48" s="2">
        <f t="shared" si="63"/>
        <v>89.455883707020703</v>
      </c>
      <c r="ET48" s="2">
        <f t="shared" si="63"/>
        <v>92.258981133343724</v>
      </c>
      <c r="EU48" s="2">
        <f t="shared" si="63"/>
        <v>92.640024513947566</v>
      </c>
      <c r="EV48" s="2">
        <f t="shared" si="63"/>
        <v>97.989281104447414</v>
      </c>
      <c r="EW48" s="2">
        <f t="shared" si="63"/>
        <v>100.38082351151165</v>
      </c>
      <c r="EX48" s="2">
        <f t="shared" si="63"/>
        <v>101.59207030096808</v>
      </c>
      <c r="EY48" s="2">
        <f t="shared" si="63"/>
        <v>103.02149033762281</v>
      </c>
      <c r="EZ48" s="2">
        <f t="shared" si="63"/>
        <v>99.830722083856401</v>
      </c>
      <c r="FA48" s="2">
        <f t="shared" si="63"/>
        <v>99.230281237117808</v>
      </c>
      <c r="FB48" s="2">
        <f t="shared" si="63"/>
        <v>101.30924490875071</v>
      </c>
      <c r="FC48" s="2">
        <f t="shared" si="63"/>
        <v>103.49041348184569</v>
      </c>
      <c r="FD48" s="2">
        <f t="shared" si="63"/>
        <v>101.60773928721484</v>
      </c>
      <c r="FE48" s="2">
        <f t="shared" si="63"/>
        <v>100.01182319607055</v>
      </c>
      <c r="FG48" s="2">
        <f t="shared" si="64"/>
        <v>0.14750570772528376</v>
      </c>
      <c r="FH48" s="2">
        <f t="shared" si="64"/>
        <v>0.13898127929741477</v>
      </c>
      <c r="FI48" s="2">
        <f t="shared" si="64"/>
        <v>0.1347721224036435</v>
      </c>
      <c r="FJ48" s="2">
        <f t="shared" si="64"/>
        <v>0.13775028976184092</v>
      </c>
      <c r="FK48" s="2">
        <f t="shared" si="64"/>
        <v>0.12525620053020634</v>
      </c>
      <c r="FL48" s="2">
        <f t="shared" si="64"/>
        <v>0.12513167949280429</v>
      </c>
      <c r="FM48" s="2">
        <f t="shared" si="64"/>
        <v>0.13716787451032425</v>
      </c>
      <c r="FN48" s="2">
        <f t="shared" si="64"/>
        <v>0.12891835474363483</v>
      </c>
      <c r="FO48" s="2">
        <f t="shared" si="64"/>
        <v>0.12294210949923608</v>
      </c>
      <c r="FP48" s="2">
        <f t="shared" si="64"/>
        <v>0.11888323280072709</v>
      </c>
      <c r="FQ48" s="2">
        <f t="shared" si="64"/>
        <v>0.12238391611588638</v>
      </c>
      <c r="FR48" s="2">
        <f t="shared" si="64"/>
        <v>0.12607040399724742</v>
      </c>
      <c r="FS48" s="2">
        <f t="shared" si="64"/>
        <v>0.11752930855404894</v>
      </c>
      <c r="FT48" s="2">
        <f t="shared" si="64"/>
        <v>0.11549426901411224</v>
      </c>
      <c r="FU48" s="2">
        <f t="shared" si="64"/>
        <v>0.1034922132193439</v>
      </c>
      <c r="FW48" s="2">
        <f t="shared" si="53"/>
        <v>1.2802768806618987E-5</v>
      </c>
      <c r="FX48" s="2">
        <f t="shared" si="53"/>
        <v>1.5533348020836032E-5</v>
      </c>
      <c r="FY48" s="2">
        <f t="shared" si="53"/>
        <v>1.3503309024705389E-5</v>
      </c>
      <c r="FZ48" s="2">
        <f t="shared" si="53"/>
        <v>1.4954651925372839E-5</v>
      </c>
      <c r="GA48" s="2">
        <f t="shared" si="53"/>
        <v>1.5898658522250496E-5</v>
      </c>
      <c r="GB48" s="2">
        <f t="shared" si="53"/>
        <v>1.5850740387436885E-5</v>
      </c>
      <c r="GC48" s="2">
        <f t="shared" si="53"/>
        <v>1.7001602142402148E-5</v>
      </c>
      <c r="GD48" s="2">
        <f t="shared" si="53"/>
        <v>1.7885518874631984E-5</v>
      </c>
      <c r="GE48" s="2">
        <f t="shared" si="53"/>
        <v>1.9210405535918852E-5</v>
      </c>
      <c r="GF48" s="2">
        <f t="shared" si="53"/>
        <v>1.7424850801047494E-5</v>
      </c>
      <c r="GG48" s="2">
        <f t="shared" si="53"/>
        <v>1.8147315388890261E-5</v>
      </c>
      <c r="GH48" s="2">
        <f t="shared" si="53"/>
        <v>1.6353998516357953E-5</v>
      </c>
      <c r="GI48" s="2">
        <f t="shared" si="53"/>
        <v>1.3962513632305263E-5</v>
      </c>
      <c r="GJ48" s="2">
        <f t="shared" si="53"/>
        <v>1.1934359948538701E-5</v>
      </c>
      <c r="GK48" s="2">
        <f t="shared" si="53"/>
        <v>1.0992104944555154E-5</v>
      </c>
      <c r="GM48" s="86">
        <f t="shared" si="54"/>
        <v>8.9588299470046555E-7</v>
      </c>
      <c r="GN48" s="86">
        <f t="shared" si="54"/>
        <v>3.1378342599644594E-7</v>
      </c>
      <c r="GO48" s="86">
        <f t="shared" si="54"/>
        <v>2.3118998593228932E-7</v>
      </c>
      <c r="GP48" s="86">
        <f t="shared" si="54"/>
        <v>1.5711799422667361E-7</v>
      </c>
      <c r="GQ48" s="86">
        <f t="shared" si="54"/>
        <v>2.9217628723462051E-8</v>
      </c>
      <c r="GR48" s="86">
        <f t="shared" si="54"/>
        <v>3.277716406436102E-8</v>
      </c>
      <c r="GS48" s="86">
        <f t="shared" si="54"/>
        <v>9.0213000933338685E-8</v>
      </c>
      <c r="GT48" s="86">
        <f t="shared" si="54"/>
        <v>2.3665738396330704E-8</v>
      </c>
      <c r="GU48" s="86">
        <f t="shared" si="54"/>
        <v>1.2238621940370229E-8</v>
      </c>
      <c r="GV48" s="86">
        <f t="shared" si="54"/>
        <v>1.4397320847764886E-8</v>
      </c>
      <c r="GW48" s="86">
        <f t="shared" si="54"/>
        <v>1.1770766555560236E-8</v>
      </c>
      <c r="GX48" s="86">
        <f t="shared" si="54"/>
        <v>3.0098653766878685E-8</v>
      </c>
      <c r="GY48" s="86">
        <f t="shared" si="54"/>
        <v>9.4215458098743022E-9</v>
      </c>
      <c r="GZ48" s="86">
        <f t="shared" si="54"/>
        <v>3.6761529539665578E-9</v>
      </c>
      <c r="HA48" s="86">
        <f t="shared" si="54"/>
        <v>6.7213060801982535E-11</v>
      </c>
      <c r="HC48" s="86">
        <f t="shared" si="58"/>
        <v>7.0555226331665275E-18</v>
      </c>
      <c r="HD48" s="86">
        <f t="shared" si="58"/>
        <v>2.6827921951428222E-18</v>
      </c>
      <c r="HE48" s="86">
        <f t="shared" si="58"/>
        <v>9.4189556615012722E-22</v>
      </c>
      <c r="HF48" s="86">
        <f t="shared" si="58"/>
        <v>1.0457763473174403E-21</v>
      </c>
      <c r="HG48" s="86">
        <f t="shared" si="58"/>
        <v>1.9687978691781759E-22</v>
      </c>
      <c r="HH48" s="86">
        <f t="shared" si="58"/>
        <v>7.8323146508369831E-22</v>
      </c>
      <c r="HI48" s="86">
        <f t="shared" si="58"/>
        <v>3.1303104838165856E-20</v>
      </c>
      <c r="HJ48" s="86">
        <f t="shared" si="58"/>
        <v>2.3753015924658069E-21</v>
      </c>
      <c r="HK48" s="86">
        <f t="shared" si="58"/>
        <v>1.4156118365271972E-22</v>
      </c>
      <c r="HL48" s="86">
        <f t="shared" si="58"/>
        <v>1.6514910747047049E-23</v>
      </c>
      <c r="HM48" s="86">
        <f t="shared" si="58"/>
        <v>2.6213219461040204E-24</v>
      </c>
      <c r="HN48" s="86">
        <f t="shared" si="58"/>
        <v>1.3242391398573285E-23</v>
      </c>
      <c r="HO48" s="86">
        <f t="shared" si="58"/>
        <v>6.6087431548950335E-24</v>
      </c>
      <c r="HP48" s="86">
        <f t="shared" si="58"/>
        <v>8.5368653861606581E-26</v>
      </c>
      <c r="HQ48" s="86">
        <f t="shared" si="58"/>
        <v>1.1219609319528514E-34</v>
      </c>
      <c r="HS48" s="86">
        <f t="shared" si="55"/>
        <v>6.8550136216413297E-73</v>
      </c>
      <c r="HT48" s="86">
        <f t="shared" si="55"/>
        <v>5.8668569549707104E-74</v>
      </c>
      <c r="HU48" s="86">
        <f t="shared" si="55"/>
        <v>3.4969127585773273E-89</v>
      </c>
      <c r="HV48" s="86">
        <f t="shared" si="55"/>
        <v>2.1668022959286948E-90</v>
      </c>
      <c r="HW48" s="86">
        <f t="shared" si="55"/>
        <v>1.0289781316362924E-92</v>
      </c>
      <c r="HX48" s="86">
        <f t="shared" si="55"/>
        <v>4.8665788055116619E-90</v>
      </c>
      <c r="HY48" s="86">
        <f t="shared" si="55"/>
        <v>1.4139892658697582E-84</v>
      </c>
      <c r="HZ48" s="86">
        <f t="shared" si="55"/>
        <v>1.6839253545375511E-88</v>
      </c>
      <c r="IA48" s="86">
        <f t="shared" si="55"/>
        <v>3.8629291712259609E-94</v>
      </c>
      <c r="IB48" s="86">
        <f t="shared" si="55"/>
        <v>7.0392007447257584E-98</v>
      </c>
      <c r="IC48" s="86">
        <f t="shared" si="55"/>
        <v>2.7144976147983616E-102</v>
      </c>
      <c r="ID48" s="86">
        <f t="shared" si="55"/>
        <v>1.2411052449787441E-98</v>
      </c>
      <c r="IE48" s="86">
        <f t="shared" si="55"/>
        <v>5.8390866871816732E-100</v>
      </c>
      <c r="IF48" s="86">
        <f t="shared" si="55"/>
        <v>8.3552688718225949E-70</v>
      </c>
      <c r="IG48" s="86">
        <f t="shared" si="55"/>
        <v>2.8178517610760728E-44</v>
      </c>
      <c r="II48" s="86">
        <f t="shared" si="56"/>
        <v>7.4867375963568571E-282</v>
      </c>
      <c r="IJ48" s="86">
        <f t="shared" si="56"/>
        <v>2.0996772715050973E-282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1.6333285884091634E-237</v>
      </c>
      <c r="IW48" s="86">
        <f t="shared" si="56"/>
        <v>5.2780967363938897E-199</v>
      </c>
      <c r="IY48" s="86">
        <f t="shared" si="57"/>
        <v>8.9588299470752112E-7</v>
      </c>
      <c r="IZ48" s="86">
        <f t="shared" si="57"/>
        <v>3.1378342599912876E-7</v>
      </c>
      <c r="JA48" s="86">
        <f t="shared" si="57"/>
        <v>2.3118998593229027E-7</v>
      </c>
      <c r="JB48" s="86">
        <f t="shared" si="57"/>
        <v>1.5711799422667467E-7</v>
      </c>
      <c r="JC48" s="86">
        <f t="shared" si="57"/>
        <v>2.921762872346225E-8</v>
      </c>
      <c r="JD48" s="86">
        <f t="shared" si="57"/>
        <v>3.2777164064361801E-8</v>
      </c>
      <c r="JE48" s="86">
        <f t="shared" si="57"/>
        <v>9.0213000933369985E-8</v>
      </c>
      <c r="JF48" s="86">
        <f t="shared" si="57"/>
        <v>2.366573839633308E-8</v>
      </c>
      <c r="JG48" s="86">
        <f t="shared" si="57"/>
        <v>1.2238621940370371E-8</v>
      </c>
      <c r="JH48" s="86">
        <f t="shared" si="57"/>
        <v>1.4397320847764902E-8</v>
      </c>
      <c r="JI48" s="86">
        <f t="shared" si="57"/>
        <v>1.1770766555560239E-8</v>
      </c>
      <c r="JJ48" s="86">
        <f t="shared" si="57"/>
        <v>3.0098653766878698E-8</v>
      </c>
      <c r="JK48" s="86">
        <f t="shared" si="57"/>
        <v>9.4215458098743088E-9</v>
      </c>
      <c r="JL48" s="86">
        <f t="shared" si="57"/>
        <v>3.6761529539665578E-9</v>
      </c>
      <c r="JM48" s="86">
        <f t="shared" si="57"/>
        <v>6.7213060801982535E-11</v>
      </c>
    </row>
    <row r="49" spans="2:273" x14ac:dyDescent="0.25">
      <c r="B49" s="2">
        <v>22</v>
      </c>
      <c r="C49" s="37">
        <v>91.174999999999997</v>
      </c>
      <c r="D49" s="37">
        <v>84.474999999999994</v>
      </c>
      <c r="E49" s="37">
        <v>87.950999999999993</v>
      </c>
      <c r="F49" s="37">
        <v>86.704999999999998</v>
      </c>
      <c r="G49" s="37">
        <v>92.77</v>
      </c>
      <c r="H49" s="37">
        <v>100.11499999999999</v>
      </c>
      <c r="I49" s="37">
        <v>98.95</v>
      </c>
      <c r="J49" s="37">
        <v>98.582999999999998</v>
      </c>
      <c r="K49" s="37">
        <v>98.677999999999997</v>
      </c>
      <c r="L49" s="37">
        <v>96.1</v>
      </c>
      <c r="M49" s="37">
        <v>93.4</v>
      </c>
      <c r="N49" s="37">
        <v>96.05</v>
      </c>
      <c r="O49" s="37">
        <v>96.61</v>
      </c>
      <c r="P49" s="37">
        <v>97.066999999999993</v>
      </c>
      <c r="Q49" s="37">
        <v>94.492000000000004</v>
      </c>
      <c r="S49" s="4">
        <f t="shared" si="59"/>
        <v>90.743894421841944</v>
      </c>
      <c r="T49" s="4">
        <f t="shared" si="59"/>
        <v>90.472633977866664</v>
      </c>
      <c r="U49" s="4">
        <f t="shared" si="59"/>
        <v>88.801333947965048</v>
      </c>
      <c r="V49" s="4">
        <f t="shared" si="59"/>
        <v>89.527659058107972</v>
      </c>
      <c r="W49" s="4">
        <f t="shared" si="59"/>
        <v>94.394800996079368</v>
      </c>
      <c r="X49" s="4">
        <f t="shared" si="59"/>
        <v>100.21922778926609</v>
      </c>
      <c r="Y49" s="4">
        <f t="shared" si="59"/>
        <v>100.83197788297569</v>
      </c>
      <c r="Z49" s="4">
        <f t="shared" si="59"/>
        <v>99.415063738232462</v>
      </c>
      <c r="AA49" s="4">
        <f t="shared" si="59"/>
        <v>99.90962106720778</v>
      </c>
      <c r="AB49" s="4">
        <f t="shared" si="59"/>
        <v>97.255544293132189</v>
      </c>
      <c r="AC49" s="4">
        <f t="shared" si="59"/>
        <v>94.487788566500271</v>
      </c>
      <c r="AD49" s="4">
        <f t="shared" si="59"/>
        <v>96.004623054818467</v>
      </c>
      <c r="AE49" s="4">
        <f t="shared" si="59"/>
        <v>97.062632949494741</v>
      </c>
      <c r="AF49" s="4">
        <f t="shared" si="59"/>
        <v>98.025575351637812</v>
      </c>
      <c r="AG49" s="4">
        <f t="shared" si="59"/>
        <v>96.581790772522865</v>
      </c>
      <c r="AI49" s="4">
        <f t="shared" si="60"/>
        <v>0.4311055781580535</v>
      </c>
      <c r="AJ49" s="4">
        <f t="shared" si="60"/>
        <v>-5.9976339778666699</v>
      </c>
      <c r="AK49" s="4">
        <f t="shared" si="60"/>
        <v>-0.8503339479650549</v>
      </c>
      <c r="AL49" s="4">
        <f t="shared" si="60"/>
        <v>-2.8226590581079734</v>
      </c>
      <c r="AM49" s="4">
        <f t="shared" si="60"/>
        <v>-1.6248009960793723</v>
      </c>
      <c r="AN49" s="4">
        <f t="shared" si="60"/>
        <v>-0.10422778926609055</v>
      </c>
      <c r="AO49" s="4">
        <f t="shared" si="60"/>
        <v>-1.8819778829756899</v>
      </c>
      <c r="AP49" s="4">
        <f t="shared" si="60"/>
        <v>-0.83206373823246338</v>
      </c>
      <c r="AQ49" s="4">
        <f t="shared" si="60"/>
        <v>-1.231621067207783</v>
      </c>
      <c r="AR49" s="4">
        <f t="shared" si="60"/>
        <v>-1.1555442931321949</v>
      </c>
      <c r="AS49" s="4">
        <f t="shared" si="60"/>
        <v>-1.0877885665002651</v>
      </c>
      <c r="AT49" s="4">
        <f t="shared" si="60"/>
        <v>4.5376945181530459E-2</v>
      </c>
      <c r="AU49" s="4">
        <f t="shared" si="60"/>
        <v>-0.45263294949474187</v>
      </c>
      <c r="AV49" s="4">
        <f t="shared" si="60"/>
        <v>-0.95857535163781904</v>
      </c>
      <c r="AW49" s="4">
        <f t="shared" si="60"/>
        <v>-2.0897907725228606</v>
      </c>
      <c r="AY49" s="2">
        <f t="shared" si="51"/>
        <v>90.74196587739641</v>
      </c>
      <c r="AZ49" s="2">
        <f t="shared" si="51"/>
        <v>90.471847938840767</v>
      </c>
      <c r="BA49" s="2">
        <f t="shared" si="51"/>
        <v>88.800750836286596</v>
      </c>
      <c r="BB49" s="2">
        <f t="shared" si="51"/>
        <v>89.527237164359391</v>
      </c>
      <c r="BC49" s="2">
        <f t="shared" si="51"/>
        <v>94.394713059813895</v>
      </c>
      <c r="BD49" s="2">
        <f t="shared" si="51"/>
        <v>100.2191342343187</v>
      </c>
      <c r="BE49" s="2">
        <f t="shared" si="51"/>
        <v>100.83173002952755</v>
      </c>
      <c r="BF49" s="2">
        <f t="shared" si="51"/>
        <v>99.414990442917627</v>
      </c>
      <c r="BG49" s="2">
        <f t="shared" si="51"/>
        <v>99.909582601448122</v>
      </c>
      <c r="BH49" s="2">
        <f t="shared" si="51"/>
        <v>97.255500463139953</v>
      </c>
      <c r="BI49" s="2">
        <f t="shared" si="51"/>
        <v>94.487752008363131</v>
      </c>
      <c r="BJ49" s="2">
        <f t="shared" si="51"/>
        <v>96.004535840396983</v>
      </c>
      <c r="BK49" s="2">
        <f t="shared" si="51"/>
        <v>97.062603963079255</v>
      </c>
      <c r="BL49" s="2">
        <f t="shared" si="51"/>
        <v>98.025564692397964</v>
      </c>
      <c r="BM49" s="2">
        <f t="shared" si="51"/>
        <v>96.581790547988817</v>
      </c>
      <c r="BO49" s="2">
        <f t="shared" si="10"/>
        <v>91.174999999999997</v>
      </c>
      <c r="BP49" s="2">
        <f t="shared" si="11"/>
        <v>84.474999999999994</v>
      </c>
      <c r="BQ49" s="2">
        <f t="shared" si="12"/>
        <v>87.950999999999993</v>
      </c>
      <c r="BR49" s="2">
        <f t="shared" si="13"/>
        <v>86.704999999999998</v>
      </c>
      <c r="BS49" s="2">
        <f t="shared" si="14"/>
        <v>92.77</v>
      </c>
      <c r="BT49" s="2">
        <f t="shared" si="15"/>
        <v>100.11499999999999</v>
      </c>
      <c r="BU49" s="2">
        <f t="shared" si="16"/>
        <v>98.95</v>
      </c>
      <c r="BV49" s="2">
        <f t="shared" si="17"/>
        <v>98.582999999999998</v>
      </c>
      <c r="BW49" s="2">
        <f t="shared" si="18"/>
        <v>98.677999999999997</v>
      </c>
      <c r="BX49" s="2">
        <f t="shared" si="19"/>
        <v>96.1</v>
      </c>
      <c r="BY49" s="2">
        <f t="shared" si="20"/>
        <v>93.4</v>
      </c>
      <c r="BZ49" s="2">
        <f t="shared" si="21"/>
        <v>96.05</v>
      </c>
      <c r="CA49" s="2">
        <f t="shared" si="22"/>
        <v>96.61</v>
      </c>
      <c r="CB49" s="2">
        <f t="shared" si="23"/>
        <v>97.066999999999993</v>
      </c>
      <c r="CC49" s="2">
        <f t="shared" si="24"/>
        <v>94.492000000000004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90.964849624765478</v>
      </c>
      <c r="DL49" s="2">
        <f t="shared" si="61"/>
        <v>89.118998606271774</v>
      </c>
      <c r="DM49" s="2">
        <f t="shared" si="61"/>
        <v>88.443851219512183</v>
      </c>
      <c r="DN49" s="2">
        <f t="shared" si="61"/>
        <v>88.814487523452129</v>
      </c>
      <c r="DO49" s="2">
        <f t="shared" si="61"/>
        <v>94.134812123864748</v>
      </c>
      <c r="DP49" s="2">
        <f t="shared" si="61"/>
        <v>100.23618951745267</v>
      </c>
      <c r="DQ49" s="2">
        <f t="shared" si="61"/>
        <v>101.00131206915418</v>
      </c>
      <c r="DR49" s="2">
        <f t="shared" si="61"/>
        <v>98.846239449976295</v>
      </c>
      <c r="DS49" s="2">
        <f t="shared" si="61"/>
        <v>99.514019433719412</v>
      </c>
      <c r="DT49" s="2">
        <f t="shared" si="61"/>
        <v>96.961460991355722</v>
      </c>
      <c r="DU49" s="2">
        <f t="shared" si="61"/>
        <v>94.221136507936507</v>
      </c>
      <c r="DV49" s="2">
        <f t="shared" si="61"/>
        <v>95.541407484407472</v>
      </c>
      <c r="DW49" s="2">
        <f t="shared" si="61"/>
        <v>96.462022285443325</v>
      </c>
      <c r="DX49" s="2">
        <f t="shared" si="61"/>
        <v>97.482114285714289</v>
      </c>
      <c r="DY49" s="2">
        <f t="shared" si="61"/>
        <v>96.039447580645174</v>
      </c>
      <c r="EA49" s="2">
        <f t="shared" si="62"/>
        <v>89.567317601301113</v>
      </c>
      <c r="EB49" s="2">
        <f t="shared" si="62"/>
        <v>98.116087205966721</v>
      </c>
      <c r="EC49" s="2">
        <f t="shared" si="62"/>
        <v>90.890575177474673</v>
      </c>
      <c r="ED49" s="2">
        <f t="shared" si="62"/>
        <v>93.596305666098147</v>
      </c>
      <c r="EE49" s="2">
        <f t="shared" si="62"/>
        <v>96.05051544818312</v>
      </c>
      <c r="EF49" s="2">
        <f t="shared" si="62"/>
        <v>100.11067348529129</v>
      </c>
      <c r="EG49" s="2">
        <f t="shared" si="62"/>
        <v>99.858815940438802</v>
      </c>
      <c r="EH49" s="2">
        <f t="shared" si="62"/>
        <v>102.92002345556152</v>
      </c>
      <c r="EI49" s="2">
        <f t="shared" si="62"/>
        <v>102.48313870373896</v>
      </c>
      <c r="EJ49" s="2">
        <f t="shared" si="62"/>
        <v>99.242989040356306</v>
      </c>
      <c r="EK49" s="2">
        <f t="shared" si="62"/>
        <v>96.231003808791968</v>
      </c>
      <c r="EL49" s="2">
        <f t="shared" si="62"/>
        <v>98.932205196899559</v>
      </c>
      <c r="EM49" s="2">
        <f t="shared" si="62"/>
        <v>101.17504002115164</v>
      </c>
      <c r="EN49" s="2">
        <f t="shared" si="62"/>
        <v>101.82137461512144</v>
      </c>
      <c r="EO49" s="2">
        <f t="shared" si="62"/>
        <v>100.86659436176456</v>
      </c>
      <c r="EQ49" s="2">
        <f t="shared" si="63"/>
        <v>87.932351249743931</v>
      </c>
      <c r="ER49" s="2">
        <f t="shared" si="63"/>
        <v>93.679314919516159</v>
      </c>
      <c r="ES49" s="2">
        <f t="shared" si="63"/>
        <v>89.313499843933613</v>
      </c>
      <c r="ET49" s="2">
        <f t="shared" si="63"/>
        <v>92.109416803802759</v>
      </c>
      <c r="EU49" s="2">
        <f t="shared" si="63"/>
        <v>92.518554522400649</v>
      </c>
      <c r="EV49" s="2">
        <f t="shared" si="63"/>
        <v>97.844520461095115</v>
      </c>
      <c r="EW49" s="2">
        <f t="shared" si="63"/>
        <v>100.22877652338617</v>
      </c>
      <c r="EX49" s="2">
        <f t="shared" si="63"/>
        <v>101.43553841605045</v>
      </c>
      <c r="EY49" s="2">
        <f t="shared" si="63"/>
        <v>102.85064438716076</v>
      </c>
      <c r="EZ49" s="2">
        <f t="shared" si="63"/>
        <v>99.670589050707576</v>
      </c>
      <c r="FA49" s="2">
        <f t="shared" si="63"/>
        <v>99.053913378299626</v>
      </c>
      <c r="FB49" s="2">
        <f t="shared" si="63"/>
        <v>101.12196586625811</v>
      </c>
      <c r="FC49" s="2">
        <f t="shared" si="63"/>
        <v>103.30541794481897</v>
      </c>
      <c r="FD49" s="2">
        <f t="shared" si="63"/>
        <v>101.45984147364948</v>
      </c>
      <c r="FE49" s="2">
        <f t="shared" si="63"/>
        <v>99.897446760188501</v>
      </c>
      <c r="FG49" s="2">
        <f t="shared" si="64"/>
        <v>0.15946739829107651</v>
      </c>
      <c r="FH49" s="2">
        <f t="shared" si="64"/>
        <v>0.1503736330335792</v>
      </c>
      <c r="FI49" s="2">
        <f t="shared" si="64"/>
        <v>0.14587790579815132</v>
      </c>
      <c r="FJ49" s="2">
        <f t="shared" si="64"/>
        <v>0.14905920735478204</v>
      </c>
      <c r="FK49" s="2">
        <f t="shared" si="64"/>
        <v>0.1357008173332622</v>
      </c>
      <c r="FL49" s="2">
        <f t="shared" si="64"/>
        <v>0.13556752218423862</v>
      </c>
      <c r="FM49" s="2">
        <f t="shared" si="64"/>
        <v>0.14843720877115152</v>
      </c>
      <c r="FN49" s="2">
        <f t="shared" si="64"/>
        <v>0.13961960292159581</v>
      </c>
      <c r="FO49" s="2">
        <f t="shared" si="64"/>
        <v>0.13322315161748932</v>
      </c>
      <c r="FP49" s="2">
        <f t="shared" si="64"/>
        <v>0.12887472596018643</v>
      </c>
      <c r="FQ49" s="2">
        <f t="shared" si="64"/>
        <v>0.13262533788871925</v>
      </c>
      <c r="FR49" s="2">
        <f t="shared" si="64"/>
        <v>0.13657231393925412</v>
      </c>
      <c r="FS49" s="2">
        <f t="shared" si="64"/>
        <v>0.12742346754044417</v>
      </c>
      <c r="FT49" s="2">
        <f t="shared" si="64"/>
        <v>0.12524142281419096</v>
      </c>
      <c r="FU49" s="2">
        <f t="shared" si="64"/>
        <v>0.112355118390901</v>
      </c>
      <c r="FW49" s="2">
        <f t="shared" si="53"/>
        <v>1.4037939507224831E-5</v>
      </c>
      <c r="FX49" s="2">
        <f t="shared" si="53"/>
        <v>1.70319518933668E-5</v>
      </c>
      <c r="FY49" s="2">
        <f t="shared" si="53"/>
        <v>1.4806064632403626E-5</v>
      </c>
      <c r="FZ49" s="2">
        <f t="shared" si="53"/>
        <v>1.6397426108911013E-5</v>
      </c>
      <c r="GA49" s="2">
        <f t="shared" si="53"/>
        <v>1.7432505678308304E-5</v>
      </c>
      <c r="GB49" s="2">
        <f t="shared" si="53"/>
        <v>1.7379964649225212E-5</v>
      </c>
      <c r="GC49" s="2">
        <f t="shared" si="53"/>
        <v>1.8641855470709736E-5</v>
      </c>
      <c r="GD49" s="2">
        <f t="shared" si="53"/>
        <v>1.9611047632651054E-5</v>
      </c>
      <c r="GE49" s="2">
        <f t="shared" si="53"/>
        <v>2.1063751769956018E-5</v>
      </c>
      <c r="GF49" s="2">
        <f t="shared" si="53"/>
        <v>1.9105936855059019E-5</v>
      </c>
      <c r="GG49" s="2">
        <f t="shared" si="53"/>
        <v>1.9898100804453948E-5</v>
      </c>
      <c r="GH49" s="2">
        <f t="shared" si="53"/>
        <v>1.7931774500113991E-5</v>
      </c>
      <c r="GI49" s="2">
        <f t="shared" si="53"/>
        <v>1.5309571137986262E-5</v>
      </c>
      <c r="GJ49" s="2">
        <f t="shared" si="53"/>
        <v>1.3085750401491941E-5</v>
      </c>
      <c r="GK49" s="2">
        <f t="shared" si="53"/>
        <v>1.205259061966866E-5</v>
      </c>
      <c r="GM49" s="86">
        <f t="shared" si="54"/>
        <v>1.6968849659465083E-6</v>
      </c>
      <c r="GN49" s="86">
        <f t="shared" si="54"/>
        <v>6.2633656939385383E-7</v>
      </c>
      <c r="GO49" s="86">
        <f t="shared" si="54"/>
        <v>4.6562507493265675E-7</v>
      </c>
      <c r="GP49" s="86">
        <f t="shared" si="54"/>
        <v>3.2866709235632254E-7</v>
      </c>
      <c r="GQ49" s="86">
        <f t="shared" si="54"/>
        <v>6.6007776129904678E-8</v>
      </c>
      <c r="GR49" s="86">
        <f t="shared" si="54"/>
        <v>7.3415523299779231E-8</v>
      </c>
      <c r="GS49" s="86">
        <f t="shared" si="54"/>
        <v>1.9619977435582991E-7</v>
      </c>
      <c r="GT49" s="86">
        <f t="shared" si="54"/>
        <v>5.5043086541645058E-8</v>
      </c>
      <c r="GU49" s="86">
        <f t="shared" si="54"/>
        <v>2.91381820640216E-8</v>
      </c>
      <c r="GV49" s="86">
        <f t="shared" si="54"/>
        <v>3.3345350938281442E-8</v>
      </c>
      <c r="GW49" s="86">
        <f t="shared" si="54"/>
        <v>2.8038007407409995E-8</v>
      </c>
      <c r="GX49" s="86">
        <f t="shared" si="54"/>
        <v>6.8064186201551814E-8</v>
      </c>
      <c r="GY49" s="86">
        <f t="shared" si="54"/>
        <v>2.234773007447648E-8</v>
      </c>
      <c r="GZ49" s="86">
        <f t="shared" si="54"/>
        <v>9.2244619310920984E-9</v>
      </c>
      <c r="HA49" s="86">
        <f t="shared" si="54"/>
        <v>2.0847170592070341E-10</v>
      </c>
      <c r="HC49" s="86">
        <f t="shared" si="58"/>
        <v>2.4030818430364796E-17</v>
      </c>
      <c r="HD49" s="86">
        <f t="shared" si="58"/>
        <v>9.492510735191805E-18</v>
      </c>
      <c r="HE49" s="86">
        <f t="shared" si="58"/>
        <v>4.3687806174033016E-21</v>
      </c>
      <c r="HF49" s="86">
        <f t="shared" si="58"/>
        <v>4.9479882881359781E-21</v>
      </c>
      <c r="HG49" s="86">
        <f t="shared" si="58"/>
        <v>9.7227952820891337E-22</v>
      </c>
      <c r="HH49" s="86">
        <f t="shared" si="58"/>
        <v>3.657082378588191E-21</v>
      </c>
      <c r="HI49" s="86">
        <f t="shared" si="58"/>
        <v>1.3230876948513199E-19</v>
      </c>
      <c r="HJ49" s="86">
        <f t="shared" si="58"/>
        <v>1.0961739865523752E-20</v>
      </c>
      <c r="HK49" s="86">
        <f t="shared" si="58"/>
        <v>7.2005149681560736E-22</v>
      </c>
      <c r="HL49" s="86">
        <f t="shared" si="58"/>
        <v>8.8422583563517922E-23</v>
      </c>
      <c r="HM49" s="86">
        <f t="shared" si="58"/>
        <v>1.527060411080936E-23</v>
      </c>
      <c r="HN49" s="86">
        <f t="shared" si="58"/>
        <v>7.2045896834170956E-23</v>
      </c>
      <c r="HO49" s="86">
        <f t="shared" si="58"/>
        <v>3.5890294350854659E-23</v>
      </c>
      <c r="HP49" s="86">
        <f t="shared" si="58"/>
        <v>5.4135264864284401E-25</v>
      </c>
      <c r="HQ49" s="86">
        <f t="shared" si="58"/>
        <v>1.4113804746138908E-33</v>
      </c>
      <c r="HS49" s="86">
        <f t="shared" si="55"/>
        <v>2.0943642518981987E-71</v>
      </c>
      <c r="HT49" s="86">
        <f t="shared" si="55"/>
        <v>1.959019481476059E-72</v>
      </c>
      <c r="HU49" s="86">
        <f t="shared" si="55"/>
        <v>2.5139821996655092E-87</v>
      </c>
      <c r="HV49" s="86">
        <f t="shared" si="55"/>
        <v>1.7049593093343264E-88</v>
      </c>
      <c r="HW49" s="86">
        <f t="shared" si="55"/>
        <v>8.9494076476117902E-91</v>
      </c>
      <c r="HX49" s="86">
        <f t="shared" si="55"/>
        <v>3.6093064816820754E-88</v>
      </c>
      <c r="HY49" s="86">
        <f t="shared" si="55"/>
        <v>8.2200175203435954E-83</v>
      </c>
      <c r="HZ49" s="86">
        <f t="shared" si="55"/>
        <v>1.2248042646145548E-86</v>
      </c>
      <c r="IA49" s="86">
        <f t="shared" si="55"/>
        <v>3.7238451005607092E-92</v>
      </c>
      <c r="IB49" s="86">
        <f t="shared" si="55"/>
        <v>7.7778733074339651E-96</v>
      </c>
      <c r="IC49" s="86">
        <f t="shared" si="55"/>
        <v>3.8927610493911874E-100</v>
      </c>
      <c r="ID49" s="86">
        <f t="shared" si="55"/>
        <v>1.4464997295670672E-96</v>
      </c>
      <c r="IE49" s="86">
        <f t="shared" si="55"/>
        <v>6.7727918907293532E-98</v>
      </c>
      <c r="IF49" s="86">
        <f t="shared" si="55"/>
        <v>2.1388552321211476E-68</v>
      </c>
      <c r="IG49" s="86">
        <f t="shared" si="55"/>
        <v>2.0614957442703538E-43</v>
      </c>
      <c r="II49" s="86">
        <f t="shared" si="56"/>
        <v>2.684145415872874E-277</v>
      </c>
      <c r="IJ49" s="86">
        <f t="shared" si="56"/>
        <v>9.2256804306068562E-278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1.0532337627430892E-233</v>
      </c>
      <c r="IW49" s="86">
        <f t="shared" si="56"/>
        <v>7.6996542734396547E-196</v>
      </c>
      <c r="IY49" s="86">
        <f t="shared" si="57"/>
        <v>1.696884965970539E-6</v>
      </c>
      <c r="IZ49" s="86">
        <f t="shared" si="57"/>
        <v>6.2633656940334632E-7</v>
      </c>
      <c r="JA49" s="86">
        <f t="shared" si="57"/>
        <v>4.6562507493266114E-7</v>
      </c>
      <c r="JB49" s="86">
        <f t="shared" si="57"/>
        <v>3.2866709235632747E-7</v>
      </c>
      <c r="JC49" s="86">
        <f t="shared" si="57"/>
        <v>6.6007776129905644E-8</v>
      </c>
      <c r="JD49" s="86">
        <f t="shared" si="57"/>
        <v>7.3415523299782884E-8</v>
      </c>
      <c r="JE49" s="86">
        <f t="shared" si="57"/>
        <v>1.9619977435596221E-7</v>
      </c>
      <c r="JF49" s="86">
        <f t="shared" si="57"/>
        <v>5.5043086541656016E-8</v>
      </c>
      <c r="JG49" s="86">
        <f t="shared" si="57"/>
        <v>2.9138182064022321E-8</v>
      </c>
      <c r="JH49" s="86">
        <f t="shared" si="57"/>
        <v>3.3345350938281528E-8</v>
      </c>
      <c r="JI49" s="86">
        <f t="shared" si="57"/>
        <v>2.8038007407410011E-8</v>
      </c>
      <c r="JJ49" s="86">
        <f t="shared" si="57"/>
        <v>6.806418620155188E-8</v>
      </c>
      <c r="JK49" s="86">
        <f t="shared" si="57"/>
        <v>2.2347730074476516E-8</v>
      </c>
      <c r="JL49" s="86">
        <f t="shared" si="57"/>
        <v>9.2244619310920984E-9</v>
      </c>
      <c r="JM49" s="86">
        <f t="shared" si="57"/>
        <v>2.0847170592070341E-10</v>
      </c>
    </row>
    <row r="50" spans="2:273" x14ac:dyDescent="0.25">
      <c r="B50" s="2">
        <v>23</v>
      </c>
      <c r="C50" s="37">
        <v>87.254000000000005</v>
      </c>
      <c r="D50" s="37">
        <v>87.311000000000007</v>
      </c>
      <c r="E50" s="37">
        <v>87.59</v>
      </c>
      <c r="F50" s="37">
        <v>88.016000000000005</v>
      </c>
      <c r="G50" s="37">
        <v>92.738</v>
      </c>
      <c r="H50" s="37">
        <v>99.311000000000007</v>
      </c>
      <c r="I50" s="37">
        <v>99.766999999999996</v>
      </c>
      <c r="J50" s="37">
        <v>97.566999999999993</v>
      </c>
      <c r="K50" s="37">
        <v>97.796999999999997</v>
      </c>
      <c r="L50" s="37">
        <v>97.783000000000001</v>
      </c>
      <c r="M50" s="37">
        <v>91.667000000000002</v>
      </c>
      <c r="N50" s="37">
        <v>94.683000000000007</v>
      </c>
      <c r="O50" s="37">
        <v>94.694999999999993</v>
      </c>
      <c r="P50" s="37">
        <v>98.716999999999999</v>
      </c>
      <c r="Q50" s="37">
        <v>95.802999999999997</v>
      </c>
      <c r="S50" s="4">
        <f t="shared" si="59"/>
        <v>90.811665676968445</v>
      </c>
      <c r="T50" s="4">
        <f t="shared" si="59"/>
        <v>90.651380449312185</v>
      </c>
      <c r="U50" s="4">
        <f t="shared" si="59"/>
        <v>88.88910074799179</v>
      </c>
      <c r="V50" s="4">
        <f t="shared" si="59"/>
        <v>89.628205601272199</v>
      </c>
      <c r="W50" s="4">
        <f t="shared" si="59"/>
        <v>94.419452592174466</v>
      </c>
      <c r="X50" s="4">
        <f t="shared" si="59"/>
        <v>100.19222868283893</v>
      </c>
      <c r="Y50" s="4">
        <f t="shared" si="59"/>
        <v>100.7927506579729</v>
      </c>
      <c r="Z50" s="4">
        <f t="shared" si="59"/>
        <v>99.515336653266104</v>
      </c>
      <c r="AA50" s="4">
        <f t="shared" si="59"/>
        <v>100.03613333949183</v>
      </c>
      <c r="AB50" s="4">
        <f t="shared" si="59"/>
        <v>97.314218981919765</v>
      </c>
      <c r="AC50" s="4">
        <f t="shared" si="59"/>
        <v>94.528165354123459</v>
      </c>
      <c r="AD50" s="4">
        <f t="shared" si="59"/>
        <v>96.044983616468741</v>
      </c>
      <c r="AE50" s="4">
        <f t="shared" si="59"/>
        <v>97.172186110393028</v>
      </c>
      <c r="AF50" s="4">
        <f t="shared" si="59"/>
        <v>98.19700275804972</v>
      </c>
      <c r="AG50" s="4">
        <f t="shared" si="59"/>
        <v>96.823058159568717</v>
      </c>
      <c r="AI50" s="4">
        <f t="shared" si="60"/>
        <v>-3.5576656769684405</v>
      </c>
      <c r="AJ50" s="4">
        <f t="shared" si="60"/>
        <v>-3.3403804493121783</v>
      </c>
      <c r="AK50" s="4">
        <f t="shared" si="60"/>
        <v>-1.2991007479917869</v>
      </c>
      <c r="AL50" s="4">
        <f t="shared" si="60"/>
        <v>-1.6122056012721941</v>
      </c>
      <c r="AM50" s="4">
        <f t="shared" si="60"/>
        <v>-1.6814525921744661</v>
      </c>
      <c r="AN50" s="4">
        <f t="shared" si="60"/>
        <v>-0.88122868283892331</v>
      </c>
      <c r="AO50" s="4">
        <f t="shared" si="60"/>
        <v>-1.0257506579729068</v>
      </c>
      <c r="AP50" s="4">
        <f t="shared" si="60"/>
        <v>-1.9483366532661108</v>
      </c>
      <c r="AQ50" s="4">
        <f t="shared" si="60"/>
        <v>-2.2391333394918291</v>
      </c>
      <c r="AR50" s="4">
        <f t="shared" si="60"/>
        <v>0.46878101808023587</v>
      </c>
      <c r="AS50" s="4">
        <f t="shared" si="60"/>
        <v>-2.8611653541234574</v>
      </c>
      <c r="AT50" s="4">
        <f t="shared" si="60"/>
        <v>-1.3619836164687342</v>
      </c>
      <c r="AU50" s="4">
        <f t="shared" si="60"/>
        <v>-2.4771861103930348</v>
      </c>
      <c r="AV50" s="4">
        <f t="shared" si="60"/>
        <v>0.51999724195027852</v>
      </c>
      <c r="AW50" s="4">
        <f t="shared" si="60"/>
        <v>-1.0200581595687197</v>
      </c>
      <c r="AY50" s="2">
        <f t="shared" si="51"/>
        <v>90.808157191876916</v>
      </c>
      <c r="AZ50" s="2">
        <f t="shared" si="51"/>
        <v>90.649875777108349</v>
      </c>
      <c r="BA50" s="2">
        <f t="shared" si="51"/>
        <v>88.887974372184729</v>
      </c>
      <c r="BB50" s="2">
        <f t="shared" si="51"/>
        <v>89.627360987155953</v>
      </c>
      <c r="BC50" s="2">
        <f t="shared" si="51"/>
        <v>94.419262800607157</v>
      </c>
      <c r="BD50" s="2">
        <f t="shared" si="51"/>
        <v>100.1920284132469</v>
      </c>
      <c r="BE50" s="2">
        <f t="shared" si="51"/>
        <v>100.79223567597273</v>
      </c>
      <c r="BF50" s="2">
        <f t="shared" si="51"/>
        <v>99.515174091512847</v>
      </c>
      <c r="BG50" s="2">
        <f t="shared" si="51"/>
        <v>100.03604601893389</v>
      </c>
      <c r="BH50" s="2">
        <f t="shared" si="51"/>
        <v>97.314122014518745</v>
      </c>
      <c r="BI50" s="2">
        <f t="shared" si="51"/>
        <v>94.52808231793621</v>
      </c>
      <c r="BJ50" s="2">
        <f t="shared" si="51"/>
        <v>96.044795230704722</v>
      </c>
      <c r="BK50" s="2">
        <f t="shared" si="51"/>
        <v>97.172120487636178</v>
      </c>
      <c r="BL50" s="2">
        <f t="shared" si="51"/>
        <v>98.196977281934494</v>
      </c>
      <c r="BM50" s="2">
        <f t="shared" si="51"/>
        <v>96.823057500428661</v>
      </c>
      <c r="BO50" s="2">
        <f t="shared" si="10"/>
        <v>87.254000000000005</v>
      </c>
      <c r="BP50" s="2">
        <f t="shared" si="11"/>
        <v>87.311000000000007</v>
      </c>
      <c r="BQ50" s="2">
        <f t="shared" si="12"/>
        <v>87.59</v>
      </c>
      <c r="BR50" s="2">
        <f t="shared" si="13"/>
        <v>88.016000000000005</v>
      </c>
      <c r="BS50" s="2">
        <f t="shared" si="14"/>
        <v>92.738</v>
      </c>
      <c r="BT50" s="2">
        <f t="shared" si="15"/>
        <v>99.311000000000007</v>
      </c>
      <c r="BU50" s="2">
        <f t="shared" si="16"/>
        <v>99.766999999999996</v>
      </c>
      <c r="BV50" s="2">
        <f t="shared" si="17"/>
        <v>97.566999999999993</v>
      </c>
      <c r="BW50" s="2">
        <f t="shared" si="18"/>
        <v>97.796999999999997</v>
      </c>
      <c r="BX50" s="2">
        <f t="shared" si="19"/>
        <v>97.783000000000001</v>
      </c>
      <c r="BY50" s="2">
        <f t="shared" si="20"/>
        <v>91.667000000000002</v>
      </c>
      <c r="BZ50" s="2">
        <f t="shared" si="21"/>
        <v>94.683000000000007</v>
      </c>
      <c r="CA50" s="2">
        <f t="shared" si="22"/>
        <v>94.694999999999993</v>
      </c>
      <c r="CB50" s="2">
        <f t="shared" si="23"/>
        <v>98.716999999999999</v>
      </c>
      <c r="CC50" s="2">
        <f t="shared" si="24"/>
        <v>95.802999999999997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91.096659474671668</v>
      </c>
      <c r="DL50" s="2">
        <f t="shared" si="61"/>
        <v>89.247083275261318</v>
      </c>
      <c r="DM50" s="2">
        <f t="shared" si="61"/>
        <v>88.543203658536569</v>
      </c>
      <c r="DN50" s="2">
        <f t="shared" si="61"/>
        <v>88.897395872420248</v>
      </c>
      <c r="DO50" s="2">
        <f t="shared" si="61"/>
        <v>94.167135244556292</v>
      </c>
      <c r="DP50" s="2">
        <f t="shared" si="61"/>
        <v>100.23586311412626</v>
      </c>
      <c r="DQ50" s="2">
        <f t="shared" si="61"/>
        <v>100.99872568114674</v>
      </c>
      <c r="DR50" s="2">
        <f t="shared" si="61"/>
        <v>98.940513513513508</v>
      </c>
      <c r="DS50" s="2">
        <f t="shared" si="61"/>
        <v>99.651562033462014</v>
      </c>
      <c r="DT50" s="2">
        <f t="shared" si="61"/>
        <v>97.026294014662426</v>
      </c>
      <c r="DU50" s="2">
        <f t="shared" si="61"/>
        <v>94.266026984126981</v>
      </c>
      <c r="DV50" s="2">
        <f t="shared" si="61"/>
        <v>95.571592515592499</v>
      </c>
      <c r="DW50" s="2">
        <f t="shared" si="61"/>
        <v>96.556470602181122</v>
      </c>
      <c r="DX50" s="2">
        <f t="shared" si="61"/>
        <v>97.651895238095236</v>
      </c>
      <c r="DY50" s="2">
        <f t="shared" si="61"/>
        <v>96.279566532258073</v>
      </c>
      <c r="EA50" s="2">
        <f t="shared" si="62"/>
        <v>89.421443783252244</v>
      </c>
      <c r="EB50" s="2">
        <f t="shared" si="62"/>
        <v>97.878904761904764</v>
      </c>
      <c r="EC50" s="2">
        <f t="shared" si="62"/>
        <v>90.729164473159443</v>
      </c>
      <c r="ED50" s="2">
        <f t="shared" si="62"/>
        <v>93.428041487316918</v>
      </c>
      <c r="EE50" s="2">
        <f t="shared" si="62"/>
        <v>95.884259048673414</v>
      </c>
      <c r="EF50" s="2">
        <f t="shared" si="62"/>
        <v>99.937405165456042</v>
      </c>
      <c r="EG50" s="2">
        <f t="shared" si="62"/>
        <v>99.71181815494532</v>
      </c>
      <c r="EH50" s="2">
        <f t="shared" si="62"/>
        <v>102.74503318278089</v>
      </c>
      <c r="EI50" s="2">
        <f t="shared" si="62"/>
        <v>102.31741119151907</v>
      </c>
      <c r="EJ50" s="2">
        <f t="shared" si="62"/>
        <v>99.088435670130906</v>
      </c>
      <c r="EK50" s="2">
        <f t="shared" si="62"/>
        <v>96.090710151766999</v>
      </c>
      <c r="EL50" s="2">
        <f t="shared" si="62"/>
        <v>98.772923295011196</v>
      </c>
      <c r="EM50" s="2">
        <f t="shared" si="62"/>
        <v>101.01678998636274</v>
      </c>
      <c r="EN50" s="2">
        <f t="shared" si="62"/>
        <v>101.66919395027938</v>
      </c>
      <c r="EO50" s="2">
        <f t="shared" si="62"/>
        <v>100.73912546007362</v>
      </c>
      <c r="EQ50" s="2">
        <f t="shared" si="63"/>
        <v>87.80694759958152</v>
      </c>
      <c r="ER50" s="2">
        <f t="shared" si="63"/>
        <v>93.498352450657649</v>
      </c>
      <c r="ES50" s="2">
        <f t="shared" si="63"/>
        <v>89.171115980846537</v>
      </c>
      <c r="ET50" s="2">
        <f t="shared" si="63"/>
        <v>91.95985247426178</v>
      </c>
      <c r="EU50" s="2">
        <f t="shared" si="63"/>
        <v>92.397084530853732</v>
      </c>
      <c r="EV50" s="2">
        <f t="shared" si="63"/>
        <v>97.69975981774283</v>
      </c>
      <c r="EW50" s="2">
        <f t="shared" si="63"/>
        <v>100.0767295352607</v>
      </c>
      <c r="EX50" s="2">
        <f t="shared" si="63"/>
        <v>101.27900653113282</v>
      </c>
      <c r="EY50" s="2">
        <f t="shared" si="63"/>
        <v>102.67979843669869</v>
      </c>
      <c r="EZ50" s="2">
        <f t="shared" si="63"/>
        <v>99.510456017558738</v>
      </c>
      <c r="FA50" s="2">
        <f t="shared" si="63"/>
        <v>98.877545519481444</v>
      </c>
      <c r="FB50" s="2">
        <f t="shared" si="63"/>
        <v>100.93468682376549</v>
      </c>
      <c r="FC50" s="2">
        <f t="shared" si="63"/>
        <v>103.12042240779226</v>
      </c>
      <c r="FD50" s="2">
        <f t="shared" si="63"/>
        <v>101.31194366008411</v>
      </c>
      <c r="FE50" s="2">
        <f t="shared" si="63"/>
        <v>99.783070324306465</v>
      </c>
      <c r="FG50" s="2">
        <f t="shared" si="64"/>
        <v>0.17220315778149861</v>
      </c>
      <c r="FH50" s="2">
        <f t="shared" si="64"/>
        <v>0.16252355443352171</v>
      </c>
      <c r="FI50" s="2">
        <f t="shared" si="64"/>
        <v>0.15773201673420545</v>
      </c>
      <c r="FJ50" s="2">
        <f t="shared" si="64"/>
        <v>0.16112306587850075</v>
      </c>
      <c r="FK50" s="2">
        <f t="shared" si="64"/>
        <v>0.14687013857212472</v>
      </c>
      <c r="FL50" s="2">
        <f t="shared" si="64"/>
        <v>0.14672773465363875</v>
      </c>
      <c r="FM50" s="2">
        <f t="shared" si="64"/>
        <v>0.16046021946916486</v>
      </c>
      <c r="FN50" s="2">
        <f t="shared" si="64"/>
        <v>0.15105510077379072</v>
      </c>
      <c r="FO50" s="2">
        <f t="shared" si="64"/>
        <v>0.14422256962707858</v>
      </c>
      <c r="FP50" s="2">
        <f t="shared" si="64"/>
        <v>0.13957293287902095</v>
      </c>
      <c r="FQ50" s="2">
        <f t="shared" si="64"/>
        <v>0.14358357432225843</v>
      </c>
      <c r="FR50" s="2">
        <f t="shared" si="64"/>
        <v>0.14780110011313619</v>
      </c>
      <c r="FS50" s="2">
        <f t="shared" si="64"/>
        <v>0.13802028949573281</v>
      </c>
      <c r="FT50" s="2">
        <f t="shared" si="64"/>
        <v>0.13568499850222218</v>
      </c>
      <c r="FU50" s="2">
        <f t="shared" si="64"/>
        <v>0.1218738470792784</v>
      </c>
      <c r="FW50" s="2">
        <f t="shared" si="53"/>
        <v>1.5392273741844873E-5</v>
      </c>
      <c r="FX50" s="2">
        <f t="shared" si="53"/>
        <v>1.8675133201633469E-5</v>
      </c>
      <c r="FY50" s="2">
        <f t="shared" si="53"/>
        <v>1.6234503849738875E-5</v>
      </c>
      <c r="FZ50" s="2">
        <f t="shared" si="53"/>
        <v>1.7979391757998331E-5</v>
      </c>
      <c r="GA50" s="2">
        <f t="shared" si="53"/>
        <v>1.9114330232842933E-5</v>
      </c>
      <c r="GB50" s="2">
        <f t="shared" si="53"/>
        <v>1.9056720333541691E-5</v>
      </c>
      <c r="GC50" s="2">
        <f t="shared" si="53"/>
        <v>2.0440351296647836E-5</v>
      </c>
      <c r="GD50" s="2">
        <f t="shared" si="53"/>
        <v>2.1503045448137475E-5</v>
      </c>
      <c r="GE50" s="2">
        <f t="shared" si="53"/>
        <v>2.309589760941294E-5</v>
      </c>
      <c r="GF50" s="2">
        <f t="shared" si="53"/>
        <v>2.0949204562659498E-5</v>
      </c>
      <c r="GG50" s="2">
        <f t="shared" si="53"/>
        <v>2.1817791792410813E-5</v>
      </c>
      <c r="GH50" s="2">
        <f t="shared" si="53"/>
        <v>1.9661765742180039E-5</v>
      </c>
      <c r="GI50" s="2">
        <f t="shared" si="53"/>
        <v>1.6786586150648965E-5</v>
      </c>
      <c r="GJ50" s="2">
        <f t="shared" si="53"/>
        <v>1.434822188092702E-5</v>
      </c>
      <c r="GK50" s="2">
        <f t="shared" si="53"/>
        <v>1.3215387454492801E-5</v>
      </c>
      <c r="GM50" s="86">
        <f t="shared" si="54"/>
        <v>3.1646594011158309E-6</v>
      </c>
      <c r="GN50" s="86">
        <f t="shared" si="54"/>
        <v>1.2293077330508516E-6</v>
      </c>
      <c r="GO50" s="86">
        <f t="shared" si="54"/>
        <v>9.2201844122772746E-7</v>
      </c>
      <c r="GP50" s="86">
        <f t="shared" si="54"/>
        <v>6.7499507222804574E-7</v>
      </c>
      <c r="GQ50" s="86">
        <f t="shared" si="54"/>
        <v>1.4613559474451127E-7</v>
      </c>
      <c r="GR50" s="86">
        <f t="shared" si="54"/>
        <v>1.6119172822380844E-7</v>
      </c>
      <c r="GS50" s="86">
        <f t="shared" si="54"/>
        <v>4.1838693390813369E-7</v>
      </c>
      <c r="GT50" s="86">
        <f t="shared" si="54"/>
        <v>1.2530439570430702E-7</v>
      </c>
      <c r="GU50" s="86">
        <f t="shared" si="54"/>
        <v>6.7875123529475121E-8</v>
      </c>
      <c r="GV50" s="86">
        <f t="shared" si="54"/>
        <v>7.5652791924568972E-8</v>
      </c>
      <c r="GW50" s="86">
        <f t="shared" si="54"/>
        <v>6.5345825027680728E-8</v>
      </c>
      <c r="GX50" s="86">
        <f t="shared" si="54"/>
        <v>1.5082185193322973E-7</v>
      </c>
      <c r="GY50" s="86">
        <f t="shared" si="54"/>
        <v>5.1889829284374721E-8</v>
      </c>
      <c r="GZ50" s="86">
        <f t="shared" si="54"/>
        <v>2.2619832755888645E-8</v>
      </c>
      <c r="HA50" s="86">
        <f t="shared" si="54"/>
        <v>6.2820753624499112E-10</v>
      </c>
      <c r="HC50" s="86">
        <f t="shared" si="58"/>
        <v>8.0244837502187637E-17</v>
      </c>
      <c r="HD50" s="86">
        <f t="shared" si="58"/>
        <v>3.290496722928854E-17</v>
      </c>
      <c r="HE50" s="86">
        <f t="shared" si="58"/>
        <v>1.9758556139925226E-20</v>
      </c>
      <c r="HF50" s="86">
        <f t="shared" si="58"/>
        <v>2.2810915431464639E-20</v>
      </c>
      <c r="HG50" s="86">
        <f t="shared" si="58"/>
        <v>4.6760471380472997E-21</v>
      </c>
      <c r="HH50" s="86">
        <f t="shared" si="58"/>
        <v>1.6648074066240245E-20</v>
      </c>
      <c r="HI50" s="86">
        <f t="shared" si="58"/>
        <v>5.4594522715942581E-19</v>
      </c>
      <c r="HJ50" s="86">
        <f t="shared" si="58"/>
        <v>4.9309704339127229E-20</v>
      </c>
      <c r="HK50" s="86">
        <f t="shared" si="58"/>
        <v>3.5639206411571381E-21</v>
      </c>
      <c r="HL50" s="86">
        <f t="shared" si="58"/>
        <v>4.6042678634238869E-22</v>
      </c>
      <c r="HM50" s="86">
        <f t="shared" si="58"/>
        <v>8.6359427545267595E-23</v>
      </c>
      <c r="HN50" s="86">
        <f t="shared" si="58"/>
        <v>3.810498096523128E-22</v>
      </c>
      <c r="HO50" s="86">
        <f t="shared" si="58"/>
        <v>1.8956363002174915E-22</v>
      </c>
      <c r="HP50" s="86">
        <f t="shared" si="58"/>
        <v>3.329363779010802E-24</v>
      </c>
      <c r="HQ50" s="86">
        <f t="shared" si="58"/>
        <v>1.7018020841137206E-32</v>
      </c>
      <c r="HS50" s="86">
        <f t="shared" si="55"/>
        <v>6.1730949783589089E-70</v>
      </c>
      <c r="HT50" s="86">
        <f t="shared" si="55"/>
        <v>6.3022698922010288E-71</v>
      </c>
      <c r="HU50" s="86">
        <f t="shared" si="55"/>
        <v>1.7265416413696812E-85</v>
      </c>
      <c r="HV50" s="86">
        <f t="shared" si="55"/>
        <v>1.2799038124818551E-86</v>
      </c>
      <c r="HW50" s="86">
        <f t="shared" si="55"/>
        <v>7.4190228680610352E-89</v>
      </c>
      <c r="HX50" s="86">
        <f t="shared" si="55"/>
        <v>2.5566176281324784E-86</v>
      </c>
      <c r="HY50" s="86">
        <f t="shared" si="55"/>
        <v>4.5747697450648582E-81</v>
      </c>
      <c r="HZ50" s="86">
        <f t="shared" si="55"/>
        <v>8.5051290365633364E-85</v>
      </c>
      <c r="IA50" s="86">
        <f t="shared" si="55"/>
        <v>3.4165873610745037E-90</v>
      </c>
      <c r="IB50" s="86">
        <f t="shared" si="55"/>
        <v>8.1715879668202802E-94</v>
      </c>
      <c r="IC50" s="86">
        <f t="shared" si="55"/>
        <v>5.2905872618299607E-98</v>
      </c>
      <c r="ID50" s="86">
        <f t="shared" si="55"/>
        <v>1.6018039616941693E-94</v>
      </c>
      <c r="IE50" s="86">
        <f t="shared" si="55"/>
        <v>7.469961288476569E-96</v>
      </c>
      <c r="IF50" s="86">
        <f t="shared" si="55"/>
        <v>5.293602659174481E-67</v>
      </c>
      <c r="IG50" s="86">
        <f t="shared" si="55"/>
        <v>1.4779625047989114E-42</v>
      </c>
      <c r="II50" s="86">
        <f t="shared" si="56"/>
        <v>8.8305952858420174E-273</v>
      </c>
      <c r="IJ50" s="86">
        <f t="shared" si="56"/>
        <v>3.7078613193633002E-273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6.323485351631039E-230</v>
      </c>
      <c r="IW50" s="86">
        <f t="shared" si="56"/>
        <v>1.0590026364762559E-192</v>
      </c>
      <c r="IY50" s="86">
        <f t="shared" si="57"/>
        <v>3.1646594011960758E-6</v>
      </c>
      <c r="IZ50" s="86">
        <f t="shared" si="57"/>
        <v>1.2293077330837565E-6</v>
      </c>
      <c r="JA50" s="86">
        <f t="shared" si="57"/>
        <v>9.2201844122774726E-7</v>
      </c>
      <c r="JB50" s="86">
        <f t="shared" si="57"/>
        <v>6.749950722280685E-7</v>
      </c>
      <c r="JC50" s="86">
        <f t="shared" si="57"/>
        <v>1.4613559474451596E-7</v>
      </c>
      <c r="JD50" s="86">
        <f t="shared" si="57"/>
        <v>1.6119172822382509E-7</v>
      </c>
      <c r="JE50" s="86">
        <f t="shared" si="57"/>
        <v>4.1838693390867966E-7</v>
      </c>
      <c r="JF50" s="86">
        <f t="shared" si="57"/>
        <v>1.2530439570435633E-7</v>
      </c>
      <c r="JG50" s="86">
        <f t="shared" si="57"/>
        <v>6.7875123529478681E-8</v>
      </c>
      <c r="JH50" s="86">
        <f t="shared" si="57"/>
        <v>7.5652791924569435E-8</v>
      </c>
      <c r="JI50" s="86">
        <f t="shared" si="57"/>
        <v>6.534582502768082E-8</v>
      </c>
      <c r="JJ50" s="86">
        <f t="shared" si="57"/>
        <v>1.508218519332301E-7</v>
      </c>
      <c r="JK50" s="86">
        <f t="shared" si="57"/>
        <v>5.1889829284374913E-8</v>
      </c>
      <c r="JL50" s="86">
        <f t="shared" si="57"/>
        <v>2.2619832755888648E-8</v>
      </c>
      <c r="JM50" s="86">
        <f t="shared" si="57"/>
        <v>6.2820753624499112E-10</v>
      </c>
    </row>
    <row r="51" spans="2:273" x14ac:dyDescent="0.25">
      <c r="B51" s="2">
        <v>24</v>
      </c>
      <c r="C51" s="37">
        <v>88.888999999999996</v>
      </c>
      <c r="D51" s="37">
        <v>88.295000000000002</v>
      </c>
      <c r="E51" s="37">
        <v>87.262</v>
      </c>
      <c r="F51" s="37">
        <v>86.983999999999995</v>
      </c>
      <c r="G51" s="37">
        <v>95.262</v>
      </c>
      <c r="H51" s="37">
        <v>98.393000000000001</v>
      </c>
      <c r="I51" s="37">
        <v>99.45</v>
      </c>
      <c r="J51" s="37">
        <v>99.6</v>
      </c>
      <c r="K51" s="37">
        <v>98.507999999999996</v>
      </c>
      <c r="L51" s="37">
        <v>95.566999999999993</v>
      </c>
      <c r="M51" s="37">
        <v>91.65</v>
      </c>
      <c r="N51" s="37">
        <v>94.632999999999996</v>
      </c>
      <c r="O51" s="37">
        <v>96.864000000000004</v>
      </c>
      <c r="P51" s="37">
        <v>94.617000000000004</v>
      </c>
      <c r="Q51" s="37">
        <v>93.918000000000006</v>
      </c>
      <c r="S51" s="4">
        <f t="shared" si="59"/>
        <v>90.872009028028941</v>
      </c>
      <c r="T51" s="4">
        <f t="shared" si="59"/>
        <v>90.82829707280645</v>
      </c>
      <c r="U51" s="4">
        <f t="shared" si="59"/>
        <v>88.972638111375332</v>
      </c>
      <c r="V51" s="4">
        <f t="shared" si="59"/>
        <v>89.72640764243161</v>
      </c>
      <c r="W51" s="4">
        <f t="shared" si="59"/>
        <v>94.440916874095819</v>
      </c>
      <c r="X51" s="4">
        <f t="shared" si="59"/>
        <v>100.16112857692735</v>
      </c>
      <c r="Y51" s="4">
        <f t="shared" si="59"/>
        <v>100.74920708177901</v>
      </c>
      <c r="Z51" s="4">
        <f t="shared" si="59"/>
        <v>99.612234796192496</v>
      </c>
      <c r="AA51" s="4">
        <f t="shared" si="59"/>
        <v>100.15779123338746</v>
      </c>
      <c r="AB51" s="4">
        <f t="shared" si="59"/>
        <v>97.369612396618024</v>
      </c>
      <c r="AC51" s="4">
        <f t="shared" si="59"/>
        <v>94.565757528842539</v>
      </c>
      <c r="AD51" s="4">
        <f t="shared" si="59"/>
        <v>96.083464438356586</v>
      </c>
      <c r="AE51" s="4">
        <f t="shared" si="59"/>
        <v>97.279500314444633</v>
      </c>
      <c r="AF51" s="4">
        <f t="shared" si="59"/>
        <v>98.364402325734716</v>
      </c>
      <c r="AG51" s="4">
        <f t="shared" si="59"/>
        <v>97.060137181877238</v>
      </c>
      <c r="AI51" s="4">
        <f t="shared" si="60"/>
        <v>-1.9830090280289454</v>
      </c>
      <c r="AJ51" s="4">
        <f t="shared" si="60"/>
        <v>-2.5332970728064481</v>
      </c>
      <c r="AK51" s="4">
        <f t="shared" si="60"/>
        <v>-1.7106381113753315</v>
      </c>
      <c r="AL51" s="4">
        <f t="shared" si="60"/>
        <v>-2.7424076424316155</v>
      </c>
      <c r="AM51" s="4">
        <f t="shared" si="60"/>
        <v>0.82108312590418109</v>
      </c>
      <c r="AN51" s="4">
        <f t="shared" si="60"/>
        <v>-1.7681285769273529</v>
      </c>
      <c r="AO51" s="4">
        <f t="shared" si="60"/>
        <v>-1.2992070817790022</v>
      </c>
      <c r="AP51" s="4">
        <f t="shared" si="60"/>
        <v>-1.2234796192501562E-2</v>
      </c>
      <c r="AQ51" s="4">
        <f t="shared" si="60"/>
        <v>-1.6497912333874609</v>
      </c>
      <c r="AR51" s="4">
        <f t="shared" si="60"/>
        <v>-1.8026123966180307</v>
      </c>
      <c r="AS51" s="4">
        <f t="shared" si="60"/>
        <v>-2.9157575288425335</v>
      </c>
      <c r="AT51" s="4">
        <f t="shared" si="60"/>
        <v>-1.4504644383565903</v>
      </c>
      <c r="AU51" s="4">
        <f t="shared" si="60"/>
        <v>-0.41550031444462832</v>
      </c>
      <c r="AV51" s="4">
        <f t="shared" si="60"/>
        <v>-3.7474023257347113</v>
      </c>
      <c r="AW51" s="4">
        <f t="shared" si="60"/>
        <v>-3.1421371818772315</v>
      </c>
      <c r="AY51" s="2">
        <f t="shared" si="51"/>
        <v>90.865727892961104</v>
      </c>
      <c r="AZ51" s="2">
        <f t="shared" si="51"/>
        <v>90.825466556531822</v>
      </c>
      <c r="BA51" s="2">
        <f t="shared" si="51"/>
        <v>88.970500123733771</v>
      </c>
      <c r="BB51" s="2">
        <f t="shared" si="51"/>
        <v>89.724748562820849</v>
      </c>
      <c r="BC51" s="2">
        <f t="shared" si="51"/>
        <v>94.440515696608003</v>
      </c>
      <c r="BD51" s="2">
        <f t="shared" si="51"/>
        <v>100.16070858227927</v>
      </c>
      <c r="BE51" s="2">
        <f t="shared" si="51"/>
        <v>100.74815857941371</v>
      </c>
      <c r="BF51" s="2">
        <f t="shared" si="51"/>
        <v>99.61188212620587</v>
      </c>
      <c r="BG51" s="2">
        <f t="shared" si="51"/>
        <v>100.15759740869682</v>
      </c>
      <c r="BH51" s="2">
        <f t="shared" si="51"/>
        <v>97.369402376419231</v>
      </c>
      <c r="BI51" s="2">
        <f t="shared" si="51"/>
        <v>94.565573107127733</v>
      </c>
      <c r="BJ51" s="2">
        <f t="shared" si="51"/>
        <v>96.083065945715518</v>
      </c>
      <c r="BK51" s="2">
        <f t="shared" si="51"/>
        <v>97.279354971436248</v>
      </c>
      <c r="BL51" s="2">
        <f t="shared" si="51"/>
        <v>98.36434285880766</v>
      </c>
      <c r="BM51" s="2">
        <f t="shared" si="51"/>
        <v>97.060135303175954</v>
      </c>
      <c r="BO51" s="2">
        <f t="shared" si="10"/>
        <v>88.888999999999996</v>
      </c>
      <c r="BP51" s="2">
        <f t="shared" si="11"/>
        <v>88.295000000000002</v>
      </c>
      <c r="BQ51" s="2">
        <f t="shared" si="12"/>
        <v>87.262</v>
      </c>
      <c r="BR51" s="2">
        <f t="shared" si="13"/>
        <v>86.983999999999995</v>
      </c>
      <c r="BS51" s="2">
        <f t="shared" si="14"/>
        <v>95.262</v>
      </c>
      <c r="BT51" s="2">
        <f t="shared" si="15"/>
        <v>98.393000000000001</v>
      </c>
      <c r="BU51" s="2">
        <f t="shared" si="16"/>
        <v>99.45</v>
      </c>
      <c r="BV51" s="2">
        <f t="shared" si="17"/>
        <v>99.6</v>
      </c>
      <c r="BW51" s="2">
        <f t="shared" si="18"/>
        <v>98.507999999999996</v>
      </c>
      <c r="BX51" s="2">
        <f t="shared" si="19"/>
        <v>95.566999999999993</v>
      </c>
      <c r="BY51" s="2">
        <f t="shared" si="20"/>
        <v>91.65</v>
      </c>
      <c r="BZ51" s="2">
        <f t="shared" si="21"/>
        <v>94.632999999999996</v>
      </c>
      <c r="CA51" s="2">
        <f t="shared" si="22"/>
        <v>96.864000000000004</v>
      </c>
      <c r="CB51" s="2">
        <f t="shared" si="23"/>
        <v>94.617000000000004</v>
      </c>
      <c r="CC51" s="2">
        <f t="shared" si="24"/>
        <v>93.918000000000006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91.228469324577858</v>
      </c>
      <c r="DL51" s="2">
        <f t="shared" si="61"/>
        <v>89.375167944250862</v>
      </c>
      <c r="DM51" s="2">
        <f t="shared" si="61"/>
        <v>88.64255609756097</v>
      </c>
      <c r="DN51" s="2">
        <f t="shared" si="61"/>
        <v>88.980304221388351</v>
      </c>
      <c r="DO51" s="2">
        <f t="shared" si="61"/>
        <v>94.199458365247821</v>
      </c>
      <c r="DP51" s="2">
        <f t="shared" si="61"/>
        <v>100.23553671079986</v>
      </c>
      <c r="DQ51" s="2">
        <f t="shared" si="61"/>
        <v>100.99613929313929</v>
      </c>
      <c r="DR51" s="2">
        <f t="shared" si="61"/>
        <v>99.034787577050736</v>
      </c>
      <c r="DS51" s="2">
        <f t="shared" si="61"/>
        <v>99.789104633204616</v>
      </c>
      <c r="DT51" s="2">
        <f t="shared" si="61"/>
        <v>97.09112703796913</v>
      </c>
      <c r="DU51" s="2">
        <f t="shared" si="61"/>
        <v>94.310917460317455</v>
      </c>
      <c r="DV51" s="2">
        <f t="shared" si="61"/>
        <v>95.601777546777541</v>
      </c>
      <c r="DW51" s="2">
        <f t="shared" si="61"/>
        <v>96.650918918918904</v>
      </c>
      <c r="DX51" s="2">
        <f t="shared" si="61"/>
        <v>97.821676190476182</v>
      </c>
      <c r="DY51" s="2">
        <f t="shared" si="61"/>
        <v>96.519685483870973</v>
      </c>
      <c r="EA51" s="2">
        <f t="shared" si="62"/>
        <v>89.275569965203388</v>
      </c>
      <c r="EB51" s="2">
        <f t="shared" si="62"/>
        <v>97.641722317842792</v>
      </c>
      <c r="EC51" s="2">
        <f t="shared" si="62"/>
        <v>90.567753768844227</v>
      </c>
      <c r="ED51" s="2">
        <f t="shared" si="62"/>
        <v>93.259777308535675</v>
      </c>
      <c r="EE51" s="2">
        <f t="shared" si="62"/>
        <v>95.718002649163708</v>
      </c>
      <c r="EF51" s="2">
        <f t="shared" si="62"/>
        <v>99.764136845620797</v>
      </c>
      <c r="EG51" s="2">
        <f t="shared" si="62"/>
        <v>99.564820369451851</v>
      </c>
      <c r="EH51" s="2">
        <f t="shared" si="62"/>
        <v>102.57004291000027</v>
      </c>
      <c r="EI51" s="2">
        <f t="shared" si="62"/>
        <v>102.15168367929917</v>
      </c>
      <c r="EJ51" s="2">
        <f t="shared" si="62"/>
        <v>98.933882299905491</v>
      </c>
      <c r="EK51" s="2">
        <f t="shared" si="62"/>
        <v>95.950416494742043</v>
      </c>
      <c r="EL51" s="2">
        <f t="shared" si="62"/>
        <v>98.613641393122833</v>
      </c>
      <c r="EM51" s="2">
        <f t="shared" si="62"/>
        <v>100.85853995157385</v>
      </c>
      <c r="EN51" s="2">
        <f t="shared" si="62"/>
        <v>101.51701328543733</v>
      </c>
      <c r="EO51" s="2">
        <f t="shared" si="62"/>
        <v>100.61165655838268</v>
      </c>
      <c r="EQ51" s="2">
        <f t="shared" si="63"/>
        <v>87.681543949419122</v>
      </c>
      <c r="ER51" s="2">
        <f t="shared" si="63"/>
        <v>93.317389981799138</v>
      </c>
      <c r="ES51" s="2">
        <f t="shared" si="63"/>
        <v>89.028732117759461</v>
      </c>
      <c r="ET51" s="2">
        <f t="shared" si="63"/>
        <v>91.810288144720815</v>
      </c>
      <c r="EU51" s="2">
        <f t="shared" si="63"/>
        <v>92.275614539306829</v>
      </c>
      <c r="EV51" s="2">
        <f t="shared" si="63"/>
        <v>97.554999174390545</v>
      </c>
      <c r="EW51" s="2">
        <f t="shared" si="63"/>
        <v>99.924682547135234</v>
      </c>
      <c r="EX51" s="2">
        <f t="shared" si="63"/>
        <v>101.1224746462152</v>
      </c>
      <c r="EY51" s="2">
        <f t="shared" si="63"/>
        <v>102.50895248623662</v>
      </c>
      <c r="EZ51" s="2">
        <f t="shared" si="63"/>
        <v>99.3503229844099</v>
      </c>
      <c r="FA51" s="2">
        <f t="shared" si="63"/>
        <v>98.701177660663276</v>
      </c>
      <c r="FB51" s="2">
        <f t="shared" si="63"/>
        <v>100.74740778127288</v>
      </c>
      <c r="FC51" s="2">
        <f t="shared" si="63"/>
        <v>102.93542687076555</v>
      </c>
      <c r="FD51" s="2">
        <f t="shared" si="63"/>
        <v>101.16404584651875</v>
      </c>
      <c r="FE51" s="2">
        <f t="shared" si="63"/>
        <v>99.668693888424414</v>
      </c>
      <c r="FG51" s="2">
        <f t="shared" si="64"/>
        <v>0.18573129591762275</v>
      </c>
      <c r="FH51" s="2">
        <f t="shared" si="64"/>
        <v>0.17545244310899305</v>
      </c>
      <c r="FI51" s="2">
        <f t="shared" si="64"/>
        <v>0.17035727125949013</v>
      </c>
      <c r="FJ51" s="2">
        <f t="shared" si="64"/>
        <v>0.17396368699319992</v>
      </c>
      <c r="FK51" s="2">
        <f t="shared" si="64"/>
        <v>0.15878988903227595</v>
      </c>
      <c r="FL51" s="2">
        <f t="shared" si="64"/>
        <v>0.15863807689154621</v>
      </c>
      <c r="FM51" s="2">
        <f t="shared" si="64"/>
        <v>0.17325892572263377</v>
      </c>
      <c r="FN51" s="2">
        <f t="shared" si="64"/>
        <v>0.16324950391007723</v>
      </c>
      <c r="FO51" s="2">
        <f t="shared" si="64"/>
        <v>0.15596672991461516</v>
      </c>
      <c r="FP51" s="2">
        <f t="shared" si="64"/>
        <v>0.15100527912230716</v>
      </c>
      <c r="FQ51" s="2">
        <f t="shared" si="64"/>
        <v>0.15528514252115766</v>
      </c>
      <c r="FR51" s="2">
        <f t="shared" si="64"/>
        <v>0.15978225522552603</v>
      </c>
      <c r="FS51" s="2">
        <f t="shared" si="64"/>
        <v>0.14934753397718312</v>
      </c>
      <c r="FT51" s="2">
        <f t="shared" si="64"/>
        <v>0.14685323894493724</v>
      </c>
      <c r="FU51" s="2">
        <f t="shared" si="64"/>
        <v>0.13207900870692751</v>
      </c>
      <c r="FW51" s="2">
        <f t="shared" si="53"/>
        <v>1.6877267483940611E-5</v>
      </c>
      <c r="FX51" s="2">
        <f t="shared" si="53"/>
        <v>2.0476839471655216E-5</v>
      </c>
      <c r="FY51" s="2">
        <f t="shared" si="53"/>
        <v>1.7800751615557552E-5</v>
      </c>
      <c r="FZ51" s="2">
        <f t="shared" si="53"/>
        <v>1.9713976846317268E-5</v>
      </c>
      <c r="GA51" s="2">
        <f t="shared" si="53"/>
        <v>2.0958407684455695E-5</v>
      </c>
      <c r="GB51" s="2">
        <f t="shared" si="53"/>
        <v>2.0895239918616379E-5</v>
      </c>
      <c r="GC51" s="2">
        <f t="shared" si="53"/>
        <v>2.2412355320035972E-5</v>
      </c>
      <c r="GD51" s="2">
        <f t="shared" si="53"/>
        <v>2.3577571571117294E-5</v>
      </c>
      <c r="GE51" s="2">
        <f t="shared" si="53"/>
        <v>2.5324091720655742E-5</v>
      </c>
      <c r="GF51" s="2">
        <f t="shared" si="53"/>
        <v>2.2970299603274419E-5</v>
      </c>
      <c r="GG51" s="2">
        <f t="shared" si="53"/>
        <v>2.3922682632529993E-5</v>
      </c>
      <c r="GH51" s="2">
        <f t="shared" si="53"/>
        <v>2.1558656538676614E-5</v>
      </c>
      <c r="GI51" s="2">
        <f t="shared" si="53"/>
        <v>1.840609589246546E-5</v>
      </c>
      <c r="GJ51" s="2">
        <f t="shared" si="53"/>
        <v>1.5732490667522632E-5</v>
      </c>
      <c r="GK51" s="2">
        <f t="shared" si="53"/>
        <v>1.4490365722266436E-5</v>
      </c>
      <c r="GM51" s="86">
        <f t="shared" si="54"/>
        <v>5.8114691373080916E-6</v>
      </c>
      <c r="GN51" s="86">
        <f t="shared" si="54"/>
        <v>2.3724649353588804E-6</v>
      </c>
      <c r="GO51" s="86">
        <f t="shared" si="54"/>
        <v>1.795104798902614E-6</v>
      </c>
      <c r="GP51" s="86">
        <f t="shared" si="54"/>
        <v>1.3610408525875265E-6</v>
      </c>
      <c r="GQ51" s="86">
        <f t="shared" si="54"/>
        <v>3.1705883137985203E-7</v>
      </c>
      <c r="GR51" s="86">
        <f t="shared" si="54"/>
        <v>3.4693485295535133E-7</v>
      </c>
      <c r="GS51" s="86">
        <f t="shared" si="54"/>
        <v>8.748241512215813E-7</v>
      </c>
      <c r="GT51" s="86">
        <f t="shared" si="54"/>
        <v>2.7920534617296675E-7</v>
      </c>
      <c r="GU51" s="86">
        <f t="shared" si="54"/>
        <v>1.5469982388676964E-7</v>
      </c>
      <c r="GV51" s="86">
        <f t="shared" si="54"/>
        <v>1.6813670417629699E-7</v>
      </c>
      <c r="GW51" s="86">
        <f t="shared" si="54"/>
        <v>1.4901484791813103E-7</v>
      </c>
      <c r="GX51" s="86">
        <f t="shared" si="54"/>
        <v>3.2748859206743113E-7</v>
      </c>
      <c r="GY51" s="86">
        <f t="shared" si="54"/>
        <v>1.1794531518930456E-7</v>
      </c>
      <c r="GZ51" s="86">
        <f t="shared" si="54"/>
        <v>5.4206486800695717E-8</v>
      </c>
      <c r="HA51" s="86">
        <f t="shared" si="54"/>
        <v>1.8392275184828968E-9</v>
      </c>
      <c r="HC51" s="86">
        <f t="shared" si="58"/>
        <v>2.6271106411089641E-16</v>
      </c>
      <c r="HD51" s="86">
        <f t="shared" si="58"/>
        <v>1.1174594188093991E-16</v>
      </c>
      <c r="HE51" s="86">
        <f t="shared" si="58"/>
        <v>8.713476735475961E-20</v>
      </c>
      <c r="HF51" s="86">
        <f t="shared" si="58"/>
        <v>1.0246722361771883E-19</v>
      </c>
      <c r="HG51" s="86">
        <f t="shared" si="58"/>
        <v>2.1901217950299019E-20</v>
      </c>
      <c r="HH51" s="86">
        <f t="shared" si="58"/>
        <v>7.3889328360949368E-20</v>
      </c>
      <c r="HI51" s="86">
        <f t="shared" si="58"/>
        <v>2.1992404138383741E-18</v>
      </c>
      <c r="HJ51" s="86">
        <f t="shared" si="58"/>
        <v>2.1621284454721065E-19</v>
      </c>
      <c r="HK51" s="86">
        <f t="shared" si="58"/>
        <v>1.7164914837502249E-20</v>
      </c>
      <c r="HL51" s="86">
        <f t="shared" si="58"/>
        <v>2.3316980603441087E-21</v>
      </c>
      <c r="HM51" s="86">
        <f t="shared" si="58"/>
        <v>4.7411652643655851E-22</v>
      </c>
      <c r="HN51" s="86">
        <f t="shared" si="58"/>
        <v>1.9592412352955483E-21</v>
      </c>
      <c r="HO51" s="86">
        <f t="shared" si="58"/>
        <v>9.7377067829703601E-22</v>
      </c>
      <c r="HP51" s="86">
        <f t="shared" si="58"/>
        <v>1.9858449428220045E-23</v>
      </c>
      <c r="HQ51" s="86">
        <f t="shared" si="58"/>
        <v>1.9668746775216486E-31</v>
      </c>
      <c r="HS51" s="86">
        <f t="shared" si="55"/>
        <v>1.7553412908190094E-68</v>
      </c>
      <c r="HT51" s="86">
        <f t="shared" si="55"/>
        <v>1.9533554643028867E-69</v>
      </c>
      <c r="HU51" s="86">
        <f t="shared" si="55"/>
        <v>1.1327405727039876E-83</v>
      </c>
      <c r="HV51" s="86">
        <f t="shared" si="55"/>
        <v>9.1666433845359371E-85</v>
      </c>
      <c r="HW51" s="86">
        <f t="shared" si="55"/>
        <v>5.8622522036999897E-87</v>
      </c>
      <c r="HX51" s="86">
        <f t="shared" si="55"/>
        <v>1.7296207524539237E-84</v>
      </c>
      <c r="HY51" s="86">
        <f t="shared" si="55"/>
        <v>2.4374554924026906E-79</v>
      </c>
      <c r="HZ51" s="86">
        <f t="shared" si="55"/>
        <v>5.6385392071837623E-83</v>
      </c>
      <c r="IA51" s="86">
        <f t="shared" si="55"/>
        <v>2.9834628497082979E-88</v>
      </c>
      <c r="IB51" s="86">
        <f t="shared" si="55"/>
        <v>8.163214821816026E-92</v>
      </c>
      <c r="IC51" s="86">
        <f t="shared" si="55"/>
        <v>6.8144214876647587E-96</v>
      </c>
      <c r="ID51" s="86">
        <f t="shared" si="55"/>
        <v>1.6853213832521326E-92</v>
      </c>
      <c r="IE51" s="86">
        <f t="shared" si="55"/>
        <v>7.8342573789032927E-94</v>
      </c>
      <c r="IF51" s="86">
        <f t="shared" si="55"/>
        <v>1.2666927013174923E-65</v>
      </c>
      <c r="IG51" s="86">
        <f t="shared" si="55"/>
        <v>1.0383935353097074E-41</v>
      </c>
      <c r="II51" s="86">
        <f t="shared" si="56"/>
        <v>2.6659065504832346E-268</v>
      </c>
      <c r="IJ51" s="86">
        <f t="shared" si="56"/>
        <v>1.3631017886633291E-268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3.5348360427026711E-226</v>
      </c>
      <c r="IW51" s="86">
        <f t="shared" si="56"/>
        <v>1.3732678755098096E-189</v>
      </c>
      <c r="IY51" s="86">
        <f t="shared" si="57"/>
        <v>5.8114691375708023E-6</v>
      </c>
      <c r="IZ51" s="86">
        <f t="shared" si="57"/>
        <v>2.3724649354706264E-6</v>
      </c>
      <c r="JA51" s="86">
        <f t="shared" si="57"/>
        <v>1.795104798902701E-6</v>
      </c>
      <c r="JB51" s="86">
        <f t="shared" si="57"/>
        <v>1.361040852587629E-6</v>
      </c>
      <c r="JC51" s="86">
        <f t="shared" si="57"/>
        <v>3.1705883137987395E-7</v>
      </c>
      <c r="JD51" s="86">
        <f t="shared" si="57"/>
        <v>3.4693485295542523E-7</v>
      </c>
      <c r="JE51" s="86">
        <f t="shared" si="57"/>
        <v>8.7482415122378051E-7</v>
      </c>
      <c r="JF51" s="86">
        <f t="shared" si="57"/>
        <v>2.7920534617318296E-7</v>
      </c>
      <c r="JG51" s="86">
        <f t="shared" si="57"/>
        <v>1.5469982388678679E-7</v>
      </c>
      <c r="JH51" s="86">
        <f t="shared" si="57"/>
        <v>1.6813670417629932E-7</v>
      </c>
      <c r="JI51" s="86">
        <f t="shared" si="57"/>
        <v>1.4901484791813151E-7</v>
      </c>
      <c r="JJ51" s="86">
        <f t="shared" si="57"/>
        <v>3.2748859206743309E-7</v>
      </c>
      <c r="JK51" s="86">
        <f t="shared" si="57"/>
        <v>1.1794531518930554E-7</v>
      </c>
      <c r="JL51" s="86">
        <f t="shared" si="57"/>
        <v>5.4206486800695737E-8</v>
      </c>
      <c r="JM51" s="86">
        <f t="shared" si="57"/>
        <v>1.8392275184828968E-9</v>
      </c>
    </row>
    <row r="52" spans="2:273" x14ac:dyDescent="0.25">
      <c r="B52" s="2">
        <v>25</v>
      </c>
      <c r="C52" s="37">
        <v>91.19</v>
      </c>
      <c r="D52" s="37">
        <v>90.016000000000005</v>
      </c>
      <c r="E52" s="37">
        <v>88.787000000000006</v>
      </c>
      <c r="F52" s="37">
        <v>88.016000000000005</v>
      </c>
      <c r="G52" s="37">
        <v>92.869</v>
      </c>
      <c r="H52" s="37">
        <v>99.343999999999994</v>
      </c>
      <c r="I52" s="37">
        <v>99.85</v>
      </c>
      <c r="J52" s="37">
        <v>97.882999999999996</v>
      </c>
      <c r="K52" s="37">
        <v>99.948999999999998</v>
      </c>
      <c r="L52" s="37">
        <v>97.95</v>
      </c>
      <c r="M52" s="37">
        <v>94.566999999999993</v>
      </c>
      <c r="N52" s="37">
        <v>93.683000000000007</v>
      </c>
      <c r="O52" s="37">
        <v>95.338999999999999</v>
      </c>
      <c r="P52" s="37">
        <v>98.132999999999996</v>
      </c>
      <c r="Q52" s="37">
        <v>97.41</v>
      </c>
      <c r="S52" s="4">
        <f t="shared" si="59"/>
        <v>90.925053559442844</v>
      </c>
      <c r="T52" s="4">
        <f t="shared" si="59"/>
        <v>91.00313518607625</v>
      </c>
      <c r="U52" s="4">
        <f t="shared" si="59"/>
        <v>89.051743967814048</v>
      </c>
      <c r="V52" s="4">
        <f t="shared" si="59"/>
        <v>89.822083584326748</v>
      </c>
      <c r="W52" s="4">
        <f t="shared" si="59"/>
        <v>94.458884883290438</v>
      </c>
      <c r="X52" s="4">
        <f t="shared" si="59"/>
        <v>100.12563388709121</v>
      </c>
      <c r="Y52" s="4">
        <f t="shared" si="59"/>
        <v>100.70122622598934</v>
      </c>
      <c r="Z52" s="4">
        <f t="shared" si="59"/>
        <v>99.705319049230496</v>
      </c>
      <c r="AA52" s="4">
        <f t="shared" si="59"/>
        <v>100.27402789921986</v>
      </c>
      <c r="AB52" s="4">
        <f t="shared" si="59"/>
        <v>97.421343744071763</v>
      </c>
      <c r="AC52" s="4">
        <f t="shared" si="59"/>
        <v>94.600246148095906</v>
      </c>
      <c r="AD52" s="4">
        <f t="shared" si="59"/>
        <v>96.119808547573143</v>
      </c>
      <c r="AE52" s="4">
        <f t="shared" si="59"/>
        <v>97.384167899204868</v>
      </c>
      <c r="AF52" s="4">
        <f t="shared" si="59"/>
        <v>98.527183837971606</v>
      </c>
      <c r="AG52" s="4">
        <f t="shared" si="59"/>
        <v>97.292379972145369</v>
      </c>
      <c r="AI52" s="4">
        <f t="shared" si="60"/>
        <v>0.26494644055715355</v>
      </c>
      <c r="AJ52" s="4">
        <f t="shared" si="60"/>
        <v>-0.98713518607624451</v>
      </c>
      <c r="AK52" s="4">
        <f t="shared" si="60"/>
        <v>-0.26474396781404153</v>
      </c>
      <c r="AL52" s="4">
        <f t="shared" si="60"/>
        <v>-1.8060835843267427</v>
      </c>
      <c r="AM52" s="4">
        <f t="shared" si="60"/>
        <v>-1.5898848832904378</v>
      </c>
      <c r="AN52" s="4">
        <f t="shared" si="60"/>
        <v>-0.78163388709121762</v>
      </c>
      <c r="AO52" s="4">
        <f t="shared" si="60"/>
        <v>-0.85122622598935038</v>
      </c>
      <c r="AP52" s="4">
        <f t="shared" si="60"/>
        <v>-1.8223190492305008</v>
      </c>
      <c r="AQ52" s="4">
        <f t="shared" si="60"/>
        <v>-0.32502789921986164</v>
      </c>
      <c r="AR52" s="4">
        <f t="shared" si="60"/>
        <v>0.52865625592824017</v>
      </c>
      <c r="AS52" s="4">
        <f t="shared" si="60"/>
        <v>-3.3246148095912531E-2</v>
      </c>
      <c r="AT52" s="4">
        <f t="shared" si="60"/>
        <v>-2.4368085475731363</v>
      </c>
      <c r="AU52" s="4">
        <f t="shared" si="60"/>
        <v>-2.0451678992048699</v>
      </c>
      <c r="AV52" s="4">
        <f t="shared" si="60"/>
        <v>-0.39418383797161027</v>
      </c>
      <c r="AW52" s="4">
        <f t="shared" si="60"/>
        <v>0.11762002785462755</v>
      </c>
      <c r="AY52" s="2">
        <f t="shared" si="51"/>
        <v>90.913987700162238</v>
      </c>
      <c r="AZ52" s="2">
        <f t="shared" si="51"/>
        <v>90.997902612027289</v>
      </c>
      <c r="BA52" s="2">
        <f t="shared" si="51"/>
        <v>89.047756314724808</v>
      </c>
      <c r="BB52" s="2">
        <f t="shared" si="51"/>
        <v>89.818885942900479</v>
      </c>
      <c r="BC52" s="2">
        <f t="shared" si="51"/>
        <v>94.458054369315619</v>
      </c>
      <c r="BD52" s="2">
        <f t="shared" si="51"/>
        <v>100.12477100195427</v>
      </c>
      <c r="BE52" s="2">
        <f t="shared" si="51"/>
        <v>100.69913439275012</v>
      </c>
      <c r="BF52" s="2">
        <f t="shared" si="51"/>
        <v>99.704570661610049</v>
      </c>
      <c r="BG52" s="2">
        <f t="shared" si="51"/>
        <v>100.27360721898654</v>
      </c>
      <c r="BH52" s="2">
        <f t="shared" si="51"/>
        <v>97.420898418819192</v>
      </c>
      <c r="BI52" s="2">
        <f t="shared" si="51"/>
        <v>94.59984563379615</v>
      </c>
      <c r="BJ52" s="2">
        <f t="shared" si="51"/>
        <v>96.118983070569442</v>
      </c>
      <c r="BK52" s="2">
        <f t="shared" si="51"/>
        <v>97.383852969566618</v>
      </c>
      <c r="BL52" s="2">
        <f t="shared" si="51"/>
        <v>98.527048271244311</v>
      </c>
      <c r="BM52" s="2">
        <f t="shared" si="51"/>
        <v>97.292374773115966</v>
      </c>
      <c r="BO52" s="2">
        <f t="shared" si="10"/>
        <v>91.19</v>
      </c>
      <c r="BP52" s="2">
        <f t="shared" si="11"/>
        <v>90.016000000000005</v>
      </c>
      <c r="BQ52" s="2">
        <f t="shared" si="12"/>
        <v>88.787000000000006</v>
      </c>
      <c r="BR52" s="2">
        <f t="shared" si="13"/>
        <v>88.016000000000005</v>
      </c>
      <c r="BS52" s="2">
        <f t="shared" si="14"/>
        <v>92.869</v>
      </c>
      <c r="BT52" s="2">
        <f t="shared" si="15"/>
        <v>99.343999999999994</v>
      </c>
      <c r="BU52" s="2">
        <f t="shared" si="16"/>
        <v>99.85</v>
      </c>
      <c r="BV52" s="2">
        <f t="shared" si="17"/>
        <v>97.882999999999996</v>
      </c>
      <c r="BW52" s="2">
        <f t="shared" si="18"/>
        <v>99.948999999999998</v>
      </c>
      <c r="BX52" s="2">
        <f t="shared" si="19"/>
        <v>97.95</v>
      </c>
      <c r="BY52" s="2">
        <f t="shared" si="20"/>
        <v>94.566999999999993</v>
      </c>
      <c r="BZ52" s="2">
        <f t="shared" si="21"/>
        <v>93.683000000000007</v>
      </c>
      <c r="CA52" s="2">
        <f t="shared" si="22"/>
        <v>95.338999999999999</v>
      </c>
      <c r="CB52" s="2">
        <f t="shared" si="23"/>
        <v>98.132999999999996</v>
      </c>
      <c r="CC52" s="2">
        <f t="shared" si="24"/>
        <v>97.41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91.360279174484049</v>
      </c>
      <c r="DL52" s="2">
        <f t="shared" si="61"/>
        <v>89.503252613240406</v>
      </c>
      <c r="DM52" s="2">
        <f t="shared" si="61"/>
        <v>88.741908536585356</v>
      </c>
      <c r="DN52" s="2">
        <f t="shared" si="61"/>
        <v>89.063212570356455</v>
      </c>
      <c r="DO52" s="2">
        <f t="shared" si="61"/>
        <v>94.231781485939365</v>
      </c>
      <c r="DP52" s="2">
        <f t="shared" si="61"/>
        <v>100.23521030747347</v>
      </c>
      <c r="DQ52" s="2">
        <f t="shared" si="61"/>
        <v>100.99355290513186</v>
      </c>
      <c r="DR52" s="2">
        <f t="shared" si="61"/>
        <v>99.129061640587963</v>
      </c>
      <c r="DS52" s="2">
        <f t="shared" si="61"/>
        <v>99.926647232947218</v>
      </c>
      <c r="DT52" s="2">
        <f t="shared" si="61"/>
        <v>97.155960061275849</v>
      </c>
      <c r="DU52" s="2">
        <f t="shared" si="61"/>
        <v>94.355807936507944</v>
      </c>
      <c r="DV52" s="2">
        <f t="shared" si="61"/>
        <v>95.631962577962568</v>
      </c>
      <c r="DW52" s="2">
        <f t="shared" si="61"/>
        <v>96.745367235656701</v>
      </c>
      <c r="DX52" s="2">
        <f t="shared" si="61"/>
        <v>97.991457142857143</v>
      </c>
      <c r="DY52" s="2">
        <f t="shared" si="61"/>
        <v>96.759804435483886</v>
      </c>
      <c r="EA52" s="2">
        <f t="shared" si="62"/>
        <v>89.129696147154519</v>
      </c>
      <c r="EB52" s="2">
        <f t="shared" si="62"/>
        <v>97.404539873780834</v>
      </c>
      <c r="EC52" s="2">
        <f t="shared" si="62"/>
        <v>90.406343064528997</v>
      </c>
      <c r="ED52" s="2">
        <f t="shared" si="62"/>
        <v>93.091513129754446</v>
      </c>
      <c r="EE52" s="2">
        <f t="shared" si="62"/>
        <v>95.551746249654002</v>
      </c>
      <c r="EF52" s="2">
        <f t="shared" si="62"/>
        <v>99.590868525785567</v>
      </c>
      <c r="EG52" s="2">
        <f t="shared" si="62"/>
        <v>99.417822583958369</v>
      </c>
      <c r="EH52" s="2">
        <f t="shared" si="62"/>
        <v>102.39505263721964</v>
      </c>
      <c r="EI52" s="2">
        <f t="shared" si="62"/>
        <v>101.98595616707928</v>
      </c>
      <c r="EJ52" s="2">
        <f t="shared" si="62"/>
        <v>98.779328929680091</v>
      </c>
      <c r="EK52" s="2">
        <f t="shared" si="62"/>
        <v>95.810122837717074</v>
      </c>
      <c r="EL52" s="2">
        <f t="shared" si="62"/>
        <v>98.454359491234484</v>
      </c>
      <c r="EM52" s="2">
        <f t="shared" si="62"/>
        <v>100.70028991678494</v>
      </c>
      <c r="EN52" s="2">
        <f t="shared" si="62"/>
        <v>101.36483262059527</v>
      </c>
      <c r="EO52" s="2">
        <f t="shared" si="62"/>
        <v>100.48418765669174</v>
      </c>
      <c r="EQ52" s="2">
        <f t="shared" si="63"/>
        <v>87.556140299256711</v>
      </c>
      <c r="ER52" s="2">
        <f t="shared" si="63"/>
        <v>93.136427512940628</v>
      </c>
      <c r="ES52" s="2">
        <f t="shared" si="63"/>
        <v>88.886348254672384</v>
      </c>
      <c r="ET52" s="2">
        <f t="shared" si="63"/>
        <v>91.660723815179836</v>
      </c>
      <c r="EU52" s="2">
        <f t="shared" si="63"/>
        <v>92.154144547759913</v>
      </c>
      <c r="EV52" s="2">
        <f t="shared" si="63"/>
        <v>97.41023853103826</v>
      </c>
      <c r="EW52" s="2">
        <f t="shared" si="63"/>
        <v>99.772635559009757</v>
      </c>
      <c r="EX52" s="2">
        <f t="shared" si="63"/>
        <v>100.96594276129758</v>
      </c>
      <c r="EY52" s="2">
        <f t="shared" si="63"/>
        <v>102.33810653577456</v>
      </c>
      <c r="EZ52" s="2">
        <f t="shared" si="63"/>
        <v>99.190189951261061</v>
      </c>
      <c r="FA52" s="2">
        <f t="shared" si="63"/>
        <v>98.524809801845095</v>
      </c>
      <c r="FB52" s="2">
        <f t="shared" si="63"/>
        <v>100.56012873878026</v>
      </c>
      <c r="FC52" s="2">
        <f t="shared" si="63"/>
        <v>102.75043133373885</v>
      </c>
      <c r="FD52" s="2">
        <f t="shared" si="63"/>
        <v>101.01614803295338</v>
      </c>
      <c r="FE52" s="2">
        <f t="shared" si="63"/>
        <v>99.554317452542378</v>
      </c>
      <c r="FG52" s="2">
        <f t="shared" si="64"/>
        <v>0.20006534138203988</v>
      </c>
      <c r="FH52" s="2">
        <f t="shared" si="64"/>
        <v>0.18917750724778301</v>
      </c>
      <c r="FI52" s="2">
        <f t="shared" si="64"/>
        <v>0.18377259088216857</v>
      </c>
      <c r="FJ52" s="2">
        <f t="shared" si="64"/>
        <v>0.18759878743069244</v>
      </c>
      <c r="FK52" s="2">
        <f t="shared" si="64"/>
        <v>0.17148257878749362</v>
      </c>
      <c r="FL52" s="2">
        <f t="shared" si="64"/>
        <v>0.17132110311916235</v>
      </c>
      <c r="FM52" s="2">
        <f t="shared" si="64"/>
        <v>0.18685128274453597</v>
      </c>
      <c r="FN52" s="2">
        <f t="shared" si="64"/>
        <v>0.17622399060471325</v>
      </c>
      <c r="FO52" s="2">
        <f t="shared" si="64"/>
        <v>0.16847895041034089</v>
      </c>
      <c r="FP52" s="2">
        <f t="shared" si="64"/>
        <v>0.16319643341642015</v>
      </c>
      <c r="FQ52" s="2">
        <f t="shared" si="64"/>
        <v>0.16775355124990149</v>
      </c>
      <c r="FR52" s="2">
        <f t="shared" si="64"/>
        <v>0.17253799881591128</v>
      </c>
      <c r="FS52" s="2">
        <f t="shared" si="64"/>
        <v>0.16143030085417717</v>
      </c>
      <c r="FT52" s="2">
        <f t="shared" si="64"/>
        <v>0.15877187310984117</v>
      </c>
      <c r="FU52" s="2">
        <f t="shared" si="64"/>
        <v>0.1429995465291109</v>
      </c>
      <c r="FW52" s="2">
        <f t="shared" si="53"/>
        <v>1.8505525674285866E-5</v>
      </c>
      <c r="FX52" s="2">
        <f t="shared" si="53"/>
        <v>2.2452363650410916E-5</v>
      </c>
      <c r="FY52" s="2">
        <f t="shared" si="53"/>
        <v>1.9518102501334557E-5</v>
      </c>
      <c r="FZ52" s="2">
        <f t="shared" si="53"/>
        <v>2.1615904658479522E-5</v>
      </c>
      <c r="GA52" s="2">
        <f t="shared" si="53"/>
        <v>2.2980390584860797E-5</v>
      </c>
      <c r="GB52" s="2">
        <f t="shared" si="53"/>
        <v>2.2911128786595915E-5</v>
      </c>
      <c r="GC52" s="2">
        <f t="shared" si="53"/>
        <v>2.4574605794874258E-5</v>
      </c>
      <c r="GD52" s="2">
        <f t="shared" si="53"/>
        <v>2.5852234339100322E-5</v>
      </c>
      <c r="GE52" s="2">
        <f t="shared" si="53"/>
        <v>2.7767246567262413E-5</v>
      </c>
      <c r="GF52" s="2">
        <f t="shared" si="53"/>
        <v>2.5186376857504163E-5</v>
      </c>
      <c r="GG52" s="2">
        <f t="shared" si="53"/>
        <v>2.623063935905385E-5</v>
      </c>
      <c r="GH52" s="2">
        <f t="shared" si="53"/>
        <v>2.3638547666030822E-5</v>
      </c>
      <c r="GI52" s="2">
        <f t="shared" si="53"/>
        <v>2.0181846983548952E-5</v>
      </c>
      <c r="GJ52" s="2">
        <f t="shared" si="53"/>
        <v>1.7250306804719026E-5</v>
      </c>
      <c r="GK52" s="2">
        <f t="shared" si="53"/>
        <v>1.5888347856626375E-5</v>
      </c>
      <c r="GM52" s="86">
        <f t="shared" si="54"/>
        <v>1.050850424777997E-5</v>
      </c>
      <c r="GN52" s="86">
        <f t="shared" si="54"/>
        <v>4.5023301689695311E-6</v>
      </c>
      <c r="GO52" s="86">
        <f t="shared" si="54"/>
        <v>3.4363605623507971E-6</v>
      </c>
      <c r="GP52" s="86">
        <f t="shared" si="54"/>
        <v>2.6945162549310409E-6</v>
      </c>
      <c r="GQ52" s="86">
        <f t="shared" si="54"/>
        <v>6.7415477481785752E-7</v>
      </c>
      <c r="GR52" s="86">
        <f t="shared" si="54"/>
        <v>7.3200870561915818E-7</v>
      </c>
      <c r="GS52" s="86">
        <f t="shared" si="54"/>
        <v>1.7936600784859501E-6</v>
      </c>
      <c r="GT52" s="86">
        <f t="shared" si="54"/>
        <v>6.0896039869918571E-7</v>
      </c>
      <c r="GU52" s="86">
        <f t="shared" si="54"/>
        <v>3.4499567923758324E-7</v>
      </c>
      <c r="GV52" s="86">
        <f t="shared" si="54"/>
        <v>3.6606705684204441E-7</v>
      </c>
      <c r="GW52" s="86">
        <f t="shared" si="54"/>
        <v>3.325031934006111E-7</v>
      </c>
      <c r="GX52" s="86">
        <f t="shared" si="54"/>
        <v>6.9683102705707461E-7</v>
      </c>
      <c r="GY52" s="86">
        <f t="shared" si="54"/>
        <v>2.6244702623871806E-7</v>
      </c>
      <c r="GZ52" s="86">
        <f t="shared" si="54"/>
        <v>1.2695218662335248E-7</v>
      </c>
      <c r="HA52" s="86">
        <f t="shared" si="54"/>
        <v>5.2318920812743743E-9</v>
      </c>
      <c r="HC52" s="86">
        <f t="shared" si="58"/>
        <v>8.4324945424854426E-16</v>
      </c>
      <c r="HD52" s="86">
        <f t="shared" si="58"/>
        <v>3.7178836280481548E-16</v>
      </c>
      <c r="HE52" s="86">
        <f t="shared" si="58"/>
        <v>3.7469081976833175E-19</v>
      </c>
      <c r="HF52" s="86">
        <f t="shared" si="58"/>
        <v>4.4849708455612533E-19</v>
      </c>
      <c r="HG52" s="86">
        <f t="shared" si="58"/>
        <v>9.9899522793029239E-20</v>
      </c>
      <c r="HH52" s="86">
        <f t="shared" si="58"/>
        <v>3.1973627623158834E-19</v>
      </c>
      <c r="HI52" s="86">
        <f t="shared" si="58"/>
        <v>8.6489560346590113E-18</v>
      </c>
      <c r="HJ52" s="86">
        <f t="shared" si="58"/>
        <v>9.2412554559206987E-19</v>
      </c>
      <c r="HK52" s="86">
        <f t="shared" si="58"/>
        <v>8.0446788243735025E-20</v>
      </c>
      <c r="HL52" s="86">
        <f t="shared" si="58"/>
        <v>1.1484246854871192E-20</v>
      </c>
      <c r="HM52" s="86">
        <f t="shared" si="58"/>
        <v>2.5268913163560123E-21</v>
      </c>
      <c r="HN52" s="86">
        <f t="shared" si="58"/>
        <v>9.7933650326799958E-21</v>
      </c>
      <c r="HO52" s="86">
        <f t="shared" si="58"/>
        <v>4.865036104920163E-21</v>
      </c>
      <c r="HP52" s="86">
        <f t="shared" si="58"/>
        <v>1.1487794676053329E-22</v>
      </c>
      <c r="HQ52" s="86">
        <f t="shared" si="58"/>
        <v>2.1789704642185575E-30</v>
      </c>
      <c r="HS52" s="86">
        <f t="shared" si="55"/>
        <v>4.815363731349061E-67</v>
      </c>
      <c r="HT52" s="86">
        <f t="shared" si="55"/>
        <v>5.8330096474607084E-68</v>
      </c>
      <c r="HU52" s="86">
        <f t="shared" si="55"/>
        <v>7.0994305160961559E-82</v>
      </c>
      <c r="HV52" s="86">
        <f t="shared" si="55"/>
        <v>6.263458027521447E-83</v>
      </c>
      <c r="HW52" s="86">
        <f t="shared" si="55"/>
        <v>4.4151838229130841E-85</v>
      </c>
      <c r="HX52" s="86">
        <f t="shared" si="55"/>
        <v>1.1175840511756948E-82</v>
      </c>
      <c r="HY52" s="86">
        <f t="shared" si="55"/>
        <v>1.2433008525865469E-77</v>
      </c>
      <c r="HZ52" s="86">
        <f t="shared" si="55"/>
        <v>3.568822407009995E-81</v>
      </c>
      <c r="IA52" s="86">
        <f t="shared" si="55"/>
        <v>2.4795740318082992E-86</v>
      </c>
      <c r="IB52" s="86">
        <f t="shared" si="55"/>
        <v>7.7540087072130597E-90</v>
      </c>
      <c r="IC52" s="86">
        <f t="shared" si="55"/>
        <v>8.3182933909567339E-94</v>
      </c>
      <c r="ID52" s="86">
        <f t="shared" si="55"/>
        <v>1.6847660255733704E-90</v>
      </c>
      <c r="IE52" s="86">
        <f t="shared" si="55"/>
        <v>7.8128101291600123E-92</v>
      </c>
      <c r="IF52" s="86">
        <f t="shared" si="55"/>
        <v>2.9305031793782679E-64</v>
      </c>
      <c r="IG52" s="86">
        <f t="shared" si="55"/>
        <v>7.1495558054612356E-41</v>
      </c>
      <c r="II52" s="86">
        <f t="shared" si="56"/>
        <v>7.38535477366072E-264</v>
      </c>
      <c r="IJ52" s="86">
        <f t="shared" si="56"/>
        <v>4.5836700744243525E-264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2.0766266693186196E-303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1.8397700117915716E-222</v>
      </c>
      <c r="IW52" s="86">
        <f t="shared" si="56"/>
        <v>1.6789832430193284E-186</v>
      </c>
      <c r="IY52" s="86">
        <f t="shared" si="57"/>
        <v>1.050850424862322E-5</v>
      </c>
      <c r="IZ52" s="86">
        <f t="shared" si="57"/>
        <v>4.5023301693413193E-6</v>
      </c>
      <c r="JA52" s="86">
        <f t="shared" si="57"/>
        <v>3.4363605623511719E-6</v>
      </c>
      <c r="JB52" s="86">
        <f t="shared" si="57"/>
        <v>2.6945162549314894E-6</v>
      </c>
      <c r="JC52" s="86">
        <f t="shared" si="57"/>
        <v>6.7415477481795747E-7</v>
      </c>
      <c r="JD52" s="86">
        <f t="shared" si="57"/>
        <v>7.3200870561947793E-7</v>
      </c>
      <c r="JE52" s="86">
        <f t="shared" si="57"/>
        <v>1.7936600784945992E-6</v>
      </c>
      <c r="JF52" s="86">
        <f t="shared" si="57"/>
        <v>6.0896039870010982E-7</v>
      </c>
      <c r="JG52" s="86">
        <f t="shared" si="57"/>
        <v>3.4499567923766371E-7</v>
      </c>
      <c r="JH52" s="86">
        <f t="shared" si="57"/>
        <v>3.660670568420559E-7</v>
      </c>
      <c r="JI52" s="86">
        <f t="shared" si="57"/>
        <v>3.3250319340061364E-7</v>
      </c>
      <c r="JJ52" s="86">
        <f t="shared" si="57"/>
        <v>6.9683102705708435E-7</v>
      </c>
      <c r="JK52" s="86">
        <f t="shared" si="57"/>
        <v>2.6244702623872293E-7</v>
      </c>
      <c r="JL52" s="86">
        <f t="shared" si="57"/>
        <v>1.2695218662335259E-7</v>
      </c>
      <c r="JM52" s="86">
        <f t="shared" si="57"/>
        <v>5.2318920812743743E-9</v>
      </c>
    </row>
    <row r="53" spans="2:273" x14ac:dyDescent="0.25">
      <c r="B53" s="2">
        <v>26</v>
      </c>
      <c r="C53" s="37">
        <v>89.429000000000002</v>
      </c>
      <c r="D53" s="37">
        <v>86.376999999999995</v>
      </c>
      <c r="E53" s="37">
        <v>87.738</v>
      </c>
      <c r="F53" s="37">
        <v>88.474999999999994</v>
      </c>
      <c r="G53" s="37">
        <v>94.131</v>
      </c>
      <c r="H53" s="37">
        <v>97.983999999999995</v>
      </c>
      <c r="I53" s="37">
        <v>98.117000000000004</v>
      </c>
      <c r="J53" s="37">
        <v>98.266999999999996</v>
      </c>
      <c r="K53" s="37">
        <v>99.644000000000005</v>
      </c>
      <c r="L53" s="37">
        <v>96.132999999999996</v>
      </c>
      <c r="M53" s="37">
        <v>95.483000000000004</v>
      </c>
      <c r="N53" s="37">
        <v>95.033000000000001</v>
      </c>
      <c r="O53" s="37">
        <v>94.084999999999994</v>
      </c>
      <c r="P53" s="37">
        <v>97.167000000000002</v>
      </c>
      <c r="Q53" s="37">
        <v>95.147999999999996</v>
      </c>
      <c r="S53" s="4">
        <f t="shared" si="59"/>
        <v>90.971430231693105</v>
      </c>
      <c r="T53" s="4">
        <f t="shared" si="59"/>
        <v>91.175909494062267</v>
      </c>
      <c r="U53" s="4">
        <f t="shared" si="59"/>
        <v>89.126453235577529</v>
      </c>
      <c r="V53" s="4">
        <f t="shared" si="59"/>
        <v>89.915270004715168</v>
      </c>
      <c r="W53" s="4">
        <f t="shared" si="59"/>
        <v>94.473122984934406</v>
      </c>
      <c r="X53" s="4">
        <f t="shared" si="59"/>
        <v>100.08553632965733</v>
      </c>
      <c r="Y53" s="4">
        <f t="shared" si="59"/>
        <v>100.64888618104931</v>
      </c>
      <c r="Z53" s="4">
        <f t="shared" si="59"/>
        <v>99.79421373987968</v>
      </c>
      <c r="AA53" s="4">
        <f t="shared" si="59"/>
        <v>100.38430374813987</v>
      </c>
      <c r="AB53" s="4">
        <f t="shared" si="59"/>
        <v>97.469064917378532</v>
      </c>
      <c r="AC53" s="4">
        <f t="shared" si="59"/>
        <v>94.631349516450314</v>
      </c>
      <c r="AD53" s="4">
        <f t="shared" si="59"/>
        <v>96.153828828346846</v>
      </c>
      <c r="AE53" s="4">
        <f t="shared" si="59"/>
        <v>97.485789784507645</v>
      </c>
      <c r="AF53" s="4">
        <f t="shared" si="59"/>
        <v>98.684739258678349</v>
      </c>
      <c r="AG53" s="4">
        <f t="shared" si="59"/>
        <v>97.51909045272366</v>
      </c>
      <c r="AI53" s="4">
        <f t="shared" si="60"/>
        <v>-1.5424302316931033</v>
      </c>
      <c r="AJ53" s="4">
        <f t="shared" si="60"/>
        <v>-4.7989094940622721</v>
      </c>
      <c r="AK53" s="4">
        <f t="shared" si="60"/>
        <v>-1.3884532355775292</v>
      </c>
      <c r="AL53" s="4">
        <f t="shared" si="60"/>
        <v>-1.440270004715174</v>
      </c>
      <c r="AM53" s="4">
        <f t="shared" si="60"/>
        <v>-0.34212298493440585</v>
      </c>
      <c r="AN53" s="4">
        <f t="shared" si="60"/>
        <v>-2.1015363296573355</v>
      </c>
      <c r="AO53" s="4">
        <f t="shared" si="60"/>
        <v>-2.5318861810493019</v>
      </c>
      <c r="AP53" s="4">
        <f t="shared" si="60"/>
        <v>-1.5272137398796843</v>
      </c>
      <c r="AQ53" s="4">
        <f t="shared" si="60"/>
        <v>-0.74030374813986555</v>
      </c>
      <c r="AR53" s="4">
        <f t="shared" si="60"/>
        <v>-1.3360649173785362</v>
      </c>
      <c r="AS53" s="4">
        <f t="shared" si="60"/>
        <v>0.85165048354969031</v>
      </c>
      <c r="AT53" s="4">
        <f t="shared" si="60"/>
        <v>-1.1208288283468448</v>
      </c>
      <c r="AU53" s="4">
        <f t="shared" si="60"/>
        <v>-3.4007897845076513</v>
      </c>
      <c r="AV53" s="4">
        <f t="shared" si="60"/>
        <v>-1.5177392586783469</v>
      </c>
      <c r="AW53" s="4">
        <f t="shared" si="60"/>
        <v>-2.3710904527236636</v>
      </c>
      <c r="AY53" s="2">
        <f t="shared" si="51"/>
        <v>90.952245281870617</v>
      </c>
      <c r="AZ53" s="2">
        <f t="shared" si="51"/>
        <v>91.166403641405836</v>
      </c>
      <c r="BA53" s="2">
        <f t="shared" si="51"/>
        <v>89.119144876951282</v>
      </c>
      <c r="BB53" s="2">
        <f t="shared" si="51"/>
        <v>89.909222921537335</v>
      </c>
      <c r="BC53" s="2">
        <f t="shared" si="51"/>
        <v>94.471439116783884</v>
      </c>
      <c r="BD53" s="2">
        <f t="shared" si="51"/>
        <v>100.08379955805492</v>
      </c>
      <c r="BE53" s="2">
        <f t="shared" si="51"/>
        <v>100.64479673027266</v>
      </c>
      <c r="BF53" s="2">
        <f t="shared" si="51"/>
        <v>99.792660306419549</v>
      </c>
      <c r="BG53" s="2">
        <f t="shared" si="51"/>
        <v>100.38341096594168</v>
      </c>
      <c r="BH53" s="2">
        <f t="shared" si="51"/>
        <v>97.468140486319399</v>
      </c>
      <c r="BI53" s="2">
        <f t="shared" si="51"/>
        <v>94.630498994920885</v>
      </c>
      <c r="BJ53" s="2">
        <f t="shared" si="51"/>
        <v>96.152154262995367</v>
      </c>
      <c r="BK53" s="2">
        <f t="shared" si="51"/>
        <v>97.485122190178743</v>
      </c>
      <c r="BL53" s="2">
        <f t="shared" si="51"/>
        <v>98.684437426144598</v>
      </c>
      <c r="BM53" s="2">
        <f t="shared" si="51"/>
        <v>97.519076483530171</v>
      </c>
      <c r="BO53" s="2">
        <f t="shared" si="10"/>
        <v>89.429000000000002</v>
      </c>
      <c r="BP53" s="2">
        <f t="shared" si="11"/>
        <v>86.376999999999995</v>
      </c>
      <c r="BQ53" s="2">
        <f t="shared" si="12"/>
        <v>87.738</v>
      </c>
      <c r="BR53" s="2">
        <f t="shared" si="13"/>
        <v>88.474999999999994</v>
      </c>
      <c r="BS53" s="2">
        <f t="shared" si="14"/>
        <v>94.131</v>
      </c>
      <c r="BT53" s="2">
        <f t="shared" si="15"/>
        <v>97.983999999999995</v>
      </c>
      <c r="BU53" s="2">
        <f t="shared" si="16"/>
        <v>98.117000000000004</v>
      </c>
      <c r="BV53" s="2">
        <f t="shared" si="17"/>
        <v>98.266999999999996</v>
      </c>
      <c r="BW53" s="2">
        <f t="shared" si="18"/>
        <v>99.644000000000005</v>
      </c>
      <c r="BX53" s="2">
        <f t="shared" si="19"/>
        <v>96.132999999999996</v>
      </c>
      <c r="BY53" s="2">
        <f t="shared" si="20"/>
        <v>95.483000000000004</v>
      </c>
      <c r="BZ53" s="2">
        <f t="shared" si="21"/>
        <v>95.033000000000001</v>
      </c>
      <c r="CA53" s="2">
        <f t="shared" si="22"/>
        <v>94.084999999999994</v>
      </c>
      <c r="CB53" s="2">
        <f t="shared" si="23"/>
        <v>97.167000000000002</v>
      </c>
      <c r="CC53" s="2">
        <f t="shared" si="24"/>
        <v>95.147999999999996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91.492089024390239</v>
      </c>
      <c r="DL53" s="2">
        <f t="shared" si="61"/>
        <v>89.631337282229964</v>
      </c>
      <c r="DM53" s="2">
        <f t="shared" si="61"/>
        <v>88.841260975609742</v>
      </c>
      <c r="DN53" s="2">
        <f t="shared" si="61"/>
        <v>89.146120919324559</v>
      </c>
      <c r="DO53" s="2">
        <f t="shared" si="61"/>
        <v>94.264104606630909</v>
      </c>
      <c r="DP53" s="2">
        <f t="shared" si="61"/>
        <v>100.23488390414705</v>
      </c>
      <c r="DQ53" s="2">
        <f t="shared" si="61"/>
        <v>100.99096651712442</v>
      </c>
      <c r="DR53" s="2">
        <f t="shared" si="61"/>
        <v>99.223335704125176</v>
      </c>
      <c r="DS53" s="2">
        <f t="shared" si="61"/>
        <v>100.06418983268982</v>
      </c>
      <c r="DT53" s="2">
        <f t="shared" si="61"/>
        <v>97.220793084582553</v>
      </c>
      <c r="DU53" s="2">
        <f t="shared" si="61"/>
        <v>94.400698412698418</v>
      </c>
      <c r="DV53" s="2">
        <f t="shared" si="61"/>
        <v>95.662147609147596</v>
      </c>
      <c r="DW53" s="2">
        <f t="shared" si="61"/>
        <v>96.839815552394484</v>
      </c>
      <c r="DX53" s="2">
        <f t="shared" si="61"/>
        <v>98.16123809523809</v>
      </c>
      <c r="DY53" s="2">
        <f t="shared" si="61"/>
        <v>96.999923387096786</v>
      </c>
      <c r="EA53" s="2">
        <f t="shared" si="62"/>
        <v>88.983822329105649</v>
      </c>
      <c r="EB53" s="2">
        <f t="shared" si="62"/>
        <v>97.167357429718876</v>
      </c>
      <c r="EC53" s="2">
        <f t="shared" si="62"/>
        <v>90.244932360213767</v>
      </c>
      <c r="ED53" s="2">
        <f t="shared" si="62"/>
        <v>92.923248950973218</v>
      </c>
      <c r="EE53" s="2">
        <f t="shared" si="62"/>
        <v>95.385489850144296</v>
      </c>
      <c r="EF53" s="2">
        <f t="shared" si="62"/>
        <v>99.417600205950322</v>
      </c>
      <c r="EG53" s="2">
        <f t="shared" si="62"/>
        <v>99.270824798464886</v>
      </c>
      <c r="EH53" s="2">
        <f t="shared" si="62"/>
        <v>102.22006236443902</v>
      </c>
      <c r="EI53" s="2">
        <f t="shared" si="62"/>
        <v>101.82022865485938</v>
      </c>
      <c r="EJ53" s="2">
        <f t="shared" si="62"/>
        <v>98.62477555945469</v>
      </c>
      <c r="EK53" s="2">
        <f t="shared" si="62"/>
        <v>95.669829180692105</v>
      </c>
      <c r="EL53" s="2">
        <f t="shared" si="62"/>
        <v>98.295077589346121</v>
      </c>
      <c r="EM53" s="2">
        <f t="shared" si="62"/>
        <v>100.54203988199603</v>
      </c>
      <c r="EN53" s="2">
        <f t="shared" si="62"/>
        <v>101.21265195575322</v>
      </c>
      <c r="EO53" s="2">
        <f t="shared" si="62"/>
        <v>100.3567187550008</v>
      </c>
      <c r="EQ53" s="2">
        <f t="shared" si="63"/>
        <v>87.430736649094314</v>
      </c>
      <c r="ER53" s="2">
        <f t="shared" si="63"/>
        <v>92.955465044082104</v>
      </c>
      <c r="ES53" s="2">
        <f t="shared" si="63"/>
        <v>88.743964391585294</v>
      </c>
      <c r="ET53" s="2">
        <f t="shared" si="63"/>
        <v>91.511159485638871</v>
      </c>
      <c r="EU53" s="2">
        <f t="shared" si="63"/>
        <v>92.032674556212996</v>
      </c>
      <c r="EV53" s="2">
        <f t="shared" si="63"/>
        <v>97.265477887685975</v>
      </c>
      <c r="EW53" s="2">
        <f t="shared" si="63"/>
        <v>99.62058857088428</v>
      </c>
      <c r="EX53" s="2">
        <f t="shared" si="63"/>
        <v>100.80941087637996</v>
      </c>
      <c r="EY53" s="2">
        <f t="shared" si="63"/>
        <v>102.1672605853125</v>
      </c>
      <c r="EZ53" s="2">
        <f t="shared" si="63"/>
        <v>99.030056918112237</v>
      </c>
      <c r="FA53" s="2">
        <f t="shared" si="63"/>
        <v>98.348441943026913</v>
      </c>
      <c r="FB53" s="2">
        <f t="shared" si="63"/>
        <v>100.37284969628766</v>
      </c>
      <c r="FC53" s="2">
        <f t="shared" si="63"/>
        <v>102.56543579671212</v>
      </c>
      <c r="FD53" s="2">
        <f t="shared" si="63"/>
        <v>100.86825021938803</v>
      </c>
      <c r="FE53" s="2">
        <f t="shared" si="63"/>
        <v>99.439941016660327</v>
      </c>
      <c r="FG53" s="2">
        <f t="shared" si="64"/>
        <v>0.21521325067868061</v>
      </c>
      <c r="FH53" s="2">
        <f t="shared" si="64"/>
        <v>0.20371097999917578</v>
      </c>
      <c r="FI53" s="2">
        <f t="shared" si="64"/>
        <v>0.19799222724472787</v>
      </c>
      <c r="FJ53" s="2">
        <f t="shared" si="64"/>
        <v>0.20204119749209762</v>
      </c>
      <c r="FK53" s="2">
        <f t="shared" si="64"/>
        <v>0.18496675760581885</v>
      </c>
      <c r="FL53" s="2">
        <f t="shared" si="64"/>
        <v>0.18479541668287863</v>
      </c>
      <c r="FM53" s="2">
        <f t="shared" si="64"/>
        <v>0.20125040142953934</v>
      </c>
      <c r="FN53" s="2">
        <f t="shared" si="64"/>
        <v>0.18999550297399145</v>
      </c>
      <c r="FO53" s="2">
        <f t="shared" si="64"/>
        <v>0.18177876448598437</v>
      </c>
      <c r="FP53" s="2">
        <f t="shared" si="64"/>
        <v>0.17616759027543577</v>
      </c>
      <c r="FQ53" s="2">
        <f t="shared" si="64"/>
        <v>0.18100856725009412</v>
      </c>
      <c r="FR53" s="2">
        <f t="shared" si="64"/>
        <v>0.18608652853060639</v>
      </c>
      <c r="FS53" s="2">
        <f t="shared" si="64"/>
        <v>0.17429031976119952</v>
      </c>
      <c r="FT53" s="2">
        <f t="shared" si="64"/>
        <v>0.17146341631395223</v>
      </c>
      <c r="FU53" s="2">
        <f t="shared" si="64"/>
        <v>0.15466211398110058</v>
      </c>
      <c r="FW53" s="2">
        <f t="shared" si="53"/>
        <v>2.029086918311569E-5</v>
      </c>
      <c r="FX53" s="2">
        <f t="shared" si="53"/>
        <v>2.4618473866912805E-5</v>
      </c>
      <c r="FY53" s="2">
        <f t="shared" si="53"/>
        <v>2.1401133522940311E-5</v>
      </c>
      <c r="FZ53" s="2">
        <f t="shared" si="53"/>
        <v>2.3701318719697846E-5</v>
      </c>
      <c r="GA53" s="2">
        <f t="shared" si="53"/>
        <v>2.5197441349739751E-5</v>
      </c>
      <c r="GB53" s="2">
        <f t="shared" si="53"/>
        <v>2.5121497634360117E-5</v>
      </c>
      <c r="GC53" s="2">
        <f t="shared" si="53"/>
        <v>2.6945455547545589E-5</v>
      </c>
      <c r="GD53" s="2">
        <f t="shared" si="53"/>
        <v>2.8346340573618758E-5</v>
      </c>
      <c r="GE53" s="2">
        <f t="shared" si="53"/>
        <v>3.0446098864849751E-5</v>
      </c>
      <c r="GF53" s="2">
        <f t="shared" si="53"/>
        <v>2.7616245958382629E-5</v>
      </c>
      <c r="GG53" s="2">
        <f t="shared" si="53"/>
        <v>2.8761251342437082E-5</v>
      </c>
      <c r="GH53" s="2">
        <f t="shared" si="53"/>
        <v>2.5919092993095595E-5</v>
      </c>
      <c r="GI53" s="2">
        <f t="shared" si="53"/>
        <v>2.2128912087973523E-5</v>
      </c>
      <c r="GJ53" s="2">
        <f t="shared" si="53"/>
        <v>1.8914553809069894E-5</v>
      </c>
      <c r="GK53" s="2">
        <f t="shared" si="53"/>
        <v>1.7421200292934586E-5</v>
      </c>
      <c r="GM53" s="86">
        <f t="shared" si="54"/>
        <v>1.8711312820987824E-5</v>
      </c>
      <c r="GN53" s="86">
        <f t="shared" si="54"/>
        <v>8.4020648199073239E-6</v>
      </c>
      <c r="GO53" s="86">
        <f t="shared" si="54"/>
        <v>6.4681324455796177E-6</v>
      </c>
      <c r="GP53" s="86">
        <f t="shared" si="54"/>
        <v>5.2377327404470653E-6</v>
      </c>
      <c r="GQ53" s="86">
        <f t="shared" si="54"/>
        <v>1.4048474749382126E-6</v>
      </c>
      <c r="GR53" s="86">
        <f t="shared" si="54"/>
        <v>1.5141238043131718E-6</v>
      </c>
      <c r="GS53" s="86">
        <f t="shared" si="54"/>
        <v>3.6062089896770658E-6</v>
      </c>
      <c r="GT53" s="86">
        <f t="shared" si="54"/>
        <v>1.3001015239681188E-6</v>
      </c>
      <c r="GU53" s="86">
        <f t="shared" si="54"/>
        <v>7.5282971477521114E-7</v>
      </c>
      <c r="GV53" s="86">
        <f t="shared" si="54"/>
        <v>7.8078745707139803E-7</v>
      </c>
      <c r="GW53" s="86">
        <f t="shared" si="54"/>
        <v>7.2599096275147858E-7</v>
      </c>
      <c r="GX53" s="86">
        <f t="shared" si="54"/>
        <v>1.453022008596896E-6</v>
      </c>
      <c r="GY53" s="86">
        <f t="shared" si="54"/>
        <v>5.7171409264475825E-7</v>
      </c>
      <c r="GZ53" s="86">
        <f t="shared" si="54"/>
        <v>2.9058330009355723E-7</v>
      </c>
      <c r="HA53" s="86">
        <f t="shared" si="54"/>
        <v>1.4460686503401951E-8</v>
      </c>
      <c r="HC53" s="86">
        <f t="shared" si="58"/>
        <v>2.653714010403595E-15</v>
      </c>
      <c r="HD53" s="86">
        <f t="shared" si="58"/>
        <v>1.2118742060166608E-15</v>
      </c>
      <c r="HE53" s="86">
        <f t="shared" si="58"/>
        <v>1.5711011150155359E-18</v>
      </c>
      <c r="HF53" s="86">
        <f t="shared" si="58"/>
        <v>1.9128067183210799E-18</v>
      </c>
      <c r="HG53" s="86">
        <f t="shared" si="58"/>
        <v>4.4378093205418248E-19</v>
      </c>
      <c r="HH53" s="86">
        <f t="shared" si="58"/>
        <v>1.3489591233754361E-18</v>
      </c>
      <c r="HI53" s="86">
        <f t="shared" si="58"/>
        <v>3.320675083847386E-17</v>
      </c>
      <c r="HJ53" s="86">
        <f t="shared" si="58"/>
        <v>3.8502175855723065E-18</v>
      </c>
      <c r="HK53" s="86">
        <f t="shared" si="58"/>
        <v>3.6688814577044813E-19</v>
      </c>
      <c r="HL53" s="86">
        <f t="shared" si="58"/>
        <v>5.5011760251869155E-20</v>
      </c>
      <c r="HM53" s="86">
        <f t="shared" si="58"/>
        <v>1.3074307949232892E-20</v>
      </c>
      <c r="HN53" s="86">
        <f t="shared" si="58"/>
        <v>4.7590278908299023E-20</v>
      </c>
      <c r="HO53" s="86">
        <f t="shared" si="58"/>
        <v>2.3639993748446023E-20</v>
      </c>
      <c r="HP53" s="86">
        <f t="shared" si="58"/>
        <v>6.4452473917005491E-22</v>
      </c>
      <c r="HQ53" s="86">
        <f t="shared" si="58"/>
        <v>2.3138625776041903E-29</v>
      </c>
      <c r="HS53" s="86">
        <f t="shared" si="55"/>
        <v>1.2744025448866392E-65</v>
      </c>
      <c r="HT53" s="86">
        <f t="shared" si="55"/>
        <v>1.6781561153653028E-66</v>
      </c>
      <c r="HU53" s="86">
        <f t="shared" si="55"/>
        <v>4.2506699140094239E-80</v>
      </c>
      <c r="HV53" s="86">
        <f t="shared" si="55"/>
        <v>4.0831000326456476E-81</v>
      </c>
      <c r="HW53" s="86">
        <f t="shared" si="55"/>
        <v>3.1695729632354679E-83</v>
      </c>
      <c r="HX53" s="86">
        <f t="shared" si="55"/>
        <v>6.8969146027659657E-81</v>
      </c>
      <c r="HY53" s="86">
        <f t="shared" si="55"/>
        <v>6.0714023620178176E-76</v>
      </c>
      <c r="HZ53" s="86">
        <f t="shared" si="55"/>
        <v>2.1565379080806547E-79</v>
      </c>
      <c r="IA53" s="86">
        <f t="shared" si="55"/>
        <v>1.9613859621337855E-84</v>
      </c>
      <c r="IB53" s="86">
        <f t="shared" si="55"/>
        <v>7.003301086817798E-88</v>
      </c>
      <c r="IC53" s="86">
        <f t="shared" si="55"/>
        <v>9.6232286262414365E-92</v>
      </c>
      <c r="ID53" s="86">
        <f t="shared" si="55"/>
        <v>1.6002252999715121E-88</v>
      </c>
      <c r="IE53" s="86">
        <f t="shared" si="55"/>
        <v>7.4087983959294424E-90</v>
      </c>
      <c r="IF53" s="86">
        <f t="shared" si="55"/>
        <v>6.554886558358702E-63</v>
      </c>
      <c r="IG53" s="86">
        <f t="shared" si="55"/>
        <v>4.82409263846314E-40</v>
      </c>
      <c r="II53" s="86">
        <f t="shared" si="56"/>
        <v>1.8774562099231457E-259</v>
      </c>
      <c r="IJ53" s="86">
        <f t="shared" si="56"/>
        <v>1.4098704595061322E-259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3.3319112790025834E-298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8.9153788326611116E-219</v>
      </c>
      <c r="IW53" s="86">
        <f t="shared" si="56"/>
        <v>1.9354004330018549E-183</v>
      </c>
      <c r="IY53" s="86">
        <f t="shared" si="57"/>
        <v>1.8711312823641537E-5</v>
      </c>
      <c r="IZ53" s="86">
        <f t="shared" si="57"/>
        <v>8.4020648211191976E-6</v>
      </c>
      <c r="JA53" s="86">
        <f t="shared" si="57"/>
        <v>6.4681324455811889E-6</v>
      </c>
      <c r="JB53" s="86">
        <f t="shared" si="57"/>
        <v>5.2377327404489779E-6</v>
      </c>
      <c r="JC53" s="86">
        <f t="shared" si="57"/>
        <v>1.4048474749386564E-6</v>
      </c>
      <c r="JD53" s="86">
        <f t="shared" si="57"/>
        <v>1.5141238043145207E-6</v>
      </c>
      <c r="JE53" s="86">
        <f t="shared" si="57"/>
        <v>3.6062089897102725E-6</v>
      </c>
      <c r="JF53" s="86">
        <f t="shared" si="57"/>
        <v>1.300101523971969E-6</v>
      </c>
      <c r="JG53" s="86">
        <f t="shared" si="57"/>
        <v>7.5282971477557801E-7</v>
      </c>
      <c r="JH53" s="86">
        <f t="shared" si="57"/>
        <v>7.8078745707145308E-7</v>
      </c>
      <c r="JI53" s="86">
        <f t="shared" si="57"/>
        <v>7.259909627514916E-7</v>
      </c>
      <c r="JJ53" s="86">
        <f t="shared" si="57"/>
        <v>1.4530220085969436E-6</v>
      </c>
      <c r="JK53" s="86">
        <f t="shared" si="57"/>
        <v>5.7171409264478186E-7</v>
      </c>
      <c r="JL53" s="86">
        <f t="shared" si="57"/>
        <v>2.9058330009355786E-7</v>
      </c>
      <c r="JM53" s="86">
        <f t="shared" si="57"/>
        <v>1.4460686503401951E-8</v>
      </c>
    </row>
    <row r="54" spans="2:273" x14ac:dyDescent="0.25">
      <c r="B54" s="2">
        <v>27</v>
      </c>
      <c r="C54" s="37">
        <v>93.936999999999998</v>
      </c>
      <c r="D54" s="37">
        <v>89.754000000000005</v>
      </c>
      <c r="E54" s="37">
        <v>86.933999999999997</v>
      </c>
      <c r="F54" s="37">
        <v>87.016000000000005</v>
      </c>
      <c r="G54" s="37">
        <v>94.802999999999997</v>
      </c>
      <c r="H54" s="37">
        <v>101.361</v>
      </c>
      <c r="I54" s="37">
        <v>101.267</v>
      </c>
      <c r="J54" s="37">
        <v>99.367000000000004</v>
      </c>
      <c r="K54" s="37">
        <v>101.22</v>
      </c>
      <c r="L54" s="37">
        <v>94.382999999999996</v>
      </c>
      <c r="M54" s="37">
        <v>93.816999999999993</v>
      </c>
      <c r="N54" s="37">
        <v>95.65</v>
      </c>
      <c r="O54" s="37">
        <v>96.168999999999997</v>
      </c>
      <c r="P54" s="37">
        <v>96.082999999999998</v>
      </c>
      <c r="Q54" s="37">
        <v>96.983999999999995</v>
      </c>
      <c r="S54" s="4">
        <f t="shared" si="59"/>
        <v>91.012549576560758</v>
      </c>
      <c r="T54" s="4">
        <f t="shared" si="59"/>
        <v>91.34710054599374</v>
      </c>
      <c r="U54" s="4">
        <f t="shared" si="59"/>
        <v>89.19720835471648</v>
      </c>
      <c r="V54" s="4">
        <f t="shared" si="59"/>
        <v>90.006396974382014</v>
      </c>
      <c r="W54" s="4">
        <f t="shared" si="59"/>
        <v>94.483554771767515</v>
      </c>
      <c r="X54" s="4">
        <f t="shared" si="59"/>
        <v>100.04079457158684</v>
      </c>
      <c r="Y54" s="4">
        <f t="shared" si="59"/>
        <v>100.59261613401409</v>
      </c>
      <c r="Z54" s="4">
        <f t="shared" si="59"/>
        <v>99.878693762846311</v>
      </c>
      <c r="AA54" s="4">
        <f t="shared" si="59"/>
        <v>100.48816648427355</v>
      </c>
      <c r="AB54" s="4">
        <f t="shared" si="59"/>
        <v>97.512513989847108</v>
      </c>
      <c r="AC54" s="4">
        <f t="shared" si="59"/>
        <v>94.658878851359574</v>
      </c>
      <c r="AD54" s="4">
        <f t="shared" si="59"/>
        <v>96.185488344369773</v>
      </c>
      <c r="AE54" s="4">
        <f t="shared" si="59"/>
        <v>97.584018648170826</v>
      </c>
      <c r="AF54" s="4">
        <f t="shared" si="59"/>
        <v>98.836470745515498</v>
      </c>
      <c r="AG54" s="4">
        <f t="shared" si="59"/>
        <v>97.739529376623054</v>
      </c>
      <c r="AI54" s="4">
        <f t="shared" si="60"/>
        <v>2.9244504234392394</v>
      </c>
      <c r="AJ54" s="4">
        <f t="shared" si="60"/>
        <v>-1.5931005459937353</v>
      </c>
      <c r="AK54" s="4">
        <f t="shared" si="60"/>
        <v>-2.2632083547164825</v>
      </c>
      <c r="AL54" s="4">
        <f t="shared" si="60"/>
        <v>-2.9903969743820085</v>
      </c>
      <c r="AM54" s="4">
        <f t="shared" si="60"/>
        <v>0.31944522823248178</v>
      </c>
      <c r="AN54" s="4">
        <f t="shared" si="60"/>
        <v>1.3202054284131606</v>
      </c>
      <c r="AO54" s="4">
        <f t="shared" si="60"/>
        <v>0.67438386598590228</v>
      </c>
      <c r="AP54" s="4">
        <f t="shared" si="60"/>
        <v>-0.5116937628463063</v>
      </c>
      <c r="AQ54" s="4">
        <f t="shared" si="60"/>
        <v>0.73183351572644995</v>
      </c>
      <c r="AR54" s="4">
        <f t="shared" si="60"/>
        <v>-3.129513989847112</v>
      </c>
      <c r="AS54" s="4">
        <f t="shared" si="60"/>
        <v>-0.8418788513595814</v>
      </c>
      <c r="AT54" s="4">
        <f t="shared" si="60"/>
        <v>-0.53548834436976733</v>
      </c>
      <c r="AU54" s="4">
        <f t="shared" si="60"/>
        <v>-1.4150186481708289</v>
      </c>
      <c r="AV54" s="4">
        <f t="shared" si="60"/>
        <v>-2.7534707455155001</v>
      </c>
      <c r="AW54" s="4">
        <f t="shared" si="60"/>
        <v>-0.75552937662305908</v>
      </c>
      <c r="AY54" s="2">
        <f t="shared" si="51"/>
        <v>90.979818167189578</v>
      </c>
      <c r="AZ54" s="2">
        <f t="shared" si="51"/>
        <v>91.330130120073505</v>
      </c>
      <c r="BA54" s="2">
        <f t="shared" si="51"/>
        <v>89.184046635137079</v>
      </c>
      <c r="BB54" s="2">
        <f t="shared" si="51"/>
        <v>89.995176382453607</v>
      </c>
      <c r="BC54" s="2">
        <f t="shared" si="51"/>
        <v>94.480211128254169</v>
      </c>
      <c r="BD54" s="2">
        <f t="shared" si="51"/>
        <v>100.03736994740143</v>
      </c>
      <c r="BE54" s="2">
        <f t="shared" si="51"/>
        <v>100.58478214080282</v>
      </c>
      <c r="BF54" s="2">
        <f t="shared" si="51"/>
        <v>99.875539726580243</v>
      </c>
      <c r="BG54" s="2">
        <f t="shared" si="51"/>
        <v>100.4863138514809</v>
      </c>
      <c r="BH54" s="2">
        <f t="shared" si="51"/>
        <v>97.510635310408901</v>
      </c>
      <c r="BI54" s="2">
        <f t="shared" si="51"/>
        <v>94.657112756970648</v>
      </c>
      <c r="BJ54" s="2">
        <f t="shared" si="51"/>
        <v>96.182161659436403</v>
      </c>
      <c r="BK54" s="2">
        <f t="shared" si="51"/>
        <v>97.582634152957581</v>
      </c>
      <c r="BL54" s="2">
        <f t="shared" si="51"/>
        <v>98.835814427524198</v>
      </c>
      <c r="BM54" s="2">
        <f t="shared" si="51"/>
        <v>97.739492934396083</v>
      </c>
      <c r="BO54" s="2">
        <f t="shared" si="10"/>
        <v>93.936999999999998</v>
      </c>
      <c r="BP54" s="2">
        <f t="shared" si="11"/>
        <v>89.754000000000005</v>
      </c>
      <c r="BQ54" s="2">
        <f t="shared" si="12"/>
        <v>86.933999999999997</v>
      </c>
      <c r="BR54" s="2">
        <f t="shared" si="13"/>
        <v>87.016000000000005</v>
      </c>
      <c r="BS54" s="2">
        <f t="shared" si="14"/>
        <v>94.802999999999997</v>
      </c>
      <c r="BT54" s="2">
        <f t="shared" si="15"/>
        <v>101.361</v>
      </c>
      <c r="BU54" s="2">
        <f t="shared" si="16"/>
        <v>101.267</v>
      </c>
      <c r="BV54" s="2">
        <f t="shared" si="17"/>
        <v>99.367000000000004</v>
      </c>
      <c r="BW54" s="2">
        <f t="shared" si="18"/>
        <v>101.22</v>
      </c>
      <c r="BX54" s="2">
        <f t="shared" si="19"/>
        <v>94.382999999999996</v>
      </c>
      <c r="BY54" s="2">
        <f t="shared" si="20"/>
        <v>93.816999999999993</v>
      </c>
      <c r="BZ54" s="2">
        <f t="shared" si="21"/>
        <v>95.65</v>
      </c>
      <c r="CA54" s="2">
        <f t="shared" si="22"/>
        <v>96.168999999999997</v>
      </c>
      <c r="CB54" s="2">
        <f t="shared" si="23"/>
        <v>96.082999999999998</v>
      </c>
      <c r="CC54" s="2">
        <f t="shared" si="24"/>
        <v>96.983999999999995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91.62389887429643</v>
      </c>
      <c r="DL54" s="2">
        <f t="shared" si="61"/>
        <v>89.759421951219508</v>
      </c>
      <c r="DM54" s="2">
        <f t="shared" si="61"/>
        <v>88.940613414634129</v>
      </c>
      <c r="DN54" s="2">
        <f t="shared" si="61"/>
        <v>89.229029268292663</v>
      </c>
      <c r="DO54" s="2">
        <f t="shared" si="61"/>
        <v>94.296427727322452</v>
      </c>
      <c r="DP54" s="2">
        <f t="shared" si="61"/>
        <v>100.23455750082066</v>
      </c>
      <c r="DQ54" s="2">
        <f t="shared" si="61"/>
        <v>100.98838012911698</v>
      </c>
      <c r="DR54" s="2">
        <f t="shared" si="61"/>
        <v>99.317609767662404</v>
      </c>
      <c r="DS54" s="2">
        <f t="shared" si="61"/>
        <v>100.20173243243242</v>
      </c>
      <c r="DT54" s="2">
        <f t="shared" si="61"/>
        <v>97.285626107889257</v>
      </c>
      <c r="DU54" s="2">
        <f t="shared" si="61"/>
        <v>94.445588888888892</v>
      </c>
      <c r="DV54" s="2">
        <f t="shared" si="61"/>
        <v>95.692332640332623</v>
      </c>
      <c r="DW54" s="2">
        <f t="shared" si="61"/>
        <v>96.93426386913228</v>
      </c>
      <c r="DX54" s="2">
        <f t="shared" si="61"/>
        <v>98.331019047619051</v>
      </c>
      <c r="DY54" s="2">
        <f t="shared" si="61"/>
        <v>97.240042338709685</v>
      </c>
      <c r="EA54" s="2">
        <f t="shared" si="62"/>
        <v>88.83794851105678</v>
      </c>
      <c r="EB54" s="2">
        <f t="shared" si="62"/>
        <v>96.930174985656905</v>
      </c>
      <c r="EC54" s="2">
        <f t="shared" si="62"/>
        <v>90.083521655898537</v>
      </c>
      <c r="ED54" s="2">
        <f t="shared" si="62"/>
        <v>92.754984772191975</v>
      </c>
      <c r="EE54" s="2">
        <f t="shared" si="62"/>
        <v>95.21923345063459</v>
      </c>
      <c r="EF54" s="2">
        <f t="shared" si="62"/>
        <v>99.244331886115077</v>
      </c>
      <c r="EG54" s="2">
        <f t="shared" si="62"/>
        <v>99.123827012971404</v>
      </c>
      <c r="EH54" s="2">
        <f t="shared" si="62"/>
        <v>102.04507209165838</v>
      </c>
      <c r="EI54" s="2">
        <f t="shared" si="62"/>
        <v>101.65450114263949</v>
      </c>
      <c r="EJ54" s="2">
        <f t="shared" si="62"/>
        <v>98.47022218922929</v>
      </c>
      <c r="EK54" s="2">
        <f t="shared" si="62"/>
        <v>95.529535523667136</v>
      </c>
      <c r="EL54" s="2">
        <f t="shared" si="62"/>
        <v>98.135795687457758</v>
      </c>
      <c r="EM54" s="2">
        <f t="shared" si="62"/>
        <v>100.38378984720714</v>
      </c>
      <c r="EN54" s="2">
        <f t="shared" si="62"/>
        <v>101.06047129091115</v>
      </c>
      <c r="EO54" s="2">
        <f t="shared" si="62"/>
        <v>100.22924985330987</v>
      </c>
      <c r="EQ54" s="2">
        <f t="shared" si="63"/>
        <v>87.305332998931902</v>
      </c>
      <c r="ER54" s="2">
        <f t="shared" si="63"/>
        <v>92.774502575223607</v>
      </c>
      <c r="ES54" s="2">
        <f t="shared" si="63"/>
        <v>88.601580528498218</v>
      </c>
      <c r="ET54" s="2">
        <f t="shared" si="63"/>
        <v>91.361595156097906</v>
      </c>
      <c r="EU54" s="2">
        <f t="shared" si="63"/>
        <v>91.911204564666079</v>
      </c>
      <c r="EV54" s="2">
        <f t="shared" si="63"/>
        <v>97.12071724433369</v>
      </c>
      <c r="EW54" s="2">
        <f t="shared" si="63"/>
        <v>99.468541582758803</v>
      </c>
      <c r="EX54" s="2">
        <f t="shared" si="63"/>
        <v>100.65287899146233</v>
      </c>
      <c r="EY54" s="2">
        <f t="shared" si="63"/>
        <v>101.99641463485044</v>
      </c>
      <c r="EZ54" s="2">
        <f t="shared" si="63"/>
        <v>98.869923884963399</v>
      </c>
      <c r="FA54" s="2">
        <f t="shared" si="63"/>
        <v>98.172074084208731</v>
      </c>
      <c r="FB54" s="2">
        <f t="shared" si="63"/>
        <v>100.18557065379505</v>
      </c>
      <c r="FC54" s="2">
        <f t="shared" si="63"/>
        <v>102.38044025968541</v>
      </c>
      <c r="FD54" s="2">
        <f t="shared" si="63"/>
        <v>100.72035240582267</v>
      </c>
      <c r="FE54" s="2">
        <f t="shared" si="63"/>
        <v>99.325564580778291</v>
      </c>
      <c r="FG54" s="2">
        <f t="shared" si="64"/>
        <v>0.23117662729465899</v>
      </c>
      <c r="FH54" s="2">
        <f t="shared" si="64"/>
        <v>0.21905932859280863</v>
      </c>
      <c r="FI54" s="2">
        <f t="shared" si="64"/>
        <v>0.21302497146134791</v>
      </c>
      <c r="FJ54" s="2">
        <f t="shared" si="64"/>
        <v>0.21729806987387876</v>
      </c>
      <c r="FK54" s="2">
        <f t="shared" si="64"/>
        <v>0.1992562375359247</v>
      </c>
      <c r="FL54" s="2">
        <f t="shared" si="64"/>
        <v>0.19907489293127459</v>
      </c>
      <c r="FM54" s="2">
        <f t="shared" si="64"/>
        <v>0.21646375714413243</v>
      </c>
      <c r="FN54" s="2">
        <f t="shared" si="64"/>
        <v>0.20457596236810949</v>
      </c>
      <c r="FO54" s="2">
        <f t="shared" si="64"/>
        <v>0.19588114943500276</v>
      </c>
      <c r="FP54" s="2">
        <f t="shared" si="64"/>
        <v>0.18993571132330483</v>
      </c>
      <c r="FQ54" s="2">
        <f t="shared" si="64"/>
        <v>0.19506544529805628</v>
      </c>
      <c r="FR54" s="2">
        <f t="shared" si="64"/>
        <v>0.20044124088326654</v>
      </c>
      <c r="FS54" s="2">
        <f t="shared" si="64"/>
        <v>0.18794519640791205</v>
      </c>
      <c r="FT54" s="2">
        <f t="shared" si="64"/>
        <v>0.18494642468761754</v>
      </c>
      <c r="FU54" s="2">
        <f t="shared" si="64"/>
        <v>0.1670903928159635</v>
      </c>
      <c r="FW54" s="2">
        <f t="shared" si="53"/>
        <v>2.22484520859216E-5</v>
      </c>
      <c r="FX54" s="2">
        <f t="shared" si="53"/>
        <v>2.6993555703756164E-5</v>
      </c>
      <c r="FY54" s="2">
        <f t="shared" si="53"/>
        <v>2.3465827829754961E-5</v>
      </c>
      <c r="FZ54" s="2">
        <f t="shared" si="53"/>
        <v>2.5987919770439987E-5</v>
      </c>
      <c r="GA54" s="2">
        <f t="shared" si="53"/>
        <v>2.7628377873897802E-5</v>
      </c>
      <c r="GB54" s="2">
        <f t="shared" si="53"/>
        <v>2.7545107650100759E-5</v>
      </c>
      <c r="GC54" s="2">
        <f t="shared" si="53"/>
        <v>2.9545027686329082E-5</v>
      </c>
      <c r="GD54" s="2">
        <f t="shared" si="53"/>
        <v>3.1081059378822439E-5</v>
      </c>
      <c r="GE54" s="2">
        <f t="shared" si="53"/>
        <v>3.3383385503081709E-5</v>
      </c>
      <c r="GF54" s="2">
        <f t="shared" si="53"/>
        <v>3.0280530874289252E-5</v>
      </c>
      <c r="GG54" s="2">
        <f t="shared" si="53"/>
        <v>3.1535997483629205E-5</v>
      </c>
      <c r="GH54" s="2">
        <f t="shared" si="53"/>
        <v>2.8419649263785042E-5</v>
      </c>
      <c r="GI54" s="2">
        <f t="shared" si="53"/>
        <v>2.4263817806612009E-5</v>
      </c>
      <c r="GJ54" s="2">
        <f t="shared" si="53"/>
        <v>2.073935799536996E-5</v>
      </c>
      <c r="GK54" s="2">
        <f t="shared" si="53"/>
        <v>1.910193416596499E-5</v>
      </c>
      <c r="GM54" s="86">
        <f t="shared" si="54"/>
        <v>3.2808713448556616E-5</v>
      </c>
      <c r="GN54" s="86">
        <f t="shared" si="54"/>
        <v>1.5419117983260862E-5</v>
      </c>
      <c r="GO54" s="86">
        <f t="shared" si="54"/>
        <v>1.1971366504527574E-5</v>
      </c>
      <c r="GP54" s="86">
        <f t="shared" si="54"/>
        <v>9.9970874799550487E-6</v>
      </c>
      <c r="GQ54" s="86">
        <f t="shared" si="54"/>
        <v>2.8692170139762895E-6</v>
      </c>
      <c r="GR54" s="86">
        <f t="shared" si="54"/>
        <v>3.0704215500936805E-6</v>
      </c>
      <c r="GS54" s="86">
        <f t="shared" si="54"/>
        <v>7.1099852732943634E-6</v>
      </c>
      <c r="GT54" s="86">
        <f t="shared" si="54"/>
        <v>2.7170927502229382E-6</v>
      </c>
      <c r="GU54" s="86">
        <f t="shared" si="54"/>
        <v>1.6075140315582756E-6</v>
      </c>
      <c r="GV54" s="86">
        <f t="shared" si="54"/>
        <v>1.6315242564299722E-6</v>
      </c>
      <c r="GW54" s="86">
        <f t="shared" si="54"/>
        <v>1.5511411197107685E-6</v>
      </c>
      <c r="GX54" s="86">
        <f t="shared" si="54"/>
        <v>2.9692401019483474E-6</v>
      </c>
      <c r="GY54" s="86">
        <f t="shared" si="54"/>
        <v>1.2192904355734373E-6</v>
      </c>
      <c r="GZ54" s="86">
        <f t="shared" si="54"/>
        <v>6.5006711259682445E-7</v>
      </c>
      <c r="HA54" s="86">
        <f t="shared" si="54"/>
        <v>3.8836748362416729E-8</v>
      </c>
      <c r="HC54" s="86">
        <f t="shared" si="58"/>
        <v>8.1879766926345043E-15</v>
      </c>
      <c r="HD54" s="86">
        <f t="shared" si="58"/>
        <v>3.8700911118092339E-15</v>
      </c>
      <c r="HE54" s="86">
        <f t="shared" si="58"/>
        <v>6.4237575472520052E-18</v>
      </c>
      <c r="HF54" s="86">
        <f t="shared" si="58"/>
        <v>7.9492104495034645E-18</v>
      </c>
      <c r="HG54" s="86">
        <f t="shared" si="58"/>
        <v>1.9199436245008954E-18</v>
      </c>
      <c r="HH54" s="86">
        <f t="shared" si="58"/>
        <v>5.5488983674191218E-18</v>
      </c>
      <c r="HI54" s="86">
        <f t="shared" si="58"/>
        <v>1.24470196548842E-16</v>
      </c>
      <c r="HJ54" s="86">
        <f t="shared" si="58"/>
        <v>1.5636841297008186E-17</v>
      </c>
      <c r="HK54" s="86">
        <f t="shared" si="58"/>
        <v>1.6282507127737253E-18</v>
      </c>
      <c r="HL54" s="86">
        <f t="shared" si="58"/>
        <v>2.562925230056602E-19</v>
      </c>
      <c r="HM54" s="86">
        <f t="shared" si="58"/>
        <v>6.5672918803529301E-20</v>
      </c>
      <c r="HN54" s="86">
        <f t="shared" si="58"/>
        <v>2.2482855676884557E-19</v>
      </c>
      <c r="HO54" s="86">
        <f t="shared" si="58"/>
        <v>1.1172361826868456E-19</v>
      </c>
      <c r="HP54" s="86">
        <f t="shared" si="58"/>
        <v>3.5071851367386298E-21</v>
      </c>
      <c r="HQ54" s="86">
        <f t="shared" si="58"/>
        <v>2.355266915778681E-28</v>
      </c>
      <c r="HS54" s="86">
        <f t="shared" si="55"/>
        <v>3.2538332110651955E-64</v>
      </c>
      <c r="HT54" s="86">
        <f t="shared" si="55"/>
        <v>4.6515900998483335E-65</v>
      </c>
      <c r="HU54" s="86">
        <f t="shared" si="55"/>
        <v>2.4312703479487459E-78</v>
      </c>
      <c r="HV54" s="86">
        <f t="shared" si="55"/>
        <v>2.5394467001841241E-79</v>
      </c>
      <c r="HW54" s="86">
        <f t="shared" si="55"/>
        <v>2.1688104612219575E-81</v>
      </c>
      <c r="HX54" s="86">
        <f t="shared" si="55"/>
        <v>4.0651449022014836E-79</v>
      </c>
      <c r="HY54" s="86">
        <f t="shared" si="55"/>
        <v>2.8384173184811024E-74</v>
      </c>
      <c r="HZ54" s="86">
        <f t="shared" si="55"/>
        <v>1.2441258578937879E-77</v>
      </c>
      <c r="IA54" s="86">
        <f t="shared" si="55"/>
        <v>1.4766576585995341E-82</v>
      </c>
      <c r="IB54" s="86">
        <f t="shared" si="55"/>
        <v>6.0143952635857941E-86</v>
      </c>
      <c r="IC54" s="86">
        <f t="shared" si="55"/>
        <v>1.0550910464922108E-89</v>
      </c>
      <c r="ID54" s="86">
        <f t="shared" si="55"/>
        <v>1.4441375271386837E-86</v>
      </c>
      <c r="IE54" s="86">
        <f t="shared" si="55"/>
        <v>6.6806776323038913E-88</v>
      </c>
      <c r="IF54" s="86">
        <f t="shared" si="55"/>
        <v>1.417559528163844E-61</v>
      </c>
      <c r="IG54" s="86">
        <f t="shared" si="55"/>
        <v>3.1898679913420765E-39</v>
      </c>
      <c r="II54" s="86">
        <f t="shared" si="56"/>
        <v>4.3796641538327581E-255</v>
      </c>
      <c r="IJ54" s="86">
        <f t="shared" si="56"/>
        <v>3.9666732283131482E-255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4.8164515381306681E-293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4.022523486936353E-215</v>
      </c>
      <c r="IW54" s="86">
        <f t="shared" si="56"/>
        <v>2.1034354044340417E-180</v>
      </c>
      <c r="IY54" s="86">
        <f t="shared" si="57"/>
        <v>3.2808713456744592E-5</v>
      </c>
      <c r="IZ54" s="86">
        <f t="shared" si="57"/>
        <v>1.5419117987130953E-5</v>
      </c>
      <c r="JA54" s="86">
        <f t="shared" si="57"/>
        <v>1.1971366504533998E-5</v>
      </c>
      <c r="JB54" s="86">
        <f t="shared" si="57"/>
        <v>9.9970874799629972E-6</v>
      </c>
      <c r="JC54" s="86">
        <f t="shared" si="57"/>
        <v>2.8692170139782093E-6</v>
      </c>
      <c r="JD54" s="86">
        <f t="shared" si="57"/>
        <v>3.0704215500992294E-6</v>
      </c>
      <c r="JE54" s="86">
        <f t="shared" si="57"/>
        <v>7.1099852734188332E-6</v>
      </c>
      <c r="JF54" s="86">
        <f t="shared" si="57"/>
        <v>2.7170927502385748E-6</v>
      </c>
      <c r="JG54" s="86">
        <f t="shared" si="57"/>
        <v>1.6075140315599039E-6</v>
      </c>
      <c r="JH54" s="86">
        <f t="shared" si="57"/>
        <v>1.6315242564302284E-6</v>
      </c>
      <c r="JI54" s="86">
        <f t="shared" si="57"/>
        <v>1.5511411197108341E-6</v>
      </c>
      <c r="JJ54" s="86">
        <f t="shared" si="57"/>
        <v>2.9692401019485723E-6</v>
      </c>
      <c r="JK54" s="86">
        <f t="shared" si="57"/>
        <v>1.2192904355735491E-6</v>
      </c>
      <c r="JL54" s="86">
        <f t="shared" si="57"/>
        <v>6.5006711259682794E-7</v>
      </c>
      <c r="JM54" s="86">
        <f t="shared" si="57"/>
        <v>3.8836748362416729E-8</v>
      </c>
    </row>
    <row r="55" spans="2:273" x14ac:dyDescent="0.25">
      <c r="B55" s="2">
        <v>28</v>
      </c>
      <c r="C55" s="37">
        <v>91.111000000000004</v>
      </c>
      <c r="D55" s="37">
        <v>88.393000000000001</v>
      </c>
      <c r="E55" s="37">
        <v>88.016000000000005</v>
      </c>
      <c r="F55" s="37">
        <v>89.343999999999994</v>
      </c>
      <c r="G55" s="37">
        <v>94.197000000000003</v>
      </c>
      <c r="H55" s="37">
        <v>100.197</v>
      </c>
      <c r="I55" s="37">
        <v>102.217</v>
      </c>
      <c r="J55" s="37">
        <v>98.766999999999996</v>
      </c>
      <c r="K55" s="37">
        <v>100.47499999999999</v>
      </c>
      <c r="L55" s="37">
        <v>94.933000000000007</v>
      </c>
      <c r="M55" s="37">
        <v>93.216999999999999</v>
      </c>
      <c r="N55" s="37">
        <v>95.783000000000001</v>
      </c>
      <c r="O55" s="37">
        <v>95.728999999999999</v>
      </c>
      <c r="P55" s="37">
        <v>98.716999999999999</v>
      </c>
      <c r="Q55" s="37">
        <v>94.623000000000005</v>
      </c>
      <c r="S55" s="4">
        <f t="shared" si="59"/>
        <v>91.050997585461417</v>
      </c>
      <c r="T55" s="4">
        <f t="shared" si="59"/>
        <v>91.517961409149635</v>
      </c>
      <c r="U55" s="4">
        <f t="shared" si="59"/>
        <v>89.265119141654424</v>
      </c>
      <c r="V55" s="4">
        <f t="shared" si="59"/>
        <v>90.0965635128195</v>
      </c>
      <c r="W55" s="4">
        <f t="shared" si="59"/>
        <v>94.4903991487638</v>
      </c>
      <c r="X55" s="4">
        <f t="shared" si="59"/>
        <v>99.991670200515173</v>
      </c>
      <c r="Y55" s="4">
        <f t="shared" si="59"/>
        <v>100.53344130537012</v>
      </c>
      <c r="Z55" s="4">
        <f t="shared" si="59"/>
        <v>99.958834416984061</v>
      </c>
      <c r="AA55" s="4">
        <f t="shared" si="59"/>
        <v>100.58535586157818</v>
      </c>
      <c r="AB55" s="4">
        <f t="shared" si="59"/>
        <v>97.551607658630758</v>
      </c>
      <c r="AC55" s="4">
        <f t="shared" si="59"/>
        <v>94.68283637108992</v>
      </c>
      <c r="AD55" s="4">
        <f t="shared" si="59"/>
        <v>96.215036568302921</v>
      </c>
      <c r="AE55" s="4">
        <f t="shared" si="59"/>
        <v>97.678635888578427</v>
      </c>
      <c r="AF55" s="4">
        <f t="shared" si="59"/>
        <v>98.981841870256332</v>
      </c>
      <c r="AG55" s="4">
        <f t="shared" si="59"/>
        <v>97.952924401136016</v>
      </c>
      <c r="AI55" s="4">
        <f t="shared" si="60"/>
        <v>6.0002414538587345E-2</v>
      </c>
      <c r="AJ55" s="4">
        <f t="shared" si="60"/>
        <v>-3.1249614091496341</v>
      </c>
      <c r="AK55" s="4">
        <f t="shared" si="60"/>
        <v>-1.2491191416544183</v>
      </c>
      <c r="AL55" s="4">
        <f t="shared" si="60"/>
        <v>-0.75256351281950629</v>
      </c>
      <c r="AM55" s="4">
        <f t="shared" si="60"/>
        <v>-0.2933991487637968</v>
      </c>
      <c r="AN55" s="4">
        <f t="shared" si="60"/>
        <v>0.20532979948482932</v>
      </c>
      <c r="AO55" s="4">
        <f t="shared" si="60"/>
        <v>1.6835586946298804</v>
      </c>
      <c r="AP55" s="4">
        <f t="shared" si="60"/>
        <v>-1.1918344169840651</v>
      </c>
      <c r="AQ55" s="4">
        <f t="shared" si="60"/>
        <v>-0.110355861578185</v>
      </c>
      <c r="AR55" s="4">
        <f t="shared" si="60"/>
        <v>-2.6186076586307507</v>
      </c>
      <c r="AS55" s="4">
        <f t="shared" si="60"/>
        <v>-1.4658363710899209</v>
      </c>
      <c r="AT55" s="4">
        <f t="shared" si="60"/>
        <v>-0.43203656830291948</v>
      </c>
      <c r="AU55" s="4">
        <f t="shared" si="60"/>
        <v>-1.9496358885784275</v>
      </c>
      <c r="AV55" s="4">
        <f t="shared" si="60"/>
        <v>-0.26484187025633332</v>
      </c>
      <c r="AW55" s="4">
        <f t="shared" si="60"/>
        <v>-3.3299244011360116</v>
      </c>
      <c r="AY55" s="2">
        <f t="shared" si="51"/>
        <v>90.996043845060782</v>
      </c>
      <c r="AZ55" s="2">
        <f t="shared" si="51"/>
        <v>91.488188561512487</v>
      </c>
      <c r="BA55" s="2">
        <f t="shared" si="51"/>
        <v>89.241827734943101</v>
      </c>
      <c r="BB55" s="2">
        <f t="shared" si="51"/>
        <v>90.076134882984945</v>
      </c>
      <c r="BC55" s="2">
        <f t="shared" si="51"/>
        <v>94.48389661520693</v>
      </c>
      <c r="BD55" s="2">
        <f t="shared" si="51"/>
        <v>99.985054686126631</v>
      </c>
      <c r="BE55" s="2">
        <f t="shared" si="51"/>
        <v>100.5187357416627</v>
      </c>
      <c r="BF55" s="2">
        <f t="shared" si="51"/>
        <v>99.952570461296361</v>
      </c>
      <c r="BG55" s="2">
        <f t="shared" si="51"/>
        <v>100.58159676415505</v>
      </c>
      <c r="BH55" s="2">
        <f t="shared" si="51"/>
        <v>97.547869895432427</v>
      </c>
      <c r="BI55" s="2">
        <f t="shared" si="51"/>
        <v>94.679250424437697</v>
      </c>
      <c r="BJ55" s="2">
        <f t="shared" si="51"/>
        <v>96.208564640110225</v>
      </c>
      <c r="BK55" s="2">
        <f t="shared" si="51"/>
        <v>97.675826899868412</v>
      </c>
      <c r="BL55" s="2">
        <f t="shared" si="51"/>
        <v>98.980448078498114</v>
      </c>
      <c r="BM55" s="2">
        <f t="shared" si="51"/>
        <v>97.952832096609058</v>
      </c>
      <c r="BO55" s="2">
        <f t="shared" si="10"/>
        <v>91.111000000000004</v>
      </c>
      <c r="BP55" s="2">
        <f t="shared" si="11"/>
        <v>88.393000000000001</v>
      </c>
      <c r="BQ55" s="2">
        <f t="shared" si="12"/>
        <v>88.016000000000005</v>
      </c>
      <c r="BR55" s="2">
        <f t="shared" si="13"/>
        <v>89.343999999999994</v>
      </c>
      <c r="BS55" s="2">
        <f t="shared" si="14"/>
        <v>94.197000000000003</v>
      </c>
      <c r="BT55" s="2">
        <f t="shared" si="15"/>
        <v>100.197</v>
      </c>
      <c r="BU55" s="2">
        <f t="shared" si="16"/>
        <v>102.217</v>
      </c>
      <c r="BV55" s="2">
        <f t="shared" si="17"/>
        <v>98.766999999999996</v>
      </c>
      <c r="BW55" s="2">
        <f t="shared" si="18"/>
        <v>100.47499999999999</v>
      </c>
      <c r="BX55" s="2">
        <f t="shared" si="19"/>
        <v>94.933000000000007</v>
      </c>
      <c r="BY55" s="2">
        <f t="shared" si="20"/>
        <v>93.216999999999999</v>
      </c>
      <c r="BZ55" s="2">
        <f t="shared" si="21"/>
        <v>95.783000000000001</v>
      </c>
      <c r="CA55" s="2">
        <f t="shared" si="22"/>
        <v>95.728999999999999</v>
      </c>
      <c r="CB55" s="2">
        <f t="shared" si="23"/>
        <v>98.716999999999999</v>
      </c>
      <c r="CC55" s="2">
        <f t="shared" si="24"/>
        <v>94.623000000000005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91.75570872420262</v>
      </c>
      <c r="DL55" s="2">
        <f t="shared" si="61"/>
        <v>89.887506620209052</v>
      </c>
      <c r="DM55" s="2">
        <f t="shared" si="61"/>
        <v>89.039965853658529</v>
      </c>
      <c r="DN55" s="2">
        <f t="shared" si="61"/>
        <v>89.311937617260767</v>
      </c>
      <c r="DO55" s="2">
        <f t="shared" si="61"/>
        <v>94.328750848013996</v>
      </c>
      <c r="DP55" s="2">
        <f t="shared" si="61"/>
        <v>100.23423109749424</v>
      </c>
      <c r="DQ55" s="2">
        <f t="shared" si="61"/>
        <v>100.98579374110953</v>
      </c>
      <c r="DR55" s="2">
        <f t="shared" si="61"/>
        <v>99.411883831199617</v>
      </c>
      <c r="DS55" s="2">
        <f t="shared" si="61"/>
        <v>100.33927503217501</v>
      </c>
      <c r="DT55" s="2">
        <f t="shared" si="61"/>
        <v>97.350459131195962</v>
      </c>
      <c r="DU55" s="2">
        <f t="shared" si="61"/>
        <v>94.490479365079366</v>
      </c>
      <c r="DV55" s="2">
        <f t="shared" si="61"/>
        <v>95.722517671517664</v>
      </c>
      <c r="DW55" s="2">
        <f t="shared" si="61"/>
        <v>97.028712185870063</v>
      </c>
      <c r="DX55" s="2">
        <f t="shared" si="61"/>
        <v>98.500799999999998</v>
      </c>
      <c r="DY55" s="2">
        <f t="shared" si="61"/>
        <v>97.480161290322584</v>
      </c>
      <c r="EA55" s="2">
        <f t="shared" si="62"/>
        <v>88.69207469300791</v>
      </c>
      <c r="EB55" s="2">
        <f t="shared" si="62"/>
        <v>96.692992541594947</v>
      </c>
      <c r="EC55" s="2">
        <f t="shared" si="62"/>
        <v>89.922110951583306</v>
      </c>
      <c r="ED55" s="2">
        <f t="shared" si="62"/>
        <v>92.586720593410746</v>
      </c>
      <c r="EE55" s="2">
        <f t="shared" si="62"/>
        <v>95.052977051124884</v>
      </c>
      <c r="EF55" s="2">
        <f t="shared" si="62"/>
        <v>99.071063566279847</v>
      </c>
      <c r="EG55" s="2">
        <f t="shared" si="62"/>
        <v>98.976829227477936</v>
      </c>
      <c r="EH55" s="2">
        <f t="shared" si="62"/>
        <v>101.87008181887775</v>
      </c>
      <c r="EI55" s="2">
        <f t="shared" si="62"/>
        <v>101.48877363041959</v>
      </c>
      <c r="EJ55" s="2">
        <f t="shared" si="62"/>
        <v>98.315668819003889</v>
      </c>
      <c r="EK55" s="2">
        <f t="shared" si="62"/>
        <v>95.38924186664218</v>
      </c>
      <c r="EL55" s="2">
        <f t="shared" si="62"/>
        <v>97.976513785569395</v>
      </c>
      <c r="EM55" s="2">
        <f t="shared" si="62"/>
        <v>100.22553981241823</v>
      </c>
      <c r="EN55" s="2">
        <f t="shared" si="62"/>
        <v>100.90829062606909</v>
      </c>
      <c r="EO55" s="2">
        <f t="shared" si="62"/>
        <v>100.10178095161893</v>
      </c>
      <c r="EQ55" s="2">
        <f t="shared" si="63"/>
        <v>87.179929348769505</v>
      </c>
      <c r="ER55" s="2">
        <f t="shared" si="63"/>
        <v>92.593540106365083</v>
      </c>
      <c r="ES55" s="2">
        <f t="shared" si="63"/>
        <v>88.459196665411142</v>
      </c>
      <c r="ET55" s="2">
        <f t="shared" si="63"/>
        <v>91.212030826556926</v>
      </c>
      <c r="EU55" s="2">
        <f t="shared" si="63"/>
        <v>91.789734573119162</v>
      </c>
      <c r="EV55" s="2">
        <f t="shared" si="63"/>
        <v>96.975956600981405</v>
      </c>
      <c r="EW55" s="2">
        <f t="shared" si="63"/>
        <v>99.316494594633326</v>
      </c>
      <c r="EX55" s="2">
        <f t="shared" si="63"/>
        <v>100.4963471065447</v>
      </c>
      <c r="EY55" s="2">
        <f t="shared" si="63"/>
        <v>101.82556868438837</v>
      </c>
      <c r="EZ55" s="2">
        <f t="shared" si="63"/>
        <v>98.70979085181456</v>
      </c>
      <c r="FA55" s="2">
        <f t="shared" si="63"/>
        <v>97.995706225390563</v>
      </c>
      <c r="FB55" s="2">
        <f t="shared" si="63"/>
        <v>99.998291611302434</v>
      </c>
      <c r="FC55" s="2">
        <f t="shared" si="63"/>
        <v>102.19544472265871</v>
      </c>
      <c r="FD55" s="2">
        <f t="shared" si="63"/>
        <v>100.5724545922573</v>
      </c>
      <c r="FE55" s="2">
        <f t="shared" si="63"/>
        <v>99.211188144896241</v>
      </c>
      <c r="FG55" s="2">
        <f t="shared" si="64"/>
        <v>0.24794997796323004</v>
      </c>
      <c r="FH55" s="2">
        <f t="shared" si="64"/>
        <v>0.23522247998718784</v>
      </c>
      <c r="FI55" s="2">
        <f t="shared" si="64"/>
        <v>0.22887337028835028</v>
      </c>
      <c r="FJ55" s="2">
        <f t="shared" si="64"/>
        <v>0.23337010215160695</v>
      </c>
      <c r="FK55" s="2">
        <f t="shared" si="64"/>
        <v>0.21435930189952068</v>
      </c>
      <c r="FL55" s="2">
        <f t="shared" si="64"/>
        <v>0.21416788824669053</v>
      </c>
      <c r="FM55" s="2">
        <f t="shared" si="64"/>
        <v>0.23249241082577166</v>
      </c>
      <c r="FN55" s="2">
        <f t="shared" si="64"/>
        <v>0.21997147875764186</v>
      </c>
      <c r="FO55" s="2">
        <f t="shared" si="64"/>
        <v>0.21079573676004962</v>
      </c>
      <c r="FP55" s="2">
        <f t="shared" si="64"/>
        <v>0.20451274075601258</v>
      </c>
      <c r="FQ55" s="2">
        <f t="shared" si="64"/>
        <v>0.20993413898439867</v>
      </c>
      <c r="FR55" s="2">
        <f t="shared" si="64"/>
        <v>0.21560994007657153</v>
      </c>
      <c r="FS55" s="2">
        <f t="shared" si="64"/>
        <v>0.20240763059146011</v>
      </c>
      <c r="FT55" s="2">
        <f t="shared" si="64"/>
        <v>0.19923471779521493</v>
      </c>
      <c r="FU55" s="2">
        <f t="shared" si="64"/>
        <v>0.18030436167652897</v>
      </c>
      <c r="FW55" s="2">
        <f t="shared" si="53"/>
        <v>2.4394890246748675E-5</v>
      </c>
      <c r="FX55" s="2">
        <f t="shared" si="53"/>
        <v>2.9597768184386396E-5</v>
      </c>
      <c r="FY55" s="2">
        <f t="shared" si="53"/>
        <v>2.5729710319236881E-5</v>
      </c>
      <c r="FZ55" s="2">
        <f t="shared" si="53"/>
        <v>2.8495115946524321E-5</v>
      </c>
      <c r="GA55" s="2">
        <f t="shared" si="53"/>
        <v>3.0293833184229E-5</v>
      </c>
      <c r="GB55" s="2">
        <f t="shared" si="53"/>
        <v>3.0202529685460251E-5</v>
      </c>
      <c r="GC55" s="2">
        <f t="shared" si="53"/>
        <v>3.2395386321045999E-5</v>
      </c>
      <c r="GD55" s="2">
        <f t="shared" si="53"/>
        <v>3.4079601729298675E-5</v>
      </c>
      <c r="GE55" s="2">
        <f t="shared" si="53"/>
        <v>3.6604036424432573E-5</v>
      </c>
      <c r="GF55" s="2">
        <f t="shared" si="53"/>
        <v>3.3201844875064003E-5</v>
      </c>
      <c r="GG55" s="2">
        <f t="shared" si="53"/>
        <v>3.4578428428307222E-5</v>
      </c>
      <c r="GH55" s="2">
        <f t="shared" si="53"/>
        <v>3.1161440318956266E-5</v>
      </c>
      <c r="GI55" s="2">
        <f t="shared" si="53"/>
        <v>2.6604684900452458E-5</v>
      </c>
      <c r="GJ55" s="2">
        <f t="shared" si="53"/>
        <v>2.2740208343142559E-5</v>
      </c>
      <c r="GK55" s="2">
        <f t="shared" si="53"/>
        <v>2.0944815717520215E-5</v>
      </c>
      <c r="GM55" s="86">
        <f t="shared" si="54"/>
        <v>5.6651291351707636E-5</v>
      </c>
      <c r="GN55" s="86">
        <f t="shared" si="54"/>
        <v>2.782738880968381E-5</v>
      </c>
      <c r="GO55" s="86">
        <f t="shared" si="54"/>
        <v>2.1787504730631937E-5</v>
      </c>
      <c r="GP55" s="86">
        <f t="shared" si="54"/>
        <v>1.8736440093105182E-5</v>
      </c>
      <c r="GQ55" s="86">
        <f t="shared" si="54"/>
        <v>5.7435209648877824E-6</v>
      </c>
      <c r="GR55" s="86">
        <f t="shared" si="54"/>
        <v>6.1043833339735263E-6</v>
      </c>
      <c r="GS55" s="86">
        <f t="shared" si="54"/>
        <v>1.374707806069898E-5</v>
      </c>
      <c r="GT55" s="86">
        <f t="shared" si="54"/>
        <v>5.5588878544522525E-6</v>
      </c>
      <c r="GU55" s="86">
        <f t="shared" si="54"/>
        <v>3.3589576560656549E-6</v>
      </c>
      <c r="GV55" s="86">
        <f t="shared" si="54"/>
        <v>3.3400907389114202E-6</v>
      </c>
      <c r="GW55" s="86">
        <f t="shared" si="54"/>
        <v>3.2431933308481835E-6</v>
      </c>
      <c r="GX55" s="86">
        <f t="shared" si="54"/>
        <v>5.9465207466449447E-6</v>
      </c>
      <c r="GY55" s="86">
        <f t="shared" si="54"/>
        <v>2.5459054758492671E-6</v>
      </c>
      <c r="GZ55" s="86">
        <f t="shared" si="54"/>
        <v>1.4214104309373493E-6</v>
      </c>
      <c r="HA55" s="86">
        <f t="shared" si="54"/>
        <v>1.0135354557561974E-7</v>
      </c>
      <c r="HC55" s="86">
        <f t="shared" si="58"/>
        <v>2.4770102270433965E-14</v>
      </c>
      <c r="HD55" s="86">
        <f t="shared" si="58"/>
        <v>1.2108521620729955E-14</v>
      </c>
      <c r="HE55" s="86">
        <f t="shared" si="58"/>
        <v>2.5611363622728691E-17</v>
      </c>
      <c r="HF55" s="86">
        <f t="shared" si="58"/>
        <v>3.2190165999098678E-17</v>
      </c>
      <c r="HG55" s="86">
        <f t="shared" si="58"/>
        <v>8.0896121485718065E-18</v>
      </c>
      <c r="HH55" s="86">
        <f t="shared" si="58"/>
        <v>2.2254636272300381E-17</v>
      </c>
      <c r="HI55" s="86">
        <f t="shared" si="58"/>
        <v>4.554969637320234E-16</v>
      </c>
      <c r="HJ55" s="86">
        <f t="shared" si="58"/>
        <v>6.1905199351496635E-17</v>
      </c>
      <c r="HK55" s="86">
        <f t="shared" si="58"/>
        <v>7.0319611376654168E-18</v>
      </c>
      <c r="HL55" s="86">
        <f t="shared" si="58"/>
        <v>1.1613108846600482E-18</v>
      </c>
      <c r="HM55" s="86">
        <f t="shared" si="58"/>
        <v>3.2025389801369059E-19</v>
      </c>
      <c r="HN55" s="86">
        <f t="shared" si="58"/>
        <v>1.0326103857914201E-18</v>
      </c>
      <c r="HO55" s="86">
        <f t="shared" si="58"/>
        <v>5.1355105921895533E-19</v>
      </c>
      <c r="HP55" s="86">
        <f t="shared" si="58"/>
        <v>1.8509674367745903E-20</v>
      </c>
      <c r="HQ55" s="86">
        <f t="shared" si="58"/>
        <v>2.2980744428753526E-27</v>
      </c>
      <c r="HS55" s="86">
        <f t="shared" si="55"/>
        <v>8.0148652959700493E-63</v>
      </c>
      <c r="HT55" s="86">
        <f t="shared" si="55"/>
        <v>1.2422274638366321E-63</v>
      </c>
      <c r="HU55" s="86">
        <f t="shared" si="55"/>
        <v>1.3284718698185833E-76</v>
      </c>
      <c r="HV55" s="86">
        <f t="shared" si="55"/>
        <v>1.5068245236148873E-77</v>
      </c>
      <c r="HW55" s="86">
        <f t="shared" si="55"/>
        <v>1.414531351191519E-79</v>
      </c>
      <c r="HX55" s="86">
        <f t="shared" si="55"/>
        <v>2.2884686375354592E-77</v>
      </c>
      <c r="HY55" s="86">
        <f t="shared" si="55"/>
        <v>1.2703961609093125E-72</v>
      </c>
      <c r="HZ55" s="86">
        <f t="shared" si="55"/>
        <v>6.8524814968161823E-76</v>
      </c>
      <c r="IA55" s="86">
        <f t="shared" si="55"/>
        <v>1.0581046872049339E-80</v>
      </c>
      <c r="IB55" s="86">
        <f t="shared" si="55"/>
        <v>4.9112837922619822E-84</v>
      </c>
      <c r="IC55" s="86">
        <f t="shared" si="55"/>
        <v>1.096334079662359E-87</v>
      </c>
      <c r="ID55" s="86">
        <f t="shared" si="55"/>
        <v>1.2382921347667491E-84</v>
      </c>
      <c r="IE55" s="86">
        <f t="shared" si="55"/>
        <v>5.728312260700901E-86</v>
      </c>
      <c r="IF55" s="86">
        <f t="shared" si="55"/>
        <v>2.9639556207099971E-60</v>
      </c>
      <c r="IG55" s="86">
        <f t="shared" si="55"/>
        <v>2.0670515394944528E-38</v>
      </c>
      <c r="II55" s="86">
        <f t="shared" si="56"/>
        <v>9.3752936501992027E-251</v>
      </c>
      <c r="IJ55" s="86">
        <f t="shared" si="56"/>
        <v>1.0208350241763261E-250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1.7065533127318216E-307</v>
      </c>
      <c r="IO55" s="86">
        <f t="shared" si="56"/>
        <v>6.2727836827907565E-288</v>
      </c>
      <c r="IP55" s="86">
        <f t="shared" si="56"/>
        <v>4.994847681996322E-303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1.689819912210816E-211</v>
      </c>
      <c r="IW55" s="86">
        <f t="shared" si="56"/>
        <v>2.1553703969261272E-177</v>
      </c>
      <c r="IY55" s="86">
        <f t="shared" si="57"/>
        <v>5.6651291376477739E-5</v>
      </c>
      <c r="IZ55" s="86">
        <f t="shared" si="57"/>
        <v>2.7827388821792332E-5</v>
      </c>
      <c r="JA55" s="86">
        <f t="shared" si="57"/>
        <v>2.1787504730657548E-5</v>
      </c>
      <c r="JB55" s="86">
        <f t="shared" si="57"/>
        <v>1.8736440093137373E-5</v>
      </c>
      <c r="JC55" s="86">
        <f t="shared" si="57"/>
        <v>5.7435209648958724E-6</v>
      </c>
      <c r="JD55" s="86">
        <f t="shared" si="57"/>
        <v>6.1043833339957812E-6</v>
      </c>
      <c r="JE55" s="86">
        <f t="shared" si="57"/>
        <v>1.3747078061154477E-5</v>
      </c>
      <c r="JF55" s="86">
        <f t="shared" si="57"/>
        <v>5.5588878545141579E-6</v>
      </c>
      <c r="JG55" s="86">
        <f t="shared" si="57"/>
        <v>3.3589576560726869E-6</v>
      </c>
      <c r="JH55" s="86">
        <f t="shared" si="57"/>
        <v>3.3400907389125815E-6</v>
      </c>
      <c r="JI55" s="86">
        <f t="shared" si="57"/>
        <v>3.2431933308485037E-6</v>
      </c>
      <c r="JJ55" s="86">
        <f t="shared" si="57"/>
        <v>5.9465207466459772E-6</v>
      </c>
      <c r="JK55" s="86">
        <f t="shared" si="57"/>
        <v>2.5459054758497808E-6</v>
      </c>
      <c r="JL55" s="86">
        <f t="shared" si="57"/>
        <v>1.4214104309373677E-6</v>
      </c>
      <c r="JM55" s="86">
        <f t="shared" si="57"/>
        <v>1.0135354557561974E-7</v>
      </c>
    </row>
    <row r="56" spans="2:273" x14ac:dyDescent="0.25">
      <c r="B56" s="2">
        <v>29</v>
      </c>
      <c r="C56" s="37">
        <v>93.429000000000002</v>
      </c>
      <c r="D56" s="37">
        <v>89.081999999999994</v>
      </c>
      <c r="E56" s="37">
        <v>86.787000000000006</v>
      </c>
      <c r="F56" s="37">
        <v>87.638999999999996</v>
      </c>
      <c r="G56" s="37">
        <v>94</v>
      </c>
      <c r="H56" s="37">
        <v>99.557000000000002</v>
      </c>
      <c r="I56" s="37">
        <v>101.93300000000001</v>
      </c>
      <c r="J56" s="37">
        <v>97.683000000000007</v>
      </c>
      <c r="K56" s="37">
        <v>100.69499999999999</v>
      </c>
      <c r="L56" s="37">
        <v>98</v>
      </c>
      <c r="M56" s="37">
        <v>91.933000000000007</v>
      </c>
      <c r="N56" s="37">
        <v>93.95</v>
      </c>
      <c r="O56" s="37">
        <v>98.016999999999996</v>
      </c>
      <c r="P56" s="37">
        <v>97.316999999999993</v>
      </c>
      <c r="Q56" s="37">
        <v>95.278999999999996</v>
      </c>
      <c r="S56" s="4">
        <f t="shared" si="59"/>
        <v>91.091086123043169</v>
      </c>
      <c r="T56" s="4">
        <f t="shared" si="59"/>
        <v>91.6909690802635</v>
      </c>
      <c r="U56" s="4">
        <f t="shared" si="59"/>
        <v>89.332348631270364</v>
      </c>
      <c r="V56" s="4">
        <f t="shared" si="59"/>
        <v>90.187958104081829</v>
      </c>
      <c r="W56" s="4">
        <f t="shared" si="59"/>
        <v>94.494396888795876</v>
      </c>
      <c r="X56" s="4">
        <f t="shared" si="59"/>
        <v>99.938948652635929</v>
      </c>
      <c r="Y56" s="4">
        <f t="shared" si="59"/>
        <v>100.4733670175154</v>
      </c>
      <c r="Z56" s="4">
        <f t="shared" si="59"/>
        <v>100.03526160039131</v>
      </c>
      <c r="AA56" s="4">
        <f t="shared" si="59"/>
        <v>100.6759818202062</v>
      </c>
      <c r="AB56" s="4">
        <f t="shared" si="59"/>
        <v>97.586596775585022</v>
      </c>
      <c r="AC56" s="4">
        <f t="shared" si="59"/>
        <v>94.703583377845703</v>
      </c>
      <c r="AD56" s="4">
        <f t="shared" si="59"/>
        <v>96.243233660311517</v>
      </c>
      <c r="AE56" s="4">
        <f t="shared" si="59"/>
        <v>97.76968442141461</v>
      </c>
      <c r="AF56" s="4">
        <f t="shared" si="59"/>
        <v>99.120468648256292</v>
      </c>
      <c r="AG56" s="4">
        <f t="shared" si="59"/>
        <v>98.158489485814016</v>
      </c>
      <c r="AI56" s="4">
        <f t="shared" si="60"/>
        <v>2.3379138769568328</v>
      </c>
      <c r="AJ56" s="4">
        <f t="shared" si="60"/>
        <v>-2.6089690802635062</v>
      </c>
      <c r="AK56" s="4">
        <f t="shared" si="60"/>
        <v>-2.5453486312703575</v>
      </c>
      <c r="AL56" s="4">
        <f t="shared" si="60"/>
        <v>-2.5489581040818337</v>
      </c>
      <c r="AM56" s="4">
        <f t="shared" si="60"/>
        <v>-0.49439688879587607</v>
      </c>
      <c r="AN56" s="4">
        <f t="shared" si="60"/>
        <v>-0.38194865263592703</v>
      </c>
      <c r="AO56" s="4">
        <f t="shared" si="60"/>
        <v>1.4596329824846066</v>
      </c>
      <c r="AP56" s="4">
        <f t="shared" si="60"/>
        <v>-2.3522616003913015</v>
      </c>
      <c r="AQ56" s="4">
        <f t="shared" si="60"/>
        <v>1.9018179793789614E-2</v>
      </c>
      <c r="AR56" s="4">
        <f t="shared" si="60"/>
        <v>0.4134032244149779</v>
      </c>
      <c r="AS56" s="4">
        <f t="shared" si="60"/>
        <v>-2.7705833778456963</v>
      </c>
      <c r="AT56" s="4">
        <f t="shared" si="60"/>
        <v>-2.2932336603115147</v>
      </c>
      <c r="AU56" s="4">
        <f t="shared" si="60"/>
        <v>0.24731557858538622</v>
      </c>
      <c r="AV56" s="4">
        <f t="shared" si="60"/>
        <v>-1.8034686482562989</v>
      </c>
      <c r="AW56" s="4">
        <f t="shared" si="60"/>
        <v>-2.8794894858140196</v>
      </c>
      <c r="AY56" s="2">
        <f t="shared" si="51"/>
        <v>91.000291877632165</v>
      </c>
      <c r="AZ56" s="2">
        <f t="shared" si="51"/>
        <v>91.639638759728086</v>
      </c>
      <c r="BA56" s="2">
        <f t="shared" si="51"/>
        <v>89.291847317896611</v>
      </c>
      <c r="BB56" s="2">
        <f t="shared" si="51"/>
        <v>90.151464533691339</v>
      </c>
      <c r="BC56" s="2">
        <f t="shared" si="51"/>
        <v>94.482011889574011</v>
      </c>
      <c r="BD56" s="2">
        <f t="shared" si="51"/>
        <v>99.926428927155698</v>
      </c>
      <c r="BE56" s="2">
        <f t="shared" si="51"/>
        <v>100.44631744267502</v>
      </c>
      <c r="BF56" s="2">
        <f t="shared" si="51"/>
        <v>100.02309305580449</v>
      </c>
      <c r="BG56" s="2">
        <f t="shared" si="51"/>
        <v>100.66852371981828</v>
      </c>
      <c r="BH56" s="2">
        <f t="shared" si="51"/>
        <v>97.579316432711806</v>
      </c>
      <c r="BI56" s="2">
        <f t="shared" si="51"/>
        <v>94.696463786733702</v>
      </c>
      <c r="BJ56" s="2">
        <f t="shared" si="51"/>
        <v>96.230903516065197</v>
      </c>
      <c r="BK56" s="2">
        <f t="shared" si="51"/>
        <v>97.764108864619047</v>
      </c>
      <c r="BL56" s="2">
        <f t="shared" si="51"/>
        <v>99.117577856568417</v>
      </c>
      <c r="BM56" s="2">
        <f t="shared" si="51"/>
        <v>98.158262485943197</v>
      </c>
      <c r="BO56" s="2">
        <f t="shared" si="10"/>
        <v>93.429000000000002</v>
      </c>
      <c r="BP56" s="2">
        <f t="shared" si="11"/>
        <v>89.081999999999994</v>
      </c>
      <c r="BQ56" s="2">
        <f t="shared" si="12"/>
        <v>86.787000000000006</v>
      </c>
      <c r="BR56" s="2">
        <f t="shared" si="13"/>
        <v>87.638999999999996</v>
      </c>
      <c r="BS56" s="2">
        <f t="shared" si="14"/>
        <v>94</v>
      </c>
      <c r="BT56" s="2">
        <f t="shared" si="15"/>
        <v>99.557000000000002</v>
      </c>
      <c r="BU56" s="2">
        <f t="shared" si="16"/>
        <v>101.93300000000001</v>
      </c>
      <c r="BV56" s="2">
        <f t="shared" si="17"/>
        <v>97.683000000000007</v>
      </c>
      <c r="BW56" s="2">
        <f t="shared" si="18"/>
        <v>100.69499999999999</v>
      </c>
      <c r="BX56" s="2">
        <f t="shared" si="19"/>
        <v>98</v>
      </c>
      <c r="BY56" s="2">
        <f t="shared" si="20"/>
        <v>91.933000000000007</v>
      </c>
      <c r="BZ56" s="2">
        <f t="shared" si="21"/>
        <v>93.95</v>
      </c>
      <c r="CA56" s="2">
        <f t="shared" si="22"/>
        <v>98.016999999999996</v>
      </c>
      <c r="CB56" s="2">
        <f t="shared" si="23"/>
        <v>97.316999999999993</v>
      </c>
      <c r="CC56" s="2">
        <f t="shared" si="24"/>
        <v>95.278999999999996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91.88751857410881</v>
      </c>
      <c r="DL56" s="2">
        <f t="shared" si="61"/>
        <v>90.015591289198596</v>
      </c>
      <c r="DM56" s="2">
        <f t="shared" si="61"/>
        <v>89.139318292682916</v>
      </c>
      <c r="DN56" s="2">
        <f t="shared" si="61"/>
        <v>89.394845966228871</v>
      </c>
      <c r="DO56" s="2">
        <f t="shared" si="61"/>
        <v>94.36107396870554</v>
      </c>
      <c r="DP56" s="2">
        <f t="shared" si="61"/>
        <v>100.23390469416785</v>
      </c>
      <c r="DQ56" s="2">
        <f t="shared" si="61"/>
        <v>100.9832073531021</v>
      </c>
      <c r="DR56" s="2">
        <f t="shared" si="61"/>
        <v>99.506157894736845</v>
      </c>
      <c r="DS56" s="2">
        <f t="shared" si="61"/>
        <v>100.47681763191761</v>
      </c>
      <c r="DT56" s="2">
        <f t="shared" si="61"/>
        <v>97.41529215450268</v>
      </c>
      <c r="DU56" s="2">
        <f t="shared" si="61"/>
        <v>94.535369841269841</v>
      </c>
      <c r="DV56" s="2">
        <f t="shared" si="61"/>
        <v>95.752702702702692</v>
      </c>
      <c r="DW56" s="2">
        <f t="shared" si="61"/>
        <v>97.12316050260786</v>
      </c>
      <c r="DX56" s="2">
        <f t="shared" si="61"/>
        <v>98.670580952380945</v>
      </c>
      <c r="DY56" s="2">
        <f t="shared" si="61"/>
        <v>97.720280241935498</v>
      </c>
      <c r="EA56" s="2">
        <f t="shared" si="62"/>
        <v>88.546200874959055</v>
      </c>
      <c r="EB56" s="2">
        <f t="shared" si="62"/>
        <v>96.455810097532989</v>
      </c>
      <c r="EC56" s="2">
        <f t="shared" si="62"/>
        <v>89.76070024726809</v>
      </c>
      <c r="ED56" s="2">
        <f t="shared" si="62"/>
        <v>92.418456414629517</v>
      </c>
      <c r="EE56" s="2">
        <f t="shared" si="62"/>
        <v>94.886720651615178</v>
      </c>
      <c r="EF56" s="2">
        <f t="shared" si="62"/>
        <v>98.897795246444602</v>
      </c>
      <c r="EG56" s="2">
        <f t="shared" si="62"/>
        <v>98.829831441984453</v>
      </c>
      <c r="EH56" s="2">
        <f t="shared" si="62"/>
        <v>101.69509154609713</v>
      </c>
      <c r="EI56" s="2">
        <f t="shared" si="62"/>
        <v>101.3230461181997</v>
      </c>
      <c r="EJ56" s="2">
        <f t="shared" si="62"/>
        <v>98.161115448778489</v>
      </c>
      <c r="EK56" s="2">
        <f t="shared" si="62"/>
        <v>95.248948209617211</v>
      </c>
      <c r="EL56" s="2">
        <f t="shared" si="62"/>
        <v>97.817231883681032</v>
      </c>
      <c r="EM56" s="2">
        <f t="shared" si="62"/>
        <v>100.06728977762934</v>
      </c>
      <c r="EN56" s="2">
        <f t="shared" si="62"/>
        <v>100.75610996122704</v>
      </c>
      <c r="EO56" s="2">
        <f t="shared" si="62"/>
        <v>99.974312049927988</v>
      </c>
      <c r="EQ56" s="2">
        <f t="shared" si="63"/>
        <v>87.054525698607094</v>
      </c>
      <c r="ER56" s="2">
        <f t="shared" si="63"/>
        <v>92.412577637506573</v>
      </c>
      <c r="ES56" s="2">
        <f t="shared" si="63"/>
        <v>88.316812802324066</v>
      </c>
      <c r="ET56" s="2">
        <f t="shared" si="63"/>
        <v>91.062466497015961</v>
      </c>
      <c r="EU56" s="2">
        <f t="shared" si="63"/>
        <v>91.668264581572245</v>
      </c>
      <c r="EV56" s="2">
        <f t="shared" si="63"/>
        <v>96.83119595762912</v>
      </c>
      <c r="EW56" s="2">
        <f t="shared" si="63"/>
        <v>99.164447606507863</v>
      </c>
      <c r="EX56" s="2">
        <f t="shared" si="63"/>
        <v>100.33981522162708</v>
      </c>
      <c r="EY56" s="2">
        <f t="shared" si="63"/>
        <v>101.65472273392632</v>
      </c>
      <c r="EZ56" s="2">
        <f t="shared" si="63"/>
        <v>98.549657818665722</v>
      </c>
      <c r="FA56" s="2">
        <f t="shared" si="63"/>
        <v>97.819338366572381</v>
      </c>
      <c r="FB56" s="2">
        <f t="shared" si="63"/>
        <v>99.811012568809829</v>
      </c>
      <c r="FC56" s="2">
        <f t="shared" si="63"/>
        <v>102.01044918563198</v>
      </c>
      <c r="FD56" s="2">
        <f t="shared" si="63"/>
        <v>100.42455677869194</v>
      </c>
      <c r="FE56" s="2">
        <f t="shared" si="63"/>
        <v>99.096811709014204</v>
      </c>
      <c r="FG56" s="2">
        <f t="shared" si="64"/>
        <v>0.2655200362344145</v>
      </c>
      <c r="FH56" s="2">
        <f t="shared" si="64"/>
        <v>0.25219309075634416</v>
      </c>
      <c r="FI56" s="2">
        <f t="shared" si="64"/>
        <v>0.24553297538684474</v>
      </c>
      <c r="FJ56" s="2">
        <f t="shared" si="64"/>
        <v>0.25025080021993495</v>
      </c>
      <c r="FK56" s="2">
        <f t="shared" si="64"/>
        <v>0.23027792322544513</v>
      </c>
      <c r="FL56" s="2">
        <f t="shared" si="64"/>
        <v>0.23007645771472301</v>
      </c>
      <c r="FM56" s="2">
        <f t="shared" si="64"/>
        <v>0.24933026949148188</v>
      </c>
      <c r="FN56" s="2">
        <f t="shared" si="64"/>
        <v>0.23618157814991025</v>
      </c>
      <c r="FO56" s="2">
        <f t="shared" si="64"/>
        <v>0.22652602581821482</v>
      </c>
      <c r="FP56" s="2">
        <f t="shared" si="64"/>
        <v>0.21990481470580847</v>
      </c>
      <c r="FQ56" s="2">
        <f t="shared" si="64"/>
        <v>0.22561851352452669</v>
      </c>
      <c r="FR56" s="2">
        <f t="shared" si="64"/>
        <v>0.23159405776068784</v>
      </c>
      <c r="FS56" s="2">
        <f t="shared" si="64"/>
        <v>0.21768462506153419</v>
      </c>
      <c r="FT56" s="2">
        <f t="shared" si="64"/>
        <v>0.21433658763202429</v>
      </c>
      <c r="FU56" s="2">
        <f t="shared" si="64"/>
        <v>0.19431952764711991</v>
      </c>
      <c r="FW56" s="2">
        <f t="shared" si="53"/>
        <v>2.6748402298494853E-5</v>
      </c>
      <c r="FX56" s="2">
        <f t="shared" si="53"/>
        <v>3.2453214797250383E-5</v>
      </c>
      <c r="FY56" s="2">
        <f t="shared" si="53"/>
        <v>2.8211996325904095E-5</v>
      </c>
      <c r="FZ56" s="2">
        <f t="shared" si="53"/>
        <v>3.1244187436747236E-5</v>
      </c>
      <c r="GA56" s="2">
        <f t="shared" si="53"/>
        <v>3.3216430482631274E-5</v>
      </c>
      <c r="GB56" s="2">
        <f t="shared" si="53"/>
        <v>3.3116318771310664E-5</v>
      </c>
      <c r="GC56" s="2">
        <f t="shared" si="53"/>
        <v>3.5520723738471672E-5</v>
      </c>
      <c r="GD56" s="2">
        <f t="shared" si="53"/>
        <v>3.7367417367649356E-5</v>
      </c>
      <c r="GE56" s="2">
        <f t="shared" si="53"/>
        <v>4.0135386092450275E-5</v>
      </c>
      <c r="GF56" s="2">
        <f t="shared" si="53"/>
        <v>3.6404982362826928E-5</v>
      </c>
      <c r="GG56" s="2">
        <f t="shared" si="53"/>
        <v>3.7914366343768773E-5</v>
      </c>
      <c r="GH56" s="2">
        <f t="shared" si="53"/>
        <v>3.4167737148283047E-5</v>
      </c>
      <c r="GI56" s="2">
        <f t="shared" si="53"/>
        <v>2.9171382032319149E-5</v>
      </c>
      <c r="GJ56" s="2">
        <f t="shared" si="53"/>
        <v>2.4934087920258898E-5</v>
      </c>
      <c r="GK56" s="2">
        <f t="shared" si="53"/>
        <v>2.2965487349723417E-5</v>
      </c>
      <c r="GM56" s="86">
        <f t="shared" si="54"/>
        <v>9.6334345490862728E-5</v>
      </c>
      <c r="GN56" s="86">
        <f t="shared" si="54"/>
        <v>4.9390159242298126E-5</v>
      </c>
      <c r="GO56" s="86">
        <f t="shared" si="54"/>
        <v>3.8992896857514627E-5</v>
      </c>
      <c r="GP56" s="86">
        <f t="shared" si="54"/>
        <v>3.4482681432506979E-5</v>
      </c>
      <c r="GQ56" s="86">
        <f t="shared" si="54"/>
        <v>1.1269138311313186E-5</v>
      </c>
      <c r="GR56" s="86">
        <f t="shared" si="54"/>
        <v>1.1898976410760213E-5</v>
      </c>
      <c r="GS56" s="86">
        <f t="shared" si="54"/>
        <v>2.6067180390795596E-5</v>
      </c>
      <c r="GT56" s="86">
        <f t="shared" si="54"/>
        <v>1.1133871060856306E-5</v>
      </c>
      <c r="GU56" s="86">
        <f t="shared" si="54"/>
        <v>6.8685346845407522E-6</v>
      </c>
      <c r="GV56" s="86">
        <f t="shared" si="54"/>
        <v>6.6995193176006366E-6</v>
      </c>
      <c r="GW56" s="86">
        <f t="shared" si="54"/>
        <v>6.6361130637209482E-6</v>
      </c>
      <c r="GX56" s="86">
        <f t="shared" si="54"/>
        <v>1.1671920471815059E-5</v>
      </c>
      <c r="GY56" s="86">
        <f t="shared" si="54"/>
        <v>5.2047658196808463E-6</v>
      </c>
      <c r="GZ56" s="86">
        <f t="shared" si="54"/>
        <v>3.0378931613396494E-6</v>
      </c>
      <c r="HA56" s="86">
        <f t="shared" si="54"/>
        <v>2.5703776212737217E-7</v>
      </c>
      <c r="HC56" s="86">
        <f t="shared" si="58"/>
        <v>7.3470369967425255E-14</v>
      </c>
      <c r="HD56" s="86">
        <f t="shared" si="58"/>
        <v>3.7116921250653254E-14</v>
      </c>
      <c r="HE56" s="86">
        <f t="shared" si="58"/>
        <v>9.9572565681165137E-17</v>
      </c>
      <c r="HF56" s="86">
        <f t="shared" si="58"/>
        <v>1.2702051891723654E-16</v>
      </c>
      <c r="HG56" s="86">
        <f t="shared" si="58"/>
        <v>3.3196425942172804E-17</v>
      </c>
      <c r="HH56" s="86">
        <f t="shared" si="58"/>
        <v>8.7025167266348276E-17</v>
      </c>
      <c r="HI56" s="86">
        <f t="shared" si="58"/>
        <v>1.6273905512227674E-15</v>
      </c>
      <c r="HJ56" s="86">
        <f t="shared" si="58"/>
        <v>2.3890470904572013E-16</v>
      </c>
      <c r="HK56" s="86">
        <f t="shared" si="58"/>
        <v>2.9553196297704451E-17</v>
      </c>
      <c r="HL56" s="86">
        <f t="shared" si="58"/>
        <v>5.1179762592556292E-18</v>
      </c>
      <c r="HM56" s="86">
        <f t="shared" si="58"/>
        <v>1.5161715116565573E-18</v>
      </c>
      <c r="HN56" s="86">
        <f t="shared" si="58"/>
        <v>4.6108228293183272E-18</v>
      </c>
      <c r="HO56" s="86">
        <f t="shared" si="58"/>
        <v>2.2959803548075244E-18</v>
      </c>
      <c r="HP56" s="86">
        <f t="shared" si="58"/>
        <v>9.4746880244452238E-20</v>
      </c>
      <c r="HQ56" s="86">
        <f t="shared" si="58"/>
        <v>2.1493877072582381E-26</v>
      </c>
      <c r="HS56" s="86">
        <f t="shared" si="55"/>
        <v>1.9046301134646249E-61</v>
      </c>
      <c r="HT56" s="86">
        <f t="shared" si="55"/>
        <v>3.1961905756680563E-62</v>
      </c>
      <c r="HU56" s="86">
        <f t="shared" si="55"/>
        <v>6.9345132761377346E-75</v>
      </c>
      <c r="HV56" s="86">
        <f t="shared" si="55"/>
        <v>8.5302558798475539E-76</v>
      </c>
      <c r="HW56" s="86">
        <f t="shared" si="55"/>
        <v>8.7937675409792444E-78</v>
      </c>
      <c r="HX56" s="86">
        <f t="shared" si="55"/>
        <v>1.2304470141320585E-75</v>
      </c>
      <c r="HY56" s="86">
        <f t="shared" si="55"/>
        <v>5.443510622436164E-71</v>
      </c>
      <c r="HZ56" s="86">
        <f t="shared" si="55"/>
        <v>3.6033718418857218E-74</v>
      </c>
      <c r="IA56" s="86">
        <f t="shared" si="55"/>
        <v>7.2162377857078864E-79</v>
      </c>
      <c r="IB56" s="86">
        <f t="shared" si="55"/>
        <v>3.8134079879320413E-82</v>
      </c>
      <c r="IC56" s="86">
        <f t="shared" si="55"/>
        <v>1.0796451970480847E-85</v>
      </c>
      <c r="ID56" s="86">
        <f t="shared" si="55"/>
        <v>1.0088488716734164E-82</v>
      </c>
      <c r="IE56" s="86">
        <f t="shared" si="55"/>
        <v>4.6705445624912034E-84</v>
      </c>
      <c r="IF56" s="86">
        <f t="shared" si="55"/>
        <v>5.9918028342727014E-59</v>
      </c>
      <c r="IG56" s="86">
        <f t="shared" si="55"/>
        <v>1.3126607091182876E-37</v>
      </c>
      <c r="II56" s="86">
        <f t="shared" si="56"/>
        <v>1.8416308516964576E-246</v>
      </c>
      <c r="IJ56" s="86">
        <f t="shared" si="56"/>
        <v>2.4030743416934259E-246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4.0932808435096805E-302</v>
      </c>
      <c r="IO56" s="86">
        <f t="shared" si="56"/>
        <v>7.3602637660029592E-283</v>
      </c>
      <c r="IP56" s="86">
        <f t="shared" si="56"/>
        <v>1.1528978290368348E-297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6.6094580118498869E-208</v>
      </c>
      <c r="IW56" s="86">
        <f t="shared" si="56"/>
        <v>2.0823300401466945E-174</v>
      </c>
      <c r="IY56" s="86">
        <f t="shared" si="57"/>
        <v>9.6334345564333092E-5</v>
      </c>
      <c r="IZ56" s="86">
        <f t="shared" si="57"/>
        <v>4.9390159279415049E-5</v>
      </c>
      <c r="JA56" s="86">
        <f t="shared" si="57"/>
        <v>3.8992896857614198E-5</v>
      </c>
      <c r="JB56" s="86">
        <f t="shared" si="57"/>
        <v>3.4482681432634E-5</v>
      </c>
      <c r="JC56" s="86">
        <f t="shared" si="57"/>
        <v>1.1269138311346383E-5</v>
      </c>
      <c r="JD56" s="86">
        <f t="shared" si="57"/>
        <v>1.1898976410847239E-5</v>
      </c>
      <c r="JE56" s="86">
        <f t="shared" si="57"/>
        <v>2.6067180392422987E-5</v>
      </c>
      <c r="JF56" s="86">
        <f t="shared" si="57"/>
        <v>1.113387106109521E-5</v>
      </c>
      <c r="JG56" s="86">
        <f t="shared" si="57"/>
        <v>6.8685346845703052E-6</v>
      </c>
      <c r="JH56" s="86">
        <f t="shared" si="57"/>
        <v>6.6995193176057544E-6</v>
      </c>
      <c r="JI56" s="86">
        <f t="shared" si="57"/>
        <v>6.6361130637224644E-6</v>
      </c>
      <c r="JJ56" s="86">
        <f t="shared" si="57"/>
        <v>1.167192047181967E-5</v>
      </c>
      <c r="JK56" s="86">
        <f t="shared" si="57"/>
        <v>5.2047658196831426E-6</v>
      </c>
      <c r="JL56" s="86">
        <f t="shared" si="57"/>
        <v>3.0378931613397443E-6</v>
      </c>
      <c r="JM56" s="86">
        <f t="shared" si="57"/>
        <v>2.5703776212737217E-7</v>
      </c>
    </row>
    <row r="57" spans="2:273" x14ac:dyDescent="0.25">
      <c r="B57" s="2">
        <v>30</v>
      </c>
      <c r="C57" s="37">
        <v>91.094999999999999</v>
      </c>
      <c r="D57" s="37">
        <v>88.540999999999997</v>
      </c>
      <c r="E57" s="37">
        <v>89.114999999999995</v>
      </c>
      <c r="F57" s="37">
        <v>87.557000000000002</v>
      </c>
      <c r="G57" s="37">
        <v>93.049000000000007</v>
      </c>
      <c r="H57" s="37">
        <v>99.328000000000003</v>
      </c>
      <c r="I57" s="37">
        <v>101.3</v>
      </c>
      <c r="J57" s="37">
        <v>99.2</v>
      </c>
      <c r="K57" s="37">
        <v>99.22</v>
      </c>
      <c r="L57" s="37">
        <v>96.7</v>
      </c>
      <c r="M57" s="37">
        <v>92.9</v>
      </c>
      <c r="N57" s="37">
        <v>97.25</v>
      </c>
      <c r="O57" s="37">
        <v>97.016999999999996</v>
      </c>
      <c r="P57" s="37">
        <v>97.45</v>
      </c>
      <c r="Q57" s="37">
        <v>97.18</v>
      </c>
      <c r="S57" s="4">
        <f t="shared" si="59"/>
        <v>91.139597697557861</v>
      </c>
      <c r="T57" s="4">
        <f t="shared" si="59"/>
        <v>91.870469899526199</v>
      </c>
      <c r="U57" s="4">
        <f t="shared" si="59"/>
        <v>89.402670648397347</v>
      </c>
      <c r="V57" s="4">
        <f t="shared" si="59"/>
        <v>90.284481880374685</v>
      </c>
      <c r="W57" s="4">
        <f t="shared" si="59"/>
        <v>94.497171945710235</v>
      </c>
      <c r="X57" s="4">
        <f t="shared" si="59"/>
        <v>99.88428871147795</v>
      </c>
      <c r="Y57" s="4">
        <f t="shared" si="59"/>
        <v>100.41596368737501</v>
      </c>
      <c r="Z57" s="4">
        <f t="shared" si="59"/>
        <v>100.10955712515354</v>
      </c>
      <c r="AA57" s="4">
        <f t="shared" si="59"/>
        <v>100.76081924123865</v>
      </c>
      <c r="AB57" s="4">
        <f t="shared" si="59"/>
        <v>97.618320929408796</v>
      </c>
      <c r="AC57" s="4">
        <f t="shared" si="59"/>
        <v>94.722120049430757</v>
      </c>
      <c r="AD57" s="4">
        <f t="shared" si="59"/>
        <v>96.271708794645377</v>
      </c>
      <c r="AE57" s="4">
        <f t="shared" si="59"/>
        <v>97.857690932047106</v>
      </c>
      <c r="AF57" s="4">
        <f t="shared" si="59"/>
        <v>99.252277027568198</v>
      </c>
      <c r="AG57" s="4">
        <f t="shared" si="59"/>
        <v>98.355461910408209</v>
      </c>
      <c r="AI57" s="4">
        <f t="shared" si="60"/>
        <v>-4.4597697557861693E-2</v>
      </c>
      <c r="AJ57" s="4">
        <f t="shared" si="60"/>
        <v>-3.3294698995262024</v>
      </c>
      <c r="AK57" s="4">
        <f t="shared" si="60"/>
        <v>-0.28767064839735212</v>
      </c>
      <c r="AL57" s="4">
        <f t="shared" si="60"/>
        <v>-2.7274818803746825</v>
      </c>
      <c r="AM57" s="4">
        <f t="shared" si="60"/>
        <v>-1.4481719457102287</v>
      </c>
      <c r="AN57" s="4">
        <f t="shared" si="60"/>
        <v>-0.55628871147794712</v>
      </c>
      <c r="AO57" s="4">
        <f t="shared" si="60"/>
        <v>0.8840363126249855</v>
      </c>
      <c r="AP57" s="4">
        <f t="shared" si="60"/>
        <v>-0.90955712515354037</v>
      </c>
      <c r="AQ57" s="4">
        <f t="shared" si="60"/>
        <v>-1.5408192412386512</v>
      </c>
      <c r="AR57" s="4">
        <f t="shared" si="60"/>
        <v>-0.91832092940879306</v>
      </c>
      <c r="AS57" s="4">
        <f t="shared" si="60"/>
        <v>-1.822120049430751</v>
      </c>
      <c r="AT57" s="4">
        <f t="shared" si="60"/>
        <v>0.97829120535462266</v>
      </c>
      <c r="AU57" s="4">
        <f t="shared" si="60"/>
        <v>-0.8406909320471101</v>
      </c>
      <c r="AV57" s="4">
        <f t="shared" si="60"/>
        <v>-1.802277027568195</v>
      </c>
      <c r="AW57" s="4">
        <f t="shared" si="60"/>
        <v>-1.1754619104082025</v>
      </c>
      <c r="AY57" s="2">
        <f t="shared" si="51"/>
        <v>90.991976779059314</v>
      </c>
      <c r="AZ57" s="2">
        <f t="shared" si="51"/>
        <v>91.783503088290928</v>
      </c>
      <c r="BA57" s="2">
        <f t="shared" si="51"/>
        <v>89.333466393576757</v>
      </c>
      <c r="BB57" s="2">
        <f t="shared" si="51"/>
        <v>90.220516186354857</v>
      </c>
      <c r="BC57" s="2">
        <f t="shared" si="51"/>
        <v>94.474069385379735</v>
      </c>
      <c r="BD57" s="2">
        <f t="shared" si="51"/>
        <v>99.861077036377367</v>
      </c>
      <c r="BE57" s="2">
        <f t="shared" si="51"/>
        <v>100.36720865040698</v>
      </c>
      <c r="BF57" s="2">
        <f t="shared" si="51"/>
        <v>100.08643453052049</v>
      </c>
      <c r="BG57" s="2">
        <f t="shared" si="51"/>
        <v>100.74635074894015</v>
      </c>
      <c r="BH57" s="2">
        <f t="shared" si="51"/>
        <v>97.604438264830534</v>
      </c>
      <c r="BI57" s="2">
        <f t="shared" si="51"/>
        <v>94.708298154272455</v>
      </c>
      <c r="BJ57" s="2">
        <f t="shared" si="51"/>
        <v>96.248704174157751</v>
      </c>
      <c r="BK57" s="2">
        <f t="shared" si="51"/>
        <v>97.846863980083995</v>
      </c>
      <c r="BL57" s="2">
        <f t="shared" si="51"/>
        <v>99.246421432652824</v>
      </c>
      <c r="BM57" s="2">
        <f t="shared" si="51"/>
        <v>98.354919893623247</v>
      </c>
      <c r="BO57" s="2">
        <f t="shared" si="10"/>
        <v>91.094999999999999</v>
      </c>
      <c r="BP57" s="2">
        <f t="shared" si="11"/>
        <v>88.540999999999997</v>
      </c>
      <c r="BQ57" s="2">
        <f t="shared" si="12"/>
        <v>89.114999999999995</v>
      </c>
      <c r="BR57" s="2">
        <f t="shared" si="13"/>
        <v>87.557000000000002</v>
      </c>
      <c r="BS57" s="2">
        <f t="shared" si="14"/>
        <v>93.049000000000007</v>
      </c>
      <c r="BT57" s="2">
        <f t="shared" si="15"/>
        <v>99.328000000000003</v>
      </c>
      <c r="BU57" s="2">
        <f t="shared" si="16"/>
        <v>101.3</v>
      </c>
      <c r="BV57" s="2">
        <f t="shared" si="17"/>
        <v>99.2</v>
      </c>
      <c r="BW57" s="2">
        <f t="shared" si="18"/>
        <v>99.22</v>
      </c>
      <c r="BX57" s="2">
        <f t="shared" si="19"/>
        <v>96.7</v>
      </c>
      <c r="BY57" s="2">
        <f t="shared" si="20"/>
        <v>92.9</v>
      </c>
      <c r="BZ57" s="2">
        <f t="shared" si="21"/>
        <v>97.25</v>
      </c>
      <c r="CA57" s="2">
        <f t="shared" si="22"/>
        <v>97.016999999999996</v>
      </c>
      <c r="CB57" s="2">
        <f t="shared" si="23"/>
        <v>97.45</v>
      </c>
      <c r="CC57" s="2">
        <f t="shared" si="24"/>
        <v>97.18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92.019328424015001</v>
      </c>
      <c r="DL57" s="2">
        <f t="shared" si="61"/>
        <v>90.14367595818814</v>
      </c>
      <c r="DM57" s="2">
        <f t="shared" si="61"/>
        <v>89.238670731707302</v>
      </c>
      <c r="DN57" s="2">
        <f t="shared" si="61"/>
        <v>89.477754315196975</v>
      </c>
      <c r="DO57" s="2">
        <f t="shared" si="61"/>
        <v>94.393397089397084</v>
      </c>
      <c r="DP57" s="2">
        <f t="shared" si="61"/>
        <v>100.23357829084145</v>
      </c>
      <c r="DQ57" s="2">
        <f t="shared" si="61"/>
        <v>100.98062096509466</v>
      </c>
      <c r="DR57" s="2">
        <f t="shared" si="61"/>
        <v>99.600431958274072</v>
      </c>
      <c r="DS57" s="2">
        <f t="shared" si="61"/>
        <v>100.61436023166021</v>
      </c>
      <c r="DT57" s="2">
        <f t="shared" si="61"/>
        <v>97.480125177809384</v>
      </c>
      <c r="DU57" s="2">
        <f t="shared" si="61"/>
        <v>94.580260317460315</v>
      </c>
      <c r="DV57" s="2">
        <f t="shared" si="61"/>
        <v>95.782887733887719</v>
      </c>
      <c r="DW57" s="2">
        <f t="shared" si="61"/>
        <v>97.217608819345642</v>
      </c>
      <c r="DX57" s="2">
        <f t="shared" si="61"/>
        <v>98.840361904761906</v>
      </c>
      <c r="DY57" s="2">
        <f t="shared" si="61"/>
        <v>97.960399193548398</v>
      </c>
      <c r="EA57" s="2">
        <f t="shared" si="62"/>
        <v>88.400327056910186</v>
      </c>
      <c r="EB57" s="2">
        <f t="shared" si="62"/>
        <v>96.218627653471017</v>
      </c>
      <c r="EC57" s="2">
        <f t="shared" si="62"/>
        <v>89.59928954295286</v>
      </c>
      <c r="ED57" s="2">
        <f t="shared" si="62"/>
        <v>92.250192235848274</v>
      </c>
      <c r="EE57" s="2">
        <f t="shared" si="62"/>
        <v>94.720464252105472</v>
      </c>
      <c r="EF57" s="2">
        <f t="shared" si="62"/>
        <v>98.724526926609357</v>
      </c>
      <c r="EG57" s="2">
        <f t="shared" si="62"/>
        <v>98.68283365649097</v>
      </c>
      <c r="EH57" s="2">
        <f t="shared" si="62"/>
        <v>101.5201012733165</v>
      </c>
      <c r="EI57" s="2">
        <f t="shared" si="62"/>
        <v>101.1573186059798</v>
      </c>
      <c r="EJ57" s="2">
        <f t="shared" si="62"/>
        <v>98.006562078553088</v>
      </c>
      <c r="EK57" s="2">
        <f t="shared" si="62"/>
        <v>95.108654552592242</v>
      </c>
      <c r="EL57" s="2">
        <f t="shared" si="62"/>
        <v>97.657949981792669</v>
      </c>
      <c r="EM57" s="2">
        <f t="shared" si="62"/>
        <v>99.909039742840434</v>
      </c>
      <c r="EN57" s="2">
        <f t="shared" si="62"/>
        <v>100.60392929638498</v>
      </c>
      <c r="EO57" s="2">
        <f t="shared" si="62"/>
        <v>99.846843148237056</v>
      </c>
      <c r="EQ57" s="2">
        <f t="shared" si="63"/>
        <v>86.929122048444697</v>
      </c>
      <c r="ER57" s="2">
        <f t="shared" si="63"/>
        <v>92.231615168648062</v>
      </c>
      <c r="ES57" s="2">
        <f t="shared" si="63"/>
        <v>88.174428939236975</v>
      </c>
      <c r="ET57" s="2">
        <f t="shared" si="63"/>
        <v>90.912902167474982</v>
      </c>
      <c r="EU57" s="2">
        <f t="shared" si="63"/>
        <v>91.546794590025343</v>
      </c>
      <c r="EV57" s="2">
        <f t="shared" si="63"/>
        <v>96.686435314276835</v>
      </c>
      <c r="EW57" s="2">
        <f t="shared" si="63"/>
        <v>99.012400618382387</v>
      </c>
      <c r="EX57" s="2">
        <f t="shared" si="63"/>
        <v>100.18328333670945</v>
      </c>
      <c r="EY57" s="2">
        <f t="shared" si="63"/>
        <v>101.48387678346425</v>
      </c>
      <c r="EZ57" s="2">
        <f t="shared" si="63"/>
        <v>98.389524785516898</v>
      </c>
      <c r="FA57" s="2">
        <f t="shared" si="63"/>
        <v>97.6429705077542</v>
      </c>
      <c r="FB57" s="2">
        <f t="shared" si="63"/>
        <v>99.623733526317224</v>
      </c>
      <c r="FC57" s="2">
        <f t="shared" si="63"/>
        <v>101.82545364860528</v>
      </c>
      <c r="FD57" s="2">
        <f t="shared" si="63"/>
        <v>100.27665896512659</v>
      </c>
      <c r="FE57" s="2">
        <f t="shared" si="63"/>
        <v>98.982435273132154</v>
      </c>
      <c r="FG57" s="2">
        <f t="shared" si="64"/>
        <v>0.28386518595280053</v>
      </c>
      <c r="FH57" s="2">
        <f t="shared" si="64"/>
        <v>0.26995589211857951</v>
      </c>
      <c r="FI57" s="2">
        <f t="shared" si="64"/>
        <v>0.26299165545522613</v>
      </c>
      <c r="FJ57" s="2">
        <f t="shared" si="64"/>
        <v>0.26792581328244552</v>
      </c>
      <c r="FK57" s="2">
        <f t="shared" si="64"/>
        <v>0.24700701671571065</v>
      </c>
      <c r="FL57" s="2">
        <f t="shared" si="64"/>
        <v>0.24679560797476216</v>
      </c>
      <c r="FM57" s="2">
        <f t="shared" si="64"/>
        <v>0.26696341659721395</v>
      </c>
      <c r="FN57" s="2">
        <f t="shared" si="64"/>
        <v>0.25319847595166806</v>
      </c>
      <c r="FO57" s="2">
        <f t="shared" si="64"/>
        <v>0.24306862651714647</v>
      </c>
      <c r="FP57" s="2">
        <f t="shared" si="64"/>
        <v>0.23611148852539851</v>
      </c>
      <c r="FQ57" s="2">
        <f t="shared" si="64"/>
        <v>0.24211558607027589</v>
      </c>
      <c r="FR57" s="2">
        <f t="shared" si="64"/>
        <v>0.2483879106237756</v>
      </c>
      <c r="FS57" s="2">
        <f t="shared" si="64"/>
        <v>0.23377670867062739</v>
      </c>
      <c r="FT57" s="2">
        <f t="shared" si="64"/>
        <v>0.23025401652671856</v>
      </c>
      <c r="FU57" s="2">
        <f t="shared" si="64"/>
        <v>0.20914613754397224</v>
      </c>
      <c r="FW57" s="2">
        <f t="shared" si="53"/>
        <v>2.9328964214537933E-5</v>
      </c>
      <c r="FX57" s="2">
        <f t="shared" si="53"/>
        <v>3.5584131005039367E-5</v>
      </c>
      <c r="FY57" s="2">
        <f t="shared" si="53"/>
        <v>3.0933754644216931E-5</v>
      </c>
      <c r="FZ57" s="2">
        <f t="shared" si="53"/>
        <v>3.4258467012468949E-5</v>
      </c>
      <c r="GA57" s="2">
        <f t="shared" si="53"/>
        <v>3.6420975061021975E-5</v>
      </c>
      <c r="GB57" s="2">
        <f t="shared" si="53"/>
        <v>3.6311205454870007E-5</v>
      </c>
      <c r="GC57" s="2">
        <f t="shared" si="53"/>
        <v>3.8947565618112492E-5</v>
      </c>
      <c r="GD57" s="2">
        <f t="shared" si="53"/>
        <v>4.0972410678491228E-5</v>
      </c>
      <c r="GE57" s="2">
        <f t="shared" si="53"/>
        <v>4.4007405339140569E-5</v>
      </c>
      <c r="GF57" s="2">
        <f t="shared" si="53"/>
        <v>3.9917129191401816E-5</v>
      </c>
      <c r="GG57" s="2">
        <f t="shared" si="53"/>
        <v>4.157212394945314E-5</v>
      </c>
      <c r="GH57" s="2">
        <f t="shared" si="53"/>
        <v>3.746405529657175E-5</v>
      </c>
      <c r="GI57" s="2">
        <f t="shared" si="53"/>
        <v>3.1985694329188755E-5</v>
      </c>
      <c r="GJ57" s="2">
        <f t="shared" si="53"/>
        <v>2.733961797721019E-5</v>
      </c>
      <c r="GK57" s="2">
        <f t="shared" si="53"/>
        <v>2.5181100349795641E-5</v>
      </c>
      <c r="GM57" s="86">
        <f t="shared" si="54"/>
        <v>1.6133155129731869E-4</v>
      </c>
      <c r="GN57" s="86">
        <f t="shared" si="54"/>
        <v>8.6214473068455203E-5</v>
      </c>
      <c r="GO57" s="86">
        <f t="shared" si="54"/>
        <v>6.8626859167187539E-5</v>
      </c>
      <c r="GP57" s="86">
        <f t="shared" si="54"/>
        <v>6.2320872635938999E-5</v>
      </c>
      <c r="GQ57" s="86">
        <f t="shared" si="54"/>
        <v>2.1673011514295255E-5</v>
      </c>
      <c r="GR57" s="86">
        <f t="shared" si="54"/>
        <v>2.2741521064587461E-5</v>
      </c>
      <c r="GS57" s="86">
        <f t="shared" si="54"/>
        <v>4.8477376886678919E-5</v>
      </c>
      <c r="GT57" s="86">
        <f t="shared" si="54"/>
        <v>2.1832289787898861E-5</v>
      </c>
      <c r="GU57" s="86">
        <f t="shared" si="54"/>
        <v>1.3745258938909485E-5</v>
      </c>
      <c r="GV57" s="86">
        <f t="shared" si="54"/>
        <v>1.3166414646558073E-5</v>
      </c>
      <c r="GW57" s="86">
        <f t="shared" si="54"/>
        <v>1.3289035974672486E-5</v>
      </c>
      <c r="GX57" s="86">
        <f t="shared" si="54"/>
        <v>2.2454429042973186E-5</v>
      </c>
      <c r="GY57" s="86">
        <f t="shared" si="54"/>
        <v>1.0418427311344316E-5</v>
      </c>
      <c r="GZ57" s="86">
        <f t="shared" si="54"/>
        <v>6.3465323918526196E-6</v>
      </c>
      <c r="HA57" s="86">
        <f t="shared" si="54"/>
        <v>6.3348768919343456E-7</v>
      </c>
      <c r="HC57" s="86">
        <f t="shared" si="58"/>
        <v>2.1366560197809091E-13</v>
      </c>
      <c r="HD57" s="86">
        <f t="shared" si="58"/>
        <v>1.1147269583773881E-13</v>
      </c>
      <c r="HE57" s="86">
        <f t="shared" si="58"/>
        <v>3.7749852685479179E-16</v>
      </c>
      <c r="HF57" s="86">
        <f t="shared" si="58"/>
        <v>4.8840645800431121E-16</v>
      </c>
      <c r="HG57" s="86">
        <f t="shared" si="58"/>
        <v>1.3267364115740706E-16</v>
      </c>
      <c r="HH57" s="86">
        <f t="shared" si="58"/>
        <v>3.3180659377429384E-16</v>
      </c>
      <c r="HI57" s="86">
        <f t="shared" si="58"/>
        <v>5.6766174692073849E-15</v>
      </c>
      <c r="HJ57" s="86">
        <f t="shared" si="58"/>
        <v>8.9876716401700588E-16</v>
      </c>
      <c r="HK57" s="86">
        <f t="shared" si="58"/>
        <v>1.2086784303366484E-16</v>
      </c>
      <c r="HL57" s="86">
        <f t="shared" si="58"/>
        <v>2.1937673156079947E-17</v>
      </c>
      <c r="HM57" s="86">
        <f t="shared" si="58"/>
        <v>6.9687299439927968E-18</v>
      </c>
      <c r="HN57" s="86">
        <f t="shared" si="58"/>
        <v>2.0016250288262495E-17</v>
      </c>
      <c r="HO57" s="86">
        <f t="shared" si="58"/>
        <v>9.983981464536543E-18</v>
      </c>
      <c r="HP57" s="86">
        <f t="shared" si="58"/>
        <v>4.7039473498744954E-19</v>
      </c>
      <c r="HQ57" s="86">
        <f t="shared" si="58"/>
        <v>1.9270711188239943E-25</v>
      </c>
      <c r="HS57" s="86">
        <f t="shared" si="55"/>
        <v>4.3665635049070097E-60</v>
      </c>
      <c r="HT57" s="86">
        <f t="shared" si="55"/>
        <v>7.9231401675565256E-61</v>
      </c>
      <c r="HU57" s="86">
        <f t="shared" si="55"/>
        <v>3.4580035591903981E-73</v>
      </c>
      <c r="HV57" s="86">
        <f t="shared" si="55"/>
        <v>4.6072161721558857E-74</v>
      </c>
      <c r="HW57" s="86">
        <f t="shared" si="55"/>
        <v>5.2108689167575682E-76</v>
      </c>
      <c r="HX57" s="86">
        <f t="shared" si="55"/>
        <v>6.3187503132171865E-74</v>
      </c>
      <c r="HY57" s="86">
        <f t="shared" si="55"/>
        <v>2.2330440184463362E-69</v>
      </c>
      <c r="HZ57" s="86">
        <f t="shared" si="55"/>
        <v>1.8090447427321386E-72</v>
      </c>
      <c r="IA57" s="86">
        <f t="shared" si="55"/>
        <v>4.6841175419756092E-77</v>
      </c>
      <c r="IB57" s="86">
        <f t="shared" si="55"/>
        <v>2.8154512999112511E-80</v>
      </c>
      <c r="IC57" s="86">
        <f t="shared" si="55"/>
        <v>1.0076407787247557E-83</v>
      </c>
      <c r="ID57" s="86">
        <f t="shared" si="55"/>
        <v>7.8094219906322187E-81</v>
      </c>
      <c r="IE57" s="86">
        <f t="shared" si="55"/>
        <v>3.6211315687099803E-82</v>
      </c>
      <c r="IF57" s="86">
        <f t="shared" si="55"/>
        <v>1.1711161140788528E-57</v>
      </c>
      <c r="IG57" s="86">
        <f t="shared" si="55"/>
        <v>8.1691590108229433E-37</v>
      </c>
      <c r="II57" s="86">
        <f t="shared" si="56"/>
        <v>3.3196667129293818E-242</v>
      </c>
      <c r="IJ57" s="86">
        <f t="shared" si="56"/>
        <v>5.1744233553789432E-242</v>
      </c>
      <c r="IK57" s="86">
        <f t="shared" si="56"/>
        <v>1.2025992484526791E-304</v>
      </c>
      <c r="IL57" s="86">
        <f t="shared" si="56"/>
        <v>3.2757835903948447E-307</v>
      </c>
      <c r="IM57" s="86">
        <f t="shared" si="56"/>
        <v>0</v>
      </c>
      <c r="IN57" s="86">
        <f t="shared" si="56"/>
        <v>8.7956831090273962E-297</v>
      </c>
      <c r="IO57" s="86">
        <f t="shared" si="56"/>
        <v>7.7808494641072499E-278</v>
      </c>
      <c r="IP57" s="86">
        <f t="shared" si="56"/>
        <v>2.3817348464757791E-292</v>
      </c>
      <c r="IQ57" s="86">
        <f t="shared" si="56"/>
        <v>2.5641654667997167E-307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2.4069962740566993E-204</v>
      </c>
      <c r="IW57" s="86">
        <f t="shared" si="56"/>
        <v>1.8967612702573795E-171</v>
      </c>
      <c r="IY57" s="86">
        <f t="shared" si="57"/>
        <v>1.6133155151098428E-4</v>
      </c>
      <c r="IZ57" s="86">
        <f t="shared" si="57"/>
        <v>8.6214473179927896E-5</v>
      </c>
      <c r="JA57" s="86">
        <f t="shared" si="57"/>
        <v>6.8626859167565031E-5</v>
      </c>
      <c r="JB57" s="86">
        <f t="shared" si="57"/>
        <v>6.2320872636427405E-5</v>
      </c>
      <c r="JC57" s="86">
        <f t="shared" si="57"/>
        <v>2.1673011514427928E-5</v>
      </c>
      <c r="JD57" s="86">
        <f t="shared" si="57"/>
        <v>2.2741521064919268E-5</v>
      </c>
      <c r="JE57" s="86">
        <f t="shared" si="57"/>
        <v>4.8477376892355538E-5</v>
      </c>
      <c r="JF57" s="86">
        <f t="shared" si="57"/>
        <v>2.1832289788797627E-5</v>
      </c>
      <c r="JG57" s="86">
        <f t="shared" si="57"/>
        <v>1.3745258939030353E-5</v>
      </c>
      <c r="JH57" s="86">
        <f t="shared" si="57"/>
        <v>1.3166414646580012E-5</v>
      </c>
      <c r="JI57" s="86">
        <f t="shared" si="57"/>
        <v>1.3289035974679456E-5</v>
      </c>
      <c r="JJ57" s="86">
        <f t="shared" si="57"/>
        <v>2.2454429042993203E-5</v>
      </c>
      <c r="JK57" s="86">
        <f t="shared" si="57"/>
        <v>1.0418427311354301E-5</v>
      </c>
      <c r="JL57" s="86">
        <f t="shared" si="57"/>
        <v>6.3465323918530897E-6</v>
      </c>
      <c r="JM57" s="86">
        <f t="shared" si="57"/>
        <v>6.3348768919343456E-7</v>
      </c>
    </row>
    <row r="58" spans="2:273" x14ac:dyDescent="0.25">
      <c r="B58" s="2">
        <v>31</v>
      </c>
      <c r="C58" s="37">
        <v>88.936999999999998</v>
      </c>
      <c r="D58" s="37">
        <v>89.869</v>
      </c>
      <c r="E58" s="37">
        <v>88</v>
      </c>
      <c r="F58" s="37">
        <v>89.688999999999993</v>
      </c>
      <c r="G58" s="37">
        <v>94.278999999999996</v>
      </c>
      <c r="H58" s="37">
        <v>99.41</v>
      </c>
      <c r="I58" s="37">
        <v>100.783</v>
      </c>
      <c r="J58" s="37">
        <v>99.533000000000001</v>
      </c>
      <c r="K58" s="37">
        <v>100.492</v>
      </c>
      <c r="L58" s="37">
        <v>97.183000000000007</v>
      </c>
      <c r="M58" s="37">
        <v>96.266999999999996</v>
      </c>
      <c r="N58" s="37">
        <v>94.683000000000007</v>
      </c>
      <c r="O58" s="37">
        <v>96.948999999999998</v>
      </c>
      <c r="P58" s="37">
        <v>98.667000000000002</v>
      </c>
      <c r="Q58" s="37">
        <v>97.721000000000004</v>
      </c>
      <c r="S58" s="4">
        <f t="shared" si="59"/>
        <v>91.206763776920212</v>
      </c>
      <c r="T58" s="4">
        <f t="shared" si="59"/>
        <v>92.063574692581511</v>
      </c>
      <c r="U58" s="4">
        <f t="shared" si="59"/>
        <v>89.482252623196985</v>
      </c>
      <c r="V58" s="4">
        <f t="shared" si="59"/>
        <v>90.392643724657219</v>
      </c>
      <c r="W58" s="4">
        <f t="shared" si="59"/>
        <v>94.501790655608431</v>
      </c>
      <c r="X58" s="4">
        <f t="shared" si="59"/>
        <v>99.830759644815274</v>
      </c>
      <c r="Y58" s="4">
        <f t="shared" si="59"/>
        <v>100.36723033867482</v>
      </c>
      <c r="Z58" s="4">
        <f t="shared" si="59"/>
        <v>100.18489478097312</v>
      </c>
      <c r="AA58" s="4">
        <f t="shared" si="59"/>
        <v>100.84178152375164</v>
      </c>
      <c r="AB58" s="4">
        <f t="shared" si="59"/>
        <v>97.648613287205464</v>
      </c>
      <c r="AC58" s="4">
        <f t="shared" si="59"/>
        <v>94.740537105944895</v>
      </c>
      <c r="AD58" s="4">
        <f t="shared" si="59"/>
        <v>96.303515137074299</v>
      </c>
      <c r="AE58" s="4">
        <f t="shared" si="59"/>
        <v>97.944026625365765</v>
      </c>
      <c r="AF58" s="4">
        <f t="shared" si="59"/>
        <v>99.377767806158857</v>
      </c>
      <c r="AG58" s="4">
        <f t="shared" si="59"/>
        <v>98.54317242099053</v>
      </c>
      <c r="AI58" s="4">
        <f t="shared" si="60"/>
        <v>-2.2697637769202146</v>
      </c>
      <c r="AJ58" s="4">
        <f t="shared" si="60"/>
        <v>-2.1945746925815115</v>
      </c>
      <c r="AK58" s="4">
        <f t="shared" si="60"/>
        <v>-1.4822526231969846</v>
      </c>
      <c r="AL58" s="4">
        <f t="shared" si="60"/>
        <v>-0.70364372465722624</v>
      </c>
      <c r="AM58" s="4">
        <f t="shared" si="60"/>
        <v>-0.22279065560843492</v>
      </c>
      <c r="AN58" s="4">
        <f t="shared" si="60"/>
        <v>-0.42075964481527706</v>
      </c>
      <c r="AO58" s="4">
        <f t="shared" si="60"/>
        <v>0.41576966132518578</v>
      </c>
      <c r="AP58" s="4">
        <f t="shared" si="60"/>
        <v>-0.65189478097312303</v>
      </c>
      <c r="AQ58" s="4">
        <f t="shared" si="60"/>
        <v>-0.34978152375163063</v>
      </c>
      <c r="AR58" s="4">
        <f t="shared" si="60"/>
        <v>-0.46561328720545703</v>
      </c>
      <c r="AS58" s="4">
        <f t="shared" si="60"/>
        <v>1.5264628940551006</v>
      </c>
      <c r="AT58" s="4">
        <f t="shared" si="60"/>
        <v>-1.6205151370742925</v>
      </c>
      <c r="AU58" s="4">
        <f t="shared" si="60"/>
        <v>-0.99502662536576736</v>
      </c>
      <c r="AV58" s="4">
        <f t="shared" si="60"/>
        <v>-0.71076780615885582</v>
      </c>
      <c r="AW58" s="4">
        <f t="shared" si="60"/>
        <v>-0.82217242099052612</v>
      </c>
      <c r="AY58" s="2">
        <f t="shared" si="51"/>
        <v>90.970571334706747</v>
      </c>
      <c r="AZ58" s="2">
        <f t="shared" si="51"/>
        <v>91.918777852184064</v>
      </c>
      <c r="BA58" s="2">
        <f t="shared" si="51"/>
        <v>89.366057797526864</v>
      </c>
      <c r="BB58" s="2">
        <f t="shared" si="51"/>
        <v>90.282633887313708</v>
      </c>
      <c r="BC58" s="2">
        <f t="shared" si="51"/>
        <v>94.459584578279078</v>
      </c>
      <c r="BD58" s="2">
        <f t="shared" si="51"/>
        <v>99.788599834450352</v>
      </c>
      <c r="BE58" s="2">
        <f t="shared" si="51"/>
        <v>100.28111930210116</v>
      </c>
      <c r="BF58" s="2">
        <f t="shared" si="51"/>
        <v>100.14191715121744</v>
      </c>
      <c r="BG58" s="2">
        <f t="shared" si="51"/>
        <v>100.81433617591362</v>
      </c>
      <c r="BH58" s="2">
        <f t="shared" si="51"/>
        <v>97.622696881128064</v>
      </c>
      <c r="BI58" s="2">
        <f t="shared" si="51"/>
        <v>94.714298458089246</v>
      </c>
      <c r="BJ58" s="2">
        <f t="shared" si="51"/>
        <v>96.261483680818344</v>
      </c>
      <c r="BK58" s="2">
        <f t="shared" si="51"/>
        <v>97.923458065217886</v>
      </c>
      <c r="BL58" s="2">
        <f t="shared" si="51"/>
        <v>99.366183752107943</v>
      </c>
      <c r="BM58" s="2">
        <f t="shared" si="51"/>
        <v>98.541915857670332</v>
      </c>
      <c r="BO58" s="2">
        <f t="shared" si="10"/>
        <v>88.936999999999998</v>
      </c>
      <c r="BP58" s="2">
        <f t="shared" si="11"/>
        <v>89.869</v>
      </c>
      <c r="BQ58" s="2">
        <f t="shared" si="12"/>
        <v>88</v>
      </c>
      <c r="BR58" s="2">
        <f t="shared" si="13"/>
        <v>89.688999999999993</v>
      </c>
      <c r="BS58" s="2">
        <f t="shared" si="14"/>
        <v>94.278999999999996</v>
      </c>
      <c r="BT58" s="2">
        <f t="shared" si="15"/>
        <v>99.41</v>
      </c>
      <c r="BU58" s="2">
        <f t="shared" si="16"/>
        <v>100.783</v>
      </c>
      <c r="BV58" s="2">
        <f t="shared" si="17"/>
        <v>99.533000000000001</v>
      </c>
      <c r="BW58" s="2">
        <f t="shared" si="18"/>
        <v>100.492</v>
      </c>
      <c r="BX58" s="2">
        <f t="shared" si="19"/>
        <v>97.183000000000007</v>
      </c>
      <c r="BY58" s="2">
        <f t="shared" si="20"/>
        <v>96.266999999999996</v>
      </c>
      <c r="BZ58" s="2">
        <f t="shared" si="21"/>
        <v>94.683000000000007</v>
      </c>
      <c r="CA58" s="2">
        <f t="shared" si="22"/>
        <v>96.948999999999998</v>
      </c>
      <c r="CB58" s="2">
        <f t="shared" si="23"/>
        <v>98.667000000000002</v>
      </c>
      <c r="CC58" s="2">
        <f t="shared" si="24"/>
        <v>97.721000000000004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92.151138273921191</v>
      </c>
      <c r="DL58" s="2">
        <f t="shared" si="61"/>
        <v>90.271760627177699</v>
      </c>
      <c r="DM58" s="2">
        <f t="shared" si="61"/>
        <v>89.338023170731702</v>
      </c>
      <c r="DN58" s="2">
        <f t="shared" si="61"/>
        <v>89.560662664165079</v>
      </c>
      <c r="DO58" s="2">
        <f t="shared" si="61"/>
        <v>94.425720210088613</v>
      </c>
      <c r="DP58" s="2">
        <f t="shared" si="61"/>
        <v>100.23325188751504</v>
      </c>
      <c r="DQ58" s="2">
        <f t="shared" si="61"/>
        <v>100.97803457708721</v>
      </c>
      <c r="DR58" s="2">
        <f t="shared" si="61"/>
        <v>99.694706021811285</v>
      </c>
      <c r="DS58" s="2">
        <f t="shared" si="61"/>
        <v>100.75190283140282</v>
      </c>
      <c r="DT58" s="2">
        <f t="shared" si="61"/>
        <v>97.544958201116089</v>
      </c>
      <c r="DU58" s="2">
        <f t="shared" si="61"/>
        <v>94.625150793650789</v>
      </c>
      <c r="DV58" s="2">
        <f t="shared" si="61"/>
        <v>95.813072765072747</v>
      </c>
      <c r="DW58" s="2">
        <f t="shared" si="61"/>
        <v>97.312057136083439</v>
      </c>
      <c r="DX58" s="2">
        <f t="shared" si="61"/>
        <v>99.010142857142853</v>
      </c>
      <c r="DY58" s="2">
        <f t="shared" si="61"/>
        <v>98.200518145161297</v>
      </c>
      <c r="EA58" s="2">
        <f t="shared" si="62"/>
        <v>88.254453238861316</v>
      </c>
      <c r="EB58" s="2">
        <f t="shared" si="62"/>
        <v>95.98144520940906</v>
      </c>
      <c r="EC58" s="2">
        <f t="shared" si="62"/>
        <v>89.43787883863763</v>
      </c>
      <c r="ED58" s="2">
        <f t="shared" si="62"/>
        <v>92.081928057067046</v>
      </c>
      <c r="EE58" s="2">
        <f t="shared" si="62"/>
        <v>94.554207852595766</v>
      </c>
      <c r="EF58" s="2">
        <f t="shared" si="62"/>
        <v>98.551258606774127</v>
      </c>
      <c r="EG58" s="2">
        <f t="shared" si="62"/>
        <v>98.535835870997488</v>
      </c>
      <c r="EH58" s="2">
        <f t="shared" si="62"/>
        <v>101.34511100053588</v>
      </c>
      <c r="EI58" s="2">
        <f t="shared" si="62"/>
        <v>100.99159109375991</v>
      </c>
      <c r="EJ58" s="2">
        <f t="shared" si="62"/>
        <v>97.852008708327688</v>
      </c>
      <c r="EK58" s="2">
        <f t="shared" si="62"/>
        <v>94.968360895567272</v>
      </c>
      <c r="EL58" s="2">
        <f t="shared" si="62"/>
        <v>97.498668079904306</v>
      </c>
      <c r="EM58" s="2">
        <f t="shared" si="62"/>
        <v>99.750789708051542</v>
      </c>
      <c r="EN58" s="2">
        <f t="shared" si="62"/>
        <v>100.45174863154293</v>
      </c>
      <c r="EO58" s="2">
        <f t="shared" si="62"/>
        <v>99.719374246546124</v>
      </c>
      <c r="EQ58" s="2">
        <f t="shared" si="63"/>
        <v>86.803718398282285</v>
      </c>
      <c r="ER58" s="2">
        <f t="shared" si="63"/>
        <v>92.050652699789552</v>
      </c>
      <c r="ES58" s="2">
        <f t="shared" si="63"/>
        <v>88.032045076149899</v>
      </c>
      <c r="ET58" s="2">
        <f t="shared" si="63"/>
        <v>90.763337837934017</v>
      </c>
      <c r="EU58" s="2">
        <f t="shared" si="63"/>
        <v>91.425324598478426</v>
      </c>
      <c r="EV58" s="2">
        <f t="shared" si="63"/>
        <v>96.54167467092455</v>
      </c>
      <c r="EW58" s="2">
        <f t="shared" si="63"/>
        <v>98.86035363025691</v>
      </c>
      <c r="EX58" s="2">
        <f t="shared" si="63"/>
        <v>100.02675145179182</v>
      </c>
      <c r="EY58" s="2">
        <f t="shared" si="63"/>
        <v>101.31303083300219</v>
      </c>
      <c r="EZ58" s="2">
        <f t="shared" si="63"/>
        <v>98.229391752368059</v>
      </c>
      <c r="FA58" s="2">
        <f t="shared" si="63"/>
        <v>97.466602648936032</v>
      </c>
      <c r="FB58" s="2">
        <f t="shared" si="63"/>
        <v>99.436454483824605</v>
      </c>
      <c r="FC58" s="2">
        <f t="shared" si="63"/>
        <v>101.64045811157857</v>
      </c>
      <c r="FD58" s="2">
        <f t="shared" si="63"/>
        <v>100.12876115156122</v>
      </c>
      <c r="FE58" s="2">
        <f t="shared" si="63"/>
        <v>98.868058837250118</v>
      </c>
      <c r="FG58" s="2">
        <f t="shared" si="64"/>
        <v>0.30295501821863685</v>
      </c>
      <c r="FH58" s="2">
        <f t="shared" si="64"/>
        <v>0.28848714309312734</v>
      </c>
      <c r="FI58" s="2">
        <f t="shared" si="64"/>
        <v>0.28122900356987179</v>
      </c>
      <c r="FJ58" s="2">
        <f t="shared" si="64"/>
        <v>0.28637237321190162</v>
      </c>
      <c r="FK58" s="2">
        <f t="shared" si="64"/>
        <v>0.26453375928539541</v>
      </c>
      <c r="FL58" s="2">
        <f t="shared" si="64"/>
        <v>0.26431261525607969</v>
      </c>
      <c r="FM58" s="2">
        <f t="shared" si="64"/>
        <v>0.28536954498331701</v>
      </c>
      <c r="FN58" s="2">
        <f t="shared" si="64"/>
        <v>0.27100642733660846</v>
      </c>
      <c r="FO58" s="2">
        <f t="shared" si="64"/>
        <v>0.2604125603796395</v>
      </c>
      <c r="FP58" s="2">
        <f t="shared" si="64"/>
        <v>0.25312500989342229</v>
      </c>
      <c r="FQ58" s="2">
        <f t="shared" si="64"/>
        <v>0.25941482265633631</v>
      </c>
      <c r="FR58" s="2">
        <f t="shared" si="64"/>
        <v>0.26597802609638305</v>
      </c>
      <c r="FS58" s="2">
        <f t="shared" si="64"/>
        <v>0.25067720119890219</v>
      </c>
      <c r="FT58" s="2">
        <f t="shared" si="64"/>
        <v>0.24698193053414955</v>
      </c>
      <c r="FU58" s="2">
        <f t="shared" si="64"/>
        <v>0.22478839003125781</v>
      </c>
      <c r="FW58" s="2">
        <f t="shared" si="53"/>
        <v>3.2158478780894128E-5</v>
      </c>
      <c r="FX58" s="2">
        <f t="shared" si="53"/>
        <v>3.9017089826439306E-5</v>
      </c>
      <c r="FY58" s="2">
        <f t="shared" si="53"/>
        <v>3.3918086265976041E-5</v>
      </c>
      <c r="FZ58" s="2">
        <f t="shared" si="53"/>
        <v>3.7563537957641147E-5</v>
      </c>
      <c r="GA58" s="2">
        <f t="shared" si="53"/>
        <v>3.9934664713063354E-5</v>
      </c>
      <c r="GB58" s="2">
        <f t="shared" si="53"/>
        <v>3.9814305577888401E-5</v>
      </c>
      <c r="GC58" s="2">
        <f t="shared" si="53"/>
        <v>4.2704996025212912E-5</v>
      </c>
      <c r="GD58" s="2">
        <f t="shared" si="53"/>
        <v>4.4925177365667198E-5</v>
      </c>
      <c r="GE58" s="2">
        <f t="shared" si="53"/>
        <v>4.825295555297145E-5</v>
      </c>
      <c r="GF58" s="2">
        <f t="shared" si="53"/>
        <v>4.3768093254271179E-5</v>
      </c>
      <c r="GG58" s="2">
        <f t="shared" si="53"/>
        <v>4.5582744654504168E-5</v>
      </c>
      <c r="GH58" s="2">
        <f t="shared" si="53"/>
        <v>4.1078371295479844E-5</v>
      </c>
      <c r="GI58" s="2">
        <f t="shared" si="53"/>
        <v>3.507150819251421E-5</v>
      </c>
      <c r="GJ58" s="2">
        <f t="shared" si="53"/>
        <v>2.9977215932681445E-5</v>
      </c>
      <c r="GK58" s="2">
        <f t="shared" si="53"/>
        <v>2.7610460410842655E-5</v>
      </c>
      <c r="GM58" s="86">
        <f t="shared" si="54"/>
        <v>2.6609794866061526E-4</v>
      </c>
      <c r="GN58" s="86">
        <f t="shared" si="54"/>
        <v>1.4801633871017213E-4</v>
      </c>
      <c r="GO58" s="86">
        <f t="shared" si="54"/>
        <v>1.1878207723909376E-4</v>
      </c>
      <c r="GP58" s="86">
        <f t="shared" si="54"/>
        <v>1.1061247389184252E-4</v>
      </c>
      <c r="GQ58" s="86">
        <f t="shared" si="54"/>
        <v>4.0858614119485788E-5</v>
      </c>
      <c r="GR58" s="86">
        <f t="shared" si="54"/>
        <v>4.2617794093457489E-5</v>
      </c>
      <c r="GS58" s="86">
        <f t="shared" si="54"/>
        <v>8.8423253400333855E-5</v>
      </c>
      <c r="GT58" s="86">
        <f t="shared" si="54"/>
        <v>4.1914932934936348E-5</v>
      </c>
      <c r="GU58" s="86">
        <f t="shared" si="54"/>
        <v>2.6921049523284543E-5</v>
      </c>
      <c r="GV58" s="86">
        <f t="shared" si="54"/>
        <v>2.5354154115656822E-5</v>
      </c>
      <c r="GW58" s="86">
        <f t="shared" si="54"/>
        <v>2.6045505716137301E-5</v>
      </c>
      <c r="GX58" s="86">
        <f t="shared" si="54"/>
        <v>4.2341086449147503E-5</v>
      </c>
      <c r="GY58" s="86">
        <f t="shared" si="54"/>
        <v>2.0420427355228019E-5</v>
      </c>
      <c r="GZ58" s="86">
        <f t="shared" si="54"/>
        <v>1.2960815679533453E-5</v>
      </c>
      <c r="HA58" s="86">
        <f t="shared" si="54"/>
        <v>1.51735015865811E-6</v>
      </c>
      <c r="HC58" s="86">
        <f t="shared" si="58"/>
        <v>6.0925615667223438E-13</v>
      </c>
      <c r="HD58" s="86">
        <f t="shared" si="58"/>
        <v>3.2800909947819345E-13</v>
      </c>
      <c r="HE58" s="86">
        <f t="shared" si="58"/>
        <v>1.3956123387348079E-15</v>
      </c>
      <c r="HF58" s="86">
        <f t="shared" si="58"/>
        <v>1.8300015583435E-15</v>
      </c>
      <c r="HG58" s="86">
        <f t="shared" si="58"/>
        <v>5.1643210418960004E-16</v>
      </c>
      <c r="HH58" s="86">
        <f t="shared" si="58"/>
        <v>1.233520455367786E-15</v>
      </c>
      <c r="HI58" s="86">
        <f t="shared" si="58"/>
        <v>1.9332349380101326E-14</v>
      </c>
      <c r="HJ58" s="86">
        <f t="shared" si="58"/>
        <v>3.2960993993100005E-15</v>
      </c>
      <c r="HK58" s="86">
        <f t="shared" si="58"/>
        <v>4.8106217374641924E-16</v>
      </c>
      <c r="HL58" s="86">
        <f t="shared" si="58"/>
        <v>9.1459954984813535E-17</v>
      </c>
      <c r="HM58" s="86">
        <f t="shared" si="58"/>
        <v>3.1096838284433878E-17</v>
      </c>
      <c r="HN58" s="86">
        <f t="shared" si="58"/>
        <v>8.4480224816194549E-17</v>
      </c>
      <c r="HO58" s="86">
        <f t="shared" si="58"/>
        <v>4.2227547571139158E-17</v>
      </c>
      <c r="HP58" s="86">
        <f t="shared" si="58"/>
        <v>2.265150223158036E-18</v>
      </c>
      <c r="HQ58" s="86">
        <f t="shared" si="58"/>
        <v>1.6562235701621099E-24</v>
      </c>
      <c r="HS58" s="86">
        <f t="shared" si="55"/>
        <v>9.6579490213634837E-59</v>
      </c>
      <c r="HT58" s="86">
        <f t="shared" si="55"/>
        <v>1.8923282365547302E-59</v>
      </c>
      <c r="HU58" s="86">
        <f t="shared" si="55"/>
        <v>1.6473355985821137E-71</v>
      </c>
      <c r="HV58" s="86">
        <f t="shared" si="55"/>
        <v>2.3740708290956844E-72</v>
      </c>
      <c r="HW58" s="86">
        <f t="shared" si="55"/>
        <v>2.9431978946458067E-74</v>
      </c>
      <c r="HX58" s="86">
        <f t="shared" si="55"/>
        <v>3.0992110536007747E-72</v>
      </c>
      <c r="HY58" s="86">
        <f t="shared" si="55"/>
        <v>8.7699108204773845E-68</v>
      </c>
      <c r="HZ58" s="86">
        <f t="shared" si="55"/>
        <v>8.671015609829205E-71</v>
      </c>
      <c r="IA58" s="86">
        <f t="shared" si="55"/>
        <v>2.8938825775144506E-75</v>
      </c>
      <c r="IB58" s="86">
        <f t="shared" si="55"/>
        <v>1.9765174215343745E-78</v>
      </c>
      <c r="IC58" s="86">
        <f t="shared" si="55"/>
        <v>8.9128862812930677E-82</v>
      </c>
      <c r="ID58" s="86">
        <f t="shared" si="55"/>
        <v>5.743846693053891E-79</v>
      </c>
      <c r="IE58" s="86">
        <f t="shared" si="55"/>
        <v>2.6696748026766902E-80</v>
      </c>
      <c r="IF58" s="86">
        <f t="shared" si="55"/>
        <v>2.2130960552710248E-56</v>
      </c>
      <c r="IG58" s="86">
        <f t="shared" si="55"/>
        <v>4.9822673536550452E-36</v>
      </c>
      <c r="II58" s="86">
        <f t="shared" si="56"/>
        <v>5.4911229507224079E-238</v>
      </c>
      <c r="IJ58" s="86">
        <f t="shared" si="56"/>
        <v>1.0191554579706005E-237</v>
      </c>
      <c r="IK58" s="86">
        <f t="shared" si="56"/>
        <v>2.6433123337060829E-299</v>
      </c>
      <c r="IL58" s="86">
        <f t="shared" si="56"/>
        <v>9.0335958526658229E-302</v>
      </c>
      <c r="IM58" s="86">
        <f t="shared" si="56"/>
        <v>5.0830079402540919E-304</v>
      </c>
      <c r="IN58" s="86">
        <f t="shared" si="56"/>
        <v>1.6932246218509566E-291</v>
      </c>
      <c r="IO58" s="86">
        <f t="shared" si="56"/>
        <v>7.4107446579240786E-273</v>
      </c>
      <c r="IP58" s="86">
        <f t="shared" si="56"/>
        <v>4.4038311659279352E-287</v>
      </c>
      <c r="IQ58" s="86">
        <f t="shared" si="56"/>
        <v>9.6969726605018589E-302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8.1614947136955387E-201</v>
      </c>
      <c r="IW58" s="86">
        <f t="shared" si="56"/>
        <v>1.6289651607534172E-168</v>
      </c>
      <c r="IY58" s="86">
        <f t="shared" si="57"/>
        <v>2.6609794926987139E-4</v>
      </c>
      <c r="IZ58" s="86">
        <f t="shared" si="57"/>
        <v>1.4801633903818124E-4</v>
      </c>
      <c r="JA58" s="86">
        <f t="shared" si="57"/>
        <v>1.1878207724048937E-4</v>
      </c>
      <c r="JB58" s="86">
        <f t="shared" si="57"/>
        <v>1.1061247389367252E-4</v>
      </c>
      <c r="JC58" s="86">
        <f t="shared" si="57"/>
        <v>4.0858614120002221E-5</v>
      </c>
      <c r="JD58" s="86">
        <f t="shared" si="57"/>
        <v>4.2617794094691007E-5</v>
      </c>
      <c r="JE58" s="86">
        <f t="shared" si="57"/>
        <v>8.842325341966621E-5</v>
      </c>
      <c r="JF58" s="86">
        <f t="shared" si="57"/>
        <v>4.1914932938232444E-5</v>
      </c>
      <c r="JG58" s="86">
        <f t="shared" si="57"/>
        <v>2.6921049523765604E-5</v>
      </c>
      <c r="JH58" s="86">
        <f t="shared" si="57"/>
        <v>2.5354154115748282E-5</v>
      </c>
      <c r="JI58" s="86">
        <f t="shared" si="57"/>
        <v>2.6045505716168397E-5</v>
      </c>
      <c r="JJ58" s="86">
        <f t="shared" si="57"/>
        <v>4.2341086449231983E-5</v>
      </c>
      <c r="JK58" s="86">
        <f t="shared" si="57"/>
        <v>2.0420427355270245E-5</v>
      </c>
      <c r="JL58" s="86">
        <f t="shared" si="57"/>
        <v>1.2960815679535718E-5</v>
      </c>
      <c r="JM58" s="86">
        <f t="shared" si="57"/>
        <v>1.51735015865811E-6</v>
      </c>
    </row>
    <row r="59" spans="2:273" x14ac:dyDescent="0.25">
      <c r="B59" s="2">
        <v>32</v>
      </c>
      <c r="C59" s="37">
        <v>92.094999999999999</v>
      </c>
      <c r="D59" s="37">
        <v>92.23</v>
      </c>
      <c r="E59" s="37">
        <v>88.540999999999997</v>
      </c>
      <c r="F59" s="37">
        <v>88.688999999999993</v>
      </c>
      <c r="G59" s="37">
        <v>92.295000000000002</v>
      </c>
      <c r="H59" s="37">
        <v>97.328000000000003</v>
      </c>
      <c r="I59" s="37">
        <v>101.65</v>
      </c>
      <c r="J59" s="37">
        <v>100.4</v>
      </c>
      <c r="K59" s="37">
        <v>102.203</v>
      </c>
      <c r="L59" s="37">
        <v>96.033000000000001</v>
      </c>
      <c r="M59" s="37">
        <v>95.6</v>
      </c>
      <c r="N59" s="37">
        <v>95.917000000000002</v>
      </c>
      <c r="O59" s="37">
        <v>97.78</v>
      </c>
      <c r="P59" s="37">
        <v>98.733000000000004</v>
      </c>
      <c r="Q59" s="37">
        <v>95.623000000000005</v>
      </c>
      <c r="S59" s="4">
        <f t="shared" si="59"/>
        <v>91.307508340963906</v>
      </c>
      <c r="T59" s="4">
        <f t="shared" si="59"/>
        <v>92.281360523240764</v>
      </c>
      <c r="U59" s="4">
        <f t="shared" si="59"/>
        <v>89.58072101521951</v>
      </c>
      <c r="V59" s="4">
        <f t="shared" si="59"/>
        <v>90.522803640013564</v>
      </c>
      <c r="W59" s="4">
        <f t="shared" si="59"/>
        <v>94.51359999432195</v>
      </c>
      <c r="X59" s="4">
        <f t="shared" si="59"/>
        <v>99.783641370735538</v>
      </c>
      <c r="Y59" s="4">
        <f t="shared" si="59"/>
        <v>100.33682665949783</v>
      </c>
      <c r="Z59" s="4">
        <f t="shared" si="59"/>
        <v>100.26700532678161</v>
      </c>
      <c r="AA59" s="4">
        <f t="shared" si="59"/>
        <v>100.9226576530335</v>
      </c>
      <c r="AB59" s="4">
        <f t="shared" si="59"/>
        <v>97.68092489071347</v>
      </c>
      <c r="AC59" s="4">
        <f t="shared" si="59"/>
        <v>94.762721489385015</v>
      </c>
      <c r="AD59" s="4">
        <f t="shared" si="59"/>
        <v>96.343961722452789</v>
      </c>
      <c r="AE59" s="4">
        <f t="shared" si="59"/>
        <v>98.03147445925562</v>
      </c>
      <c r="AF59" s="4">
        <f t="shared" si="59"/>
        <v>99.49844893858176</v>
      </c>
      <c r="AG59" s="4">
        <f t="shared" si="59"/>
        <v>98.721176300087293</v>
      </c>
      <c r="AI59" s="4">
        <f t="shared" si="60"/>
        <v>0.78749165903609253</v>
      </c>
      <c r="AJ59" s="4">
        <f t="shared" si="60"/>
        <v>-5.1360523240759903E-2</v>
      </c>
      <c r="AK59" s="4">
        <f t="shared" si="60"/>
        <v>-1.0397210152195129</v>
      </c>
      <c r="AL59" s="4">
        <f t="shared" si="60"/>
        <v>-1.8338036400135707</v>
      </c>
      <c r="AM59" s="4">
        <f t="shared" si="60"/>
        <v>-2.2185999943219485</v>
      </c>
      <c r="AN59" s="4">
        <f t="shared" si="60"/>
        <v>-2.4556413707355347</v>
      </c>
      <c r="AO59" s="4">
        <f t="shared" si="60"/>
        <v>1.3131733405021748</v>
      </c>
      <c r="AP59" s="4">
        <f t="shared" si="60"/>
        <v>0.13299467321839131</v>
      </c>
      <c r="AQ59" s="4">
        <f t="shared" si="60"/>
        <v>1.2803423469665063</v>
      </c>
      <c r="AR59" s="4">
        <f t="shared" si="60"/>
        <v>-1.6479248907134689</v>
      </c>
      <c r="AS59" s="4">
        <f t="shared" si="60"/>
        <v>0.83727851061497915</v>
      </c>
      <c r="AT59" s="4">
        <f t="shared" si="60"/>
        <v>-0.42696172245278774</v>
      </c>
      <c r="AU59" s="4">
        <f t="shared" si="60"/>
        <v>-0.2514744592556184</v>
      </c>
      <c r="AV59" s="4">
        <f t="shared" si="60"/>
        <v>-0.76544893858175556</v>
      </c>
      <c r="AW59" s="4">
        <f t="shared" si="60"/>
        <v>-3.0981763000872888</v>
      </c>
      <c r="AY59" s="2">
        <f t="shared" ref="AY59:BM75" si="65">IF(OR($B59 &lt; C$230, $B59 &gt; C$233), #N/A, ((1-FG59)*DK59) + (FG59 - FW59)*EA59 + (FW59*EQ59))</f>
        <v>90.935619964517826</v>
      </c>
      <c r="AZ59" s="2">
        <f t="shared" si="65"/>
        <v>92.04444659532075</v>
      </c>
      <c r="BA59" s="2">
        <f t="shared" si="65"/>
        <v>89.38901705570899</v>
      </c>
      <c r="BB59" s="2">
        <f t="shared" si="65"/>
        <v>90.337164488854498</v>
      </c>
      <c r="BC59" s="2">
        <f t="shared" si="65"/>
        <v>94.438083709563927</v>
      </c>
      <c r="BD59" s="2">
        <f t="shared" si="65"/>
        <v>99.708622365085688</v>
      </c>
      <c r="BE59" s="2">
        <f t="shared" si="65"/>
        <v>100.18779503872881</v>
      </c>
      <c r="BF59" s="2">
        <f t="shared" si="65"/>
        <v>100.18886840075726</v>
      </c>
      <c r="BG59" s="2">
        <f t="shared" si="65"/>
        <v>100.87175216441217</v>
      </c>
      <c r="BH59" s="2">
        <f t="shared" si="65"/>
        <v>97.633559876758085</v>
      </c>
      <c r="BI59" s="2">
        <f t="shared" si="65"/>
        <v>94.714016144625006</v>
      </c>
      <c r="BJ59" s="2">
        <f t="shared" si="65"/>
        <v>96.268756803107166</v>
      </c>
      <c r="BK59" s="2">
        <f t="shared" si="65"/>
        <v>97.993246484769884</v>
      </c>
      <c r="BL59" s="2">
        <f t="shared" si="65"/>
        <v>99.47606763139234</v>
      </c>
      <c r="BM59" s="2">
        <f t="shared" si="65"/>
        <v>98.718347901983421</v>
      </c>
      <c r="BO59" s="2">
        <f t="shared" si="10"/>
        <v>92.094999999999999</v>
      </c>
      <c r="BP59" s="2">
        <f t="shared" si="11"/>
        <v>92.23</v>
      </c>
      <c r="BQ59" s="2">
        <f t="shared" si="12"/>
        <v>88.540999999999997</v>
      </c>
      <c r="BR59" s="2">
        <f t="shared" si="13"/>
        <v>88.688999999999993</v>
      </c>
      <c r="BS59" s="2">
        <f t="shared" si="14"/>
        <v>92.295000000000002</v>
      </c>
      <c r="BT59" s="2">
        <f t="shared" si="15"/>
        <v>97.328000000000003</v>
      </c>
      <c r="BU59" s="2">
        <f t="shared" si="16"/>
        <v>101.65</v>
      </c>
      <c r="BV59" s="2">
        <f t="shared" si="17"/>
        <v>100.4</v>
      </c>
      <c r="BW59" s="2">
        <f t="shared" si="18"/>
        <v>102.203</v>
      </c>
      <c r="BX59" s="2">
        <f t="shared" si="19"/>
        <v>96.033000000000001</v>
      </c>
      <c r="BY59" s="2">
        <f t="shared" si="20"/>
        <v>95.6</v>
      </c>
      <c r="BZ59" s="2">
        <f t="shared" si="21"/>
        <v>95.917000000000002</v>
      </c>
      <c r="CA59" s="2">
        <f t="shared" si="22"/>
        <v>97.78</v>
      </c>
      <c r="CB59" s="2">
        <f t="shared" si="23"/>
        <v>98.733000000000004</v>
      </c>
      <c r="CC59" s="2">
        <f t="shared" si="24"/>
        <v>95.623000000000005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92.282948123827381</v>
      </c>
      <c r="DL59" s="2">
        <f t="shared" si="61"/>
        <v>90.399845296167243</v>
      </c>
      <c r="DM59" s="2">
        <f t="shared" si="61"/>
        <v>89.437375609756089</v>
      </c>
      <c r="DN59" s="2">
        <f t="shared" si="61"/>
        <v>89.643571013133183</v>
      </c>
      <c r="DO59" s="2">
        <f t="shared" si="61"/>
        <v>94.458043330780157</v>
      </c>
      <c r="DP59" s="2">
        <f t="shared" si="61"/>
        <v>100.23292548418864</v>
      </c>
      <c r="DQ59" s="2">
        <f t="shared" si="61"/>
        <v>100.97544818907977</v>
      </c>
      <c r="DR59" s="2">
        <f t="shared" si="61"/>
        <v>99.788980085348513</v>
      </c>
      <c r="DS59" s="2">
        <f t="shared" si="61"/>
        <v>100.88944543114542</v>
      </c>
      <c r="DT59" s="2">
        <f t="shared" si="61"/>
        <v>97.609791224422793</v>
      </c>
      <c r="DU59" s="2">
        <f t="shared" si="61"/>
        <v>94.670041269841278</v>
      </c>
      <c r="DV59" s="2">
        <f t="shared" si="61"/>
        <v>95.843257796257788</v>
      </c>
      <c r="DW59" s="2">
        <f t="shared" si="61"/>
        <v>97.406505452821222</v>
      </c>
      <c r="DX59" s="2">
        <f t="shared" si="61"/>
        <v>99.179923809523814</v>
      </c>
      <c r="DY59" s="2">
        <f t="shared" si="61"/>
        <v>98.440637096774196</v>
      </c>
      <c r="EA59" s="2">
        <f t="shared" si="62"/>
        <v>88.108579420812447</v>
      </c>
      <c r="EB59" s="2">
        <f t="shared" si="62"/>
        <v>95.744262765347102</v>
      </c>
      <c r="EC59" s="2">
        <f t="shared" si="62"/>
        <v>89.2764681343224</v>
      </c>
      <c r="ED59" s="2">
        <f t="shared" si="62"/>
        <v>91.913663878285817</v>
      </c>
      <c r="EE59" s="2">
        <f t="shared" si="62"/>
        <v>94.387951453086046</v>
      </c>
      <c r="EF59" s="2">
        <f t="shared" si="62"/>
        <v>98.377990286938882</v>
      </c>
      <c r="EG59" s="2">
        <f t="shared" si="62"/>
        <v>98.388838085504005</v>
      </c>
      <c r="EH59" s="2">
        <f t="shared" si="62"/>
        <v>101.17012072775525</v>
      </c>
      <c r="EI59" s="2">
        <f t="shared" si="62"/>
        <v>100.82586358154002</v>
      </c>
      <c r="EJ59" s="2">
        <f t="shared" si="62"/>
        <v>97.697455338102287</v>
      </c>
      <c r="EK59" s="2">
        <f t="shared" si="62"/>
        <v>94.828067238542303</v>
      </c>
      <c r="EL59" s="2">
        <f t="shared" si="62"/>
        <v>97.339386178015943</v>
      </c>
      <c r="EM59" s="2">
        <f t="shared" si="62"/>
        <v>99.592539673262635</v>
      </c>
      <c r="EN59" s="2">
        <f t="shared" si="62"/>
        <v>100.29956796670086</v>
      </c>
      <c r="EO59" s="2">
        <f t="shared" si="62"/>
        <v>99.591905344855178</v>
      </c>
      <c r="EQ59" s="2">
        <f t="shared" si="63"/>
        <v>86.678314748119888</v>
      </c>
      <c r="ER59" s="2">
        <f t="shared" si="63"/>
        <v>91.869690230931042</v>
      </c>
      <c r="ES59" s="2">
        <f t="shared" si="63"/>
        <v>87.889661213062823</v>
      </c>
      <c r="ET59" s="2">
        <f t="shared" si="63"/>
        <v>90.613773508393052</v>
      </c>
      <c r="EU59" s="2">
        <f t="shared" si="63"/>
        <v>91.303854606931509</v>
      </c>
      <c r="EV59" s="2">
        <f t="shared" si="63"/>
        <v>96.396914027572265</v>
      </c>
      <c r="EW59" s="2">
        <f t="shared" si="63"/>
        <v>98.708306642131433</v>
      </c>
      <c r="EX59" s="2">
        <f t="shared" si="63"/>
        <v>99.870219566874198</v>
      </c>
      <c r="EY59" s="2">
        <f t="shared" si="63"/>
        <v>101.14218488254014</v>
      </c>
      <c r="EZ59" s="2">
        <f t="shared" si="63"/>
        <v>98.069258719219221</v>
      </c>
      <c r="FA59" s="2">
        <f t="shared" si="63"/>
        <v>97.29023479011785</v>
      </c>
      <c r="FB59" s="2">
        <f t="shared" si="63"/>
        <v>99.249175441332</v>
      </c>
      <c r="FC59" s="2">
        <f t="shared" si="63"/>
        <v>101.45546257455186</v>
      </c>
      <c r="FD59" s="2">
        <f t="shared" si="63"/>
        <v>99.980863337995856</v>
      </c>
      <c r="FE59" s="2">
        <f t="shared" si="63"/>
        <v>98.753682401368081</v>
      </c>
      <c r="FG59" s="2">
        <f t="shared" si="64"/>
        <v>0.32275005459605655</v>
      </c>
      <c r="FH59" s="2">
        <f t="shared" si="64"/>
        <v>0.30775422534009611</v>
      </c>
      <c r="FI59" s="2">
        <f t="shared" si="64"/>
        <v>0.30021587327272697</v>
      </c>
      <c r="FJ59" s="2">
        <f t="shared" si="64"/>
        <v>0.30555887185949537</v>
      </c>
      <c r="FK59" s="2">
        <f t="shared" si="64"/>
        <v>0.28283700667751321</v>
      </c>
      <c r="FL59" s="2">
        <f t="shared" si="64"/>
        <v>0.28260644107792193</v>
      </c>
      <c r="FM59" s="2">
        <f t="shared" si="64"/>
        <v>0.30451752598762638</v>
      </c>
      <c r="FN59" s="2">
        <f t="shared" si="64"/>
        <v>0.28958118768134528</v>
      </c>
      <c r="FO59" s="2">
        <f t="shared" si="64"/>
        <v>0.278538652018744</v>
      </c>
      <c r="FP59" s="2">
        <f t="shared" si="64"/>
        <v>0.27092966878857039</v>
      </c>
      <c r="FQ59" s="2">
        <f t="shared" si="64"/>
        <v>0.27749752370092956</v>
      </c>
      <c r="FR59" s="2">
        <f t="shared" si="64"/>
        <v>0.28434256881339515</v>
      </c>
      <c r="FS59" s="2">
        <f t="shared" si="64"/>
        <v>0.26837155051675832</v>
      </c>
      <c r="FT59" s="2">
        <f t="shared" si="64"/>
        <v>0.26450751835589748</v>
      </c>
      <c r="FU59" s="2">
        <f t="shared" si="64"/>
        <v>0.24124367382706979</v>
      </c>
      <c r="FW59" s="2">
        <f t="shared" ref="FW59:GK75" si="67">POWER(10,($B59-C$232)/C$229)/(1+POWER(10,($B59-C$232)/C$229))</f>
        <v>3.5260961404006147E-5</v>
      </c>
      <c r="FX59" s="2">
        <f t="shared" si="67"/>
        <v>4.2781227230343627E-5</v>
      </c>
      <c r="FY59" s="2">
        <f t="shared" si="67"/>
        <v>3.7190320345586674E-5</v>
      </c>
      <c r="FZ59" s="2">
        <f t="shared" si="67"/>
        <v>4.1187451074658396E-5</v>
      </c>
      <c r="GA59" s="2">
        <f t="shared" si="67"/>
        <v>4.3787320423305394E-5</v>
      </c>
      <c r="GB59" s="2">
        <f t="shared" si="67"/>
        <v>4.365535027126457E-5</v>
      </c>
      <c r="GC59" s="2">
        <f t="shared" si="67"/>
        <v>4.6824904084693988E-5</v>
      </c>
      <c r="GD59" s="2">
        <f t="shared" si="67"/>
        <v>4.9259263934888096E-5</v>
      </c>
      <c r="GE59" s="2">
        <f t="shared" si="67"/>
        <v>5.2908067357298926E-5</v>
      </c>
      <c r="GF59" s="2">
        <f t="shared" si="67"/>
        <v>4.7990557291942438E-5</v>
      </c>
      <c r="GG59" s="2">
        <f t="shared" si="67"/>
        <v>4.9980265833762981E-5</v>
      </c>
      <c r="GH59" s="2">
        <f t="shared" si="67"/>
        <v>4.5041359952128967E-5</v>
      </c>
      <c r="GI59" s="2">
        <f t="shared" si="67"/>
        <v>3.8455013921185321E-5</v>
      </c>
      <c r="GJ59" s="2">
        <f t="shared" si="67"/>
        <v>3.2869268588481181E-5</v>
      </c>
      <c r="GK59" s="2">
        <f t="shared" si="67"/>
        <v>3.0274187181359268E-5</v>
      </c>
      <c r="GM59" s="86">
        <f t="shared" ref="GM59:HA75" si="68" xml:space="preserve"> _xlfn.NORM.DIST($B59, C$7, ABS(C$11), TRUE) * _xlfn.NORM.DIST(($B59 - C$7)*C$15, 0, ABS(C$11), TRUE) * 2</f>
        <v>4.3228112876965609E-4</v>
      </c>
      <c r="GN59" s="86">
        <f t="shared" si="68"/>
        <v>2.4994711607980076E-4</v>
      </c>
      <c r="GO59" s="86">
        <f t="shared" si="68"/>
        <v>2.0219700569286574E-4</v>
      </c>
      <c r="GP59" s="86">
        <f t="shared" si="68"/>
        <v>1.928118828045611E-4</v>
      </c>
      <c r="GQ59" s="86">
        <f t="shared" si="68"/>
        <v>7.5510111619883408E-5</v>
      </c>
      <c r="GR59" s="86">
        <f t="shared" si="68"/>
        <v>7.8314995098593203E-5</v>
      </c>
      <c r="GS59" s="86">
        <f t="shared" si="68"/>
        <v>1.5819718641386793E-4</v>
      </c>
      <c r="GT59" s="86">
        <f t="shared" si="68"/>
        <v>7.8791240252137803E-5</v>
      </c>
      <c r="GU59" s="86">
        <f t="shared" si="68"/>
        <v>5.1606441325053325E-5</v>
      </c>
      <c r="GV59" s="86">
        <f t="shared" si="68"/>
        <v>4.7841977649048771E-5</v>
      </c>
      <c r="GW59" s="86">
        <f t="shared" si="68"/>
        <v>4.9963659138766743E-5</v>
      </c>
      <c r="GX59" s="86">
        <f t="shared" si="68"/>
        <v>7.8260709679804627E-5</v>
      </c>
      <c r="GY59" s="86">
        <f t="shared" si="68"/>
        <v>3.9193165240846379E-5</v>
      </c>
      <c r="GZ59" s="86">
        <f t="shared" si="68"/>
        <v>2.5875126402844811E-5</v>
      </c>
      <c r="HA59" s="86">
        <f t="shared" si="68"/>
        <v>3.5323596135817818E-6</v>
      </c>
      <c r="HC59" s="86">
        <f t="shared" si="58"/>
        <v>1.7033873153752785E-12</v>
      </c>
      <c r="HD59" s="86">
        <f t="shared" ref="HD59:HQ77" si="69" xml:space="preserve"> _xlfn.NORM.DIST($B59, D$8, ABS(D$12), TRUE) * _xlfn.NORM.DIST(($B59 - D$8)*D$16, 0, ABS(D$12), TRUE) * 2</f>
        <v>9.4564791926236804E-13</v>
      </c>
      <c r="HE59" s="86">
        <f t="shared" si="69"/>
        <v>5.0314599132525831E-15</v>
      </c>
      <c r="HF59" s="86">
        <f t="shared" si="69"/>
        <v>6.6817478172640858E-15</v>
      </c>
      <c r="HG59" s="86">
        <f t="shared" si="69"/>
        <v>1.9578659786175259E-15</v>
      </c>
      <c r="HH59" s="86">
        <f t="shared" si="69"/>
        <v>4.4713082429487857E-15</v>
      </c>
      <c r="HI59" s="86">
        <f t="shared" si="69"/>
        <v>6.4281018248696918E-14</v>
      </c>
      <c r="HJ59" s="86">
        <f t="shared" si="69"/>
        <v>1.1783927081743526E-14</v>
      </c>
      <c r="HK59" s="86">
        <f t="shared" si="69"/>
        <v>1.8632962142578645E-15</v>
      </c>
      <c r="HL59" s="86">
        <f t="shared" si="69"/>
        <v>3.7087319281552609E-16</v>
      </c>
      <c r="HM59" s="86">
        <f t="shared" si="69"/>
        <v>1.347231931164549E-16</v>
      </c>
      <c r="HN59" s="86">
        <f t="shared" si="69"/>
        <v>3.466581967192526E-16</v>
      </c>
      <c r="HO59" s="86">
        <f t="shared" si="69"/>
        <v>1.7372014444239812E-16</v>
      </c>
      <c r="HP59" s="86">
        <f t="shared" si="69"/>
        <v>1.0579728765152253E-17</v>
      </c>
      <c r="HQ59" s="86">
        <f t="shared" si="69"/>
        <v>1.3645349882920249E-23</v>
      </c>
      <c r="HS59" s="86">
        <f t="shared" ref="HS59:IG75" si="70" xml:space="preserve"> _xlfn.NORM.DIST($B59, C$9, ABS(C$13), TRUE) * _xlfn.NORM.DIST(($B59 - C$9)*C$17, 0, ABS(C$13), TRUE) * 2</f>
        <v>2.0608546054272129E-57</v>
      </c>
      <c r="HT59" s="86">
        <f t="shared" si="70"/>
        <v>4.3544311765960592E-58</v>
      </c>
      <c r="HU59" s="86">
        <f t="shared" si="70"/>
        <v>7.496997046696378E-70</v>
      </c>
      <c r="HV59" s="86">
        <f t="shared" si="70"/>
        <v>1.1671555842767651E-70</v>
      </c>
      <c r="HW59" s="86">
        <f t="shared" si="70"/>
        <v>1.5845442169403959E-72</v>
      </c>
      <c r="HX59" s="86">
        <f t="shared" si="70"/>
        <v>1.4518581675849906E-70</v>
      </c>
      <c r="HY59" s="86">
        <f t="shared" si="70"/>
        <v>3.2974193250970703E-66</v>
      </c>
      <c r="HZ59" s="86">
        <f t="shared" si="70"/>
        <v>3.968007854976809E-69</v>
      </c>
      <c r="IA59" s="86">
        <f t="shared" si="70"/>
        <v>1.7016555997162971E-73</v>
      </c>
      <c r="IB59" s="86">
        <f t="shared" si="70"/>
        <v>1.3193881396301638E-76</v>
      </c>
      <c r="IC59" s="86">
        <f t="shared" si="70"/>
        <v>7.4717170528954465E-80</v>
      </c>
      <c r="ID59" s="86">
        <f t="shared" si="70"/>
        <v>4.0140187640395E-77</v>
      </c>
      <c r="IE59" s="86">
        <f t="shared" si="70"/>
        <v>1.8715915042659116E-78</v>
      </c>
      <c r="IF59" s="86">
        <f t="shared" si="70"/>
        <v>4.0435211371012227E-55</v>
      </c>
      <c r="IG59" s="86">
        <f t="shared" si="70"/>
        <v>2.9778491403569103E-35</v>
      </c>
      <c r="II59" s="86">
        <f t="shared" ref="II59:IW75" si="71" xml:space="preserve"> _xlfn.NORM.DIST($B59, C$10, ABS(C$14), TRUE) * _xlfn.NORM.DIST(($B59 - C$10)*C$18, 0, ABS(C$14), TRUE) * 2</f>
        <v>8.3349544964580086E-234</v>
      </c>
      <c r="IJ59" s="86">
        <f t="shared" si="71"/>
        <v>1.8361293298618111E-233</v>
      </c>
      <c r="IK59" s="86">
        <f t="shared" si="71"/>
        <v>5.2077475176573595E-294</v>
      </c>
      <c r="IL59" s="86">
        <f t="shared" si="71"/>
        <v>2.22597438090968E-296</v>
      </c>
      <c r="IM59" s="86">
        <f t="shared" si="71"/>
        <v>1.4822438078183231E-298</v>
      </c>
      <c r="IN59" s="86">
        <f t="shared" si="71"/>
        <v>2.920163604537583E-286</v>
      </c>
      <c r="IO59" s="86">
        <f t="shared" si="71"/>
        <v>6.3591422338110221E-268</v>
      </c>
      <c r="IP59" s="86">
        <f t="shared" si="71"/>
        <v>7.2879138866278205E-282</v>
      </c>
      <c r="IQ59" s="86">
        <f t="shared" si="71"/>
        <v>3.2579995797292336E-296</v>
      </c>
      <c r="IR59" s="86">
        <f t="shared" si="71"/>
        <v>7.0604408438151682E-308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2.5766135729171627E-197</v>
      </c>
      <c r="IW59" s="86">
        <f t="shared" si="71"/>
        <v>1.3190082225018901E-165</v>
      </c>
      <c r="IY59" s="86">
        <f t="shared" ref="IY59:JM75" si="72">GM59+HC59+HS59+II59</f>
        <v>4.3228113047304341E-4</v>
      </c>
      <c r="IZ59" s="86">
        <f t="shared" si="72"/>
        <v>2.4994711702544867E-4</v>
      </c>
      <c r="JA59" s="86">
        <f t="shared" si="72"/>
        <v>2.0219700569789719E-4</v>
      </c>
      <c r="JB59" s="86">
        <f t="shared" si="72"/>
        <v>1.9281188281124284E-4</v>
      </c>
      <c r="JC59" s="86">
        <f t="shared" si="72"/>
        <v>7.5510111621841273E-5</v>
      </c>
      <c r="JD59" s="86">
        <f t="shared" si="72"/>
        <v>7.8314995103064507E-5</v>
      </c>
      <c r="JE59" s="86">
        <f t="shared" si="72"/>
        <v>1.5819718647814895E-4</v>
      </c>
      <c r="JF59" s="86">
        <f t="shared" si="72"/>
        <v>7.8791240263921726E-5</v>
      </c>
      <c r="JG59" s="86">
        <f t="shared" si="72"/>
        <v>5.1606441326916621E-5</v>
      </c>
      <c r="JH59" s="86">
        <f t="shared" si="72"/>
        <v>4.7841977649419643E-5</v>
      </c>
      <c r="JI59" s="86">
        <f t="shared" si="72"/>
        <v>4.9963659138901469E-5</v>
      </c>
      <c r="JJ59" s="86">
        <f t="shared" si="72"/>
        <v>7.8260709680151287E-5</v>
      </c>
      <c r="JK59" s="86">
        <f t="shared" si="72"/>
        <v>3.9193165241020102E-5</v>
      </c>
      <c r="JL59" s="86">
        <f t="shared" si="72"/>
        <v>2.5875126402855392E-5</v>
      </c>
      <c r="JM59" s="86">
        <f t="shared" si="72"/>
        <v>3.5323596135817818E-6</v>
      </c>
    </row>
    <row r="60" spans="2:273" x14ac:dyDescent="0.25">
      <c r="B60" s="2">
        <v>33</v>
      </c>
      <c r="C60" s="37">
        <v>90.254000000000005</v>
      </c>
      <c r="D60" s="37">
        <v>90.77</v>
      </c>
      <c r="E60" s="37">
        <v>88.474999999999994</v>
      </c>
      <c r="F60" s="37">
        <v>90.164000000000001</v>
      </c>
      <c r="G60" s="37">
        <v>96.328000000000003</v>
      </c>
      <c r="H60" s="37">
        <v>99.245999999999995</v>
      </c>
      <c r="I60" s="37">
        <v>100.767</v>
      </c>
      <c r="J60" s="37">
        <v>100.033</v>
      </c>
      <c r="K60" s="37">
        <v>102.441</v>
      </c>
      <c r="L60" s="37">
        <v>96.683000000000007</v>
      </c>
      <c r="M60" s="37">
        <v>96.417000000000002</v>
      </c>
      <c r="N60" s="37">
        <v>96.066999999999993</v>
      </c>
      <c r="O60" s="37">
        <v>96.694999999999993</v>
      </c>
      <c r="P60" s="37">
        <v>97.132999999999996</v>
      </c>
      <c r="Q60" s="37">
        <v>98.835999999999999</v>
      </c>
      <c r="S60" s="4">
        <f t="shared" si="59"/>
        <v>91.462970876431967</v>
      </c>
      <c r="T60" s="4">
        <f t="shared" si="59"/>
        <v>92.540427700211424</v>
      </c>
      <c r="U60" s="4">
        <f t="shared" si="59"/>
        <v>89.712562935550253</v>
      </c>
      <c r="V60" s="4">
        <f t="shared" si="59"/>
        <v>90.690838095456257</v>
      </c>
      <c r="W60" s="4">
        <f t="shared" si="59"/>
        <v>94.541441765849171</v>
      </c>
      <c r="X60" s="4">
        <f t="shared" si="59"/>
        <v>99.751576918709986</v>
      </c>
      <c r="Y60" s="4">
        <f t="shared" si="59"/>
        <v>100.33976681106886</v>
      </c>
      <c r="Z60" s="4">
        <f t="shared" si="59"/>
        <v>100.36558825291539</v>
      </c>
      <c r="AA60" s="4">
        <f t="shared" si="59"/>
        <v>101.01022053343831</v>
      </c>
      <c r="AB60" s="4">
        <f t="shared" si="59"/>
        <v>97.7212562021639</v>
      </c>
      <c r="AC60" s="4">
        <f t="shared" si="59"/>
        <v>94.795420992436902</v>
      </c>
      <c r="AD60" s="4">
        <f t="shared" si="59"/>
        <v>96.401817594518548</v>
      </c>
      <c r="AE60" s="4">
        <f t="shared" si="59"/>
        <v>98.125091594635535</v>
      </c>
      <c r="AF60" s="4">
        <f t="shared" si="59"/>
        <v>99.617518137045167</v>
      </c>
      <c r="AG60" s="4">
        <f t="shared" si="59"/>
        <v>98.889492818524928</v>
      </c>
      <c r="AI60" s="4">
        <f t="shared" si="60"/>
        <v>-1.2089708764319624</v>
      </c>
      <c r="AJ60" s="4">
        <f t="shared" si="60"/>
        <v>-1.7704277002114281</v>
      </c>
      <c r="AK60" s="4">
        <f t="shared" si="60"/>
        <v>-1.2375629355502582</v>
      </c>
      <c r="AL60" s="4">
        <f t="shared" si="60"/>
        <v>-0.52683809545625593</v>
      </c>
      <c r="AM60" s="4">
        <f t="shared" si="60"/>
        <v>1.7865582341508315</v>
      </c>
      <c r="AN60" s="4">
        <f t="shared" si="60"/>
        <v>-0.50557691870999122</v>
      </c>
      <c r="AO60" s="4">
        <f t="shared" si="60"/>
        <v>0.42723318893114026</v>
      </c>
      <c r="AP60" s="4">
        <f t="shared" si="60"/>
        <v>-0.33258825291538585</v>
      </c>
      <c r="AQ60" s="4">
        <f t="shared" si="60"/>
        <v>1.4307794665616882</v>
      </c>
      <c r="AR60" s="4">
        <f t="shared" si="60"/>
        <v>-1.0382562021638932</v>
      </c>
      <c r="AS60" s="4">
        <f t="shared" si="60"/>
        <v>1.6215790075630991</v>
      </c>
      <c r="AT60" s="4">
        <f t="shared" si="60"/>
        <v>-0.33481759451855453</v>
      </c>
      <c r="AU60" s="4">
        <f t="shared" si="60"/>
        <v>-1.4300915946355417</v>
      </c>
      <c r="AV60" s="4">
        <f t="shared" si="60"/>
        <v>-2.4845181370451712</v>
      </c>
      <c r="AW60" s="4">
        <f t="shared" si="60"/>
        <v>-5.349281852492993E-2</v>
      </c>
      <c r="AY60" s="2">
        <f t="shared" si="65"/>
        <v>90.886751674432332</v>
      </c>
      <c r="AZ60" s="2">
        <f t="shared" si="65"/>
        <v>92.159495162067131</v>
      </c>
      <c r="BA60" s="2">
        <f t="shared" si="65"/>
        <v>89.401773906579109</v>
      </c>
      <c r="BB60" s="2">
        <f t="shared" si="65"/>
        <v>90.383468241740729</v>
      </c>
      <c r="BC60" s="2">
        <f t="shared" si="65"/>
        <v>94.409112169290168</v>
      </c>
      <c r="BD60" s="2">
        <f t="shared" si="65"/>
        <v>99.620802003513589</v>
      </c>
      <c r="BE60" s="2">
        <f t="shared" si="65"/>
        <v>100.0870242904534</v>
      </c>
      <c r="BF60" s="2">
        <f t="shared" si="65"/>
        <v>100.22663198219962</v>
      </c>
      <c r="BG60" s="2">
        <f t="shared" si="65"/>
        <v>100.91789732458722</v>
      </c>
      <c r="BH60" s="2">
        <f t="shared" si="65"/>
        <v>97.636509752908282</v>
      </c>
      <c r="BI60" s="2">
        <f t="shared" si="65"/>
        <v>94.707016749975523</v>
      </c>
      <c r="BJ60" s="2">
        <f t="shared" si="65"/>
        <v>96.270043357304729</v>
      </c>
      <c r="BK60" s="2">
        <f t="shared" si="65"/>
        <v>98.055583017368861</v>
      </c>
      <c r="BL60" s="2">
        <f t="shared" si="65"/>
        <v>99.575285748611762</v>
      </c>
      <c r="BM60" s="2">
        <f t="shared" si="65"/>
        <v>98.883311498721568</v>
      </c>
      <c r="BO60" s="2">
        <f t="shared" si="10"/>
        <v>90.254000000000005</v>
      </c>
      <c r="BP60" s="2">
        <f t="shared" si="11"/>
        <v>90.77</v>
      </c>
      <c r="BQ60" s="2">
        <f t="shared" si="12"/>
        <v>88.474999999999994</v>
      </c>
      <c r="BR60" s="2">
        <f t="shared" si="13"/>
        <v>90.164000000000001</v>
      </c>
      <c r="BS60" s="2">
        <f t="shared" si="14"/>
        <v>96.328000000000003</v>
      </c>
      <c r="BT60" s="2">
        <f t="shared" si="15"/>
        <v>99.245999999999995</v>
      </c>
      <c r="BU60" s="2">
        <f t="shared" si="16"/>
        <v>100.767</v>
      </c>
      <c r="BV60" s="2">
        <f t="shared" si="17"/>
        <v>100.033</v>
      </c>
      <c r="BW60" s="2">
        <f t="shared" si="18"/>
        <v>102.441</v>
      </c>
      <c r="BX60" s="2">
        <f t="shared" si="19"/>
        <v>96.683000000000007</v>
      </c>
      <c r="BY60" s="2">
        <f t="shared" si="20"/>
        <v>96.417000000000002</v>
      </c>
      <c r="BZ60" s="2">
        <f t="shared" si="21"/>
        <v>96.066999999999993</v>
      </c>
      <c r="CA60" s="2">
        <f t="shared" si="22"/>
        <v>96.694999999999993</v>
      </c>
      <c r="CB60" s="2">
        <f t="shared" si="23"/>
        <v>97.132999999999996</v>
      </c>
      <c r="CC60" s="2">
        <f t="shared" si="24"/>
        <v>98.835999999999999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92.414757973733572</v>
      </c>
      <c r="DL60" s="2">
        <f t="shared" si="61"/>
        <v>90.527929965156787</v>
      </c>
      <c r="DM60" s="2">
        <f t="shared" si="61"/>
        <v>89.536728048780475</v>
      </c>
      <c r="DN60" s="2">
        <f t="shared" si="61"/>
        <v>89.726479362101287</v>
      </c>
      <c r="DO60" s="2">
        <f t="shared" si="61"/>
        <v>94.490366451471701</v>
      </c>
      <c r="DP60" s="2">
        <f t="shared" si="61"/>
        <v>100.23259908086223</v>
      </c>
      <c r="DQ60" s="2">
        <f t="shared" si="61"/>
        <v>100.97286180107233</v>
      </c>
      <c r="DR60" s="2">
        <f t="shared" si="61"/>
        <v>99.883254148885726</v>
      </c>
      <c r="DS60" s="2">
        <f t="shared" si="61"/>
        <v>101.02698803088802</v>
      </c>
      <c r="DT60" s="2">
        <f t="shared" si="61"/>
        <v>97.674624247729497</v>
      </c>
      <c r="DU60" s="2">
        <f t="shared" si="61"/>
        <v>94.714931746031752</v>
      </c>
      <c r="DV60" s="2">
        <f t="shared" si="61"/>
        <v>95.873442827442815</v>
      </c>
      <c r="DW60" s="2">
        <f t="shared" si="61"/>
        <v>97.500953769559018</v>
      </c>
      <c r="DX60" s="2">
        <f t="shared" si="61"/>
        <v>99.349704761904761</v>
      </c>
      <c r="DY60" s="2">
        <f t="shared" si="61"/>
        <v>98.68075604838711</v>
      </c>
      <c r="EA60" s="2">
        <f t="shared" si="62"/>
        <v>87.962705602763577</v>
      </c>
      <c r="EB60" s="2">
        <f t="shared" si="62"/>
        <v>95.507080321285144</v>
      </c>
      <c r="EC60" s="2">
        <f t="shared" si="62"/>
        <v>89.115057430007184</v>
      </c>
      <c r="ED60" s="2">
        <f t="shared" si="62"/>
        <v>91.745399699504574</v>
      </c>
      <c r="EE60" s="2">
        <f t="shared" si="62"/>
        <v>94.22169505357634</v>
      </c>
      <c r="EF60" s="2">
        <f t="shared" si="62"/>
        <v>98.204721967103637</v>
      </c>
      <c r="EG60" s="2">
        <f t="shared" si="62"/>
        <v>98.241840300010537</v>
      </c>
      <c r="EH60" s="2">
        <f t="shared" si="62"/>
        <v>100.99513045497461</v>
      </c>
      <c r="EI60" s="2">
        <f t="shared" si="62"/>
        <v>100.66013606932012</v>
      </c>
      <c r="EJ60" s="2">
        <f t="shared" si="62"/>
        <v>97.542901967876887</v>
      </c>
      <c r="EK60" s="2">
        <f t="shared" si="62"/>
        <v>94.687773581517348</v>
      </c>
      <c r="EL60" s="2">
        <f t="shared" si="62"/>
        <v>97.18010427612758</v>
      </c>
      <c r="EM60" s="2">
        <f t="shared" si="62"/>
        <v>99.434289638473729</v>
      </c>
      <c r="EN60" s="2">
        <f t="shared" si="62"/>
        <v>100.14738730185881</v>
      </c>
      <c r="EO60" s="2">
        <f t="shared" si="62"/>
        <v>99.464436443164246</v>
      </c>
      <c r="EQ60" s="2">
        <f t="shared" si="63"/>
        <v>86.552911097957477</v>
      </c>
      <c r="ER60" s="2">
        <f t="shared" si="63"/>
        <v>91.688727762072531</v>
      </c>
      <c r="ES60" s="2">
        <f t="shared" si="63"/>
        <v>87.747277349975747</v>
      </c>
      <c r="ET60" s="2">
        <f t="shared" si="63"/>
        <v>90.464209178852073</v>
      </c>
      <c r="EU60" s="2">
        <f t="shared" si="63"/>
        <v>91.182384615384592</v>
      </c>
      <c r="EV60" s="2">
        <f t="shared" si="63"/>
        <v>96.25215338421998</v>
      </c>
      <c r="EW60" s="2">
        <f t="shared" si="63"/>
        <v>98.55625965400597</v>
      </c>
      <c r="EX60" s="2">
        <f t="shared" si="63"/>
        <v>99.713687681956571</v>
      </c>
      <c r="EY60" s="2">
        <f t="shared" si="63"/>
        <v>100.97133893207807</v>
      </c>
      <c r="EZ60" s="2">
        <f t="shared" si="63"/>
        <v>97.909125686070382</v>
      </c>
      <c r="FA60" s="2">
        <f t="shared" si="63"/>
        <v>97.113866931299668</v>
      </c>
      <c r="FB60" s="2">
        <f t="shared" si="63"/>
        <v>99.061896398839394</v>
      </c>
      <c r="FC60" s="2">
        <f t="shared" si="63"/>
        <v>101.27046703752514</v>
      </c>
      <c r="FD60" s="2">
        <f t="shared" si="63"/>
        <v>99.832965524430492</v>
      </c>
      <c r="FE60" s="2">
        <f t="shared" si="63"/>
        <v>98.639305965486031</v>
      </c>
      <c r="FG60" s="2">
        <f t="shared" si="64"/>
        <v>0.34320166643604483</v>
      </c>
      <c r="FH60" s="2">
        <f t="shared" si="64"/>
        <v>0.32771541193809728</v>
      </c>
      <c r="FI60" s="2">
        <f t="shared" si="64"/>
        <v>0.31991407640499336</v>
      </c>
      <c r="FJ60" s="2">
        <f t="shared" si="64"/>
        <v>0.32544460881588078</v>
      </c>
      <c r="FK60" s="2">
        <f t="shared" si="64"/>
        <v>0.30188684221860052</v>
      </c>
      <c r="FL60" s="2">
        <f t="shared" si="64"/>
        <v>0.30164727917628087</v>
      </c>
      <c r="FM60" s="2">
        <f t="shared" si="64"/>
        <v>0.3243671473377191</v>
      </c>
      <c r="FN60" s="2">
        <f t="shared" si="64"/>
        <v>0.30888961660406111</v>
      </c>
      <c r="FO60" s="2">
        <f t="shared" si="64"/>
        <v>0.29741904448748224</v>
      </c>
      <c r="FP60" s="2">
        <f t="shared" si="64"/>
        <v>0.2895012573904861</v>
      </c>
      <c r="FQ60" s="2">
        <f t="shared" si="64"/>
        <v>0.29633633148618371</v>
      </c>
      <c r="FR60" s="2">
        <f t="shared" si="64"/>
        <v>0.30345090141262154</v>
      </c>
      <c r="FS60" s="2">
        <f t="shared" si="64"/>
        <v>0.28683677494359777</v>
      </c>
      <c r="FT60" s="2">
        <f t="shared" si="64"/>
        <v>0.28280964828703409</v>
      </c>
      <c r="FU60" s="2">
        <f t="shared" si="64"/>
        <v>0.25850186096188649</v>
      </c>
      <c r="FW60" s="2">
        <f t="shared" si="67"/>
        <v>3.8662743827211518E-5</v>
      </c>
      <c r="FX60" s="2">
        <f t="shared" si="67"/>
        <v>4.6908489249610726E-5</v>
      </c>
      <c r="FY60" s="2">
        <f t="shared" si="67"/>
        <v>4.077822905198656E-5</v>
      </c>
      <c r="FZ60" s="2">
        <f t="shared" si="67"/>
        <v>4.5160962602367222E-5</v>
      </c>
      <c r="GA60" s="2">
        <f t="shared" si="67"/>
        <v>4.8011639285478068E-5</v>
      </c>
      <c r="GB60" s="2">
        <f t="shared" si="67"/>
        <v>4.7866938111970381E-5</v>
      </c>
      <c r="GC60" s="2">
        <f t="shared" si="67"/>
        <v>5.1342254422504072E-5</v>
      </c>
      <c r="GD60" s="2">
        <f t="shared" si="67"/>
        <v>5.4011452176215181E-5</v>
      </c>
      <c r="GE60" s="2">
        <f t="shared" si="67"/>
        <v>5.8012246135299038E-5</v>
      </c>
      <c r="GF60" s="2">
        <f t="shared" si="67"/>
        <v>5.2620356056895584E-5</v>
      </c>
      <c r="GG60" s="2">
        <f t="shared" si="67"/>
        <v>5.4802007468558447E-5</v>
      </c>
      <c r="GH60" s="2">
        <f t="shared" si="67"/>
        <v>4.9386654501986717E-5</v>
      </c>
      <c r="GI60" s="2">
        <f t="shared" si="67"/>
        <v>4.2164927862112648E-5</v>
      </c>
      <c r="GJ60" s="2">
        <f t="shared" si="67"/>
        <v>3.6040322040537026E-5</v>
      </c>
      <c r="GK60" s="2">
        <f t="shared" si="67"/>
        <v>3.3194889194719796E-5</v>
      </c>
      <c r="GM60" s="86">
        <f t="shared" si="68"/>
        <v>6.9169300826784133E-4</v>
      </c>
      <c r="GN60" s="86">
        <f t="shared" si="68"/>
        <v>4.1516076566724134E-4</v>
      </c>
      <c r="GO60" s="86">
        <f t="shared" si="68"/>
        <v>3.3852112781349242E-4</v>
      </c>
      <c r="GP60" s="86">
        <f t="shared" si="68"/>
        <v>3.3009979231357742E-4</v>
      </c>
      <c r="GQ60" s="86">
        <f t="shared" si="68"/>
        <v>1.3680648203788834E-4</v>
      </c>
      <c r="GR60" s="86">
        <f t="shared" si="68"/>
        <v>1.4112500618468327E-4</v>
      </c>
      <c r="GS60" s="86">
        <f t="shared" si="68"/>
        <v>2.7762608511147592E-4</v>
      </c>
      <c r="GT60" s="86">
        <f t="shared" si="68"/>
        <v>1.4502803034352512E-4</v>
      </c>
      <c r="GU60" s="86">
        <f t="shared" si="68"/>
        <v>9.6830721016598036E-5</v>
      </c>
      <c r="GV60" s="86">
        <f t="shared" si="68"/>
        <v>8.8464664052517942E-5</v>
      </c>
      <c r="GW60" s="86">
        <f t="shared" si="68"/>
        <v>9.3817127605923657E-5</v>
      </c>
      <c r="GX60" s="86">
        <f t="shared" si="68"/>
        <v>1.4179815847337022E-4</v>
      </c>
      <c r="GY60" s="86">
        <f t="shared" si="68"/>
        <v>7.3665059285620758E-5</v>
      </c>
      <c r="GZ60" s="86">
        <f t="shared" si="68"/>
        <v>5.0502310968267594E-5</v>
      </c>
      <c r="HA60" s="86">
        <f t="shared" si="68"/>
        <v>7.9928691781466239E-6</v>
      </c>
      <c r="HC60" s="86">
        <f t="shared" ref="HC60:HH122" si="73" xml:space="preserve"> _xlfn.NORM.DIST($B60, C$8, ABS(C$12), TRUE) * _xlfn.NORM.DIST(($B60 - C$8)*C$16, 0, ABS(C$12), TRUE) * 2</f>
        <v>4.6696095654720297E-12</v>
      </c>
      <c r="HD60" s="86">
        <f t="shared" si="69"/>
        <v>2.6711906886635253E-12</v>
      </c>
      <c r="HE60" s="86">
        <f t="shared" si="69"/>
        <v>1.7689229918727998E-14</v>
      </c>
      <c r="HF60" s="86">
        <f t="shared" si="69"/>
        <v>2.3774074043488593E-14</v>
      </c>
      <c r="HG60" s="86">
        <f t="shared" si="69"/>
        <v>7.2293630885066333E-15</v>
      </c>
      <c r="HH60" s="86">
        <f t="shared" si="69"/>
        <v>1.5803591831700905E-14</v>
      </c>
      <c r="HI60" s="86">
        <f t="shared" si="69"/>
        <v>2.0868452132625665E-13</v>
      </c>
      <c r="HJ60" s="86">
        <f t="shared" si="69"/>
        <v>4.1069820342208129E-14</v>
      </c>
      <c r="HK60" s="86">
        <f t="shared" si="69"/>
        <v>7.0235928299087159E-15</v>
      </c>
      <c r="HL60" s="86">
        <f t="shared" si="69"/>
        <v>1.4627839425267479E-15</v>
      </c>
      <c r="HM60" s="86">
        <f t="shared" si="69"/>
        <v>5.6668096328089262E-16</v>
      </c>
      <c r="HN60" s="86">
        <f t="shared" si="69"/>
        <v>1.3830195705161355E-15</v>
      </c>
      <c r="HO60" s="86">
        <f t="shared" si="69"/>
        <v>6.9514080591313583E-16</v>
      </c>
      <c r="HP60" s="86">
        <f t="shared" si="69"/>
        <v>4.7929324012418779E-17</v>
      </c>
      <c r="HQ60" s="86">
        <f t="shared" si="69"/>
        <v>1.0777090063973257E-22</v>
      </c>
      <c r="HS60" s="86">
        <f t="shared" si="70"/>
        <v>4.24256478247676E-56</v>
      </c>
      <c r="HT60" s="86">
        <f t="shared" si="70"/>
        <v>9.6539188156630329E-57</v>
      </c>
      <c r="HU60" s="86">
        <f t="shared" si="70"/>
        <v>3.2594375765874074E-68</v>
      </c>
      <c r="HV60" s="86">
        <f t="shared" si="70"/>
        <v>5.4745109884219033E-69</v>
      </c>
      <c r="HW60" s="86">
        <f t="shared" si="70"/>
        <v>8.1314188026024483E-71</v>
      </c>
      <c r="HX60" s="86">
        <f t="shared" si="70"/>
        <v>6.4960859947265767E-69</v>
      </c>
      <c r="HY60" s="86">
        <f t="shared" si="70"/>
        <v>1.1869591298897017E-64</v>
      </c>
      <c r="HZ60" s="86">
        <f t="shared" si="70"/>
        <v>1.7336382885081972E-67</v>
      </c>
      <c r="IA60" s="86">
        <f t="shared" si="70"/>
        <v>9.5236098192461752E-72</v>
      </c>
      <c r="IB60" s="86">
        <f t="shared" si="70"/>
        <v>8.3746232827210053E-75</v>
      </c>
      <c r="IC60" s="86">
        <f t="shared" si="70"/>
        <v>5.9362668009533213E-78</v>
      </c>
      <c r="ID60" s="86">
        <f t="shared" si="70"/>
        <v>2.6653242940342312E-75</v>
      </c>
      <c r="IE60" s="86">
        <f t="shared" si="70"/>
        <v>1.2476817777386535E-76</v>
      </c>
      <c r="IF60" s="86">
        <f t="shared" si="70"/>
        <v>7.1429834397109743E-54</v>
      </c>
      <c r="IG60" s="86">
        <f t="shared" si="70"/>
        <v>1.7442372186768839E-34</v>
      </c>
      <c r="II60" s="86">
        <f t="shared" si="71"/>
        <v>1.1609707918388498E-229</v>
      </c>
      <c r="IJ60" s="86">
        <f t="shared" si="71"/>
        <v>3.0258758759690244E-229</v>
      </c>
      <c r="IK60" s="86">
        <f t="shared" si="71"/>
        <v>9.1965697330935638E-289</v>
      </c>
      <c r="IL60" s="86">
        <f t="shared" si="71"/>
        <v>4.9011090022718425E-291</v>
      </c>
      <c r="IM60" s="86">
        <f t="shared" si="71"/>
        <v>3.8536182185292441E-293</v>
      </c>
      <c r="IN60" s="86">
        <f t="shared" si="71"/>
        <v>4.5117814686105106E-281</v>
      </c>
      <c r="IO60" s="86">
        <f t="shared" si="71"/>
        <v>4.9162929103903753E-263</v>
      </c>
      <c r="IP60" s="86">
        <f t="shared" si="71"/>
        <v>1.0794730538535989E-276</v>
      </c>
      <c r="IQ60" s="86">
        <f t="shared" si="71"/>
        <v>9.7250378486225516E-291</v>
      </c>
      <c r="IR60" s="86">
        <f t="shared" si="71"/>
        <v>3.0564473053687499E-302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7.5738164959102708E-194</v>
      </c>
      <c r="IW60" s="86">
        <f t="shared" si="71"/>
        <v>1.0069789200687138E-162</v>
      </c>
      <c r="IY60" s="86">
        <f t="shared" si="72"/>
        <v>6.9169301293745087E-4</v>
      </c>
      <c r="IZ60" s="86">
        <f t="shared" si="72"/>
        <v>4.1516076833843202E-4</v>
      </c>
      <c r="JA60" s="86">
        <f t="shared" si="72"/>
        <v>3.3852112783118167E-4</v>
      </c>
      <c r="JB60" s="86">
        <f t="shared" si="72"/>
        <v>3.3009979233735148E-4</v>
      </c>
      <c r="JC60" s="86">
        <f t="shared" si="72"/>
        <v>1.3680648204511769E-4</v>
      </c>
      <c r="JD60" s="86">
        <f t="shared" si="72"/>
        <v>1.4112500620048688E-4</v>
      </c>
      <c r="JE60" s="86">
        <f t="shared" si="72"/>
        <v>2.7762608532016044E-4</v>
      </c>
      <c r="JF60" s="86">
        <f t="shared" si="72"/>
        <v>1.4502803038459494E-4</v>
      </c>
      <c r="JG60" s="86">
        <f t="shared" si="72"/>
        <v>9.6830721023621633E-5</v>
      </c>
      <c r="JH60" s="86">
        <f t="shared" si="72"/>
        <v>8.846466405398072E-5</v>
      </c>
      <c r="JI60" s="86">
        <f t="shared" si="72"/>
        <v>9.3817127606490343E-5</v>
      </c>
      <c r="JJ60" s="86">
        <f t="shared" si="72"/>
        <v>1.4179815847475323E-4</v>
      </c>
      <c r="JK60" s="86">
        <f t="shared" si="72"/>
        <v>7.3665059286315895E-5</v>
      </c>
      <c r="JL60" s="86">
        <f t="shared" si="72"/>
        <v>5.0502310968315522E-5</v>
      </c>
      <c r="JM60" s="86">
        <f t="shared" si="72"/>
        <v>7.9928691781466239E-6</v>
      </c>
    </row>
    <row r="61" spans="2:273" x14ac:dyDescent="0.25">
      <c r="B61" s="2">
        <v>34</v>
      </c>
      <c r="C61" s="37">
        <v>91.762</v>
      </c>
      <c r="D61" s="37">
        <v>92.066000000000003</v>
      </c>
      <c r="E61" s="37">
        <v>90.573999999999998</v>
      </c>
      <c r="F61" s="37">
        <v>91.852000000000004</v>
      </c>
      <c r="G61" s="37">
        <v>94.82</v>
      </c>
      <c r="H61" s="37">
        <v>101.23</v>
      </c>
      <c r="I61" s="37">
        <v>101.883</v>
      </c>
      <c r="J61" s="37">
        <v>99.45</v>
      </c>
      <c r="K61" s="37">
        <v>101.932</v>
      </c>
      <c r="L61" s="37">
        <v>98.6</v>
      </c>
      <c r="M61" s="37">
        <v>93.082999999999998</v>
      </c>
      <c r="N61" s="37">
        <v>97</v>
      </c>
      <c r="O61" s="37">
        <v>96.763000000000005</v>
      </c>
      <c r="P61" s="37">
        <v>99.483000000000004</v>
      </c>
      <c r="Q61" s="37">
        <v>95.852000000000004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91.702292431357918</v>
      </c>
      <c r="T61" s="4">
        <f t="shared" si="74"/>
        <v>92.864838143789356</v>
      </c>
      <c r="U61" s="4">
        <f t="shared" si="74"/>
        <v>89.898901488051436</v>
      </c>
      <c r="V61" s="4">
        <f t="shared" si="74"/>
        <v>90.920281912223345</v>
      </c>
      <c r="W61" s="4">
        <f t="shared" si="74"/>
        <v>94.599346987609636</v>
      </c>
      <c r="X61" s="4">
        <f t="shared" si="74"/>
        <v>99.748172337651212</v>
      </c>
      <c r="Y61" s="4">
        <f t="shared" si="74"/>
        <v>100.39865390690647</v>
      </c>
      <c r="Z61" s="4">
        <f t="shared" si="74"/>
        <v>100.49629702703892</v>
      </c>
      <c r="AA61" s="4">
        <f t="shared" si="74"/>
        <v>101.11583230007226</v>
      </c>
      <c r="AB61" s="4">
        <f t="shared" si="74"/>
        <v>97.779498625849087</v>
      </c>
      <c r="AC61" s="4">
        <f t="shared" si="74"/>
        <v>94.849790865261127</v>
      </c>
      <c r="AD61" s="4">
        <f t="shared" si="74"/>
        <v>96.490990122483637</v>
      </c>
      <c r="AE61" s="4">
        <f t="shared" si="74"/>
        <v>98.233474422955638</v>
      </c>
      <c r="AF61" s="4">
        <f t="shared" si="74"/>
        <v>99.74090277119501</v>
      </c>
      <c r="AG61" s="4">
        <f t="shared" si="74"/>
        <v>99.049029776504128</v>
      </c>
      <c r="AI61" s="4">
        <f t="shared" ref="AI61:AW77" si="75">IF(OR($B61 &lt; C$230, $B61 &gt; C$233), 0, C61-S61)</f>
        <v>5.9707568642082265E-2</v>
      </c>
      <c r="AJ61" s="4">
        <f t="shared" si="75"/>
        <v>-0.79883814378935369</v>
      </c>
      <c r="AK61" s="4">
        <f t="shared" si="75"/>
        <v>0.67509851194856196</v>
      </c>
      <c r="AL61" s="4">
        <f t="shared" si="75"/>
        <v>0.93171808777665888</v>
      </c>
      <c r="AM61" s="4">
        <f t="shared" si="75"/>
        <v>0.22065301239035762</v>
      </c>
      <c r="AN61" s="4">
        <f t="shared" si="75"/>
        <v>1.4818276623487918</v>
      </c>
      <c r="AO61" s="4">
        <f t="shared" si="75"/>
        <v>1.4843460930935208</v>
      </c>
      <c r="AP61" s="4">
        <f t="shared" si="75"/>
        <v>-1.0462970270389178</v>
      </c>
      <c r="AQ61" s="4">
        <f t="shared" si="75"/>
        <v>0.81616769992774607</v>
      </c>
      <c r="AR61" s="4">
        <f t="shared" si="75"/>
        <v>0.82050137415090774</v>
      </c>
      <c r="AS61" s="4">
        <f t="shared" si="75"/>
        <v>-1.7667908652611288</v>
      </c>
      <c r="AT61" s="4">
        <f t="shared" si="75"/>
        <v>0.50900987751636251</v>
      </c>
      <c r="AU61" s="4">
        <f t="shared" si="75"/>
        <v>-1.4704744229556326</v>
      </c>
      <c r="AV61" s="4">
        <f t="shared" si="75"/>
        <v>-0.25790277119500615</v>
      </c>
      <c r="AW61" s="4">
        <f t="shared" si="75"/>
        <v>-3.1970297765041238</v>
      </c>
      <c r="AY61" s="2">
        <f t="shared" si="65"/>
        <v>90.823692097723807</v>
      </c>
      <c r="AZ61" s="2">
        <f t="shared" si="65"/>
        <v>92.262928200982159</v>
      </c>
      <c r="BA61" s="2">
        <f t="shared" si="65"/>
        <v>89.403804164787303</v>
      </c>
      <c r="BB61" s="2">
        <f t="shared" si="65"/>
        <v>90.420930121004233</v>
      </c>
      <c r="BC61" s="2">
        <f t="shared" si="65"/>
        <v>94.372243340183658</v>
      </c>
      <c r="BD61" s="2">
        <f t="shared" si="65"/>
        <v>99.524836673906705</v>
      </c>
      <c r="BE61" s="2">
        <f t="shared" si="65"/>
        <v>99.978645018952065</v>
      </c>
      <c r="BF61" s="2">
        <f t="shared" si="65"/>
        <v>100.25457960967969</v>
      </c>
      <c r="BG61" s="2">
        <f t="shared" si="65"/>
        <v>100.9521100968871</v>
      </c>
      <c r="BH61" s="2">
        <f t="shared" si="65"/>
        <v>97.631053377591925</v>
      </c>
      <c r="BI61" s="2">
        <f t="shared" si="65"/>
        <v>94.692887988420821</v>
      </c>
      <c r="BJ61" s="2">
        <f t="shared" si="65"/>
        <v>96.264876243421369</v>
      </c>
      <c r="BK61" s="2">
        <f t="shared" si="65"/>
        <v>98.109829802326686</v>
      </c>
      <c r="BL61" s="2">
        <f t="shared" si="65"/>
        <v>99.663073822988437</v>
      </c>
      <c r="BM61" s="2">
        <f t="shared" si="65"/>
        <v>99.035913625563907</v>
      </c>
      <c r="BO61" s="2">
        <f t="shared" si="10"/>
        <v>91.762</v>
      </c>
      <c r="BP61" s="2">
        <f t="shared" si="11"/>
        <v>92.066000000000003</v>
      </c>
      <c r="BQ61" s="2">
        <f t="shared" si="12"/>
        <v>90.573999999999998</v>
      </c>
      <c r="BR61" s="2">
        <f t="shared" si="13"/>
        <v>91.852000000000004</v>
      </c>
      <c r="BS61" s="2">
        <f t="shared" si="14"/>
        <v>94.82</v>
      </c>
      <c r="BT61" s="2">
        <f t="shared" si="15"/>
        <v>101.23</v>
      </c>
      <c r="BU61" s="2">
        <f t="shared" si="16"/>
        <v>101.883</v>
      </c>
      <c r="BV61" s="2">
        <f t="shared" si="17"/>
        <v>99.45</v>
      </c>
      <c r="BW61" s="2">
        <f t="shared" si="18"/>
        <v>101.932</v>
      </c>
      <c r="BX61" s="2">
        <f t="shared" si="19"/>
        <v>98.6</v>
      </c>
      <c r="BY61" s="2">
        <f t="shared" si="20"/>
        <v>93.082999999999998</v>
      </c>
      <c r="BZ61" s="2">
        <f t="shared" si="21"/>
        <v>97</v>
      </c>
      <c r="CA61" s="2">
        <f t="shared" si="22"/>
        <v>96.763000000000005</v>
      </c>
      <c r="CB61" s="2">
        <f t="shared" si="23"/>
        <v>99.483000000000004</v>
      </c>
      <c r="CC61" s="2">
        <f t="shared" si="24"/>
        <v>95.852000000000004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92.546567823639762</v>
      </c>
      <c r="DL61" s="2">
        <f t="shared" si="76"/>
        <v>90.656014634146331</v>
      </c>
      <c r="DM61" s="2">
        <f t="shared" si="76"/>
        <v>89.636080487804861</v>
      </c>
      <c r="DN61" s="2">
        <f t="shared" si="76"/>
        <v>89.809387711069391</v>
      </c>
      <c r="DO61" s="2">
        <f t="shared" si="76"/>
        <v>94.522689572163245</v>
      </c>
      <c r="DP61" s="2">
        <f t="shared" si="76"/>
        <v>100.23227267753583</v>
      </c>
      <c r="DQ61" s="2">
        <f t="shared" si="76"/>
        <v>100.9702754130649</v>
      </c>
      <c r="DR61" s="2">
        <f t="shared" si="76"/>
        <v>99.977528212422953</v>
      </c>
      <c r="DS61" s="2">
        <f t="shared" si="76"/>
        <v>101.16453063063061</v>
      </c>
      <c r="DT61" s="2">
        <f t="shared" si="76"/>
        <v>97.739457271036216</v>
      </c>
      <c r="DU61" s="2">
        <f t="shared" si="76"/>
        <v>94.759822222222226</v>
      </c>
      <c r="DV61" s="2">
        <f t="shared" si="76"/>
        <v>95.903627858627843</v>
      </c>
      <c r="DW61" s="2">
        <f t="shared" si="76"/>
        <v>97.595402086296815</v>
      </c>
      <c r="DX61" s="2">
        <f t="shared" si="76"/>
        <v>99.519485714285707</v>
      </c>
      <c r="DY61" s="2">
        <f t="shared" si="76"/>
        <v>98.920875000000009</v>
      </c>
      <c r="EA61" s="2">
        <f t="shared" ref="EA61:EO77" si="77">CE$228*$B61+CE$229</f>
        <v>87.816831784714722</v>
      </c>
      <c r="EB61" s="2">
        <f t="shared" si="77"/>
        <v>95.269897877223173</v>
      </c>
      <c r="EC61" s="2">
        <f t="shared" si="77"/>
        <v>88.953646725691954</v>
      </c>
      <c r="ED61" s="2">
        <f t="shared" si="77"/>
        <v>91.577135520723346</v>
      </c>
      <c r="EE61" s="2">
        <f t="shared" si="77"/>
        <v>94.055438654066634</v>
      </c>
      <c r="EF61" s="2">
        <f t="shared" si="77"/>
        <v>98.031453647268407</v>
      </c>
      <c r="EG61" s="2">
        <f t="shared" si="77"/>
        <v>98.094842514517055</v>
      </c>
      <c r="EH61" s="2">
        <f t="shared" si="77"/>
        <v>100.820140182194</v>
      </c>
      <c r="EI61" s="2">
        <f t="shared" si="77"/>
        <v>100.49440855710023</v>
      </c>
      <c r="EJ61" s="2">
        <f t="shared" si="77"/>
        <v>97.388348597651486</v>
      </c>
      <c r="EK61" s="2">
        <f t="shared" si="77"/>
        <v>94.547479924492379</v>
      </c>
      <c r="EL61" s="2">
        <f t="shared" si="77"/>
        <v>97.020822374239216</v>
      </c>
      <c r="EM61" s="2">
        <f t="shared" si="77"/>
        <v>99.276039603684836</v>
      </c>
      <c r="EN61" s="2">
        <f t="shared" si="77"/>
        <v>99.99520663701675</v>
      </c>
      <c r="EO61" s="2">
        <f t="shared" si="77"/>
        <v>99.336967541473314</v>
      </c>
      <c r="EQ61" s="2">
        <f t="shared" ref="EQ61:FE77" si="78">CU$228*$B61+CU$229</f>
        <v>86.42750744779508</v>
      </c>
      <c r="ER61" s="2">
        <f t="shared" si="78"/>
        <v>91.507765293214021</v>
      </c>
      <c r="ES61" s="2">
        <f t="shared" si="78"/>
        <v>87.604893486888656</v>
      </c>
      <c r="ET61" s="2">
        <f t="shared" si="78"/>
        <v>90.314644849311108</v>
      </c>
      <c r="EU61" s="2">
        <f t="shared" si="78"/>
        <v>91.060914623837675</v>
      </c>
      <c r="EV61" s="2">
        <f t="shared" si="78"/>
        <v>96.107392740867695</v>
      </c>
      <c r="EW61" s="2">
        <f t="shared" si="78"/>
        <v>98.404212665880493</v>
      </c>
      <c r="EX61" s="2">
        <f t="shared" si="78"/>
        <v>99.557155797038945</v>
      </c>
      <c r="EY61" s="2">
        <f t="shared" si="78"/>
        <v>100.800492981616</v>
      </c>
      <c r="EZ61" s="2">
        <f t="shared" si="78"/>
        <v>97.748992652921558</v>
      </c>
      <c r="FA61" s="2">
        <f t="shared" si="78"/>
        <v>96.937499072481486</v>
      </c>
      <c r="FB61" s="2">
        <f t="shared" si="78"/>
        <v>98.874617356346775</v>
      </c>
      <c r="FC61" s="2">
        <f t="shared" si="78"/>
        <v>101.08547150049843</v>
      </c>
      <c r="FD61" s="2">
        <f t="shared" si="78"/>
        <v>99.685067710865127</v>
      </c>
      <c r="FE61" s="2">
        <f t="shared" si="78"/>
        <v>98.524929529603995</v>
      </c>
      <c r="FG61" s="2">
        <f t="shared" ref="FG61:FU77" si="79">POWER(10,($B61-C$231)/C$229)/(1+POWER(10,($B61-C$231)/C$229))</f>
        <v>0.36425221503506777</v>
      </c>
      <c r="FH61" s="2">
        <f t="shared" si="79"/>
        <v>0.34831983891428853</v>
      </c>
      <c r="FI61" s="2">
        <f t="shared" si="79"/>
        <v>0.34027627309775477</v>
      </c>
      <c r="FJ61" s="2">
        <f t="shared" si="79"/>
        <v>0.34597973893623235</v>
      </c>
      <c r="FK61" s="2">
        <f t="shared" si="79"/>
        <v>0.32164429007543227</v>
      </c>
      <c r="FL61" s="2">
        <f t="shared" si="79"/>
        <v>0.32139626653857167</v>
      </c>
      <c r="FM61" s="2">
        <f t="shared" si="79"/>
        <v>0.34486904936122403</v>
      </c>
      <c r="FN61" s="2">
        <f t="shared" si="79"/>
        <v>0.3288894577216141</v>
      </c>
      <c r="FO61" s="2">
        <f t="shared" si="79"/>
        <v>0.3170168717013076</v>
      </c>
      <c r="FP61" s="2">
        <f t="shared" si="79"/>
        <v>0.30880667344340429</v>
      </c>
      <c r="FQ61" s="2">
        <f t="shared" si="79"/>
        <v>0.31589489288214512</v>
      </c>
      <c r="FR61" s="2">
        <f t="shared" si="79"/>
        <v>0.32326331238695238</v>
      </c>
      <c r="FS61" s="2">
        <f t="shared" si="79"/>
        <v>0.30604104437827223</v>
      </c>
      <c r="FT61" s="2">
        <f t="shared" si="79"/>
        <v>0.30185841675449049</v>
      </c>
      <c r="FU61" s="2">
        <f t="shared" si="79"/>
        <v>0.27654468689296036</v>
      </c>
      <c r="FW61" s="2">
        <f t="shared" si="67"/>
        <v>4.2392697480106572E-5</v>
      </c>
      <c r="FX61" s="2">
        <f t="shared" si="67"/>
        <v>5.1433902904556338E-5</v>
      </c>
      <c r="FY61" s="2">
        <f t="shared" si="67"/>
        <v>4.4712263125403967E-5</v>
      </c>
      <c r="FZ61" s="2">
        <f t="shared" si="67"/>
        <v>4.9517795058913197E-5</v>
      </c>
      <c r="GA61" s="2">
        <f t="shared" si="67"/>
        <v>5.2643471789037576E-5</v>
      </c>
      <c r="GB61" s="2">
        <f t="shared" si="67"/>
        <v>5.2484811574970836E-5</v>
      </c>
      <c r="GC61" s="2">
        <f t="shared" si="67"/>
        <v>5.6295383661102815E-5</v>
      </c>
      <c r="GD61" s="2">
        <f t="shared" si="67"/>
        <v>5.9222071051333128E-5</v>
      </c>
      <c r="GE61" s="2">
        <f t="shared" si="67"/>
        <v>6.3608806983442789E-5</v>
      </c>
      <c r="GF61" s="2">
        <f t="shared" si="67"/>
        <v>5.7696780179450291E-5</v>
      </c>
      <c r="GG61" s="2">
        <f t="shared" si="67"/>
        <v>6.0088888592249096E-5</v>
      </c>
      <c r="GH61" s="2">
        <f t="shared" si="67"/>
        <v>5.4151131826073573E-5</v>
      </c>
      <c r="GI61" s="2">
        <f t="shared" si="67"/>
        <v>4.623273596816344E-5</v>
      </c>
      <c r="GJ61" s="2">
        <f t="shared" si="67"/>
        <v>3.951728989365099E-5</v>
      </c>
      <c r="GK61" s="2">
        <f t="shared" si="67"/>
        <v>3.6397355659845647E-5</v>
      </c>
      <c r="GM61" s="86">
        <f t="shared" si="68"/>
        <v>1.0901949124755923E-3</v>
      </c>
      <c r="GN61" s="86">
        <f t="shared" si="68"/>
        <v>6.7832287596519445E-4</v>
      </c>
      <c r="GO61" s="86">
        <f t="shared" si="68"/>
        <v>5.5744993785332084E-4</v>
      </c>
      <c r="GP61" s="86">
        <f t="shared" si="68"/>
        <v>5.5508937533946224E-4</v>
      </c>
      <c r="GQ61" s="86">
        <f t="shared" si="68"/>
        <v>2.4300384107055943E-4</v>
      </c>
      <c r="GR61" s="86">
        <f t="shared" si="68"/>
        <v>2.493977361515052E-4</v>
      </c>
      <c r="GS61" s="86">
        <f t="shared" si="68"/>
        <v>4.7794439240054256E-4</v>
      </c>
      <c r="GT61" s="86">
        <f t="shared" si="68"/>
        <v>2.6140752051038031E-4</v>
      </c>
      <c r="GU61" s="86">
        <f t="shared" si="68"/>
        <v>1.7784687246065131E-4</v>
      </c>
      <c r="GV61" s="86">
        <f t="shared" si="68"/>
        <v>1.6030805600906006E-4</v>
      </c>
      <c r="GW61" s="86">
        <f t="shared" si="68"/>
        <v>1.7244190526833307E-4</v>
      </c>
      <c r="GX61" s="86">
        <f t="shared" si="68"/>
        <v>2.5186482427523257E-4</v>
      </c>
      <c r="GY61" s="86">
        <f t="shared" si="68"/>
        <v>1.3559482886688846E-4</v>
      </c>
      <c r="GZ61" s="86">
        <f t="shared" si="68"/>
        <v>9.6370693158715688E-5</v>
      </c>
      <c r="HA61" s="86">
        <f t="shared" si="68"/>
        <v>1.758040332039688E-5</v>
      </c>
      <c r="HC61" s="86">
        <f t="shared" si="73"/>
        <v>1.2551834917918547E-11</v>
      </c>
      <c r="HD61" s="86">
        <f t="shared" si="69"/>
        <v>7.392955829123304E-12</v>
      </c>
      <c r="HE61" s="86">
        <f t="shared" si="69"/>
        <v>6.0647916228341755E-14</v>
      </c>
      <c r="HF61" s="86">
        <f t="shared" si="69"/>
        <v>8.2432555650799843E-14</v>
      </c>
      <c r="HG61" s="86">
        <f t="shared" si="69"/>
        <v>2.5999860924297486E-14</v>
      </c>
      <c r="HH61" s="86">
        <f t="shared" si="69"/>
        <v>5.4464849164519466E-14</v>
      </c>
      <c r="HI61" s="86">
        <f t="shared" si="69"/>
        <v>6.614754513664925E-13</v>
      </c>
      <c r="HJ61" s="86">
        <f t="shared" si="69"/>
        <v>1.3954211474258339E-13</v>
      </c>
      <c r="HK61" s="86">
        <f t="shared" si="69"/>
        <v>2.5765604538959902E-14</v>
      </c>
      <c r="HL61" s="86">
        <f t="shared" si="69"/>
        <v>5.6117951084040282E-15</v>
      </c>
      <c r="HM61" s="86">
        <f t="shared" si="69"/>
        <v>2.314259086939213E-15</v>
      </c>
      <c r="HN61" s="86">
        <f t="shared" si="69"/>
        <v>5.3646617951284813E-15</v>
      </c>
      <c r="HO61" s="86">
        <f t="shared" si="69"/>
        <v>2.7056402856362087E-15</v>
      </c>
      <c r="HP61" s="86">
        <f t="shared" si="69"/>
        <v>2.1061241057048985E-16</v>
      </c>
      <c r="HQ61" s="86">
        <f t="shared" si="69"/>
        <v>8.1597431136707857E-22</v>
      </c>
      <c r="HS61" s="86">
        <f t="shared" si="70"/>
        <v>8.4261602393434473E-55</v>
      </c>
      <c r="HT61" s="86">
        <f t="shared" si="70"/>
        <v>2.0621230437766856E-55</v>
      </c>
      <c r="HU61" s="86">
        <f t="shared" si="70"/>
        <v>1.3537846471707434E-66</v>
      </c>
      <c r="HV61" s="86">
        <f t="shared" si="70"/>
        <v>2.4498808634593519E-67</v>
      </c>
      <c r="HW61" s="86">
        <f t="shared" si="70"/>
        <v>3.9774699241796699E-69</v>
      </c>
      <c r="HX61" s="86">
        <f t="shared" si="70"/>
        <v>2.7761017270370107E-67</v>
      </c>
      <c r="HY61" s="86">
        <f t="shared" si="70"/>
        <v>4.0905477428527049E-63</v>
      </c>
      <c r="HZ61" s="86">
        <f t="shared" si="70"/>
        <v>7.2315174823945507E-66</v>
      </c>
      <c r="IA61" s="86">
        <f t="shared" si="70"/>
        <v>5.0730864717644338E-70</v>
      </c>
      <c r="IB61" s="86">
        <f t="shared" si="70"/>
        <v>5.0545242764129427E-73</v>
      </c>
      <c r="IC61" s="86">
        <f t="shared" si="70"/>
        <v>4.469911518712806E-76</v>
      </c>
      <c r="ID61" s="86">
        <f t="shared" si="70"/>
        <v>1.6815754714453434E-73</v>
      </c>
      <c r="IE61" s="86">
        <f t="shared" si="70"/>
        <v>7.9093015657396886E-75</v>
      </c>
      <c r="IF61" s="86">
        <f t="shared" si="70"/>
        <v>1.2200044438994149E-52</v>
      </c>
      <c r="IG61" s="86">
        <f t="shared" si="70"/>
        <v>1.0012369020961244E-33</v>
      </c>
      <c r="II61" s="86">
        <f t="shared" si="71"/>
        <v>1.4839387673565896E-225</v>
      </c>
      <c r="IJ61" s="86">
        <f t="shared" si="71"/>
        <v>4.5612578720980407E-225</v>
      </c>
      <c r="IK61" s="86">
        <f t="shared" si="71"/>
        <v>1.4557170477302532E-283</v>
      </c>
      <c r="IL61" s="86">
        <f t="shared" si="71"/>
        <v>9.6423728113720724E-286</v>
      </c>
      <c r="IM61" s="86">
        <f t="shared" si="71"/>
        <v>8.9324087479783099E-288</v>
      </c>
      <c r="IN61" s="86">
        <f t="shared" si="71"/>
        <v>6.2450779833694662E-276</v>
      </c>
      <c r="IO61" s="86">
        <f t="shared" si="71"/>
        <v>3.4243659574196557E-258</v>
      </c>
      <c r="IP61" s="86">
        <f t="shared" si="71"/>
        <v>1.4310574854363397E-271</v>
      </c>
      <c r="IQ61" s="86">
        <f t="shared" si="71"/>
        <v>2.5790378419301794E-285</v>
      </c>
      <c r="IR61" s="86">
        <f t="shared" si="71"/>
        <v>1.1728203854155455E-296</v>
      </c>
      <c r="IS61" s="86">
        <f t="shared" si="71"/>
        <v>0</v>
      </c>
      <c r="IT61" s="86">
        <f t="shared" si="71"/>
        <v>6.0424145523173029E-305</v>
      </c>
      <c r="IU61" s="86">
        <f t="shared" si="71"/>
        <v>0</v>
      </c>
      <c r="IV61" s="86">
        <f t="shared" si="71"/>
        <v>2.0728447959233222E-190</v>
      </c>
      <c r="IW61" s="86">
        <f t="shared" si="71"/>
        <v>7.2482143111821126E-160</v>
      </c>
      <c r="IY61" s="86">
        <f t="shared" si="72"/>
        <v>1.0901949250274273E-3</v>
      </c>
      <c r="IZ61" s="86">
        <f t="shared" si="72"/>
        <v>6.7832288335815027E-4</v>
      </c>
      <c r="JA61" s="86">
        <f t="shared" si="72"/>
        <v>5.5744993791396872E-4</v>
      </c>
      <c r="JB61" s="86">
        <f t="shared" si="72"/>
        <v>5.5508937542189478E-4</v>
      </c>
      <c r="JC61" s="86">
        <f t="shared" si="72"/>
        <v>2.4300384109655931E-4</v>
      </c>
      <c r="JD61" s="86">
        <f t="shared" si="72"/>
        <v>2.4939773620597004E-4</v>
      </c>
      <c r="JE61" s="86">
        <f t="shared" si="72"/>
        <v>4.77944393062018E-4</v>
      </c>
      <c r="JF61" s="86">
        <f t="shared" si="72"/>
        <v>2.6140752064992244E-4</v>
      </c>
      <c r="JG61" s="86">
        <f t="shared" si="72"/>
        <v>1.7784687248641691E-4</v>
      </c>
      <c r="JH61" s="86">
        <f t="shared" si="72"/>
        <v>1.6030805601467186E-4</v>
      </c>
      <c r="JI61" s="86">
        <f t="shared" si="72"/>
        <v>1.7244190527064733E-4</v>
      </c>
      <c r="JJ61" s="86">
        <f t="shared" si="72"/>
        <v>2.5186482428059726E-4</v>
      </c>
      <c r="JK61" s="86">
        <f t="shared" si="72"/>
        <v>1.3559482886959411E-4</v>
      </c>
      <c r="JL61" s="86">
        <f t="shared" si="72"/>
        <v>9.6370693158926294E-5</v>
      </c>
      <c r="JM61" s="86">
        <f t="shared" si="72"/>
        <v>1.758040332039688E-5</v>
      </c>
    </row>
    <row r="62" spans="2:273" x14ac:dyDescent="0.25">
      <c r="B62" s="2">
        <v>35</v>
      </c>
      <c r="C62" s="37">
        <v>93.429000000000002</v>
      </c>
      <c r="D62" s="37">
        <v>90.18</v>
      </c>
      <c r="E62" s="37">
        <v>91.902000000000001</v>
      </c>
      <c r="F62" s="37">
        <v>91.507999999999996</v>
      </c>
      <c r="G62" s="37">
        <v>96.638999999999996</v>
      </c>
      <c r="H62" s="37">
        <v>102.066</v>
      </c>
      <c r="I62" s="37">
        <v>103.217</v>
      </c>
      <c r="J62" s="37">
        <v>101.733</v>
      </c>
      <c r="K62" s="37">
        <v>102.559</v>
      </c>
      <c r="L62" s="37">
        <v>99.082999999999998</v>
      </c>
      <c r="M62" s="37">
        <v>97.417000000000002</v>
      </c>
      <c r="N62" s="37">
        <v>97.533000000000001</v>
      </c>
      <c r="O62" s="37">
        <v>98.186000000000007</v>
      </c>
      <c r="P62" s="37">
        <v>99.683000000000007</v>
      </c>
      <c r="Q62" s="37">
        <v>97.343999999999994</v>
      </c>
      <c r="S62" s="4">
        <f t="shared" si="74"/>
        <v>92.064602233901084</v>
      </c>
      <c r="T62" s="4">
        <f t="shared" si="74"/>
        <v>93.28841931157146</v>
      </c>
      <c r="U62" s="4">
        <f t="shared" si="74"/>
        <v>90.169648826813116</v>
      </c>
      <c r="V62" s="4">
        <f t="shared" si="74"/>
        <v>91.244957880715603</v>
      </c>
      <c r="W62" s="4">
        <f t="shared" si="74"/>
        <v>94.708805072120711</v>
      </c>
      <c r="X62" s="4">
        <f t="shared" si="74"/>
        <v>99.794129112859665</v>
      </c>
      <c r="Y62" s="4">
        <f t="shared" si="74"/>
        <v>100.54649230080406</v>
      </c>
      <c r="Z62" s="4">
        <f t="shared" si="74"/>
        <v>100.68341095892029</v>
      </c>
      <c r="AA62" s="4">
        <f t="shared" si="74"/>
        <v>101.25767554557669</v>
      </c>
      <c r="AB62" s="4">
        <f t="shared" si="74"/>
        <v>97.871292967625948</v>
      </c>
      <c r="AC62" s="4">
        <f t="shared" si="74"/>
        <v>94.943549633255017</v>
      </c>
      <c r="AD62" s="4">
        <f t="shared" si="74"/>
        <v>96.632768658985214</v>
      </c>
      <c r="AE62" s="4">
        <f t="shared" si="74"/>
        <v>98.370543144821767</v>
      </c>
      <c r="AF62" s="4">
        <f t="shared" si="74"/>
        <v>99.878783359224272</v>
      </c>
      <c r="AG62" s="4">
        <f t="shared" si="74"/>
        <v>99.20230961045533</v>
      </c>
      <c r="AI62" s="4">
        <f t="shared" si="75"/>
        <v>1.3643977660989179</v>
      </c>
      <c r="AJ62" s="4">
        <f t="shared" si="75"/>
        <v>-3.1084193115714527</v>
      </c>
      <c r="AK62" s="4">
        <f t="shared" si="75"/>
        <v>1.7323511731868848</v>
      </c>
      <c r="AL62" s="4">
        <f t="shared" si="75"/>
        <v>0.26304211928439258</v>
      </c>
      <c r="AM62" s="4">
        <f t="shared" si="75"/>
        <v>1.9301949278792847</v>
      </c>
      <c r="AN62" s="4">
        <f t="shared" si="75"/>
        <v>2.2718708871403379</v>
      </c>
      <c r="AO62" s="4">
        <f t="shared" si="75"/>
        <v>2.6705076991959373</v>
      </c>
      <c r="AP62" s="4">
        <f t="shared" si="75"/>
        <v>1.0495890410797131</v>
      </c>
      <c r="AQ62" s="4">
        <f t="shared" si="75"/>
        <v>1.3013244544233089</v>
      </c>
      <c r="AR62" s="4">
        <f t="shared" si="75"/>
        <v>1.2117070323740506</v>
      </c>
      <c r="AS62" s="4">
        <f t="shared" si="75"/>
        <v>2.4734503667449843</v>
      </c>
      <c r="AT62" s="4">
        <f t="shared" si="75"/>
        <v>0.90023134101478774</v>
      </c>
      <c r="AU62" s="4">
        <f t="shared" si="75"/>
        <v>-0.1845431448217596</v>
      </c>
      <c r="AV62" s="4">
        <f t="shared" si="75"/>
        <v>-0.19578335922426504</v>
      </c>
      <c r="AW62" s="4">
        <f t="shared" si="75"/>
        <v>-1.8583096104553363</v>
      </c>
      <c r="AY62" s="2">
        <f t="shared" si="65"/>
        <v>90.746274110205775</v>
      </c>
      <c r="AZ62" s="2">
        <f t="shared" si="65"/>
        <v>92.353786690545192</v>
      </c>
      <c r="BA62" s="2">
        <f t="shared" si="65"/>
        <v>89.394641551619031</v>
      </c>
      <c r="BB62" s="2">
        <f t="shared" si="65"/>
        <v>90.448971569960932</v>
      </c>
      <c r="BC62" s="2">
        <f t="shared" si="65"/>
        <v>94.327087653629022</v>
      </c>
      <c r="BD62" s="2">
        <f t="shared" si="65"/>
        <v>99.420472905566072</v>
      </c>
      <c r="BE62" s="2">
        <f t="shared" si="65"/>
        <v>99.862550843009899</v>
      </c>
      <c r="BF62" s="2">
        <f t="shared" si="65"/>
        <v>100.27212327221966</v>
      </c>
      <c r="BG62" s="2">
        <f t="shared" si="65"/>
        <v>100.97378254894998</v>
      </c>
      <c r="BH62" s="2">
        <f t="shared" si="65"/>
        <v>97.616731868366799</v>
      </c>
      <c r="BI62" s="2">
        <f t="shared" si="65"/>
        <v>94.671248141627089</v>
      </c>
      <c r="BJ62" s="2">
        <f t="shared" si="65"/>
        <v>96.25280997168079</v>
      </c>
      <c r="BK62" s="2">
        <f t="shared" si="65"/>
        <v>98.155368166024758</v>
      </c>
      <c r="BL62" s="2">
        <f t="shared" si="65"/>
        <v>99.738704691736416</v>
      </c>
      <c r="BM62" s="2">
        <f t="shared" si="65"/>
        <v>99.175287695976763</v>
      </c>
      <c r="BO62" s="2">
        <f t="shared" si="10"/>
        <v>93.429000000000002</v>
      </c>
      <c r="BP62" s="2">
        <f t="shared" si="11"/>
        <v>90.18</v>
      </c>
      <c r="BQ62" s="2">
        <f t="shared" si="12"/>
        <v>91.902000000000001</v>
      </c>
      <c r="BR62" s="2">
        <f t="shared" si="13"/>
        <v>91.507999999999996</v>
      </c>
      <c r="BS62" s="2">
        <f t="shared" si="14"/>
        <v>96.638999999999996</v>
      </c>
      <c r="BT62" s="2">
        <f t="shared" si="15"/>
        <v>102.066</v>
      </c>
      <c r="BU62" s="2">
        <f t="shared" si="16"/>
        <v>103.217</v>
      </c>
      <c r="BV62" s="2">
        <f t="shared" si="17"/>
        <v>101.733</v>
      </c>
      <c r="BW62" s="2">
        <f t="shared" si="18"/>
        <v>102.559</v>
      </c>
      <c r="BX62" s="2">
        <f t="shared" si="19"/>
        <v>99.082999999999998</v>
      </c>
      <c r="BY62" s="2">
        <f t="shared" si="20"/>
        <v>97.417000000000002</v>
      </c>
      <c r="BZ62" s="2">
        <f t="shared" si="21"/>
        <v>97.533000000000001</v>
      </c>
      <c r="CA62" s="2">
        <f t="shared" si="22"/>
        <v>98.186000000000007</v>
      </c>
      <c r="CB62" s="2">
        <f t="shared" si="23"/>
        <v>99.683000000000007</v>
      </c>
      <c r="CC62" s="2">
        <f t="shared" si="24"/>
        <v>97.343999999999994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92.678377673545953</v>
      </c>
      <c r="DL62" s="2">
        <f t="shared" si="76"/>
        <v>90.784099303135875</v>
      </c>
      <c r="DM62" s="2">
        <f t="shared" si="76"/>
        <v>89.735432926829262</v>
      </c>
      <c r="DN62" s="2">
        <f t="shared" si="76"/>
        <v>89.892296060037495</v>
      </c>
      <c r="DO62" s="2">
        <f t="shared" si="76"/>
        <v>94.555012692854788</v>
      </c>
      <c r="DP62" s="2">
        <f t="shared" si="76"/>
        <v>100.23194627420943</v>
      </c>
      <c r="DQ62" s="2">
        <f t="shared" si="76"/>
        <v>100.96768902505745</v>
      </c>
      <c r="DR62" s="2">
        <f t="shared" si="76"/>
        <v>100.07180227596017</v>
      </c>
      <c r="DS62" s="2">
        <f t="shared" si="76"/>
        <v>101.30207323037321</v>
      </c>
      <c r="DT62" s="2">
        <f t="shared" si="76"/>
        <v>97.80429029434292</v>
      </c>
      <c r="DU62" s="2">
        <f t="shared" si="76"/>
        <v>94.8047126984127</v>
      </c>
      <c r="DV62" s="2">
        <f t="shared" si="76"/>
        <v>95.933812889812884</v>
      </c>
      <c r="DW62" s="2">
        <f t="shared" si="76"/>
        <v>97.689850403034598</v>
      </c>
      <c r="DX62" s="2">
        <f t="shared" si="76"/>
        <v>99.689266666666668</v>
      </c>
      <c r="DY62" s="2">
        <f t="shared" si="76"/>
        <v>99.160993951612909</v>
      </c>
      <c r="EA62" s="2">
        <f t="shared" si="77"/>
        <v>87.670957966665853</v>
      </c>
      <c r="EB62" s="2">
        <f t="shared" si="77"/>
        <v>95.032715433161215</v>
      </c>
      <c r="EC62" s="2">
        <f t="shared" si="77"/>
        <v>88.792236021376723</v>
      </c>
      <c r="ED62" s="2">
        <f t="shared" si="77"/>
        <v>91.408871341942103</v>
      </c>
      <c r="EE62" s="2">
        <f t="shared" si="77"/>
        <v>93.889182254556928</v>
      </c>
      <c r="EF62" s="2">
        <f t="shared" si="77"/>
        <v>97.858185327433162</v>
      </c>
      <c r="EG62" s="2">
        <f t="shared" si="77"/>
        <v>97.947844729023572</v>
      </c>
      <c r="EH62" s="2">
        <f t="shared" si="77"/>
        <v>100.64514990941336</v>
      </c>
      <c r="EI62" s="2">
        <f t="shared" si="77"/>
        <v>100.32868104488033</v>
      </c>
      <c r="EJ62" s="2">
        <f t="shared" si="77"/>
        <v>97.233795227426086</v>
      </c>
      <c r="EK62" s="2">
        <f t="shared" si="77"/>
        <v>94.407186267467409</v>
      </c>
      <c r="EL62" s="2">
        <f t="shared" si="77"/>
        <v>96.861540472350853</v>
      </c>
      <c r="EM62" s="2">
        <f t="shared" si="77"/>
        <v>99.11778956889593</v>
      </c>
      <c r="EN62" s="2">
        <f t="shared" si="77"/>
        <v>99.843025972174701</v>
      </c>
      <c r="EO62" s="2">
        <f t="shared" si="77"/>
        <v>99.209498639782367</v>
      </c>
      <c r="EQ62" s="2">
        <f t="shared" si="78"/>
        <v>86.302103797632668</v>
      </c>
      <c r="ER62" s="2">
        <f t="shared" si="78"/>
        <v>91.326802824355511</v>
      </c>
      <c r="ES62" s="2">
        <f t="shared" si="78"/>
        <v>87.46250962380158</v>
      </c>
      <c r="ET62" s="2">
        <f t="shared" si="78"/>
        <v>90.165080519770143</v>
      </c>
      <c r="EU62" s="2">
        <f t="shared" si="78"/>
        <v>90.939444632290758</v>
      </c>
      <c r="EV62" s="2">
        <f t="shared" si="78"/>
        <v>95.96263209751541</v>
      </c>
      <c r="EW62" s="2">
        <f t="shared" si="78"/>
        <v>98.252165677755016</v>
      </c>
      <c r="EX62" s="2">
        <f t="shared" si="78"/>
        <v>99.400623912121333</v>
      </c>
      <c r="EY62" s="2">
        <f t="shared" si="78"/>
        <v>100.62964703115395</v>
      </c>
      <c r="EZ62" s="2">
        <f t="shared" si="78"/>
        <v>97.58885961977272</v>
      </c>
      <c r="FA62" s="2">
        <f t="shared" si="78"/>
        <v>96.761131213663319</v>
      </c>
      <c r="FB62" s="2">
        <f t="shared" si="78"/>
        <v>98.68733831385417</v>
      </c>
      <c r="FC62" s="2">
        <f t="shared" si="78"/>
        <v>100.90047596347172</v>
      </c>
      <c r="FD62" s="2">
        <f t="shared" si="78"/>
        <v>99.537169897299776</v>
      </c>
      <c r="FE62" s="2">
        <f t="shared" si="78"/>
        <v>98.410553093721944</v>
      </c>
      <c r="FG62" s="2">
        <f t="shared" si="79"/>
        <v>0.38583542996232228</v>
      </c>
      <c r="FH62" s="2">
        <f t="shared" si="79"/>
        <v>0.36950770263578614</v>
      </c>
      <c r="FI62" s="2">
        <f t="shared" si="79"/>
        <v>0.36124607950537446</v>
      </c>
      <c r="FJ62" s="2">
        <f t="shared" si="79"/>
        <v>0.36710544349069557</v>
      </c>
      <c r="FK62" s="2">
        <f t="shared" si="79"/>
        <v>0.34206122309733744</v>
      </c>
      <c r="FL62" s="2">
        <f t="shared" si="79"/>
        <v>0.34180538867844262</v>
      </c>
      <c r="FM62" s="2">
        <f t="shared" si="79"/>
        <v>0.36596488372362723</v>
      </c>
      <c r="FN62" s="2">
        <f t="shared" si="79"/>
        <v>0.34952932267210335</v>
      </c>
      <c r="FO62" s="2">
        <f t="shared" si="79"/>
        <v>0.33728611885507059</v>
      </c>
      <c r="FP62" s="2">
        <f t="shared" si="79"/>
        <v>0.3288036992086773</v>
      </c>
      <c r="FQ62" s="2">
        <f t="shared" si="79"/>
        <v>0.33612770842204925</v>
      </c>
      <c r="FR62" s="2">
        <f t="shared" si="79"/>
        <v>0.34373094075484734</v>
      </c>
      <c r="FS62" s="2">
        <f t="shared" si="79"/>
        <v>0.32594343265166759</v>
      </c>
      <c r="FT62" s="2">
        <f t="shared" si="79"/>
        <v>0.32161486130992739</v>
      </c>
      <c r="FU62" s="2">
        <f t="shared" si="79"/>
        <v>0.29534525085996738</v>
      </c>
      <c r="FW62" s="2">
        <f t="shared" si="67"/>
        <v>4.6482478350643404E-5</v>
      </c>
      <c r="FX62" s="2">
        <f t="shared" si="67"/>
        <v>5.6395873226959964E-5</v>
      </c>
      <c r="FY62" s="2">
        <f t="shared" si="67"/>
        <v>4.9025810131717508E-5</v>
      </c>
      <c r="FZ62" s="2">
        <f t="shared" si="67"/>
        <v>5.4294923215295254E-5</v>
      </c>
      <c r="GA62" s="2">
        <f t="shared" si="67"/>
        <v>5.7722125818329422E-5</v>
      </c>
      <c r="GB62" s="2">
        <f t="shared" si="67"/>
        <v>5.7548160117476588E-5</v>
      </c>
      <c r="GC62" s="2">
        <f t="shared" si="67"/>
        <v>6.1726325475138538E-5</v>
      </c>
      <c r="GD62" s="2">
        <f t="shared" si="67"/>
        <v>6.4935338621172851E-5</v>
      </c>
      <c r="GE62" s="2">
        <f t="shared" si="67"/>
        <v>6.9745241923033788E-5</v>
      </c>
      <c r="GF62" s="2">
        <f t="shared" si="67"/>
        <v>6.3262909302633588E-5</v>
      </c>
      <c r="GG62" s="2">
        <f t="shared" si="67"/>
        <v>6.5885774214415258E-5</v>
      </c>
      <c r="GH62" s="2">
        <f t="shared" si="67"/>
        <v>5.9375225143629949E-5</v>
      </c>
      <c r="GI62" s="2">
        <f t="shared" si="67"/>
        <v>5.0692960823669754E-5</v>
      </c>
      <c r="GJ62" s="2">
        <f t="shared" si="67"/>
        <v>4.3329681542183683E-5</v>
      </c>
      <c r="GK62" s="2">
        <f t="shared" si="67"/>
        <v>3.9908766736611103E-5</v>
      </c>
      <c r="GM62" s="86">
        <f t="shared" si="68"/>
        <v>1.6926278296972449E-3</v>
      </c>
      <c r="GN62" s="86">
        <f t="shared" si="68"/>
        <v>1.0902663729709264E-3</v>
      </c>
      <c r="GO62" s="86">
        <f t="shared" si="68"/>
        <v>9.0293908644410693E-4</v>
      </c>
      <c r="GP62" s="86">
        <f t="shared" si="68"/>
        <v>9.1688146154818555E-4</v>
      </c>
      <c r="GQ62" s="86">
        <f t="shared" si="68"/>
        <v>4.232055469680214E-4</v>
      </c>
      <c r="GR62" s="86">
        <f t="shared" si="68"/>
        <v>4.3225189086158842E-4</v>
      </c>
      <c r="GS62" s="86">
        <f t="shared" si="68"/>
        <v>8.0719520985389698E-4</v>
      </c>
      <c r="GT62" s="86">
        <f t="shared" si="68"/>
        <v>4.6143007267001121E-4</v>
      </c>
      <c r="GU62" s="86">
        <f t="shared" si="68"/>
        <v>3.1976566228284343E-4</v>
      </c>
      <c r="GV62" s="86">
        <f t="shared" si="68"/>
        <v>2.8470279380808232E-4</v>
      </c>
      <c r="GW62" s="86">
        <f t="shared" si="68"/>
        <v>3.1028788880738768E-4</v>
      </c>
      <c r="GX62" s="86">
        <f t="shared" si="68"/>
        <v>4.3859302165029498E-4</v>
      </c>
      <c r="GY62" s="86">
        <f t="shared" si="68"/>
        <v>2.4444536988329563E-4</v>
      </c>
      <c r="GZ62" s="86">
        <f t="shared" si="68"/>
        <v>1.7980933617088219E-4</v>
      </c>
      <c r="HA62" s="86">
        <f t="shared" si="68"/>
        <v>3.7590284139393794E-5</v>
      </c>
      <c r="HC62" s="86">
        <f t="shared" si="73"/>
        <v>3.3082588435357957E-11</v>
      </c>
      <c r="HD62" s="86">
        <f t="shared" si="69"/>
        <v>2.0048201335883812E-11</v>
      </c>
      <c r="HE62" s="86">
        <f t="shared" si="69"/>
        <v>2.0277835897275943E-13</v>
      </c>
      <c r="HF62" s="86">
        <f t="shared" si="69"/>
        <v>2.7853684021695751E-13</v>
      </c>
      <c r="HG62" s="86">
        <f t="shared" si="69"/>
        <v>9.1075772006516514E-14</v>
      </c>
      <c r="HH62" s="86">
        <f t="shared" si="69"/>
        <v>1.8303023767639959E-13</v>
      </c>
      <c r="HI62" s="86">
        <f t="shared" si="69"/>
        <v>2.0471998327362264E-12</v>
      </c>
      <c r="HJ62" s="86">
        <f t="shared" si="69"/>
        <v>4.6221566496542297E-13</v>
      </c>
      <c r="HK62" s="86">
        <f t="shared" si="69"/>
        <v>9.1988213646871238E-14</v>
      </c>
      <c r="HL62" s="86">
        <f t="shared" si="69"/>
        <v>2.0940993941071224E-14</v>
      </c>
      <c r="HM62" s="86">
        <f t="shared" si="69"/>
        <v>9.176346800809641E-15</v>
      </c>
      <c r="HN62" s="86">
        <f t="shared" si="69"/>
        <v>2.0232551951081259E-14</v>
      </c>
      <c r="HO62" s="86">
        <f t="shared" si="69"/>
        <v>1.0243509235507795E-14</v>
      </c>
      <c r="HP62" s="86">
        <f t="shared" si="69"/>
        <v>8.9769648822510794E-16</v>
      </c>
      <c r="HQ62" s="86">
        <f t="shared" si="69"/>
        <v>5.9226632238052958E-21</v>
      </c>
      <c r="HS62" s="86">
        <f t="shared" si="70"/>
        <v>1.6145537736204937E-53</v>
      </c>
      <c r="HT62" s="86">
        <f t="shared" si="70"/>
        <v>4.2439059816669608E-54</v>
      </c>
      <c r="HU62" s="86">
        <f t="shared" si="70"/>
        <v>5.3716741622860078E-65</v>
      </c>
      <c r="HV62" s="86">
        <f t="shared" si="70"/>
        <v>1.0459941727581749E-65</v>
      </c>
      <c r="HW62" s="86">
        <f t="shared" si="70"/>
        <v>1.8545036099838476E-67</v>
      </c>
      <c r="HX62" s="86">
        <f t="shared" si="70"/>
        <v>1.1331217698950222E-65</v>
      </c>
      <c r="HY62" s="86">
        <f t="shared" si="70"/>
        <v>1.3496242282395064E-61</v>
      </c>
      <c r="HZ62" s="86">
        <f t="shared" si="70"/>
        <v>2.8799636362107883E-64</v>
      </c>
      <c r="IA62" s="86">
        <f t="shared" si="70"/>
        <v>2.5720850053827899E-68</v>
      </c>
      <c r="IB62" s="86">
        <f t="shared" si="70"/>
        <v>2.9008092940139891E-71</v>
      </c>
      <c r="IC62" s="86">
        <f t="shared" si="70"/>
        <v>3.1899112267620589E-74</v>
      </c>
      <c r="ID62" s="86">
        <f t="shared" si="70"/>
        <v>1.008044997271252E-71</v>
      </c>
      <c r="IE62" s="86">
        <f t="shared" si="70"/>
        <v>4.7677721883940426E-73</v>
      </c>
      <c r="IF62" s="86">
        <f t="shared" si="70"/>
        <v>2.0146817194803349E-51</v>
      </c>
      <c r="IG62" s="86">
        <f t="shared" si="70"/>
        <v>5.6324569200835145E-33</v>
      </c>
      <c r="II62" s="86">
        <f t="shared" si="71"/>
        <v>1.7405557678328092E-221</v>
      </c>
      <c r="IJ62" s="86">
        <f t="shared" si="71"/>
        <v>6.2893317858356823E-221</v>
      </c>
      <c r="IK62" s="86">
        <f t="shared" si="71"/>
        <v>2.0653986091057927E-278</v>
      </c>
      <c r="IL62" s="86">
        <f t="shared" si="71"/>
        <v>1.6950773277528878E-280</v>
      </c>
      <c r="IM62" s="86">
        <f t="shared" si="71"/>
        <v>1.8459504680913342E-282</v>
      </c>
      <c r="IN62" s="86">
        <f t="shared" si="71"/>
        <v>7.744213291078205E-271</v>
      </c>
      <c r="IO62" s="86">
        <f t="shared" si="71"/>
        <v>2.1489509799642354E-253</v>
      </c>
      <c r="IP62" s="86">
        <f t="shared" si="71"/>
        <v>1.6980081587291999E-266</v>
      </c>
      <c r="IQ62" s="86">
        <f t="shared" si="71"/>
        <v>6.0764650157849833E-280</v>
      </c>
      <c r="IR62" s="86">
        <f t="shared" si="71"/>
        <v>3.9891127547529409E-291</v>
      </c>
      <c r="IS62" s="86">
        <f t="shared" si="71"/>
        <v>2.1637724234172682E-307</v>
      </c>
      <c r="IT62" s="86">
        <f t="shared" si="71"/>
        <v>2.7032055313689112E-299</v>
      </c>
      <c r="IU62" s="86">
        <f t="shared" si="71"/>
        <v>3.1257771167638262E-304</v>
      </c>
      <c r="IV62" s="86">
        <f t="shared" si="71"/>
        <v>5.2820918043816187E-187</v>
      </c>
      <c r="IW62" s="86">
        <f t="shared" si="71"/>
        <v>4.9190366667237088E-157</v>
      </c>
      <c r="IY62" s="86">
        <f t="shared" si="72"/>
        <v>1.6926278627798334E-3</v>
      </c>
      <c r="IZ62" s="86">
        <f t="shared" si="72"/>
        <v>1.0902663930191278E-3</v>
      </c>
      <c r="JA62" s="86">
        <f t="shared" si="72"/>
        <v>9.0293908664688526E-4</v>
      </c>
      <c r="JB62" s="86">
        <f t="shared" si="72"/>
        <v>9.168814618267224E-4</v>
      </c>
      <c r="JC62" s="86">
        <f t="shared" si="72"/>
        <v>4.2320554705909714E-4</v>
      </c>
      <c r="JD62" s="86">
        <f t="shared" si="72"/>
        <v>4.3225189104461866E-4</v>
      </c>
      <c r="JE62" s="86">
        <f t="shared" si="72"/>
        <v>8.0719521190109685E-4</v>
      </c>
      <c r="JF62" s="86">
        <f t="shared" si="72"/>
        <v>4.6143007313222687E-4</v>
      </c>
      <c r="JG62" s="86">
        <f t="shared" si="72"/>
        <v>3.1976566237483165E-4</v>
      </c>
      <c r="JH62" s="86">
        <f t="shared" si="72"/>
        <v>2.8470279382902331E-4</v>
      </c>
      <c r="JI62" s="86">
        <f t="shared" si="72"/>
        <v>3.1028788881656404E-4</v>
      </c>
      <c r="JJ62" s="86">
        <f t="shared" si="72"/>
        <v>4.3859302167052755E-4</v>
      </c>
      <c r="JK62" s="86">
        <f t="shared" si="72"/>
        <v>2.4444536989353912E-4</v>
      </c>
      <c r="JL62" s="86">
        <f t="shared" si="72"/>
        <v>1.7980933617177988E-4</v>
      </c>
      <c r="JM62" s="86">
        <f t="shared" si="72"/>
        <v>3.7590284139393801E-5</v>
      </c>
    </row>
    <row r="63" spans="2:273" x14ac:dyDescent="0.25">
      <c r="B63" s="2">
        <v>36</v>
      </c>
      <c r="C63" s="37">
        <v>95.094999999999999</v>
      </c>
      <c r="D63" s="37">
        <v>91.376999999999995</v>
      </c>
      <c r="E63" s="37">
        <v>91.507999999999996</v>
      </c>
      <c r="F63" s="37">
        <v>92.573999999999998</v>
      </c>
      <c r="G63" s="37">
        <v>96.507999999999996</v>
      </c>
      <c r="H63" s="37">
        <v>100.738</v>
      </c>
      <c r="I63" s="37">
        <v>101.033</v>
      </c>
      <c r="J63" s="37">
        <v>99.483000000000004</v>
      </c>
      <c r="K63" s="37">
        <v>99.254000000000005</v>
      </c>
      <c r="L63" s="37">
        <v>99.716999999999999</v>
      </c>
      <c r="M63" s="37">
        <v>95.867000000000004</v>
      </c>
      <c r="N63" s="37">
        <v>97.917000000000002</v>
      </c>
      <c r="O63" s="37">
        <v>98.153000000000006</v>
      </c>
      <c r="P63" s="37">
        <v>100.217</v>
      </c>
      <c r="Q63" s="37">
        <v>99.393000000000001</v>
      </c>
      <c r="S63" s="4">
        <f t="shared" si="74"/>
        <v>92.601079989528202</v>
      </c>
      <c r="T63" s="4">
        <f t="shared" si="74"/>
        <v>93.857352478717829</v>
      </c>
      <c r="U63" s="4">
        <f t="shared" si="74"/>
        <v>90.565985215056088</v>
      </c>
      <c r="V63" s="4">
        <f t="shared" si="74"/>
        <v>91.71203041074439</v>
      </c>
      <c r="W63" s="4">
        <f t="shared" si="74"/>
        <v>94.901664551550638</v>
      </c>
      <c r="X63" s="4">
        <f t="shared" si="74"/>
        <v>99.919958031787061</v>
      </c>
      <c r="Y63" s="4">
        <f t="shared" si="74"/>
        <v>100.83003523010045</v>
      </c>
      <c r="Z63" s="4">
        <f t="shared" si="74"/>
        <v>100.96325593865971</v>
      </c>
      <c r="AA63" s="4">
        <f t="shared" si="74"/>
        <v>101.46371441148338</v>
      </c>
      <c r="AB63" s="4">
        <f t="shared" si="74"/>
        <v>98.020495379668745</v>
      </c>
      <c r="AC63" s="4">
        <f t="shared" si="74"/>
        <v>95.103848617983488</v>
      </c>
      <c r="AD63" s="4">
        <f t="shared" si="74"/>
        <v>96.858685606794722</v>
      </c>
      <c r="AE63" s="4">
        <f t="shared" si="74"/>
        <v>98.557953168233581</v>
      </c>
      <c r="AF63" s="4">
        <f t="shared" si="74"/>
        <v>100.04773132100738</v>
      </c>
      <c r="AG63" s="4">
        <f t="shared" si="74"/>
        <v>99.354661364864711</v>
      </c>
      <c r="AI63" s="4">
        <f t="shared" si="75"/>
        <v>2.4939200104717969</v>
      </c>
      <c r="AJ63" s="4">
        <f t="shared" si="75"/>
        <v>-2.4803524787178333</v>
      </c>
      <c r="AK63" s="4">
        <f t="shared" si="75"/>
        <v>0.94201478494390756</v>
      </c>
      <c r="AL63" s="4">
        <f t="shared" si="75"/>
        <v>0.86196958925560807</v>
      </c>
      <c r="AM63" s="4">
        <f t="shared" si="75"/>
        <v>1.6063354484493573</v>
      </c>
      <c r="AN63" s="4">
        <f t="shared" si="75"/>
        <v>0.81804196821293829</v>
      </c>
      <c r="AO63" s="4">
        <f t="shared" si="75"/>
        <v>0.20296476989955181</v>
      </c>
      <c r="AP63" s="4">
        <f t="shared" si="75"/>
        <v>-1.4802559386597096</v>
      </c>
      <c r="AQ63" s="4">
        <f t="shared" si="75"/>
        <v>-2.2097144114833753</v>
      </c>
      <c r="AR63" s="4">
        <f t="shared" si="75"/>
        <v>1.6965046203312539</v>
      </c>
      <c r="AS63" s="4">
        <f t="shared" si="75"/>
        <v>0.76315138201651678</v>
      </c>
      <c r="AT63" s="4">
        <f t="shared" si="75"/>
        <v>1.0583143932052792</v>
      </c>
      <c r="AU63" s="4">
        <f t="shared" si="75"/>
        <v>-0.40495316823357541</v>
      </c>
      <c r="AV63" s="4">
        <f t="shared" si="75"/>
        <v>0.16926867899262277</v>
      </c>
      <c r="AW63" s="4">
        <f t="shared" si="75"/>
        <v>3.8338635135289678E-2</v>
      </c>
      <c r="AY63" s="2">
        <f t="shared" si="65"/>
        <v>90.654446514482146</v>
      </c>
      <c r="AZ63" s="2">
        <f t="shared" si="65"/>
        <v>92.431165968383837</v>
      </c>
      <c r="BA63" s="2">
        <f t="shared" si="65"/>
        <v>89.373889072441372</v>
      </c>
      <c r="BB63" s="2">
        <f t="shared" si="65"/>
        <v>90.46706228975313</v>
      </c>
      <c r="BC63" s="2">
        <f t="shared" si="65"/>
        <v>94.273301565592462</v>
      </c>
      <c r="BD63" s="2">
        <f t="shared" si="65"/>
        <v>99.307513428702677</v>
      </c>
      <c r="BE63" s="2">
        <f t="shared" si="65"/>
        <v>99.738696269759302</v>
      </c>
      <c r="BF63" s="2">
        <f t="shared" si="65"/>
        <v>100.27872759237</v>
      </c>
      <c r="BG63" s="2">
        <f t="shared" si="65"/>
        <v>100.98237415274077</v>
      </c>
      <c r="BH63" s="2">
        <f t="shared" si="65"/>
        <v>97.593130604764212</v>
      </c>
      <c r="BI63" s="2">
        <f t="shared" si="65"/>
        <v>94.641754491373604</v>
      </c>
      <c r="BJ63" s="2">
        <f t="shared" si="65"/>
        <v>96.233429438074978</v>
      </c>
      <c r="BK63" s="2">
        <f t="shared" si="65"/>
        <v>98.191610059334081</v>
      </c>
      <c r="BL63" s="2">
        <f t="shared" si="65"/>
        <v>99.801502908644665</v>
      </c>
      <c r="BM63" s="2">
        <f t="shared" si="65"/>
        <v>99.30060954246207</v>
      </c>
      <c r="BO63" s="2">
        <f t="shared" si="10"/>
        <v>95.094999999999999</v>
      </c>
      <c r="BP63" s="2">
        <f t="shared" si="11"/>
        <v>91.376999999999995</v>
      </c>
      <c r="BQ63" s="2">
        <f t="shared" si="12"/>
        <v>91.507999999999996</v>
      </c>
      <c r="BR63" s="2">
        <f t="shared" si="13"/>
        <v>92.573999999999998</v>
      </c>
      <c r="BS63" s="2">
        <f t="shared" si="14"/>
        <v>96.507999999999996</v>
      </c>
      <c r="BT63" s="2">
        <f t="shared" si="15"/>
        <v>100.738</v>
      </c>
      <c r="BU63" s="2">
        <f t="shared" si="16"/>
        <v>101.033</v>
      </c>
      <c r="BV63" s="2">
        <f t="shared" si="17"/>
        <v>99.483000000000004</v>
      </c>
      <c r="BW63" s="2">
        <f t="shared" si="18"/>
        <v>99.254000000000005</v>
      </c>
      <c r="BX63" s="2">
        <f t="shared" si="19"/>
        <v>99.716999999999999</v>
      </c>
      <c r="BY63" s="2">
        <f t="shared" si="20"/>
        <v>95.867000000000004</v>
      </c>
      <c r="BZ63" s="2">
        <f t="shared" si="21"/>
        <v>97.917000000000002</v>
      </c>
      <c r="CA63" s="2">
        <f t="shared" si="22"/>
        <v>98.153000000000006</v>
      </c>
      <c r="CB63" s="2">
        <f t="shared" si="23"/>
        <v>100.217</v>
      </c>
      <c r="CC63" s="2">
        <f t="shared" si="24"/>
        <v>99.393000000000001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92.810187523452157</v>
      </c>
      <c r="DL63" s="2">
        <f t="shared" si="76"/>
        <v>90.912183972125433</v>
      </c>
      <c r="DM63" s="2">
        <f t="shared" si="76"/>
        <v>89.834785365853648</v>
      </c>
      <c r="DN63" s="2">
        <f t="shared" si="76"/>
        <v>89.975204409005599</v>
      </c>
      <c r="DO63" s="2">
        <f t="shared" si="76"/>
        <v>94.587335813546332</v>
      </c>
      <c r="DP63" s="2">
        <f t="shared" si="76"/>
        <v>100.23161987088302</v>
      </c>
      <c r="DQ63" s="2">
        <f t="shared" si="76"/>
        <v>100.96510263705001</v>
      </c>
      <c r="DR63" s="2">
        <f t="shared" si="76"/>
        <v>100.16607633949739</v>
      </c>
      <c r="DS63" s="2">
        <f t="shared" si="76"/>
        <v>101.43961583011581</v>
      </c>
      <c r="DT63" s="2">
        <f t="shared" si="76"/>
        <v>97.869123317649624</v>
      </c>
      <c r="DU63" s="2">
        <f t="shared" si="76"/>
        <v>94.849603174603175</v>
      </c>
      <c r="DV63" s="2">
        <f t="shared" si="76"/>
        <v>95.963997920997912</v>
      </c>
      <c r="DW63" s="2">
        <f t="shared" si="76"/>
        <v>97.784298719772394</v>
      </c>
      <c r="DX63" s="2">
        <f t="shared" si="76"/>
        <v>99.859047619047615</v>
      </c>
      <c r="DY63" s="2">
        <f t="shared" si="76"/>
        <v>99.401112903225822</v>
      </c>
      <c r="EA63" s="2">
        <f t="shared" si="77"/>
        <v>87.525084148616983</v>
      </c>
      <c r="EB63" s="2">
        <f t="shared" si="77"/>
        <v>94.795532989099257</v>
      </c>
      <c r="EC63" s="2">
        <f t="shared" si="77"/>
        <v>88.630825317061493</v>
      </c>
      <c r="ED63" s="2">
        <f t="shared" si="77"/>
        <v>91.240607163160874</v>
      </c>
      <c r="EE63" s="2">
        <f t="shared" si="77"/>
        <v>93.722925855047222</v>
      </c>
      <c r="EF63" s="2">
        <f t="shared" si="77"/>
        <v>97.684917007597932</v>
      </c>
      <c r="EG63" s="2">
        <f t="shared" si="77"/>
        <v>97.80084694353009</v>
      </c>
      <c r="EH63" s="2">
        <f t="shared" si="77"/>
        <v>100.47015963663274</v>
      </c>
      <c r="EI63" s="2">
        <f t="shared" si="77"/>
        <v>100.16295353266044</v>
      </c>
      <c r="EJ63" s="2">
        <f t="shared" si="77"/>
        <v>97.079241857200685</v>
      </c>
      <c r="EK63" s="2">
        <f t="shared" si="77"/>
        <v>94.26689261044244</v>
      </c>
      <c r="EL63" s="2">
        <f t="shared" si="77"/>
        <v>96.70225857046249</v>
      </c>
      <c r="EM63" s="2">
        <f t="shared" si="77"/>
        <v>98.959539534107023</v>
      </c>
      <c r="EN63" s="2">
        <f t="shared" si="77"/>
        <v>99.690845307332637</v>
      </c>
      <c r="EO63" s="2">
        <f t="shared" si="77"/>
        <v>99.082029738091435</v>
      </c>
      <c r="EQ63" s="2">
        <f t="shared" si="78"/>
        <v>86.176700147470257</v>
      </c>
      <c r="ER63" s="2">
        <f t="shared" si="78"/>
        <v>91.145840355497</v>
      </c>
      <c r="ES63" s="2">
        <f t="shared" si="78"/>
        <v>87.320125760714504</v>
      </c>
      <c r="ET63" s="2">
        <f t="shared" si="78"/>
        <v>90.015516190229164</v>
      </c>
      <c r="EU63" s="2">
        <f t="shared" si="78"/>
        <v>90.817974640743842</v>
      </c>
      <c r="EV63" s="2">
        <f t="shared" si="78"/>
        <v>95.817871454163111</v>
      </c>
      <c r="EW63" s="2">
        <f t="shared" si="78"/>
        <v>98.100118689629539</v>
      </c>
      <c r="EX63" s="2">
        <f t="shared" si="78"/>
        <v>99.244092027203706</v>
      </c>
      <c r="EY63" s="2">
        <f t="shared" si="78"/>
        <v>100.45880108069188</v>
      </c>
      <c r="EZ63" s="2">
        <f t="shared" si="78"/>
        <v>97.428726586623881</v>
      </c>
      <c r="FA63" s="2">
        <f t="shared" si="78"/>
        <v>96.584763354845137</v>
      </c>
      <c r="FB63" s="2">
        <f t="shared" si="78"/>
        <v>98.50005927136155</v>
      </c>
      <c r="FC63" s="2">
        <f t="shared" si="78"/>
        <v>100.71548042644501</v>
      </c>
      <c r="FD63" s="2">
        <f t="shared" si="78"/>
        <v>99.389272083734411</v>
      </c>
      <c r="FE63" s="2">
        <f t="shared" si="78"/>
        <v>98.296176657839908</v>
      </c>
      <c r="FG63" s="2">
        <f t="shared" si="79"/>
        <v>0.40787703347915422</v>
      </c>
      <c r="FH63" s="2">
        <f t="shared" si="79"/>
        <v>0.39121069825788712</v>
      </c>
      <c r="FI63" s="2">
        <f t="shared" si="79"/>
        <v>0.38275841178779341</v>
      </c>
      <c r="FJ63" s="2">
        <f t="shared" si="79"/>
        <v>0.38875434112606772</v>
      </c>
      <c r="FK63" s="2">
        <f t="shared" si="79"/>
        <v>0.36308049030715961</v>
      </c>
      <c r="FL63" s="2">
        <f t="shared" si="79"/>
        <v>0.36281760428964849</v>
      </c>
      <c r="FM63" s="2">
        <f t="shared" si="79"/>
        <v>0.38758771134182368</v>
      </c>
      <c r="FN63" s="2">
        <f t="shared" si="79"/>
        <v>0.37074890211294115</v>
      </c>
      <c r="FO63" s="2">
        <f t="shared" si="79"/>
        <v>0.3581716972610145</v>
      </c>
      <c r="FP63" s="2">
        <f t="shared" si="79"/>
        <v>0.34944098457298939</v>
      </c>
      <c r="FQ63" s="2">
        <f t="shared" si="79"/>
        <v>0.35698019446913054</v>
      </c>
      <c r="FR63" s="2">
        <f t="shared" si="79"/>
        <v>0.36479592210916295</v>
      </c>
      <c r="FS63" s="2">
        <f t="shared" si="79"/>
        <v>0.34649387030667889</v>
      </c>
      <c r="FT63" s="2">
        <f t="shared" si="79"/>
        <v>0.34203086816726086</v>
      </c>
      <c r="FU63" s="2">
        <f t="shared" si="79"/>
        <v>0.31486766980062436</v>
      </c>
      <c r="FW63" s="2">
        <f t="shared" si="67"/>
        <v>5.0966795451256594E-5</v>
      </c>
      <c r="FX63" s="2">
        <f t="shared" si="67"/>
        <v>6.1836508895095967E-5</v>
      </c>
      <c r="FY63" s="2">
        <f t="shared" si="67"/>
        <v>5.3755477598482602E-5</v>
      </c>
      <c r="FZ63" s="2">
        <f t="shared" si="67"/>
        <v>5.9532887617128268E-5</v>
      </c>
      <c r="GA63" s="2">
        <f t="shared" si="67"/>
        <v>6.3290699933570886E-5</v>
      </c>
      <c r="GB63" s="2">
        <f t="shared" si="67"/>
        <v>6.309995245703078E-5</v>
      </c>
      <c r="GC63" s="2">
        <f t="shared" si="67"/>
        <v>6.7681166953627292E-5</v>
      </c>
      <c r="GD63" s="2">
        <f t="shared" si="67"/>
        <v>7.1199736902022022E-5</v>
      </c>
      <c r="GE63" s="2">
        <f t="shared" si="67"/>
        <v>7.6473622470352292E-5</v>
      </c>
      <c r="GF63" s="2">
        <f t="shared" si="67"/>
        <v>6.9365977300277567E-5</v>
      </c>
      <c r="GG63" s="2">
        <f t="shared" si="67"/>
        <v>7.2241855653827389E-5</v>
      </c>
      <c r="GH63" s="2">
        <f t="shared" si="67"/>
        <v>6.5103266822577518E-5</v>
      </c>
      <c r="GI63" s="2">
        <f t="shared" si="67"/>
        <v>5.5583454395457994E-5</v>
      </c>
      <c r="GJ63" s="2">
        <f t="shared" si="67"/>
        <v>4.7509852448093473E-5</v>
      </c>
      <c r="GK63" s="2">
        <f t="shared" si="67"/>
        <v>4.3758924075543024E-5</v>
      </c>
      <c r="GM63" s="86">
        <f t="shared" si="68"/>
        <v>2.5888687009215142E-3</v>
      </c>
      <c r="GN63" s="86">
        <f t="shared" si="68"/>
        <v>1.7239738138936822E-3</v>
      </c>
      <c r="GO63" s="86">
        <f t="shared" si="68"/>
        <v>1.4386952827424525E-3</v>
      </c>
      <c r="GP63" s="86">
        <f t="shared" si="68"/>
        <v>1.4877317960968223E-3</v>
      </c>
      <c r="GQ63" s="86">
        <f t="shared" si="68"/>
        <v>7.2268726784998315E-4</v>
      </c>
      <c r="GR63" s="86">
        <f t="shared" si="68"/>
        <v>7.3479420360994605E-4</v>
      </c>
      <c r="GS63" s="86">
        <f t="shared" si="68"/>
        <v>1.3375031171276137E-3</v>
      </c>
      <c r="GT63" s="86">
        <f t="shared" si="68"/>
        <v>7.9771456505163475E-4</v>
      </c>
      <c r="GU63" s="86">
        <f t="shared" si="68"/>
        <v>5.6286095643811153E-4</v>
      </c>
      <c r="GV63" s="86">
        <f t="shared" si="68"/>
        <v>4.9557250347543528E-4</v>
      </c>
      <c r="GW63" s="86">
        <f t="shared" si="68"/>
        <v>5.4661199773333162E-4</v>
      </c>
      <c r="GX63" s="86">
        <f t="shared" si="68"/>
        <v>7.4882893536762384E-4</v>
      </c>
      <c r="GY63" s="86">
        <f t="shared" si="68"/>
        <v>4.3162498525334064E-4</v>
      </c>
      <c r="GZ63" s="86">
        <f t="shared" si="68"/>
        <v>3.2805302819107792E-4</v>
      </c>
      <c r="HA63" s="86">
        <f t="shared" si="68"/>
        <v>7.8140883313140521E-5</v>
      </c>
      <c r="HC63" s="86">
        <f t="shared" si="73"/>
        <v>8.5499549668567315E-11</v>
      </c>
      <c r="HD63" s="86">
        <f t="shared" si="69"/>
        <v>5.327009144395298E-11</v>
      </c>
      <c r="HE63" s="86">
        <f t="shared" si="69"/>
        <v>6.612005315209637E-13</v>
      </c>
      <c r="HF63" s="86">
        <f t="shared" si="69"/>
        <v>9.1719731577874486E-13</v>
      </c>
      <c r="HG63" s="86">
        <f t="shared" si="69"/>
        <v>3.1074410113238607E-13</v>
      </c>
      <c r="HH63" s="86">
        <f t="shared" si="69"/>
        <v>5.9976696549399935E-13</v>
      </c>
      <c r="HI63" s="86">
        <f t="shared" si="69"/>
        <v>6.1863882884489713E-12</v>
      </c>
      <c r="HJ63" s="86">
        <f t="shared" si="69"/>
        <v>1.4926171423433088E-12</v>
      </c>
      <c r="HK63" s="86">
        <f t="shared" si="69"/>
        <v>3.1962633789949646E-13</v>
      </c>
      <c r="HL63" s="86">
        <f t="shared" si="69"/>
        <v>7.6010577835099703E-14</v>
      </c>
      <c r="HM63" s="86">
        <f t="shared" si="69"/>
        <v>3.5328075496038854E-14</v>
      </c>
      <c r="HN63" s="86">
        <f t="shared" si="69"/>
        <v>7.4192639570235043E-14</v>
      </c>
      <c r="HO63" s="86">
        <f t="shared" si="69"/>
        <v>3.7723854295893915E-14</v>
      </c>
      <c r="HP63" s="86">
        <f t="shared" si="69"/>
        <v>3.7114656987577984E-15</v>
      </c>
      <c r="HQ63" s="86">
        <f t="shared" si="69"/>
        <v>4.1212699753683224E-20</v>
      </c>
      <c r="HS63" s="86">
        <f t="shared" si="70"/>
        <v>2.9846843146700668E-52</v>
      </c>
      <c r="HT63" s="86">
        <f t="shared" si="70"/>
        <v>8.4150898609637354E-53</v>
      </c>
      <c r="HU63" s="86">
        <f t="shared" si="70"/>
        <v>2.0362191964387043E-63</v>
      </c>
      <c r="HV63" s="86">
        <f t="shared" si="70"/>
        <v>4.260885888193627E-64</v>
      </c>
      <c r="HW63" s="86">
        <f t="shared" si="70"/>
        <v>8.2419565581753387E-66</v>
      </c>
      <c r="HX63" s="86">
        <f t="shared" si="70"/>
        <v>4.4175045253265041E-64</v>
      </c>
      <c r="HY63" s="86">
        <f t="shared" si="70"/>
        <v>4.2631597793010446E-60</v>
      </c>
      <c r="HZ63" s="86">
        <f t="shared" si="70"/>
        <v>1.0950472834624384E-62</v>
      </c>
      <c r="IA63" s="86">
        <f t="shared" si="70"/>
        <v>1.2412019549423956E-66</v>
      </c>
      <c r="IB63" s="86">
        <f t="shared" si="70"/>
        <v>1.5830097727984186E-69</v>
      </c>
      <c r="IC63" s="86">
        <f t="shared" si="70"/>
        <v>2.1575164764663295E-72</v>
      </c>
      <c r="ID63" s="86">
        <f t="shared" si="70"/>
        <v>5.7417249506693815E-70</v>
      </c>
      <c r="IE63" s="86">
        <f t="shared" si="70"/>
        <v>2.7329865600661225E-71</v>
      </c>
      <c r="IF63" s="86">
        <f t="shared" si="70"/>
        <v>3.2167418812451174E-50</v>
      </c>
      <c r="IG63" s="86">
        <f t="shared" si="70"/>
        <v>3.1052028544489602E-32</v>
      </c>
      <c r="II63" s="86">
        <f t="shared" si="71"/>
        <v>1.8734316198862595E-217</v>
      </c>
      <c r="IJ63" s="86">
        <f t="shared" si="71"/>
        <v>7.9325251116687607E-217</v>
      </c>
      <c r="IK63" s="86">
        <f t="shared" si="71"/>
        <v>2.6266807032664879E-273</v>
      </c>
      <c r="IL63" s="86">
        <f t="shared" si="71"/>
        <v>2.6626363081134044E-275</v>
      </c>
      <c r="IM63" s="86">
        <f t="shared" si="71"/>
        <v>3.4011341790254784E-277</v>
      </c>
      <c r="IN63" s="86">
        <f t="shared" si="71"/>
        <v>8.6033400384099105E-266</v>
      </c>
      <c r="IO63" s="86">
        <f t="shared" si="71"/>
        <v>1.2150033939232525E-248</v>
      </c>
      <c r="IP63" s="86">
        <f t="shared" si="71"/>
        <v>1.8032694448027765E-261</v>
      </c>
      <c r="IQ63" s="86">
        <f t="shared" si="71"/>
        <v>1.2719555023514233E-274</v>
      </c>
      <c r="IR63" s="86">
        <f t="shared" si="71"/>
        <v>1.2026854714015773E-285</v>
      </c>
      <c r="IS63" s="86">
        <f t="shared" si="71"/>
        <v>1.4028136938325209E-301</v>
      </c>
      <c r="IT63" s="86">
        <f t="shared" si="71"/>
        <v>1.070031573574834E-293</v>
      </c>
      <c r="IU63" s="86">
        <f t="shared" si="71"/>
        <v>1.2441477238065671E-298</v>
      </c>
      <c r="IV63" s="86">
        <f t="shared" si="71"/>
        <v>1.2532361342058809E-183</v>
      </c>
      <c r="IW63" s="86">
        <f t="shared" si="71"/>
        <v>3.1475172207554939E-154</v>
      </c>
      <c r="IY63" s="86">
        <f t="shared" si="72"/>
        <v>2.5888687864210639E-3</v>
      </c>
      <c r="IZ63" s="86">
        <f t="shared" si="72"/>
        <v>1.7239738671637737E-3</v>
      </c>
      <c r="JA63" s="86">
        <f t="shared" si="72"/>
        <v>1.438695283403653E-3</v>
      </c>
      <c r="JB63" s="86">
        <f t="shared" si="72"/>
        <v>1.4877317970140196E-3</v>
      </c>
      <c r="JC63" s="86">
        <f t="shared" si="72"/>
        <v>7.226872681607272E-4</v>
      </c>
      <c r="JD63" s="86">
        <f t="shared" si="72"/>
        <v>7.3479420420971304E-4</v>
      </c>
      <c r="JE63" s="86">
        <f t="shared" si="72"/>
        <v>1.3375031233140019E-3</v>
      </c>
      <c r="JF63" s="86">
        <f t="shared" si="72"/>
        <v>7.9771456654425187E-4</v>
      </c>
      <c r="JG63" s="86">
        <f t="shared" si="72"/>
        <v>5.6286095675773791E-4</v>
      </c>
      <c r="JH63" s="86">
        <f t="shared" si="72"/>
        <v>4.9557250355144588E-4</v>
      </c>
      <c r="JI63" s="86">
        <f t="shared" si="72"/>
        <v>5.466119977686597E-4</v>
      </c>
      <c r="JJ63" s="86">
        <f t="shared" si="72"/>
        <v>7.4882893544181645E-4</v>
      </c>
      <c r="JK63" s="86">
        <f t="shared" si="72"/>
        <v>4.3162498529106448E-4</v>
      </c>
      <c r="JL63" s="86">
        <f t="shared" si="72"/>
        <v>3.2805302819478936E-4</v>
      </c>
      <c r="JM63" s="86">
        <f t="shared" si="72"/>
        <v>7.8140883313140562E-5</v>
      </c>
    </row>
    <row r="64" spans="2:273" x14ac:dyDescent="0.25">
      <c r="B64" s="2">
        <v>37</v>
      </c>
      <c r="C64" s="37">
        <v>95.27</v>
      </c>
      <c r="D64" s="37">
        <v>93.197000000000003</v>
      </c>
      <c r="E64" s="37">
        <v>90.902000000000001</v>
      </c>
      <c r="F64" s="37">
        <v>90.966999999999999</v>
      </c>
      <c r="G64" s="37">
        <v>94.688999999999993</v>
      </c>
      <c r="H64" s="37">
        <v>103.295</v>
      </c>
      <c r="I64" s="37">
        <v>100.967</v>
      </c>
      <c r="J64" s="37">
        <v>100.733</v>
      </c>
      <c r="K64" s="37">
        <v>101.91500000000001</v>
      </c>
      <c r="L64" s="37">
        <v>97.582999999999998</v>
      </c>
      <c r="M64" s="37">
        <v>94.617000000000004</v>
      </c>
      <c r="N64" s="37">
        <v>96.233000000000004</v>
      </c>
      <c r="O64" s="37">
        <v>99.084999999999994</v>
      </c>
      <c r="P64" s="37">
        <v>101.95</v>
      </c>
      <c r="Q64" s="37">
        <v>99</v>
      </c>
      <c r="S64" s="4">
        <f t="shared" si="74"/>
        <v>93.376892321218506</v>
      </c>
      <c r="T64" s="4">
        <f t="shared" si="74"/>
        <v>94.63287367865955</v>
      </c>
      <c r="U64" s="4">
        <f t="shared" si="74"/>
        <v>91.14303159477393</v>
      </c>
      <c r="V64" s="4">
        <f t="shared" si="74"/>
        <v>92.385308496543587</v>
      </c>
      <c r="W64" s="4">
        <f t="shared" si="74"/>
        <v>95.22364397894971</v>
      </c>
      <c r="X64" s="4">
        <f t="shared" si="74"/>
        <v>100.16925050670871</v>
      </c>
      <c r="Y64" s="4">
        <f t="shared" si="74"/>
        <v>101.31350009233115</v>
      </c>
      <c r="Z64" s="4">
        <f t="shared" si="74"/>
        <v>101.3883321938839</v>
      </c>
      <c r="AA64" s="4">
        <f t="shared" si="74"/>
        <v>101.77541993499074</v>
      </c>
      <c r="AB64" s="4">
        <f t="shared" si="74"/>
        <v>98.262292031678243</v>
      </c>
      <c r="AC64" s="4">
        <f t="shared" si="74"/>
        <v>95.370894001383277</v>
      </c>
      <c r="AD64" s="4">
        <f t="shared" si="74"/>
        <v>97.213967669902985</v>
      </c>
      <c r="AE64" s="4">
        <f t="shared" si="74"/>
        <v>98.828198247307711</v>
      </c>
      <c r="AF64" s="4">
        <f t="shared" si="74"/>
        <v>100.27356661864779</v>
      </c>
      <c r="AG64" s="4">
        <f t="shared" si="74"/>
        <v>99.516089809799922</v>
      </c>
      <c r="AI64" s="4">
        <f t="shared" si="75"/>
        <v>1.8931076787814902</v>
      </c>
      <c r="AJ64" s="4">
        <f t="shared" si="75"/>
        <v>-1.4358736786595472</v>
      </c>
      <c r="AK64" s="4">
        <f t="shared" si="75"/>
        <v>-0.24103159477392921</v>
      </c>
      <c r="AL64" s="4">
        <f t="shared" si="75"/>
        <v>-1.4183084965435881</v>
      </c>
      <c r="AM64" s="4">
        <f t="shared" si="75"/>
        <v>-0.53464397894971682</v>
      </c>
      <c r="AN64" s="4">
        <f t="shared" si="75"/>
        <v>3.1257494932912948</v>
      </c>
      <c r="AO64" s="4">
        <f t="shared" si="75"/>
        <v>-0.34650009233115497</v>
      </c>
      <c r="AP64" s="4">
        <f t="shared" si="75"/>
        <v>-0.65533219388389341</v>
      </c>
      <c r="AQ64" s="4">
        <f t="shared" si="75"/>
        <v>0.13958006500926956</v>
      </c>
      <c r="AR64" s="4">
        <f t="shared" si="75"/>
        <v>-0.67929203167824426</v>
      </c>
      <c r="AS64" s="4">
        <f t="shared" si="75"/>
        <v>-0.75389400138327289</v>
      </c>
      <c r="AT64" s="4">
        <f t="shared" si="75"/>
        <v>-0.98096766990298079</v>
      </c>
      <c r="AU64" s="4">
        <f t="shared" si="75"/>
        <v>0.256801752692283</v>
      </c>
      <c r="AV64" s="4">
        <f t="shared" si="75"/>
        <v>1.6764333813522114</v>
      </c>
      <c r="AW64" s="4">
        <f t="shared" si="75"/>
        <v>-0.51608980979992225</v>
      </c>
      <c r="AY64" s="2">
        <f t="shared" si="65"/>
        <v>90.548280331928169</v>
      </c>
      <c r="AZ64" s="2">
        <f t="shared" si="65"/>
        <v>92.494233666469555</v>
      </c>
      <c r="BA64" s="2">
        <f t="shared" si="65"/>
        <v>89.341229496209422</v>
      </c>
      <c r="BB64" s="2">
        <f t="shared" si="65"/>
        <v>90.474731659408761</v>
      </c>
      <c r="BC64" s="2">
        <f t="shared" si="65"/>
        <v>94.210596128239928</v>
      </c>
      <c r="BD64" s="2">
        <f t="shared" si="65"/>
        <v>99.185823995562089</v>
      </c>
      <c r="BE64" s="2">
        <f t="shared" si="65"/>
        <v>99.607100766318155</v>
      </c>
      <c r="BF64" s="2">
        <f t="shared" si="65"/>
        <v>100.2739218523772</v>
      </c>
      <c r="BG64" s="2">
        <f t="shared" si="65"/>
        <v>100.97742505566679</v>
      </c>
      <c r="BH64" s="2">
        <f t="shared" si="65"/>
        <v>97.559889033954789</v>
      </c>
      <c r="BI64" s="2">
        <f t="shared" si="65"/>
        <v>94.604111504135517</v>
      </c>
      <c r="BJ64" s="2">
        <f t="shared" si="65"/>
        <v>96.206358664776062</v>
      </c>
      <c r="BK64" s="2">
        <f t="shared" si="65"/>
        <v>98.218009773396915</v>
      </c>
      <c r="BL64" s="2">
        <f t="shared" si="65"/>
        <v>99.850859413627433</v>
      </c>
      <c r="BM64" s="2">
        <f t="shared" si="65"/>
        <v>99.411114036186561</v>
      </c>
      <c r="BO64" s="2">
        <f t="shared" si="10"/>
        <v>95.27</v>
      </c>
      <c r="BP64" s="2">
        <f t="shared" si="11"/>
        <v>93.197000000000003</v>
      </c>
      <c r="BQ64" s="2">
        <f t="shared" si="12"/>
        <v>90.902000000000001</v>
      </c>
      <c r="BR64" s="2">
        <f t="shared" si="13"/>
        <v>90.966999999999999</v>
      </c>
      <c r="BS64" s="2">
        <f t="shared" si="14"/>
        <v>94.688999999999993</v>
      </c>
      <c r="BT64" s="2">
        <f t="shared" si="15"/>
        <v>103.295</v>
      </c>
      <c r="BU64" s="2">
        <f t="shared" si="16"/>
        <v>100.967</v>
      </c>
      <c r="BV64" s="2">
        <f t="shared" si="17"/>
        <v>100.733</v>
      </c>
      <c r="BW64" s="2">
        <f t="shared" si="18"/>
        <v>101.91500000000001</v>
      </c>
      <c r="BX64" s="2">
        <f t="shared" si="19"/>
        <v>97.582999999999998</v>
      </c>
      <c r="BY64" s="2">
        <f t="shared" si="20"/>
        <v>94.617000000000004</v>
      </c>
      <c r="BZ64" s="2">
        <f t="shared" si="21"/>
        <v>96.233000000000004</v>
      </c>
      <c r="CA64" s="2">
        <f t="shared" si="22"/>
        <v>99.084999999999994</v>
      </c>
      <c r="CB64" s="2">
        <f t="shared" si="23"/>
        <v>101.95</v>
      </c>
      <c r="CC64" s="2">
        <f t="shared" si="24"/>
        <v>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92.941997373358348</v>
      </c>
      <c r="DL64" s="2">
        <f t="shared" si="76"/>
        <v>91.040268641114977</v>
      </c>
      <c r="DM64" s="2">
        <f t="shared" si="76"/>
        <v>89.934137804878034</v>
      </c>
      <c r="DN64" s="2">
        <f t="shared" si="76"/>
        <v>90.058112757973703</v>
      </c>
      <c r="DO64" s="2">
        <f t="shared" si="76"/>
        <v>94.619658934237862</v>
      </c>
      <c r="DP64" s="2">
        <f t="shared" si="76"/>
        <v>100.23129346755663</v>
      </c>
      <c r="DQ64" s="2">
        <f t="shared" si="76"/>
        <v>100.96251624904257</v>
      </c>
      <c r="DR64" s="2">
        <f t="shared" si="76"/>
        <v>100.26035040303462</v>
      </c>
      <c r="DS64" s="2">
        <f t="shared" si="76"/>
        <v>101.57715842985841</v>
      </c>
      <c r="DT64" s="2">
        <f t="shared" si="76"/>
        <v>97.933956340956328</v>
      </c>
      <c r="DU64" s="2">
        <f t="shared" si="76"/>
        <v>94.894493650793649</v>
      </c>
      <c r="DV64" s="2">
        <f t="shared" si="76"/>
        <v>95.994182952182939</v>
      </c>
      <c r="DW64" s="2">
        <f t="shared" si="76"/>
        <v>97.878747036510177</v>
      </c>
      <c r="DX64" s="2">
        <f t="shared" si="76"/>
        <v>100.02882857142858</v>
      </c>
      <c r="DY64" s="2">
        <f t="shared" si="76"/>
        <v>99.641231854838722</v>
      </c>
      <c r="EA64" s="2">
        <f t="shared" si="77"/>
        <v>87.379210330568114</v>
      </c>
      <c r="EB64" s="2">
        <f t="shared" si="77"/>
        <v>94.558350545037285</v>
      </c>
      <c r="EC64" s="2">
        <f t="shared" si="77"/>
        <v>88.469414612746263</v>
      </c>
      <c r="ED64" s="2">
        <f t="shared" si="77"/>
        <v>91.072342984379645</v>
      </c>
      <c r="EE64" s="2">
        <f t="shared" si="77"/>
        <v>93.556669455537516</v>
      </c>
      <c r="EF64" s="2">
        <f t="shared" si="77"/>
        <v>97.511648687762687</v>
      </c>
      <c r="EG64" s="2">
        <f t="shared" si="77"/>
        <v>97.653849158036621</v>
      </c>
      <c r="EH64" s="2">
        <f t="shared" si="77"/>
        <v>100.29516936385211</v>
      </c>
      <c r="EI64" s="2">
        <f t="shared" si="77"/>
        <v>99.997226020440536</v>
      </c>
      <c r="EJ64" s="2">
        <f t="shared" si="77"/>
        <v>96.924688486975285</v>
      </c>
      <c r="EK64" s="2">
        <f t="shared" si="77"/>
        <v>94.126598953417485</v>
      </c>
      <c r="EL64" s="2">
        <f t="shared" si="77"/>
        <v>96.542976668574127</v>
      </c>
      <c r="EM64" s="2">
        <f t="shared" si="77"/>
        <v>98.801289499318131</v>
      </c>
      <c r="EN64" s="2">
        <f t="shared" si="77"/>
        <v>99.538664642490573</v>
      </c>
      <c r="EO64" s="2">
        <f t="shared" si="77"/>
        <v>98.954560836400503</v>
      </c>
      <c r="EQ64" s="2">
        <f t="shared" si="78"/>
        <v>86.05129649730786</v>
      </c>
      <c r="ER64" s="2">
        <f t="shared" si="78"/>
        <v>90.96487788663849</v>
      </c>
      <c r="ES64" s="2">
        <f t="shared" si="78"/>
        <v>87.177741897627428</v>
      </c>
      <c r="ET64" s="2">
        <f t="shared" si="78"/>
        <v>89.865951860688199</v>
      </c>
      <c r="EU64" s="2">
        <f t="shared" si="78"/>
        <v>90.696504649196939</v>
      </c>
      <c r="EV64" s="2">
        <f t="shared" si="78"/>
        <v>95.673110810810826</v>
      </c>
      <c r="EW64" s="2">
        <f t="shared" si="78"/>
        <v>97.948071701504077</v>
      </c>
      <c r="EX64" s="2">
        <f t="shared" si="78"/>
        <v>99.08756014228608</v>
      </c>
      <c r="EY64" s="2">
        <f t="shared" si="78"/>
        <v>100.28795513022982</v>
      </c>
      <c r="EZ64" s="2">
        <f t="shared" si="78"/>
        <v>97.268593553475043</v>
      </c>
      <c r="FA64" s="2">
        <f t="shared" si="78"/>
        <v>96.408395496026955</v>
      </c>
      <c r="FB64" s="2">
        <f t="shared" si="78"/>
        <v>98.312780228868945</v>
      </c>
      <c r="FC64" s="2">
        <f t="shared" si="78"/>
        <v>100.53048488941829</v>
      </c>
      <c r="FD64" s="2">
        <f t="shared" si="78"/>
        <v>99.241374270169047</v>
      </c>
      <c r="FE64" s="2">
        <f t="shared" si="78"/>
        <v>98.181800221957857</v>
      </c>
      <c r="FG64" s="2">
        <f t="shared" si="79"/>
        <v>0.43029560798797623</v>
      </c>
      <c r="FH64" s="2">
        <f t="shared" si="79"/>
        <v>0.41335270457797874</v>
      </c>
      <c r="FI64" s="2">
        <f t="shared" si="79"/>
        <v>0.40474007570208259</v>
      </c>
      <c r="FJ64" s="2">
        <f t="shared" si="79"/>
        <v>0.41085114517393057</v>
      </c>
      <c r="FK64" s="2">
        <f t="shared" si="79"/>
        <v>0.38463628183548698</v>
      </c>
      <c r="FL64" s="2">
        <f t="shared" si="79"/>
        <v>0.38436720717642286</v>
      </c>
      <c r="FM64" s="2">
        <f t="shared" si="79"/>
        <v>0.40966264656638707</v>
      </c>
      <c r="FN64" s="2">
        <f t="shared" si="79"/>
        <v>0.3924794183695815</v>
      </c>
      <c r="FO64" s="2">
        <f t="shared" si="79"/>
        <v>0.37960975327489682</v>
      </c>
      <c r="FP64" s="2">
        <f t="shared" si="79"/>
        <v>0.37065825705166844</v>
      </c>
      <c r="FQ64" s="2">
        <f t="shared" si="79"/>
        <v>0.3783889785811827</v>
      </c>
      <c r="FR64" s="2">
        <f t="shared" si="79"/>
        <v>0.38639177316117779</v>
      </c>
      <c r="FS64" s="2">
        <f t="shared" si="79"/>
        <v>0.36763332150384304</v>
      </c>
      <c r="FT64" s="2">
        <f t="shared" si="79"/>
        <v>0.36304929935691072</v>
      </c>
      <c r="FU64" s="2">
        <f t="shared" si="79"/>
        <v>0.33506691709816755</v>
      </c>
      <c r="FW64" s="2">
        <f t="shared" si="67"/>
        <v>5.5883705149104391E-5</v>
      </c>
      <c r="FX64" s="2">
        <f t="shared" si="67"/>
        <v>6.7801979230965232E-5</v>
      </c>
      <c r="FY64" s="2">
        <f t="shared" si="67"/>
        <v>5.8941403426235788E-5</v>
      </c>
      <c r="FZ64" s="2">
        <f t="shared" si="67"/>
        <v>6.5276138303924143E-5</v>
      </c>
      <c r="GA64" s="2">
        <f t="shared" si="67"/>
        <v>6.9396448749110094E-5</v>
      </c>
      <c r="GB64" s="2">
        <f t="shared" si="67"/>
        <v>6.9187300850459833E-5</v>
      </c>
      <c r="GC64" s="2">
        <f t="shared" si="67"/>
        <v>7.4210439278051132E-5</v>
      </c>
      <c r="GD64" s="2">
        <f t="shared" si="67"/>
        <v>7.8068422814856706E-5</v>
      </c>
      <c r="GE64" s="2">
        <f t="shared" si="67"/>
        <v>8.3851040962731749E-5</v>
      </c>
      <c r="GF64" s="2">
        <f t="shared" si="67"/>
        <v>7.6057772662153585E-5</v>
      </c>
      <c r="GG64" s="2">
        <f t="shared" si="67"/>
        <v>7.9211067490904776E-5</v>
      </c>
      <c r="GH64" s="2">
        <f t="shared" si="67"/>
        <v>7.1383864203331649E-5</v>
      </c>
      <c r="GI64" s="2">
        <f t="shared" si="67"/>
        <v>6.0945718983949431E-5</v>
      </c>
      <c r="GJ64" s="2">
        <f t="shared" si="67"/>
        <v>5.2093278533183969E-5</v>
      </c>
      <c r="GK64" s="2">
        <f t="shared" si="67"/>
        <v>4.7980503572288691E-5</v>
      </c>
      <c r="GM64" s="86">
        <f t="shared" si="68"/>
        <v>3.9010038233096927E-3</v>
      </c>
      <c r="GN64" s="86">
        <f t="shared" si="68"/>
        <v>2.6819987956391463E-3</v>
      </c>
      <c r="GO64" s="86">
        <f t="shared" si="68"/>
        <v>2.2550920924921522E-3</v>
      </c>
      <c r="GP64" s="86">
        <f t="shared" si="68"/>
        <v>2.3715277579176705E-3</v>
      </c>
      <c r="GQ64" s="86">
        <f t="shared" si="68"/>
        <v>1.2101573864712267E-3</v>
      </c>
      <c r="GR64" s="86">
        <f t="shared" si="68"/>
        <v>1.2252083308533449E-3</v>
      </c>
      <c r="GS64" s="86">
        <f t="shared" si="68"/>
        <v>2.1745010369857553E-3</v>
      </c>
      <c r="GT64" s="86">
        <f t="shared" si="68"/>
        <v>1.3507590918025879E-3</v>
      </c>
      <c r="GU64" s="86">
        <f t="shared" si="68"/>
        <v>9.7003640957618749E-4</v>
      </c>
      <c r="GV64" s="86">
        <f t="shared" si="68"/>
        <v>8.4553654203762304E-4</v>
      </c>
      <c r="GW64" s="86">
        <f t="shared" si="68"/>
        <v>9.4279988130427351E-4</v>
      </c>
      <c r="GX64" s="86">
        <f t="shared" si="68"/>
        <v>1.253609154269751E-3</v>
      </c>
      <c r="GY64" s="86">
        <f t="shared" si="68"/>
        <v>7.4653274334455285E-4</v>
      </c>
      <c r="GZ64" s="86">
        <f t="shared" si="68"/>
        <v>5.8529416477601552E-4</v>
      </c>
      <c r="HA64" s="86">
        <f t="shared" si="68"/>
        <v>1.5793397780246442E-4</v>
      </c>
      <c r="HC64" s="86">
        <f t="shared" si="73"/>
        <v>2.1667414266572226E-10</v>
      </c>
      <c r="HD64" s="86">
        <f t="shared" si="69"/>
        <v>1.3869129743133163E-10</v>
      </c>
      <c r="HE64" s="86">
        <f t="shared" si="69"/>
        <v>2.1026073549968124E-12</v>
      </c>
      <c r="HF64" s="86">
        <f t="shared" si="69"/>
        <v>2.9433854095524891E-12</v>
      </c>
      <c r="HG64" s="86">
        <f t="shared" si="69"/>
        <v>1.0327112473862053E-12</v>
      </c>
      <c r="HH64" s="86">
        <f t="shared" si="69"/>
        <v>1.9164740451543466E-12</v>
      </c>
      <c r="HI64" s="86">
        <f t="shared" si="69"/>
        <v>1.8253762933146021E-11</v>
      </c>
      <c r="HJ64" s="86">
        <f t="shared" si="69"/>
        <v>4.699207174450152E-12</v>
      </c>
      <c r="HK64" s="86">
        <f t="shared" si="69"/>
        <v>1.0808853034086683E-12</v>
      </c>
      <c r="HL64" s="86">
        <f t="shared" si="69"/>
        <v>2.6837365101038787E-13</v>
      </c>
      <c r="HM64" s="86">
        <f t="shared" si="69"/>
        <v>1.3205984307431843E-13</v>
      </c>
      <c r="HN64" s="86">
        <f t="shared" si="69"/>
        <v>2.6453359086443051E-13</v>
      </c>
      <c r="HO64" s="86">
        <f t="shared" si="69"/>
        <v>1.3513863404812481E-13</v>
      </c>
      <c r="HP64" s="86">
        <f t="shared" si="69"/>
        <v>1.4884684374640799E-14</v>
      </c>
      <c r="HQ64" s="86">
        <f t="shared" si="69"/>
        <v>2.749330554243777E-19</v>
      </c>
      <c r="HS64" s="86">
        <f t="shared" si="70"/>
        <v>5.3231530973453795E-51</v>
      </c>
      <c r="HT64" s="86">
        <f t="shared" si="70"/>
        <v>1.60766377116753E-51</v>
      </c>
      <c r="HU64" s="86">
        <f t="shared" si="70"/>
        <v>7.3738767481894383E-62</v>
      </c>
      <c r="HV64" s="86">
        <f t="shared" si="70"/>
        <v>1.6559934545692837E-62</v>
      </c>
      <c r="HW64" s="86">
        <f t="shared" si="70"/>
        <v>3.491536096698153E-64</v>
      </c>
      <c r="HX64" s="86">
        <f t="shared" si="70"/>
        <v>1.6448954972921359E-62</v>
      </c>
      <c r="HY64" s="86">
        <f t="shared" si="70"/>
        <v>1.2892567188197429E-58</v>
      </c>
      <c r="HZ64" s="86">
        <f t="shared" si="70"/>
        <v>3.9752898451282016E-61</v>
      </c>
      <c r="IA64" s="86">
        <f t="shared" si="70"/>
        <v>5.7009263285950824E-65</v>
      </c>
      <c r="IB64" s="86">
        <f t="shared" si="70"/>
        <v>8.2143885818054199E-68</v>
      </c>
      <c r="IC64" s="86">
        <f t="shared" si="70"/>
        <v>1.3830161768464028E-70</v>
      </c>
      <c r="ID64" s="86">
        <f t="shared" si="70"/>
        <v>3.1074595623054715E-68</v>
      </c>
      <c r="IE64" s="86">
        <f t="shared" si="70"/>
        <v>1.4897238576281807E-69</v>
      </c>
      <c r="IF64" s="86">
        <f t="shared" si="70"/>
        <v>4.9658344756178075E-49</v>
      </c>
      <c r="IG64" s="86">
        <f t="shared" si="70"/>
        <v>1.6777008427398839E-31</v>
      </c>
      <c r="II64" s="86">
        <f t="shared" si="71"/>
        <v>1.8504032197028638E-213</v>
      </c>
      <c r="IJ64" s="86">
        <f t="shared" si="71"/>
        <v>9.1517932688078606E-213</v>
      </c>
      <c r="IK64" s="86">
        <f t="shared" si="71"/>
        <v>2.994248742523532E-268</v>
      </c>
      <c r="IL64" s="86">
        <f t="shared" si="71"/>
        <v>3.7372456329592596E-270</v>
      </c>
      <c r="IM64" s="86">
        <f t="shared" si="71"/>
        <v>5.5870233760352067E-272</v>
      </c>
      <c r="IN64" s="86">
        <f t="shared" si="71"/>
        <v>8.5626451395097939E-261</v>
      </c>
      <c r="IO64" s="86">
        <f t="shared" si="71"/>
        <v>6.189190722391592E-244</v>
      </c>
      <c r="IP64" s="86">
        <f t="shared" si="71"/>
        <v>1.7140377951629424E-256</v>
      </c>
      <c r="IQ64" s="86">
        <f t="shared" si="71"/>
        <v>2.3654906851047716E-269</v>
      </c>
      <c r="IR64" s="86">
        <f t="shared" si="71"/>
        <v>3.2141009918244101E-280</v>
      </c>
      <c r="IS64" s="86">
        <f t="shared" si="71"/>
        <v>7.9983810847756217E-296</v>
      </c>
      <c r="IT64" s="86">
        <f t="shared" si="71"/>
        <v>3.7476915005280372E-288</v>
      </c>
      <c r="IU64" s="86">
        <f t="shared" si="71"/>
        <v>4.3900107847349596E-293</v>
      </c>
      <c r="IV64" s="86">
        <f t="shared" si="71"/>
        <v>2.7685243279573551E-180</v>
      </c>
      <c r="IW64" s="86">
        <f t="shared" si="71"/>
        <v>1.8988726626808267E-151</v>
      </c>
      <c r="IY64" s="86">
        <f t="shared" si="72"/>
        <v>3.9010040399838353E-3</v>
      </c>
      <c r="IZ64" s="86">
        <f t="shared" si="72"/>
        <v>2.6819989343304439E-3</v>
      </c>
      <c r="JA64" s="86">
        <f t="shared" si="72"/>
        <v>2.2550920945947593E-3</v>
      </c>
      <c r="JB64" s="86">
        <f t="shared" si="72"/>
        <v>2.371527760861056E-3</v>
      </c>
      <c r="JC64" s="86">
        <f t="shared" si="72"/>
        <v>1.2101573875039379E-3</v>
      </c>
      <c r="JD64" s="86">
        <f t="shared" si="72"/>
        <v>1.2252083327698191E-3</v>
      </c>
      <c r="JE64" s="86">
        <f t="shared" si="72"/>
        <v>2.1745010552395184E-3</v>
      </c>
      <c r="JF64" s="86">
        <f t="shared" si="72"/>
        <v>1.350759096501795E-3</v>
      </c>
      <c r="JG64" s="86">
        <f t="shared" si="72"/>
        <v>9.7003641065707277E-4</v>
      </c>
      <c r="JH64" s="86">
        <f t="shared" si="72"/>
        <v>8.4553654230599669E-4</v>
      </c>
      <c r="JI64" s="86">
        <f t="shared" si="72"/>
        <v>9.4279988143633334E-4</v>
      </c>
      <c r="JJ64" s="86">
        <f t="shared" si="72"/>
        <v>1.2536091545342846E-3</v>
      </c>
      <c r="JK64" s="86">
        <f t="shared" si="72"/>
        <v>7.465327434796915E-4</v>
      </c>
      <c r="JL64" s="86">
        <f t="shared" si="72"/>
        <v>5.852941647909002E-4</v>
      </c>
      <c r="JM64" s="86">
        <f t="shared" si="72"/>
        <v>1.579339778024647E-4</v>
      </c>
    </row>
    <row r="65" spans="2:273" x14ac:dyDescent="0.25">
      <c r="B65" s="2">
        <v>38</v>
      </c>
      <c r="C65" s="37">
        <v>94.888999999999996</v>
      </c>
      <c r="D65" s="37">
        <v>92.459000000000003</v>
      </c>
      <c r="E65" s="37">
        <v>90.754000000000005</v>
      </c>
      <c r="F65" s="37">
        <v>91.114999999999995</v>
      </c>
      <c r="G65" s="37">
        <v>92.983999999999995</v>
      </c>
      <c r="H65" s="37">
        <v>100.623</v>
      </c>
      <c r="I65" s="37">
        <v>102.65</v>
      </c>
      <c r="J65" s="37">
        <v>101.983</v>
      </c>
      <c r="K65" s="37">
        <v>103.288</v>
      </c>
      <c r="L65" s="37">
        <v>97.266999999999996</v>
      </c>
      <c r="M65" s="37">
        <v>95.933000000000007</v>
      </c>
      <c r="N65" s="37">
        <v>93.55</v>
      </c>
      <c r="O65" s="37">
        <v>96.287999999999997</v>
      </c>
      <c r="P65" s="37">
        <v>99.8</v>
      </c>
      <c r="Q65" s="37">
        <v>100.672</v>
      </c>
      <c r="S65" s="4">
        <f t="shared" si="74"/>
        <v>94.47271681138794</v>
      </c>
      <c r="T65" s="4">
        <f t="shared" si="74"/>
        <v>95.693802908658341</v>
      </c>
      <c r="U65" s="4">
        <f t="shared" si="74"/>
        <v>91.972478163330479</v>
      </c>
      <c r="V65" s="4">
        <f t="shared" si="74"/>
        <v>93.348477130478003</v>
      </c>
      <c r="W65" s="4">
        <f t="shared" si="74"/>
        <v>95.738303111499135</v>
      </c>
      <c r="X65" s="4">
        <f t="shared" si="74"/>
        <v>100.60236471690078</v>
      </c>
      <c r="Y65" s="4">
        <f t="shared" si="74"/>
        <v>102.08231121269587</v>
      </c>
      <c r="Z65" s="4">
        <f t="shared" si="74"/>
        <v>102.03193705918402</v>
      </c>
      <c r="AA65" s="4">
        <f t="shared" si="74"/>
        <v>102.25216363588568</v>
      </c>
      <c r="AB65" s="4">
        <f t="shared" si="74"/>
        <v>98.646908952903914</v>
      </c>
      <c r="AC65" s="4">
        <f t="shared" si="74"/>
        <v>95.80223562780975</v>
      </c>
      <c r="AD65" s="4">
        <f t="shared" si="74"/>
        <v>97.761420840355029</v>
      </c>
      <c r="AE65" s="4">
        <f t="shared" si="74"/>
        <v>99.228380696989049</v>
      </c>
      <c r="AF65" s="4">
        <f t="shared" si="74"/>
        <v>100.59496865206818</v>
      </c>
      <c r="AG65" s="4">
        <f t="shared" si="74"/>
        <v>99.704060397295066</v>
      </c>
      <c r="AI65" s="4">
        <f t="shared" si="75"/>
        <v>0.41628318861205571</v>
      </c>
      <c r="AJ65" s="4">
        <f t="shared" si="75"/>
        <v>-3.2348029086583381</v>
      </c>
      <c r="AK65" s="4">
        <f t="shared" si="75"/>
        <v>-1.2184781633304738</v>
      </c>
      <c r="AL65" s="4">
        <f t="shared" si="75"/>
        <v>-2.2334771304780077</v>
      </c>
      <c r="AM65" s="4">
        <f t="shared" si="75"/>
        <v>-2.7543031114991408</v>
      </c>
      <c r="AN65" s="4">
        <f t="shared" si="75"/>
        <v>2.0635283099224466E-2</v>
      </c>
      <c r="AO65" s="4">
        <f t="shared" si="75"/>
        <v>0.56768878730413519</v>
      </c>
      <c r="AP65" s="4">
        <f t="shared" si="75"/>
        <v>-4.893705918401281E-2</v>
      </c>
      <c r="AQ65" s="4">
        <f t="shared" si="75"/>
        <v>1.0358363641143171</v>
      </c>
      <c r="AR65" s="4">
        <f t="shared" si="75"/>
        <v>-1.3799089529039179</v>
      </c>
      <c r="AS65" s="4">
        <f t="shared" si="75"/>
        <v>0.13076437219025649</v>
      </c>
      <c r="AT65" s="4">
        <f t="shared" si="75"/>
        <v>-4.2114208403550322</v>
      </c>
      <c r="AU65" s="4">
        <f t="shared" si="75"/>
        <v>-2.9403806969890525</v>
      </c>
      <c r="AV65" s="4">
        <f t="shared" si="75"/>
        <v>-0.79496865206817802</v>
      </c>
      <c r="AW65" s="4">
        <f t="shared" si="75"/>
        <v>0.96793960270493073</v>
      </c>
      <c r="AY65" s="2">
        <f t="shared" si="65"/>
        <v>90.427972317433088</v>
      </c>
      <c r="AZ65" s="2">
        <f t="shared" si="65"/>
        <v>92.542246903554897</v>
      </c>
      <c r="BA65" s="2">
        <f t="shared" si="65"/>
        <v>89.296434491194375</v>
      </c>
      <c r="BB65" s="2">
        <f t="shared" si="65"/>
        <v>90.47157934976758</v>
      </c>
      <c r="BC65" s="2">
        <f t="shared" si="65"/>
        <v>94.138744816485953</v>
      </c>
      <c r="BD65" s="2">
        <f t="shared" si="65"/>
        <v>99.055339114734423</v>
      </c>
      <c r="BE65" s="2">
        <f t="shared" si="65"/>
        <v>99.467851436669079</v>
      </c>
      <c r="BF65" s="2">
        <f t="shared" si="65"/>
        <v>100.25731123129428</v>
      </c>
      <c r="BG65" s="2">
        <f t="shared" si="65"/>
        <v>100.95856832838878</v>
      </c>
      <c r="BH65" s="2">
        <f t="shared" si="65"/>
        <v>97.516709903129851</v>
      </c>
      <c r="BI65" s="2">
        <f t="shared" si="65"/>
        <v>94.558078454412225</v>
      </c>
      <c r="BJ65" s="2">
        <f t="shared" si="65"/>
        <v>96.171269191848154</v>
      </c>
      <c r="BK65" s="2">
        <f t="shared" si="65"/>
        <v>98.234075548013834</v>
      </c>
      <c r="BL65" s="2">
        <f t="shared" si="65"/>
        <v>99.886245763823737</v>
      </c>
      <c r="BM65" s="2">
        <f t="shared" si="65"/>
        <v>99.506111838910613</v>
      </c>
      <c r="BO65" s="2">
        <f t="shared" si="10"/>
        <v>94.888999999999996</v>
      </c>
      <c r="BP65" s="2">
        <f t="shared" si="11"/>
        <v>92.459000000000003</v>
      </c>
      <c r="BQ65" s="2">
        <f t="shared" si="12"/>
        <v>90.754000000000005</v>
      </c>
      <c r="BR65" s="2">
        <f t="shared" si="13"/>
        <v>91.114999999999995</v>
      </c>
      <c r="BS65" s="2">
        <f t="shared" si="14"/>
        <v>92.983999999999995</v>
      </c>
      <c r="BT65" s="2">
        <f t="shared" si="15"/>
        <v>100.623</v>
      </c>
      <c r="BU65" s="2">
        <f t="shared" si="16"/>
        <v>102.65</v>
      </c>
      <c r="BV65" s="2">
        <f t="shared" si="17"/>
        <v>101.983</v>
      </c>
      <c r="BW65" s="2">
        <f t="shared" si="18"/>
        <v>103.288</v>
      </c>
      <c r="BX65" s="2">
        <f t="shared" si="19"/>
        <v>97.266999999999996</v>
      </c>
      <c r="BY65" s="2">
        <f t="shared" si="20"/>
        <v>95.933000000000007</v>
      </c>
      <c r="BZ65" s="2">
        <f t="shared" si="21"/>
        <v>93.55</v>
      </c>
      <c r="CA65" s="2">
        <f t="shared" si="22"/>
        <v>96.287999999999997</v>
      </c>
      <c r="CB65" s="2">
        <f t="shared" si="23"/>
        <v>99.8</v>
      </c>
      <c r="CC65" s="2">
        <f t="shared" si="24"/>
        <v>100.672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93.073807223264538</v>
      </c>
      <c r="DL65" s="2">
        <f t="shared" si="76"/>
        <v>91.168353310104521</v>
      </c>
      <c r="DM65" s="2">
        <f t="shared" si="76"/>
        <v>90.033490243902421</v>
      </c>
      <c r="DN65" s="2">
        <f t="shared" si="76"/>
        <v>90.141021106941821</v>
      </c>
      <c r="DO65" s="2">
        <f t="shared" si="76"/>
        <v>94.651982054929405</v>
      </c>
      <c r="DP65" s="2">
        <f t="shared" si="76"/>
        <v>100.23096706423021</v>
      </c>
      <c r="DQ65" s="2">
        <f t="shared" si="76"/>
        <v>100.95992986103514</v>
      </c>
      <c r="DR65" s="2">
        <f t="shared" si="76"/>
        <v>100.35462446657183</v>
      </c>
      <c r="DS65" s="2">
        <f t="shared" si="76"/>
        <v>101.71470102960102</v>
      </c>
      <c r="DT65" s="2">
        <f t="shared" si="76"/>
        <v>97.998789364263047</v>
      </c>
      <c r="DU65" s="2">
        <f t="shared" si="76"/>
        <v>94.939384126984123</v>
      </c>
      <c r="DV65" s="2">
        <f t="shared" si="76"/>
        <v>96.024367983367966</v>
      </c>
      <c r="DW65" s="2">
        <f t="shared" si="76"/>
        <v>97.973195353247974</v>
      </c>
      <c r="DX65" s="2">
        <f t="shared" si="76"/>
        <v>100.19860952380952</v>
      </c>
      <c r="DY65" s="2">
        <f t="shared" si="76"/>
        <v>99.881350806451621</v>
      </c>
      <c r="EA65" s="2">
        <f t="shared" si="77"/>
        <v>87.233336512519244</v>
      </c>
      <c r="EB65" s="2">
        <f t="shared" si="77"/>
        <v>94.321168100975328</v>
      </c>
      <c r="EC65" s="2">
        <f t="shared" si="77"/>
        <v>88.308003908431047</v>
      </c>
      <c r="ED65" s="2">
        <f t="shared" si="77"/>
        <v>90.904078805598402</v>
      </c>
      <c r="EE65" s="2">
        <f t="shared" si="77"/>
        <v>93.390413056027811</v>
      </c>
      <c r="EF65" s="2">
        <f t="shared" si="77"/>
        <v>97.338380367927442</v>
      </c>
      <c r="EG65" s="2">
        <f t="shared" si="77"/>
        <v>97.506851372543139</v>
      </c>
      <c r="EH65" s="2">
        <f t="shared" si="77"/>
        <v>100.12017909107148</v>
      </c>
      <c r="EI65" s="2">
        <f t="shared" si="77"/>
        <v>99.831498508220648</v>
      </c>
      <c r="EJ65" s="2">
        <f t="shared" si="77"/>
        <v>96.770135116749884</v>
      </c>
      <c r="EK65" s="2">
        <f t="shared" si="77"/>
        <v>93.986305296392516</v>
      </c>
      <c r="EL65" s="2">
        <f t="shared" si="77"/>
        <v>96.383694766685764</v>
      </c>
      <c r="EM65" s="2">
        <f t="shared" si="77"/>
        <v>98.643039464529224</v>
      </c>
      <c r="EN65" s="2">
        <f t="shared" si="77"/>
        <v>99.386483977648524</v>
      </c>
      <c r="EO65" s="2">
        <f t="shared" si="77"/>
        <v>98.827091934709557</v>
      </c>
      <c r="EQ65" s="2">
        <f t="shared" si="78"/>
        <v>85.925892847145448</v>
      </c>
      <c r="ER65" s="2">
        <f t="shared" si="78"/>
        <v>90.78391541777998</v>
      </c>
      <c r="ES65" s="2">
        <f t="shared" si="78"/>
        <v>87.035358034540337</v>
      </c>
      <c r="ET65" s="2">
        <f t="shared" si="78"/>
        <v>89.71638753114722</v>
      </c>
      <c r="EU65" s="2">
        <f t="shared" si="78"/>
        <v>90.575034657650022</v>
      </c>
      <c r="EV65" s="2">
        <f t="shared" si="78"/>
        <v>95.528350167458541</v>
      </c>
      <c r="EW65" s="2">
        <f t="shared" si="78"/>
        <v>97.7960247133786</v>
      </c>
      <c r="EX65" s="2">
        <f t="shared" si="78"/>
        <v>98.931028257368453</v>
      </c>
      <c r="EY65" s="2">
        <f t="shared" si="78"/>
        <v>100.11710917976775</v>
      </c>
      <c r="EZ65" s="2">
        <f t="shared" si="78"/>
        <v>97.108460520326219</v>
      </c>
      <c r="FA65" s="2">
        <f t="shared" si="78"/>
        <v>96.232027637208773</v>
      </c>
      <c r="FB65" s="2">
        <f t="shared" si="78"/>
        <v>98.12550118637634</v>
      </c>
      <c r="FC65" s="2">
        <f t="shared" si="78"/>
        <v>100.34548935239158</v>
      </c>
      <c r="FD65" s="2">
        <f t="shared" si="78"/>
        <v>99.093476456603682</v>
      </c>
      <c r="FE65" s="2">
        <f t="shared" si="78"/>
        <v>98.067423786075821</v>
      </c>
      <c r="FG65" s="2">
        <f t="shared" si="79"/>
        <v>0.45300369154144987</v>
      </c>
      <c r="FH65" s="2">
        <f t="shared" si="79"/>
        <v>0.43585070936344383</v>
      </c>
      <c r="FI65" s="2">
        <f t="shared" si="79"/>
        <v>0.42711060036478737</v>
      </c>
      <c r="FJ65" s="2">
        <f t="shared" si="79"/>
        <v>0.43331356268908811</v>
      </c>
      <c r="FK65" s="2">
        <f t="shared" si="79"/>
        <v>0.40665473978498812</v>
      </c>
      <c r="FL65" s="2">
        <f t="shared" si="79"/>
        <v>0.40638043407299934</v>
      </c>
      <c r="FM65" s="2">
        <f t="shared" si="79"/>
        <v>0.43210774363867122</v>
      </c>
      <c r="FN65" s="2">
        <f t="shared" si="79"/>
        <v>0.41464432446489446</v>
      </c>
      <c r="FO65" s="2">
        <f t="shared" si="79"/>
        <v>0.40152822211074163</v>
      </c>
      <c r="FP65" s="2">
        <f t="shared" si="79"/>
        <v>0.39238677340043904</v>
      </c>
      <c r="FQ65" s="2">
        <f t="shared" si="79"/>
        <v>0.40028243942318081</v>
      </c>
      <c r="FR65" s="2">
        <f t="shared" si="79"/>
        <v>0.40844402244060152</v>
      </c>
      <c r="FS65" s="2">
        <f t="shared" si="79"/>
        <v>0.38929420102273615</v>
      </c>
      <c r="FT65" s="2">
        <f t="shared" si="79"/>
        <v>0.38460435730360787</v>
      </c>
      <c r="FU65" s="2">
        <f t="shared" si="79"/>
        <v>0.35588887318238532</v>
      </c>
      <c r="FW65" s="2">
        <f t="shared" si="67"/>
        <v>6.1274933848262441E-5</v>
      </c>
      <c r="FX65" s="2">
        <f t="shared" si="67"/>
        <v>7.4342905574483511E-5</v>
      </c>
      <c r="FY65" s="2">
        <f t="shared" si="67"/>
        <v>6.4627596198225164E-5</v>
      </c>
      <c r="FZ65" s="2">
        <f t="shared" si="67"/>
        <v>7.1573411629082261E-5</v>
      </c>
      <c r="GA65" s="2">
        <f t="shared" si="67"/>
        <v>7.6091183494112835E-5</v>
      </c>
      <c r="GB65" s="2">
        <f t="shared" si="67"/>
        <v>7.5861860449603994E-5</v>
      </c>
      <c r="GC65" s="2">
        <f t="shared" si="67"/>
        <v>8.1369546013921549E-5</v>
      </c>
      <c r="GD65" s="2">
        <f t="shared" si="67"/>
        <v>8.559967869550559E-5</v>
      </c>
      <c r="GE65" s="2">
        <f t="shared" si="67"/>
        <v>9.194009436282859E-5</v>
      </c>
      <c r="GF65" s="2">
        <f t="shared" si="67"/>
        <v>8.3395077425134497E-5</v>
      </c>
      <c r="GG65" s="2">
        <f t="shared" si="67"/>
        <v>8.6852544657618975E-5</v>
      </c>
      <c r="GH65" s="2">
        <f t="shared" si="67"/>
        <v>7.8270311608823469E-5</v>
      </c>
      <c r="GI65" s="2">
        <f t="shared" si="67"/>
        <v>6.6825259086122156E-5</v>
      </c>
      <c r="GJ65" s="2">
        <f t="shared" si="67"/>
        <v>5.7118857005554688E-5</v>
      </c>
      <c r="GK65" s="2">
        <f t="shared" si="67"/>
        <v>5.2609332474573958E-5</v>
      </c>
      <c r="GM65" s="86">
        <f t="shared" si="68"/>
        <v>5.7914753725851224E-3</v>
      </c>
      <c r="GN65" s="86">
        <f t="shared" si="68"/>
        <v>4.1053161395957685E-3</v>
      </c>
      <c r="GO65" s="86">
        <f t="shared" si="68"/>
        <v>3.477557865404636E-3</v>
      </c>
      <c r="GP65" s="86">
        <f t="shared" si="68"/>
        <v>3.7141329814315265E-3</v>
      </c>
      <c r="GQ65" s="86">
        <f t="shared" si="68"/>
        <v>1.9872843019266501E-3</v>
      </c>
      <c r="GR65" s="86">
        <f t="shared" si="68"/>
        <v>2.0040252845709315E-3</v>
      </c>
      <c r="GS65" s="86">
        <f t="shared" si="68"/>
        <v>3.4690417190348169E-3</v>
      </c>
      <c r="GT65" s="86">
        <f t="shared" si="68"/>
        <v>2.2404491915249962E-3</v>
      </c>
      <c r="GU65" s="86">
        <f t="shared" si="68"/>
        <v>1.6369276751607425E-3</v>
      </c>
      <c r="GV65" s="86">
        <f t="shared" si="68"/>
        <v>1.4141664322771242E-3</v>
      </c>
      <c r="GW65" s="86">
        <f t="shared" si="68"/>
        <v>1.5922916010849633E-3</v>
      </c>
      <c r="GX65" s="86">
        <f t="shared" si="68"/>
        <v>2.0579510475663655E-3</v>
      </c>
      <c r="GY65" s="86">
        <f t="shared" si="68"/>
        <v>1.2648611849694689E-3</v>
      </c>
      <c r="GZ65" s="86">
        <f t="shared" si="68"/>
        <v>1.0212674214390848E-3</v>
      </c>
      <c r="HA65" s="86">
        <f t="shared" si="68"/>
        <v>3.1039143056212629E-4</v>
      </c>
      <c r="HC65" s="86">
        <f t="shared" si="73"/>
        <v>5.3843897095689227E-10</v>
      </c>
      <c r="HD65" s="86">
        <f t="shared" si="69"/>
        <v>3.5381818156379274E-10</v>
      </c>
      <c r="HE65" s="86">
        <f t="shared" si="69"/>
        <v>6.5208549202727376E-12</v>
      </c>
      <c r="HF65" s="86">
        <f t="shared" si="69"/>
        <v>9.2054321861002407E-12</v>
      </c>
      <c r="HG65" s="86">
        <f t="shared" si="69"/>
        <v>3.3430214509027045E-12</v>
      </c>
      <c r="HH65" s="86">
        <f t="shared" si="69"/>
        <v>5.9716183150859667E-12</v>
      </c>
      <c r="HI65" s="86">
        <f t="shared" si="69"/>
        <v>5.2591343948046908E-11</v>
      </c>
      <c r="HJ65" s="86">
        <f t="shared" si="69"/>
        <v>1.4423864978708483E-11</v>
      </c>
      <c r="HK65" s="86">
        <f t="shared" si="69"/>
        <v>3.5575581093534221E-12</v>
      </c>
      <c r="HL65" s="86">
        <f t="shared" si="69"/>
        <v>9.2172874518994841E-13</v>
      </c>
      <c r="HM65" s="86">
        <f t="shared" si="69"/>
        <v>4.7932606409641626E-13</v>
      </c>
      <c r="HN65" s="86">
        <f t="shared" si="69"/>
        <v>9.1710524506339297E-13</v>
      </c>
      <c r="HO65" s="86">
        <f t="shared" si="69"/>
        <v>4.7092007309074044E-13</v>
      </c>
      <c r="HP65" s="86">
        <f t="shared" si="69"/>
        <v>5.7905584010301163E-14</v>
      </c>
      <c r="HQ65" s="86">
        <f t="shared" si="69"/>
        <v>1.7583836885926143E-18</v>
      </c>
      <c r="HS65" s="86">
        <f t="shared" si="70"/>
        <v>9.1593743352047983E-50</v>
      </c>
      <c r="HT65" s="86">
        <f t="shared" si="70"/>
        <v>2.9592172804311633E-50</v>
      </c>
      <c r="HU65" s="86">
        <f t="shared" si="70"/>
        <v>2.5510880969412686E-60</v>
      </c>
      <c r="HV65" s="86">
        <f t="shared" si="70"/>
        <v>6.1405490434394027E-61</v>
      </c>
      <c r="HW65" s="86">
        <f t="shared" si="70"/>
        <v>1.4098993548716504E-62</v>
      </c>
      <c r="HX65" s="86">
        <f t="shared" si="70"/>
        <v>5.8500859850621202E-61</v>
      </c>
      <c r="HY65" s="86">
        <f t="shared" si="70"/>
        <v>3.7328283257797721E-57</v>
      </c>
      <c r="HZ65" s="86">
        <f t="shared" si="70"/>
        <v>1.3778330816131893E-59</v>
      </c>
      <c r="IA65" s="86">
        <f t="shared" si="70"/>
        <v>2.4922756972032831E-63</v>
      </c>
      <c r="IB65" s="86">
        <f t="shared" si="70"/>
        <v>4.0531799720023824E-66</v>
      </c>
      <c r="IC65" s="86">
        <f t="shared" si="70"/>
        <v>8.4023321135049366E-69</v>
      </c>
      <c r="ID65" s="86">
        <f t="shared" si="70"/>
        <v>1.5979788011128703E-66</v>
      </c>
      <c r="IE65" s="86">
        <f t="shared" si="70"/>
        <v>7.7218618351367233E-68</v>
      </c>
      <c r="IF65" s="86">
        <f t="shared" si="70"/>
        <v>7.4120118023594018E-48</v>
      </c>
      <c r="IG65" s="86">
        <f t="shared" si="70"/>
        <v>8.883271703245332E-31</v>
      </c>
      <c r="II65" s="86">
        <f t="shared" si="71"/>
        <v>1.6771589928515356E-209</v>
      </c>
      <c r="IJ65" s="86">
        <f t="shared" si="71"/>
        <v>9.6580509062428334E-209</v>
      </c>
      <c r="IK65" s="86">
        <f t="shared" si="71"/>
        <v>3.0594712361377482E-263</v>
      </c>
      <c r="IL65" s="86">
        <f t="shared" si="71"/>
        <v>4.6871584523693608E-265</v>
      </c>
      <c r="IM65" s="86">
        <f t="shared" si="71"/>
        <v>8.1825933093562756E-267</v>
      </c>
      <c r="IN65" s="86">
        <f t="shared" si="71"/>
        <v>7.6348521735209985E-256</v>
      </c>
      <c r="IO65" s="86">
        <f t="shared" si="71"/>
        <v>2.8405105271452552E-239</v>
      </c>
      <c r="IP65" s="86">
        <f t="shared" si="71"/>
        <v>1.4582093068744123E-251</v>
      </c>
      <c r="IQ65" s="86">
        <f t="shared" si="71"/>
        <v>3.9084069279315412E-264</v>
      </c>
      <c r="IR65" s="86">
        <f t="shared" si="71"/>
        <v>7.6137647090012225E-275</v>
      </c>
      <c r="IS65" s="86">
        <f t="shared" si="71"/>
        <v>4.0106859440064022E-290</v>
      </c>
      <c r="IT65" s="86">
        <f t="shared" si="71"/>
        <v>1.1613992805035143E-282</v>
      </c>
      <c r="IU65" s="86">
        <f t="shared" si="71"/>
        <v>1.3732185024950669E-287</v>
      </c>
      <c r="IV65" s="86">
        <f t="shared" si="71"/>
        <v>5.694465163846755E-177</v>
      </c>
      <c r="IW65" s="86">
        <f t="shared" si="71"/>
        <v>1.0800998622074614E-148</v>
      </c>
      <c r="IY65" s="86">
        <f t="shared" si="72"/>
        <v>5.7914759110240938E-3</v>
      </c>
      <c r="IZ65" s="86">
        <f t="shared" si="72"/>
        <v>4.1053164934139498E-3</v>
      </c>
      <c r="JA65" s="86">
        <f t="shared" si="72"/>
        <v>3.4775578719254911E-3</v>
      </c>
      <c r="JB65" s="86">
        <f t="shared" si="72"/>
        <v>3.7141329906369585E-3</v>
      </c>
      <c r="JC65" s="86">
        <f t="shared" si="72"/>
        <v>1.9872843052696717E-3</v>
      </c>
      <c r="JD65" s="86">
        <f t="shared" si="72"/>
        <v>2.0040252905425496E-3</v>
      </c>
      <c r="JE65" s="86">
        <f t="shared" si="72"/>
        <v>3.4690417716261609E-3</v>
      </c>
      <c r="JF65" s="86">
        <f t="shared" si="72"/>
        <v>2.2404492059488611E-3</v>
      </c>
      <c r="JG65" s="86">
        <f t="shared" si="72"/>
        <v>1.6369276787183006E-3</v>
      </c>
      <c r="JH65" s="86">
        <f t="shared" si="72"/>
        <v>1.414166433198853E-3</v>
      </c>
      <c r="JI65" s="86">
        <f t="shared" si="72"/>
        <v>1.5922916015642893E-3</v>
      </c>
      <c r="JJ65" s="86">
        <f t="shared" si="72"/>
        <v>2.0579510484834708E-3</v>
      </c>
      <c r="JK65" s="86">
        <f t="shared" si="72"/>
        <v>1.2648611854403891E-3</v>
      </c>
      <c r="JL65" s="86">
        <f t="shared" si="72"/>
        <v>1.0212674214969903E-3</v>
      </c>
      <c r="JM65" s="86">
        <f t="shared" si="72"/>
        <v>3.1039143056212803E-4</v>
      </c>
    </row>
    <row r="66" spans="2:273" x14ac:dyDescent="0.25">
      <c r="B66" s="2">
        <v>39</v>
      </c>
      <c r="C66" s="37">
        <v>97.667000000000002</v>
      </c>
      <c r="D66" s="37">
        <v>91.606999999999999</v>
      </c>
      <c r="E66" s="37">
        <v>92.835999999999999</v>
      </c>
      <c r="F66" s="37">
        <v>92.442999999999998</v>
      </c>
      <c r="G66" s="37">
        <v>95.033000000000001</v>
      </c>
      <c r="H66" s="37">
        <v>98.474999999999994</v>
      </c>
      <c r="I66" s="37">
        <v>100.583</v>
      </c>
      <c r="J66" s="37">
        <v>100.617</v>
      </c>
      <c r="K66" s="37">
        <v>100.35599999999999</v>
      </c>
      <c r="L66" s="37">
        <v>101.35</v>
      </c>
      <c r="M66" s="37">
        <v>94</v>
      </c>
      <c r="N66" s="37">
        <v>94.766999999999996</v>
      </c>
      <c r="O66" s="37">
        <v>99.135999999999996</v>
      </c>
      <c r="P66" s="37">
        <v>102.9</v>
      </c>
      <c r="Q66" s="37">
        <v>101.82</v>
      </c>
      <c r="S66" s="4">
        <f t="shared" si="74"/>
        <v>95.985484312012062</v>
      </c>
      <c r="T66" s="4">
        <f t="shared" si="74"/>
        <v>97.138491553034953</v>
      </c>
      <c r="U66" s="4">
        <f t="shared" si="74"/>
        <v>93.144808740979855</v>
      </c>
      <c r="V66" s="4">
        <f t="shared" si="74"/>
        <v>94.707764924381891</v>
      </c>
      <c r="W66" s="4">
        <f t="shared" si="74"/>
        <v>96.531141638298493</v>
      </c>
      <c r="X66" s="4">
        <f t="shared" si="74"/>
        <v>101.30021643139074</v>
      </c>
      <c r="Y66" s="4">
        <f t="shared" si="74"/>
        <v>103.24631994994105</v>
      </c>
      <c r="Z66" s="4">
        <f t="shared" si="74"/>
        <v>102.9928311428727</v>
      </c>
      <c r="AA66" s="4">
        <f t="shared" si="74"/>
        <v>102.97598115467086</v>
      </c>
      <c r="AB66" s="4">
        <f t="shared" si="74"/>
        <v>99.243713763312513</v>
      </c>
      <c r="AC66" s="4">
        <f t="shared" si="74"/>
        <v>96.477441947112226</v>
      </c>
      <c r="AD66" s="4">
        <f t="shared" si="74"/>
        <v>98.58541025548989</v>
      </c>
      <c r="AE66" s="4">
        <f t="shared" si="74"/>
        <v>99.824474907464904</v>
      </c>
      <c r="AF66" s="4">
        <f t="shared" si="74"/>
        <v>101.06773658569779</v>
      </c>
      <c r="AG66" s="4">
        <f t="shared" si="74"/>
        <v>99.947415668421527</v>
      </c>
      <c r="AI66" s="4">
        <f t="shared" si="75"/>
        <v>1.6815156879879396</v>
      </c>
      <c r="AJ66" s="4">
        <f t="shared" si="75"/>
        <v>-5.5314915530349538</v>
      </c>
      <c r="AK66" s="4">
        <f t="shared" si="75"/>
        <v>-0.30880874097985611</v>
      </c>
      <c r="AL66" s="4">
        <f t="shared" si="75"/>
        <v>-2.2647649243818933</v>
      </c>
      <c r="AM66" s="4">
        <f t="shared" si="75"/>
        <v>-1.4981416382984918</v>
      </c>
      <c r="AN66" s="4">
        <f t="shared" si="75"/>
        <v>-2.8252164313907429</v>
      </c>
      <c r="AO66" s="4">
        <f t="shared" si="75"/>
        <v>-2.6633199499410551</v>
      </c>
      <c r="AP66" s="4">
        <f t="shared" si="75"/>
        <v>-2.3758311428726984</v>
      </c>
      <c r="AQ66" s="4">
        <f t="shared" si="75"/>
        <v>-2.6199811546708673</v>
      </c>
      <c r="AR66" s="4">
        <f t="shared" si="75"/>
        <v>2.1062862366874811</v>
      </c>
      <c r="AS66" s="4">
        <f t="shared" si="75"/>
        <v>-2.4774419471122258</v>
      </c>
      <c r="AT66" s="4">
        <f t="shared" si="75"/>
        <v>-3.8184102554898942</v>
      </c>
      <c r="AU66" s="4">
        <f t="shared" si="75"/>
        <v>-0.68847490746490791</v>
      </c>
      <c r="AV66" s="4">
        <f t="shared" si="75"/>
        <v>1.8322634143022185</v>
      </c>
      <c r="AW66" s="4">
        <f t="shared" si="75"/>
        <v>1.8725843315784658</v>
      </c>
      <c r="AY66" s="2">
        <f t="shared" si="65"/>
        <v>90.293845418620705</v>
      </c>
      <c r="AZ66" s="2">
        <f t="shared" si="65"/>
        <v>92.574568069975086</v>
      </c>
      <c r="BA66" s="2">
        <f t="shared" si="65"/>
        <v>89.239371997579369</v>
      </c>
      <c r="BB66" s="2">
        <f t="shared" si="65"/>
        <v>90.457284697772607</v>
      </c>
      <c r="BC66" s="2">
        <f t="shared" si="65"/>
        <v>94.057590271163008</v>
      </c>
      <c r="BD66" s="2">
        <f t="shared" si="65"/>
        <v>98.916066407986719</v>
      </c>
      <c r="BE66" s="2">
        <f t="shared" si="65"/>
        <v>99.321104116214684</v>
      </c>
      <c r="BF66" s="2">
        <f t="shared" si="65"/>
        <v>100.22858679197536</v>
      </c>
      <c r="BG66" s="2">
        <f t="shared" si="65"/>
        <v>100.92554066900229</v>
      </c>
      <c r="BH66" s="2">
        <f t="shared" si="65"/>
        <v>97.463367540642963</v>
      </c>
      <c r="BI66" s="2">
        <f t="shared" si="65"/>
        <v>94.503476168837935</v>
      </c>
      <c r="BJ66" s="2">
        <f t="shared" si="65"/>
        <v>96.127887793218989</v>
      </c>
      <c r="BK66" s="2">
        <f t="shared" si="65"/>
        <v>98.239380650550515</v>
      </c>
      <c r="BL66" s="2">
        <f t="shared" si="65"/>
        <v>99.907227381514687</v>
      </c>
      <c r="BM66" s="2">
        <f t="shared" si="65"/>
        <v>99.58500571294168</v>
      </c>
      <c r="BO66" s="2">
        <f t="shared" si="10"/>
        <v>97.667000000000002</v>
      </c>
      <c r="BP66" s="2">
        <f t="shared" si="11"/>
        <v>91.606999999999999</v>
      </c>
      <c r="BQ66" s="2">
        <f t="shared" si="12"/>
        <v>92.835999999999999</v>
      </c>
      <c r="BR66" s="2">
        <f t="shared" si="13"/>
        <v>92.442999999999998</v>
      </c>
      <c r="BS66" s="2">
        <f t="shared" si="14"/>
        <v>95.033000000000001</v>
      </c>
      <c r="BT66" s="2">
        <f t="shared" si="15"/>
        <v>98.474999999999994</v>
      </c>
      <c r="BU66" s="2">
        <f t="shared" si="16"/>
        <v>100.583</v>
      </c>
      <c r="BV66" s="2">
        <f t="shared" si="17"/>
        <v>100.617</v>
      </c>
      <c r="BW66" s="2">
        <f t="shared" si="18"/>
        <v>100.35599999999999</v>
      </c>
      <c r="BX66" s="2">
        <f t="shared" si="19"/>
        <v>101.35</v>
      </c>
      <c r="BY66" s="2">
        <f t="shared" si="20"/>
        <v>94</v>
      </c>
      <c r="BZ66" s="2">
        <f t="shared" si="21"/>
        <v>94.766999999999996</v>
      </c>
      <c r="CA66" s="2">
        <f t="shared" si="22"/>
        <v>99.135999999999996</v>
      </c>
      <c r="CB66" s="2">
        <f t="shared" si="23"/>
        <v>102.9</v>
      </c>
      <c r="CC66" s="2">
        <f t="shared" si="24"/>
        <v>101.82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93.205617073170728</v>
      </c>
      <c r="DL66" s="2">
        <f t="shared" si="76"/>
        <v>91.296437979094065</v>
      </c>
      <c r="DM66" s="2">
        <f t="shared" si="76"/>
        <v>90.132842682926821</v>
      </c>
      <c r="DN66" s="2">
        <f t="shared" si="76"/>
        <v>90.223929455909925</v>
      </c>
      <c r="DO66" s="2">
        <f t="shared" si="76"/>
        <v>94.684305175620949</v>
      </c>
      <c r="DP66" s="2">
        <f t="shared" si="76"/>
        <v>100.23064066090382</v>
      </c>
      <c r="DQ66" s="2">
        <f t="shared" si="76"/>
        <v>100.95734347302769</v>
      </c>
      <c r="DR66" s="2">
        <f t="shared" si="76"/>
        <v>100.44889853010906</v>
      </c>
      <c r="DS66" s="2">
        <f t="shared" si="76"/>
        <v>101.85224362934362</v>
      </c>
      <c r="DT66" s="2">
        <f t="shared" si="76"/>
        <v>98.063622387569751</v>
      </c>
      <c r="DU66" s="2">
        <f t="shared" si="76"/>
        <v>94.984274603174597</v>
      </c>
      <c r="DV66" s="2">
        <f t="shared" si="76"/>
        <v>96.054553014553008</v>
      </c>
      <c r="DW66" s="2">
        <f t="shared" si="76"/>
        <v>98.067643669985756</v>
      </c>
      <c r="DX66" s="2">
        <f t="shared" si="76"/>
        <v>100.36839047619047</v>
      </c>
      <c r="DY66" s="2">
        <f t="shared" si="76"/>
        <v>100.12146975806452</v>
      </c>
      <c r="EA66" s="2">
        <f t="shared" si="77"/>
        <v>87.087462694470389</v>
      </c>
      <c r="EB66" s="2">
        <f t="shared" si="77"/>
        <v>94.08398565691337</v>
      </c>
      <c r="EC66" s="2">
        <f t="shared" si="77"/>
        <v>88.146593204115817</v>
      </c>
      <c r="ED66" s="2">
        <f t="shared" si="77"/>
        <v>90.735814626817174</v>
      </c>
      <c r="EE66" s="2">
        <f t="shared" si="77"/>
        <v>93.224156656518105</v>
      </c>
      <c r="EF66" s="2">
        <f t="shared" si="77"/>
        <v>97.165112048092212</v>
      </c>
      <c r="EG66" s="2">
        <f t="shared" si="77"/>
        <v>97.359853587049656</v>
      </c>
      <c r="EH66" s="2">
        <f t="shared" si="77"/>
        <v>99.945188818290859</v>
      </c>
      <c r="EI66" s="2">
        <f t="shared" si="77"/>
        <v>99.665770996000745</v>
      </c>
      <c r="EJ66" s="2">
        <f t="shared" si="77"/>
        <v>96.61558174652447</v>
      </c>
      <c r="EK66" s="2">
        <f t="shared" si="77"/>
        <v>93.846011639367546</v>
      </c>
      <c r="EL66" s="2">
        <f t="shared" si="77"/>
        <v>96.224412864797401</v>
      </c>
      <c r="EM66" s="2">
        <f t="shared" si="77"/>
        <v>98.484789429740331</v>
      </c>
      <c r="EN66" s="2">
        <f t="shared" si="77"/>
        <v>99.23430331280646</v>
      </c>
      <c r="EO66" s="2">
        <f t="shared" si="77"/>
        <v>98.699623033018625</v>
      </c>
      <c r="EQ66" s="2">
        <f t="shared" si="78"/>
        <v>85.800489196983051</v>
      </c>
      <c r="ER66" s="2">
        <f t="shared" si="78"/>
        <v>90.60295294892147</v>
      </c>
      <c r="ES66" s="2">
        <f t="shared" si="78"/>
        <v>86.892974171453261</v>
      </c>
      <c r="ET66" s="2">
        <f t="shared" si="78"/>
        <v>89.566823201606255</v>
      </c>
      <c r="EU66" s="2">
        <f t="shared" si="78"/>
        <v>90.453564666103105</v>
      </c>
      <c r="EV66" s="2">
        <f t="shared" si="78"/>
        <v>95.383589524106256</v>
      </c>
      <c r="EW66" s="2">
        <f t="shared" si="78"/>
        <v>97.643977725253123</v>
      </c>
      <c r="EX66" s="2">
        <f t="shared" si="78"/>
        <v>98.774496372450827</v>
      </c>
      <c r="EY66" s="2">
        <f t="shared" si="78"/>
        <v>99.9462632293057</v>
      </c>
      <c r="EZ66" s="2">
        <f t="shared" si="78"/>
        <v>96.94832748717738</v>
      </c>
      <c r="FA66" s="2">
        <f t="shared" si="78"/>
        <v>96.055659778390606</v>
      </c>
      <c r="FB66" s="2">
        <f t="shared" si="78"/>
        <v>97.938222143883721</v>
      </c>
      <c r="FC66" s="2">
        <f t="shared" si="78"/>
        <v>100.16049381536487</v>
      </c>
      <c r="FD66" s="2">
        <f t="shared" si="78"/>
        <v>98.945578643038317</v>
      </c>
      <c r="FE66" s="2">
        <f t="shared" si="78"/>
        <v>97.953047350193771</v>
      </c>
      <c r="FG66" s="2">
        <f t="shared" si="79"/>
        <v>0.47590907444033453</v>
      </c>
      <c r="FH66" s="2">
        <f t="shared" si="79"/>
        <v>0.45861595721027104</v>
      </c>
      <c r="FI66" s="2">
        <f t="shared" si="79"/>
        <v>0.44978330292320823</v>
      </c>
      <c r="FJ66" s="2">
        <f t="shared" si="79"/>
        <v>0.45605341863214899</v>
      </c>
      <c r="FK66" s="2">
        <f t="shared" si="79"/>
        <v>0.42905481259690748</v>
      </c>
      <c r="FL66" s="2">
        <f t="shared" si="79"/>
        <v>0.42877631606646188</v>
      </c>
      <c r="FM66" s="2">
        <f t="shared" si="79"/>
        <v>0.45483510948238398</v>
      </c>
      <c r="FN66" s="2">
        <f t="shared" si="79"/>
        <v>0.43716024291544764</v>
      </c>
      <c r="FO66" s="2">
        <f t="shared" si="79"/>
        <v>0.42384762675135723</v>
      </c>
      <c r="FP66" s="2">
        <f t="shared" si="79"/>
        <v>0.41455001761093524</v>
      </c>
      <c r="FQ66" s="2">
        <f t="shared" si="79"/>
        <v>0.42258149206816875</v>
      </c>
      <c r="FR66" s="2">
        <f t="shared" si="79"/>
        <v>0.43087108379371014</v>
      </c>
      <c r="FS66" s="2">
        <f t="shared" si="79"/>
        <v>0.41140103763499525</v>
      </c>
      <c r="FT66" s="2">
        <f t="shared" si="79"/>
        <v>0.4066221953295362</v>
      </c>
      <c r="FU66" s="2">
        <f t="shared" si="79"/>
        <v>0.37727060848722188</v>
      </c>
      <c r="FW66" s="2">
        <f t="shared" si="67"/>
        <v>6.7186231750219767E-5</v>
      </c>
      <c r="FX66" s="2">
        <f t="shared" si="67"/>
        <v>8.1514790338011324E-5</v>
      </c>
      <c r="FY66" s="2">
        <f t="shared" si="67"/>
        <v>7.0862308263102165E-5</v>
      </c>
      <c r="FZ66" s="2">
        <f t="shared" si="67"/>
        <v>7.8478143361814746E-5</v>
      </c>
      <c r="GA66" s="2">
        <f t="shared" si="67"/>
        <v>8.3431711136142331E-5</v>
      </c>
      <c r="GB66" s="2">
        <f t="shared" si="67"/>
        <v>8.3180267104187509E-5</v>
      </c>
      <c r="GC66" s="2">
        <f t="shared" si="67"/>
        <v>8.9219232628828758E-5</v>
      </c>
      <c r="GD66" s="2">
        <f t="shared" si="67"/>
        <v>9.3857406164852151E-5</v>
      </c>
      <c r="GE66" s="2">
        <f t="shared" si="67"/>
        <v>1.0080941461906149E-4</v>
      </c>
      <c r="GF66" s="2">
        <f t="shared" si="67"/>
        <v>9.1440148352580307E-5</v>
      </c>
      <c r="GG66" s="2">
        <f t="shared" si="67"/>
        <v>9.5231123519160676E-5</v>
      </c>
      <c r="GH66" s="2">
        <f t="shared" si="67"/>
        <v>8.5821042017238434E-5</v>
      </c>
      <c r="GI66" s="2">
        <f t="shared" si="67"/>
        <v>7.3271967141957825E-5</v>
      </c>
      <c r="GJ66" s="2">
        <f t="shared" si="67"/>
        <v>6.2629236162758159E-5</v>
      </c>
      <c r="GK66" s="2">
        <f t="shared" si="67"/>
        <v>5.7684693184503313E-5</v>
      </c>
      <c r="GM66" s="86">
        <f t="shared" si="68"/>
        <v>8.4718747371426949E-3</v>
      </c>
      <c r="GN66" s="86">
        <f t="shared" si="68"/>
        <v>6.1834022356012886E-3</v>
      </c>
      <c r="GO66" s="86">
        <f t="shared" si="68"/>
        <v>5.2763187657710606E-3</v>
      </c>
      <c r="GP66" s="86">
        <f t="shared" si="68"/>
        <v>5.7154285282661971E-3</v>
      </c>
      <c r="GQ66" s="86">
        <f t="shared" si="68"/>
        <v>3.2006792717870262E-3</v>
      </c>
      <c r="GR66" s="86">
        <f t="shared" si="68"/>
        <v>3.2157484495740213E-3</v>
      </c>
      <c r="GS66" s="86">
        <f t="shared" si="68"/>
        <v>5.4310556604572546E-3</v>
      </c>
      <c r="GT66" s="86">
        <f t="shared" si="68"/>
        <v>3.6404969037516829E-3</v>
      </c>
      <c r="GU66" s="86">
        <f t="shared" si="68"/>
        <v>2.7049907350447443E-3</v>
      </c>
      <c r="GV66" s="86">
        <f t="shared" si="68"/>
        <v>2.3187173365572184E-3</v>
      </c>
      <c r="GW66" s="86">
        <f t="shared" si="68"/>
        <v>2.6334704481299244E-3</v>
      </c>
      <c r="GX66" s="86">
        <f t="shared" si="68"/>
        <v>3.3131344010403729E-3</v>
      </c>
      <c r="GY66" s="86">
        <f t="shared" si="68"/>
        <v>2.099548106983532E-3</v>
      </c>
      <c r="GZ66" s="86">
        <f t="shared" si="68"/>
        <v>1.7429305837378998E-3</v>
      </c>
      <c r="HA66" s="86">
        <f t="shared" si="68"/>
        <v>5.9323570259264325E-4</v>
      </c>
      <c r="HC66" s="86">
        <f t="shared" si="73"/>
        <v>1.3120780494473578E-9</v>
      </c>
      <c r="HD66" s="86">
        <f t="shared" si="69"/>
        <v>8.8447204533357656E-10</v>
      </c>
      <c r="HE66" s="86">
        <f t="shared" si="69"/>
        <v>1.9723352469016345E-11</v>
      </c>
      <c r="HF66" s="86">
        <f t="shared" si="69"/>
        <v>2.8058401120765231E-11</v>
      </c>
      <c r="HG66" s="86">
        <f t="shared" si="69"/>
        <v>1.0541257803395438E-11</v>
      </c>
      <c r="HH66" s="86">
        <f t="shared" si="69"/>
        <v>1.814505654938771E-11</v>
      </c>
      <c r="HI66" s="86">
        <f t="shared" si="69"/>
        <v>1.4795567200603134E-10</v>
      </c>
      <c r="HJ66" s="86">
        <f t="shared" si="69"/>
        <v>4.3164688331394546E-11</v>
      </c>
      <c r="HK66" s="86">
        <f t="shared" si="69"/>
        <v>1.1396432836312831E-11</v>
      </c>
      <c r="HL66" s="86">
        <f t="shared" si="69"/>
        <v>3.079446360730433E-12</v>
      </c>
      <c r="HM66" s="86">
        <f t="shared" si="69"/>
        <v>1.689313228871795E-12</v>
      </c>
      <c r="HN66" s="86">
        <f t="shared" si="69"/>
        <v>3.0916114323692075E-12</v>
      </c>
      <c r="HO66" s="86">
        <f t="shared" si="69"/>
        <v>1.596348210207747E-12</v>
      </c>
      <c r="HP66" s="86">
        <f t="shared" si="69"/>
        <v>2.1852282664884897E-13</v>
      </c>
      <c r="HQ66" s="86">
        <f t="shared" si="69"/>
        <v>1.0782032537502121E-17</v>
      </c>
      <c r="HS66" s="86">
        <f t="shared" si="70"/>
        <v>1.5205148033527181E-48</v>
      </c>
      <c r="HT66" s="86">
        <f t="shared" si="70"/>
        <v>5.2481399726843916E-49</v>
      </c>
      <c r="HU66" s="86">
        <f t="shared" si="70"/>
        <v>8.431699030619946E-59</v>
      </c>
      <c r="HV66" s="86">
        <f t="shared" si="70"/>
        <v>2.1724387485967047E-59</v>
      </c>
      <c r="HW66" s="86">
        <f t="shared" si="70"/>
        <v>5.4268385292630729E-61</v>
      </c>
      <c r="HX66" s="86">
        <f t="shared" si="70"/>
        <v>1.9872413829133954E-59</v>
      </c>
      <c r="HY66" s="86">
        <f t="shared" si="70"/>
        <v>1.0347353577773986E-55</v>
      </c>
      <c r="HZ66" s="86">
        <f t="shared" si="70"/>
        <v>4.5595101940556617E-58</v>
      </c>
      <c r="IA66" s="86">
        <f t="shared" si="70"/>
        <v>1.0370419274589879E-61</v>
      </c>
      <c r="IB66" s="86">
        <f t="shared" si="70"/>
        <v>1.901723468696631E-64</v>
      </c>
      <c r="IC66" s="86">
        <f t="shared" si="70"/>
        <v>4.838088103700007E-67</v>
      </c>
      <c r="ID66" s="86">
        <f t="shared" si="70"/>
        <v>7.8080183931239688E-65</v>
      </c>
      <c r="IE66" s="86">
        <f t="shared" si="70"/>
        <v>3.8061685940715658E-66</v>
      </c>
      <c r="IF66" s="86">
        <f t="shared" si="70"/>
        <v>1.0696690733910143E-46</v>
      </c>
      <c r="IG66" s="86">
        <f t="shared" si="70"/>
        <v>4.6096369793405427E-30</v>
      </c>
      <c r="II66" s="86">
        <f t="shared" si="71"/>
        <v>1.3949612684560002E-205</v>
      </c>
      <c r="IJ66" s="86">
        <f t="shared" si="71"/>
        <v>9.32313754516514E-205</v>
      </c>
      <c r="IK66" s="86">
        <f t="shared" si="71"/>
        <v>2.8020992738933067E-258</v>
      </c>
      <c r="IL66" s="86">
        <f t="shared" si="71"/>
        <v>5.2527482721571562E-260</v>
      </c>
      <c r="IM66" s="86">
        <f t="shared" si="71"/>
        <v>1.0684543620418135E-261</v>
      </c>
      <c r="IN66" s="86">
        <f t="shared" si="71"/>
        <v>6.0988215177791194E-251</v>
      </c>
      <c r="IO66" s="86">
        <f t="shared" si="71"/>
        <v>1.1745348175691031E-234</v>
      </c>
      <c r="IP66" s="86">
        <f t="shared" si="71"/>
        <v>1.1103498668034974E-246</v>
      </c>
      <c r="IQ66" s="86">
        <f t="shared" si="71"/>
        <v>5.7373103092499093E-259</v>
      </c>
      <c r="IR66" s="86">
        <f t="shared" si="71"/>
        <v>1.598720937092786E-269</v>
      </c>
      <c r="IS66" s="86">
        <f t="shared" si="71"/>
        <v>1.7686850224371518E-284</v>
      </c>
      <c r="IT66" s="86">
        <f t="shared" si="71"/>
        <v>3.1845680481446516E-277</v>
      </c>
      <c r="IU66" s="86">
        <f t="shared" si="71"/>
        <v>3.8079818822418222E-282</v>
      </c>
      <c r="IV66" s="86">
        <f t="shared" si="71"/>
        <v>1.0905545758391817E-173</v>
      </c>
      <c r="IW66" s="86">
        <f t="shared" si="71"/>
        <v>5.7925929063816012E-146</v>
      </c>
      <c r="IY66" s="86">
        <f t="shared" si="72"/>
        <v>8.4718760492207435E-3</v>
      </c>
      <c r="IZ66" s="86">
        <f t="shared" si="72"/>
        <v>6.1834031200733337E-3</v>
      </c>
      <c r="JA66" s="86">
        <f t="shared" si="72"/>
        <v>5.2763187854944129E-3</v>
      </c>
      <c r="JB66" s="86">
        <f t="shared" si="72"/>
        <v>5.7154285563245982E-3</v>
      </c>
      <c r="JC66" s="86">
        <f t="shared" si="72"/>
        <v>3.2006792823282841E-3</v>
      </c>
      <c r="JD66" s="86">
        <f t="shared" si="72"/>
        <v>3.2157484677190779E-3</v>
      </c>
      <c r="JE66" s="86">
        <f t="shared" si="72"/>
        <v>5.4310558084129266E-3</v>
      </c>
      <c r="JF66" s="86">
        <f t="shared" si="72"/>
        <v>3.6404969469163713E-3</v>
      </c>
      <c r="JG66" s="86">
        <f t="shared" si="72"/>
        <v>2.7049907464411771E-3</v>
      </c>
      <c r="JH66" s="86">
        <f t="shared" si="72"/>
        <v>2.3187173396366648E-3</v>
      </c>
      <c r="JI66" s="86">
        <f t="shared" si="72"/>
        <v>2.6334704498192376E-3</v>
      </c>
      <c r="JJ66" s="86">
        <f t="shared" si="72"/>
        <v>3.3131344041319845E-3</v>
      </c>
      <c r="JK66" s="86">
        <f t="shared" si="72"/>
        <v>2.09954810857988E-3</v>
      </c>
      <c r="JL66" s="86">
        <f t="shared" si="72"/>
        <v>1.7429305839564227E-3</v>
      </c>
      <c r="JM66" s="86">
        <f t="shared" si="72"/>
        <v>5.9323570259265399E-4</v>
      </c>
    </row>
    <row r="67" spans="2:273" x14ac:dyDescent="0.25">
      <c r="B67" s="2">
        <v>40</v>
      </c>
      <c r="C67" s="37">
        <v>94.793999999999997</v>
      </c>
      <c r="D67" s="37">
        <v>96.311000000000007</v>
      </c>
      <c r="E67" s="37">
        <v>91.573999999999998</v>
      </c>
      <c r="F67" s="37">
        <v>91.081999999999994</v>
      </c>
      <c r="G67" s="37">
        <v>96.869</v>
      </c>
      <c r="H67" s="37">
        <v>101.869</v>
      </c>
      <c r="I67" s="37">
        <v>100.983</v>
      </c>
      <c r="J67" s="37">
        <v>100.733</v>
      </c>
      <c r="K67" s="37">
        <v>102.203</v>
      </c>
      <c r="L67" s="37">
        <v>98.367000000000004</v>
      </c>
      <c r="M67" s="37">
        <v>95.7</v>
      </c>
      <c r="N67" s="37">
        <v>96.533000000000001</v>
      </c>
      <c r="O67" s="37">
        <v>98.135999999999996</v>
      </c>
      <c r="P67" s="37">
        <v>100.417</v>
      </c>
      <c r="Q67" s="37">
        <v>101.41</v>
      </c>
      <c r="S67" s="4">
        <f t="shared" si="74"/>
        <v>98.027904968364723</v>
      </c>
      <c r="T67" s="4">
        <f t="shared" si="74"/>
        <v>99.085656412832591</v>
      </c>
      <c r="U67" s="4">
        <f t="shared" si="74"/>
        <v>94.770634255035517</v>
      </c>
      <c r="V67" s="4">
        <f t="shared" si="74"/>
        <v>96.593380644137568</v>
      </c>
      <c r="W67" s="4">
        <f t="shared" si="74"/>
        <v>97.713263310055396</v>
      </c>
      <c r="X67" s="4">
        <f t="shared" si="74"/>
        <v>102.36765541220163</v>
      </c>
      <c r="Y67" s="4">
        <f t="shared" si="74"/>
        <v>104.94172929674117</v>
      </c>
      <c r="Z67" s="4">
        <f t="shared" si="74"/>
        <v>104.39920085096615</v>
      </c>
      <c r="AA67" s="4">
        <f t="shared" si="74"/>
        <v>104.05613562544247</v>
      </c>
      <c r="AB67" s="4">
        <f t="shared" si="74"/>
        <v>100.14530014760041</v>
      </c>
      <c r="AC67" s="4">
        <f t="shared" si="74"/>
        <v>97.502616485257889</v>
      </c>
      <c r="AD67" s="4">
        <f t="shared" si="74"/>
        <v>99.795369027991939</v>
      </c>
      <c r="AE67" s="4">
        <f t="shared" si="74"/>
        <v>100.70569726814709</v>
      </c>
      <c r="AF67" s="4">
        <f t="shared" si="74"/>
        <v>101.76938155349116</v>
      </c>
      <c r="AG67" s="4">
        <f t="shared" si="74"/>
        <v>100.29152311279186</v>
      </c>
      <c r="AI67" s="4">
        <f t="shared" si="75"/>
        <v>-3.2339049683647261</v>
      </c>
      <c r="AJ67" s="4">
        <f t="shared" si="75"/>
        <v>-2.7746564128325844</v>
      </c>
      <c r="AK67" s="4">
        <f t="shared" si="75"/>
        <v>-3.1966342550355193</v>
      </c>
      <c r="AL67" s="4">
        <f t="shared" si="75"/>
        <v>-5.5113806441375743</v>
      </c>
      <c r="AM67" s="4">
        <f t="shared" si="75"/>
        <v>-0.84426331005539623</v>
      </c>
      <c r="AN67" s="4">
        <f t="shared" si="75"/>
        <v>-0.49865541220162868</v>
      </c>
      <c r="AO67" s="4">
        <f t="shared" si="75"/>
        <v>-3.9587292967411685</v>
      </c>
      <c r="AP67" s="4">
        <f t="shared" si="75"/>
        <v>-3.666200850966149</v>
      </c>
      <c r="AQ67" s="4">
        <f t="shared" si="75"/>
        <v>-1.8531356254424622</v>
      </c>
      <c r="AR67" s="4">
        <f t="shared" si="75"/>
        <v>-1.7783001476004046</v>
      </c>
      <c r="AS67" s="4">
        <f t="shared" si="75"/>
        <v>-1.8026164852578859</v>
      </c>
      <c r="AT67" s="4">
        <f t="shared" si="75"/>
        <v>-3.2623690279919373</v>
      </c>
      <c r="AU67" s="4">
        <f t="shared" si="75"/>
        <v>-2.5696972681470953</v>
      </c>
      <c r="AV67" s="4">
        <f t="shared" si="75"/>
        <v>-1.3523815534911563</v>
      </c>
      <c r="AW67" s="4">
        <f t="shared" si="75"/>
        <v>1.1184768872081321</v>
      </c>
      <c r="AY67" s="2">
        <f t="shared" si="65"/>
        <v>90.146346032674245</v>
      </c>
      <c r="AZ67" s="2">
        <f t="shared" si="65"/>
        <v>92.59067856357774</v>
      </c>
      <c r="BA67" s="2">
        <f t="shared" si="65"/>
        <v>89.170011472297602</v>
      </c>
      <c r="BB67" s="2">
        <f t="shared" si="65"/>
        <v>90.431614437838817</v>
      </c>
      <c r="BC67" s="2">
        <f t="shared" si="65"/>
        <v>93.967049644058221</v>
      </c>
      <c r="BD67" s="2">
        <f t="shared" si="65"/>
        <v>98.768089340553189</v>
      </c>
      <c r="BE67" s="2">
        <f t="shared" si="65"/>
        <v>99.167082759652033</v>
      </c>
      <c r="BF67" s="2">
        <f t="shared" si="65"/>
        <v>100.18753378044056</v>
      </c>
      <c r="BG67" s="2">
        <f t="shared" si="65"/>
        <v>100.87819107194419</v>
      </c>
      <c r="BH67" s="2">
        <f t="shared" si="65"/>
        <v>97.399714818484853</v>
      </c>
      <c r="BI67" s="2">
        <f t="shared" si="65"/>
        <v>94.440192587320709</v>
      </c>
      <c r="BJ67" s="2">
        <f t="shared" si="65"/>
        <v>96.076003195193678</v>
      </c>
      <c r="BK67" s="2">
        <f t="shared" si="65"/>
        <v>98.233573488752896</v>
      </c>
      <c r="BL67" s="2">
        <f t="shared" si="65"/>
        <v>99.913475268120493</v>
      </c>
      <c r="BM67" s="2">
        <f t="shared" si="65"/>
        <v>99.647305770028225</v>
      </c>
      <c r="BO67" s="2" t="str">
        <f t="shared" si="10"/>
        <v/>
      </c>
      <c r="BP67" s="2">
        <f t="shared" si="11"/>
        <v>96.311000000000007</v>
      </c>
      <c r="BQ67" s="2">
        <f t="shared" si="12"/>
        <v>91.573999999999998</v>
      </c>
      <c r="BR67" s="2">
        <f t="shared" si="13"/>
        <v>91.081999999999994</v>
      </c>
      <c r="BS67" s="2">
        <f t="shared" si="14"/>
        <v>96.869</v>
      </c>
      <c r="BT67" s="2">
        <f t="shared" si="15"/>
        <v>101.869</v>
      </c>
      <c r="BU67" s="2">
        <f t="shared" si="16"/>
        <v>100.983</v>
      </c>
      <c r="BV67" s="2">
        <f t="shared" si="17"/>
        <v>100.733</v>
      </c>
      <c r="BW67" s="2">
        <f t="shared" si="18"/>
        <v>102.203</v>
      </c>
      <c r="BX67" s="2">
        <f t="shared" si="19"/>
        <v>98.367000000000004</v>
      </c>
      <c r="BY67" s="2">
        <f t="shared" si="20"/>
        <v>95.7</v>
      </c>
      <c r="BZ67" s="2">
        <f t="shared" si="21"/>
        <v>96.533000000000001</v>
      </c>
      <c r="CA67" s="2">
        <f t="shared" si="22"/>
        <v>98.135999999999996</v>
      </c>
      <c r="CB67" s="2">
        <f t="shared" si="23"/>
        <v>100.417</v>
      </c>
      <c r="CC67" s="2">
        <f t="shared" si="24"/>
        <v>101.41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93.337426923076919</v>
      </c>
      <c r="DL67" s="2">
        <f t="shared" si="76"/>
        <v>91.42452264808361</v>
      </c>
      <c r="DM67" s="2">
        <f t="shared" si="76"/>
        <v>90.232195121951207</v>
      </c>
      <c r="DN67" s="2">
        <f t="shared" si="76"/>
        <v>90.306837804878029</v>
      </c>
      <c r="DO67" s="2">
        <f t="shared" si="76"/>
        <v>94.716628296312493</v>
      </c>
      <c r="DP67" s="2">
        <f t="shared" si="76"/>
        <v>100.2303142575774</v>
      </c>
      <c r="DQ67" s="2">
        <f t="shared" si="76"/>
        <v>100.95475708502025</v>
      </c>
      <c r="DR67" s="2">
        <f t="shared" si="76"/>
        <v>100.54317259364628</v>
      </c>
      <c r="DS67" s="2">
        <f t="shared" si="76"/>
        <v>101.98978622908621</v>
      </c>
      <c r="DT67" s="2">
        <f t="shared" si="76"/>
        <v>98.128455410876455</v>
      </c>
      <c r="DU67" s="2">
        <f t="shared" si="76"/>
        <v>95.029165079365086</v>
      </c>
      <c r="DV67" s="2">
        <f t="shared" si="76"/>
        <v>96.084738045738035</v>
      </c>
      <c r="DW67" s="2">
        <f t="shared" si="76"/>
        <v>98.162091986723553</v>
      </c>
      <c r="DX67" s="2">
        <f t="shared" si="76"/>
        <v>100.53817142857143</v>
      </c>
      <c r="DY67" s="2">
        <f t="shared" si="76"/>
        <v>100.36158870967742</v>
      </c>
      <c r="EA67" s="2">
        <f t="shared" si="77"/>
        <v>86.94158887642152</v>
      </c>
      <c r="EB67" s="2">
        <f t="shared" si="77"/>
        <v>93.846803212851398</v>
      </c>
      <c r="EC67" s="2">
        <f t="shared" si="77"/>
        <v>87.985182499800587</v>
      </c>
      <c r="ED67" s="2">
        <f t="shared" si="77"/>
        <v>90.567550448035945</v>
      </c>
      <c r="EE67" s="2">
        <f t="shared" si="77"/>
        <v>93.057900257008399</v>
      </c>
      <c r="EF67" s="2">
        <f t="shared" si="77"/>
        <v>96.991843728256967</v>
      </c>
      <c r="EG67" s="2">
        <f t="shared" si="77"/>
        <v>97.212855801556174</v>
      </c>
      <c r="EH67" s="2">
        <f t="shared" si="77"/>
        <v>99.770198545510226</v>
      </c>
      <c r="EI67" s="2">
        <f t="shared" si="77"/>
        <v>99.500043483780857</v>
      </c>
      <c r="EJ67" s="2">
        <f t="shared" si="77"/>
        <v>96.461028376299069</v>
      </c>
      <c r="EK67" s="2">
        <f t="shared" si="77"/>
        <v>93.705717982342577</v>
      </c>
      <c r="EL67" s="2">
        <f t="shared" si="77"/>
        <v>96.065130962909038</v>
      </c>
      <c r="EM67" s="2">
        <f t="shared" si="77"/>
        <v>98.326539394951425</v>
      </c>
      <c r="EN67" s="2">
        <f t="shared" si="77"/>
        <v>99.082122647964411</v>
      </c>
      <c r="EO67" s="2">
        <f t="shared" si="77"/>
        <v>98.572154131327679</v>
      </c>
      <c r="EQ67" s="2">
        <f t="shared" si="78"/>
        <v>85.67508554682064</v>
      </c>
      <c r="ER67" s="2">
        <f t="shared" si="78"/>
        <v>90.421990480062959</v>
      </c>
      <c r="ES67" s="2">
        <f t="shared" si="78"/>
        <v>86.750590308366185</v>
      </c>
      <c r="ET67" s="2">
        <f t="shared" si="78"/>
        <v>89.41725887206529</v>
      </c>
      <c r="EU67" s="2">
        <f t="shared" si="78"/>
        <v>90.332094674556188</v>
      </c>
      <c r="EV67" s="2">
        <f t="shared" si="78"/>
        <v>95.238828880753971</v>
      </c>
      <c r="EW67" s="2">
        <f t="shared" si="78"/>
        <v>97.491930737127646</v>
      </c>
      <c r="EX67" s="2">
        <f t="shared" si="78"/>
        <v>98.6179644875332</v>
      </c>
      <c r="EY67" s="2">
        <f t="shared" si="78"/>
        <v>99.775417278843634</v>
      </c>
      <c r="EZ67" s="2">
        <f t="shared" si="78"/>
        <v>96.788194454028542</v>
      </c>
      <c r="FA67" s="2">
        <f t="shared" si="78"/>
        <v>95.879291919572424</v>
      </c>
      <c r="FB67" s="2">
        <f t="shared" si="78"/>
        <v>97.750943101391115</v>
      </c>
      <c r="FC67" s="2">
        <f t="shared" si="78"/>
        <v>99.975498278338165</v>
      </c>
      <c r="FD67" s="2">
        <f t="shared" si="78"/>
        <v>98.797680829472966</v>
      </c>
      <c r="FE67" s="2">
        <f t="shared" si="78"/>
        <v>97.838670914311734</v>
      </c>
      <c r="FG67" s="2">
        <f t="shared" si="79"/>
        <v>0.49891625877036894</v>
      </c>
      <c r="FH67" s="2">
        <f t="shared" si="79"/>
        <v>0.48155529010220111</v>
      </c>
      <c r="FI67" s="2">
        <f t="shared" si="79"/>
        <v>0.47266655883041281</v>
      </c>
      <c r="FJ67" s="2">
        <f t="shared" si="79"/>
        <v>0.47897797666352832</v>
      </c>
      <c r="FK67" s="2">
        <f t="shared" si="79"/>
        <v>0.45174933861564454</v>
      </c>
      <c r="FL67" s="2">
        <f t="shared" si="79"/>
        <v>0.4514677594681481</v>
      </c>
      <c r="FM67" s="2">
        <f t="shared" si="79"/>
        <v>0.47775221491843273</v>
      </c>
      <c r="FN67" s="2">
        <f t="shared" si="79"/>
        <v>0.4599381256521316</v>
      </c>
      <c r="FO67" s="2">
        <f t="shared" si="79"/>
        <v>0.44648211044053471</v>
      </c>
      <c r="FP67" s="2">
        <f t="shared" si="79"/>
        <v>0.4370646387260933</v>
      </c>
      <c r="FQ67" s="2">
        <f t="shared" si="79"/>
        <v>0.44520060784960452</v>
      </c>
      <c r="FR67" s="2">
        <f t="shared" si="79"/>
        <v>0.45358535740191352</v>
      </c>
      <c r="FS67" s="2">
        <f t="shared" si="79"/>
        <v>0.43387137894429223</v>
      </c>
      <c r="FT67" s="2">
        <f t="shared" si="79"/>
        <v>0.42902177167173139</v>
      </c>
      <c r="FU67" s="2">
        <f t="shared" si="79"/>
        <v>0.39914091061460927</v>
      </c>
      <c r="FW67" s="2">
        <f t="shared" si="67"/>
        <v>7.3667760680239404E-5</v>
      </c>
      <c r="FX67" s="2">
        <f t="shared" si="67"/>
        <v>8.9378487360642725E-5</v>
      </c>
      <c r="FY67" s="2">
        <f t="shared" si="67"/>
        <v>7.7698444740423078E-5</v>
      </c>
      <c r="FZ67" s="2">
        <f t="shared" si="67"/>
        <v>8.6048921556667837E-5</v>
      </c>
      <c r="GA67" s="2">
        <f t="shared" si="67"/>
        <v>9.1480315771440935E-5</v>
      </c>
      <c r="GB67" s="2">
        <f t="shared" si="67"/>
        <v>9.1204617304563928E-5</v>
      </c>
      <c r="GC67" s="2">
        <f t="shared" si="67"/>
        <v>9.7826101195366629E-5</v>
      </c>
      <c r="GD67" s="2">
        <f t="shared" si="67"/>
        <v>1.029116675212791E-4</v>
      </c>
      <c r="GE67" s="2">
        <f t="shared" si="67"/>
        <v>1.1053425004953831E-4</v>
      </c>
      <c r="GF67" s="2">
        <f t="shared" si="67"/>
        <v>1.0026124441795245E-4</v>
      </c>
      <c r="GG67" s="2">
        <f t="shared" si="67"/>
        <v>1.0441789116989869E-4</v>
      </c>
      <c r="GH67" s="2">
        <f t="shared" si="67"/>
        <v>9.4100122206415719E-5</v>
      </c>
      <c r="GI67" s="2">
        <f t="shared" si="67"/>
        <v>8.0340546420526414E-5</v>
      </c>
      <c r="GJ67" s="2">
        <f t="shared" si="67"/>
        <v>6.8671176957887058E-5</v>
      </c>
      <c r="GK67" s="2">
        <f t="shared" si="67"/>
        <v>6.3249656323747077E-5</v>
      </c>
      <c r="GM67" s="86">
        <f t="shared" si="68"/>
        <v>1.2211832066618354E-2</v>
      </c>
      <c r="GN67" s="86">
        <f t="shared" si="68"/>
        <v>9.1650904344716677E-3</v>
      </c>
      <c r="GO67" s="86">
        <f t="shared" si="68"/>
        <v>7.8771459592896602E-3</v>
      </c>
      <c r="GP67" s="86">
        <f t="shared" si="68"/>
        <v>8.6425497753765991E-3</v>
      </c>
      <c r="GQ67" s="86">
        <f t="shared" si="68"/>
        <v>5.0562552075493475E-3</v>
      </c>
      <c r="GR67" s="86">
        <f t="shared" si="68"/>
        <v>5.0627490085256039E-3</v>
      </c>
      <c r="GS67" s="86">
        <f t="shared" si="68"/>
        <v>8.3450154124191985E-3</v>
      </c>
      <c r="GT67" s="86">
        <f t="shared" si="68"/>
        <v>5.7956213380799398E-3</v>
      </c>
      <c r="GU67" s="86">
        <f t="shared" si="68"/>
        <v>4.37764893301583E-3</v>
      </c>
      <c r="GV67" s="86">
        <f t="shared" si="68"/>
        <v>3.7274656768360539E-3</v>
      </c>
      <c r="GW67" s="86">
        <f t="shared" si="68"/>
        <v>4.2656065118210906E-3</v>
      </c>
      <c r="GX67" s="86">
        <f t="shared" si="68"/>
        <v>5.231369298801563E-3</v>
      </c>
      <c r="GY67" s="86">
        <f t="shared" si="68"/>
        <v>3.4145884753611798E-3</v>
      </c>
      <c r="GZ67" s="86">
        <f t="shared" si="68"/>
        <v>2.9096448420429326E-3</v>
      </c>
      <c r="HA67" s="86">
        <f t="shared" si="68"/>
        <v>1.1027560711382831E-3</v>
      </c>
      <c r="HC67" s="86">
        <f t="shared" si="73"/>
        <v>3.1353407007846138E-9</v>
      </c>
      <c r="HD67" s="86">
        <f t="shared" si="69"/>
        <v>2.1665536154842855E-9</v>
      </c>
      <c r="HE67" s="86">
        <f t="shared" si="69"/>
        <v>5.8182953941329745E-11</v>
      </c>
      <c r="HF67" s="86">
        <f t="shared" si="69"/>
        <v>8.3351401657714533E-11</v>
      </c>
      <c r="HG67" s="86">
        <f t="shared" si="69"/>
        <v>3.2377853099128915E-11</v>
      </c>
      <c r="HH67" s="86">
        <f t="shared" si="69"/>
        <v>5.3766381740221897E-11</v>
      </c>
      <c r="HI67" s="86">
        <f t="shared" si="69"/>
        <v>4.0645630623037144E-10</v>
      </c>
      <c r="HJ67" s="86">
        <f t="shared" si="69"/>
        <v>1.2594329878812806E-10</v>
      </c>
      <c r="HK67" s="86">
        <f t="shared" si="69"/>
        <v>3.5533681500851739E-11</v>
      </c>
      <c r="HL67" s="86">
        <f t="shared" si="69"/>
        <v>1.0008242269676709E-11</v>
      </c>
      <c r="HM67" s="86">
        <f t="shared" si="69"/>
        <v>5.7812027389381165E-12</v>
      </c>
      <c r="HN67" s="86">
        <f t="shared" si="69"/>
        <v>1.0134156792231047E-11</v>
      </c>
      <c r="HO67" s="86">
        <f t="shared" si="69"/>
        <v>5.2641696767164712E-12</v>
      </c>
      <c r="HP67" s="86">
        <f t="shared" si="69"/>
        <v>7.9997829008805943E-13</v>
      </c>
      <c r="HQ67" s="86">
        <f t="shared" si="69"/>
        <v>6.3386690151036749E-17</v>
      </c>
      <c r="HS67" s="86">
        <f t="shared" si="70"/>
        <v>2.435259508173898E-47</v>
      </c>
      <c r="HT67" s="86">
        <f t="shared" si="70"/>
        <v>8.9677340764109374E-48</v>
      </c>
      <c r="HU67" s="86">
        <f t="shared" si="70"/>
        <v>2.6623594254364509E-57</v>
      </c>
      <c r="HV67" s="86">
        <f t="shared" si="70"/>
        <v>7.3329980451888275E-58</v>
      </c>
      <c r="HW67" s="86">
        <f t="shared" si="70"/>
        <v>1.9911080326153053E-59</v>
      </c>
      <c r="HX67" s="86">
        <f t="shared" si="70"/>
        <v>6.4477072003408147E-58</v>
      </c>
      <c r="HY67" s="86">
        <f t="shared" si="70"/>
        <v>2.7460923052643481E-54</v>
      </c>
      <c r="HZ67" s="86">
        <f t="shared" si="70"/>
        <v>1.4405738142983965E-56</v>
      </c>
      <c r="IA67" s="86">
        <f t="shared" si="70"/>
        <v>4.1072213089394646E-60</v>
      </c>
      <c r="IB67" s="86">
        <f t="shared" si="70"/>
        <v>8.4846041480550014E-63</v>
      </c>
      <c r="IC67" s="86">
        <f t="shared" si="70"/>
        <v>2.6402863073761219E-65</v>
      </c>
      <c r="ID67" s="86">
        <f t="shared" si="70"/>
        <v>3.6250738697422289E-63</v>
      </c>
      <c r="IE67" s="86">
        <f t="shared" si="70"/>
        <v>1.7840441162326592E-64</v>
      </c>
      <c r="IF67" s="86">
        <f t="shared" si="70"/>
        <v>1.4925673929103022E-45</v>
      </c>
      <c r="IG67" s="86">
        <f t="shared" si="70"/>
        <v>2.3442147424978834E-29</v>
      </c>
      <c r="II67" s="86">
        <f t="shared" si="71"/>
        <v>1.0647088477632396E-201</v>
      </c>
      <c r="IJ67" s="86">
        <f t="shared" si="71"/>
        <v>8.2323683921372697E-201</v>
      </c>
      <c r="IK67" s="86">
        <f t="shared" si="71"/>
        <v>2.300382549484277E-253</v>
      </c>
      <c r="IL67" s="86">
        <f t="shared" si="71"/>
        <v>5.2599702379606384E-255</v>
      </c>
      <c r="IM67" s="86">
        <f t="shared" si="71"/>
        <v>1.2438737934729346E-256</v>
      </c>
      <c r="IN67" s="86">
        <f t="shared" si="71"/>
        <v>4.364601707337525E-246</v>
      </c>
      <c r="IO67" s="86">
        <f t="shared" si="71"/>
        <v>4.3756558660550252E-230</v>
      </c>
      <c r="IP67" s="86">
        <f t="shared" si="71"/>
        <v>7.567303647932193E-242</v>
      </c>
      <c r="IQ67" s="86">
        <f t="shared" si="71"/>
        <v>7.4825183059909434E-254</v>
      </c>
      <c r="IR67" s="86">
        <f t="shared" si="71"/>
        <v>2.975637173491089E-264</v>
      </c>
      <c r="IS67" s="86">
        <f t="shared" si="71"/>
        <v>6.8595946615449256E-279</v>
      </c>
      <c r="IT67" s="86">
        <f t="shared" si="71"/>
        <v>7.7263002853422308E-272</v>
      </c>
      <c r="IU67" s="86">
        <f t="shared" si="71"/>
        <v>9.3612110410629386E-277</v>
      </c>
      <c r="IV67" s="86">
        <f t="shared" si="71"/>
        <v>1.9446097679624529E-170</v>
      </c>
      <c r="IW67" s="86">
        <f t="shared" si="71"/>
        <v>2.9290301454313954E-143</v>
      </c>
      <c r="IY67" s="86">
        <f t="shared" si="72"/>
        <v>1.2211835201959054E-2</v>
      </c>
      <c r="IZ67" s="86">
        <f t="shared" si="72"/>
        <v>9.165092601025283E-3</v>
      </c>
      <c r="JA67" s="86">
        <f t="shared" si="72"/>
        <v>7.8771460174726134E-3</v>
      </c>
      <c r="JB67" s="86">
        <f t="shared" si="72"/>
        <v>8.6425498587280013E-3</v>
      </c>
      <c r="JC67" s="86">
        <f t="shared" si="72"/>
        <v>5.0562552399272005E-3</v>
      </c>
      <c r="JD67" s="86">
        <f t="shared" si="72"/>
        <v>5.0627490622919859E-3</v>
      </c>
      <c r="JE67" s="86">
        <f t="shared" si="72"/>
        <v>8.3450158188755046E-3</v>
      </c>
      <c r="JF67" s="86">
        <f t="shared" si="72"/>
        <v>5.795621464023239E-3</v>
      </c>
      <c r="JG67" s="86">
        <f t="shared" si="72"/>
        <v>4.3776489685495119E-3</v>
      </c>
      <c r="JH67" s="86">
        <f t="shared" si="72"/>
        <v>3.727465686844296E-3</v>
      </c>
      <c r="JI67" s="86">
        <f t="shared" si="72"/>
        <v>4.2656065176022934E-3</v>
      </c>
      <c r="JJ67" s="86">
        <f t="shared" si="72"/>
        <v>5.2313693089357195E-3</v>
      </c>
      <c r="JK67" s="86">
        <f t="shared" si="72"/>
        <v>3.4145884806253495E-3</v>
      </c>
      <c r="JL67" s="86">
        <f t="shared" si="72"/>
        <v>2.9096448428429108E-3</v>
      </c>
      <c r="JM67" s="86">
        <f t="shared" si="72"/>
        <v>1.1027560711383464E-3</v>
      </c>
    </row>
    <row r="68" spans="2:273" x14ac:dyDescent="0.25">
      <c r="B68" s="2">
        <v>41</v>
      </c>
      <c r="C68" s="37">
        <v>98.840999999999994</v>
      </c>
      <c r="D68" s="37">
        <v>97.131</v>
      </c>
      <c r="E68" s="37">
        <v>95.097999999999999</v>
      </c>
      <c r="F68" s="37">
        <v>93.376999999999995</v>
      </c>
      <c r="G68" s="37">
        <v>95.295000000000002</v>
      </c>
      <c r="H68" s="37">
        <v>102.21299999999999</v>
      </c>
      <c r="I68" s="37">
        <v>103.25</v>
      </c>
      <c r="J68" s="37">
        <v>101.35</v>
      </c>
      <c r="K68" s="37">
        <v>102.932</v>
      </c>
      <c r="L68" s="37">
        <v>98.7</v>
      </c>
      <c r="M68" s="37">
        <v>96.117000000000004</v>
      </c>
      <c r="N68" s="37">
        <v>97.716999999999999</v>
      </c>
      <c r="O68" s="37">
        <v>99.051000000000002</v>
      </c>
      <c r="P68" s="37">
        <v>102.15</v>
      </c>
      <c r="Q68" s="37">
        <v>104.41</v>
      </c>
      <c r="S68" s="4">
        <f t="shared" si="74"/>
        <v>100.72631497561248</v>
      </c>
      <c r="T68" s="4">
        <f t="shared" si="74"/>
        <v>101.67347624401091</v>
      </c>
      <c r="U68" s="4">
        <f t="shared" si="74"/>
        <v>96.980540588445734</v>
      </c>
      <c r="V68" s="4">
        <f t="shared" si="74"/>
        <v>99.158906953509984</v>
      </c>
      <c r="W68" s="4">
        <f t="shared" si="74"/>
        <v>99.423792092961406</v>
      </c>
      <c r="X68" s="4">
        <f t="shared" si="74"/>
        <v>103.9356804843073</v>
      </c>
      <c r="Y68" s="4">
        <f t="shared" si="74"/>
        <v>107.33075735441076</v>
      </c>
      <c r="Z68" s="4">
        <f t="shared" si="74"/>
        <v>106.41085687367223</v>
      </c>
      <c r="AA68" s="4">
        <f t="shared" si="74"/>
        <v>105.63259123230165</v>
      </c>
      <c r="AB68" s="4">
        <f t="shared" si="74"/>
        <v>101.47089689149557</v>
      </c>
      <c r="AC68" s="4">
        <f t="shared" si="74"/>
        <v>99.013899115372027</v>
      </c>
      <c r="AD68" s="4">
        <f t="shared" si="74"/>
        <v>101.52802411593908</v>
      </c>
      <c r="AE68" s="4">
        <f t="shared" si="74"/>
        <v>101.98832869306013</v>
      </c>
      <c r="AF68" s="4">
        <f t="shared" si="74"/>
        <v>102.80344594662265</v>
      </c>
      <c r="AG68" s="4">
        <f t="shared" si="74"/>
        <v>100.80450076257947</v>
      </c>
      <c r="AI68" s="4">
        <f t="shared" si="75"/>
        <v>-1.8853149756124878</v>
      </c>
      <c r="AJ68" s="4">
        <f t="shared" si="75"/>
        <v>-4.5424762440109134</v>
      </c>
      <c r="AK68" s="4">
        <f t="shared" si="75"/>
        <v>-1.8825405884457354</v>
      </c>
      <c r="AL68" s="4">
        <f t="shared" si="75"/>
        <v>-5.7819069535099885</v>
      </c>
      <c r="AM68" s="4">
        <f t="shared" si="75"/>
        <v>-4.1287920929614046</v>
      </c>
      <c r="AN68" s="4">
        <f t="shared" si="75"/>
        <v>-1.722680484307304</v>
      </c>
      <c r="AO68" s="4">
        <f t="shared" si="75"/>
        <v>-4.080757354410764</v>
      </c>
      <c r="AP68" s="4">
        <f t="shared" si="75"/>
        <v>-5.0608568736722361</v>
      </c>
      <c r="AQ68" s="4">
        <f t="shared" si="75"/>
        <v>-2.7005912323016474</v>
      </c>
      <c r="AR68" s="4">
        <f t="shared" si="75"/>
        <v>-2.7708968914955676</v>
      </c>
      <c r="AS68" s="4">
        <f t="shared" si="75"/>
        <v>-2.8968991153720225</v>
      </c>
      <c r="AT68" s="4">
        <f t="shared" si="75"/>
        <v>-3.8110241159390768</v>
      </c>
      <c r="AU68" s="4">
        <f t="shared" si="75"/>
        <v>-2.9373286930601239</v>
      </c>
      <c r="AV68" s="4">
        <f t="shared" si="75"/>
        <v>-0.65344594662263944</v>
      </c>
      <c r="AW68" s="4">
        <f t="shared" si="75"/>
        <v>3.6054992374205312</v>
      </c>
      <c r="AY68" s="2">
        <f t="shared" si="65"/>
        <v>89.986038061587777</v>
      </c>
      <c r="AZ68" s="2">
        <f t="shared" si="65"/>
        <v>92.590189900430047</v>
      </c>
      <c r="BA68" s="2">
        <f t="shared" si="65"/>
        <v>89.088426722741943</v>
      </c>
      <c r="BB68" s="2">
        <f t="shared" si="65"/>
        <v>90.394428444238414</v>
      </c>
      <c r="BC68" s="2">
        <f t="shared" si="65"/>
        <v>93.867118275114493</v>
      </c>
      <c r="BD68" s="2">
        <f t="shared" si="65"/>
        <v>98.611568136424168</v>
      </c>
      <c r="BE68" s="2">
        <f t="shared" si="65"/>
        <v>99.006077073082366</v>
      </c>
      <c r="BF68" s="2">
        <f t="shared" si="65"/>
        <v>100.13403785260827</v>
      </c>
      <c r="BG68" s="2">
        <f t="shared" si="65"/>
        <v>100.81648703161629</v>
      </c>
      <c r="BH68" s="2">
        <f t="shared" si="65"/>
        <v>97.325688462876059</v>
      </c>
      <c r="BI68" s="2">
        <f t="shared" si="65"/>
        <v>94.368186871718933</v>
      </c>
      <c r="BJ68" s="2">
        <f t="shared" si="65"/>
        <v>96.015471501457796</v>
      </c>
      <c r="BK68" s="2">
        <f t="shared" si="65"/>
        <v>98.216386331831558</v>
      </c>
      <c r="BL68" s="2">
        <f t="shared" si="65"/>
        <v>99.904775660862214</v>
      </c>
      <c r="BM68" s="2">
        <f t="shared" si="65"/>
        <v>99.692643027766565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95.295000000000002</v>
      </c>
      <c r="BT68" s="2">
        <f t="shared" si="15"/>
        <v>102.21299999999999</v>
      </c>
      <c r="BU68" s="2" t="str">
        <f t="shared" si="16"/>
        <v/>
      </c>
      <c r="BV68" s="2">
        <f t="shared" si="17"/>
        <v>101.35</v>
      </c>
      <c r="BW68" s="2">
        <f t="shared" si="18"/>
        <v>102.932</v>
      </c>
      <c r="BX68" s="2">
        <f t="shared" si="19"/>
        <v>98.7</v>
      </c>
      <c r="BY68" s="2">
        <f t="shared" si="20"/>
        <v>96.117000000000004</v>
      </c>
      <c r="BZ68" s="2">
        <f t="shared" si="21"/>
        <v>97.716999999999999</v>
      </c>
      <c r="CA68" s="2">
        <f t="shared" si="22"/>
        <v>99.051000000000002</v>
      </c>
      <c r="CB68" s="2">
        <f t="shared" si="23"/>
        <v>102.15</v>
      </c>
      <c r="CC68" s="2">
        <f t="shared" si="24"/>
        <v>104.41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93.469236772983109</v>
      </c>
      <c r="DL68" s="2">
        <f t="shared" si="76"/>
        <v>91.552607317073168</v>
      </c>
      <c r="DM68" s="2">
        <f t="shared" si="76"/>
        <v>90.331547560975594</v>
      </c>
      <c r="DN68" s="2">
        <f t="shared" si="76"/>
        <v>90.389746153846133</v>
      </c>
      <c r="DO68" s="2">
        <f t="shared" si="76"/>
        <v>94.748951417004037</v>
      </c>
      <c r="DP68" s="2">
        <f t="shared" si="76"/>
        <v>100.22998785425101</v>
      </c>
      <c r="DQ68" s="2">
        <f t="shared" si="76"/>
        <v>100.9521706970128</v>
      </c>
      <c r="DR68" s="2">
        <f t="shared" si="76"/>
        <v>100.6374466571835</v>
      </c>
      <c r="DS68" s="2">
        <f t="shared" si="76"/>
        <v>102.12732882882881</v>
      </c>
      <c r="DT68" s="2">
        <f t="shared" si="76"/>
        <v>98.19328843418316</v>
      </c>
      <c r="DU68" s="2">
        <f t="shared" si="76"/>
        <v>95.07405555555556</v>
      </c>
      <c r="DV68" s="2">
        <f t="shared" si="76"/>
        <v>96.114923076923063</v>
      </c>
      <c r="DW68" s="2">
        <f t="shared" si="76"/>
        <v>98.256540303461335</v>
      </c>
      <c r="DX68" s="2">
        <f t="shared" si="76"/>
        <v>100.70795238095238</v>
      </c>
      <c r="DY68" s="2">
        <f t="shared" si="76"/>
        <v>100.60170766129033</v>
      </c>
      <c r="EA68" s="2">
        <f t="shared" si="77"/>
        <v>86.79571505837265</v>
      </c>
      <c r="EB68" s="2">
        <f t="shared" si="77"/>
        <v>93.609620768789441</v>
      </c>
      <c r="EC68" s="2">
        <f t="shared" si="77"/>
        <v>87.823771795485357</v>
      </c>
      <c r="ED68" s="2">
        <f t="shared" si="77"/>
        <v>90.399286269254702</v>
      </c>
      <c r="EE68" s="2">
        <f t="shared" si="77"/>
        <v>92.891643857498693</v>
      </c>
      <c r="EF68" s="2">
        <f t="shared" si="77"/>
        <v>96.818575408421722</v>
      </c>
      <c r="EG68" s="2">
        <f t="shared" si="77"/>
        <v>97.065858016062705</v>
      </c>
      <c r="EH68" s="2">
        <f t="shared" si="77"/>
        <v>99.595208272729607</v>
      </c>
      <c r="EI68" s="2">
        <f t="shared" si="77"/>
        <v>99.334315971560954</v>
      </c>
      <c r="EJ68" s="2">
        <f t="shared" si="77"/>
        <v>96.306475006073669</v>
      </c>
      <c r="EK68" s="2">
        <f t="shared" si="77"/>
        <v>93.565424325317622</v>
      </c>
      <c r="EL68" s="2">
        <f t="shared" si="77"/>
        <v>95.905849061020675</v>
      </c>
      <c r="EM68" s="2">
        <f t="shared" si="77"/>
        <v>98.168289360162532</v>
      </c>
      <c r="EN68" s="2">
        <f t="shared" si="77"/>
        <v>98.929941983122347</v>
      </c>
      <c r="EO68" s="2">
        <f t="shared" si="77"/>
        <v>98.444685229636747</v>
      </c>
      <c r="EQ68" s="2">
        <f t="shared" si="78"/>
        <v>85.549681896658242</v>
      </c>
      <c r="ER68" s="2">
        <f t="shared" si="78"/>
        <v>90.241028011204449</v>
      </c>
      <c r="ES68" s="2">
        <f t="shared" si="78"/>
        <v>86.608206445279109</v>
      </c>
      <c r="ET68" s="2">
        <f t="shared" si="78"/>
        <v>89.26769454252431</v>
      </c>
      <c r="EU68" s="2">
        <f t="shared" si="78"/>
        <v>90.210624683009272</v>
      </c>
      <c r="EV68" s="2">
        <f t="shared" si="78"/>
        <v>95.094068237401686</v>
      </c>
      <c r="EW68" s="2">
        <f t="shared" si="78"/>
        <v>97.339883749002183</v>
      </c>
      <c r="EX68" s="2">
        <f t="shared" si="78"/>
        <v>98.461432602615574</v>
      </c>
      <c r="EY68" s="2">
        <f t="shared" si="78"/>
        <v>99.604571328381567</v>
      </c>
      <c r="EZ68" s="2">
        <f t="shared" si="78"/>
        <v>96.628061420879703</v>
      </c>
      <c r="FA68" s="2">
        <f t="shared" si="78"/>
        <v>95.702924060754242</v>
      </c>
      <c r="FB68" s="2">
        <f t="shared" si="78"/>
        <v>97.563664058898496</v>
      </c>
      <c r="FC68" s="2">
        <f t="shared" si="78"/>
        <v>99.790502741311442</v>
      </c>
      <c r="FD68" s="2">
        <f t="shared" si="78"/>
        <v>98.649783015907602</v>
      </c>
      <c r="FE68" s="2">
        <f t="shared" si="78"/>
        <v>97.724294478429684</v>
      </c>
      <c r="FG68" s="2">
        <f t="shared" si="79"/>
        <v>0.52192803329614001</v>
      </c>
      <c r="FH68" s="2">
        <f t="shared" si="79"/>
        <v>0.50457264000786706</v>
      </c>
      <c r="FI68" s="2">
        <f t="shared" si="79"/>
        <v>0.49566524106741366</v>
      </c>
      <c r="FJ68" s="2">
        <f t="shared" si="79"/>
        <v>0.50199141701911076</v>
      </c>
      <c r="FK68" s="2">
        <f t="shared" si="79"/>
        <v>0.47464633252682781</v>
      </c>
      <c r="FL68" s="2">
        <f t="shared" si="79"/>
        <v>0.47436282995462986</v>
      </c>
      <c r="FM68" s="2">
        <f t="shared" si="79"/>
        <v>0.50076336532054477</v>
      </c>
      <c r="FN68" s="2">
        <f t="shared" si="79"/>
        <v>0.48288460457107962</v>
      </c>
      <c r="FO68" s="2">
        <f t="shared" si="79"/>
        <v>0.46934067917648264</v>
      </c>
      <c r="FP68" s="2">
        <f t="shared" si="79"/>
        <v>0.45984160988387962</v>
      </c>
      <c r="FQ68" s="2">
        <f t="shared" si="79"/>
        <v>0.46804904585820845</v>
      </c>
      <c r="FR68" s="2">
        <f t="shared" si="79"/>
        <v>0.47649453105007039</v>
      </c>
      <c r="FS68" s="2">
        <f t="shared" si="79"/>
        <v>0.45661692080849792</v>
      </c>
      <c r="FT68" s="2">
        <f t="shared" si="79"/>
        <v>0.4517159327273732</v>
      </c>
      <c r="FU68" s="2">
        <f t="shared" si="79"/>
        <v>0.42142105712211037</v>
      </c>
      <c r="FW68" s="2">
        <f t="shared" si="67"/>
        <v>8.0774519253197578E-5</v>
      </c>
      <c r="FX68" s="2">
        <f t="shared" si="67"/>
        <v>9.8000717527643838E-5</v>
      </c>
      <c r="FY68" s="2">
        <f t="shared" si="67"/>
        <v>8.5194011900264558E-5</v>
      </c>
      <c r="FZ68" s="2">
        <f t="shared" si="67"/>
        <v>9.4349983009612147E-5</v>
      </c>
      <c r="GA68" s="2">
        <f t="shared" si="67"/>
        <v>1.0030528633968061E-4</v>
      </c>
      <c r="GB68" s="2">
        <f t="shared" si="67"/>
        <v>1.000029943099941E-4</v>
      </c>
      <c r="GC68" s="2">
        <f t="shared" si="67"/>
        <v>1.0726317461537329E-4</v>
      </c>
      <c r="GD68" s="2">
        <f t="shared" si="67"/>
        <v>1.1283927921485184E-4</v>
      </c>
      <c r="GE68" s="2">
        <f t="shared" si="67"/>
        <v>1.2119710264287464E-4</v>
      </c>
      <c r="GF68" s="2">
        <f t="shared" si="67"/>
        <v>1.0993320503593626E-4</v>
      </c>
      <c r="GG68" s="2">
        <f t="shared" si="67"/>
        <v>1.1449078756915194E-4</v>
      </c>
      <c r="GH68" s="2">
        <f t="shared" si="67"/>
        <v>1.0317779554277265E-4</v>
      </c>
      <c r="GI68" s="2">
        <f t="shared" si="67"/>
        <v>8.8090974613414799E-5</v>
      </c>
      <c r="GJ68" s="2">
        <f t="shared" si="67"/>
        <v>7.5295949381722478E-5</v>
      </c>
      <c r="GK68" s="2">
        <f t="shared" si="67"/>
        <v>6.9351445875261402E-5</v>
      </c>
      <c r="GM68" s="86">
        <f t="shared" si="68"/>
        <v>1.7347200100985106E-2</v>
      </c>
      <c r="GN68" s="86">
        <f t="shared" si="68"/>
        <v>1.3369430320629499E-2</v>
      </c>
      <c r="GO68" s="86">
        <f t="shared" si="68"/>
        <v>1.1572456079407073E-2</v>
      </c>
      <c r="GP68" s="86">
        <f t="shared" si="68"/>
        <v>1.2843396068504733E-2</v>
      </c>
      <c r="GQ68" s="86">
        <f t="shared" si="68"/>
        <v>7.8354666481263695E-3</v>
      </c>
      <c r="GR68" s="86">
        <f t="shared" si="68"/>
        <v>7.8209522142279313E-3</v>
      </c>
      <c r="GS68" s="86">
        <f t="shared" si="68"/>
        <v>1.258593555496086E-2</v>
      </c>
      <c r="GT68" s="86">
        <f t="shared" si="68"/>
        <v>9.0407155943161965E-3</v>
      </c>
      <c r="GU68" s="86">
        <f t="shared" si="68"/>
        <v>6.9390994675159736E-3</v>
      </c>
      <c r="GV68" s="86">
        <f t="shared" si="68"/>
        <v>5.8754490516131092E-3</v>
      </c>
      <c r="GW68" s="86">
        <f t="shared" si="68"/>
        <v>6.767487870424119E-3</v>
      </c>
      <c r="GX68" s="86">
        <f t="shared" si="68"/>
        <v>8.102312187902137E-3</v>
      </c>
      <c r="GY68" s="86">
        <f t="shared" si="68"/>
        <v>5.4415779073269041E-3</v>
      </c>
      <c r="GZ68" s="86">
        <f t="shared" si="68"/>
        <v>4.7518999832982141E-3</v>
      </c>
      <c r="HA68" s="86">
        <f t="shared" si="68"/>
        <v>1.9939889466279006E-3</v>
      </c>
      <c r="HC68" s="86">
        <f t="shared" si="73"/>
        <v>7.3471733236581987E-9</v>
      </c>
      <c r="HD68" s="86">
        <f t="shared" si="69"/>
        <v>5.2004985458037387E-9</v>
      </c>
      <c r="HE68" s="86">
        <f t="shared" si="69"/>
        <v>1.6740144143238009E-10</v>
      </c>
      <c r="HF68" s="86">
        <f t="shared" si="69"/>
        <v>2.4132612013103758E-10</v>
      </c>
      <c r="HG68" s="86">
        <f t="shared" si="69"/>
        <v>9.6875940178611431E-11</v>
      </c>
      <c r="HH68" s="86">
        <f t="shared" si="69"/>
        <v>1.553671088935895E-10</v>
      </c>
      <c r="HI68" s="86">
        <f t="shared" si="69"/>
        <v>1.0903627958092532E-9</v>
      </c>
      <c r="HJ68" s="86">
        <f t="shared" si="69"/>
        <v>3.5828714172559165E-10</v>
      </c>
      <c r="HK68" s="86">
        <f t="shared" si="69"/>
        <v>1.0783909840677869E-10</v>
      </c>
      <c r="HL68" s="86">
        <f t="shared" si="69"/>
        <v>3.164234322267246E-11</v>
      </c>
      <c r="HM68" s="86">
        <f t="shared" si="69"/>
        <v>1.9211698711913103E-11</v>
      </c>
      <c r="HN68" s="86">
        <f t="shared" si="69"/>
        <v>3.2302605811594273E-11</v>
      </c>
      <c r="HO68" s="86">
        <f t="shared" si="69"/>
        <v>1.6887431699328067E-11</v>
      </c>
      <c r="HP68" s="86">
        <f t="shared" si="69"/>
        <v>2.8410228081496721E-12</v>
      </c>
      <c r="HQ68" s="86">
        <f t="shared" si="69"/>
        <v>3.572866475120743E-16</v>
      </c>
      <c r="HS68" s="86">
        <f t="shared" si="70"/>
        <v>3.7629757472626296E-46</v>
      </c>
      <c r="HT68" s="86">
        <f t="shared" si="70"/>
        <v>1.4764226261949187E-46</v>
      </c>
      <c r="HU68" s="86">
        <f t="shared" si="70"/>
        <v>8.0312324068722417E-56</v>
      </c>
      <c r="HV68" s="86">
        <f t="shared" si="70"/>
        <v>2.3616270406982761E-56</v>
      </c>
      <c r="HW68" s="86">
        <f t="shared" si="70"/>
        <v>6.9636011195682311E-58</v>
      </c>
      <c r="HX68" s="86">
        <f t="shared" si="70"/>
        <v>1.9981507664177981E-56</v>
      </c>
      <c r="HY68" s="86">
        <f t="shared" si="70"/>
        <v>6.9774627655697215E-53</v>
      </c>
      <c r="HZ68" s="86">
        <f t="shared" si="70"/>
        <v>4.3456088169404935E-55</v>
      </c>
      <c r="IA68" s="86">
        <f t="shared" si="70"/>
        <v>1.5482942732809539E-58</v>
      </c>
      <c r="IB68" s="86">
        <f t="shared" si="70"/>
        <v>3.5995692048040188E-61</v>
      </c>
      <c r="IC68" s="86">
        <f t="shared" si="70"/>
        <v>1.3656318923634101E-63</v>
      </c>
      <c r="ID68" s="86">
        <f t="shared" si="70"/>
        <v>1.5991938919265211E-61</v>
      </c>
      <c r="IE68" s="86">
        <f t="shared" si="70"/>
        <v>7.9520048173545515E-63</v>
      </c>
      <c r="IF68" s="86">
        <f t="shared" si="70"/>
        <v>2.0136843510974944E-44</v>
      </c>
      <c r="IG68" s="86">
        <f t="shared" si="70"/>
        <v>1.1683327125314456E-28</v>
      </c>
      <c r="II68" s="86">
        <f t="shared" si="71"/>
        <v>7.4572918927063106E-198</v>
      </c>
      <c r="IJ68" s="86">
        <f t="shared" si="71"/>
        <v>6.6493381625968418E-197</v>
      </c>
      <c r="IK68" s="86">
        <f t="shared" si="71"/>
        <v>1.6927654894886376E-248</v>
      </c>
      <c r="IL68" s="86">
        <f t="shared" si="71"/>
        <v>4.7065268147975944E-250</v>
      </c>
      <c r="IM68" s="86">
        <f t="shared" si="71"/>
        <v>1.2910789915723416E-251</v>
      </c>
      <c r="IN68" s="86">
        <f t="shared" si="71"/>
        <v>2.7983210388597341E-241</v>
      </c>
      <c r="IO68" s="86">
        <f t="shared" si="71"/>
        <v>1.4686862629405524E-225</v>
      </c>
      <c r="IP68" s="86">
        <f t="shared" si="71"/>
        <v>4.6159879755916541E-237</v>
      </c>
      <c r="IQ68" s="86">
        <f t="shared" si="71"/>
        <v>8.6699979380984638E-249</v>
      </c>
      <c r="IR68" s="86">
        <f t="shared" si="71"/>
        <v>4.9093301437429184E-259</v>
      </c>
      <c r="IS68" s="86">
        <f t="shared" si="71"/>
        <v>2.3397172797951296E-273</v>
      </c>
      <c r="IT68" s="86">
        <f t="shared" si="71"/>
        <v>1.6586147881378779E-266</v>
      </c>
      <c r="IU68" s="86">
        <f t="shared" si="71"/>
        <v>2.0401022044504072E-271</v>
      </c>
      <c r="IV68" s="86">
        <f t="shared" si="71"/>
        <v>3.2285600182058827E-167</v>
      </c>
      <c r="IW68" s="86">
        <f t="shared" si="71"/>
        <v>1.3964234645682786E-140</v>
      </c>
      <c r="IY68" s="86">
        <f t="shared" si="72"/>
        <v>1.734720744815843E-2</v>
      </c>
      <c r="IZ68" s="86">
        <f t="shared" si="72"/>
        <v>1.3369435521128044E-2</v>
      </c>
      <c r="JA68" s="86">
        <f t="shared" si="72"/>
        <v>1.1572456246808515E-2</v>
      </c>
      <c r="JB68" s="86">
        <f t="shared" si="72"/>
        <v>1.2843396309830854E-2</v>
      </c>
      <c r="JC68" s="86">
        <f t="shared" si="72"/>
        <v>7.8354667450023091E-3</v>
      </c>
      <c r="JD68" s="86">
        <f t="shared" si="72"/>
        <v>7.8209523695950394E-3</v>
      </c>
      <c r="JE68" s="86">
        <f t="shared" si="72"/>
        <v>1.2585936645323656E-2</v>
      </c>
      <c r="JF68" s="86">
        <f t="shared" si="72"/>
        <v>9.0407159526033377E-3</v>
      </c>
      <c r="JG68" s="86">
        <f t="shared" si="72"/>
        <v>6.9390995753550724E-3</v>
      </c>
      <c r="JH68" s="86">
        <f t="shared" si="72"/>
        <v>5.8754490832554525E-3</v>
      </c>
      <c r="JI68" s="86">
        <f t="shared" si="72"/>
        <v>6.7674878896358181E-3</v>
      </c>
      <c r="JJ68" s="86">
        <f t="shared" si="72"/>
        <v>8.102312220204742E-3</v>
      </c>
      <c r="JK68" s="86">
        <f t="shared" si="72"/>
        <v>5.4415779242143357E-3</v>
      </c>
      <c r="JL68" s="86">
        <f t="shared" si="72"/>
        <v>4.7518999861392366E-3</v>
      </c>
      <c r="JM68" s="86">
        <f t="shared" si="72"/>
        <v>1.9939889466282579E-3</v>
      </c>
    </row>
    <row r="69" spans="2:273" x14ac:dyDescent="0.25">
      <c r="B69" s="2">
        <v>42</v>
      </c>
      <c r="C69" s="37">
        <v>98.429000000000002</v>
      </c>
      <c r="D69" s="37">
        <v>98.114999999999995</v>
      </c>
      <c r="E69" s="37">
        <v>96.721000000000004</v>
      </c>
      <c r="F69" s="37">
        <v>97.704999999999998</v>
      </c>
      <c r="G69" s="37">
        <v>97.23</v>
      </c>
      <c r="H69" s="37">
        <v>102.01600000000001</v>
      </c>
      <c r="I69" s="37">
        <v>106.783</v>
      </c>
      <c r="J69" s="37">
        <v>103.93300000000001</v>
      </c>
      <c r="K69" s="37">
        <v>103.84699999999999</v>
      </c>
      <c r="L69" s="37">
        <v>98.983000000000004</v>
      </c>
      <c r="M69" s="37">
        <v>97.816999999999993</v>
      </c>
      <c r="N69" s="37">
        <v>99.382999999999996</v>
      </c>
      <c r="O69" s="37">
        <v>101.22</v>
      </c>
      <c r="P69" s="37">
        <v>103.55</v>
      </c>
      <c r="Q69" s="37">
        <v>102.23</v>
      </c>
      <c r="S69" s="4">
        <f t="shared" si="74"/>
        <v>104.21641031830973</v>
      </c>
      <c r="T69" s="4">
        <f t="shared" si="74"/>
        <v>105.0562945170431</v>
      </c>
      <c r="U69" s="4">
        <f t="shared" si="74"/>
        <v>99.922795736038779</v>
      </c>
      <c r="V69" s="4">
        <f t="shared" si="74"/>
        <v>102.57777122017721</v>
      </c>
      <c r="W69" s="4">
        <f t="shared" si="74"/>
        <v>101.8299990568966</v>
      </c>
      <c r="X69" s="4">
        <f t="shared" si="74"/>
        <v>106.16154046817479</v>
      </c>
      <c r="Y69" s="4">
        <f t="shared" si="74"/>
        <v>110.59796995022539</v>
      </c>
      <c r="Z69" s="4">
        <f t="shared" si="74"/>
        <v>109.21834293091472</v>
      </c>
      <c r="AA69" s="4">
        <f t="shared" si="74"/>
        <v>107.87719176043005</v>
      </c>
      <c r="AB69" s="4">
        <f t="shared" si="74"/>
        <v>103.36818361906633</v>
      </c>
      <c r="AC69" s="4">
        <f t="shared" si="74"/>
        <v>101.17878337049268</v>
      </c>
      <c r="AD69" s="4">
        <f t="shared" si="74"/>
        <v>103.9473080956695</v>
      </c>
      <c r="AE69" s="4">
        <f t="shared" si="74"/>
        <v>103.81804679368867</v>
      </c>
      <c r="AF69" s="4">
        <f t="shared" si="74"/>
        <v>104.3026113704363</v>
      </c>
      <c r="AG69" s="4">
        <f t="shared" si="74"/>
        <v>101.58394236648154</v>
      </c>
      <c r="AI69" s="4">
        <f t="shared" si="75"/>
        <v>-5.7874103183097247</v>
      </c>
      <c r="AJ69" s="4">
        <f t="shared" si="75"/>
        <v>-6.9412945170431044</v>
      </c>
      <c r="AK69" s="4">
        <f t="shared" si="75"/>
        <v>-3.2017957360387754</v>
      </c>
      <c r="AL69" s="4">
        <f t="shared" si="75"/>
        <v>-4.8727712201772135</v>
      </c>
      <c r="AM69" s="4">
        <f t="shared" si="75"/>
        <v>-4.5999990568965927</v>
      </c>
      <c r="AN69" s="4">
        <f t="shared" si="75"/>
        <v>-4.1455404681747865</v>
      </c>
      <c r="AO69" s="4">
        <f t="shared" si="75"/>
        <v>-3.8149699502253895</v>
      </c>
      <c r="AP69" s="4">
        <f t="shared" si="75"/>
        <v>-5.2853429309147089</v>
      </c>
      <c r="AQ69" s="4">
        <f t="shared" si="75"/>
        <v>-4.030191760430057</v>
      </c>
      <c r="AR69" s="4">
        <f t="shared" si="75"/>
        <v>-4.3851836190663249</v>
      </c>
      <c r="AS69" s="4">
        <f t="shared" si="75"/>
        <v>-3.3617833704926881</v>
      </c>
      <c r="AT69" s="4">
        <f t="shared" si="75"/>
        <v>-4.564308095669503</v>
      </c>
      <c r="AU69" s="4">
        <f t="shared" si="75"/>
        <v>-2.5980467936886669</v>
      </c>
      <c r="AV69" s="4">
        <f t="shared" si="75"/>
        <v>-0.75261137043629844</v>
      </c>
      <c r="AW69" s="4">
        <f t="shared" si="75"/>
        <v>0.6460576335184669</v>
      </c>
      <c r="AY69" s="2">
        <f t="shared" si="65"/>
        <v>89.81359392011197</v>
      </c>
      <c r="AZ69" s="2">
        <f t="shared" si="65"/>
        <v>92.572851727764998</v>
      </c>
      <c r="BA69" s="2">
        <f t="shared" si="65"/>
        <v>88.994796149389344</v>
      </c>
      <c r="BB69" s="2">
        <f t="shared" si="65"/>
        <v>90.345683220081241</v>
      </c>
      <c r="BC69" s="2">
        <f t="shared" si="65"/>
        <v>93.757871497037286</v>
      </c>
      <c r="BD69" s="2">
        <f t="shared" si="65"/>
        <v>98.44673876676336</v>
      </c>
      <c r="BE69" s="2">
        <f t="shared" si="65"/>
        <v>98.838438423610981</v>
      </c>
      <c r="BF69" s="2">
        <f t="shared" si="65"/>
        <v>100.06808892316845</v>
      </c>
      <c r="BG69" s="2">
        <f t="shared" si="65"/>
        <v>100.74051794356521</v>
      </c>
      <c r="BH69" s="2">
        <f t="shared" si="65"/>
        <v>97.241312437361344</v>
      </c>
      <c r="BI69" s="2">
        <f t="shared" si="65"/>
        <v>94.287491846091811</v>
      </c>
      <c r="BJ69" s="2">
        <f t="shared" si="65"/>
        <v>95.946220074292768</v>
      </c>
      <c r="BK69" s="2">
        <f t="shared" si="65"/>
        <v>98.187642252378737</v>
      </c>
      <c r="BL69" s="2">
        <f t="shared" si="65"/>
        <v>99.881037170715445</v>
      </c>
      <c r="BM69" s="2">
        <f t="shared" si="65"/>
        <v>99.720780667296282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>
        <f t="shared" si="19"/>
        <v>98.983000000000004</v>
      </c>
      <c r="BY69" s="2" t="str">
        <f t="shared" si="20"/>
        <v/>
      </c>
      <c r="BZ69" s="2" t="str">
        <f t="shared" si="21"/>
        <v/>
      </c>
      <c r="CA69" s="2">
        <f t="shared" si="22"/>
        <v>101.22</v>
      </c>
      <c r="CB69" s="2">
        <f t="shared" si="23"/>
        <v>103.55</v>
      </c>
      <c r="CC69" s="2">
        <f t="shared" si="24"/>
        <v>102.23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93.601046622889299</v>
      </c>
      <c r="DL69" s="2">
        <f t="shared" si="76"/>
        <v>91.680691986062712</v>
      </c>
      <c r="DM69" s="2">
        <f t="shared" si="76"/>
        <v>90.43089999999998</v>
      </c>
      <c r="DN69" s="2">
        <f t="shared" si="76"/>
        <v>90.472654502814237</v>
      </c>
      <c r="DO69" s="2">
        <f t="shared" si="76"/>
        <v>94.78127453769558</v>
      </c>
      <c r="DP69" s="2">
        <f t="shared" si="76"/>
        <v>100.22966145092461</v>
      </c>
      <c r="DQ69" s="2">
        <f t="shared" si="76"/>
        <v>100.94958430900537</v>
      </c>
      <c r="DR69" s="2">
        <f t="shared" si="76"/>
        <v>100.73172072072072</v>
      </c>
      <c r="DS69" s="2">
        <f t="shared" si="76"/>
        <v>102.26487142857141</v>
      </c>
      <c r="DT69" s="2">
        <f t="shared" si="76"/>
        <v>98.258121457489864</v>
      </c>
      <c r="DU69" s="2">
        <f t="shared" si="76"/>
        <v>95.118946031746034</v>
      </c>
      <c r="DV69" s="2">
        <f t="shared" si="76"/>
        <v>96.14510810810809</v>
      </c>
      <c r="DW69" s="2">
        <f t="shared" si="76"/>
        <v>98.350988620199132</v>
      </c>
      <c r="DX69" s="2">
        <f t="shared" si="76"/>
        <v>100.87773333333334</v>
      </c>
      <c r="DY69" s="2">
        <f t="shared" si="76"/>
        <v>100.84182661290323</v>
      </c>
      <c r="EA69" s="2">
        <f t="shared" si="77"/>
        <v>86.649841240323781</v>
      </c>
      <c r="EB69" s="2">
        <f t="shared" si="77"/>
        <v>93.372438324727483</v>
      </c>
      <c r="EC69" s="2">
        <f t="shared" si="77"/>
        <v>87.662361091170141</v>
      </c>
      <c r="ED69" s="2">
        <f t="shared" si="77"/>
        <v>90.231022090473473</v>
      </c>
      <c r="EE69" s="2">
        <f t="shared" si="77"/>
        <v>92.725387457988987</v>
      </c>
      <c r="EF69" s="2">
        <f t="shared" si="77"/>
        <v>96.645307088586492</v>
      </c>
      <c r="EG69" s="2">
        <f t="shared" si="77"/>
        <v>96.918860230569223</v>
      </c>
      <c r="EH69" s="2">
        <f t="shared" si="77"/>
        <v>99.420217999948974</v>
      </c>
      <c r="EI69" s="2">
        <f t="shared" si="77"/>
        <v>99.168588459341066</v>
      </c>
      <c r="EJ69" s="2">
        <f t="shared" si="77"/>
        <v>96.151921635848268</v>
      </c>
      <c r="EK69" s="2">
        <f t="shared" si="77"/>
        <v>93.425130668292653</v>
      </c>
      <c r="EL69" s="2">
        <f t="shared" si="77"/>
        <v>95.746567159132312</v>
      </c>
      <c r="EM69" s="2">
        <f t="shared" si="77"/>
        <v>98.010039325373626</v>
      </c>
      <c r="EN69" s="2">
        <f t="shared" si="77"/>
        <v>98.777761318280298</v>
      </c>
      <c r="EO69" s="2">
        <f t="shared" si="77"/>
        <v>98.317216327945815</v>
      </c>
      <c r="EQ69" s="2">
        <f t="shared" si="78"/>
        <v>85.424278246495831</v>
      </c>
      <c r="ER69" s="2">
        <f t="shared" si="78"/>
        <v>90.060065542345939</v>
      </c>
      <c r="ES69" s="2">
        <f t="shared" si="78"/>
        <v>86.465822582192018</v>
      </c>
      <c r="ET69" s="2">
        <f t="shared" si="78"/>
        <v>89.118130212983345</v>
      </c>
      <c r="EU69" s="2">
        <f t="shared" si="78"/>
        <v>90.089154691462355</v>
      </c>
      <c r="EV69" s="2">
        <f t="shared" si="78"/>
        <v>94.949307594049401</v>
      </c>
      <c r="EW69" s="2">
        <f t="shared" si="78"/>
        <v>97.187836760876706</v>
      </c>
      <c r="EX69" s="2">
        <f t="shared" si="78"/>
        <v>98.304900717697947</v>
      </c>
      <c r="EY69" s="2">
        <f t="shared" si="78"/>
        <v>99.433725377919515</v>
      </c>
      <c r="EZ69" s="2">
        <f t="shared" si="78"/>
        <v>96.467928387730879</v>
      </c>
      <c r="FA69" s="2">
        <f t="shared" si="78"/>
        <v>95.526556201936074</v>
      </c>
      <c r="FB69" s="2">
        <f t="shared" si="78"/>
        <v>97.376385016405891</v>
      </c>
      <c r="FC69" s="2">
        <f t="shared" si="78"/>
        <v>99.605507204284734</v>
      </c>
      <c r="FD69" s="2">
        <f t="shared" si="78"/>
        <v>98.501885202342237</v>
      </c>
      <c r="FE69" s="2">
        <f t="shared" si="78"/>
        <v>97.609918042547648</v>
      </c>
      <c r="FG69" s="2">
        <f t="shared" si="79"/>
        <v>0.54484710926149593</v>
      </c>
      <c r="FH69" s="2">
        <f t="shared" si="79"/>
        <v>0.52757062398120658</v>
      </c>
      <c r="FI69" s="2">
        <f t="shared" si="79"/>
        <v>0.51868228192395316</v>
      </c>
      <c r="FJ69" s="2">
        <f t="shared" si="79"/>
        <v>0.52499642280395087</v>
      </c>
      <c r="FK69" s="2">
        <f t="shared" si="79"/>
        <v>0.4976504370965637</v>
      </c>
      <c r="FL69" s="2">
        <f t="shared" si="79"/>
        <v>0.49736620253629882</v>
      </c>
      <c r="FM69" s="2">
        <f t="shared" si="79"/>
        <v>0.5237712824743308</v>
      </c>
      <c r="FN69" s="2">
        <f t="shared" si="79"/>
        <v>0.50590349147784386</v>
      </c>
      <c r="FO69" s="2">
        <f t="shared" si="79"/>
        <v>0.49232861911619497</v>
      </c>
      <c r="FP69" s="2">
        <f t="shared" si="79"/>
        <v>0.48278757814363266</v>
      </c>
      <c r="FQ69" s="2">
        <f t="shared" si="79"/>
        <v>0.49103226161024133</v>
      </c>
      <c r="FR69" s="2">
        <f t="shared" si="79"/>
        <v>0.49950304322908878</v>
      </c>
      <c r="FS69" s="2">
        <f t="shared" si="79"/>
        <v>0.47954483252483476</v>
      </c>
      <c r="FT69" s="2">
        <f t="shared" si="79"/>
        <v>0.47461269921965116</v>
      </c>
      <c r="FU69" s="2">
        <f t="shared" si="79"/>
        <v>0.44402582371764943</v>
      </c>
      <c r="FW69" s="2">
        <f t="shared" si="67"/>
        <v>8.8566808965715899E-5</v>
      </c>
      <c r="FX69" s="2">
        <f t="shared" si="67"/>
        <v>1.0745463399914285E-4</v>
      </c>
      <c r="FY69" s="2">
        <f t="shared" si="67"/>
        <v>9.3412608698314889E-5</v>
      </c>
      <c r="FZ69" s="2">
        <f t="shared" si="67"/>
        <v>1.0345175748453429E-4</v>
      </c>
      <c r="GA69" s="2">
        <f t="shared" si="67"/>
        <v>1.0998149510839565E-4</v>
      </c>
      <c r="GB69" s="2">
        <f t="shared" si="67"/>
        <v>1.096500448944095E-4</v>
      </c>
      <c r="GC69" s="2">
        <f t="shared" si="67"/>
        <v>1.1761051511566594E-4</v>
      </c>
      <c r="GD69" s="2">
        <f t="shared" si="67"/>
        <v>1.2372446239751231E-4</v>
      </c>
      <c r="GE69" s="2">
        <f t="shared" si="67"/>
        <v>1.3288842663550051E-4</v>
      </c>
      <c r="GF69" s="2">
        <f t="shared" si="67"/>
        <v>1.2053808390816147E-4</v>
      </c>
      <c r="GG69" s="2">
        <f t="shared" si="67"/>
        <v>1.2553526558328282E-4</v>
      </c>
      <c r="GH69" s="2">
        <f t="shared" si="67"/>
        <v>1.131310769859176E-4</v>
      </c>
      <c r="GI69" s="2">
        <f t="shared" si="67"/>
        <v>9.6589012044282787E-5</v>
      </c>
      <c r="GJ69" s="2">
        <f t="shared" si="67"/>
        <v>8.2559767006353823E-5</v>
      </c>
      <c r="GK69" s="2">
        <f t="shared" si="67"/>
        <v>7.6041839484702171E-5</v>
      </c>
      <c r="GM69" s="86">
        <f t="shared" si="68"/>
        <v>2.4286478153472329E-2</v>
      </c>
      <c r="GN69" s="86">
        <f t="shared" si="68"/>
        <v>1.9195428135626514E-2</v>
      </c>
      <c r="GO69" s="86">
        <f t="shared" si="68"/>
        <v>1.6731766128025193E-2</v>
      </c>
      <c r="GP69" s="86">
        <f t="shared" si="68"/>
        <v>1.8759005260178051E-2</v>
      </c>
      <c r="GQ69" s="86">
        <f t="shared" si="68"/>
        <v>1.1912373367916767E-2</v>
      </c>
      <c r="GR69" s="86">
        <f t="shared" si="68"/>
        <v>1.1856301382202913E-2</v>
      </c>
      <c r="GS69" s="86">
        <f t="shared" si="68"/>
        <v>1.8634213453400238E-2</v>
      </c>
      <c r="GT69" s="86">
        <f t="shared" si="68"/>
        <v>1.38204936372792E-2</v>
      </c>
      <c r="GU69" s="86">
        <f t="shared" si="68"/>
        <v>1.0774698689878298E-2</v>
      </c>
      <c r="GV69" s="86">
        <f t="shared" si="68"/>
        <v>9.081906795160256E-3</v>
      </c>
      <c r="GW69" s="86">
        <f t="shared" si="68"/>
        <v>1.051770491984195E-2</v>
      </c>
      <c r="GX69" s="86">
        <f t="shared" si="68"/>
        <v>1.2310309762831982E-2</v>
      </c>
      <c r="GY69" s="86">
        <f t="shared" si="68"/>
        <v>8.4983342655564689E-3</v>
      </c>
      <c r="GZ69" s="86">
        <f t="shared" si="68"/>
        <v>7.5930251949706262E-3</v>
      </c>
      <c r="HA69" s="86">
        <f t="shared" si="68"/>
        <v>3.5076770005958964E-3</v>
      </c>
      <c r="HC69" s="86">
        <f t="shared" si="73"/>
        <v>1.6884003015581173E-8</v>
      </c>
      <c r="HD69" s="86">
        <f t="shared" si="69"/>
        <v>1.2232637860448453E-8</v>
      </c>
      <c r="HE69" s="86">
        <f t="shared" si="69"/>
        <v>4.6976558475292405E-10</v>
      </c>
      <c r="HF69" s="86">
        <f t="shared" si="69"/>
        <v>6.8100146299039214E-10</v>
      </c>
      <c r="HG69" s="86">
        <f t="shared" si="69"/>
        <v>2.8236226573827829E-10</v>
      </c>
      <c r="HH69" s="86">
        <f t="shared" si="69"/>
        <v>4.3783790070915586E-10</v>
      </c>
      <c r="HI69" s="86">
        <f t="shared" si="69"/>
        <v>2.8563653829220058E-9</v>
      </c>
      <c r="HJ69" s="86">
        <f t="shared" si="69"/>
        <v>9.9382053322170684E-10</v>
      </c>
      <c r="HK69" s="86">
        <f t="shared" si="69"/>
        <v>3.185577650970346E-10</v>
      </c>
      <c r="HL69" s="86">
        <f t="shared" si="69"/>
        <v>9.7323068255848508E-11</v>
      </c>
      <c r="HM69" s="86">
        <f t="shared" si="69"/>
        <v>6.1996086784564547E-11</v>
      </c>
      <c r="HN69" s="86">
        <f t="shared" si="69"/>
        <v>1.0012571644480652E-10</v>
      </c>
      <c r="HO69" s="86">
        <f t="shared" si="69"/>
        <v>5.2703455737711388E-11</v>
      </c>
      <c r="HP69" s="86">
        <f t="shared" si="69"/>
        <v>9.7880716137887107E-12</v>
      </c>
      <c r="HQ69" s="86">
        <f t="shared" si="69"/>
        <v>1.9309380950600159E-15</v>
      </c>
      <c r="HS69" s="86">
        <f t="shared" si="70"/>
        <v>5.609847608681635E-45</v>
      </c>
      <c r="HT69" s="86">
        <f t="shared" si="70"/>
        <v>2.3420237679628718E-45</v>
      </c>
      <c r="HU69" s="86">
        <f t="shared" si="70"/>
        <v>2.3145345323644195E-54</v>
      </c>
      <c r="HV69" s="86">
        <f t="shared" si="70"/>
        <v>7.256695082313025E-55</v>
      </c>
      <c r="HW69" s="86">
        <f t="shared" si="70"/>
        <v>2.3214865217196538E-56</v>
      </c>
      <c r="HX69" s="86">
        <f t="shared" si="70"/>
        <v>5.914547034718687E-55</v>
      </c>
      <c r="HY69" s="86">
        <f t="shared" si="70"/>
        <v>1.6973779008418583E-51</v>
      </c>
      <c r="HZ69" s="86">
        <f t="shared" si="70"/>
        <v>1.2516003016723692E-53</v>
      </c>
      <c r="IA69" s="86">
        <f t="shared" si="70"/>
        <v>5.5553914257125541E-57</v>
      </c>
      <c r="IB69" s="86">
        <f t="shared" si="70"/>
        <v>1.4521325363182286E-59</v>
      </c>
      <c r="IC69" s="86">
        <f t="shared" si="70"/>
        <v>6.6945870376972668E-62</v>
      </c>
      <c r="ID69" s="86">
        <f t="shared" si="70"/>
        <v>6.7034087583106151E-60</v>
      </c>
      <c r="IE69" s="86">
        <f t="shared" si="70"/>
        <v>3.3705683245734989E-61</v>
      </c>
      <c r="IF69" s="86">
        <f t="shared" si="70"/>
        <v>2.6267794230152676E-43</v>
      </c>
      <c r="IG69" s="86">
        <f t="shared" si="70"/>
        <v>5.7065785847420307E-28</v>
      </c>
      <c r="II69" s="86">
        <f t="shared" si="71"/>
        <v>4.7930700552866558E-194</v>
      </c>
      <c r="IJ69" s="86">
        <f t="shared" si="71"/>
        <v>4.9127402424582335E-193</v>
      </c>
      <c r="IK69" s="86">
        <f t="shared" si="71"/>
        <v>1.1165405961798477E-243</v>
      </c>
      <c r="IL69" s="86">
        <f t="shared" si="71"/>
        <v>3.7630429171415336E-245</v>
      </c>
      <c r="IM69" s="86">
        <f t="shared" si="71"/>
        <v>1.1947755137929366E-246</v>
      </c>
      <c r="IN69" s="86">
        <f t="shared" si="71"/>
        <v>1.6073317703307365E-236</v>
      </c>
      <c r="IO69" s="86">
        <f t="shared" si="71"/>
        <v>4.4414459750721311E-221</v>
      </c>
      <c r="IP69" s="86">
        <f t="shared" si="71"/>
        <v>2.5201781913889517E-232</v>
      </c>
      <c r="IQ69" s="86">
        <f t="shared" si="71"/>
        <v>8.9253007757223827E-244</v>
      </c>
      <c r="IR69" s="86">
        <f t="shared" si="71"/>
        <v>7.1796012695086333E-254</v>
      </c>
      <c r="IS69" s="86">
        <f t="shared" si="71"/>
        <v>7.0185301636318338E-268</v>
      </c>
      <c r="IT69" s="86">
        <f t="shared" si="71"/>
        <v>3.1504547034307061E-261</v>
      </c>
      <c r="IU69" s="86">
        <f t="shared" si="71"/>
        <v>3.941443941805917E-266</v>
      </c>
      <c r="IV69" s="86">
        <f t="shared" si="71"/>
        <v>4.9908828744884619E-164</v>
      </c>
      <c r="IW69" s="86">
        <f t="shared" si="71"/>
        <v>6.2770219171438825E-138</v>
      </c>
      <c r="IY69" s="86">
        <f t="shared" si="72"/>
        <v>2.4286495037475344E-2</v>
      </c>
      <c r="IZ69" s="86">
        <f t="shared" si="72"/>
        <v>1.9195440368264375E-2</v>
      </c>
      <c r="JA69" s="86">
        <f t="shared" si="72"/>
        <v>1.6731766597790777E-2</v>
      </c>
      <c r="JB69" s="86">
        <f t="shared" si="72"/>
        <v>1.8759005941179515E-2</v>
      </c>
      <c r="JC69" s="86">
        <f t="shared" si="72"/>
        <v>1.1912373650279032E-2</v>
      </c>
      <c r="JD69" s="86">
        <f t="shared" si="72"/>
        <v>1.1856301820040814E-2</v>
      </c>
      <c r="JE69" s="86">
        <f t="shared" si="72"/>
        <v>1.8634216309765621E-2</v>
      </c>
      <c r="JF69" s="86">
        <f t="shared" si="72"/>
        <v>1.3820494631099732E-2</v>
      </c>
      <c r="JG69" s="86">
        <f t="shared" si="72"/>
        <v>1.0774699008436063E-2</v>
      </c>
      <c r="JH69" s="86">
        <f t="shared" si="72"/>
        <v>9.0819068924833241E-3</v>
      </c>
      <c r="JI69" s="86">
        <f t="shared" si="72"/>
        <v>1.0517704981838037E-2</v>
      </c>
      <c r="JJ69" s="86">
        <f t="shared" si="72"/>
        <v>1.2310309862957699E-2</v>
      </c>
      <c r="JK69" s="86">
        <f t="shared" si="72"/>
        <v>8.4983343182599251E-3</v>
      </c>
      <c r="JL69" s="86">
        <f t="shared" si="72"/>
        <v>7.5930252047586976E-3</v>
      </c>
      <c r="JM69" s="86">
        <f t="shared" si="72"/>
        <v>3.5076770005978272E-3</v>
      </c>
    </row>
    <row r="70" spans="2:273" x14ac:dyDescent="0.25">
      <c r="B70" s="2">
        <v>43</v>
      </c>
      <c r="C70" s="37">
        <v>103.492</v>
      </c>
      <c r="D70" s="37">
        <v>102.639</v>
      </c>
      <c r="E70" s="37">
        <v>99.343999999999994</v>
      </c>
      <c r="F70" s="37">
        <v>99.18</v>
      </c>
      <c r="G70" s="37">
        <v>98.933999999999997</v>
      </c>
      <c r="H70" s="37">
        <v>103.68899999999999</v>
      </c>
      <c r="I70" s="37">
        <v>108.15</v>
      </c>
      <c r="J70" s="37">
        <v>104.883</v>
      </c>
      <c r="K70" s="37">
        <v>104.03400000000001</v>
      </c>
      <c r="L70" s="37">
        <v>100.767</v>
      </c>
      <c r="M70" s="37">
        <v>99.516999999999996</v>
      </c>
      <c r="N70" s="37">
        <v>99.45</v>
      </c>
      <c r="O70" s="37">
        <v>104.559</v>
      </c>
      <c r="P70" s="37">
        <v>105.95</v>
      </c>
      <c r="Q70" s="37">
        <v>103.88500000000001</v>
      </c>
      <c r="S70" s="4">
        <f t="shared" si="74"/>
        <v>108.63653954406546</v>
      </c>
      <c r="T70" s="4">
        <f t="shared" si="74"/>
        <v>109.39833355775566</v>
      </c>
      <c r="U70" s="4">
        <f t="shared" si="74"/>
        <v>103.75828216373885</v>
      </c>
      <c r="V70" s="4">
        <f t="shared" si="74"/>
        <v>107.03597139037495</v>
      </c>
      <c r="W70" s="4">
        <f t="shared" si="74"/>
        <v>105.12395894679962</v>
      </c>
      <c r="X70" s="4">
        <f t="shared" si="74"/>
        <v>109.22564239134958</v>
      </c>
      <c r="Y70" s="4">
        <f t="shared" si="74"/>
        <v>114.94226499502942</v>
      </c>
      <c r="Z70" s="4">
        <f t="shared" si="74"/>
        <v>113.03750264349596</v>
      </c>
      <c r="AA70" s="4">
        <f t="shared" si="74"/>
        <v>110.99110739212152</v>
      </c>
      <c r="AB70" s="4">
        <f t="shared" si="74"/>
        <v>106.0123797132763</v>
      </c>
      <c r="AC70" s="4">
        <f t="shared" si="74"/>
        <v>104.19384655173697</v>
      </c>
      <c r="AD70" s="4">
        <f t="shared" si="74"/>
        <v>107.24079826513574</v>
      </c>
      <c r="AE70" s="4">
        <f t="shared" si="74"/>
        <v>106.36957039952739</v>
      </c>
      <c r="AF70" s="4">
        <f t="shared" si="74"/>
        <v>106.42933562278654</v>
      </c>
      <c r="AG70" s="4">
        <f t="shared" si="74"/>
        <v>102.76297459977955</v>
      </c>
      <c r="AI70" s="4">
        <f t="shared" si="75"/>
        <v>-5.1445395440654522</v>
      </c>
      <c r="AJ70" s="4">
        <f t="shared" si="75"/>
        <v>-6.7593335577556672</v>
      </c>
      <c r="AK70" s="4">
        <f t="shared" si="75"/>
        <v>-4.4142821637388607</v>
      </c>
      <c r="AL70" s="4">
        <f t="shared" si="75"/>
        <v>-7.8559713903749468</v>
      </c>
      <c r="AM70" s="4">
        <f t="shared" si="75"/>
        <v>-6.1899589467996208</v>
      </c>
      <c r="AN70" s="4">
        <f t="shared" si="75"/>
        <v>-5.5366423913495879</v>
      </c>
      <c r="AO70" s="4">
        <f t="shared" si="75"/>
        <v>-6.7922649950294129</v>
      </c>
      <c r="AP70" s="4">
        <f t="shared" si="75"/>
        <v>-8.1545026434959595</v>
      </c>
      <c r="AQ70" s="4">
        <f t="shared" si="75"/>
        <v>-6.9571073921215145</v>
      </c>
      <c r="AR70" s="4">
        <f t="shared" si="75"/>
        <v>-5.2453797132763071</v>
      </c>
      <c r="AS70" s="4">
        <f t="shared" si="75"/>
        <v>-4.6768465517369719</v>
      </c>
      <c r="AT70" s="4">
        <f t="shared" si="75"/>
        <v>-7.7907982651357344</v>
      </c>
      <c r="AU70" s="4">
        <f t="shared" si="75"/>
        <v>-1.8105703995273927</v>
      </c>
      <c r="AV70" s="4">
        <f t="shared" si="75"/>
        <v>-0.47933562278653596</v>
      </c>
      <c r="AW70" s="4">
        <f t="shared" si="75"/>
        <v>1.1220254002204513</v>
      </c>
      <c r="AY70" s="2">
        <f t="shared" si="65"/>
        <v>89.629782798278512</v>
      </c>
      <c r="AZ70" s="2">
        <f t="shared" si="65"/>
        <v>92.538556403239596</v>
      </c>
      <c r="BA70" s="2">
        <f t="shared" si="65"/>
        <v>88.889400336187748</v>
      </c>
      <c r="BB70" s="2">
        <f t="shared" si="65"/>
        <v>90.28543296944126</v>
      </c>
      <c r="BC70" s="2">
        <f t="shared" si="65"/>
        <v>93.639464443770933</v>
      </c>
      <c r="BD70" s="2">
        <f t="shared" si="65"/>
        <v>98.273909987371042</v>
      </c>
      <c r="BE70" s="2">
        <f t="shared" si="65"/>
        <v>98.664574143114024</v>
      </c>
      <c r="BF70" s="2">
        <f t="shared" si="65"/>
        <v>99.989782434006273</v>
      </c>
      <c r="BG70" s="2">
        <f t="shared" si="65"/>
        <v>100.65049548526217</v>
      </c>
      <c r="BH70" s="2">
        <f t="shared" si="65"/>
        <v>97.146699201222489</v>
      </c>
      <c r="BI70" s="2">
        <f t="shared" si="65"/>
        <v>94.198214622663144</v>
      </c>
      <c r="BJ70" s="2">
        <f t="shared" si="65"/>
        <v>95.868249685467887</v>
      </c>
      <c r="BK70" s="2">
        <f t="shared" si="65"/>
        <v>98.147259966449766</v>
      </c>
      <c r="BL70" s="2">
        <f t="shared" si="65"/>
        <v>99.842295035287421</v>
      </c>
      <c r="BM70" s="2">
        <f t="shared" si="65"/>
        <v>99.731622451016278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103.88500000000001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93.73285647279549</v>
      </c>
      <c r="DL70" s="2">
        <f t="shared" si="76"/>
        <v>91.808776655052256</v>
      </c>
      <c r="DM70" s="2">
        <f t="shared" si="76"/>
        <v>90.53025243902438</v>
      </c>
      <c r="DN70" s="2">
        <f t="shared" si="76"/>
        <v>90.555562851782341</v>
      </c>
      <c r="DO70" s="2">
        <f t="shared" si="76"/>
        <v>94.813597658387124</v>
      </c>
      <c r="DP70" s="2">
        <f t="shared" si="76"/>
        <v>100.2293350475982</v>
      </c>
      <c r="DQ70" s="2">
        <f t="shared" si="76"/>
        <v>100.94699792099793</v>
      </c>
      <c r="DR70" s="2">
        <f t="shared" si="76"/>
        <v>100.82599478425794</v>
      </c>
      <c r="DS70" s="2">
        <f t="shared" si="76"/>
        <v>102.40241402831401</v>
      </c>
      <c r="DT70" s="2">
        <f t="shared" si="76"/>
        <v>98.322954480796582</v>
      </c>
      <c r="DU70" s="2">
        <f t="shared" si="76"/>
        <v>95.163836507936509</v>
      </c>
      <c r="DV70" s="2">
        <f t="shared" si="76"/>
        <v>96.175293139293132</v>
      </c>
      <c r="DW70" s="2">
        <f t="shared" si="76"/>
        <v>98.445436936936915</v>
      </c>
      <c r="DX70" s="2">
        <f t="shared" si="76"/>
        <v>101.04751428571429</v>
      </c>
      <c r="DY70" s="2">
        <f t="shared" si="76"/>
        <v>101.08194556451613</v>
      </c>
      <c r="EA70" s="2">
        <f t="shared" si="77"/>
        <v>86.503967422274911</v>
      </c>
      <c r="EB70" s="2">
        <f t="shared" si="77"/>
        <v>93.135255880665511</v>
      </c>
      <c r="EC70" s="2">
        <f t="shared" si="77"/>
        <v>87.50095038685491</v>
      </c>
      <c r="ED70" s="2">
        <f t="shared" si="77"/>
        <v>90.062757911692245</v>
      </c>
      <c r="EE70" s="2">
        <f t="shared" si="77"/>
        <v>92.559131058479281</v>
      </c>
      <c r="EF70" s="2">
        <f t="shared" si="77"/>
        <v>96.472038768751247</v>
      </c>
      <c r="EG70" s="2">
        <f t="shared" si="77"/>
        <v>96.77186244507574</v>
      </c>
      <c r="EH70" s="2">
        <f t="shared" si="77"/>
        <v>99.245227727168356</v>
      </c>
      <c r="EI70" s="2">
        <f t="shared" si="77"/>
        <v>99.002860947121178</v>
      </c>
      <c r="EJ70" s="2">
        <f t="shared" si="77"/>
        <v>95.997368265622868</v>
      </c>
      <c r="EK70" s="2">
        <f t="shared" si="77"/>
        <v>93.284837011267683</v>
      </c>
      <c r="EL70" s="2">
        <f t="shared" si="77"/>
        <v>95.587285257243948</v>
      </c>
      <c r="EM70" s="2">
        <f t="shared" si="77"/>
        <v>97.851789290584719</v>
      </c>
      <c r="EN70" s="2">
        <f t="shared" si="77"/>
        <v>98.625580653438234</v>
      </c>
      <c r="EO70" s="2">
        <f t="shared" si="77"/>
        <v>98.189747426254868</v>
      </c>
      <c r="EQ70" s="2">
        <f t="shared" si="78"/>
        <v>85.298874596333434</v>
      </c>
      <c r="ER70" s="2">
        <f t="shared" si="78"/>
        <v>89.879103073487428</v>
      </c>
      <c r="ES70" s="2">
        <f t="shared" si="78"/>
        <v>86.323438719104942</v>
      </c>
      <c r="ET70" s="2">
        <f t="shared" si="78"/>
        <v>88.96856588344238</v>
      </c>
      <c r="EU70" s="2">
        <f t="shared" si="78"/>
        <v>89.967684699915452</v>
      </c>
      <c r="EV70" s="2">
        <f t="shared" si="78"/>
        <v>94.804546950697116</v>
      </c>
      <c r="EW70" s="2">
        <f t="shared" si="78"/>
        <v>97.03578977275123</v>
      </c>
      <c r="EX70" s="2">
        <f t="shared" si="78"/>
        <v>98.148368832780321</v>
      </c>
      <c r="EY70" s="2">
        <f t="shared" si="78"/>
        <v>99.262879427457449</v>
      </c>
      <c r="EZ70" s="2">
        <f t="shared" si="78"/>
        <v>96.307795354582041</v>
      </c>
      <c r="FA70" s="2">
        <f t="shared" si="78"/>
        <v>95.350188343117892</v>
      </c>
      <c r="FB70" s="2">
        <f t="shared" si="78"/>
        <v>97.189105973913286</v>
      </c>
      <c r="FC70" s="2">
        <f t="shared" si="78"/>
        <v>99.420511667258026</v>
      </c>
      <c r="FD70" s="2">
        <f t="shared" si="78"/>
        <v>98.353987388776872</v>
      </c>
      <c r="FE70" s="2">
        <f t="shared" si="78"/>
        <v>97.495541606665597</v>
      </c>
      <c r="FG70" s="2">
        <f t="shared" si="79"/>
        <v>0.56757775895857854</v>
      </c>
      <c r="FH70" s="2">
        <f t="shared" si="79"/>
        <v>0.55045218609593916</v>
      </c>
      <c r="FI70" s="2">
        <f t="shared" si="79"/>
        <v>0.54162030367590575</v>
      </c>
      <c r="FJ70" s="2">
        <f t="shared" si="79"/>
        <v>0.54789581956654487</v>
      </c>
      <c r="FK70" s="2">
        <f t="shared" si="79"/>
        <v>0.52066449308850293</v>
      </c>
      <c r="FL70" s="2">
        <f t="shared" si="79"/>
        <v>0.52038073033425569</v>
      </c>
      <c r="FM70" s="2">
        <f t="shared" si="79"/>
        <v>0.54667874276975748</v>
      </c>
      <c r="FN70" s="2">
        <f t="shared" si="79"/>
        <v>0.52889737745442866</v>
      </c>
      <c r="FO70" s="2">
        <f t="shared" si="79"/>
        <v>0.51534904377852597</v>
      </c>
      <c r="FP70" s="2">
        <f t="shared" si="79"/>
        <v>0.50580636389968392</v>
      </c>
      <c r="FQ70" s="2">
        <f t="shared" si="79"/>
        <v>0.51405344828444932</v>
      </c>
      <c r="FR70" s="2">
        <f t="shared" si="79"/>
        <v>0.52251366028077806</v>
      </c>
      <c r="FS70" s="2">
        <f t="shared" si="79"/>
        <v>0.50255923799701241</v>
      </c>
      <c r="FT70" s="2">
        <f t="shared" si="79"/>
        <v>0.49761671772733285</v>
      </c>
      <c r="FU70" s="2">
        <f t="shared" si="79"/>
        <v>0.46686470557352211</v>
      </c>
      <c r="FW70" s="2">
        <f t="shared" si="67"/>
        <v>9.7110745144296211E-5</v>
      </c>
      <c r="FX70" s="2">
        <f t="shared" si="67"/>
        <v>1.1782044180663916E-4</v>
      </c>
      <c r="FY70" s="2">
        <f t="shared" si="67"/>
        <v>1.0242396560910228E-4</v>
      </c>
      <c r="FZ70" s="2">
        <f t="shared" si="67"/>
        <v>1.1343146429330741E-4</v>
      </c>
      <c r="GA70" s="2">
        <f t="shared" si="67"/>
        <v>1.2059103179630348E-4</v>
      </c>
      <c r="GB70" s="2">
        <f t="shared" si="67"/>
        <v>1.2022761156435076E-4</v>
      </c>
      <c r="GC70" s="2">
        <f t="shared" si="67"/>
        <v>1.2895590221817269E-4</v>
      </c>
      <c r="GD70" s="2">
        <f t="shared" si="67"/>
        <v>1.3565955601923033E-4</v>
      </c>
      <c r="GE70" s="2">
        <f t="shared" si="67"/>
        <v>1.4570739423503916E-4</v>
      </c>
      <c r="GF70" s="2">
        <f t="shared" si="67"/>
        <v>1.3216584381433894E-4</v>
      </c>
      <c r="GG70" s="2">
        <f t="shared" si="67"/>
        <v>1.3764501448308616E-4</v>
      </c>
      <c r="GH70" s="2">
        <f t="shared" si="67"/>
        <v>1.240444053159878E-4</v>
      </c>
      <c r="GI70" s="2">
        <f t="shared" si="67"/>
        <v>1.0590675877669085E-4</v>
      </c>
      <c r="GJ70" s="2">
        <f t="shared" si="67"/>
        <v>9.0524263355691329E-5</v>
      </c>
      <c r="GK70" s="2">
        <f t="shared" si="67"/>
        <v>8.3377607299826623E-5</v>
      </c>
      <c r="GM70" s="86">
        <f t="shared" si="68"/>
        <v>3.3514206486289728E-2</v>
      </c>
      <c r="GN70" s="86">
        <f t="shared" si="68"/>
        <v>2.7129200405572297E-2</v>
      </c>
      <c r="GO70" s="86">
        <f t="shared" si="68"/>
        <v>2.3810143495654985E-2</v>
      </c>
      <c r="GP70" s="86">
        <f t="shared" si="68"/>
        <v>2.6932894942924772E-2</v>
      </c>
      <c r="GQ70" s="86">
        <f t="shared" si="68"/>
        <v>1.7769792507985549E-2</v>
      </c>
      <c r="GR70" s="86">
        <f t="shared" si="68"/>
        <v>1.764034579538043E-2</v>
      </c>
      <c r="GS70" s="86">
        <f t="shared" si="68"/>
        <v>2.7086972443106028E-2</v>
      </c>
      <c r="GT70" s="86">
        <f t="shared" si="68"/>
        <v>2.0707230833111365E-2</v>
      </c>
      <c r="GU70" s="86">
        <f t="shared" si="68"/>
        <v>1.6390981451571401E-2</v>
      </c>
      <c r="GV70" s="86">
        <f t="shared" si="68"/>
        <v>1.376806821432436E-2</v>
      </c>
      <c r="GW70" s="86">
        <f t="shared" si="68"/>
        <v>1.601470135581581E-2</v>
      </c>
      <c r="GX70" s="86">
        <f t="shared" si="68"/>
        <v>1.8350555158558535E-2</v>
      </c>
      <c r="GY70" s="86">
        <f t="shared" si="68"/>
        <v>1.3008236419064741E-2</v>
      </c>
      <c r="GZ70" s="86">
        <f t="shared" si="68"/>
        <v>1.1872459031007365E-2</v>
      </c>
      <c r="HA70" s="86">
        <f t="shared" si="68"/>
        <v>6.0039791687672888E-3</v>
      </c>
      <c r="HC70" s="86">
        <f t="shared" si="73"/>
        <v>3.8050453127143591E-8</v>
      </c>
      <c r="HD70" s="86">
        <f t="shared" si="69"/>
        <v>2.8197126070028387E-8</v>
      </c>
      <c r="HE70" s="86">
        <f t="shared" si="69"/>
        <v>1.2857976530295268E-9</v>
      </c>
      <c r="HF70" s="86">
        <f t="shared" si="69"/>
        <v>1.8730770177049178E-9</v>
      </c>
      <c r="HG70" s="86">
        <f t="shared" si="69"/>
        <v>8.0173624023475589E-10</v>
      </c>
      <c r="HH70" s="86">
        <f t="shared" si="69"/>
        <v>1.2033293131374587E-9</v>
      </c>
      <c r="HI70" s="86">
        <f t="shared" si="69"/>
        <v>7.307241340770402E-9</v>
      </c>
      <c r="HJ70" s="86">
        <f t="shared" si="69"/>
        <v>2.6879235133151348E-9</v>
      </c>
      <c r="HK70" s="86">
        <f t="shared" si="69"/>
        <v>9.1598410197462657E-10</v>
      </c>
      <c r="HL70" s="86">
        <f t="shared" si="69"/>
        <v>2.9121293355895006E-10</v>
      </c>
      <c r="HM70" s="86">
        <f t="shared" si="69"/>
        <v>1.9427902149972927E-10</v>
      </c>
      <c r="HN70" s="86">
        <f t="shared" si="69"/>
        <v>3.0180297198571631E-10</v>
      </c>
      <c r="HO70" s="86">
        <f t="shared" si="69"/>
        <v>1.6001743613047678E-10</v>
      </c>
      <c r="HP70" s="86">
        <f t="shared" si="69"/>
        <v>3.2715755725543648E-11</v>
      </c>
      <c r="HQ70" s="86">
        <f t="shared" si="69"/>
        <v>1.000610755530015E-14</v>
      </c>
      <c r="HS70" s="86">
        <f t="shared" si="70"/>
        <v>8.0687480018468829E-44</v>
      </c>
      <c r="HT70" s="86">
        <f t="shared" si="70"/>
        <v>3.5795348485438046E-44</v>
      </c>
      <c r="HU70" s="86">
        <f t="shared" si="70"/>
        <v>6.3725496457978255E-53</v>
      </c>
      <c r="HV70" s="86">
        <f t="shared" si="70"/>
        <v>2.1274846962284522E-53</v>
      </c>
      <c r="HW70" s="86">
        <f t="shared" si="70"/>
        <v>7.3772386011386621E-55</v>
      </c>
      <c r="HX70" s="86">
        <f t="shared" si="70"/>
        <v>1.6721957834574477E-53</v>
      </c>
      <c r="HY70" s="86">
        <f t="shared" si="70"/>
        <v>3.953305051777283E-50</v>
      </c>
      <c r="HZ70" s="86">
        <f t="shared" si="70"/>
        <v>3.4417777368106895E-52</v>
      </c>
      <c r="IA70" s="86">
        <f t="shared" si="70"/>
        <v>1.8972903712483928E-55</v>
      </c>
      <c r="IB70" s="86">
        <f t="shared" si="70"/>
        <v>5.5705864262581687E-58</v>
      </c>
      <c r="IC70" s="86">
        <f t="shared" si="70"/>
        <v>3.1104532238724483E-60</v>
      </c>
      <c r="ID70" s="86">
        <f t="shared" si="70"/>
        <v>2.6699478362581762E-58</v>
      </c>
      <c r="IE70" s="86">
        <f t="shared" si="70"/>
        <v>1.3585860446726528E-59</v>
      </c>
      <c r="IF70" s="86">
        <f t="shared" si="70"/>
        <v>3.3130842646646743E-42</v>
      </c>
      <c r="IG70" s="86">
        <f t="shared" si="70"/>
        <v>2.7316615855438431E-27</v>
      </c>
      <c r="II70" s="86">
        <f t="shared" si="71"/>
        <v>2.8270245344862889E-190</v>
      </c>
      <c r="IJ70" s="86">
        <f t="shared" si="71"/>
        <v>3.3201813476691326E-189</v>
      </c>
      <c r="IK70" s="86">
        <f t="shared" si="71"/>
        <v>6.601369736912491E-239</v>
      </c>
      <c r="IL70" s="86">
        <f t="shared" si="71"/>
        <v>2.6884381233126482E-240</v>
      </c>
      <c r="IM70" s="86">
        <f t="shared" si="71"/>
        <v>9.8577474772916161E-242</v>
      </c>
      <c r="IN70" s="86">
        <f t="shared" si="71"/>
        <v>8.271217944162642E-232</v>
      </c>
      <c r="IO70" s="86">
        <f t="shared" si="71"/>
        <v>1.2101246387332961E-216</v>
      </c>
      <c r="IP70" s="86">
        <f t="shared" si="71"/>
        <v>1.2315209638345588E-227</v>
      </c>
      <c r="IQ70" s="86">
        <f t="shared" si="71"/>
        <v>8.1631977382680893E-239</v>
      </c>
      <c r="IR70" s="86">
        <f t="shared" si="71"/>
        <v>9.3071162257210802E-249</v>
      </c>
      <c r="IS70" s="86">
        <f t="shared" si="71"/>
        <v>1.8516023853806273E-262</v>
      </c>
      <c r="IT70" s="86">
        <f t="shared" si="71"/>
        <v>5.2948734548905264E-256</v>
      </c>
      <c r="IU70" s="86">
        <f t="shared" si="71"/>
        <v>6.7506122181433992E-261</v>
      </c>
      <c r="IV70" s="86">
        <f t="shared" si="71"/>
        <v>7.1835446641609272E-161</v>
      </c>
      <c r="IW70" s="86">
        <f t="shared" si="71"/>
        <v>2.6603215515752561E-135</v>
      </c>
      <c r="IY70" s="86">
        <f t="shared" si="72"/>
        <v>3.3514244536742857E-2</v>
      </c>
      <c r="IZ70" s="86">
        <f t="shared" si="72"/>
        <v>2.7129228602698369E-2</v>
      </c>
      <c r="JA70" s="86">
        <f t="shared" si="72"/>
        <v>2.3810144781452637E-2</v>
      </c>
      <c r="JB70" s="86">
        <f t="shared" si="72"/>
        <v>2.6932896816001788E-2</v>
      </c>
      <c r="JC70" s="86">
        <f t="shared" si="72"/>
        <v>1.7769793309721789E-2</v>
      </c>
      <c r="JD70" s="86">
        <f t="shared" si="72"/>
        <v>1.7640346998709745E-2</v>
      </c>
      <c r="JE70" s="86">
        <f t="shared" si="72"/>
        <v>2.7086979750347368E-2</v>
      </c>
      <c r="JF70" s="86">
        <f t="shared" si="72"/>
        <v>2.0707233521034877E-2</v>
      </c>
      <c r="JG70" s="86">
        <f t="shared" si="72"/>
        <v>1.6390982367555502E-2</v>
      </c>
      <c r="JH70" s="86">
        <f t="shared" si="72"/>
        <v>1.3768068505537294E-2</v>
      </c>
      <c r="JI70" s="86">
        <f t="shared" si="72"/>
        <v>1.601470155009483E-2</v>
      </c>
      <c r="JJ70" s="86">
        <f t="shared" si="72"/>
        <v>1.8350555460361507E-2</v>
      </c>
      <c r="JK70" s="86">
        <f t="shared" si="72"/>
        <v>1.3008236579082177E-2</v>
      </c>
      <c r="JL70" s="86">
        <f t="shared" si="72"/>
        <v>1.1872459063723121E-2</v>
      </c>
      <c r="JM70" s="86">
        <f t="shared" si="72"/>
        <v>6.0039791687772947E-3</v>
      </c>
    </row>
    <row r="71" spans="2:273" x14ac:dyDescent="0.25">
      <c r="B71" s="2">
        <v>44</v>
      </c>
      <c r="C71" s="37">
        <v>106.571</v>
      </c>
      <c r="D71" s="37">
        <v>107.508</v>
      </c>
      <c r="E71" s="37">
        <v>102.541</v>
      </c>
      <c r="F71" s="37">
        <v>108.295</v>
      </c>
      <c r="G71" s="37">
        <v>102.361</v>
      </c>
      <c r="H71" s="37">
        <v>108.23</v>
      </c>
      <c r="I71" s="37">
        <v>110.767</v>
      </c>
      <c r="J71" s="37">
        <v>110.56699999999999</v>
      </c>
      <c r="K71" s="37">
        <v>109.983</v>
      </c>
      <c r="L71" s="37">
        <v>103.233</v>
      </c>
      <c r="M71" s="37">
        <v>101.733</v>
      </c>
      <c r="N71" s="37">
        <v>103.367</v>
      </c>
      <c r="O71" s="37">
        <v>106.508</v>
      </c>
      <c r="P71" s="37">
        <v>108.65</v>
      </c>
      <c r="Q71" s="37">
        <v>104.393</v>
      </c>
      <c r="S71" s="4">
        <f t="shared" si="74"/>
        <v>114.11842227874183</v>
      </c>
      <c r="T71" s="4">
        <f t="shared" si="74"/>
        <v>114.86400919127405</v>
      </c>
      <c r="U71" s="4">
        <f t="shared" si="74"/>
        <v>108.65215434776471</v>
      </c>
      <c r="V71" s="4">
        <f t="shared" si="74"/>
        <v>112.72046568033882</v>
      </c>
      <c r="W71" s="4">
        <f t="shared" si="74"/>
        <v>109.51458116951216</v>
      </c>
      <c r="X71" s="4">
        <f t="shared" si="74"/>
        <v>113.32421196824154</v>
      </c>
      <c r="Y71" s="4">
        <f t="shared" si="74"/>
        <v>120.56376322013647</v>
      </c>
      <c r="Z71" s="4">
        <f t="shared" si="74"/>
        <v>118.09816579892475</v>
      </c>
      <c r="AA71" s="4">
        <f t="shared" si="74"/>
        <v>115.19706903846217</v>
      </c>
      <c r="AB71" s="4">
        <f t="shared" si="74"/>
        <v>109.60137527103358</v>
      </c>
      <c r="AC71" s="4">
        <f t="shared" si="74"/>
        <v>108.27743314575505</v>
      </c>
      <c r="AD71" s="4">
        <f t="shared" si="74"/>
        <v>111.61156534319957</v>
      </c>
      <c r="AE71" s="4">
        <f t="shared" si="74"/>
        <v>109.84228041844202</v>
      </c>
      <c r="AF71" s="4">
        <f t="shared" si="74"/>
        <v>109.37254188677601</v>
      </c>
      <c r="AG71" s="4">
        <f t="shared" si="74"/>
        <v>104.51379789676774</v>
      </c>
      <c r="AI71" s="4">
        <f t="shared" si="75"/>
        <v>-7.5474222787418341</v>
      </c>
      <c r="AJ71" s="4">
        <f t="shared" si="75"/>
        <v>-7.3560091912740546</v>
      </c>
      <c r="AK71" s="4">
        <f t="shared" si="75"/>
        <v>-6.1111543477647103</v>
      </c>
      <c r="AL71" s="4">
        <f t="shared" si="75"/>
        <v>-4.4254656803388173</v>
      </c>
      <c r="AM71" s="4">
        <f t="shared" si="75"/>
        <v>-7.153581169512151</v>
      </c>
      <c r="AN71" s="4">
        <f t="shared" si="75"/>
        <v>-5.0942119682415381</v>
      </c>
      <c r="AO71" s="4">
        <f t="shared" si="75"/>
        <v>-9.7967632201364694</v>
      </c>
      <c r="AP71" s="4">
        <f t="shared" si="75"/>
        <v>-7.5311657989247607</v>
      </c>
      <c r="AQ71" s="4">
        <f t="shared" si="75"/>
        <v>-5.2140690384621706</v>
      </c>
      <c r="AR71" s="4">
        <f t="shared" si="75"/>
        <v>-6.368375271033571</v>
      </c>
      <c r="AS71" s="4">
        <f t="shared" si="75"/>
        <v>-6.5444331457550504</v>
      </c>
      <c r="AT71" s="4">
        <f t="shared" si="75"/>
        <v>-8.244565343199568</v>
      </c>
      <c r="AU71" s="4">
        <f t="shared" si="75"/>
        <v>-3.3342804184420203</v>
      </c>
      <c r="AV71" s="4">
        <f t="shared" si="75"/>
        <v>-0.72254188677599984</v>
      </c>
      <c r="AW71" s="4">
        <f t="shared" si="75"/>
        <v>-0.12079789676774055</v>
      </c>
      <c r="AY71" s="2">
        <f t="shared" si="65"/>
        <v>89.435456610805318</v>
      </c>
      <c r="AZ71" s="2">
        <f t="shared" si="65"/>
        <v>92.487339964518512</v>
      </c>
      <c r="BA71" s="2">
        <f t="shared" si="65"/>
        <v>88.772617053198687</v>
      </c>
      <c r="BB71" s="2">
        <f t="shared" si="65"/>
        <v>90.213828202377186</v>
      </c>
      <c r="BC71" s="2">
        <f t="shared" si="65"/>
        <v>93.512129831408572</v>
      </c>
      <c r="BD71" s="2">
        <f t="shared" si="65"/>
        <v>98.093458493924075</v>
      </c>
      <c r="BE71" s="2">
        <f t="shared" si="65"/>
        <v>98.484940420983193</v>
      </c>
      <c r="BF71" s="2">
        <f t="shared" si="65"/>
        <v>99.899317958247295</v>
      </c>
      <c r="BG71" s="2">
        <f t="shared" si="65"/>
        <v>100.54675089639767</v>
      </c>
      <c r="BH71" s="2">
        <f t="shared" si="65"/>
        <v>97.042048740579958</v>
      </c>
      <c r="BI71" s="2">
        <f t="shared" si="65"/>
        <v>94.100535349874463</v>
      </c>
      <c r="BJ71" s="2">
        <f t="shared" si="65"/>
        <v>95.781634827994935</v>
      </c>
      <c r="BK71" s="2">
        <f t="shared" si="65"/>
        <v>98.095256337242844</v>
      </c>
      <c r="BL71" s="2">
        <f t="shared" si="65"/>
        <v>99.788712243200592</v>
      </c>
      <c r="BM71" s="2">
        <f t="shared" si="65"/>
        <v>99.725217862458578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93.86466632270168</v>
      </c>
      <c r="DL71" s="2">
        <f t="shared" si="76"/>
        <v>91.9368613240418</v>
      </c>
      <c r="DM71" s="2">
        <f t="shared" si="76"/>
        <v>90.629604878048767</v>
      </c>
      <c r="DN71" s="2">
        <f t="shared" si="76"/>
        <v>90.638471200750445</v>
      </c>
      <c r="DO71" s="2">
        <f t="shared" si="76"/>
        <v>94.845920779078654</v>
      </c>
      <c r="DP71" s="2">
        <f t="shared" si="76"/>
        <v>100.2290086442718</v>
      </c>
      <c r="DQ71" s="2">
        <f t="shared" si="76"/>
        <v>100.94441153299049</v>
      </c>
      <c r="DR71" s="2">
        <f t="shared" si="76"/>
        <v>100.92026884779517</v>
      </c>
      <c r="DS71" s="2">
        <f t="shared" si="76"/>
        <v>102.53995662805661</v>
      </c>
      <c r="DT71" s="2">
        <f t="shared" si="76"/>
        <v>98.387787504103287</v>
      </c>
      <c r="DU71" s="2">
        <f t="shared" si="76"/>
        <v>95.208726984126983</v>
      </c>
      <c r="DV71" s="2">
        <f t="shared" si="76"/>
        <v>96.205478170478159</v>
      </c>
      <c r="DW71" s="2">
        <f t="shared" si="76"/>
        <v>98.539885253674711</v>
      </c>
      <c r="DX71" s="2">
        <f t="shared" si="76"/>
        <v>101.21729523809523</v>
      </c>
      <c r="DY71" s="2">
        <f t="shared" si="76"/>
        <v>101.32206451612905</v>
      </c>
      <c r="EA71" s="2">
        <f t="shared" si="77"/>
        <v>86.358093604226042</v>
      </c>
      <c r="EB71" s="2">
        <f t="shared" si="77"/>
        <v>92.898073436603553</v>
      </c>
      <c r="EC71" s="2">
        <f t="shared" si="77"/>
        <v>87.33953968253968</v>
      </c>
      <c r="ED71" s="2">
        <f t="shared" si="77"/>
        <v>89.894493732911002</v>
      </c>
      <c r="EE71" s="2">
        <f t="shared" si="77"/>
        <v>92.392874658969561</v>
      </c>
      <c r="EF71" s="2">
        <f t="shared" si="77"/>
        <v>96.298770448916002</v>
      </c>
      <c r="EG71" s="2">
        <f t="shared" si="77"/>
        <v>96.624864659582258</v>
      </c>
      <c r="EH71" s="2">
        <f t="shared" si="77"/>
        <v>99.070237454387723</v>
      </c>
      <c r="EI71" s="2">
        <f t="shared" si="77"/>
        <v>98.837133434901276</v>
      </c>
      <c r="EJ71" s="2">
        <f t="shared" si="77"/>
        <v>95.842814895397467</v>
      </c>
      <c r="EK71" s="2">
        <f t="shared" si="77"/>
        <v>93.144543354242714</v>
      </c>
      <c r="EL71" s="2">
        <f t="shared" si="77"/>
        <v>95.428003355355585</v>
      </c>
      <c r="EM71" s="2">
        <f t="shared" si="77"/>
        <v>97.693539255795827</v>
      </c>
      <c r="EN71" s="2">
        <f t="shared" si="77"/>
        <v>98.473399988596185</v>
      </c>
      <c r="EO71" s="2">
        <f t="shared" si="77"/>
        <v>98.062278524563936</v>
      </c>
      <c r="EQ71" s="2">
        <f t="shared" si="78"/>
        <v>85.173470946171022</v>
      </c>
      <c r="ER71" s="2">
        <f t="shared" si="78"/>
        <v>89.698140604628918</v>
      </c>
      <c r="ES71" s="2">
        <f t="shared" si="78"/>
        <v>86.181054856017866</v>
      </c>
      <c r="ET71" s="2">
        <f t="shared" si="78"/>
        <v>88.819001553901401</v>
      </c>
      <c r="EU71" s="2">
        <f t="shared" si="78"/>
        <v>89.846214708368535</v>
      </c>
      <c r="EV71" s="2">
        <f t="shared" si="78"/>
        <v>94.659786307344831</v>
      </c>
      <c r="EW71" s="2">
        <f t="shared" si="78"/>
        <v>96.883742784625753</v>
      </c>
      <c r="EX71" s="2">
        <f t="shared" si="78"/>
        <v>97.991836947862708</v>
      </c>
      <c r="EY71" s="2">
        <f t="shared" si="78"/>
        <v>99.092033476995383</v>
      </c>
      <c r="EZ71" s="2">
        <f t="shared" si="78"/>
        <v>96.147662321433202</v>
      </c>
      <c r="FA71" s="2">
        <f t="shared" si="78"/>
        <v>95.173820484299711</v>
      </c>
      <c r="FB71" s="2">
        <f t="shared" si="78"/>
        <v>97.001826931420666</v>
      </c>
      <c r="FC71" s="2">
        <f t="shared" si="78"/>
        <v>99.235516130231318</v>
      </c>
      <c r="FD71" s="2">
        <f t="shared" si="78"/>
        <v>98.206089575211521</v>
      </c>
      <c r="FE71" s="2">
        <f t="shared" si="78"/>
        <v>97.381165170783561</v>
      </c>
      <c r="FG71" s="2">
        <f t="shared" si="79"/>
        <v>0.59002739875894938</v>
      </c>
      <c r="FH71" s="2">
        <f t="shared" si="79"/>
        <v>0.57312222770251853</v>
      </c>
      <c r="FI71" s="2">
        <f t="shared" si="79"/>
        <v>0.56438326033313058</v>
      </c>
      <c r="FJ71" s="2">
        <f t="shared" si="79"/>
        <v>0.57059420978591013</v>
      </c>
      <c r="FK71" s="2">
        <f t="shared" si="79"/>
        <v>0.54359117320775008</v>
      </c>
      <c r="FL71" s="2">
        <f t="shared" si="79"/>
        <v>0.54330907808310147</v>
      </c>
      <c r="FM71" s="2">
        <f t="shared" si="79"/>
        <v>0.56939021344344076</v>
      </c>
      <c r="FN71" s="2">
        <f t="shared" si="79"/>
        <v>0.55176927572204448</v>
      </c>
      <c r="FO71" s="2">
        <f t="shared" si="79"/>
        <v>0.5383045182582078</v>
      </c>
      <c r="FP71" s="2">
        <f t="shared" si="79"/>
        <v>0.52880055994334185</v>
      </c>
      <c r="FQ71" s="2">
        <f t="shared" si="79"/>
        <v>0.53701515809699762</v>
      </c>
      <c r="FR71" s="2">
        <f t="shared" si="79"/>
        <v>0.54542911299896746</v>
      </c>
      <c r="FS71" s="2">
        <f t="shared" si="79"/>
        <v>0.5255628040261785</v>
      </c>
      <c r="FT71" s="2">
        <f t="shared" si="79"/>
        <v>0.52063083046700209</v>
      </c>
      <c r="FU71" s="2">
        <f t="shared" si="79"/>
        <v>0.48984331785677393</v>
      </c>
      <c r="FW71" s="2">
        <f t="shared" si="67"/>
        <v>1.064788170544991E-4</v>
      </c>
      <c r="FX71" s="2">
        <f t="shared" si="67"/>
        <v>1.2918607702940352E-4</v>
      </c>
      <c r="FY71" s="2">
        <f t="shared" si="67"/>
        <v>1.1230453529548235E-4</v>
      </c>
      <c r="FZ71" s="2">
        <f t="shared" si="67"/>
        <v>1.2437376624961427E-4</v>
      </c>
      <c r="GA71" s="2">
        <f t="shared" si="67"/>
        <v>1.3222389866863977E-4</v>
      </c>
      <c r="GB71" s="2">
        <f t="shared" si="67"/>
        <v>1.318254255663436E-4</v>
      </c>
      <c r="GC71" s="2">
        <f t="shared" si="67"/>
        <v>1.4139557588263937E-4</v>
      </c>
      <c r="GD71" s="2">
        <f t="shared" si="67"/>
        <v>1.4874579846039021E-4</v>
      </c>
      <c r="GE71" s="2">
        <f t="shared" si="67"/>
        <v>1.5976273491708466E-4</v>
      </c>
      <c r="GF71" s="2">
        <f t="shared" si="67"/>
        <v>1.4491511818690714E-4</v>
      </c>
      <c r="GG71" s="2">
        <f t="shared" si="67"/>
        <v>1.5092275297318898E-4</v>
      </c>
      <c r="GH71" s="2">
        <f t="shared" si="67"/>
        <v>1.3601035806762391E-4</v>
      </c>
      <c r="GI71" s="2">
        <f t="shared" si="67"/>
        <v>1.1612326531095688E-4</v>
      </c>
      <c r="GJ71" s="2">
        <f t="shared" si="67"/>
        <v>9.9257014118630217E-5</v>
      </c>
      <c r="GK71" s="2">
        <f t="shared" si="67"/>
        <v>9.1420993049304885E-5</v>
      </c>
      <c r="GM71" s="86">
        <f t="shared" si="68"/>
        <v>4.5589928493293977E-2</v>
      </c>
      <c r="GN71" s="86">
        <f t="shared" si="68"/>
        <v>3.7746792965331163E-2</v>
      </c>
      <c r="GO71" s="86">
        <f t="shared" si="68"/>
        <v>3.3352972713923422E-2</v>
      </c>
      <c r="GP71" s="86">
        <f t="shared" si="68"/>
        <v>3.8015061906368823E-2</v>
      </c>
      <c r="GQ71" s="86">
        <f t="shared" si="68"/>
        <v>2.601208803510769E-2</v>
      </c>
      <c r="GR71" s="86">
        <f t="shared" si="68"/>
        <v>2.5762622302043094E-2</v>
      </c>
      <c r="GS71" s="86">
        <f t="shared" si="68"/>
        <v>3.8663020972371703E-2</v>
      </c>
      <c r="GT71" s="86">
        <f t="shared" si="68"/>
        <v>3.0413317336326649E-2</v>
      </c>
      <c r="GU71" s="86">
        <f t="shared" si="68"/>
        <v>2.4432410150085446E-2</v>
      </c>
      <c r="GV71" s="86">
        <f t="shared" si="68"/>
        <v>2.0473180869503511E-2</v>
      </c>
      <c r="GW71" s="86">
        <f t="shared" si="68"/>
        <v>2.3893751801669492E-2</v>
      </c>
      <c r="GX71" s="86">
        <f t="shared" si="68"/>
        <v>2.6841614409108795E-2</v>
      </c>
      <c r="GY71" s="86">
        <f t="shared" si="68"/>
        <v>1.951807746654461E-2</v>
      </c>
      <c r="GZ71" s="86">
        <f t="shared" si="68"/>
        <v>1.8168066225644052E-2</v>
      </c>
      <c r="HA71" s="86">
        <f t="shared" si="68"/>
        <v>1.0001341864056188E-2</v>
      </c>
      <c r="HC71" s="86">
        <f t="shared" si="73"/>
        <v>8.4097642490216759E-8</v>
      </c>
      <c r="HD71" s="86">
        <f t="shared" si="69"/>
        <v>6.3695652224087236E-8</v>
      </c>
      <c r="HE71" s="86">
        <f t="shared" si="69"/>
        <v>3.4327728497637101E-9</v>
      </c>
      <c r="HF71" s="86">
        <f t="shared" si="69"/>
        <v>5.0215695259853714E-9</v>
      </c>
      <c r="HG71" s="86">
        <f t="shared" si="69"/>
        <v>2.2176987563275896E-9</v>
      </c>
      <c r="HH71" s="86">
        <f t="shared" si="69"/>
        <v>3.2254040313929155E-9</v>
      </c>
      <c r="HI71" s="86">
        <f t="shared" si="69"/>
        <v>1.8255857652715277E-8</v>
      </c>
      <c r="HJ71" s="86">
        <f t="shared" si="69"/>
        <v>7.088762944805393E-9</v>
      </c>
      <c r="HK71" s="86">
        <f t="shared" si="69"/>
        <v>2.5638238350297762E-9</v>
      </c>
      <c r="HL71" s="86">
        <f t="shared" si="69"/>
        <v>8.4774532138481484E-10</v>
      </c>
      <c r="HM71" s="86">
        <f t="shared" si="69"/>
        <v>5.9123983723827682E-10</v>
      </c>
      <c r="HN71" s="86">
        <f t="shared" si="69"/>
        <v>8.8467477726188049E-10</v>
      </c>
      <c r="HO71" s="86">
        <f t="shared" si="69"/>
        <v>4.7267209213631324E-10</v>
      </c>
      <c r="HP71" s="86">
        <f t="shared" si="69"/>
        <v>1.0608805185220892E-10</v>
      </c>
      <c r="HQ71" s="86">
        <f t="shared" si="69"/>
        <v>4.9718787390147284E-14</v>
      </c>
      <c r="HS71" s="86">
        <f t="shared" si="70"/>
        <v>1.1196924064504364E-42</v>
      </c>
      <c r="HT71" s="86">
        <f t="shared" si="70"/>
        <v>5.2713119760067916E-43</v>
      </c>
      <c r="HU71" s="86">
        <f t="shared" si="70"/>
        <v>1.6762280250146113E-51</v>
      </c>
      <c r="HV71" s="86">
        <f t="shared" si="70"/>
        <v>5.9510870359198878E-52</v>
      </c>
      <c r="HW71" s="86">
        <f t="shared" si="70"/>
        <v>2.2346994970247224E-53</v>
      </c>
      <c r="HX71" s="86">
        <f t="shared" si="70"/>
        <v>4.5157235990170081E-52</v>
      </c>
      <c r="HY71" s="86">
        <f t="shared" si="70"/>
        <v>8.8154627707189662E-49</v>
      </c>
      <c r="HZ71" s="86">
        <f t="shared" si="70"/>
        <v>9.0365867570364019E-51</v>
      </c>
      <c r="IA71" s="86">
        <f t="shared" si="70"/>
        <v>6.167558017132789E-54</v>
      </c>
      <c r="IB71" s="86">
        <f t="shared" si="70"/>
        <v>2.0320610076767169E-56</v>
      </c>
      <c r="IC71" s="86">
        <f t="shared" si="70"/>
        <v>1.3697320450218204E-58</v>
      </c>
      <c r="ID71" s="86">
        <f t="shared" si="70"/>
        <v>1.010472757550296E-56</v>
      </c>
      <c r="IE71" s="86">
        <f t="shared" si="70"/>
        <v>5.2075184579219383E-58</v>
      </c>
      <c r="IF71" s="86">
        <f t="shared" si="70"/>
        <v>4.0403594050561699E-41</v>
      </c>
      <c r="IG71" s="86">
        <f t="shared" si="70"/>
        <v>1.2815087799014599E-26</v>
      </c>
      <c r="II71" s="86">
        <f t="shared" si="71"/>
        <v>1.5301337043753698E-186</v>
      </c>
      <c r="IJ71" s="86">
        <f t="shared" si="71"/>
        <v>2.0525479995713084E-185</v>
      </c>
      <c r="IK71" s="86">
        <f t="shared" si="71"/>
        <v>3.498454813253591E-234</v>
      </c>
      <c r="IL71" s="86">
        <f t="shared" si="71"/>
        <v>1.7162637952493001E-235</v>
      </c>
      <c r="IM71" s="86">
        <f t="shared" si="71"/>
        <v>7.2514998228799819E-237</v>
      </c>
      <c r="IN71" s="86">
        <f t="shared" si="71"/>
        <v>3.8132057843483412E-227</v>
      </c>
      <c r="IO71" s="86">
        <f t="shared" si="71"/>
        <v>2.9706200724073312E-212</v>
      </c>
      <c r="IP71" s="86">
        <f t="shared" si="71"/>
        <v>5.3863836688274337E-223</v>
      </c>
      <c r="IQ71" s="86">
        <f t="shared" si="71"/>
        <v>6.6333409700971078E-234</v>
      </c>
      <c r="IR71" s="86">
        <f t="shared" si="71"/>
        <v>1.0694675262524172E-243</v>
      </c>
      <c r="IS71" s="86">
        <f t="shared" si="71"/>
        <v>4.2960468296306133E-257</v>
      </c>
      <c r="IT71" s="86">
        <f t="shared" si="71"/>
        <v>7.8739649718329454E-251</v>
      </c>
      <c r="IU71" s="86">
        <f t="shared" si="71"/>
        <v>1.0249819313123307E-255</v>
      </c>
      <c r="IV71" s="86">
        <f t="shared" si="71"/>
        <v>9.6270656819701448E-158</v>
      </c>
      <c r="IW71" s="86">
        <f t="shared" si="71"/>
        <v>1.0630639547771059E-132</v>
      </c>
      <c r="IY71" s="86">
        <f t="shared" si="72"/>
        <v>4.5590012590936466E-2</v>
      </c>
      <c r="IZ71" s="86">
        <f t="shared" si="72"/>
        <v>3.7746856660983388E-2</v>
      </c>
      <c r="JA71" s="86">
        <f t="shared" si="72"/>
        <v>3.3352976146696273E-2</v>
      </c>
      <c r="JB71" s="86">
        <f t="shared" si="72"/>
        <v>3.8015066927938351E-2</v>
      </c>
      <c r="JC71" s="86">
        <f t="shared" si="72"/>
        <v>2.6012090252806448E-2</v>
      </c>
      <c r="JD71" s="86">
        <f t="shared" si="72"/>
        <v>2.5762625527447125E-2</v>
      </c>
      <c r="JE71" s="86">
        <f t="shared" si="72"/>
        <v>3.8663039228229355E-2</v>
      </c>
      <c r="JF71" s="86">
        <f t="shared" si="72"/>
        <v>3.0413324425089594E-2</v>
      </c>
      <c r="JG71" s="86">
        <f t="shared" si="72"/>
        <v>2.4432412713909279E-2</v>
      </c>
      <c r="JH71" s="86">
        <f t="shared" si="72"/>
        <v>2.0473181717248833E-2</v>
      </c>
      <c r="JI71" s="86">
        <f t="shared" si="72"/>
        <v>2.3893752392909331E-2</v>
      </c>
      <c r="JJ71" s="86">
        <f t="shared" si="72"/>
        <v>2.6841615293783573E-2</v>
      </c>
      <c r="JK71" s="86">
        <f t="shared" si="72"/>
        <v>1.9518077939216703E-2</v>
      </c>
      <c r="JL71" s="86">
        <f t="shared" si="72"/>
        <v>1.8168066331732104E-2</v>
      </c>
      <c r="JM71" s="86">
        <f t="shared" si="72"/>
        <v>1.0001341864105907E-2</v>
      </c>
    </row>
    <row r="72" spans="2:273" x14ac:dyDescent="0.25">
      <c r="B72" s="2">
        <v>45</v>
      </c>
      <c r="C72" s="37">
        <v>112.54</v>
      </c>
      <c r="D72" s="37">
        <v>112.361</v>
      </c>
      <c r="E72" s="37">
        <v>109.459</v>
      </c>
      <c r="F72" s="37">
        <v>112.098</v>
      </c>
      <c r="G72" s="37">
        <v>108.52500000000001</v>
      </c>
      <c r="H72" s="37">
        <v>110.164</v>
      </c>
      <c r="I72" s="37">
        <v>119.967</v>
      </c>
      <c r="J72" s="37">
        <v>116.367</v>
      </c>
      <c r="K72" s="37">
        <v>114.08499999999999</v>
      </c>
      <c r="L72" s="37">
        <v>106.017</v>
      </c>
      <c r="M72" s="37">
        <v>106.9</v>
      </c>
      <c r="N72" s="37">
        <v>110.017</v>
      </c>
      <c r="O72" s="37">
        <v>107.864</v>
      </c>
      <c r="P72" s="37">
        <v>111.85</v>
      </c>
      <c r="Q72" s="37">
        <v>105.88500000000001</v>
      </c>
      <c r="S72" s="4">
        <f t="shared" si="74"/>
        <v>120.77544411323215</v>
      </c>
      <c r="T72" s="4">
        <f t="shared" si="74"/>
        <v>121.60475719189627</v>
      </c>
      <c r="U72" s="4">
        <f t="shared" si="74"/>
        <v>114.76199106149146</v>
      </c>
      <c r="V72" s="4">
        <f t="shared" si="74"/>
        <v>119.80306605959473</v>
      </c>
      <c r="W72" s="4">
        <f t="shared" si="74"/>
        <v>115.21412656775162</v>
      </c>
      <c r="X72" s="4">
        <f t="shared" si="74"/>
        <v>118.65689158648479</v>
      </c>
      <c r="Y72" s="4">
        <f t="shared" si="74"/>
        <v>127.64539079062875</v>
      </c>
      <c r="Z72" s="4">
        <f t="shared" si="74"/>
        <v>124.62604602326518</v>
      </c>
      <c r="AA72" s="4">
        <f t="shared" si="74"/>
        <v>120.72516149142776</v>
      </c>
      <c r="AB72" s="4">
        <f t="shared" si="74"/>
        <v>114.34577585131071</v>
      </c>
      <c r="AC72" s="4">
        <f t="shared" si="74"/>
        <v>113.65606097864993</v>
      </c>
      <c r="AD72" s="4">
        <f t="shared" si="74"/>
        <v>117.26459618839036</v>
      </c>
      <c r="AE72" s="4">
        <f t="shared" si="74"/>
        <v>114.45055238973667</v>
      </c>
      <c r="AF72" s="4">
        <f t="shared" si="74"/>
        <v>113.33888556815178</v>
      </c>
      <c r="AG72" s="4">
        <f t="shared" si="74"/>
        <v>107.04625337853955</v>
      </c>
      <c r="AI72" s="4">
        <f t="shared" si="75"/>
        <v>-8.2354441132321483</v>
      </c>
      <c r="AJ72" s="4">
        <f t="shared" si="75"/>
        <v>-9.2437571918962647</v>
      </c>
      <c r="AK72" s="4">
        <f t="shared" si="75"/>
        <v>-5.3029910614914542</v>
      </c>
      <c r="AL72" s="4">
        <f t="shared" si="75"/>
        <v>-7.7050660595947278</v>
      </c>
      <c r="AM72" s="4">
        <f t="shared" si="75"/>
        <v>-6.6891265677516145</v>
      </c>
      <c r="AN72" s="4">
        <f t="shared" si="75"/>
        <v>-8.492891586484788</v>
      </c>
      <c r="AO72" s="4">
        <f t="shared" si="75"/>
        <v>-7.6783907906287538</v>
      </c>
      <c r="AP72" s="4">
        <f t="shared" si="75"/>
        <v>-8.2590460232651708</v>
      </c>
      <c r="AQ72" s="4">
        <f t="shared" si="75"/>
        <v>-6.6401614914277616</v>
      </c>
      <c r="AR72" s="4">
        <f t="shared" si="75"/>
        <v>-8.3287758513107093</v>
      </c>
      <c r="AS72" s="4">
        <f t="shared" si="75"/>
        <v>-6.7560609786499271</v>
      </c>
      <c r="AT72" s="4">
        <f t="shared" si="75"/>
        <v>-7.2475961883903608</v>
      </c>
      <c r="AU72" s="4">
        <f t="shared" si="75"/>
        <v>-6.5865523897366671</v>
      </c>
      <c r="AV72" s="4">
        <f t="shared" si="75"/>
        <v>-1.4888855681517867</v>
      </c>
      <c r="AW72" s="4">
        <f t="shared" si="75"/>
        <v>-1.1612533785395414</v>
      </c>
      <c r="AY72" s="2">
        <f t="shared" si="65"/>
        <v>89.231534169010203</v>
      </c>
      <c r="AZ72" s="2">
        <f t="shared" si="65"/>
        <v>92.419379484601308</v>
      </c>
      <c r="BA72" s="2">
        <f t="shared" si="65"/>
        <v>88.644913859013485</v>
      </c>
      <c r="BB72" s="2">
        <f t="shared" si="65"/>
        <v>90.131111939569408</v>
      </c>
      <c r="BC72" s="2">
        <f t="shared" si="65"/>
        <v>93.376173776400663</v>
      </c>
      <c r="BD72" s="2">
        <f t="shared" si="65"/>
        <v>97.905822354614884</v>
      </c>
      <c r="BE72" s="2">
        <f t="shared" si="65"/>
        <v>98.300034047464862</v>
      </c>
      <c r="BF72" s="2">
        <f t="shared" si="65"/>
        <v>99.796995182066524</v>
      </c>
      <c r="BG72" s="2">
        <f t="shared" si="65"/>
        <v>100.42972922528689</v>
      </c>
      <c r="BH72" s="2">
        <f t="shared" si="65"/>
        <v>96.92764537370428</v>
      </c>
      <c r="BI72" s="2">
        <f t="shared" si="65"/>
        <v>93.994704107441777</v>
      </c>
      <c r="BJ72" s="2">
        <f t="shared" si="65"/>
        <v>95.686522166150496</v>
      </c>
      <c r="BK72" s="2">
        <f t="shared" si="65"/>
        <v>98.031746413615878</v>
      </c>
      <c r="BL72" s="2">
        <f t="shared" si="65"/>
        <v>99.720577429466857</v>
      </c>
      <c r="BM72" s="2">
        <f t="shared" si="65"/>
        <v>99.7017636672485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93.996476172607871</v>
      </c>
      <c r="DL72" s="2">
        <f t="shared" si="76"/>
        <v>92.064945993031358</v>
      </c>
      <c r="DM72" s="2">
        <f t="shared" si="76"/>
        <v>90.728957317073153</v>
      </c>
      <c r="DN72" s="2">
        <f t="shared" si="76"/>
        <v>90.721379549718549</v>
      </c>
      <c r="DO72" s="2">
        <f t="shared" si="76"/>
        <v>94.878243899770197</v>
      </c>
      <c r="DP72" s="2">
        <f t="shared" si="76"/>
        <v>100.22868224094539</v>
      </c>
      <c r="DQ72" s="2">
        <f t="shared" si="76"/>
        <v>100.94182514498304</v>
      </c>
      <c r="DR72" s="2">
        <f t="shared" si="76"/>
        <v>101.01454291133238</v>
      </c>
      <c r="DS72" s="2">
        <f t="shared" si="76"/>
        <v>102.67749922779922</v>
      </c>
      <c r="DT72" s="2">
        <f t="shared" si="76"/>
        <v>98.452620527409991</v>
      </c>
      <c r="DU72" s="2">
        <f t="shared" si="76"/>
        <v>95.253617460317457</v>
      </c>
      <c r="DV72" s="2">
        <f t="shared" si="76"/>
        <v>96.235663201663186</v>
      </c>
      <c r="DW72" s="2">
        <f t="shared" si="76"/>
        <v>98.634333570412508</v>
      </c>
      <c r="DX72" s="2">
        <f t="shared" si="76"/>
        <v>101.38707619047619</v>
      </c>
      <c r="DY72" s="2">
        <f t="shared" si="76"/>
        <v>101.56218346774195</v>
      </c>
      <c r="EA72" s="2">
        <f t="shared" si="77"/>
        <v>86.212219786177187</v>
      </c>
      <c r="EB72" s="2">
        <f t="shared" si="77"/>
        <v>92.660890992541596</v>
      </c>
      <c r="EC72" s="2">
        <f t="shared" si="77"/>
        <v>87.17812897822445</v>
      </c>
      <c r="ED72" s="2">
        <f t="shared" si="77"/>
        <v>89.726229554129773</v>
      </c>
      <c r="EE72" s="2">
        <f t="shared" si="77"/>
        <v>92.226618259459855</v>
      </c>
      <c r="EF72" s="2">
        <f t="shared" si="77"/>
        <v>96.125502129080772</v>
      </c>
      <c r="EG72" s="2">
        <f t="shared" si="77"/>
        <v>96.477866874088789</v>
      </c>
      <c r="EH72" s="2">
        <f t="shared" si="77"/>
        <v>98.89524718160709</v>
      </c>
      <c r="EI72" s="2">
        <f t="shared" si="77"/>
        <v>98.671405922681387</v>
      </c>
      <c r="EJ72" s="2">
        <f t="shared" si="77"/>
        <v>95.688261525172067</v>
      </c>
      <c r="EK72" s="2">
        <f t="shared" si="77"/>
        <v>93.004249697217745</v>
      </c>
      <c r="EL72" s="2">
        <f t="shared" si="77"/>
        <v>95.268721453467222</v>
      </c>
      <c r="EM72" s="2">
        <f t="shared" si="77"/>
        <v>97.53528922100692</v>
      </c>
      <c r="EN72" s="2">
        <f t="shared" si="77"/>
        <v>98.321219323754121</v>
      </c>
      <c r="EO72" s="2">
        <f t="shared" si="77"/>
        <v>97.934809622873004</v>
      </c>
      <c r="EQ72" s="2">
        <f t="shared" si="78"/>
        <v>85.048067296008611</v>
      </c>
      <c r="ER72" s="2">
        <f t="shared" si="78"/>
        <v>89.517178135770394</v>
      </c>
      <c r="ES72" s="2">
        <f t="shared" si="78"/>
        <v>86.03867099293079</v>
      </c>
      <c r="ET72" s="2">
        <f t="shared" si="78"/>
        <v>88.669437224360436</v>
      </c>
      <c r="EU72" s="2">
        <f t="shared" si="78"/>
        <v>89.724744716821618</v>
      </c>
      <c r="EV72" s="2">
        <f t="shared" si="78"/>
        <v>94.515025663992546</v>
      </c>
      <c r="EW72" s="2">
        <f t="shared" si="78"/>
        <v>96.731695796500276</v>
      </c>
      <c r="EX72" s="2">
        <f t="shared" si="78"/>
        <v>97.835305062945082</v>
      </c>
      <c r="EY72" s="2">
        <f t="shared" si="78"/>
        <v>98.92118752653333</v>
      </c>
      <c r="EZ72" s="2">
        <f t="shared" si="78"/>
        <v>95.987529288284364</v>
      </c>
      <c r="FA72" s="2">
        <f t="shared" si="78"/>
        <v>94.997452625481529</v>
      </c>
      <c r="FB72" s="2">
        <f t="shared" si="78"/>
        <v>96.814547888928061</v>
      </c>
      <c r="FC72" s="2">
        <f t="shared" si="78"/>
        <v>99.050520593204595</v>
      </c>
      <c r="FD72" s="2">
        <f t="shared" si="78"/>
        <v>98.058191761646157</v>
      </c>
      <c r="FE72" s="2">
        <f t="shared" si="78"/>
        <v>97.26678873490151</v>
      </c>
      <c r="FG72" s="2">
        <f t="shared" si="79"/>
        <v>0.61210806166611564</v>
      </c>
      <c r="FH72" s="2">
        <f t="shared" si="79"/>
        <v>0.59548916820696562</v>
      </c>
      <c r="FI72" s="2">
        <f t="shared" si="79"/>
        <v>0.58687803195755905</v>
      </c>
      <c r="FJ72" s="2">
        <f t="shared" si="79"/>
        <v>0.5929995442134971</v>
      </c>
      <c r="FK72" s="2">
        <f t="shared" si="79"/>
        <v>0.56633462204670415</v>
      </c>
      <c r="FL72" s="2">
        <f t="shared" si="79"/>
        <v>0.56605536236155929</v>
      </c>
      <c r="FM72" s="2">
        <f t="shared" si="79"/>
        <v>0.59181342870592968</v>
      </c>
      <c r="FN72" s="2">
        <f t="shared" si="79"/>
        <v>0.57442424943140658</v>
      </c>
      <c r="FO72" s="2">
        <f t="shared" si="79"/>
        <v>0.56109870301755127</v>
      </c>
      <c r="FP72" s="2">
        <f t="shared" si="79"/>
        <v>0.55167317426454821</v>
      </c>
      <c r="FQ72" s="2">
        <f t="shared" si="79"/>
        <v>0.55982094655358039</v>
      </c>
      <c r="FR72" s="2">
        <f t="shared" si="79"/>
        <v>0.56815373450021478</v>
      </c>
      <c r="FS72" s="2">
        <f t="shared" si="79"/>
        <v>0.54845838046770279</v>
      </c>
      <c r="FT72" s="2">
        <f t="shared" si="79"/>
        <v>0.54355770918510271</v>
      </c>
      <c r="FU72" s="2">
        <f t="shared" si="79"/>
        <v>0.51286493134693456</v>
      </c>
      <c r="FW72" s="2">
        <f t="shared" si="67"/>
        <v>1.1675050188699176E-4</v>
      </c>
      <c r="FX72" s="2">
        <f t="shared" si="67"/>
        <v>1.4164795125898918E-4</v>
      </c>
      <c r="FY72" s="2">
        <f t="shared" si="67"/>
        <v>1.2313814008525469E-4</v>
      </c>
      <c r="FZ72" s="2">
        <f t="shared" si="67"/>
        <v>1.3637148649481282E-4</v>
      </c>
      <c r="GA72" s="2">
        <f t="shared" si="67"/>
        <v>1.4497877244513475E-4</v>
      </c>
      <c r="GB72" s="2">
        <f t="shared" si="67"/>
        <v>1.4454186650696846E-4</v>
      </c>
      <c r="GC72" s="2">
        <f t="shared" si="67"/>
        <v>1.5503505106180489E-4</v>
      </c>
      <c r="GD72" s="2">
        <f t="shared" si="67"/>
        <v>1.6309418425972371E-4</v>
      </c>
      <c r="GE72" s="2">
        <f t="shared" si="67"/>
        <v>1.7517365533254611E-4</v>
      </c>
      <c r="GF72" s="2">
        <f t="shared" si="67"/>
        <v>1.5889404586209475E-4</v>
      </c>
      <c r="GG72" s="2">
        <f t="shared" si="67"/>
        <v>1.6548109840728063E-4</v>
      </c>
      <c r="GH72" s="2">
        <f t="shared" si="67"/>
        <v>1.4913043517613561E-4</v>
      </c>
      <c r="GI72" s="2">
        <f t="shared" si="67"/>
        <v>1.2732520200793619E-4</v>
      </c>
      <c r="GJ72" s="2">
        <f t="shared" si="67"/>
        <v>1.0883210960408905E-4</v>
      </c>
      <c r="GK72" s="2">
        <f t="shared" si="67"/>
        <v>1.002402414161094E-4</v>
      </c>
      <c r="GM72" s="86">
        <f t="shared" si="68"/>
        <v>6.1141317690932596E-2</v>
      </c>
      <c r="GN72" s="86">
        <f t="shared" si="68"/>
        <v>5.1710773871499818E-2</v>
      </c>
      <c r="GO72" s="86">
        <f t="shared" si="68"/>
        <v>4.5995152115083753E-2</v>
      </c>
      <c r="GP72" s="86">
        <f t="shared" si="68"/>
        <v>5.2758107929791118E-2</v>
      </c>
      <c r="GQ72" s="86">
        <f t="shared" si="68"/>
        <v>3.7371515061920164E-2</v>
      </c>
      <c r="GR72" s="86">
        <f t="shared" si="68"/>
        <v>3.6936903130349204E-2</v>
      </c>
      <c r="GS72" s="86">
        <f t="shared" si="68"/>
        <v>5.4198233528742687E-2</v>
      </c>
      <c r="GT72" s="86">
        <f t="shared" si="68"/>
        <v>4.379458593321308E-2</v>
      </c>
      <c r="GU72" s="86">
        <f t="shared" si="68"/>
        <v>3.5691050955760945E-2</v>
      </c>
      <c r="GV72" s="86">
        <f t="shared" si="68"/>
        <v>2.9865912537708254E-2</v>
      </c>
      <c r="GW72" s="86">
        <f t="shared" si="68"/>
        <v>3.4937123625151202E-2</v>
      </c>
      <c r="GX72" s="86">
        <f t="shared" si="68"/>
        <v>3.853115266253504E-2</v>
      </c>
      <c r="GY72" s="86">
        <f t="shared" si="68"/>
        <v>2.8711360400818543E-2</v>
      </c>
      <c r="GZ72" s="86">
        <f t="shared" si="68"/>
        <v>2.7213810640759502E-2</v>
      </c>
      <c r="HA72" s="86">
        <f t="shared" si="68"/>
        <v>1.6216692442799018E-2</v>
      </c>
      <c r="HC72" s="86">
        <f t="shared" si="73"/>
        <v>1.8228811437000987E-7</v>
      </c>
      <c r="HD72" s="86">
        <f t="shared" si="69"/>
        <v>1.4100881781245573E-7</v>
      </c>
      <c r="HE72" s="86">
        <f t="shared" si="69"/>
        <v>8.9394516570942524E-9</v>
      </c>
      <c r="HF72" s="86">
        <f t="shared" si="69"/>
        <v>1.3122386424494672E-8</v>
      </c>
      <c r="HG72" s="86">
        <f t="shared" si="69"/>
        <v>5.9763037074456174E-9</v>
      </c>
      <c r="HH72" s="86">
        <f t="shared" si="69"/>
        <v>8.4318843524345822E-9</v>
      </c>
      <c r="HI72" s="86">
        <f t="shared" si="69"/>
        <v>4.4542348644310555E-8</v>
      </c>
      <c r="HJ72" s="86">
        <f t="shared" si="69"/>
        <v>1.8229798999734975E-8</v>
      </c>
      <c r="HK72" s="86">
        <f t="shared" si="69"/>
        <v>6.9855811174544789E-9</v>
      </c>
      <c r="HL72" s="86">
        <f t="shared" si="69"/>
        <v>2.4010048251957864E-9</v>
      </c>
      <c r="HM72" s="86">
        <f t="shared" si="69"/>
        <v>1.7473970060847756E-9</v>
      </c>
      <c r="HN72" s="86">
        <f t="shared" si="69"/>
        <v>2.521966860903099E-9</v>
      </c>
      <c r="HO72" s="86">
        <f t="shared" si="69"/>
        <v>1.3584059410846544E-9</v>
      </c>
      <c r="HP72" s="86">
        <f t="shared" si="69"/>
        <v>3.3376351227128991E-10</v>
      </c>
      <c r="HQ72" s="86">
        <f t="shared" si="69"/>
        <v>2.368910807982794E-13</v>
      </c>
      <c r="HS72" s="86">
        <f t="shared" si="70"/>
        <v>1.4991011512840182E-41</v>
      </c>
      <c r="HT72" s="86">
        <f t="shared" si="70"/>
        <v>7.4794540659680098E-42</v>
      </c>
      <c r="HU72" s="86">
        <f t="shared" si="70"/>
        <v>4.2123609821033572E-50</v>
      </c>
      <c r="HV72" s="86">
        <f t="shared" si="70"/>
        <v>1.5882937309816984E-50</v>
      </c>
      <c r="HW72" s="86">
        <f t="shared" si="70"/>
        <v>6.4527437471726991E-52</v>
      </c>
      <c r="HX72" s="86">
        <f t="shared" si="70"/>
        <v>1.1647814836707065E-50</v>
      </c>
      <c r="HY72" s="86">
        <f t="shared" si="70"/>
        <v>1.8820676835832493E-47</v>
      </c>
      <c r="HZ72" s="86">
        <f t="shared" si="70"/>
        <v>2.2653372577082777E-49</v>
      </c>
      <c r="IA72" s="86">
        <f t="shared" si="70"/>
        <v>1.9083384689943003E-52</v>
      </c>
      <c r="IB72" s="86">
        <f t="shared" si="70"/>
        <v>7.048814160078498E-55</v>
      </c>
      <c r="IC72" s="86">
        <f t="shared" si="70"/>
        <v>5.7169189274726813E-57</v>
      </c>
      <c r="ID72" s="86">
        <f t="shared" si="70"/>
        <v>3.6338212555623002E-55</v>
      </c>
      <c r="IE72" s="86">
        <f t="shared" si="70"/>
        <v>1.8981755295783637E-56</v>
      </c>
      <c r="IF72" s="86">
        <f t="shared" si="70"/>
        <v>4.7641805351062183E-40</v>
      </c>
      <c r="IG72" s="86">
        <f t="shared" si="70"/>
        <v>5.8919860630559021E-26</v>
      </c>
      <c r="II72" s="86">
        <f t="shared" si="71"/>
        <v>7.6000080086892059E-183</v>
      </c>
      <c r="IJ72" s="86">
        <f t="shared" si="71"/>
        <v>1.1606980896558568E-181</v>
      </c>
      <c r="IK72" s="86">
        <f t="shared" si="71"/>
        <v>1.6618890646243518E-229</v>
      </c>
      <c r="IL72" s="86">
        <f t="shared" si="71"/>
        <v>9.79021136757542E-231</v>
      </c>
      <c r="IM72" s="86">
        <f t="shared" si="71"/>
        <v>4.7559545673147989E-232</v>
      </c>
      <c r="IN72" s="86">
        <f t="shared" si="71"/>
        <v>1.5749573284314516E-222</v>
      </c>
      <c r="IO72" s="86">
        <f t="shared" si="71"/>
        <v>6.5701661906590749E-208</v>
      </c>
      <c r="IP72" s="86">
        <f t="shared" si="71"/>
        <v>2.1086215503380565E-218</v>
      </c>
      <c r="IQ72" s="86">
        <f t="shared" si="71"/>
        <v>4.7889451714037047E-229</v>
      </c>
      <c r="IR72" s="86">
        <f t="shared" si="71"/>
        <v>1.0893280256436047E-238</v>
      </c>
      <c r="IS72" s="86">
        <f t="shared" si="71"/>
        <v>8.7661917782416149E-252</v>
      </c>
      <c r="IT72" s="86">
        <f t="shared" si="71"/>
        <v>1.0360670384753363E-245</v>
      </c>
      <c r="IU72" s="86">
        <f t="shared" si="71"/>
        <v>1.3796705342814972E-250</v>
      </c>
      <c r="IV72" s="86">
        <f t="shared" si="71"/>
        <v>1.2012783037096909E-154</v>
      </c>
      <c r="IW72" s="86">
        <f t="shared" si="71"/>
        <v>4.0052556396989046E-130</v>
      </c>
      <c r="IY72" s="86">
        <f t="shared" si="72"/>
        <v>6.1141499979046963E-2</v>
      </c>
      <c r="IZ72" s="86">
        <f t="shared" si="72"/>
        <v>5.1710914880317628E-2</v>
      </c>
      <c r="JA72" s="86">
        <f t="shared" si="72"/>
        <v>4.5995161054535411E-2</v>
      </c>
      <c r="JB72" s="86">
        <f t="shared" si="72"/>
        <v>5.2758121052177545E-2</v>
      </c>
      <c r="JC72" s="86">
        <f t="shared" si="72"/>
        <v>3.7371521038223873E-2</v>
      </c>
      <c r="JD72" s="86">
        <f t="shared" si="72"/>
        <v>3.6936911562233554E-2</v>
      </c>
      <c r="JE72" s="86">
        <f t="shared" si="72"/>
        <v>5.419827807109133E-2</v>
      </c>
      <c r="JF72" s="86">
        <f t="shared" si="72"/>
        <v>4.3794604163012077E-2</v>
      </c>
      <c r="JG72" s="86">
        <f t="shared" si="72"/>
        <v>3.5691057941342065E-2</v>
      </c>
      <c r="JH72" s="86">
        <f t="shared" si="72"/>
        <v>2.986591493871308E-2</v>
      </c>
      <c r="JI72" s="86">
        <f t="shared" si="72"/>
        <v>3.4937125372548207E-2</v>
      </c>
      <c r="JJ72" s="86">
        <f t="shared" si="72"/>
        <v>3.8531155184501897E-2</v>
      </c>
      <c r="JK72" s="86">
        <f t="shared" si="72"/>
        <v>2.8711361759224483E-2</v>
      </c>
      <c r="JL72" s="86">
        <f t="shared" si="72"/>
        <v>2.7213810974523016E-2</v>
      </c>
      <c r="JM72" s="86">
        <f t="shared" si="72"/>
        <v>1.6216692443035908E-2</v>
      </c>
    </row>
    <row r="73" spans="2:273" x14ac:dyDescent="0.25">
      <c r="B73" s="2">
        <v>46</v>
      </c>
      <c r="C73" s="37">
        <v>122.571</v>
      </c>
      <c r="D73" s="37">
        <v>123.295</v>
      </c>
      <c r="E73" s="37">
        <v>115.88500000000001</v>
      </c>
      <c r="F73" s="37">
        <v>123.738</v>
      </c>
      <c r="G73" s="37">
        <v>112.361</v>
      </c>
      <c r="H73" s="37">
        <v>118.47499999999999</v>
      </c>
      <c r="I73" s="37">
        <v>129.167</v>
      </c>
      <c r="J73" s="37">
        <v>127.717</v>
      </c>
      <c r="K73" s="37">
        <v>119.661</v>
      </c>
      <c r="L73" s="37">
        <v>114.717</v>
      </c>
      <c r="M73" s="37">
        <v>113.43300000000001</v>
      </c>
      <c r="N73" s="37">
        <v>116.5</v>
      </c>
      <c r="O73" s="37">
        <v>113.797</v>
      </c>
      <c r="P73" s="37">
        <v>115.68300000000001</v>
      </c>
      <c r="Q73" s="37">
        <v>108.148</v>
      </c>
      <c r="S73" s="4">
        <f t="shared" si="74"/>
        <v>128.68903438881557</v>
      </c>
      <c r="T73" s="4">
        <f t="shared" si="74"/>
        <v>129.74273442265959</v>
      </c>
      <c r="U73" s="4">
        <f t="shared" si="74"/>
        <v>122.22262084693286</v>
      </c>
      <c r="V73" s="4">
        <f t="shared" si="74"/>
        <v>128.42030136613803</v>
      </c>
      <c r="W73" s="4">
        <f t="shared" si="74"/>
        <v>122.41888066978528</v>
      </c>
      <c r="X73" s="4">
        <f t="shared" si="74"/>
        <v>125.40896440272765</v>
      </c>
      <c r="Y73" s="4">
        <f t="shared" si="74"/>
        <v>136.32971638302089</v>
      </c>
      <c r="Z73" s="4">
        <f t="shared" si="74"/>
        <v>132.81767322784509</v>
      </c>
      <c r="AA73" s="4">
        <f t="shared" si="74"/>
        <v>127.7915768212946</v>
      </c>
      <c r="AB73" s="4">
        <f t="shared" si="74"/>
        <v>120.4531053448936</v>
      </c>
      <c r="AC73" s="4">
        <f t="shared" si="74"/>
        <v>120.54391844376795</v>
      </c>
      <c r="AD73" s="4">
        <f t="shared" si="74"/>
        <v>124.38752640671234</v>
      </c>
      <c r="AE73" s="4">
        <f t="shared" si="74"/>
        <v>120.40790509650883</v>
      </c>
      <c r="AF73" s="4">
        <f t="shared" si="74"/>
        <v>118.53746196627984</v>
      </c>
      <c r="AG73" s="4">
        <f t="shared" si="74"/>
        <v>110.59867246305278</v>
      </c>
      <c r="AI73" s="4">
        <f t="shared" si="75"/>
        <v>-6.1180343888155733</v>
      </c>
      <c r="AJ73" s="4">
        <f t="shared" si="75"/>
        <v>-6.4477344226595932</v>
      </c>
      <c r="AK73" s="4">
        <f t="shared" si="75"/>
        <v>-6.3376208469328503</v>
      </c>
      <c r="AL73" s="4">
        <f t="shared" si="75"/>
        <v>-4.6823013661380344</v>
      </c>
      <c r="AM73" s="4">
        <f t="shared" si="75"/>
        <v>-10.057880669785277</v>
      </c>
      <c r="AN73" s="4">
        <f t="shared" si="75"/>
        <v>-6.9339644027276535</v>
      </c>
      <c r="AO73" s="4">
        <f t="shared" si="75"/>
        <v>-7.1627163830208929</v>
      </c>
      <c r="AP73" s="4">
        <f t="shared" si="75"/>
        <v>-5.1006732278450926</v>
      </c>
      <c r="AQ73" s="4">
        <f t="shared" si="75"/>
        <v>-8.1305768212945964</v>
      </c>
      <c r="AR73" s="4">
        <f t="shared" si="75"/>
        <v>-5.7361053448936019</v>
      </c>
      <c r="AS73" s="4">
        <f t="shared" si="75"/>
        <v>-7.1109184437679431</v>
      </c>
      <c r="AT73" s="4">
        <f t="shared" si="75"/>
        <v>-7.8875264067123396</v>
      </c>
      <c r="AU73" s="4">
        <f t="shared" si="75"/>
        <v>-6.6109050965088301</v>
      </c>
      <c r="AV73" s="4">
        <f t="shared" si="75"/>
        <v>-2.8544619662798283</v>
      </c>
      <c r="AW73" s="4">
        <f t="shared" si="75"/>
        <v>-2.4506724630527827</v>
      </c>
      <c r="AY73" s="2">
        <f t="shared" si="65"/>
        <v>89.018984179770499</v>
      </c>
      <c r="AZ73" s="2">
        <f t="shared" si="65"/>
        <v>92.334986978180638</v>
      </c>
      <c r="BA73" s="2">
        <f t="shared" si="65"/>
        <v>88.506838601528088</v>
      </c>
      <c r="BB73" s="2">
        <f t="shared" si="65"/>
        <v>90.037613695193727</v>
      </c>
      <c r="BC73" s="2">
        <f t="shared" si="65"/>
        <v>93.231969809147628</v>
      </c>
      <c r="BD73" s="2">
        <f t="shared" si="65"/>
        <v>97.71149296180684</v>
      </c>
      <c r="BE73" s="2">
        <f t="shared" si="65"/>
        <v>98.110383319631666</v>
      </c>
      <c r="BF73" s="2">
        <f t="shared" si="65"/>
        <v>99.683207430374949</v>
      </c>
      <c r="BG73" s="2">
        <f t="shared" si="65"/>
        <v>100.2999807524594</v>
      </c>
      <c r="BH73" s="2">
        <f t="shared" si="65"/>
        <v>96.803852438106503</v>
      </c>
      <c r="BI73" s="2">
        <f t="shared" si="65"/>
        <v>93.881036061548869</v>
      </c>
      <c r="BJ73" s="2">
        <f t="shared" si="65"/>
        <v>95.583127189455794</v>
      </c>
      <c r="BK73" s="2">
        <f t="shared" si="65"/>
        <v>97.956940990639296</v>
      </c>
      <c r="BL73" s="2">
        <f t="shared" si="65"/>
        <v>99.638299593934036</v>
      </c>
      <c r="BM73" s="2">
        <f t="shared" si="65"/>
        <v>99.661601755674468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94.128286022514061</v>
      </c>
      <c r="DL73" s="2">
        <f t="shared" si="76"/>
        <v>92.193030662020902</v>
      </c>
      <c r="DM73" s="2">
        <f t="shared" si="76"/>
        <v>90.828309756097553</v>
      </c>
      <c r="DN73" s="2">
        <f t="shared" si="76"/>
        <v>90.804287898686653</v>
      </c>
      <c r="DO73" s="2">
        <f t="shared" si="76"/>
        <v>94.910567020461741</v>
      </c>
      <c r="DP73" s="2">
        <f t="shared" si="76"/>
        <v>100.22835583761899</v>
      </c>
      <c r="DQ73" s="2">
        <f t="shared" si="76"/>
        <v>100.9392387569756</v>
      </c>
      <c r="DR73" s="2">
        <f t="shared" si="76"/>
        <v>101.10881697486961</v>
      </c>
      <c r="DS73" s="2">
        <f t="shared" si="76"/>
        <v>102.8150418275418</v>
      </c>
      <c r="DT73" s="2">
        <f t="shared" si="76"/>
        <v>98.517453550716695</v>
      </c>
      <c r="DU73" s="2">
        <f t="shared" si="76"/>
        <v>95.298507936507932</v>
      </c>
      <c r="DV73" s="2">
        <f t="shared" si="76"/>
        <v>96.265848232848228</v>
      </c>
      <c r="DW73" s="2">
        <f t="shared" si="76"/>
        <v>98.728781887150291</v>
      </c>
      <c r="DX73" s="2">
        <f t="shared" si="76"/>
        <v>101.55685714285714</v>
      </c>
      <c r="DY73" s="2">
        <f t="shared" si="76"/>
        <v>101.80230241935485</v>
      </c>
      <c r="EA73" s="2">
        <f t="shared" si="77"/>
        <v>86.066345968128317</v>
      </c>
      <c r="EB73" s="2">
        <f t="shared" si="77"/>
        <v>92.423708548479624</v>
      </c>
      <c r="EC73" s="2">
        <f t="shared" si="77"/>
        <v>87.01671827390922</v>
      </c>
      <c r="ED73" s="2">
        <f t="shared" si="77"/>
        <v>89.557965375348545</v>
      </c>
      <c r="EE73" s="2">
        <f t="shared" si="77"/>
        <v>92.060361859950149</v>
      </c>
      <c r="EF73" s="2">
        <f t="shared" si="77"/>
        <v>95.952233809245527</v>
      </c>
      <c r="EG73" s="2">
        <f t="shared" si="77"/>
        <v>96.330869088595307</v>
      </c>
      <c r="EH73" s="2">
        <f t="shared" si="77"/>
        <v>98.720256908826471</v>
      </c>
      <c r="EI73" s="2">
        <f t="shared" si="77"/>
        <v>98.505678410461485</v>
      </c>
      <c r="EJ73" s="2">
        <f t="shared" si="77"/>
        <v>95.533708154946666</v>
      </c>
      <c r="EK73" s="2">
        <f t="shared" si="77"/>
        <v>92.863956040192789</v>
      </c>
      <c r="EL73" s="2">
        <f t="shared" si="77"/>
        <v>95.109439551578859</v>
      </c>
      <c r="EM73" s="2">
        <f t="shared" si="77"/>
        <v>97.377039186218013</v>
      </c>
      <c r="EN73" s="2">
        <f t="shared" si="77"/>
        <v>98.169038658912058</v>
      </c>
      <c r="EO73" s="2">
        <f t="shared" si="77"/>
        <v>97.807340721182058</v>
      </c>
      <c r="EQ73" s="2">
        <f t="shared" si="78"/>
        <v>84.922663645846214</v>
      </c>
      <c r="ER73" s="2">
        <f t="shared" si="78"/>
        <v>89.336215666911883</v>
      </c>
      <c r="ES73" s="2">
        <f t="shared" si="78"/>
        <v>85.896287129843699</v>
      </c>
      <c r="ET73" s="2">
        <f t="shared" si="78"/>
        <v>88.519872894819457</v>
      </c>
      <c r="EU73" s="2">
        <f t="shared" si="78"/>
        <v>89.603274725274701</v>
      </c>
      <c r="EV73" s="2">
        <f t="shared" si="78"/>
        <v>94.370265020640261</v>
      </c>
      <c r="EW73" s="2">
        <f t="shared" si="78"/>
        <v>96.579648808374813</v>
      </c>
      <c r="EX73" s="2">
        <f t="shared" si="78"/>
        <v>97.678773178027456</v>
      </c>
      <c r="EY73" s="2">
        <f t="shared" si="78"/>
        <v>98.750341576071264</v>
      </c>
      <c r="EZ73" s="2">
        <f t="shared" si="78"/>
        <v>95.82739625513554</v>
      </c>
      <c r="FA73" s="2">
        <f t="shared" si="78"/>
        <v>94.821084766663361</v>
      </c>
      <c r="FB73" s="2">
        <f t="shared" si="78"/>
        <v>96.627268846435456</v>
      </c>
      <c r="FC73" s="2">
        <f t="shared" si="78"/>
        <v>98.865525056177887</v>
      </c>
      <c r="FD73" s="2">
        <f t="shared" si="78"/>
        <v>97.910293948080792</v>
      </c>
      <c r="FE73" s="2">
        <f t="shared" si="78"/>
        <v>97.152412299019474</v>
      </c>
      <c r="FG73" s="2">
        <f t="shared" si="79"/>
        <v>0.63373771104018417</v>
      </c>
      <c r="FH73" s="2">
        <f t="shared" si="79"/>
        <v>0.61746638276975652</v>
      </c>
      <c r="FI73" s="2">
        <f t="shared" si="79"/>
        <v>0.60901591592957971</v>
      </c>
      <c r="FJ73" s="2">
        <f t="shared" si="79"/>
        <v>0.61502457583325343</v>
      </c>
      <c r="FK73" s="2">
        <f t="shared" si="79"/>
        <v>0.58880204364242517</v>
      </c>
      <c r="FL73" s="2">
        <f t="shared" si="79"/>
        <v>0.58852674014317585</v>
      </c>
      <c r="FM73" s="2">
        <f t="shared" si="79"/>
        <v>0.61386085122927747</v>
      </c>
      <c r="FN73" s="2">
        <f t="shared" si="79"/>
        <v>0.59677096672997598</v>
      </c>
      <c r="FO73" s="2">
        <f t="shared" si="79"/>
        <v>0.58363795863102552</v>
      </c>
      <c r="FP73" s="2">
        <f t="shared" si="79"/>
        <v>0.57432925802875701</v>
      </c>
      <c r="FQ73" s="2">
        <f t="shared" si="79"/>
        <v>0.58237698092582268</v>
      </c>
      <c r="FR73" s="2">
        <f t="shared" si="79"/>
        <v>0.59059504110011385</v>
      </c>
      <c r="FS73" s="2">
        <f t="shared" si="79"/>
        <v>0.57115063385054143</v>
      </c>
      <c r="FT73" s="2">
        <f t="shared" si="79"/>
        <v>0.56630149513803096</v>
      </c>
      <c r="FU73" s="2">
        <f t="shared" si="79"/>
        <v>0.53583209104638474</v>
      </c>
      <c r="FW73" s="2">
        <f t="shared" si="67"/>
        <v>1.2801293778576944E-4</v>
      </c>
      <c r="FX73" s="2">
        <f t="shared" si="67"/>
        <v>1.5531176760271936E-4</v>
      </c>
      <c r="FY73" s="2">
        <f t="shared" si="67"/>
        <v>1.3501668169926551E-4</v>
      </c>
      <c r="FZ73" s="2">
        <f t="shared" si="67"/>
        <v>1.4952639421711574E-4</v>
      </c>
      <c r="GA73" s="2">
        <f t="shared" si="67"/>
        <v>1.5896383941630275E-4</v>
      </c>
      <c r="GB73" s="2">
        <f t="shared" si="67"/>
        <v>1.5848479496230659E-4</v>
      </c>
      <c r="GC73" s="2">
        <f t="shared" si="67"/>
        <v>1.6999001050128115E-4</v>
      </c>
      <c r="GD73" s="2">
        <f t="shared" si="67"/>
        <v>1.7882640311924554E-4</v>
      </c>
      <c r="GE73" s="2">
        <f t="shared" si="67"/>
        <v>1.9207084752933404E-4</v>
      </c>
      <c r="GF73" s="2">
        <f t="shared" si="67"/>
        <v>1.7422118600692184E-4</v>
      </c>
      <c r="GG73" s="2">
        <f t="shared" si="67"/>
        <v>1.8144351947394432E-4</v>
      </c>
      <c r="GH73" s="2">
        <f t="shared" si="67"/>
        <v>1.6351591791186903E-4</v>
      </c>
      <c r="GI73" s="2">
        <f t="shared" si="67"/>
        <v>1.3960759286678535E-4</v>
      </c>
      <c r="GJ73" s="2">
        <f t="shared" si="67"/>
        <v>1.1933078225681137E-4</v>
      </c>
      <c r="GK73" s="2">
        <f t="shared" si="67"/>
        <v>1.0991017614783525E-4</v>
      </c>
      <c r="GM73" s="86">
        <f t="shared" si="68"/>
        <v>8.0850240499244913E-2</v>
      </c>
      <c r="GN73" s="86">
        <f t="shared" si="68"/>
        <v>6.9758768909662802E-2</v>
      </c>
      <c r="GO73" s="86">
        <f t="shared" si="68"/>
        <v>6.2452812214927246E-2</v>
      </c>
      <c r="GP73" s="86">
        <f t="shared" si="68"/>
        <v>7.2003034954859491E-2</v>
      </c>
      <c r="GQ73" s="86">
        <f t="shared" si="68"/>
        <v>5.2704652961704748E-2</v>
      </c>
      <c r="GR73" s="86">
        <f t="shared" si="68"/>
        <v>5.19980156296923E-2</v>
      </c>
      <c r="GS73" s="86">
        <f t="shared" si="68"/>
        <v>7.462823236229385E-2</v>
      </c>
      <c r="GT73" s="86">
        <f t="shared" si="68"/>
        <v>6.1839837906170377E-2</v>
      </c>
      <c r="GU73" s="86">
        <f t="shared" si="68"/>
        <v>5.1104755442357541E-2</v>
      </c>
      <c r="GV73" s="86">
        <f t="shared" si="68"/>
        <v>4.2747639444768309E-2</v>
      </c>
      <c r="GW73" s="86">
        <f t="shared" si="68"/>
        <v>5.0073046343363098E-2</v>
      </c>
      <c r="GX73" s="86">
        <f t="shared" si="68"/>
        <v>5.4291327765884981E-2</v>
      </c>
      <c r="GY73" s="86">
        <f t="shared" si="68"/>
        <v>4.1413234484142171E-2</v>
      </c>
      <c r="GZ73" s="86">
        <f t="shared" si="68"/>
        <v>3.9908041779470167E-2</v>
      </c>
      <c r="HA73" s="86">
        <f t="shared" si="68"/>
        <v>2.560037741520799E-2</v>
      </c>
      <c r="HC73" s="86">
        <f t="shared" si="73"/>
        <v>3.8752088561579539E-7</v>
      </c>
      <c r="HD73" s="86">
        <f t="shared" si="69"/>
        <v>3.0593303278490051E-7</v>
      </c>
      <c r="HE73" s="86">
        <f t="shared" si="69"/>
        <v>2.27082308193822E-8</v>
      </c>
      <c r="HF73" s="86">
        <f t="shared" si="69"/>
        <v>3.3426418695949095E-8</v>
      </c>
      <c r="HG73" s="86">
        <f t="shared" si="69"/>
        <v>1.5690458528643229E-8</v>
      </c>
      <c r="HH73" s="86">
        <f t="shared" si="69"/>
        <v>2.1499052286093487E-8</v>
      </c>
      <c r="HI73" s="86">
        <f t="shared" si="69"/>
        <v>1.0614021531347098E-7</v>
      </c>
      <c r="HJ73" s="86">
        <f t="shared" si="69"/>
        <v>4.571570330406911E-8</v>
      </c>
      <c r="HK73" s="86">
        <f t="shared" si="69"/>
        <v>1.852872798492633E-8</v>
      </c>
      <c r="HL73" s="86">
        <f t="shared" si="69"/>
        <v>6.6161827689908375E-9</v>
      </c>
      <c r="HM73" s="86">
        <f t="shared" si="69"/>
        <v>5.0156195938964861E-9</v>
      </c>
      <c r="HN73" s="86">
        <f t="shared" si="69"/>
        <v>6.9920576538189291E-9</v>
      </c>
      <c r="HO73" s="86">
        <f t="shared" si="69"/>
        <v>3.7983024427617155E-9</v>
      </c>
      <c r="HP73" s="86">
        <f t="shared" si="69"/>
        <v>1.0187983193508694E-9</v>
      </c>
      <c r="HQ73" s="86">
        <f t="shared" si="69"/>
        <v>1.0823433769063043E-12</v>
      </c>
      <c r="HS73" s="86">
        <f t="shared" si="70"/>
        <v>1.9364441890000869E-40</v>
      </c>
      <c r="HT73" s="86">
        <f t="shared" si="70"/>
        <v>1.0225450477621979E-40</v>
      </c>
      <c r="HU73" s="86">
        <f t="shared" si="70"/>
        <v>1.0113304499088381E-48</v>
      </c>
      <c r="HV73" s="86">
        <f t="shared" si="70"/>
        <v>4.0445711521879497E-49</v>
      </c>
      <c r="HW73" s="86">
        <f t="shared" si="70"/>
        <v>1.776119326342502E-50</v>
      </c>
      <c r="HX73" s="86">
        <f t="shared" si="70"/>
        <v>2.8697285951579893E-49</v>
      </c>
      <c r="HY73" s="86">
        <f t="shared" si="70"/>
        <v>3.8470968582933801E-46</v>
      </c>
      <c r="HZ73" s="86">
        <f t="shared" si="70"/>
        <v>5.4221392136886426E-48</v>
      </c>
      <c r="IA73" s="86">
        <f t="shared" si="70"/>
        <v>5.6203428489511176E-51</v>
      </c>
      <c r="IB73" s="86">
        <f t="shared" si="70"/>
        <v>2.3250981803592095E-53</v>
      </c>
      <c r="IC73" s="86">
        <f t="shared" si="70"/>
        <v>2.2615461055108922E-55</v>
      </c>
      <c r="ID73" s="86">
        <f t="shared" si="70"/>
        <v>1.2417154673576711E-53</v>
      </c>
      <c r="IE73" s="86">
        <f t="shared" si="70"/>
        <v>6.579700540045958E-55</v>
      </c>
      <c r="IF73" s="86">
        <f t="shared" si="70"/>
        <v>5.4317434853951078E-39</v>
      </c>
      <c r="IG73" s="86">
        <f t="shared" si="70"/>
        <v>2.6549061718819173E-25</v>
      </c>
      <c r="II73" s="86">
        <f t="shared" si="71"/>
        <v>3.4640525403474244E-179</v>
      </c>
      <c r="IJ73" s="86">
        <f t="shared" si="71"/>
        <v>6.0039987735862932E-178</v>
      </c>
      <c r="IK73" s="86">
        <f t="shared" si="71"/>
        <v>7.0763979459077645E-225</v>
      </c>
      <c r="IL73" s="86">
        <f t="shared" si="71"/>
        <v>4.9902817213016913E-226</v>
      </c>
      <c r="IM73" s="86">
        <f t="shared" si="71"/>
        <v>2.7810462754623322E-227</v>
      </c>
      <c r="IN73" s="86">
        <f t="shared" si="71"/>
        <v>5.8278191400686302E-218</v>
      </c>
      <c r="IO73" s="86">
        <f t="shared" si="71"/>
        <v>1.3092386351514672E-203</v>
      </c>
      <c r="IP73" s="86">
        <f t="shared" si="71"/>
        <v>7.3883399969510947E-214</v>
      </c>
      <c r="IQ73" s="86">
        <f t="shared" si="71"/>
        <v>3.0717365602682368E-224</v>
      </c>
      <c r="IR73" s="86">
        <f t="shared" si="71"/>
        <v>9.8353393737074785E-234</v>
      </c>
      <c r="IS73" s="86">
        <f t="shared" si="71"/>
        <v>1.5731662317165292E-246</v>
      </c>
      <c r="IT73" s="86">
        <f t="shared" si="71"/>
        <v>1.2062565602658934E-240</v>
      </c>
      <c r="IU73" s="86">
        <f t="shared" si="71"/>
        <v>1.646347910313174E-245</v>
      </c>
      <c r="IV73" s="86">
        <f t="shared" si="71"/>
        <v>1.3956893255625059E-151</v>
      </c>
      <c r="IW73" s="86">
        <f t="shared" si="71"/>
        <v>1.4228119880394228E-127</v>
      </c>
      <c r="IY73" s="86">
        <f t="shared" si="72"/>
        <v>8.085062802013053E-2</v>
      </c>
      <c r="IZ73" s="86">
        <f t="shared" si="72"/>
        <v>6.9759074842695584E-2</v>
      </c>
      <c r="JA73" s="86">
        <f t="shared" si="72"/>
        <v>6.2452834923158063E-2</v>
      </c>
      <c r="JB73" s="86">
        <f t="shared" si="72"/>
        <v>7.2003068381278193E-2</v>
      </c>
      <c r="JC73" s="86">
        <f t="shared" si="72"/>
        <v>5.2704668652163278E-2</v>
      </c>
      <c r="JD73" s="86">
        <f t="shared" si="72"/>
        <v>5.1998037128744588E-2</v>
      </c>
      <c r="JE73" s="86">
        <f t="shared" si="72"/>
        <v>7.4628338502509162E-2</v>
      </c>
      <c r="JF73" s="86">
        <f t="shared" si="72"/>
        <v>6.1839883621873683E-2</v>
      </c>
      <c r="JG73" s="86">
        <f t="shared" si="72"/>
        <v>5.1104773971085524E-2</v>
      </c>
      <c r="JH73" s="86">
        <f t="shared" si="72"/>
        <v>4.2747646060951078E-2</v>
      </c>
      <c r="JI73" s="86">
        <f t="shared" si="72"/>
        <v>5.0073051358982691E-2</v>
      </c>
      <c r="JJ73" s="86">
        <f t="shared" si="72"/>
        <v>5.4291334757942636E-2</v>
      </c>
      <c r="JK73" s="86">
        <f t="shared" si="72"/>
        <v>4.1413238282444614E-2</v>
      </c>
      <c r="JL73" s="86">
        <f t="shared" si="72"/>
        <v>3.9908042798268484E-2</v>
      </c>
      <c r="JM73" s="86">
        <f t="shared" si="72"/>
        <v>2.5600377416290333E-2</v>
      </c>
    </row>
    <row r="74" spans="2:273" x14ac:dyDescent="0.25">
      <c r="B74" s="2">
        <v>47</v>
      </c>
      <c r="C74" s="37">
        <v>134.39699999999999</v>
      </c>
      <c r="D74" s="37">
        <v>135.148</v>
      </c>
      <c r="E74" s="37">
        <v>124.623</v>
      </c>
      <c r="F74" s="37">
        <v>134.68899999999999</v>
      </c>
      <c r="G74" s="37">
        <v>123.95099999999999</v>
      </c>
      <c r="H74" s="37">
        <v>125.23</v>
      </c>
      <c r="I74" s="37">
        <v>145.017</v>
      </c>
      <c r="J74" s="37">
        <v>141.233</v>
      </c>
      <c r="K74" s="37">
        <v>128.898</v>
      </c>
      <c r="L74" s="37">
        <v>122.467</v>
      </c>
      <c r="M74" s="37">
        <v>121.65</v>
      </c>
      <c r="N74" s="37">
        <v>127.81699999999999</v>
      </c>
      <c r="O74" s="37">
        <v>121.30500000000001</v>
      </c>
      <c r="P74" s="37">
        <v>121.1</v>
      </c>
      <c r="Q74" s="37">
        <v>109.639</v>
      </c>
      <c r="S74" s="4">
        <f t="shared" si="74"/>
        <v>137.89401501065637</v>
      </c>
      <c r="T74" s="4">
        <f t="shared" si="74"/>
        <v>139.35228377640314</v>
      </c>
      <c r="U74" s="4">
        <f t="shared" si="74"/>
        <v>131.12832248930582</v>
      </c>
      <c r="V74" s="4">
        <f t="shared" si="74"/>
        <v>138.65047557982834</v>
      </c>
      <c r="W74" s="4">
        <f t="shared" si="74"/>
        <v>131.28450937629592</v>
      </c>
      <c r="X74" s="4">
        <f t="shared" si="74"/>
        <v>133.7286621886465</v>
      </c>
      <c r="Y74" s="4">
        <f t="shared" si="74"/>
        <v>146.69250829039166</v>
      </c>
      <c r="Z74" s="4">
        <f t="shared" si="74"/>
        <v>142.80895716336764</v>
      </c>
      <c r="AA74" s="4">
        <f t="shared" si="74"/>
        <v>136.57074536319311</v>
      </c>
      <c r="AB74" s="4">
        <f t="shared" si="74"/>
        <v>128.10606770152279</v>
      </c>
      <c r="AC74" s="4">
        <f t="shared" si="74"/>
        <v>129.11581618691793</v>
      </c>
      <c r="AD74" s="4">
        <f t="shared" si="74"/>
        <v>133.12627665983692</v>
      </c>
      <c r="AE74" s="4">
        <f t="shared" si="74"/>
        <v>127.90478529685932</v>
      </c>
      <c r="AF74" s="4">
        <f t="shared" si="74"/>
        <v>125.15757250938285</v>
      </c>
      <c r="AG74" s="4">
        <f t="shared" si="74"/>
        <v>115.41860137081825</v>
      </c>
      <c r="AI74" s="4">
        <f t="shared" si="75"/>
        <v>-3.4970150106563835</v>
      </c>
      <c r="AJ74" s="4">
        <f t="shared" si="75"/>
        <v>-4.2042837764031447</v>
      </c>
      <c r="AK74" s="4">
        <f t="shared" si="75"/>
        <v>-6.5053224893058115</v>
      </c>
      <c r="AL74" s="4">
        <f t="shared" si="75"/>
        <v>-3.9614755798283454</v>
      </c>
      <c r="AM74" s="4">
        <f t="shared" si="75"/>
        <v>-7.3335093762959218</v>
      </c>
      <c r="AN74" s="4">
        <f t="shared" si="75"/>
        <v>-8.4986621886464917</v>
      </c>
      <c r="AO74" s="4">
        <f t="shared" si="75"/>
        <v>-1.6755082903916616</v>
      </c>
      <c r="AP74" s="4">
        <f t="shared" si="75"/>
        <v>-1.575957163367633</v>
      </c>
      <c r="AQ74" s="4">
        <f t="shared" si="75"/>
        <v>-7.6727453631931155</v>
      </c>
      <c r="AR74" s="4">
        <f t="shared" si="75"/>
        <v>-5.6390677015227908</v>
      </c>
      <c r="AS74" s="4">
        <f t="shared" si="75"/>
        <v>-7.4658161869179196</v>
      </c>
      <c r="AT74" s="4">
        <f t="shared" si="75"/>
        <v>-5.3092766598369252</v>
      </c>
      <c r="AU74" s="4">
        <f t="shared" si="75"/>
        <v>-6.5997852968593094</v>
      </c>
      <c r="AV74" s="4">
        <f t="shared" si="75"/>
        <v>-4.057572509382851</v>
      </c>
      <c r="AW74" s="4">
        <f t="shared" si="75"/>
        <v>-5.7796013708182556</v>
      </c>
      <c r="AY74" s="2">
        <f t="shared" si="65"/>
        <v>88.798807706552282</v>
      </c>
      <c r="AZ74" s="2">
        <f t="shared" si="65"/>
        <v>92.234600179970428</v>
      </c>
      <c r="BA74" s="2">
        <f t="shared" si="65"/>
        <v>88.359008206585173</v>
      </c>
      <c r="BB74" s="2">
        <f t="shared" si="65"/>
        <v>89.933741515178895</v>
      </c>
      <c r="BC74" s="2">
        <f t="shared" si="65"/>
        <v>93.07995132414149</v>
      </c>
      <c r="BD74" s="2">
        <f t="shared" si="65"/>
        <v>97.511005811189136</v>
      </c>
      <c r="BE74" s="2">
        <f t="shared" si="65"/>
        <v>97.916538452565632</v>
      </c>
      <c r="BF74" s="2">
        <f t="shared" si="65"/>
        <v>99.558433015010948</v>
      </c>
      <c r="BG74" s="2">
        <f t="shared" si="65"/>
        <v>100.15814993379709</v>
      </c>
      <c r="BH74" s="2">
        <f t="shared" si="65"/>
        <v>96.671105066871732</v>
      </c>
      <c r="BI74" s="2">
        <f t="shared" si="65"/>
        <v>93.759905074505866</v>
      </c>
      <c r="BJ74" s="2">
        <f t="shared" si="65"/>
        <v>95.471729219968097</v>
      </c>
      <c r="BK74" s="2">
        <f t="shared" si="65"/>
        <v>97.871141796811159</v>
      </c>
      <c r="BL74" s="2">
        <f t="shared" si="65"/>
        <v>99.542399845707351</v>
      </c>
      <c r="BM74" s="2">
        <f t="shared" si="65"/>
        <v>99.605213302389856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94.260095872420251</v>
      </c>
      <c r="DL74" s="2">
        <f t="shared" si="76"/>
        <v>92.321115331010446</v>
      </c>
      <c r="DM74" s="2">
        <f t="shared" si="76"/>
        <v>90.92766219512194</v>
      </c>
      <c r="DN74" s="2">
        <f t="shared" si="76"/>
        <v>90.887196247654757</v>
      </c>
      <c r="DO74" s="2">
        <f t="shared" si="76"/>
        <v>94.942890141153285</v>
      </c>
      <c r="DP74" s="2">
        <f t="shared" si="76"/>
        <v>100.22802943429259</v>
      </c>
      <c r="DQ74" s="2">
        <f t="shared" si="76"/>
        <v>100.93665236896817</v>
      </c>
      <c r="DR74" s="2">
        <f t="shared" si="76"/>
        <v>101.20309103840682</v>
      </c>
      <c r="DS74" s="2">
        <f t="shared" si="76"/>
        <v>102.95258442728441</v>
      </c>
      <c r="DT74" s="2">
        <f t="shared" si="76"/>
        <v>98.582286574023414</v>
      </c>
      <c r="DU74" s="2">
        <f t="shared" si="76"/>
        <v>95.34339841269842</v>
      </c>
      <c r="DV74" s="2">
        <f t="shared" si="76"/>
        <v>96.296033264033255</v>
      </c>
      <c r="DW74" s="2">
        <f t="shared" si="76"/>
        <v>98.823230203888087</v>
      </c>
      <c r="DX74" s="2">
        <f t="shared" si="76"/>
        <v>101.7266380952381</v>
      </c>
      <c r="DY74" s="2">
        <f t="shared" si="76"/>
        <v>102.04242137096774</v>
      </c>
      <c r="EA74" s="2">
        <f t="shared" si="77"/>
        <v>85.920472150079448</v>
      </c>
      <c r="EB74" s="2">
        <f t="shared" si="77"/>
        <v>92.186526104417666</v>
      </c>
      <c r="EC74" s="2">
        <f t="shared" si="77"/>
        <v>86.855307569594004</v>
      </c>
      <c r="ED74" s="2">
        <f t="shared" si="77"/>
        <v>89.389701196567302</v>
      </c>
      <c r="EE74" s="2">
        <f t="shared" si="77"/>
        <v>91.894105460440443</v>
      </c>
      <c r="EF74" s="2">
        <f t="shared" si="77"/>
        <v>95.778965489410282</v>
      </c>
      <c r="EG74" s="2">
        <f t="shared" si="77"/>
        <v>96.183871303101824</v>
      </c>
      <c r="EH74" s="2">
        <f t="shared" si="77"/>
        <v>98.545266636045838</v>
      </c>
      <c r="EI74" s="2">
        <f t="shared" si="77"/>
        <v>98.339950898241597</v>
      </c>
      <c r="EJ74" s="2">
        <f t="shared" si="77"/>
        <v>95.379154784721266</v>
      </c>
      <c r="EK74" s="2">
        <f t="shared" si="77"/>
        <v>92.72366238316782</v>
      </c>
      <c r="EL74" s="2">
        <f t="shared" si="77"/>
        <v>94.950157649690496</v>
      </c>
      <c r="EM74" s="2">
        <f t="shared" si="77"/>
        <v>97.218789151429121</v>
      </c>
      <c r="EN74" s="2">
        <f t="shared" si="77"/>
        <v>98.016857994070008</v>
      </c>
      <c r="EO74" s="2">
        <f t="shared" si="77"/>
        <v>97.679871819491126</v>
      </c>
      <c r="EQ74" s="2">
        <f t="shared" si="78"/>
        <v>84.797259995683802</v>
      </c>
      <c r="ER74" s="2">
        <f t="shared" si="78"/>
        <v>89.155253198053373</v>
      </c>
      <c r="ES74" s="2">
        <f t="shared" si="78"/>
        <v>85.753903266756623</v>
      </c>
      <c r="ET74" s="2">
        <f t="shared" si="78"/>
        <v>88.370308565278492</v>
      </c>
      <c r="EU74" s="2">
        <f t="shared" si="78"/>
        <v>89.481804733727785</v>
      </c>
      <c r="EV74" s="2">
        <f t="shared" si="78"/>
        <v>94.225504377287976</v>
      </c>
      <c r="EW74" s="2">
        <f t="shared" si="78"/>
        <v>96.427601820249336</v>
      </c>
      <c r="EX74" s="2">
        <f t="shared" si="78"/>
        <v>97.522241293109829</v>
      </c>
      <c r="EY74" s="2">
        <f t="shared" si="78"/>
        <v>98.579495625609198</v>
      </c>
      <c r="EZ74" s="2">
        <f t="shared" si="78"/>
        <v>95.667263221986701</v>
      </c>
      <c r="FA74" s="2">
        <f t="shared" si="78"/>
        <v>94.644716907845179</v>
      </c>
      <c r="FB74" s="2">
        <f t="shared" si="78"/>
        <v>96.439989803942836</v>
      </c>
      <c r="FC74" s="2">
        <f t="shared" si="78"/>
        <v>98.680529519151179</v>
      </c>
      <c r="FD74" s="2">
        <f t="shared" si="78"/>
        <v>97.762396134515427</v>
      </c>
      <c r="FE74" s="2">
        <f t="shared" si="78"/>
        <v>97.038035863137424</v>
      </c>
      <c r="FG74" s="2">
        <f t="shared" si="79"/>
        <v>0.65484135636887197</v>
      </c>
      <c r="FH74" s="2">
        <f t="shared" si="79"/>
        <v>0.63897347062550391</v>
      </c>
      <c r="FI74" s="2">
        <f t="shared" si="79"/>
        <v>0.63071396570685112</v>
      </c>
      <c r="FJ74" s="2">
        <f t="shared" si="79"/>
        <v>0.63658814918591644</v>
      </c>
      <c r="FK74" s="2">
        <f t="shared" si="79"/>
        <v>0.6109051814318186</v>
      </c>
      <c r="FL74" s="2">
        <f t="shared" si="79"/>
        <v>0.61063489039344065</v>
      </c>
      <c r="FM74" s="2">
        <f t="shared" si="79"/>
        <v>0.63545097129799366</v>
      </c>
      <c r="FN74" s="2">
        <f t="shared" si="79"/>
        <v>0.61872312984706757</v>
      </c>
      <c r="FO74" s="2">
        <f t="shared" si="79"/>
        <v>0.60583285523019503</v>
      </c>
      <c r="FP74" s="2">
        <f t="shared" si="79"/>
        <v>0.59667746106709241</v>
      </c>
      <c r="FQ74" s="2">
        <f t="shared" si="79"/>
        <v>0.60459355647346769</v>
      </c>
      <c r="FR74" s="2">
        <f t="shared" si="79"/>
        <v>0.61266520138440084</v>
      </c>
      <c r="FS74" s="2">
        <f t="shared" si="79"/>
        <v>0.59354761645401555</v>
      </c>
      <c r="FT74" s="2">
        <f t="shared" si="79"/>
        <v>0.58876938676778501</v>
      </c>
      <c r="FU74" s="2">
        <f t="shared" si="79"/>
        <v>0.55864826069037155</v>
      </c>
      <c r="FW74" s="2">
        <f t="shared" si="67"/>
        <v>1.4036166157561944E-4</v>
      </c>
      <c r="FX74" s="2">
        <f t="shared" si="67"/>
        <v>1.7029341507038935E-4</v>
      </c>
      <c r="FY74" s="2">
        <f t="shared" si="67"/>
        <v>1.480409191932761E-4</v>
      </c>
      <c r="FZ74" s="2">
        <f t="shared" si="67"/>
        <v>1.6395006585729599E-4</v>
      </c>
      <c r="GA74" s="2">
        <f t="shared" si="67"/>
        <v>1.742977107705887E-4</v>
      </c>
      <c r="GB74" s="2">
        <f t="shared" si="67"/>
        <v>1.7377246505855475E-4</v>
      </c>
      <c r="GC74" s="2">
        <f t="shared" si="67"/>
        <v>1.8638728326393189E-4</v>
      </c>
      <c r="GD74" s="2">
        <f t="shared" si="67"/>
        <v>1.9607586904764316E-4</v>
      </c>
      <c r="GE74" s="2">
        <f t="shared" si="67"/>
        <v>2.1059759392058478E-4</v>
      </c>
      <c r="GF74" s="2">
        <f t="shared" si="67"/>
        <v>1.9102652088477906E-4</v>
      </c>
      <c r="GG74" s="2">
        <f t="shared" si="67"/>
        <v>1.9894538032744869E-4</v>
      </c>
      <c r="GH74" s="2">
        <f t="shared" si="67"/>
        <v>1.7928881030248919E-4</v>
      </c>
      <c r="GI74" s="2">
        <f t="shared" si="67"/>
        <v>1.5307461981882865E-4</v>
      </c>
      <c r="GJ74" s="2">
        <f t="shared" si="67"/>
        <v>1.3084209451200214E-4</v>
      </c>
      <c r="GK74" s="2">
        <f t="shared" si="67"/>
        <v>1.2051283377003813E-4</v>
      </c>
      <c r="GM74" s="86">
        <f t="shared" si="68"/>
        <v>0.10543087752619218</v>
      </c>
      <c r="GN74" s="86">
        <f t="shared" si="68"/>
        <v>9.2682390943540666E-2</v>
      </c>
      <c r="GO74" s="86">
        <f t="shared" si="68"/>
        <v>8.3505880502610222E-2</v>
      </c>
      <c r="GP74" s="86">
        <f t="shared" si="68"/>
        <v>9.6652699709548859E-2</v>
      </c>
      <c r="GQ74" s="86">
        <f t="shared" si="68"/>
        <v>7.2975505123472229E-2</v>
      </c>
      <c r="GR74" s="86">
        <f t="shared" si="68"/>
        <v>7.1885968427890509E-2</v>
      </c>
      <c r="GS74" s="86">
        <f t="shared" si="68"/>
        <v>0.10095571465724174</v>
      </c>
      <c r="GT74" s="86">
        <f t="shared" si="68"/>
        <v>8.5641339154591975E-2</v>
      </c>
      <c r="GU74" s="86">
        <f t="shared" si="68"/>
        <v>7.1739309532218007E-2</v>
      </c>
      <c r="GV74" s="86">
        <f t="shared" si="68"/>
        <v>6.0043783054732291E-2</v>
      </c>
      <c r="GW74" s="86">
        <f t="shared" si="68"/>
        <v>7.0358999450130119E-2</v>
      </c>
      <c r="GX74" s="86">
        <f t="shared" si="68"/>
        <v>7.5100404823023104E-2</v>
      </c>
      <c r="GY74" s="86">
        <f t="shared" si="68"/>
        <v>5.8582887604615996E-2</v>
      </c>
      <c r="GZ74" s="86">
        <f t="shared" si="68"/>
        <v>5.7307026069600163E-2</v>
      </c>
      <c r="HA74" s="86">
        <f t="shared" si="68"/>
        <v>3.9356529173777931E-2</v>
      </c>
      <c r="HC74" s="86">
        <f t="shared" si="73"/>
        <v>8.0799109797717536E-7</v>
      </c>
      <c r="HD74" s="86">
        <f t="shared" si="69"/>
        <v>6.5052349678133798E-7</v>
      </c>
      <c r="HE74" s="86">
        <f t="shared" si="69"/>
        <v>5.6269945767172397E-8</v>
      </c>
      <c r="HF74" s="86">
        <f t="shared" si="69"/>
        <v>8.3001468314041442E-8</v>
      </c>
      <c r="HG74" s="86">
        <f t="shared" si="69"/>
        <v>4.013527809723312E-8</v>
      </c>
      <c r="HH74" s="86">
        <f t="shared" si="69"/>
        <v>5.3466574495941882E-8</v>
      </c>
      <c r="HI74" s="86">
        <f t="shared" si="69"/>
        <v>2.4702316817946786E-7</v>
      </c>
      <c r="HJ74" s="86">
        <f t="shared" si="69"/>
        <v>1.117985780405478E-7</v>
      </c>
      <c r="HK74" s="86">
        <f t="shared" si="69"/>
        <v>4.7844612555988957E-8</v>
      </c>
      <c r="HL74" s="86">
        <f t="shared" si="69"/>
        <v>1.7738779675103698E-8</v>
      </c>
      <c r="HM74" s="86">
        <f t="shared" si="69"/>
        <v>1.3982306066812264E-8</v>
      </c>
      <c r="HN74" s="86">
        <f t="shared" si="69"/>
        <v>1.8853668532064379E-8</v>
      </c>
      <c r="HO74" s="86">
        <f t="shared" si="69"/>
        <v>1.0333661647366759E-8</v>
      </c>
      <c r="HP74" s="86">
        <f t="shared" si="69"/>
        <v>3.017377979039101E-9</v>
      </c>
      <c r="HQ74" s="86">
        <f t="shared" si="69"/>
        <v>4.7422683938842147E-12</v>
      </c>
      <c r="HS74" s="86">
        <f t="shared" si="70"/>
        <v>2.413365961678581E-39</v>
      </c>
      <c r="HT74" s="86">
        <f t="shared" si="70"/>
        <v>1.346972675171505E-39</v>
      </c>
      <c r="HU74" s="86">
        <f t="shared" si="70"/>
        <v>2.3197335847092612E-47</v>
      </c>
      <c r="HV74" s="86">
        <f t="shared" si="70"/>
        <v>9.8270656855490866E-48</v>
      </c>
      <c r="HW74" s="86">
        <f t="shared" si="70"/>
        <v>4.6602031361225871E-49</v>
      </c>
      <c r="HX74" s="86">
        <f t="shared" si="70"/>
        <v>6.7533449819115322E-48</v>
      </c>
      <c r="HY74" s="86">
        <f t="shared" si="70"/>
        <v>7.5290693215500138E-45</v>
      </c>
      <c r="HZ74" s="86">
        <f t="shared" si="70"/>
        <v>1.2391401406889396E-46</v>
      </c>
      <c r="IA74" s="86">
        <f t="shared" si="70"/>
        <v>1.5755713901673542E-49</v>
      </c>
      <c r="IB74" s="86">
        <f t="shared" si="70"/>
        <v>7.2931471797209042E-52</v>
      </c>
      <c r="IC74" s="86">
        <f t="shared" si="70"/>
        <v>8.4794656044223613E-54</v>
      </c>
      <c r="ID74" s="86">
        <f t="shared" si="70"/>
        <v>4.0318351320898288E-52</v>
      </c>
      <c r="IE74" s="86">
        <f t="shared" si="70"/>
        <v>2.168914893106757E-53</v>
      </c>
      <c r="IF74" s="86">
        <f t="shared" si="70"/>
        <v>5.9879111449424345E-38</v>
      </c>
      <c r="IG74" s="86">
        <f t="shared" si="70"/>
        <v>1.1724274161753301E-24</v>
      </c>
      <c r="II74" s="86">
        <f t="shared" si="71"/>
        <v>1.4489104942941438E-175</v>
      </c>
      <c r="IJ74" s="86">
        <f t="shared" si="71"/>
        <v>2.8409152229738067E-174</v>
      </c>
      <c r="IK74" s="86">
        <f t="shared" si="71"/>
        <v>2.7008959630790442E-220</v>
      </c>
      <c r="IL74" s="86">
        <f t="shared" si="71"/>
        <v>2.2729191893426167E-221</v>
      </c>
      <c r="IM74" s="86">
        <f t="shared" si="71"/>
        <v>1.4499077871689797E-222</v>
      </c>
      <c r="IN74" s="86">
        <f t="shared" si="71"/>
        <v>1.9319818867888193E-213</v>
      </c>
      <c r="IO74" s="86">
        <f t="shared" si="71"/>
        <v>2.3505824696141616E-199</v>
      </c>
      <c r="IP74" s="86">
        <f t="shared" si="71"/>
        <v>2.3170905580820139E-209</v>
      </c>
      <c r="IQ74" s="86">
        <f t="shared" si="71"/>
        <v>1.750514373548762E-219</v>
      </c>
      <c r="IR74" s="86">
        <f t="shared" si="71"/>
        <v>7.8715569172252842E-229</v>
      </c>
      <c r="IS74" s="86">
        <f t="shared" si="71"/>
        <v>2.4829100435788722E-241</v>
      </c>
      <c r="IT74" s="86">
        <f t="shared" si="71"/>
        <v>1.2426532756304213E-235</v>
      </c>
      <c r="IU74" s="86">
        <f t="shared" si="71"/>
        <v>1.741629763485863E-240</v>
      </c>
      <c r="IV74" s="86">
        <f t="shared" si="71"/>
        <v>1.5098374628833248E-148</v>
      </c>
      <c r="IW74" s="86">
        <f t="shared" si="71"/>
        <v>4.7655396023962805E-125</v>
      </c>
      <c r="IY74" s="86">
        <f t="shared" si="72"/>
        <v>0.10543168551729015</v>
      </c>
      <c r="IZ74" s="86">
        <f t="shared" si="72"/>
        <v>9.2683041467037444E-2</v>
      </c>
      <c r="JA74" s="86">
        <f t="shared" si="72"/>
        <v>8.3505936772555994E-2</v>
      </c>
      <c r="JB74" s="86">
        <f t="shared" si="72"/>
        <v>9.6652782711017168E-2</v>
      </c>
      <c r="JC74" s="86">
        <f t="shared" si="72"/>
        <v>7.2975545258750329E-2</v>
      </c>
      <c r="JD74" s="86">
        <f t="shared" si="72"/>
        <v>7.188602189446501E-2</v>
      </c>
      <c r="JE74" s="86">
        <f t="shared" si="72"/>
        <v>0.10095596168040992</v>
      </c>
      <c r="JF74" s="86">
        <f t="shared" si="72"/>
        <v>8.5641450953170009E-2</v>
      </c>
      <c r="JG74" s="86">
        <f t="shared" si="72"/>
        <v>7.1739357376830556E-2</v>
      </c>
      <c r="JH74" s="86">
        <f t="shared" si="72"/>
        <v>6.0043800793511966E-2</v>
      </c>
      <c r="JI74" s="86">
        <f t="shared" si="72"/>
        <v>7.0359013432436182E-2</v>
      </c>
      <c r="JJ74" s="86">
        <f t="shared" si="72"/>
        <v>7.5100423676691633E-2</v>
      </c>
      <c r="JK74" s="86">
        <f t="shared" si="72"/>
        <v>5.8582897938277645E-2</v>
      </c>
      <c r="JL74" s="86">
        <f t="shared" si="72"/>
        <v>5.7307029086978142E-2</v>
      </c>
      <c r="JM74" s="86">
        <f t="shared" si="72"/>
        <v>3.93565291785202E-2</v>
      </c>
    </row>
    <row r="75" spans="2:273" x14ac:dyDescent="0.25">
      <c r="B75" s="2">
        <v>48</v>
      </c>
      <c r="C75" s="37">
        <v>147.619</v>
      </c>
      <c r="D75" s="37">
        <v>147.77000000000001</v>
      </c>
      <c r="E75" s="37">
        <v>138.24600000000001</v>
      </c>
      <c r="F75" s="37">
        <v>151.83600000000001</v>
      </c>
      <c r="G75" s="37">
        <v>139.01599999999999</v>
      </c>
      <c r="H75" s="37">
        <v>142.11500000000001</v>
      </c>
      <c r="I75" s="37">
        <v>163.71700000000001</v>
      </c>
      <c r="J75" s="37">
        <v>159</v>
      </c>
      <c r="K75" s="37">
        <v>145.542</v>
      </c>
      <c r="L75" s="37">
        <v>135.86699999999999</v>
      </c>
      <c r="M75" s="37">
        <v>137.68299999999999</v>
      </c>
      <c r="N75" s="37">
        <v>141.69999999999999</v>
      </c>
      <c r="O75" s="37">
        <v>132.797</v>
      </c>
      <c r="P75" s="37">
        <v>126.31699999999999</v>
      </c>
      <c r="Q75" s="37">
        <v>116.492</v>
      </c>
      <c r="S75" s="4">
        <f t="shared" si="74"/>
        <v>148.36409824110046</v>
      </c>
      <c r="T75" s="4">
        <f t="shared" si="74"/>
        <v>150.44048728299111</v>
      </c>
      <c r="U75" s="4">
        <f t="shared" si="74"/>
        <v>141.5136690867115</v>
      </c>
      <c r="V75" s="4">
        <f t="shared" si="74"/>
        <v>150.48986377437382</v>
      </c>
      <c r="W75" s="4">
        <f t="shared" si="74"/>
        <v>141.89770225248162</v>
      </c>
      <c r="X75" s="4">
        <f t="shared" si="74"/>
        <v>143.70097772547231</v>
      </c>
      <c r="Y75" s="4">
        <f t="shared" si="74"/>
        <v>158.71510185743671</v>
      </c>
      <c r="Z75" s="4">
        <f t="shared" si="74"/>
        <v>154.63803999752037</v>
      </c>
      <c r="AA75" s="4">
        <f t="shared" si="74"/>
        <v>147.16249508341971</v>
      </c>
      <c r="AB75" s="4">
        <f t="shared" si="74"/>
        <v>137.43557753513517</v>
      </c>
      <c r="AC75" s="4">
        <f t="shared" si="74"/>
        <v>139.47526887005955</v>
      </c>
      <c r="AD75" s="4">
        <f t="shared" si="74"/>
        <v>143.55724424233981</v>
      </c>
      <c r="AE75" s="4">
        <f t="shared" si="74"/>
        <v>137.08082850727138</v>
      </c>
      <c r="AF75" s="4">
        <f t="shared" si="74"/>
        <v>133.34034119772153</v>
      </c>
      <c r="AG75" s="4">
        <f t="shared" si="74"/>
        <v>121.73220593856946</v>
      </c>
      <c r="AI75" s="4">
        <f t="shared" si="75"/>
        <v>-0.74509824110046452</v>
      </c>
      <c r="AJ75" s="4">
        <f t="shared" si="75"/>
        <v>-2.6704872829911039</v>
      </c>
      <c r="AK75" s="4">
        <f t="shared" si="75"/>
        <v>-3.2676690867114928</v>
      </c>
      <c r="AL75" s="4">
        <f t="shared" si="75"/>
        <v>1.3461362256261964</v>
      </c>
      <c r="AM75" s="4">
        <f t="shared" si="75"/>
        <v>-2.8817022524816309</v>
      </c>
      <c r="AN75" s="4">
        <f t="shared" si="75"/>
        <v>-1.5859777254723042</v>
      </c>
      <c r="AO75" s="4">
        <f t="shared" si="75"/>
        <v>5.0018981425633058</v>
      </c>
      <c r="AP75" s="4">
        <f t="shared" si="75"/>
        <v>4.3619600024796341</v>
      </c>
      <c r="AQ75" s="4">
        <f t="shared" si="75"/>
        <v>-1.620495083419712</v>
      </c>
      <c r="AR75" s="4">
        <f t="shared" si="75"/>
        <v>-1.5685775351351765</v>
      </c>
      <c r="AS75" s="4">
        <f t="shared" si="75"/>
        <v>-1.7922688700595586</v>
      </c>
      <c r="AT75" s="4">
        <f t="shared" si="75"/>
        <v>-1.8572442423398172</v>
      </c>
      <c r="AU75" s="4">
        <f t="shared" si="75"/>
        <v>-4.2838285072713802</v>
      </c>
      <c r="AV75" s="4">
        <f t="shared" si="75"/>
        <v>-7.0233411977215354</v>
      </c>
      <c r="AW75" s="4">
        <f t="shared" si="75"/>
        <v>-5.2402059385694599</v>
      </c>
      <c r="AY75" s="2">
        <f t="shared" si="65"/>
        <v>88.572020719209988</v>
      </c>
      <c r="AZ75" s="2">
        <f t="shared" si="65"/>
        <v>92.118770646359962</v>
      </c>
      <c r="BA75" s="2">
        <f t="shared" si="65"/>
        <v>88.202096208611039</v>
      </c>
      <c r="BB75" s="2">
        <f t="shared" si="65"/>
        <v>89.819972426302144</v>
      </c>
      <c r="BC75" s="2">
        <f t="shared" si="65"/>
        <v>92.920602774663706</v>
      </c>
      <c r="BD75" s="2">
        <f t="shared" si="65"/>
        <v>97.304930463853111</v>
      </c>
      <c r="BE75" s="2">
        <f t="shared" si="65"/>
        <v>97.71906184739197</v>
      </c>
      <c r="BF75" s="2">
        <f t="shared" si="65"/>
        <v>99.423224776943613</v>
      </c>
      <c r="BG75" s="2">
        <f t="shared" si="65"/>
        <v>100.00496231395326</v>
      </c>
      <c r="BH75" s="2">
        <f t="shared" si="65"/>
        <v>96.529901347920344</v>
      </c>
      <c r="BI75" s="2">
        <f t="shared" si="65"/>
        <v>93.631736031331513</v>
      </c>
      <c r="BJ75" s="2">
        <f t="shared" si="65"/>
        <v>95.352664995080488</v>
      </c>
      <c r="BK75" s="2">
        <f t="shared" si="65"/>
        <v>97.774734522572203</v>
      </c>
      <c r="BL75" s="2">
        <f t="shared" si="65"/>
        <v>99.433500514062317</v>
      </c>
      <c r="BM75" s="2">
        <f t="shared" si="65"/>
        <v>99.533209454116488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94.391905722326442</v>
      </c>
      <c r="DL75" s="2">
        <f t="shared" si="76"/>
        <v>92.44919999999999</v>
      </c>
      <c r="DM75" s="2">
        <f t="shared" si="76"/>
        <v>91.027014634146326</v>
      </c>
      <c r="DN75" s="2">
        <f t="shared" si="76"/>
        <v>90.970104596622861</v>
      </c>
      <c r="DO75" s="2">
        <f t="shared" si="76"/>
        <v>94.975213261844829</v>
      </c>
      <c r="DP75" s="2">
        <f t="shared" si="76"/>
        <v>100.22770303096618</v>
      </c>
      <c r="DQ75" s="2">
        <f t="shared" si="76"/>
        <v>100.93406598096072</v>
      </c>
      <c r="DR75" s="2">
        <f t="shared" si="76"/>
        <v>101.29736510194405</v>
      </c>
      <c r="DS75" s="2">
        <f t="shared" si="76"/>
        <v>103.09012702702701</v>
      </c>
      <c r="DT75" s="2">
        <f t="shared" si="76"/>
        <v>98.647119597330118</v>
      </c>
      <c r="DU75" s="2">
        <f t="shared" si="76"/>
        <v>95.388288888888894</v>
      </c>
      <c r="DV75" s="2">
        <f t="shared" si="76"/>
        <v>96.326218295218283</v>
      </c>
      <c r="DW75" s="2">
        <f t="shared" si="76"/>
        <v>98.91767852062587</v>
      </c>
      <c r="DX75" s="2">
        <f t="shared" si="76"/>
        <v>101.89641904761905</v>
      </c>
      <c r="DY75" s="2">
        <f t="shared" si="76"/>
        <v>102.28254032258066</v>
      </c>
      <c r="EA75" s="2">
        <f t="shared" si="77"/>
        <v>85.774598332030578</v>
      </c>
      <c r="EB75" s="2">
        <f t="shared" si="77"/>
        <v>91.949343660355709</v>
      </c>
      <c r="EC75" s="2">
        <f t="shared" si="77"/>
        <v>86.693896865278774</v>
      </c>
      <c r="ED75" s="2">
        <f t="shared" si="77"/>
        <v>89.221437017786073</v>
      </c>
      <c r="EE75" s="2">
        <f t="shared" si="77"/>
        <v>91.727849060930737</v>
      </c>
      <c r="EF75" s="2">
        <f t="shared" si="77"/>
        <v>95.605697169575052</v>
      </c>
      <c r="EG75" s="2">
        <f t="shared" si="77"/>
        <v>96.036873517608342</v>
      </c>
      <c r="EH75" s="2">
        <f t="shared" si="77"/>
        <v>98.370276363265219</v>
      </c>
      <c r="EI75" s="2">
        <f t="shared" si="77"/>
        <v>98.174223386021694</v>
      </c>
      <c r="EJ75" s="2">
        <f t="shared" si="77"/>
        <v>95.224601414495865</v>
      </c>
      <c r="EK75" s="2">
        <f t="shared" si="77"/>
        <v>92.583368726142851</v>
      </c>
      <c r="EL75" s="2">
        <f t="shared" si="77"/>
        <v>94.790875747802133</v>
      </c>
      <c r="EM75" s="2">
        <f t="shared" si="77"/>
        <v>97.060539116640214</v>
      </c>
      <c r="EN75" s="2">
        <f t="shared" si="77"/>
        <v>97.864677329227945</v>
      </c>
      <c r="EO75" s="2">
        <f t="shared" si="77"/>
        <v>97.55240291780018</v>
      </c>
      <c r="EQ75" s="2">
        <f t="shared" si="78"/>
        <v>84.671856345521405</v>
      </c>
      <c r="ER75" s="2">
        <f t="shared" si="78"/>
        <v>88.974290729194863</v>
      </c>
      <c r="ES75" s="2">
        <f t="shared" si="78"/>
        <v>85.611519403669547</v>
      </c>
      <c r="ET75" s="2">
        <f t="shared" si="78"/>
        <v>88.220744235737527</v>
      </c>
      <c r="EU75" s="2">
        <f t="shared" si="78"/>
        <v>89.360334742180868</v>
      </c>
      <c r="EV75" s="2">
        <f t="shared" si="78"/>
        <v>94.080743733935691</v>
      </c>
      <c r="EW75" s="2">
        <f t="shared" si="78"/>
        <v>96.275554832123859</v>
      </c>
      <c r="EX75" s="2">
        <f t="shared" si="78"/>
        <v>97.365709408192203</v>
      </c>
      <c r="EY75" s="2">
        <f t="shared" si="78"/>
        <v>98.408649675147132</v>
      </c>
      <c r="EZ75" s="2">
        <f t="shared" si="78"/>
        <v>95.507130188837863</v>
      </c>
      <c r="FA75" s="2">
        <f t="shared" si="78"/>
        <v>94.468349049026997</v>
      </c>
      <c r="FB75" s="2">
        <f t="shared" si="78"/>
        <v>96.252710761450231</v>
      </c>
      <c r="FC75" s="2">
        <f t="shared" si="78"/>
        <v>98.495533982124471</v>
      </c>
      <c r="FD75" s="2">
        <f t="shared" si="78"/>
        <v>97.614498320950062</v>
      </c>
      <c r="FE75" s="2">
        <f t="shared" si="78"/>
        <v>96.923659427255387</v>
      </c>
      <c r="FG75" s="2">
        <f t="shared" si="79"/>
        <v>0.67535194301127544</v>
      </c>
      <c r="FH75" s="2">
        <f t="shared" si="79"/>
        <v>0.65993731747742546</v>
      </c>
      <c r="FI75" s="2">
        <f t="shared" si="79"/>
        <v>0.65189613651637368</v>
      </c>
      <c r="FJ75" s="2">
        <f t="shared" si="79"/>
        <v>0.65761628732134225</v>
      </c>
      <c r="FK75" s="2">
        <f t="shared" si="79"/>
        <v>0.6325616418181137</v>
      </c>
      <c r="FL75" s="2">
        <f t="shared" si="79"/>
        <v>0.63229733982973568</v>
      </c>
      <c r="FM75" s="2">
        <f t="shared" si="79"/>
        <v>0.65650940532846336</v>
      </c>
      <c r="FN75" s="2">
        <f t="shared" si="79"/>
        <v>0.6402007324019825</v>
      </c>
      <c r="FO75" s="2">
        <f t="shared" si="79"/>
        <v>0.62759953611429309</v>
      </c>
      <c r="FP75" s="2">
        <f t="shared" si="79"/>
        <v>0.61863146159533844</v>
      </c>
      <c r="FQ75" s="2">
        <f t="shared" si="79"/>
        <v>0.62638646947443199</v>
      </c>
      <c r="FR75" s="2">
        <f t="shared" si="79"/>
        <v>0.63428234533100192</v>
      </c>
      <c r="FS75" s="2">
        <f t="shared" si="79"/>
        <v>0.61556221674156975</v>
      </c>
      <c r="FT75" s="2">
        <f t="shared" si="79"/>
        <v>0.61087311985232606</v>
      </c>
      <c r="FU75" s="2">
        <f t="shared" si="79"/>
        <v>0.58121943448806068</v>
      </c>
      <c r="FW75" s="2">
        <f t="shared" si="67"/>
        <v>1.5390141738373826E-4</v>
      </c>
      <c r="FX75" s="2">
        <f t="shared" si="67"/>
        <v>1.8671994883709146E-4</v>
      </c>
      <c r="FY75" s="2">
        <f t="shared" si="67"/>
        <v>1.6232132164229908E-4</v>
      </c>
      <c r="FZ75" s="2">
        <f t="shared" si="67"/>
        <v>1.7976482901941628E-4</v>
      </c>
      <c r="GA75" s="2">
        <f t="shared" si="67"/>
        <v>1.9111042579832239E-4</v>
      </c>
      <c r="GB75" s="2">
        <f t="shared" si="67"/>
        <v>1.9053452466706296E-4</v>
      </c>
      <c r="GC75" s="2">
        <f t="shared" si="67"/>
        <v>2.0436591716621881E-4</v>
      </c>
      <c r="GD75" s="2">
        <f t="shared" si="67"/>
        <v>2.1498884824660243E-4</v>
      </c>
      <c r="GE75" s="2">
        <f t="shared" si="67"/>
        <v>2.30910978227339E-4</v>
      </c>
      <c r="GF75" s="2">
        <f t="shared" si="67"/>
        <v>2.094525548468359E-4</v>
      </c>
      <c r="GG75" s="2">
        <f t="shared" si="67"/>
        <v>2.1813508489132536E-4</v>
      </c>
      <c r="GH75" s="2">
        <f t="shared" si="67"/>
        <v>1.9658287092458684E-4</v>
      </c>
      <c r="GI75" s="2">
        <f t="shared" si="67"/>
        <v>1.6784050428472709E-4</v>
      </c>
      <c r="GJ75" s="2">
        <f t="shared" si="67"/>
        <v>1.4346369276920895E-4</v>
      </c>
      <c r="GK75" s="2">
        <f t="shared" si="67"/>
        <v>1.3213815823230081E-4</v>
      </c>
      <c r="GM75" s="86">
        <f t="shared" si="68"/>
        <v>0.13559939599512005</v>
      </c>
      <c r="GN75" s="86">
        <f t="shared" si="68"/>
        <v>0.1212953160833513</v>
      </c>
      <c r="GO75" s="86">
        <f t="shared" si="68"/>
        <v>0.10997031606839487</v>
      </c>
      <c r="GP75" s="86">
        <f t="shared" si="68"/>
        <v>0.1276316121210945</v>
      </c>
      <c r="GQ75" s="86">
        <f t="shared" si="68"/>
        <v>9.9222464168330388E-2</v>
      </c>
      <c r="GR75" s="86">
        <f t="shared" si="68"/>
        <v>9.761466333667973E-2</v>
      </c>
      <c r="GS75" s="86">
        <f t="shared" si="68"/>
        <v>0.13420001804697473</v>
      </c>
      <c r="GT75" s="86">
        <f t="shared" si="68"/>
        <v>0.11633869458864426</v>
      </c>
      <c r="GU75" s="86">
        <f t="shared" si="68"/>
        <v>9.8750414814237186E-2</v>
      </c>
      <c r="GV75" s="86">
        <f t="shared" si="68"/>
        <v>8.2779210829733912E-2</v>
      </c>
      <c r="GW75" s="86">
        <f t="shared" si="68"/>
        <v>9.6945450194057647E-2</v>
      </c>
      <c r="GX75" s="86">
        <f t="shared" si="68"/>
        <v>0.10200780658919789</v>
      </c>
      <c r="GY75" s="86">
        <f t="shared" si="68"/>
        <v>8.1289336444217208E-2</v>
      </c>
      <c r="GZ75" s="86">
        <f t="shared" si="68"/>
        <v>8.0598484447214597E-2</v>
      </c>
      <c r="HA75" s="86">
        <f t="shared" si="68"/>
        <v>5.893759144416319E-2</v>
      </c>
      <c r="HC75" s="86">
        <f t="shared" si="73"/>
        <v>1.6523652720522717E-6</v>
      </c>
      <c r="HD75" s="86">
        <f t="shared" si="69"/>
        <v>1.3557197021185409E-6</v>
      </c>
      <c r="HE75" s="86">
        <f t="shared" si="69"/>
        <v>1.3602090701977838E-7</v>
      </c>
      <c r="HF75" s="86">
        <f t="shared" si="69"/>
        <v>2.009171207646274E-7</v>
      </c>
      <c r="HG75" s="86">
        <f t="shared" si="69"/>
        <v>1.0002774296975549E-7</v>
      </c>
      <c r="HH75" s="86">
        <f t="shared" si="69"/>
        <v>1.296967275320878E-7</v>
      </c>
      <c r="HI75" s="86">
        <f t="shared" si="69"/>
        <v>5.6151616528073459E-7</v>
      </c>
      <c r="HJ75" s="86">
        <f t="shared" si="69"/>
        <v>2.6663114828040643E-7</v>
      </c>
      <c r="HK75" s="86">
        <f t="shared" si="69"/>
        <v>1.2027675158474081E-7</v>
      </c>
      <c r="HL75" s="86">
        <f t="shared" si="69"/>
        <v>4.627621547308587E-8</v>
      </c>
      <c r="HM75" s="86">
        <f t="shared" si="69"/>
        <v>3.7859211479067627E-8</v>
      </c>
      <c r="HN75" s="86">
        <f t="shared" si="69"/>
        <v>4.9445693412624169E-8</v>
      </c>
      <c r="HO75" s="86">
        <f t="shared" si="69"/>
        <v>2.7355148373933316E-8</v>
      </c>
      <c r="HP75" s="86">
        <f t="shared" si="69"/>
        <v>8.6712086928152489E-9</v>
      </c>
      <c r="HQ75" s="86">
        <f t="shared" si="69"/>
        <v>1.9926441614475377E-11</v>
      </c>
      <c r="HS75" s="86">
        <f t="shared" si="70"/>
        <v>2.9019367318642244E-38</v>
      </c>
      <c r="HT75" s="86">
        <f t="shared" si="70"/>
        <v>1.7096272205683919E-38</v>
      </c>
      <c r="HU75" s="86">
        <f t="shared" si="70"/>
        <v>5.0835052445684297E-46</v>
      </c>
      <c r="HV75" s="86">
        <f t="shared" si="70"/>
        <v>2.2781780008621401E-46</v>
      </c>
      <c r="HW75" s="86">
        <f t="shared" si="70"/>
        <v>1.1655883708478286E-47</v>
      </c>
      <c r="HX75" s="86">
        <f t="shared" si="70"/>
        <v>1.5180335779519567E-46</v>
      </c>
      <c r="HY75" s="86">
        <f t="shared" si="70"/>
        <v>1.4107901002247693E-43</v>
      </c>
      <c r="HZ75" s="86">
        <f t="shared" si="70"/>
        <v>2.7038642446570015E-45</v>
      </c>
      <c r="IA75" s="86">
        <f t="shared" si="70"/>
        <v>4.2042059545940532E-48</v>
      </c>
      <c r="IB75" s="86">
        <f t="shared" si="70"/>
        <v>2.1754031049996526E-50</v>
      </c>
      <c r="IC75" s="86">
        <f t="shared" si="70"/>
        <v>3.0133799106470723E-52</v>
      </c>
      <c r="ID75" s="86">
        <f t="shared" si="70"/>
        <v>1.2439652827894046E-50</v>
      </c>
      <c r="IE75" s="86">
        <f t="shared" si="70"/>
        <v>6.7990469729213887E-52</v>
      </c>
      <c r="IF75" s="86">
        <f t="shared" si="70"/>
        <v>6.3826173747738501E-37</v>
      </c>
      <c r="IG75" s="86">
        <f t="shared" si="70"/>
        <v>5.0742765696171287E-24</v>
      </c>
      <c r="II75" s="86">
        <f t="shared" si="71"/>
        <v>5.561427187961049E-172</v>
      </c>
      <c r="IJ75" s="86">
        <f t="shared" si="71"/>
        <v>1.2296267829486867E-170</v>
      </c>
      <c r="IK75" s="86">
        <f t="shared" si="71"/>
        <v>9.2403796990909883E-216</v>
      </c>
      <c r="IL75" s="86">
        <f t="shared" si="71"/>
        <v>9.2505990847454531E-217</v>
      </c>
      <c r="IM75" s="86">
        <f t="shared" si="71"/>
        <v>6.7396169950144428E-218</v>
      </c>
      <c r="IN75" s="86">
        <f t="shared" si="71"/>
        <v>5.738002900534424E-209</v>
      </c>
      <c r="IO75" s="86">
        <f t="shared" si="71"/>
        <v>3.802309256634486E-195</v>
      </c>
      <c r="IP75" s="86">
        <f t="shared" si="71"/>
        <v>6.5041134172561845E-205</v>
      </c>
      <c r="IQ75" s="86">
        <f t="shared" si="71"/>
        <v>8.863109110140495E-215</v>
      </c>
      <c r="IR75" s="86">
        <f t="shared" si="71"/>
        <v>5.5843624590642487E-224</v>
      </c>
      <c r="IS75" s="86">
        <f t="shared" si="71"/>
        <v>3.4464433464697087E-236</v>
      </c>
      <c r="IT75" s="86">
        <f t="shared" si="71"/>
        <v>1.1327125922182169E-230</v>
      </c>
      <c r="IU75" s="86">
        <f t="shared" si="71"/>
        <v>1.6333491388009713E-235</v>
      </c>
      <c r="IV75" s="86">
        <f t="shared" si="71"/>
        <v>1.5207886848910361E-145</v>
      </c>
      <c r="IW75" s="86">
        <f t="shared" si="71"/>
        <v>1.5049595714251057E-122</v>
      </c>
      <c r="IY75" s="86">
        <f t="shared" si="72"/>
        <v>0.13560104836039211</v>
      </c>
      <c r="IZ75" s="86">
        <f t="shared" si="72"/>
        <v>0.12129667180305341</v>
      </c>
      <c r="JA75" s="86">
        <f t="shared" si="72"/>
        <v>0.1099704520893019</v>
      </c>
      <c r="JB75" s="86">
        <f t="shared" si="72"/>
        <v>0.12763181303821527</v>
      </c>
      <c r="JC75" s="86">
        <f t="shared" si="72"/>
        <v>9.9222564196073351E-2</v>
      </c>
      <c r="JD75" s="86">
        <f t="shared" si="72"/>
        <v>9.7614793033407268E-2</v>
      </c>
      <c r="JE75" s="86">
        <f t="shared" si="72"/>
        <v>0.13420057956314002</v>
      </c>
      <c r="JF75" s="86">
        <f t="shared" si="72"/>
        <v>0.11633896121979255</v>
      </c>
      <c r="JG75" s="86">
        <f t="shared" si="72"/>
        <v>9.8750535090988772E-2</v>
      </c>
      <c r="JH75" s="86">
        <f t="shared" si="72"/>
        <v>8.2779257105949383E-2</v>
      </c>
      <c r="JI75" s="86">
        <f t="shared" si="72"/>
        <v>9.6945488053269122E-2</v>
      </c>
      <c r="JJ75" s="86">
        <f t="shared" si="72"/>
        <v>0.10200785603489131</v>
      </c>
      <c r="JK75" s="86">
        <f t="shared" si="72"/>
        <v>8.1289363799365577E-2</v>
      </c>
      <c r="JL75" s="86">
        <f t="shared" si="72"/>
        <v>8.0598493118423292E-2</v>
      </c>
      <c r="JM75" s="86">
        <f t="shared" si="72"/>
        <v>5.8937591464089632E-2</v>
      </c>
    </row>
    <row r="76" spans="2:273" x14ac:dyDescent="0.25">
      <c r="B76" s="2">
        <v>49</v>
      </c>
      <c r="C76" s="37">
        <v>165.36500000000001</v>
      </c>
      <c r="D76" s="37">
        <v>170.41</v>
      </c>
      <c r="E76" s="37">
        <v>155.262</v>
      </c>
      <c r="F76" s="37">
        <v>171.01599999999999</v>
      </c>
      <c r="G76" s="37">
        <v>158.42599999999999</v>
      </c>
      <c r="H76" s="37">
        <v>158.63900000000001</v>
      </c>
      <c r="I76" s="37">
        <v>180.733</v>
      </c>
      <c r="J76" s="37">
        <v>176.333</v>
      </c>
      <c r="K76" s="37">
        <v>163.983</v>
      </c>
      <c r="L76" s="37">
        <v>150.233</v>
      </c>
      <c r="M76" s="37">
        <v>153.18299999999999</v>
      </c>
      <c r="N76" s="37">
        <v>160</v>
      </c>
      <c r="O76" s="37">
        <v>147.881</v>
      </c>
      <c r="P76" s="37">
        <v>142.233</v>
      </c>
      <c r="Q76" s="37">
        <v>126.08199999999999</v>
      </c>
      <c r="S76" s="4">
        <f t="shared" si="74"/>
        <v>159.99856605587703</v>
      </c>
      <c r="T76" s="4">
        <f t="shared" si="74"/>
        <v>162.9280025366088</v>
      </c>
      <c r="U76" s="4">
        <f t="shared" si="74"/>
        <v>153.33470793954913</v>
      </c>
      <c r="V76" s="4">
        <f t="shared" si="74"/>
        <v>163.83012684346684</v>
      </c>
      <c r="W76" s="4">
        <f t="shared" si="74"/>
        <v>154.24681023909</v>
      </c>
      <c r="X76" s="4">
        <f t="shared" si="74"/>
        <v>155.32033256643197</v>
      </c>
      <c r="Y76" s="4">
        <f t="shared" si="74"/>
        <v>172.2568171839159</v>
      </c>
      <c r="Z76" s="4">
        <f t="shared" si="74"/>
        <v>168.20105125322257</v>
      </c>
      <c r="AA76" s="4">
        <f t="shared" si="74"/>
        <v>159.55670148559958</v>
      </c>
      <c r="AB76" s="4">
        <f t="shared" si="74"/>
        <v>148.48975442892535</v>
      </c>
      <c r="AC76" s="4">
        <f t="shared" si="74"/>
        <v>151.62071795536733</v>
      </c>
      <c r="AD76" s="4">
        <f t="shared" si="74"/>
        <v>155.6586952222512</v>
      </c>
      <c r="AE76" s="4">
        <f t="shared" si="74"/>
        <v>147.99349434322832</v>
      </c>
      <c r="AF76" s="4">
        <f t="shared" si="74"/>
        <v>143.1464349134674</v>
      </c>
      <c r="AG76" s="4">
        <f t="shared" si="74"/>
        <v>129.70333579987394</v>
      </c>
      <c r="AI76" s="4">
        <f t="shared" si="75"/>
        <v>5.3664339441229743</v>
      </c>
      <c r="AJ76" s="4">
        <f t="shared" si="75"/>
        <v>7.4819974633911954</v>
      </c>
      <c r="AK76" s="4">
        <f t="shared" si="75"/>
        <v>1.927292060450867</v>
      </c>
      <c r="AL76" s="4">
        <f t="shared" si="75"/>
        <v>7.1858731565331482</v>
      </c>
      <c r="AM76" s="4">
        <f t="shared" si="75"/>
        <v>4.1791897609099919</v>
      </c>
      <c r="AN76" s="4">
        <f t="shared" si="75"/>
        <v>3.3186674335680379</v>
      </c>
      <c r="AO76" s="4">
        <f t="shared" si="75"/>
        <v>8.4761828160841048</v>
      </c>
      <c r="AP76" s="4">
        <f t="shared" si="75"/>
        <v>8.1319487467774252</v>
      </c>
      <c r="AQ76" s="4">
        <f t="shared" si="75"/>
        <v>4.426298514400429</v>
      </c>
      <c r="AR76" s="4">
        <f t="shared" si="75"/>
        <v>1.7432455710746524</v>
      </c>
      <c r="AS76" s="4">
        <f t="shared" si="75"/>
        <v>1.5622820446326671</v>
      </c>
      <c r="AT76" s="4">
        <f t="shared" si="75"/>
        <v>4.3413047777488032</v>
      </c>
      <c r="AU76" s="4">
        <f t="shared" si="75"/>
        <v>-0.1124943432283203</v>
      </c>
      <c r="AV76" s="4">
        <f t="shared" si="75"/>
        <v>-0.91343491346739825</v>
      </c>
      <c r="AW76" s="4">
        <f t="shared" si="75"/>
        <v>-3.6213357998739468</v>
      </c>
      <c r="AY76" s="2">
        <f t="shared" ref="AY76:BM92" si="80">IF(OR($B76 &lt; C$230, $B76 &gt; C$233), #N/A, ((1-FG76)*DK76) + (FG76 - FW76)*EA76 + (FW76*EQ76))</f>
        <v>88.339637315195418</v>
      </c>
      <c r="AZ76" s="2">
        <f t="shared" si="80"/>
        <v>91.988149728714831</v>
      </c>
      <c r="BA76" s="2">
        <f t="shared" si="80"/>
        <v>88.036819512152306</v>
      </c>
      <c r="BB76" s="2">
        <f t="shared" si="80"/>
        <v>89.696841704949335</v>
      </c>
      <c r="BC76" s="2">
        <f t="shared" si="80"/>
        <v>92.754449966200056</v>
      </c>
      <c r="BD76" s="2">
        <f t="shared" si="80"/>
        <v>97.093860070855669</v>
      </c>
      <c r="BE76" s="2">
        <f t="shared" si="80"/>
        <v>97.518518555780673</v>
      </c>
      <c r="BF76" s="2">
        <f t="shared" si="80"/>
        <v>99.278198261090878</v>
      </c>
      <c r="BG76" s="2">
        <f t="shared" si="80"/>
        <v>99.841209938794179</v>
      </c>
      <c r="BH76" s="2">
        <f t="shared" si="80"/>
        <v>96.380792226258365</v>
      </c>
      <c r="BI76" s="2">
        <f t="shared" si="80"/>
        <v>93.496996196050645</v>
      </c>
      <c r="BJ76" s="2">
        <f t="shared" si="80"/>
        <v>95.226321104991371</v>
      </c>
      <c r="BK76" s="2">
        <f t="shared" si="80"/>
        <v>97.668179999243662</v>
      </c>
      <c r="BL76" s="2">
        <f t="shared" si="80"/>
        <v>99.312312080635181</v>
      </c>
      <c r="BM76" s="2">
        <f t="shared" si="80"/>
        <v>99.446318918590606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94.523715572232632</v>
      </c>
      <c r="DL76" s="2">
        <f t="shared" si="76"/>
        <v>92.577284668989535</v>
      </c>
      <c r="DM76" s="2">
        <f t="shared" si="76"/>
        <v>91.126367073170712</v>
      </c>
      <c r="DN76" s="2">
        <f t="shared" si="76"/>
        <v>91.053012945590964</v>
      </c>
      <c r="DO76" s="2">
        <f t="shared" si="76"/>
        <v>95.007536382536372</v>
      </c>
      <c r="DP76" s="2">
        <f t="shared" si="76"/>
        <v>100.22737662763979</v>
      </c>
      <c r="DQ76" s="2">
        <f t="shared" si="76"/>
        <v>100.93147959295328</v>
      </c>
      <c r="DR76" s="2">
        <f t="shared" si="76"/>
        <v>101.39163916548128</v>
      </c>
      <c r="DS76" s="2">
        <f t="shared" si="76"/>
        <v>103.22766962676961</v>
      </c>
      <c r="DT76" s="2">
        <f t="shared" si="76"/>
        <v>98.711952620636822</v>
      </c>
      <c r="DU76" s="2">
        <f t="shared" si="76"/>
        <v>95.433179365079368</v>
      </c>
      <c r="DV76" s="2">
        <f t="shared" si="76"/>
        <v>96.35640332640331</v>
      </c>
      <c r="DW76" s="2">
        <f t="shared" si="76"/>
        <v>99.012126837363667</v>
      </c>
      <c r="DX76" s="2">
        <f t="shared" si="76"/>
        <v>102.06619999999999</v>
      </c>
      <c r="DY76" s="2">
        <f t="shared" si="76"/>
        <v>102.52265927419356</v>
      </c>
      <c r="EA76" s="2">
        <f t="shared" si="77"/>
        <v>85.628724513981723</v>
      </c>
      <c r="EB76" s="2">
        <f t="shared" si="77"/>
        <v>91.712161216293737</v>
      </c>
      <c r="EC76" s="2">
        <f t="shared" si="77"/>
        <v>86.532486160963543</v>
      </c>
      <c r="ED76" s="2">
        <f t="shared" si="77"/>
        <v>89.053172839004844</v>
      </c>
      <c r="EE76" s="2">
        <f t="shared" si="77"/>
        <v>91.561592661421031</v>
      </c>
      <c r="EF76" s="2">
        <f t="shared" si="77"/>
        <v>95.432428849739807</v>
      </c>
      <c r="EG76" s="2">
        <f t="shared" si="77"/>
        <v>95.889875732114859</v>
      </c>
      <c r="EH76" s="2">
        <f t="shared" si="77"/>
        <v>98.195286090484586</v>
      </c>
      <c r="EI76" s="2">
        <f t="shared" si="77"/>
        <v>98.008495873801806</v>
      </c>
      <c r="EJ76" s="2">
        <f t="shared" si="77"/>
        <v>95.070048044270465</v>
      </c>
      <c r="EK76" s="2">
        <f t="shared" si="77"/>
        <v>92.443075069117882</v>
      </c>
      <c r="EL76" s="2">
        <f t="shared" si="77"/>
        <v>94.63159384591377</v>
      </c>
      <c r="EM76" s="2">
        <f t="shared" si="77"/>
        <v>96.902289081851322</v>
      </c>
      <c r="EN76" s="2">
        <f t="shared" si="77"/>
        <v>97.712496664385895</v>
      </c>
      <c r="EO76" s="2">
        <f t="shared" si="77"/>
        <v>97.424934016109248</v>
      </c>
      <c r="EQ76" s="2">
        <f t="shared" si="78"/>
        <v>84.546452695358994</v>
      </c>
      <c r="ER76" s="2">
        <f t="shared" si="78"/>
        <v>88.793328260336352</v>
      </c>
      <c r="ES76" s="2">
        <f t="shared" si="78"/>
        <v>85.469135540582471</v>
      </c>
      <c r="ET76" s="2">
        <f t="shared" si="78"/>
        <v>88.071179906196548</v>
      </c>
      <c r="EU76" s="2">
        <f t="shared" si="78"/>
        <v>89.238864750633951</v>
      </c>
      <c r="EV76" s="2">
        <f t="shared" si="78"/>
        <v>93.935983090583406</v>
      </c>
      <c r="EW76" s="2">
        <f t="shared" si="78"/>
        <v>96.123507843998382</v>
      </c>
      <c r="EX76" s="2">
        <f t="shared" si="78"/>
        <v>97.209177523274576</v>
      </c>
      <c r="EY76" s="2">
        <f t="shared" si="78"/>
        <v>98.237803724685079</v>
      </c>
      <c r="EZ76" s="2">
        <f t="shared" si="78"/>
        <v>95.346997155689024</v>
      </c>
      <c r="FA76" s="2">
        <f t="shared" si="78"/>
        <v>94.291981190208816</v>
      </c>
      <c r="FB76" s="2">
        <f t="shared" si="78"/>
        <v>96.065431718957612</v>
      </c>
      <c r="FC76" s="2">
        <f t="shared" si="78"/>
        <v>98.310538445097748</v>
      </c>
      <c r="FD76" s="2">
        <f t="shared" si="78"/>
        <v>97.466600507384712</v>
      </c>
      <c r="FE76" s="2">
        <f t="shared" si="78"/>
        <v>96.809282991373337</v>
      </c>
      <c r="FG76" s="2">
        <f t="shared" si="79"/>
        <v>0.69521099980556456</v>
      </c>
      <c r="FH76" s="2">
        <f t="shared" si="79"/>
        <v>0.68029292678390285</v>
      </c>
      <c r="FI76" s="2">
        <f t="shared" si="79"/>
        <v>0.67249420826869954</v>
      </c>
      <c r="FJ76" s="2">
        <f t="shared" si="79"/>
        <v>0.67804304987097652</v>
      </c>
      <c r="FK76" s="2">
        <f t="shared" si="79"/>
        <v>0.65369602166027774</v>
      </c>
      <c r="FL76" s="2">
        <f t="shared" si="79"/>
        <v>0.65343859303020191</v>
      </c>
      <c r="FM76" s="2">
        <f t="shared" si="79"/>
        <v>0.67696976662187092</v>
      </c>
      <c r="FN76" s="2">
        <f t="shared" si="79"/>
        <v>0.66113110901087357</v>
      </c>
      <c r="FO76" s="2">
        <f t="shared" si="79"/>
        <v>0.64886089353665932</v>
      </c>
      <c r="FP76" s="2">
        <f t="shared" si="79"/>
        <v>0.64011122432983503</v>
      </c>
      <c r="FQ76" s="2">
        <f t="shared" si="79"/>
        <v>0.64767820452874036</v>
      </c>
      <c r="FR76" s="2">
        <f t="shared" si="79"/>
        <v>0.65537167461993495</v>
      </c>
      <c r="FS76" s="2">
        <f t="shared" si="79"/>
        <v>0.6371134441048748</v>
      </c>
      <c r="FT76" s="2">
        <f t="shared" si="79"/>
        <v>0.63253029133259098</v>
      </c>
      <c r="FU76" s="2">
        <f t="shared" si="79"/>
        <v>0.60345565941829371</v>
      </c>
      <c r="FW76" s="2">
        <f t="shared" ref="FW76:GK92" si="82">POWER(10,($B76-C$232)/C$229)/(1+POWER(10,($B76-C$232)/C$229))</f>
        <v>1.6874704293857911E-4</v>
      </c>
      <c r="FX76" s="2">
        <f t="shared" si="82"/>
        <v>2.0473066458396989E-4</v>
      </c>
      <c r="FY76" s="2">
        <f t="shared" si="82"/>
        <v>1.7797900271539427E-4</v>
      </c>
      <c r="FZ76" s="2">
        <f t="shared" si="82"/>
        <v>1.9710479698853577E-4</v>
      </c>
      <c r="GA76" s="2">
        <f t="shared" si="82"/>
        <v>2.095445513633374E-4</v>
      </c>
      <c r="GB76" s="2">
        <f t="shared" si="82"/>
        <v>2.0891311157986657E-4</v>
      </c>
      <c r="GC76" s="2">
        <f t="shared" si="82"/>
        <v>2.2407835408713798E-4</v>
      </c>
      <c r="GD76" s="2">
        <f t="shared" si="82"/>
        <v>2.3572569515613456E-4</v>
      </c>
      <c r="GE76" s="2">
        <f t="shared" si="82"/>
        <v>2.5318321249249965E-4</v>
      </c>
      <c r="GF76" s="2">
        <f t="shared" si="82"/>
        <v>2.296555187281075E-4</v>
      </c>
      <c r="GG76" s="2">
        <f t="shared" si="82"/>
        <v>2.391753308854915E-4</v>
      </c>
      <c r="GH76" s="2">
        <f t="shared" si="82"/>
        <v>2.1554474369088445E-4</v>
      </c>
      <c r="GI76" s="2">
        <f t="shared" si="82"/>
        <v>1.8403047338179298E-4</v>
      </c>
      <c r="GJ76" s="2">
        <f t="shared" si="82"/>
        <v>1.5730263381526026E-4</v>
      </c>
      <c r="GK76" s="2">
        <f t="shared" si="82"/>
        <v>1.4488476232392137E-4</v>
      </c>
      <c r="GM76" s="86">
        <f t="shared" ref="GM76:HA92" si="83" xml:space="preserve"> _xlfn.NORM.DIST($B76, C$7, ABS(C$11), TRUE) * _xlfn.NORM.DIST(($B76 - C$7)*C$15, 0, ABS(C$11), TRUE) * 2</f>
        <v>0.17203424374895881</v>
      </c>
      <c r="GN76" s="86">
        <f t="shared" si="83"/>
        <v>0.15638855956407252</v>
      </c>
      <c r="GO76" s="86">
        <f t="shared" si="83"/>
        <v>0.14265936365179641</v>
      </c>
      <c r="GP76" s="86">
        <f t="shared" si="83"/>
        <v>0.16583067733075052</v>
      </c>
      <c r="GQ76" s="86">
        <f t="shared" si="83"/>
        <v>0.13250750914423617</v>
      </c>
      <c r="GR76" s="86">
        <f t="shared" si="83"/>
        <v>0.13022338410524603</v>
      </c>
      <c r="GS76" s="86">
        <f t="shared" si="83"/>
        <v>0.1753236246655234</v>
      </c>
      <c r="GT76" s="86">
        <f t="shared" si="83"/>
        <v>0.15502022956029107</v>
      </c>
      <c r="GU76" s="86">
        <f t="shared" si="83"/>
        <v>0.1333212625512066</v>
      </c>
      <c r="GV76" s="86">
        <f t="shared" si="83"/>
        <v>0.11203291759536975</v>
      </c>
      <c r="GW76" s="86">
        <f t="shared" si="83"/>
        <v>0.13101740257715863</v>
      </c>
      <c r="GX76" s="86">
        <f t="shared" si="83"/>
        <v>0.13608086288589136</v>
      </c>
      <c r="GY76" s="86">
        <f t="shared" si="83"/>
        <v>0.11066698025518525</v>
      </c>
      <c r="GZ76" s="86">
        <f t="shared" si="83"/>
        <v>0.11105102125405558</v>
      </c>
      <c r="HA76" s="86">
        <f t="shared" si="83"/>
        <v>8.6001521048656826E-2</v>
      </c>
      <c r="HC76" s="86">
        <f t="shared" si="73"/>
        <v>3.314422031771882E-6</v>
      </c>
      <c r="HD76" s="86">
        <f t="shared" si="69"/>
        <v>2.7692482480478097E-6</v>
      </c>
      <c r="HE76" s="86">
        <f t="shared" si="69"/>
        <v>3.2076511401991749E-7</v>
      </c>
      <c r="HF76" s="86">
        <f t="shared" si="69"/>
        <v>4.7413382668443103E-7</v>
      </c>
      <c r="HG76" s="86">
        <f t="shared" si="69"/>
        <v>2.4290435110946158E-7</v>
      </c>
      <c r="HH76" s="86">
        <f t="shared" si="69"/>
        <v>3.068849986356125E-7</v>
      </c>
      <c r="HI76" s="86">
        <f t="shared" si="69"/>
        <v>1.2467255648732931E-6</v>
      </c>
      <c r="HJ76" s="86">
        <f t="shared" si="69"/>
        <v>6.2016439997706853E-7</v>
      </c>
      <c r="HK76" s="86">
        <f t="shared" si="69"/>
        <v>2.9438093593477124E-7</v>
      </c>
      <c r="HL76" s="86">
        <f t="shared" si="69"/>
        <v>1.1747002483354024E-7</v>
      </c>
      <c r="HM76" s="86">
        <f t="shared" si="69"/>
        <v>9.9568406135334993E-8</v>
      </c>
      <c r="HN76" s="86">
        <f t="shared" si="69"/>
        <v>1.2613063151069733E-7</v>
      </c>
      <c r="HO76" s="86">
        <f t="shared" si="69"/>
        <v>7.0462918538318244E-8</v>
      </c>
      <c r="HP76" s="86">
        <f t="shared" si="69"/>
        <v>2.417995721121404E-8</v>
      </c>
      <c r="HQ76" s="86">
        <f t="shared" si="69"/>
        <v>8.0299938897320022E-11</v>
      </c>
      <c r="HS76" s="86">
        <f t="shared" ref="HS76:IG92" si="84" xml:space="preserve"> _xlfn.NORM.DIST($B76, C$9, ABS(C$13), TRUE) * _xlfn.NORM.DIST(($B76 - C$9)*C$17, 0, ABS(C$13), TRUE) * 2</f>
        <v>3.3666794071673156E-37</v>
      </c>
      <c r="HT76" s="86">
        <f t="shared" si="84"/>
        <v>2.0908024004984301E-37</v>
      </c>
      <c r="HU76" s="86">
        <f t="shared" si="84"/>
        <v>1.064317761632241E-44</v>
      </c>
      <c r="HV76" s="86">
        <f t="shared" si="84"/>
        <v>5.0392589838221852E-45</v>
      </c>
      <c r="HW76" s="86">
        <f t="shared" si="84"/>
        <v>2.7790476605392128E-46</v>
      </c>
      <c r="HX76" s="86">
        <f t="shared" si="84"/>
        <v>3.2593489221613664E-45</v>
      </c>
      <c r="HY76" s="86">
        <f t="shared" si="84"/>
        <v>2.5310411154492409E-42</v>
      </c>
      <c r="HZ76" s="86">
        <f t="shared" si="84"/>
        <v>5.6333519598473952E-44</v>
      </c>
      <c r="IA76" s="86">
        <f t="shared" si="84"/>
        <v>1.0678330746100151E-46</v>
      </c>
      <c r="IB76" s="86">
        <f t="shared" si="84"/>
        <v>6.1704714759078215E-49</v>
      </c>
      <c r="IC76" s="86">
        <f t="shared" si="84"/>
        <v>1.0149964663535974E-50</v>
      </c>
      <c r="ID76" s="86">
        <f t="shared" si="84"/>
        <v>3.6470471006399864E-49</v>
      </c>
      <c r="IE76" s="86">
        <f t="shared" si="84"/>
        <v>2.026867470254276E-50</v>
      </c>
      <c r="IF76" s="86">
        <f t="shared" si="84"/>
        <v>6.5782754153357942E-36</v>
      </c>
      <c r="IG76" s="86">
        <f t="shared" si="84"/>
        <v>2.1523645180079441E-23</v>
      </c>
      <c r="II76" s="86">
        <f t="shared" ref="II76:IW92" si="85" xml:space="preserve"> _xlfn.NORM.DIST($B76, C$10, ABS(C$14), TRUE) * _xlfn.NORM.DIST(($B76 - C$10)*C$18, 0, ABS(C$14), TRUE) * 2</f>
        <v>1.9589327921480698E-168</v>
      </c>
      <c r="IJ76" s="86">
        <f t="shared" si="85"/>
        <v>4.8684056177245676E-167</v>
      </c>
      <c r="IK76" s="86">
        <f t="shared" si="85"/>
        <v>2.833734294223171E-211</v>
      </c>
      <c r="IL76" s="86">
        <f t="shared" si="85"/>
        <v>3.3642145550391648E-212</v>
      </c>
      <c r="IM76" s="86">
        <f t="shared" si="85"/>
        <v>2.7931468537646847E-213</v>
      </c>
      <c r="IN76" s="86">
        <f t="shared" si="85"/>
        <v>1.526793331314444E-204</v>
      </c>
      <c r="IO76" s="86">
        <f t="shared" si="85"/>
        <v>5.5416069504541514E-191</v>
      </c>
      <c r="IP76" s="86">
        <f t="shared" si="85"/>
        <v>1.6341174301013475E-200</v>
      </c>
      <c r="IQ76" s="86">
        <f t="shared" si="85"/>
        <v>3.9870009064806798E-210</v>
      </c>
      <c r="IR76" s="86">
        <f t="shared" si="85"/>
        <v>3.5117962648917496E-219</v>
      </c>
      <c r="IS76" s="86">
        <f t="shared" si="85"/>
        <v>4.2073262877334123E-231</v>
      </c>
      <c r="IT76" s="86">
        <f t="shared" si="85"/>
        <v>9.1358724912310813E-226</v>
      </c>
      <c r="IU76" s="86">
        <f t="shared" si="85"/>
        <v>1.3579763067030313E-230</v>
      </c>
      <c r="IV76" s="86">
        <f t="shared" si="85"/>
        <v>1.4262830816030013E-142</v>
      </c>
      <c r="IW76" s="86">
        <f t="shared" si="85"/>
        <v>4.4811211491303272E-120</v>
      </c>
      <c r="IY76" s="86">
        <f t="shared" ref="IY76:JM92" si="86">GM76+HC76+HS76+II76</f>
        <v>0.17203755817099059</v>
      </c>
      <c r="IZ76" s="86">
        <f t="shared" si="86"/>
        <v>0.15639132881232057</v>
      </c>
      <c r="JA76" s="86">
        <f t="shared" si="86"/>
        <v>0.14265968441691043</v>
      </c>
      <c r="JB76" s="86">
        <f t="shared" si="86"/>
        <v>0.16583115146457719</v>
      </c>
      <c r="JC76" s="86">
        <f t="shared" si="86"/>
        <v>0.13250775204858728</v>
      </c>
      <c r="JD76" s="86">
        <f t="shared" si="86"/>
        <v>0.13022369099024467</v>
      </c>
      <c r="JE76" s="86">
        <f t="shared" si="86"/>
        <v>0.17532487139108827</v>
      </c>
      <c r="JF76" s="86">
        <f t="shared" si="86"/>
        <v>0.15502084972469105</v>
      </c>
      <c r="JG76" s="86">
        <f t="shared" si="86"/>
        <v>0.13332155693214254</v>
      </c>
      <c r="JH76" s="86">
        <f t="shared" si="86"/>
        <v>0.11203303506539458</v>
      </c>
      <c r="JI76" s="86">
        <f t="shared" si="86"/>
        <v>0.13101750214556476</v>
      </c>
      <c r="JJ76" s="86">
        <f t="shared" si="86"/>
        <v>0.13608098901652288</v>
      </c>
      <c r="JK76" s="86">
        <f t="shared" si="86"/>
        <v>0.11066705071810379</v>
      </c>
      <c r="JL76" s="86">
        <f t="shared" si="86"/>
        <v>0.1110510454340128</v>
      </c>
      <c r="JM76" s="86">
        <f t="shared" si="86"/>
        <v>8.6001521128956759E-2</v>
      </c>
    </row>
    <row r="77" spans="2:273" x14ac:dyDescent="0.25">
      <c r="B77" s="2">
        <v>50</v>
      </c>
      <c r="C77" s="37">
        <v>181.54</v>
      </c>
      <c r="D77" s="37">
        <v>187.262</v>
      </c>
      <c r="E77" s="37">
        <v>174.88499999999999</v>
      </c>
      <c r="F77" s="37">
        <v>188.96700000000001</v>
      </c>
      <c r="G77" s="37">
        <v>176</v>
      </c>
      <c r="H77" s="37">
        <v>175.68899999999999</v>
      </c>
      <c r="I77" s="37">
        <v>199.68299999999999</v>
      </c>
      <c r="J77" s="37">
        <v>194</v>
      </c>
      <c r="K77" s="37">
        <v>183.59299999999999</v>
      </c>
      <c r="L77" s="37">
        <v>168.667</v>
      </c>
      <c r="M77" s="37">
        <v>173.63300000000001</v>
      </c>
      <c r="N77" s="37">
        <v>178.96700000000001</v>
      </c>
      <c r="O77" s="37">
        <v>165.71199999999999</v>
      </c>
      <c r="P77" s="37">
        <v>154.917</v>
      </c>
      <c r="Q77" s="37">
        <v>138.44300000000001</v>
      </c>
      <c r="S77" s="4">
        <f t="shared" si="74"/>
        <v>172.60961341346362</v>
      </c>
      <c r="T77" s="4">
        <f t="shared" si="74"/>
        <v>176.62948975118249</v>
      </c>
      <c r="U77" s="4">
        <f t="shared" si="74"/>
        <v>166.45187645496279</v>
      </c>
      <c r="V77" s="4">
        <f t="shared" si="74"/>
        <v>178.43694366142776</v>
      </c>
      <c r="W77" s="4">
        <f t="shared" si="74"/>
        <v>168.19471752720304</v>
      </c>
      <c r="X77" s="4">
        <f t="shared" si="74"/>
        <v>168.46462947344156</v>
      </c>
      <c r="Y77" s="4">
        <f t="shared" si="74"/>
        <v>187.02351198886836</v>
      </c>
      <c r="Z77" s="4">
        <f t="shared" si="74"/>
        <v>183.194061258548</v>
      </c>
      <c r="AA77" s="4">
        <f t="shared" si="74"/>
        <v>173.59641574734636</v>
      </c>
      <c r="AB77" s="4">
        <f t="shared" si="74"/>
        <v>161.19908871879124</v>
      </c>
      <c r="AC77" s="4">
        <f t="shared" si="74"/>
        <v>165.41329319135141</v>
      </c>
      <c r="AD77" s="4">
        <f t="shared" si="74"/>
        <v>169.28408650847763</v>
      </c>
      <c r="AE77" s="4">
        <f t="shared" si="74"/>
        <v>160.58519829281286</v>
      </c>
      <c r="AF77" s="4">
        <f t="shared" si="74"/>
        <v>154.5234669148233</v>
      </c>
      <c r="AG77" s="4">
        <f t="shared" si="74"/>
        <v>139.38607215215032</v>
      </c>
      <c r="AI77" s="4">
        <f t="shared" si="75"/>
        <v>8.9303865865363719</v>
      </c>
      <c r="AJ77" s="4">
        <f t="shared" si="75"/>
        <v>10.632510248817511</v>
      </c>
      <c r="AK77" s="4">
        <f t="shared" si="75"/>
        <v>8.4331235450372048</v>
      </c>
      <c r="AL77" s="4">
        <f t="shared" si="75"/>
        <v>10.530056338572251</v>
      </c>
      <c r="AM77" s="4">
        <f t="shared" si="75"/>
        <v>7.8052824727969607</v>
      </c>
      <c r="AN77" s="4">
        <f t="shared" si="75"/>
        <v>7.224370526558431</v>
      </c>
      <c r="AO77" s="4">
        <f t="shared" si="75"/>
        <v>12.659488011131629</v>
      </c>
      <c r="AP77" s="4">
        <f t="shared" si="75"/>
        <v>10.805938741451996</v>
      </c>
      <c r="AQ77" s="4">
        <f t="shared" si="75"/>
        <v>9.9965842526536335</v>
      </c>
      <c r="AR77" s="4">
        <f t="shared" si="75"/>
        <v>7.4679112812087567</v>
      </c>
      <c r="AS77" s="4">
        <f t="shared" si="75"/>
        <v>8.2197068086485956</v>
      </c>
      <c r="AT77" s="4">
        <f t="shared" si="75"/>
        <v>9.6829134915223847</v>
      </c>
      <c r="AU77" s="4">
        <f t="shared" si="75"/>
        <v>5.126801707187127</v>
      </c>
      <c r="AV77" s="4">
        <f t="shared" si="75"/>
        <v>0.39353308517669916</v>
      </c>
      <c r="AW77" s="4">
        <f t="shared" si="75"/>
        <v>-0.94307215215030737</v>
      </c>
      <c r="AY77" s="2">
        <f t="shared" si="80"/>
        <v>88.102654120961972</v>
      </c>
      <c r="AZ77" s="2">
        <f t="shared" si="80"/>
        <v>91.843473025411811</v>
      </c>
      <c r="BA77" s="2">
        <f t="shared" si="80"/>
        <v>87.863924877462139</v>
      </c>
      <c r="BB77" s="2">
        <f t="shared" si="80"/>
        <v>89.564931400583916</v>
      </c>
      <c r="BC77" s="2">
        <f t="shared" si="80"/>
        <v>92.582049825787678</v>
      </c>
      <c r="BD77" s="2">
        <f t="shared" si="80"/>
        <v>96.878400840487231</v>
      </c>
      <c r="BE77" s="2">
        <f t="shared" si="80"/>
        <v>97.315467249662731</v>
      </c>
      <c r="BF77" s="2">
        <f t="shared" si="80"/>
        <v>99.124019000137025</v>
      </c>
      <c r="BG77" s="2">
        <f t="shared" si="80"/>
        <v>99.667735838831604</v>
      </c>
      <c r="BH77" s="2">
        <f t="shared" si="80"/>
        <v>96.224370551637136</v>
      </c>
      <c r="BI77" s="2">
        <f t="shared" si="80"/>
        <v>93.356185940089119</v>
      </c>
      <c r="BJ77" s="2">
        <f t="shared" si="80"/>
        <v>95.093125601686495</v>
      </c>
      <c r="BK77" s="2">
        <f t="shared" si="80"/>
        <v>97.552003910008168</v>
      </c>
      <c r="BL77" s="2">
        <f t="shared" si="80"/>
        <v>99.179618470841305</v>
      </c>
      <c r="BM77" s="2">
        <f t="shared" si="80"/>
        <v>99.345372965275487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94.655525422138822</v>
      </c>
      <c r="DL77" s="2">
        <f t="shared" si="76"/>
        <v>92.705369337979093</v>
      </c>
      <c r="DM77" s="2">
        <f t="shared" si="76"/>
        <v>91.225719512195113</v>
      </c>
      <c r="DN77" s="2">
        <f t="shared" si="76"/>
        <v>91.135921294559068</v>
      </c>
      <c r="DO77" s="2">
        <f t="shared" si="76"/>
        <v>95.039859503227916</v>
      </c>
      <c r="DP77" s="2">
        <f t="shared" si="76"/>
        <v>100.22705022431337</v>
      </c>
      <c r="DQ77" s="2">
        <f t="shared" si="76"/>
        <v>100.92889320494584</v>
      </c>
      <c r="DR77" s="2">
        <f t="shared" si="76"/>
        <v>101.48591322901849</v>
      </c>
      <c r="DS77" s="2">
        <f t="shared" si="76"/>
        <v>103.36521222651221</v>
      </c>
      <c r="DT77" s="2">
        <f t="shared" si="76"/>
        <v>98.776785643943526</v>
      </c>
      <c r="DU77" s="2">
        <f t="shared" si="76"/>
        <v>95.478069841269843</v>
      </c>
      <c r="DV77" s="2">
        <f t="shared" si="76"/>
        <v>96.386588357588352</v>
      </c>
      <c r="DW77" s="2">
        <f t="shared" si="76"/>
        <v>99.106575154101449</v>
      </c>
      <c r="DX77" s="2">
        <f t="shared" si="76"/>
        <v>102.23598095238096</v>
      </c>
      <c r="DY77" s="2">
        <f t="shared" si="76"/>
        <v>102.76277822580646</v>
      </c>
      <c r="EA77" s="2">
        <f t="shared" si="77"/>
        <v>85.482850695932854</v>
      </c>
      <c r="EB77" s="2">
        <f t="shared" si="77"/>
        <v>91.474978772231779</v>
      </c>
      <c r="EC77" s="2">
        <f t="shared" si="77"/>
        <v>86.371075456648313</v>
      </c>
      <c r="ED77" s="2">
        <f t="shared" si="77"/>
        <v>88.884908660223601</v>
      </c>
      <c r="EE77" s="2">
        <f t="shared" si="77"/>
        <v>91.395336261911325</v>
      </c>
      <c r="EF77" s="2">
        <f t="shared" si="77"/>
        <v>95.259160529904563</v>
      </c>
      <c r="EG77" s="2">
        <f t="shared" si="77"/>
        <v>95.742877946621391</v>
      </c>
      <c r="EH77" s="2">
        <f t="shared" si="77"/>
        <v>98.020295817703953</v>
      </c>
      <c r="EI77" s="2">
        <f t="shared" si="77"/>
        <v>97.842768361581903</v>
      </c>
      <c r="EJ77" s="2">
        <f t="shared" si="77"/>
        <v>94.915494674045064</v>
      </c>
      <c r="EK77" s="2">
        <f t="shared" si="77"/>
        <v>92.302781412092926</v>
      </c>
      <c r="EL77" s="2">
        <f t="shared" si="77"/>
        <v>94.472311944025407</v>
      </c>
      <c r="EM77" s="2">
        <f t="shared" si="77"/>
        <v>96.744039047062415</v>
      </c>
      <c r="EN77" s="2">
        <f t="shared" si="77"/>
        <v>97.560315999543832</v>
      </c>
      <c r="EO77" s="2">
        <f t="shared" si="77"/>
        <v>97.297465114418316</v>
      </c>
      <c r="EQ77" s="2">
        <f t="shared" si="78"/>
        <v>84.421049045196597</v>
      </c>
      <c r="ER77" s="2">
        <f t="shared" si="78"/>
        <v>88.612365791477842</v>
      </c>
      <c r="ES77" s="2">
        <f t="shared" si="78"/>
        <v>85.32675167749538</v>
      </c>
      <c r="ET77" s="2">
        <f t="shared" si="78"/>
        <v>87.921615576655583</v>
      </c>
      <c r="EU77" s="2">
        <f t="shared" si="78"/>
        <v>89.117394759087048</v>
      </c>
      <c r="EV77" s="2">
        <f t="shared" si="78"/>
        <v>93.791222447231121</v>
      </c>
      <c r="EW77" s="2">
        <f t="shared" si="78"/>
        <v>95.97146085587292</v>
      </c>
      <c r="EX77" s="2">
        <f t="shared" si="78"/>
        <v>97.05264563835695</v>
      </c>
      <c r="EY77" s="2">
        <f t="shared" si="78"/>
        <v>98.066957774223013</v>
      </c>
      <c r="EZ77" s="2">
        <f t="shared" si="78"/>
        <v>95.1868641225402</v>
      </c>
      <c r="FA77" s="2">
        <f t="shared" si="78"/>
        <v>94.115613331390648</v>
      </c>
      <c r="FB77" s="2">
        <f t="shared" si="78"/>
        <v>95.878152676465007</v>
      </c>
      <c r="FC77" s="2">
        <f t="shared" si="78"/>
        <v>98.12554290807104</v>
      </c>
      <c r="FD77" s="2">
        <f t="shared" si="78"/>
        <v>97.318702693819347</v>
      </c>
      <c r="FE77" s="2">
        <f t="shared" si="78"/>
        <v>96.694906555491301</v>
      </c>
      <c r="FG77" s="2">
        <f t="shared" si="79"/>
        <v>0.71436904038461846</v>
      </c>
      <c r="FH77" s="2">
        <f t="shared" si="79"/>
        <v>0.69998400680006567</v>
      </c>
      <c r="FI77" s="2">
        <f t="shared" si="79"/>
        <v>0.69244846787601522</v>
      </c>
      <c r="FJ77" s="2">
        <f t="shared" si="79"/>
        <v>0.69781114774823183</v>
      </c>
      <c r="FK77" s="2">
        <f t="shared" si="79"/>
        <v>0.67424081097187816</v>
      </c>
      <c r="FL77" s="2">
        <f t="shared" si="79"/>
        <v>0.67399103803474592</v>
      </c>
      <c r="FM77" s="2">
        <f t="shared" si="79"/>
        <v>0.69677429321298567</v>
      </c>
      <c r="FN77" s="2">
        <f t="shared" si="79"/>
        <v>0.68144975269637742</v>
      </c>
      <c r="FO77" s="2">
        <f t="shared" si="79"/>
        <v>0.66954752529679784</v>
      </c>
      <c r="FP77" s="2">
        <f t="shared" si="79"/>
        <v>0.66104405103042907</v>
      </c>
      <c r="FQ77" s="2">
        <f t="shared" si="79"/>
        <v>0.66839890412795422</v>
      </c>
      <c r="FR77" s="2">
        <f t="shared" si="79"/>
        <v>0.67586634635503673</v>
      </c>
      <c r="FS77" s="2">
        <f t="shared" si="79"/>
        <v>0.65812751044208462</v>
      </c>
      <c r="FT77" s="2">
        <f t="shared" si="79"/>
        <v>0.65366548711288563</v>
      </c>
      <c r="FU77" s="2">
        <f t="shared" si="79"/>
        <v>0.62527241678034895</v>
      </c>
      <c r="FW77" s="2">
        <f t="shared" si="82"/>
        <v>1.8502444097197353E-4</v>
      </c>
      <c r="FX77" s="2">
        <f t="shared" si="82"/>
        <v>2.2447827589317166E-4</v>
      </c>
      <c r="FY77" s="2">
        <f t="shared" si="82"/>
        <v>1.9514674496580605E-4</v>
      </c>
      <c r="FZ77" s="2">
        <f t="shared" si="82"/>
        <v>2.1611700250410461E-4</v>
      </c>
      <c r="GA77" s="2">
        <f t="shared" si="82"/>
        <v>2.2975638682503079E-4</v>
      </c>
      <c r="GB77" s="2">
        <f t="shared" si="82"/>
        <v>2.2906405482141587E-4</v>
      </c>
      <c r="GC77" s="2">
        <f t="shared" si="82"/>
        <v>2.4569171795470066E-4</v>
      </c>
      <c r="GD77" s="2">
        <f t="shared" si="82"/>
        <v>2.5846220696112407E-4</v>
      </c>
      <c r="GE77" s="2">
        <f t="shared" si="82"/>
        <v>2.7760309121129044E-4</v>
      </c>
      <c r="GF77" s="2">
        <f t="shared" si="82"/>
        <v>2.518066896914052E-4</v>
      </c>
      <c r="GG77" s="2">
        <f t="shared" si="82"/>
        <v>2.622444840261788E-4</v>
      </c>
      <c r="GH77" s="2">
        <f t="shared" si="82"/>
        <v>2.3633519707291756E-4</v>
      </c>
      <c r="GI77" s="2">
        <f t="shared" si="82"/>
        <v>2.0178181886735741E-4</v>
      </c>
      <c r="GJ77" s="2">
        <f t="shared" si="82"/>
        <v>1.7247629062682148E-4</v>
      </c>
      <c r="GK77" s="2">
        <f t="shared" si="82"/>
        <v>1.5886076225080128E-4</v>
      </c>
      <c r="GM77" s="86">
        <f t="shared" si="83"/>
        <v>0.21532196701276221</v>
      </c>
      <c r="GN77" s="86">
        <f t="shared" si="83"/>
        <v>0.19866588775649136</v>
      </c>
      <c r="GO77" s="86">
        <f t="shared" si="83"/>
        <v>0.18233242423639606</v>
      </c>
      <c r="GP77" s="86">
        <f t="shared" si="83"/>
        <v>0.21203018932832529</v>
      </c>
      <c r="GQ77" s="86">
        <f t="shared" si="83"/>
        <v>0.17384674890315313</v>
      </c>
      <c r="GR77" s="86">
        <f t="shared" si="83"/>
        <v>0.17070908764548542</v>
      </c>
      <c r="GS77" s="86">
        <f t="shared" si="83"/>
        <v>0.22511502651429355</v>
      </c>
      <c r="GT77" s="86">
        <f t="shared" si="83"/>
        <v>0.20254500851887117</v>
      </c>
      <c r="GU77" s="86">
        <f t="shared" si="83"/>
        <v>0.17656609967061412</v>
      </c>
      <c r="GV77" s="86">
        <f t="shared" si="83"/>
        <v>0.14886275169789115</v>
      </c>
      <c r="GW77" s="86">
        <f t="shared" si="83"/>
        <v>0.17371108378736547</v>
      </c>
      <c r="GX77" s="86">
        <f t="shared" si="83"/>
        <v>0.17833121270101873</v>
      </c>
      <c r="GY77" s="86">
        <f t="shared" si="83"/>
        <v>0.14784620375363833</v>
      </c>
      <c r="GZ77" s="86">
        <f t="shared" si="83"/>
        <v>0.14993705666199325</v>
      </c>
      <c r="HA77" s="86">
        <f t="shared" si="83"/>
        <v>0.12232235289075591</v>
      </c>
      <c r="HC77" s="86">
        <f t="shared" si="73"/>
        <v>6.5211932831741066E-6</v>
      </c>
      <c r="HD77" s="86">
        <f t="shared" si="69"/>
        <v>5.5444024944535817E-6</v>
      </c>
      <c r="HE77" s="86">
        <f t="shared" si="69"/>
        <v>7.3796953370258628E-7</v>
      </c>
      <c r="HF77" s="86">
        <f t="shared" si="69"/>
        <v>1.0908290535422629E-6</v>
      </c>
      <c r="HG77" s="86">
        <f t="shared" ref="HG77:HQ100" si="87" xml:space="preserve"> _xlfn.NORM.DIST($B77, G$8, ABS(G$12), TRUE) * _xlfn.NORM.DIST(($B77 - G$8)*G$16, 0, ABS(G$12), TRUE) * 2</f>
        <v>5.7476344811510813E-7</v>
      </c>
      <c r="HH77" s="86">
        <f t="shared" si="87"/>
        <v>7.0833693865318523E-7</v>
      </c>
      <c r="HI77" s="86">
        <f t="shared" si="87"/>
        <v>2.7038461112997763E-6</v>
      </c>
      <c r="HJ77" s="86">
        <f t="shared" si="87"/>
        <v>1.4068348013767318E-6</v>
      </c>
      <c r="HK77" s="86">
        <f t="shared" si="87"/>
        <v>7.0151436223006038E-7</v>
      </c>
      <c r="HL77" s="86">
        <f t="shared" si="87"/>
        <v>2.9016834715694567E-7</v>
      </c>
      <c r="HM77" s="86">
        <f t="shared" si="87"/>
        <v>2.5436007746733515E-7</v>
      </c>
      <c r="HN77" s="86">
        <f t="shared" si="87"/>
        <v>3.1296178179164442E-7</v>
      </c>
      <c r="HO77" s="86">
        <f t="shared" si="87"/>
        <v>1.7661872085401051E-7</v>
      </c>
      <c r="HP77" s="86">
        <f t="shared" si="87"/>
        <v>6.5429906738408411E-8</v>
      </c>
      <c r="HQ77" s="86">
        <f t="shared" si="87"/>
        <v>3.1035832862947004E-10</v>
      </c>
      <c r="HS77" s="86">
        <f t="shared" si="84"/>
        <v>3.7684891372838131E-36</v>
      </c>
      <c r="HT77" s="86">
        <f t="shared" si="84"/>
        <v>2.4637476532268771E-36</v>
      </c>
      <c r="HU77" s="86">
        <f t="shared" si="84"/>
        <v>2.1289480402427971E-43</v>
      </c>
      <c r="HV77" s="86">
        <f t="shared" si="84"/>
        <v>1.0635646014237558E-43</v>
      </c>
      <c r="HW77" s="86">
        <f t="shared" si="84"/>
        <v>6.3162617725496153E-45</v>
      </c>
      <c r="HX77" s="86">
        <f t="shared" si="84"/>
        <v>6.6845194222135325E-44</v>
      </c>
      <c r="HY77" s="86">
        <f t="shared" si="84"/>
        <v>4.3476498997809005E-41</v>
      </c>
      <c r="HZ77" s="86">
        <f t="shared" si="84"/>
        <v>1.1206485000066495E-42</v>
      </c>
      <c r="IA77" s="86">
        <f t="shared" si="84"/>
        <v>2.5816611587871152E-45</v>
      </c>
      <c r="IB77" s="86">
        <f t="shared" si="84"/>
        <v>1.6643845288121073E-47</v>
      </c>
      <c r="IC77" s="86">
        <f t="shared" si="84"/>
        <v>3.2404356736069092E-49</v>
      </c>
      <c r="ID77" s="86">
        <f t="shared" si="84"/>
        <v>1.0160264694404132E-47</v>
      </c>
      <c r="IE77" s="86">
        <f t="shared" si="84"/>
        <v>5.7461530846587658E-49</v>
      </c>
      <c r="IF77" s="86">
        <f t="shared" si="84"/>
        <v>6.555677598625571E-35</v>
      </c>
      <c r="IG77" s="86">
        <f t="shared" si="84"/>
        <v>8.9477380280906977E-23</v>
      </c>
      <c r="II77" s="86">
        <f t="shared" si="85"/>
        <v>6.3320218297517098E-165</v>
      </c>
      <c r="IJ77" s="86">
        <f t="shared" si="85"/>
        <v>1.7631922545750471E-163</v>
      </c>
      <c r="IK77" s="86">
        <f t="shared" si="85"/>
        <v>7.7896296030905167E-207</v>
      </c>
      <c r="IL77" s="86">
        <f t="shared" si="85"/>
        <v>1.0932677472216078E-207</v>
      </c>
      <c r="IM77" s="86">
        <f t="shared" si="85"/>
        <v>1.0320889482720231E-208</v>
      </c>
      <c r="IN77" s="86">
        <f t="shared" si="85"/>
        <v>3.6396750123220872E-200</v>
      </c>
      <c r="IO77" s="86">
        <f t="shared" si="85"/>
        <v>7.2768169539513025E-187</v>
      </c>
      <c r="IP77" s="86">
        <f t="shared" si="85"/>
        <v>3.6747653129292726E-196</v>
      </c>
      <c r="IQ77" s="86">
        <f t="shared" si="85"/>
        <v>1.5934834534350951E-205</v>
      </c>
      <c r="IR77" s="86">
        <f t="shared" si="85"/>
        <v>1.9576222973515674E-214</v>
      </c>
      <c r="IS77" s="86">
        <f t="shared" si="85"/>
        <v>4.5171787262550943E-226</v>
      </c>
      <c r="IT77" s="86">
        <f t="shared" si="85"/>
        <v>6.519915529583779E-221</v>
      </c>
      <c r="IU77" s="86">
        <f t="shared" si="85"/>
        <v>1.0009130937745649E-225</v>
      </c>
      <c r="IV77" s="86">
        <f t="shared" si="85"/>
        <v>1.2454943116027802E-139</v>
      </c>
      <c r="IW77" s="86">
        <f t="shared" si="85"/>
        <v>1.2580519808334788E-117</v>
      </c>
      <c r="IY77" s="86">
        <f t="shared" si="86"/>
        <v>0.21532848820604539</v>
      </c>
      <c r="IZ77" s="86">
        <f t="shared" si="86"/>
        <v>0.19867143215898581</v>
      </c>
      <c r="JA77" s="86">
        <f t="shared" si="86"/>
        <v>0.18233316220592977</v>
      </c>
      <c r="JB77" s="86">
        <f t="shared" si="86"/>
        <v>0.21203128015737882</v>
      </c>
      <c r="JC77" s="86">
        <f t="shared" si="86"/>
        <v>0.17384732366660124</v>
      </c>
      <c r="JD77" s="86">
        <f t="shared" si="86"/>
        <v>0.17070979598242408</v>
      </c>
      <c r="JE77" s="86">
        <f t="shared" si="86"/>
        <v>0.22511773036040486</v>
      </c>
      <c r="JF77" s="86">
        <f t="shared" si="86"/>
        <v>0.20254641535367254</v>
      </c>
      <c r="JG77" s="86">
        <f t="shared" si="86"/>
        <v>0.17656680118497636</v>
      </c>
      <c r="JH77" s="86">
        <f t="shared" si="86"/>
        <v>0.1488630418662383</v>
      </c>
      <c r="JI77" s="86">
        <f t="shared" si="86"/>
        <v>0.17371133814744294</v>
      </c>
      <c r="JJ77" s="86">
        <f t="shared" si="86"/>
        <v>0.17833152566280053</v>
      </c>
      <c r="JK77" s="86">
        <f t="shared" si="86"/>
        <v>0.14784638037235917</v>
      </c>
      <c r="JL77" s="86">
        <f t="shared" si="86"/>
        <v>0.14993712209189999</v>
      </c>
      <c r="JM77" s="86">
        <f t="shared" si="86"/>
        <v>0.12232235320111423</v>
      </c>
    </row>
    <row r="78" spans="2:273" x14ac:dyDescent="0.25">
      <c r="B78" s="2">
        <v>51</v>
      </c>
      <c r="C78" s="37">
        <v>196.58699999999999</v>
      </c>
      <c r="D78" s="37">
        <v>202.91800000000001</v>
      </c>
      <c r="E78" s="37">
        <v>191.62299999999999</v>
      </c>
      <c r="F78" s="37">
        <v>205.11500000000001</v>
      </c>
      <c r="G78" s="37">
        <v>195.37700000000001</v>
      </c>
      <c r="H78" s="37">
        <v>192.57400000000001</v>
      </c>
      <c r="I78" s="37">
        <v>212.43299999999999</v>
      </c>
      <c r="J78" s="37">
        <v>209.733</v>
      </c>
      <c r="K78" s="37">
        <v>201.30500000000001</v>
      </c>
      <c r="L78" s="37">
        <v>183.333</v>
      </c>
      <c r="M78" s="37">
        <v>192.233</v>
      </c>
      <c r="N78" s="37">
        <v>196.36699999999999</v>
      </c>
      <c r="O78" s="37">
        <v>182.64400000000001</v>
      </c>
      <c r="P78" s="37">
        <v>172.15</v>
      </c>
      <c r="Q78" s="37">
        <v>152.29499999999999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185.90480634387421</v>
      </c>
      <c r="T78" s="4">
        <f t="shared" si="88"/>
        <v>191.2271440124608</v>
      </c>
      <c r="U78" s="4">
        <f t="shared" si="88"/>
        <v>180.61336159560241</v>
      </c>
      <c r="V78" s="4">
        <f t="shared" si="88"/>
        <v>193.92165033841763</v>
      </c>
      <c r="W78" s="4">
        <f t="shared" si="88"/>
        <v>183.45506581343514</v>
      </c>
      <c r="X78" s="4">
        <f t="shared" si="88"/>
        <v>182.87037544922441</v>
      </c>
      <c r="Y78" s="4">
        <f t="shared" si="88"/>
        <v>202.51514183748878</v>
      </c>
      <c r="Z78" s="4">
        <f t="shared" si="88"/>
        <v>199.02848508158237</v>
      </c>
      <c r="AA78" s="4">
        <f t="shared" si="88"/>
        <v>188.9327487005398</v>
      </c>
      <c r="AB78" s="4">
        <f t="shared" si="88"/>
        <v>175.333716188636</v>
      </c>
      <c r="AC78" s="4">
        <f t="shared" si="88"/>
        <v>180.54573320933568</v>
      </c>
      <c r="AD78" s="4">
        <f t="shared" si="88"/>
        <v>184.13647817806705</v>
      </c>
      <c r="AE78" s="4">
        <f t="shared" si="88"/>
        <v>174.64815465267554</v>
      </c>
      <c r="AF78" s="4">
        <f t="shared" si="88"/>
        <v>167.2763763029759</v>
      </c>
      <c r="AG78" s="4">
        <f t="shared" si="88"/>
        <v>150.67679222845837</v>
      </c>
      <c r="AI78" s="4">
        <f t="shared" ref="AI78:AW94" si="89">IF(OR($B78 &lt; C$230, $B78 &gt; C$233), 0, C78-S78)</f>
        <v>10.682193656125776</v>
      </c>
      <c r="AJ78" s="4">
        <f t="shared" si="89"/>
        <v>11.690855987539209</v>
      </c>
      <c r="AK78" s="4">
        <f t="shared" si="89"/>
        <v>11.009638404397577</v>
      </c>
      <c r="AL78" s="4">
        <f t="shared" si="89"/>
        <v>11.193349661582374</v>
      </c>
      <c r="AM78" s="4">
        <f t="shared" si="89"/>
        <v>11.921934186564869</v>
      </c>
      <c r="AN78" s="4">
        <f t="shared" si="89"/>
        <v>9.7036245507756007</v>
      </c>
      <c r="AO78" s="4">
        <f t="shared" si="89"/>
        <v>9.9178581625112088</v>
      </c>
      <c r="AP78" s="4">
        <f t="shared" si="89"/>
        <v>10.70451491841763</v>
      </c>
      <c r="AQ78" s="4">
        <f t="shared" si="89"/>
        <v>12.372251299460203</v>
      </c>
      <c r="AR78" s="4">
        <f t="shared" si="89"/>
        <v>7.9992838113639948</v>
      </c>
      <c r="AS78" s="4">
        <f t="shared" si="89"/>
        <v>11.687266790664324</v>
      </c>
      <c r="AT78" s="4">
        <f t="shared" si="89"/>
        <v>12.230521821932939</v>
      </c>
      <c r="AU78" s="4">
        <f t="shared" si="89"/>
        <v>7.9958453473244617</v>
      </c>
      <c r="AV78" s="4">
        <f t="shared" si="89"/>
        <v>4.8736236970241009</v>
      </c>
      <c r="AW78" s="4">
        <f t="shared" si="89"/>
        <v>1.6182077715416199</v>
      </c>
      <c r="AY78" s="2">
        <f t="shared" si="80"/>
        <v>87.862036286646386</v>
      </c>
      <c r="AZ78" s="2">
        <f t="shared" si="80"/>
        <v>91.685543939230627</v>
      </c>
      <c r="BA78" s="2">
        <f t="shared" si="80"/>
        <v>87.684175599029885</v>
      </c>
      <c r="BB78" s="2">
        <f t="shared" si="80"/>
        <v>89.424858548351025</v>
      </c>
      <c r="BC78" s="2">
        <f t="shared" si="80"/>
        <v>92.40398002424196</v>
      </c>
      <c r="BD78" s="2">
        <f t="shared" si="80"/>
        <v>96.659161807041414</v>
      </c>
      <c r="BE78" s="2">
        <f t="shared" si="80"/>
        <v>97.110451958890721</v>
      </c>
      <c r="BF78" s="2">
        <f t="shared" si="80"/>
        <v>98.961389391469908</v>
      </c>
      <c r="BG78" s="2">
        <f t="shared" si="80"/>
        <v>99.485418162983095</v>
      </c>
      <c r="BH78" s="2">
        <f t="shared" si="80"/>
        <v>96.061259690556767</v>
      </c>
      <c r="BI78" s="2">
        <f t="shared" si="80"/>
        <v>93.209829193052997</v>
      </c>
      <c r="BJ78" s="2">
        <f t="shared" si="80"/>
        <v>94.953539113183467</v>
      </c>
      <c r="BK78" s="2">
        <f t="shared" si="80"/>
        <v>97.426785460870931</v>
      </c>
      <c r="BL78" s="2">
        <f t="shared" si="80"/>
        <v>99.036261289897439</v>
      </c>
      <c r="BM78" s="2">
        <f t="shared" si="80"/>
        <v>99.231288450969728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94.787335272045027</v>
      </c>
      <c r="DL78" s="2">
        <f t="shared" si="90"/>
        <v>92.833454006968637</v>
      </c>
      <c r="DM78" s="2">
        <f t="shared" si="90"/>
        <v>91.325071951219499</v>
      </c>
      <c r="DN78" s="2">
        <f t="shared" si="90"/>
        <v>91.218829643527172</v>
      </c>
      <c r="DO78" s="2">
        <f t="shared" si="90"/>
        <v>95.072182623919446</v>
      </c>
      <c r="DP78" s="2">
        <f t="shared" si="90"/>
        <v>100.22672382098698</v>
      </c>
      <c r="DQ78" s="2">
        <f t="shared" si="90"/>
        <v>100.92630681693841</v>
      </c>
      <c r="DR78" s="2">
        <f t="shared" si="90"/>
        <v>101.58018729255572</v>
      </c>
      <c r="DS78" s="2">
        <f t="shared" si="90"/>
        <v>103.50275482625482</v>
      </c>
      <c r="DT78" s="2">
        <f t="shared" si="90"/>
        <v>98.841618667250245</v>
      </c>
      <c r="DU78" s="2">
        <f t="shared" si="90"/>
        <v>95.522960317460317</v>
      </c>
      <c r="DV78" s="2">
        <f t="shared" si="90"/>
        <v>96.416773388773379</v>
      </c>
      <c r="DW78" s="2">
        <f t="shared" si="90"/>
        <v>99.201023470839246</v>
      </c>
      <c r="DX78" s="2">
        <f t="shared" si="90"/>
        <v>102.4057619047619</v>
      </c>
      <c r="DY78" s="2">
        <f t="shared" si="90"/>
        <v>103.00289717741936</v>
      </c>
      <c r="EA78" s="2">
        <f t="shared" ref="EA78:EO95" si="91">CE$228*$B78+CE$229</f>
        <v>85.336976877883984</v>
      </c>
      <c r="EB78" s="2">
        <f t="shared" si="91"/>
        <v>91.237796328169821</v>
      </c>
      <c r="EC78" s="2">
        <f t="shared" si="91"/>
        <v>86.209664752333097</v>
      </c>
      <c r="ED78" s="2">
        <f t="shared" si="91"/>
        <v>88.716644481442373</v>
      </c>
      <c r="EE78" s="2">
        <f t="shared" si="91"/>
        <v>91.229079862401619</v>
      </c>
      <c r="EF78" s="2">
        <f t="shared" si="91"/>
        <v>95.085892210069332</v>
      </c>
      <c r="EG78" s="2">
        <f t="shared" si="91"/>
        <v>95.595880161127909</v>
      </c>
      <c r="EH78" s="2">
        <f t="shared" si="91"/>
        <v>97.845305544923335</v>
      </c>
      <c r="EI78" s="2">
        <f t="shared" si="91"/>
        <v>97.677040849362015</v>
      </c>
      <c r="EJ78" s="2">
        <f t="shared" si="91"/>
        <v>94.760941303819664</v>
      </c>
      <c r="EK78" s="2">
        <f t="shared" si="91"/>
        <v>92.162487755067957</v>
      </c>
      <c r="EL78" s="2">
        <f t="shared" si="91"/>
        <v>94.313030042137044</v>
      </c>
      <c r="EM78" s="2">
        <f t="shared" si="91"/>
        <v>96.585789012273523</v>
      </c>
      <c r="EN78" s="2">
        <f t="shared" si="91"/>
        <v>97.408135334701782</v>
      </c>
      <c r="EO78" s="2">
        <f t="shared" si="91"/>
        <v>97.169996212727369</v>
      </c>
      <c r="EQ78" s="2">
        <f t="shared" ref="EQ78:FE94" si="92">CU$228*$B78+CU$229</f>
        <v>84.295645395034185</v>
      </c>
      <c r="ER78" s="2">
        <f t="shared" si="92"/>
        <v>88.431403322619332</v>
      </c>
      <c r="ES78" s="2">
        <f t="shared" si="92"/>
        <v>85.184367814408304</v>
      </c>
      <c r="ET78" s="2">
        <f t="shared" si="92"/>
        <v>87.772051247114604</v>
      </c>
      <c r="EU78" s="2">
        <f t="shared" si="92"/>
        <v>88.995924767540131</v>
      </c>
      <c r="EV78" s="2">
        <f t="shared" si="92"/>
        <v>93.646461803878822</v>
      </c>
      <c r="EW78" s="2">
        <f t="shared" si="92"/>
        <v>95.819413867747443</v>
      </c>
      <c r="EX78" s="2">
        <f t="shared" si="92"/>
        <v>96.896113753439323</v>
      </c>
      <c r="EY78" s="2">
        <f t="shared" si="92"/>
        <v>97.896111823760947</v>
      </c>
      <c r="EZ78" s="2">
        <f t="shared" si="92"/>
        <v>95.026731089391362</v>
      </c>
      <c r="FA78" s="2">
        <f t="shared" si="92"/>
        <v>93.939245472572466</v>
      </c>
      <c r="FB78" s="2">
        <f t="shared" si="92"/>
        <v>95.690873633972402</v>
      </c>
      <c r="FC78" s="2">
        <f t="shared" si="92"/>
        <v>97.940547371044332</v>
      </c>
      <c r="FD78" s="2">
        <f t="shared" si="92"/>
        <v>97.170804880253982</v>
      </c>
      <c r="FE78" s="2">
        <f t="shared" si="92"/>
        <v>96.58053011960925</v>
      </c>
      <c r="FG78" s="2">
        <f t="shared" ref="FG78:FU94" si="93">POWER(10,($B78-C$231)/C$229)/(1+POWER(10,($B78-C$231)/C$229))</f>
        <v>0.73278572514748552</v>
      </c>
      <c r="FH78" s="2">
        <f t="shared" si="93"/>
        <v>0.71896331205399855</v>
      </c>
      <c r="FI78" s="2">
        <f t="shared" si="93"/>
        <v>0.71170814516406056</v>
      </c>
      <c r="FJ78" s="2">
        <f t="shared" si="93"/>
        <v>0.71687231186953404</v>
      </c>
      <c r="FK78" s="2">
        <f t="shared" si="93"/>
        <v>0.69413705405489246</v>
      </c>
      <c r="FL78" s="2">
        <f t="shared" si="93"/>
        <v>0.69389561051422177</v>
      </c>
      <c r="FM78" s="2">
        <f t="shared" si="93"/>
        <v>0.71587422959104796</v>
      </c>
      <c r="FN78" s="2">
        <f t="shared" si="93"/>
        <v>0.70110088766060974</v>
      </c>
      <c r="FO78" s="2">
        <f t="shared" si="93"/>
        <v>0.68959845256744012</v>
      </c>
      <c r="FP78" s="2">
        <f t="shared" si="93"/>
        <v>0.68136539892432457</v>
      </c>
      <c r="FQ78" s="2">
        <f t="shared" si="93"/>
        <v>0.68848710023977644</v>
      </c>
      <c r="FR78" s="2">
        <f t="shared" si="93"/>
        <v>0.69570811439724622</v>
      </c>
      <c r="FS78" s="2">
        <f t="shared" si="93"/>
        <v>0.6785386823530658</v>
      </c>
      <c r="FT78" s="2">
        <f t="shared" si="93"/>
        <v>0.67421118510416911</v>
      </c>
      <c r="FU78" s="2">
        <f t="shared" si="93"/>
        <v>0.6465918199724997</v>
      </c>
      <c r="FW78" s="2">
        <f t="shared" si="82"/>
        <v>2.0287164385327967E-4</v>
      </c>
      <c r="FX78" s="2">
        <f t="shared" si="82"/>
        <v>2.4613020451905762E-4</v>
      </c>
      <c r="FY78" s="2">
        <f t="shared" si="82"/>
        <v>2.1397012240096855E-4</v>
      </c>
      <c r="FZ78" s="2">
        <f t="shared" si="82"/>
        <v>2.3696264025342692E-4</v>
      </c>
      <c r="GA78" s="2">
        <f t="shared" si="82"/>
        <v>2.5191728445839623E-4</v>
      </c>
      <c r="GB78" s="2">
        <f t="shared" si="82"/>
        <v>2.5115819111446564E-4</v>
      </c>
      <c r="GC78" s="2">
        <f t="shared" si="82"/>
        <v>2.6938922613669501E-4</v>
      </c>
      <c r="GD78" s="2">
        <f t="shared" si="82"/>
        <v>2.8339110782846553E-4</v>
      </c>
      <c r="GE78" s="2">
        <f t="shared" si="82"/>
        <v>3.0437758465818459E-4</v>
      </c>
      <c r="GF78" s="2">
        <f t="shared" si="82"/>
        <v>2.7609383750590907E-4</v>
      </c>
      <c r="GG78" s="2">
        <f t="shared" si="82"/>
        <v>2.8753808382847497E-4</v>
      </c>
      <c r="GH78" s="2">
        <f t="shared" si="82"/>
        <v>2.5913048208739317E-4</v>
      </c>
      <c r="GI78" s="2">
        <f t="shared" si="82"/>
        <v>2.2124505766785577E-4</v>
      </c>
      <c r="GJ78" s="2">
        <f t="shared" si="82"/>
        <v>1.8911334513981522E-4</v>
      </c>
      <c r="GK78" s="2">
        <f t="shared" si="82"/>
        <v>1.7418469237162211E-4</v>
      </c>
      <c r="GM78" s="86">
        <f t="shared" si="83"/>
        <v>0.2658675371563809</v>
      </c>
      <c r="GN78" s="86">
        <f t="shared" si="83"/>
        <v>0.24863455544950785</v>
      </c>
      <c r="GO78" s="86">
        <f t="shared" si="83"/>
        <v>0.22962311714978037</v>
      </c>
      <c r="GP78" s="86">
        <f t="shared" si="83"/>
        <v>0.26677031513504729</v>
      </c>
      <c r="GQ78" s="86">
        <f t="shared" si="83"/>
        <v>0.22411632926597033</v>
      </c>
      <c r="GR78" s="86">
        <f t="shared" si="83"/>
        <v>0.21992975262621878</v>
      </c>
      <c r="GS78" s="86">
        <f t="shared" si="83"/>
        <v>0.28396073645796988</v>
      </c>
      <c r="GT78" s="86">
        <f t="shared" si="83"/>
        <v>0.25921259611930858</v>
      </c>
      <c r="GU78" s="86">
        <f t="shared" si="83"/>
        <v>0.22936567467829846</v>
      </c>
      <c r="GV78" s="86">
        <f t="shared" si="83"/>
        <v>0.19417598834763652</v>
      </c>
      <c r="GW78" s="86">
        <f t="shared" si="83"/>
        <v>0.22599257368641257</v>
      </c>
      <c r="GX78" s="86">
        <f t="shared" si="83"/>
        <v>0.2296091303261926</v>
      </c>
      <c r="GY78" s="86">
        <f t="shared" si="83"/>
        <v>0.1938449674535814</v>
      </c>
      <c r="GZ78" s="86">
        <f t="shared" si="83"/>
        <v>0.19842540666567693</v>
      </c>
      <c r="HA78" s="86">
        <f t="shared" si="83"/>
        <v>0.16964718639637943</v>
      </c>
      <c r="HC78" s="86">
        <f t="shared" si="73"/>
        <v>1.2585781972641674E-5</v>
      </c>
      <c r="HD78" s="86">
        <f t="shared" si="73"/>
        <v>1.0880916061089663E-5</v>
      </c>
      <c r="HE78" s="86">
        <f t="shared" si="73"/>
        <v>1.6564505550071793E-6</v>
      </c>
      <c r="HF78" s="86">
        <f t="shared" si="73"/>
        <v>2.4468347606460412E-6</v>
      </c>
      <c r="HG78" s="86">
        <f t="shared" si="87"/>
        <v>1.3252622938432996E-6</v>
      </c>
      <c r="HH78" s="86">
        <f t="shared" si="87"/>
        <v>1.5949264928623919E-6</v>
      </c>
      <c r="HI78" s="86">
        <f t="shared" si="87"/>
        <v>5.7281646204467256E-6</v>
      </c>
      <c r="HJ78" s="86">
        <f t="shared" si="87"/>
        <v>3.1127207724277142E-6</v>
      </c>
      <c r="HK78" s="86">
        <f t="shared" si="87"/>
        <v>1.6277340864843515E-6</v>
      </c>
      <c r="HL78" s="86">
        <f t="shared" si="87"/>
        <v>6.975042364974362E-7</v>
      </c>
      <c r="HM78" s="86">
        <f t="shared" si="87"/>
        <v>6.3121245111814685E-7</v>
      </c>
      <c r="HN78" s="86">
        <f t="shared" si="87"/>
        <v>7.5537280875821566E-7</v>
      </c>
      <c r="HO78" s="86">
        <f t="shared" si="87"/>
        <v>4.3081084672651035E-7</v>
      </c>
      <c r="HP78" s="86">
        <f t="shared" si="87"/>
        <v>1.7181551985713785E-7</v>
      </c>
      <c r="HQ78" s="86">
        <f t="shared" si="87"/>
        <v>1.1505274203644364E-9</v>
      </c>
      <c r="HS78" s="86">
        <f t="shared" si="84"/>
        <v>4.0699323011609045E-35</v>
      </c>
      <c r="HT78" s="86">
        <f t="shared" si="84"/>
        <v>2.7973962337988621E-35</v>
      </c>
      <c r="HU78" s="86">
        <f t="shared" si="84"/>
        <v>4.0686235741752077E-42</v>
      </c>
      <c r="HV78" s="86">
        <f t="shared" si="84"/>
        <v>2.1418167712673477E-42</v>
      </c>
      <c r="HW78" s="86">
        <f t="shared" si="84"/>
        <v>1.3684868236633546E-43</v>
      </c>
      <c r="HX78" s="86">
        <f t="shared" si="84"/>
        <v>1.3094904305898285E-42</v>
      </c>
      <c r="HY78" s="86">
        <f t="shared" si="84"/>
        <v>7.1504192458283225E-40</v>
      </c>
      <c r="HZ78" s="86">
        <f t="shared" si="84"/>
        <v>2.1286074756147927E-41</v>
      </c>
      <c r="IA78" s="86">
        <f t="shared" si="84"/>
        <v>5.9412077154989247E-44</v>
      </c>
      <c r="IB78" s="86">
        <f t="shared" si="84"/>
        <v>4.269221766568155E-46</v>
      </c>
      <c r="IC78" s="86">
        <f t="shared" si="84"/>
        <v>9.8055881011707814E-48</v>
      </c>
      <c r="ID78" s="86">
        <f t="shared" si="84"/>
        <v>2.6896902238889628E-46</v>
      </c>
      <c r="IE78" s="86">
        <f t="shared" si="84"/>
        <v>1.5491962252221268E-47</v>
      </c>
      <c r="IF78" s="86">
        <f t="shared" si="84"/>
        <v>6.3171041394866211E-34</v>
      </c>
      <c r="IG78" s="86">
        <f t="shared" si="84"/>
        <v>3.6455978534909425E-22</v>
      </c>
      <c r="II78" s="86">
        <f t="shared" si="85"/>
        <v>1.8782607913281372E-161</v>
      </c>
      <c r="IJ78" s="86">
        <f t="shared" si="85"/>
        <v>5.841349151860733E-160</v>
      </c>
      <c r="IK78" s="86">
        <f t="shared" si="85"/>
        <v>1.9193930584413331E-202</v>
      </c>
      <c r="IL78" s="86">
        <f t="shared" si="85"/>
        <v>3.1746767275678271E-203</v>
      </c>
      <c r="IM78" s="86">
        <f t="shared" si="85"/>
        <v>3.4002152510408286E-204</v>
      </c>
      <c r="IN78" s="86">
        <f t="shared" si="85"/>
        <v>7.7733628615331128E-196</v>
      </c>
      <c r="IO78" s="86">
        <f t="shared" si="85"/>
        <v>8.6092590784897384E-183</v>
      </c>
      <c r="IP78" s="86">
        <f t="shared" si="85"/>
        <v>7.3965349269646632E-192</v>
      </c>
      <c r="IQ78" s="86">
        <f t="shared" si="85"/>
        <v>5.6583651105599198E-201</v>
      </c>
      <c r="IR78" s="86">
        <f t="shared" si="85"/>
        <v>9.6732748837815025E-210</v>
      </c>
      <c r="IS78" s="86">
        <f t="shared" si="85"/>
        <v>4.2653587218902536E-221</v>
      </c>
      <c r="IT78" s="86">
        <f t="shared" si="85"/>
        <v>4.117149914215367E-216</v>
      </c>
      <c r="IU78" s="86">
        <f t="shared" si="85"/>
        <v>6.5402241641064613E-221</v>
      </c>
      <c r="IV78" s="86">
        <f t="shared" si="85"/>
        <v>1.0126932927096857E-136</v>
      </c>
      <c r="IW78" s="86">
        <f t="shared" si="85"/>
        <v>3.3301324815605355E-115</v>
      </c>
      <c r="IY78" s="86">
        <f t="shared" si="86"/>
        <v>0.26588012293835356</v>
      </c>
      <c r="IZ78" s="86">
        <f t="shared" si="86"/>
        <v>0.24864543636556893</v>
      </c>
      <c r="JA78" s="86">
        <f t="shared" si="86"/>
        <v>0.22962477360033537</v>
      </c>
      <c r="JB78" s="86">
        <f t="shared" si="86"/>
        <v>0.26677276196980793</v>
      </c>
      <c r="JC78" s="86">
        <f t="shared" si="86"/>
        <v>0.22411765452826418</v>
      </c>
      <c r="JD78" s="86">
        <f t="shared" si="86"/>
        <v>0.21993134755271165</v>
      </c>
      <c r="JE78" s="86">
        <f t="shared" si="86"/>
        <v>0.28396646462259034</v>
      </c>
      <c r="JF78" s="86">
        <f t="shared" si="86"/>
        <v>0.25921570884008099</v>
      </c>
      <c r="JG78" s="86">
        <f t="shared" si="86"/>
        <v>0.22936730241238495</v>
      </c>
      <c r="JH78" s="86">
        <f t="shared" si="86"/>
        <v>0.19417668585187303</v>
      </c>
      <c r="JI78" s="86">
        <f t="shared" si="86"/>
        <v>0.22599320489886368</v>
      </c>
      <c r="JJ78" s="86">
        <f t="shared" si="86"/>
        <v>0.22960988569900134</v>
      </c>
      <c r="JK78" s="86">
        <f t="shared" si="86"/>
        <v>0.19384539826442812</v>
      </c>
      <c r="JL78" s="86">
        <f t="shared" si="86"/>
        <v>0.1984255784811968</v>
      </c>
      <c r="JM78" s="86">
        <f t="shared" si="86"/>
        <v>0.16964718754690686</v>
      </c>
    </row>
    <row r="79" spans="2:273" x14ac:dyDescent="0.25">
      <c r="B79" s="2">
        <v>52</v>
      </c>
      <c r="C79" s="37">
        <v>207.952</v>
      </c>
      <c r="D79" s="37">
        <v>217.08199999999999</v>
      </c>
      <c r="E79" s="37">
        <v>204.328</v>
      </c>
      <c r="F79" s="37">
        <v>217.869</v>
      </c>
      <c r="G79" s="37">
        <v>212.24600000000001</v>
      </c>
      <c r="H79" s="37">
        <v>209.393</v>
      </c>
      <c r="I79" s="37">
        <v>224.21700000000001</v>
      </c>
      <c r="J79" s="37">
        <v>219.11699999999999</v>
      </c>
      <c r="K79" s="37">
        <v>213.678</v>
      </c>
      <c r="L79" s="37">
        <v>198.78299999999999</v>
      </c>
      <c r="M79" s="37">
        <v>206.833</v>
      </c>
      <c r="N79" s="37">
        <v>210.9</v>
      </c>
      <c r="O79" s="37">
        <v>200.69499999999999</v>
      </c>
      <c r="P79" s="37">
        <v>188.63300000000001</v>
      </c>
      <c r="Q79" s="37">
        <v>168</v>
      </c>
      <c r="S79" s="4">
        <f t="shared" si="88"/>
        <v>199.44846573129882</v>
      </c>
      <c r="T79" s="4">
        <f t="shared" si="88"/>
        <v>206.21995423679721</v>
      </c>
      <c r="U79" s="4">
        <f t="shared" si="88"/>
        <v>195.42892486058003</v>
      </c>
      <c r="V79" s="4">
        <f t="shared" si="88"/>
        <v>209.67885357518225</v>
      </c>
      <c r="W79" s="4">
        <f t="shared" si="88"/>
        <v>199.56189945785903</v>
      </c>
      <c r="X79" s="4">
        <f t="shared" si="88"/>
        <v>198.09730001147597</v>
      </c>
      <c r="Y79" s="4">
        <f t="shared" si="88"/>
        <v>217.91743196637549</v>
      </c>
      <c r="Z79" s="4">
        <f t="shared" si="88"/>
        <v>214.71234385303049</v>
      </c>
      <c r="AA79" s="4">
        <f t="shared" si="88"/>
        <v>204.94739434065048</v>
      </c>
      <c r="AB79" s="4">
        <f t="shared" si="88"/>
        <v>190.44064544214351</v>
      </c>
      <c r="AC79" s="4">
        <f t="shared" si="88"/>
        <v>196.4962500305401</v>
      </c>
      <c r="AD79" s="4">
        <f t="shared" si="88"/>
        <v>199.72940307914399</v>
      </c>
      <c r="AE79" s="4">
        <f t="shared" si="88"/>
        <v>189.77613234890725</v>
      </c>
      <c r="AF79" s="4">
        <f t="shared" si="88"/>
        <v>181.03710538413941</v>
      </c>
      <c r="AG79" s="4">
        <f t="shared" si="88"/>
        <v>163.26822584315437</v>
      </c>
      <c r="AI79" s="4">
        <f t="shared" si="89"/>
        <v>8.5035342687011735</v>
      </c>
      <c r="AJ79" s="4">
        <f t="shared" si="89"/>
        <v>10.862045763202786</v>
      </c>
      <c r="AK79" s="4">
        <f t="shared" si="89"/>
        <v>8.8990751394199776</v>
      </c>
      <c r="AL79" s="4">
        <f t="shared" si="89"/>
        <v>8.1901464248177547</v>
      </c>
      <c r="AM79" s="4">
        <f t="shared" si="89"/>
        <v>12.684100542140982</v>
      </c>
      <c r="AN79" s="4">
        <f t="shared" si="89"/>
        <v>11.295699988524035</v>
      </c>
      <c r="AO79" s="4">
        <f t="shared" si="89"/>
        <v>6.2995680336245243</v>
      </c>
      <c r="AP79" s="4">
        <f t="shared" si="89"/>
        <v>4.4046561469695007</v>
      </c>
      <c r="AQ79" s="4">
        <f t="shared" si="89"/>
        <v>8.7306056593495214</v>
      </c>
      <c r="AR79" s="4">
        <f t="shared" si="89"/>
        <v>8.3423545578564813</v>
      </c>
      <c r="AS79" s="4">
        <f t="shared" si="89"/>
        <v>10.336749969459902</v>
      </c>
      <c r="AT79" s="4">
        <f t="shared" si="89"/>
        <v>11.170596920856013</v>
      </c>
      <c r="AU79" s="4">
        <f t="shared" si="89"/>
        <v>10.918867651092739</v>
      </c>
      <c r="AV79" s="4">
        <f t="shared" si="89"/>
        <v>7.5958946158606011</v>
      </c>
      <c r="AW79" s="4">
        <f t="shared" si="89"/>
        <v>4.7317741568456313</v>
      </c>
      <c r="AY79" s="2">
        <f t="shared" si="80"/>
        <v>87.618705378479461</v>
      </c>
      <c r="AZ79" s="2">
        <f t="shared" si="80"/>
        <v>91.515216949437388</v>
      </c>
      <c r="BA79" s="2">
        <f t="shared" si="80"/>
        <v>87.498338797485147</v>
      </c>
      <c r="BB79" s="2">
        <f t="shared" si="80"/>
        <v>89.277263480374572</v>
      </c>
      <c r="BC79" s="2">
        <f t="shared" si="80"/>
        <v>92.220828806457348</v>
      </c>
      <c r="BD79" s="2">
        <f t="shared" si="80"/>
        <v>96.436745219633792</v>
      </c>
      <c r="BE79" s="2">
        <f t="shared" si="80"/>
        <v>96.903994783051957</v>
      </c>
      <c r="BF79" s="2">
        <f t="shared" si="80"/>
        <v>98.791035630998138</v>
      </c>
      <c r="BG79" s="2">
        <f t="shared" si="80"/>
        <v>99.295154515640647</v>
      </c>
      <c r="BH79" s="2">
        <f t="shared" si="80"/>
        <v>95.892102112786745</v>
      </c>
      <c r="BI79" s="2">
        <f t="shared" si="80"/>
        <v>93.058463953427534</v>
      </c>
      <c r="BJ79" s="2">
        <f t="shared" si="80"/>
        <v>94.808045793352647</v>
      </c>
      <c r="BK79" s="2">
        <f t="shared" si="80"/>
        <v>97.293145458054511</v>
      </c>
      <c r="BL79" s="2">
        <f t="shared" si="80"/>
        <v>98.883123599319092</v>
      </c>
      <c r="BM79" s="2">
        <f t="shared" si="80"/>
        <v>99.105049545256676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94.919145121951217</v>
      </c>
      <c r="DL79" s="2">
        <f t="shared" si="90"/>
        <v>92.961538675958181</v>
      </c>
      <c r="DM79" s="2">
        <f t="shared" si="90"/>
        <v>91.424424390243885</v>
      </c>
      <c r="DN79" s="2">
        <f t="shared" si="90"/>
        <v>91.301737992495276</v>
      </c>
      <c r="DO79" s="2">
        <f t="shared" si="90"/>
        <v>95.104505744610989</v>
      </c>
      <c r="DP79" s="2">
        <f t="shared" si="90"/>
        <v>100.22639741766056</v>
      </c>
      <c r="DQ79" s="2">
        <f t="shared" si="90"/>
        <v>100.92372042893096</v>
      </c>
      <c r="DR79" s="2">
        <f t="shared" si="90"/>
        <v>101.67446135609293</v>
      </c>
      <c r="DS79" s="2">
        <f t="shared" si="90"/>
        <v>103.6402974259974</v>
      </c>
      <c r="DT79" s="2">
        <f t="shared" si="90"/>
        <v>98.906451690556949</v>
      </c>
      <c r="DU79" s="2">
        <f t="shared" si="90"/>
        <v>95.567850793650791</v>
      </c>
      <c r="DV79" s="2">
        <f t="shared" si="90"/>
        <v>96.446958419958406</v>
      </c>
      <c r="DW79" s="2">
        <f t="shared" si="90"/>
        <v>99.295471787577029</v>
      </c>
      <c r="DX79" s="2">
        <f t="shared" si="90"/>
        <v>102.57554285714286</v>
      </c>
      <c r="DY79" s="2">
        <f t="shared" si="90"/>
        <v>103.24301612903227</v>
      </c>
      <c r="EA79" s="2">
        <f t="shared" si="91"/>
        <v>85.191103059835115</v>
      </c>
      <c r="EB79" s="2">
        <f t="shared" si="91"/>
        <v>91.00061388410785</v>
      </c>
      <c r="EC79" s="2">
        <f t="shared" si="91"/>
        <v>86.048254048017867</v>
      </c>
      <c r="ED79" s="2">
        <f t="shared" si="91"/>
        <v>88.54838030266113</v>
      </c>
      <c r="EE79" s="2">
        <f t="shared" si="91"/>
        <v>91.062823462891913</v>
      </c>
      <c r="EF79" s="2">
        <f t="shared" si="91"/>
        <v>94.912623890234087</v>
      </c>
      <c r="EG79" s="2">
        <f t="shared" si="91"/>
        <v>95.448882375634426</v>
      </c>
      <c r="EH79" s="2">
        <f t="shared" si="91"/>
        <v>97.670315272142702</v>
      </c>
      <c r="EI79" s="2">
        <f t="shared" si="91"/>
        <v>97.511313337142127</v>
      </c>
      <c r="EJ79" s="2">
        <f t="shared" si="91"/>
        <v>94.606387933594263</v>
      </c>
      <c r="EK79" s="2">
        <f t="shared" si="91"/>
        <v>92.022194098042988</v>
      </c>
      <c r="EL79" s="2">
        <f t="shared" si="91"/>
        <v>94.15374814024868</v>
      </c>
      <c r="EM79" s="2">
        <f t="shared" si="91"/>
        <v>96.427538977484616</v>
      </c>
      <c r="EN79" s="2">
        <f t="shared" si="91"/>
        <v>97.255954669859719</v>
      </c>
      <c r="EO79" s="2">
        <f t="shared" si="91"/>
        <v>97.042527311036437</v>
      </c>
      <c r="EQ79" s="2">
        <f t="shared" si="92"/>
        <v>84.170241744871788</v>
      </c>
      <c r="ER79" s="2">
        <f t="shared" si="92"/>
        <v>88.250440853760821</v>
      </c>
      <c r="ES79" s="2">
        <f t="shared" si="92"/>
        <v>85.041983951321228</v>
      </c>
      <c r="ET79" s="2">
        <f t="shared" si="92"/>
        <v>87.622486917573639</v>
      </c>
      <c r="EU79" s="2">
        <f t="shared" si="92"/>
        <v>88.874454775993215</v>
      </c>
      <c r="EV79" s="2">
        <f t="shared" si="92"/>
        <v>93.501701160526537</v>
      </c>
      <c r="EW79" s="2">
        <f t="shared" si="92"/>
        <v>95.667366879621966</v>
      </c>
      <c r="EX79" s="2">
        <f t="shared" si="92"/>
        <v>96.739581868521697</v>
      </c>
      <c r="EY79" s="2">
        <f t="shared" si="92"/>
        <v>97.725265873298895</v>
      </c>
      <c r="EZ79" s="2">
        <f t="shared" si="92"/>
        <v>94.866598056242523</v>
      </c>
      <c r="FA79" s="2">
        <f t="shared" si="92"/>
        <v>93.762877613754284</v>
      </c>
      <c r="FB79" s="2">
        <f t="shared" si="92"/>
        <v>95.503594591479782</v>
      </c>
      <c r="FC79" s="2">
        <f t="shared" si="92"/>
        <v>97.755551834017609</v>
      </c>
      <c r="FD79" s="2">
        <f t="shared" si="92"/>
        <v>97.022907066688617</v>
      </c>
      <c r="FE79" s="2">
        <f t="shared" si="92"/>
        <v>96.466153683727214</v>
      </c>
      <c r="FG79" s="2">
        <f t="shared" si="93"/>
        <v>0.75042980041483631</v>
      </c>
      <c r="FH79" s="2">
        <f t="shared" si="93"/>
        <v>0.73719274872177487</v>
      </c>
      <c r="FI79" s="2">
        <f t="shared" si="93"/>
        <v>0.73023160783686947</v>
      </c>
      <c r="FJ79" s="2">
        <f t="shared" si="93"/>
        <v>0.7351874242239913</v>
      </c>
      <c r="FK79" s="2">
        <f t="shared" si="93"/>
        <v>0.71333476427039511</v>
      </c>
      <c r="FL79" s="2">
        <f t="shared" si="93"/>
        <v>0.71310221156518938</v>
      </c>
      <c r="FM79" s="2">
        <f t="shared" si="93"/>
        <v>0.73422997007296442</v>
      </c>
      <c r="FN79" s="2">
        <f t="shared" si="93"/>
        <v>0.72003779675957169</v>
      </c>
      <c r="FO79" s="2">
        <f t="shared" si="93"/>
        <v>0.70896159143319692</v>
      </c>
      <c r="FP79" s="2">
        <f t="shared" si="93"/>
        <v>0.70101945452054115</v>
      </c>
      <c r="FQ79" s="2">
        <f t="shared" si="93"/>
        <v>0.70789019971490375</v>
      </c>
      <c r="FR79" s="2">
        <f t="shared" si="93"/>
        <v>0.71484772445022438</v>
      </c>
      <c r="FS79" s="2">
        <f t="shared" si="93"/>
        <v>0.69828988975765882</v>
      </c>
      <c r="FT79" s="2">
        <f t="shared" si="93"/>
        <v>0.69410841671799328</v>
      </c>
      <c r="FU79" s="2">
        <f t="shared" si="93"/>
        <v>0.66734359590810666</v>
      </c>
      <c r="FW79" s="2">
        <f t="shared" si="82"/>
        <v>2.2243998035201252E-4</v>
      </c>
      <c r="FX79" s="2">
        <f t="shared" si="82"/>
        <v>2.6986999428105089E-4</v>
      </c>
      <c r="FY79" s="2">
        <f t="shared" si="82"/>
        <v>2.3460873070481119E-4</v>
      </c>
      <c r="FZ79" s="2">
        <f t="shared" si="82"/>
        <v>2.5981842844014153E-4</v>
      </c>
      <c r="GA79" s="2">
        <f t="shared" si="82"/>
        <v>2.7621509636346664E-4</v>
      </c>
      <c r="GB79" s="2">
        <f t="shared" si="82"/>
        <v>2.753828074593198E-4</v>
      </c>
      <c r="GC79" s="2">
        <f t="shared" si="82"/>
        <v>2.9537173596823818E-4</v>
      </c>
      <c r="GD79" s="2">
        <f t="shared" si="82"/>
        <v>3.1072367519923067E-4</v>
      </c>
      <c r="GE79" s="2">
        <f t="shared" si="82"/>
        <v>3.3373358461862165E-4</v>
      </c>
      <c r="GF79" s="2">
        <f t="shared" si="82"/>
        <v>3.0272280927653956E-4</v>
      </c>
      <c r="GG79" s="2">
        <f t="shared" si="82"/>
        <v>3.1527049351088215E-4</v>
      </c>
      <c r="GH79" s="2">
        <f t="shared" si="82"/>
        <v>2.8412382034395623E-4</v>
      </c>
      <c r="GI79" s="2">
        <f t="shared" si="82"/>
        <v>2.4258520367745844E-4</v>
      </c>
      <c r="GJ79" s="2">
        <f t="shared" si="82"/>
        <v>2.0735487629059657E-4</v>
      </c>
      <c r="GK79" s="2">
        <f t="shared" si="82"/>
        <v>1.9098650775437037E-4</v>
      </c>
      <c r="GM79" s="86">
        <f t="shared" si="83"/>
        <v>0.32370666098558448</v>
      </c>
      <c r="GN79" s="86">
        <f t="shared" si="83"/>
        <v>0.30638454092642525</v>
      </c>
      <c r="GO79" s="86">
        <f t="shared" si="83"/>
        <v>0.28491111630999816</v>
      </c>
      <c r="GP79" s="86">
        <f t="shared" si="83"/>
        <v>0.33006967769479439</v>
      </c>
      <c r="GQ79" s="86">
        <f t="shared" si="83"/>
        <v>0.28389585918801202</v>
      </c>
      <c r="GR79" s="86">
        <f t="shared" si="83"/>
        <v>0.27843336384835149</v>
      </c>
      <c r="GS79" s="86">
        <f t="shared" si="83"/>
        <v>0.35134822872936289</v>
      </c>
      <c r="GT79" s="86">
        <f t="shared" si="83"/>
        <v>0.32417988233631595</v>
      </c>
      <c r="GU79" s="86">
        <f t="shared" si="83"/>
        <v>0.29203282441258815</v>
      </c>
      <c r="GV79" s="86">
        <f t="shared" si="83"/>
        <v>0.24848734997418451</v>
      </c>
      <c r="GW79" s="86">
        <f t="shared" si="83"/>
        <v>0.28843413537299079</v>
      </c>
      <c r="GX79" s="86">
        <f t="shared" si="83"/>
        <v>0.29040986007510106</v>
      </c>
      <c r="GY79" s="86">
        <f t="shared" si="83"/>
        <v>0.24937301986637794</v>
      </c>
      <c r="GZ79" s="86">
        <f t="shared" si="83"/>
        <v>0.25741664498495981</v>
      </c>
      <c r="HA79" s="86">
        <f t="shared" si="83"/>
        <v>0.22947723927192548</v>
      </c>
      <c r="HC79" s="86">
        <f t="shared" si="73"/>
        <v>2.3827844055550314E-5</v>
      </c>
      <c r="HD79" s="86">
        <f t="shared" si="73"/>
        <v>2.0932073535248693E-5</v>
      </c>
      <c r="HE79" s="86">
        <f t="shared" si="73"/>
        <v>3.6276689049692258E-6</v>
      </c>
      <c r="HF79" s="86">
        <f t="shared" si="73"/>
        <v>5.3513930130622164E-6</v>
      </c>
      <c r="HG79" s="86">
        <f t="shared" si="87"/>
        <v>2.9777950996298628E-6</v>
      </c>
      <c r="HH79" s="86">
        <f t="shared" si="87"/>
        <v>3.5034704368810654E-6</v>
      </c>
      <c r="HI79" s="86">
        <f t="shared" si="87"/>
        <v>1.1854764023359881E-5</v>
      </c>
      <c r="HJ79" s="86">
        <f t="shared" si="87"/>
        <v>6.7176926126600267E-6</v>
      </c>
      <c r="HK79" s="86">
        <f t="shared" si="87"/>
        <v>3.6776736788984991E-6</v>
      </c>
      <c r="HL79" s="86">
        <f t="shared" si="87"/>
        <v>1.6316958615859169E-6</v>
      </c>
      <c r="HM79" s="86">
        <f t="shared" si="87"/>
        <v>1.521685862973496E-6</v>
      </c>
      <c r="HN79" s="86">
        <f t="shared" si="87"/>
        <v>1.7735892513143044E-6</v>
      </c>
      <c r="HO79" s="86">
        <f t="shared" si="87"/>
        <v>1.022659540234663E-6</v>
      </c>
      <c r="HP79" s="86">
        <f t="shared" si="87"/>
        <v>4.3786063302180961E-7</v>
      </c>
      <c r="HQ79" s="86">
        <f t="shared" si="87"/>
        <v>4.0911042293745841E-9</v>
      </c>
      <c r="HS79" s="86">
        <f t="shared" si="84"/>
        <v>4.2409618501863032E-34</v>
      </c>
      <c r="HT79" s="86">
        <f t="shared" si="84"/>
        <v>3.0604780309198634E-34</v>
      </c>
      <c r="HU79" s="86">
        <f t="shared" si="84"/>
        <v>7.4288531207229421E-41</v>
      </c>
      <c r="HV79" s="86">
        <f t="shared" si="84"/>
        <v>4.1155247440743544E-41</v>
      </c>
      <c r="HW79" s="86">
        <f t="shared" si="84"/>
        <v>2.8264458564710288E-42</v>
      </c>
      <c r="HX79" s="86">
        <f t="shared" si="84"/>
        <v>2.4503626106414959E-41</v>
      </c>
      <c r="HY79" s="86">
        <f t="shared" si="84"/>
        <v>1.1259864690644921E-38</v>
      </c>
      <c r="HZ79" s="86">
        <f t="shared" si="84"/>
        <v>3.8605452965970471E-40</v>
      </c>
      <c r="IA79" s="86">
        <f t="shared" si="84"/>
        <v>1.3014669295191286E-42</v>
      </c>
      <c r="IB79" s="86">
        <f t="shared" si="84"/>
        <v>1.0413737572695997E-44</v>
      </c>
      <c r="IC79" s="86">
        <f t="shared" si="84"/>
        <v>2.8124093636645814E-46</v>
      </c>
      <c r="ID79" s="86">
        <f t="shared" si="84"/>
        <v>6.7660669944598551E-45</v>
      </c>
      <c r="IE79" s="86">
        <f t="shared" si="84"/>
        <v>3.9720624450987876E-46</v>
      </c>
      <c r="IF79" s="86">
        <f t="shared" si="84"/>
        <v>5.8859441289154648E-33</v>
      </c>
      <c r="IG79" s="86">
        <f t="shared" si="84"/>
        <v>1.455743080794149E-21</v>
      </c>
      <c r="II79" s="86">
        <f t="shared" si="85"/>
        <v>5.1128267089400834E-158</v>
      </c>
      <c r="IJ79" s="86">
        <f t="shared" si="85"/>
        <v>1.7702246717401853E-156</v>
      </c>
      <c r="IK79" s="86">
        <f t="shared" si="85"/>
        <v>4.2393722835760039E-198</v>
      </c>
      <c r="IL79" s="86">
        <f t="shared" si="85"/>
        <v>8.2376575846772162E-199</v>
      </c>
      <c r="IM79" s="86">
        <f t="shared" si="85"/>
        <v>9.9876376700261546E-200</v>
      </c>
      <c r="IN79" s="86">
        <f t="shared" si="85"/>
        <v>1.4873747793430054E-191</v>
      </c>
      <c r="IO79" s="86">
        <f t="shared" si="85"/>
        <v>9.1771934140349205E-179</v>
      </c>
      <c r="IP79" s="86">
        <f t="shared" si="85"/>
        <v>1.332541007056955E-187</v>
      </c>
      <c r="IQ79" s="86">
        <f t="shared" si="85"/>
        <v>1.7851626946099727E-196</v>
      </c>
      <c r="IR79" s="86">
        <f t="shared" si="85"/>
        <v>4.2370578086087603E-205</v>
      </c>
      <c r="IS79" s="86">
        <f t="shared" si="85"/>
        <v>3.5421934314306121E-216</v>
      </c>
      <c r="IT79" s="86">
        <f t="shared" si="85"/>
        <v>2.3004634416363872E-211</v>
      </c>
      <c r="IU79" s="86">
        <f t="shared" si="85"/>
        <v>3.7886290893181871E-216</v>
      </c>
      <c r="IV79" s="86">
        <f t="shared" si="85"/>
        <v>7.666821046907789E-134</v>
      </c>
      <c r="IW79" s="86">
        <f t="shared" si="85"/>
        <v>8.3114437276318245E-113</v>
      </c>
      <c r="IY79" s="86">
        <f t="shared" si="86"/>
        <v>0.32373048882964001</v>
      </c>
      <c r="IZ79" s="86">
        <f t="shared" si="86"/>
        <v>0.30640547299996052</v>
      </c>
      <c r="JA79" s="86">
        <f t="shared" si="86"/>
        <v>0.28491474397890315</v>
      </c>
      <c r="JB79" s="86">
        <f t="shared" si="86"/>
        <v>0.33007502908780745</v>
      </c>
      <c r="JC79" s="86">
        <f t="shared" si="86"/>
        <v>0.28389883698311164</v>
      </c>
      <c r="JD79" s="86">
        <f t="shared" si="86"/>
        <v>0.27843686731878836</v>
      </c>
      <c r="JE79" s="86">
        <f t="shared" si="86"/>
        <v>0.35136008349338627</v>
      </c>
      <c r="JF79" s="86">
        <f t="shared" si="86"/>
        <v>0.32418660002892863</v>
      </c>
      <c r="JG79" s="86">
        <f t="shared" si="86"/>
        <v>0.29203650208626708</v>
      </c>
      <c r="JH79" s="86">
        <f t="shared" si="86"/>
        <v>0.2484889816700461</v>
      </c>
      <c r="JI79" s="86">
        <f t="shared" si="86"/>
        <v>0.28843565705885377</v>
      </c>
      <c r="JJ79" s="86">
        <f t="shared" si="86"/>
        <v>0.29041163366435235</v>
      </c>
      <c r="JK79" s="86">
        <f t="shared" si="86"/>
        <v>0.24937404252591819</v>
      </c>
      <c r="JL79" s="86">
        <f t="shared" si="86"/>
        <v>0.25741708284559284</v>
      </c>
      <c r="JM79" s="86">
        <f t="shared" si="86"/>
        <v>0.22947724336302971</v>
      </c>
    </row>
    <row r="80" spans="2:273" x14ac:dyDescent="0.25">
      <c r="B80" s="2">
        <v>53</v>
      </c>
      <c r="C80" s="37">
        <v>216.77799999999999</v>
      </c>
      <c r="D80" s="37">
        <v>226.65600000000001</v>
      </c>
      <c r="E80" s="37">
        <v>218.37700000000001</v>
      </c>
      <c r="F80" s="37">
        <v>227.31100000000001</v>
      </c>
      <c r="G80" s="37">
        <v>223.066</v>
      </c>
      <c r="H80" s="37">
        <v>220.57400000000001</v>
      </c>
      <c r="I80" s="37">
        <v>229.43299999999999</v>
      </c>
      <c r="J80" s="37">
        <v>226.017</v>
      </c>
      <c r="K80" s="37">
        <v>223.81399999999999</v>
      </c>
      <c r="L80" s="37">
        <v>212.45</v>
      </c>
      <c r="M80" s="37">
        <v>218.25</v>
      </c>
      <c r="N80" s="37">
        <v>221.8</v>
      </c>
      <c r="O80" s="37">
        <v>212.69499999999999</v>
      </c>
      <c r="P80" s="37">
        <v>201.55</v>
      </c>
      <c r="Q80" s="37">
        <v>179.52500000000001</v>
      </c>
      <c r="S80" s="4">
        <f t="shared" si="88"/>
        <v>212.57377292362557</v>
      </c>
      <c r="T80" s="4">
        <f t="shared" si="88"/>
        <v>220.82235546746887</v>
      </c>
      <c r="U80" s="4">
        <f t="shared" si="88"/>
        <v>210.30666135088259</v>
      </c>
      <c r="V80" s="4">
        <f t="shared" si="88"/>
        <v>224.74216270422386</v>
      </c>
      <c r="W80" s="4">
        <f t="shared" si="88"/>
        <v>215.79237312075986</v>
      </c>
      <c r="X80" s="4">
        <f t="shared" si="88"/>
        <v>213.44590344789435</v>
      </c>
      <c r="Y80" s="4">
        <f t="shared" si="88"/>
        <v>231.91030557674031</v>
      </c>
      <c r="Z80" s="4">
        <f t="shared" si="88"/>
        <v>228.72698146818408</v>
      </c>
      <c r="AA80" s="4">
        <f t="shared" si="88"/>
        <v>220.60273288224801</v>
      </c>
      <c r="AB80" s="4">
        <f t="shared" si="88"/>
        <v>205.74346559827816</v>
      </c>
      <c r="AC80" s="4">
        <f t="shared" si="88"/>
        <v>212.41607132627632</v>
      </c>
      <c r="AD80" s="4">
        <f t="shared" si="88"/>
        <v>215.28963717037587</v>
      </c>
      <c r="AE80" s="4">
        <f t="shared" si="88"/>
        <v>205.27455292709962</v>
      </c>
      <c r="AF80" s="4">
        <f t="shared" si="88"/>
        <v>195.20467970947323</v>
      </c>
      <c r="AG80" s="4">
        <f t="shared" si="88"/>
        <v>176.58317936015419</v>
      </c>
      <c r="AI80" s="4">
        <f t="shared" si="89"/>
        <v>4.2042270763744227</v>
      </c>
      <c r="AJ80" s="4">
        <f t="shared" si="89"/>
        <v>5.8336445325311388</v>
      </c>
      <c r="AK80" s="4">
        <f t="shared" si="89"/>
        <v>8.0703386491174172</v>
      </c>
      <c r="AL80" s="4">
        <f t="shared" si="89"/>
        <v>2.5688372957761487</v>
      </c>
      <c r="AM80" s="4">
        <f t="shared" si="89"/>
        <v>7.2736268792401404</v>
      </c>
      <c r="AN80" s="4">
        <f t="shared" si="89"/>
        <v>7.1280965521056601</v>
      </c>
      <c r="AO80" s="4">
        <f t="shared" si="89"/>
        <v>-2.4773055767403207</v>
      </c>
      <c r="AP80" s="4">
        <f t="shared" si="89"/>
        <v>-2.7099814681840826</v>
      </c>
      <c r="AQ80" s="4">
        <f t="shared" si="89"/>
        <v>3.2112671177519871</v>
      </c>
      <c r="AR80" s="4">
        <f t="shared" si="89"/>
        <v>6.7065344017218251</v>
      </c>
      <c r="AS80" s="4">
        <f t="shared" si="89"/>
        <v>5.8339286737236762</v>
      </c>
      <c r="AT80" s="4">
        <f t="shared" si="89"/>
        <v>6.5103628296241425</v>
      </c>
      <c r="AU80" s="4">
        <f t="shared" si="89"/>
        <v>7.4204470729003731</v>
      </c>
      <c r="AV80" s="4">
        <f t="shared" si="89"/>
        <v>6.3453202905267858</v>
      </c>
      <c r="AW80" s="4">
        <f t="shared" si="89"/>
        <v>2.9418206398458153</v>
      </c>
      <c r="AY80" s="2">
        <f t="shared" si="80"/>
        <v>87.373529360706783</v>
      </c>
      <c r="AZ80" s="2">
        <f t="shared" si="80"/>
        <v>91.333381159012106</v>
      </c>
      <c r="BA80" s="2">
        <f t="shared" si="80"/>
        <v>87.307173678515511</v>
      </c>
      <c r="BB80" s="2">
        <f t="shared" si="80"/>
        <v>89.122798600518905</v>
      </c>
      <c r="BC80" s="2">
        <f t="shared" si="80"/>
        <v>92.033185345236291</v>
      </c>
      <c r="BD80" s="2">
        <f t="shared" si="80"/>
        <v>96.211737815090643</v>
      </c>
      <c r="BE80" s="2">
        <f t="shared" si="80"/>
        <v>96.696589721637025</v>
      </c>
      <c r="BF80" s="2">
        <f t="shared" si="80"/>
        <v>98.613695123291549</v>
      </c>
      <c r="BG80" s="2">
        <f t="shared" si="80"/>
        <v>99.097846994799937</v>
      </c>
      <c r="BH80" s="2">
        <f t="shared" si="80"/>
        <v>95.717548331257888</v>
      </c>
      <c r="BI80" s="2">
        <f t="shared" si="80"/>
        <v>92.902633166036566</v>
      </c>
      <c r="BJ80" s="2">
        <f t="shared" si="80"/>
        <v>94.657144415987375</v>
      </c>
      <c r="BK80" s="2">
        <f t="shared" si="80"/>
        <v>97.151734229930597</v>
      </c>
      <c r="BL80" s="2">
        <f t="shared" si="80"/>
        <v>98.72111380544554</v>
      </c>
      <c r="BM80" s="2">
        <f t="shared" si="80"/>
        <v>98.967688849619094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95.050954971857408</v>
      </c>
      <c r="DL80" s="2">
        <f t="shared" si="90"/>
        <v>93.089623344947725</v>
      </c>
      <c r="DM80" s="2">
        <f t="shared" si="90"/>
        <v>91.523776829268286</v>
      </c>
      <c r="DN80" s="2">
        <f t="shared" si="90"/>
        <v>91.38464634146338</v>
      </c>
      <c r="DO80" s="2">
        <f t="shared" si="90"/>
        <v>95.136828865302533</v>
      </c>
      <c r="DP80" s="2">
        <f t="shared" si="90"/>
        <v>100.22607101433417</v>
      </c>
      <c r="DQ80" s="2">
        <f t="shared" si="90"/>
        <v>100.92113404092352</v>
      </c>
      <c r="DR80" s="2">
        <f t="shared" si="90"/>
        <v>101.76873541963016</v>
      </c>
      <c r="DS80" s="2">
        <f t="shared" si="90"/>
        <v>103.77784002574001</v>
      </c>
      <c r="DT80" s="2">
        <f t="shared" si="90"/>
        <v>98.971284713863653</v>
      </c>
      <c r="DU80" s="2">
        <f t="shared" si="90"/>
        <v>95.612741269841266</v>
      </c>
      <c r="DV80" s="2">
        <f t="shared" si="90"/>
        <v>96.477143451143434</v>
      </c>
      <c r="DW80" s="2">
        <f t="shared" si="90"/>
        <v>99.389920104314825</v>
      </c>
      <c r="DX80" s="2">
        <f t="shared" si="90"/>
        <v>102.74532380952381</v>
      </c>
      <c r="DY80" s="2">
        <f t="shared" si="90"/>
        <v>103.48313508064517</v>
      </c>
      <c r="EA80" s="2">
        <f t="shared" si="91"/>
        <v>85.045229241786245</v>
      </c>
      <c r="EB80" s="2">
        <f t="shared" si="91"/>
        <v>90.763431440045892</v>
      </c>
      <c r="EC80" s="2">
        <f t="shared" si="91"/>
        <v>85.886843343702637</v>
      </c>
      <c r="ED80" s="2">
        <f t="shared" si="91"/>
        <v>88.380116123879901</v>
      </c>
      <c r="EE80" s="2">
        <f t="shared" si="91"/>
        <v>90.896567063382207</v>
      </c>
      <c r="EF80" s="2">
        <f t="shared" si="91"/>
        <v>94.739355570398843</v>
      </c>
      <c r="EG80" s="2">
        <f t="shared" si="91"/>
        <v>95.301884590140943</v>
      </c>
      <c r="EH80" s="2">
        <f t="shared" si="91"/>
        <v>97.495324999362083</v>
      </c>
      <c r="EI80" s="2">
        <f t="shared" si="91"/>
        <v>97.345585824922225</v>
      </c>
      <c r="EJ80" s="2">
        <f t="shared" si="91"/>
        <v>94.451834563368863</v>
      </c>
      <c r="EK80" s="2">
        <f t="shared" si="91"/>
        <v>91.881900441018018</v>
      </c>
      <c r="EL80" s="2">
        <f t="shared" si="91"/>
        <v>93.994466238360317</v>
      </c>
      <c r="EM80" s="2">
        <f t="shared" si="91"/>
        <v>96.269288942695709</v>
      </c>
      <c r="EN80" s="2">
        <f t="shared" si="91"/>
        <v>97.103774005017669</v>
      </c>
      <c r="EO80" s="2">
        <f t="shared" si="91"/>
        <v>96.915058409345505</v>
      </c>
      <c r="EQ80" s="2">
        <f t="shared" si="92"/>
        <v>84.044838094709377</v>
      </c>
      <c r="ER80" s="2">
        <f t="shared" si="92"/>
        <v>88.069478384902311</v>
      </c>
      <c r="ES80" s="2">
        <f t="shared" si="92"/>
        <v>84.899600088234152</v>
      </c>
      <c r="ET80" s="2">
        <f t="shared" si="92"/>
        <v>87.472922588032674</v>
      </c>
      <c r="EU80" s="2">
        <f t="shared" si="92"/>
        <v>88.752984784446298</v>
      </c>
      <c r="EV80" s="2">
        <f t="shared" si="92"/>
        <v>93.356940517174252</v>
      </c>
      <c r="EW80" s="2">
        <f t="shared" si="92"/>
        <v>95.515319891496489</v>
      </c>
      <c r="EX80" s="2">
        <f t="shared" si="92"/>
        <v>96.58304998360407</v>
      </c>
      <c r="EY80" s="2">
        <f t="shared" si="92"/>
        <v>97.554419922836829</v>
      </c>
      <c r="EZ80" s="2">
        <f t="shared" si="92"/>
        <v>94.706465023093685</v>
      </c>
      <c r="FA80" s="2">
        <f t="shared" si="92"/>
        <v>93.586509754936117</v>
      </c>
      <c r="FB80" s="2">
        <f t="shared" si="92"/>
        <v>95.316315548987177</v>
      </c>
      <c r="FC80" s="2">
        <f t="shared" si="92"/>
        <v>97.570556296990901</v>
      </c>
      <c r="FD80" s="2">
        <f t="shared" si="92"/>
        <v>96.875009253123267</v>
      </c>
      <c r="FE80" s="2">
        <f t="shared" si="92"/>
        <v>96.351777247845163</v>
      </c>
      <c r="FG80" s="2">
        <f t="shared" si="93"/>
        <v>0.76727883888766257</v>
      </c>
      <c r="FH80" s="2">
        <f t="shared" si="93"/>
        <v>0.75464326249166724</v>
      </c>
      <c r="FI80" s="2">
        <f t="shared" si="93"/>
        <v>0.74798633078208643</v>
      </c>
      <c r="FJ80" s="2">
        <f t="shared" si="93"/>
        <v>0.75272642895631781</v>
      </c>
      <c r="FK80" s="2">
        <f t="shared" si="93"/>
        <v>0.7317930988178587</v>
      </c>
      <c r="FL80" s="2">
        <f t="shared" si="93"/>
        <v>0.73156988537198397</v>
      </c>
      <c r="FM80" s="2">
        <f t="shared" si="93"/>
        <v>0.7518109810439495</v>
      </c>
      <c r="FN80" s="2">
        <f t="shared" si="93"/>
        <v>0.73822291372085491</v>
      </c>
      <c r="FO80" s="2">
        <f t="shared" si="93"/>
        <v>0.72759398204130998</v>
      </c>
      <c r="FP80" s="2">
        <f t="shared" si="93"/>
        <v>0.71995946210509254</v>
      </c>
      <c r="FQ80" s="2">
        <f t="shared" si="93"/>
        <v>0.72656472680320172</v>
      </c>
      <c r="FR80" s="2">
        <f t="shared" si="93"/>
        <v>0.73324507011169637</v>
      </c>
      <c r="FS80" s="2">
        <f t="shared" si="93"/>
        <v>0.71733308861388601</v>
      </c>
      <c r="FT80" s="2">
        <f t="shared" si="93"/>
        <v>0.71330718199588972</v>
      </c>
      <c r="FU80" s="2">
        <f t="shared" si="93"/>
        <v>0.68746582919630339</v>
      </c>
      <c r="FW80" s="2">
        <f t="shared" si="82"/>
        <v>2.4389535426389594E-4</v>
      </c>
      <c r="FX80" s="2">
        <f t="shared" si="82"/>
        <v>2.9589886033099742E-4</v>
      </c>
      <c r="FY80" s="2">
        <f t="shared" si="82"/>
        <v>2.5723753536695466E-4</v>
      </c>
      <c r="FZ80" s="2">
        <f t="shared" si="82"/>
        <v>2.8487810075463886E-4</v>
      </c>
      <c r="GA80" s="2">
        <f t="shared" si="82"/>
        <v>3.0285575988547072E-4</v>
      </c>
      <c r="GB80" s="2">
        <f t="shared" si="82"/>
        <v>3.0194322181252179E-4</v>
      </c>
      <c r="GC80" s="2">
        <f t="shared" si="82"/>
        <v>3.2385943924562763E-4</v>
      </c>
      <c r="GD80" s="2">
        <f t="shared" si="82"/>
        <v>3.4069152161066542E-4</v>
      </c>
      <c r="GE80" s="2">
        <f t="shared" si="82"/>
        <v>3.6591981696354947E-4</v>
      </c>
      <c r="GF80" s="2">
        <f t="shared" si="82"/>
        <v>3.3191926576288437E-4</v>
      </c>
      <c r="GG80" s="2">
        <f t="shared" si="82"/>
        <v>3.4567670766741393E-4</v>
      </c>
      <c r="GH80" s="2">
        <f t="shared" si="82"/>
        <v>3.1152703450972047E-4</v>
      </c>
      <c r="GI80" s="2">
        <f t="shared" si="82"/>
        <v>2.6598316142073861E-4</v>
      </c>
      <c r="GJ80" s="2">
        <f t="shared" si="82"/>
        <v>2.2735555241775596E-4</v>
      </c>
      <c r="GK80" s="2">
        <f t="shared" si="82"/>
        <v>2.0940868293873777E-4</v>
      </c>
      <c r="GM80" s="86">
        <f t="shared" si="83"/>
        <v>0.38808646591755108</v>
      </c>
      <c r="GN80" s="86">
        <f t="shared" si="83"/>
        <v>0.37112685776227811</v>
      </c>
      <c r="GO80" s="86">
        <f t="shared" si="83"/>
        <v>0.34803334819082282</v>
      </c>
      <c r="GP80" s="86">
        <f t="shared" si="83"/>
        <v>0.40077207998838482</v>
      </c>
      <c r="GQ80" s="86">
        <f t="shared" si="83"/>
        <v>0.35310242199752351</v>
      </c>
      <c r="GR80" s="86">
        <f t="shared" si="83"/>
        <v>0.34606676577214979</v>
      </c>
      <c r="GS80" s="86">
        <f t="shared" si="83"/>
        <v>0.42486793728435773</v>
      </c>
      <c r="GT80" s="86">
        <f t="shared" si="83"/>
        <v>0.39457895180017966</v>
      </c>
      <c r="GU80" s="86">
        <f t="shared" si="83"/>
        <v>0.3635956434014444</v>
      </c>
      <c r="GV80" s="86">
        <f t="shared" si="83"/>
        <v>0.31145768526735484</v>
      </c>
      <c r="GW80" s="86">
        <f t="shared" si="83"/>
        <v>0.3606784493536333</v>
      </c>
      <c r="GX80" s="86">
        <f t="shared" si="83"/>
        <v>0.3604131099482038</v>
      </c>
      <c r="GY80" s="86">
        <f t="shared" si="83"/>
        <v>0.31442041134962395</v>
      </c>
      <c r="GZ80" s="86">
        <f t="shared" si="83"/>
        <v>0.32719315426221962</v>
      </c>
      <c r="HA80" s="86">
        <f t="shared" si="83"/>
        <v>0.3026412720917428</v>
      </c>
      <c r="HC80" s="86">
        <f t="shared" si="73"/>
        <v>4.4254716736097583E-5</v>
      </c>
      <c r="HD80" s="86">
        <f t="shared" si="73"/>
        <v>3.9474327490709276E-5</v>
      </c>
      <c r="HE80" s="86">
        <f t="shared" si="73"/>
        <v>7.7518961199605704E-6</v>
      </c>
      <c r="HF80" s="86">
        <f t="shared" si="73"/>
        <v>1.1412142804210721E-5</v>
      </c>
      <c r="HG80" s="86">
        <f t="shared" si="87"/>
        <v>6.5206548680595459E-6</v>
      </c>
      <c r="HH80" s="86">
        <f t="shared" si="87"/>
        <v>7.5081914551006771E-6</v>
      </c>
      <c r="HI80" s="86">
        <f t="shared" si="87"/>
        <v>2.3968312676500277E-5</v>
      </c>
      <c r="HJ80" s="86">
        <f t="shared" si="87"/>
        <v>1.4141872594959418E-5</v>
      </c>
      <c r="HK80" s="86">
        <f t="shared" si="87"/>
        <v>8.0915273585750209E-6</v>
      </c>
      <c r="HL80" s="86">
        <f t="shared" si="87"/>
        <v>3.7149298926226495E-6</v>
      </c>
      <c r="HM80" s="86">
        <f t="shared" si="87"/>
        <v>3.5638788147099287E-6</v>
      </c>
      <c r="HN80" s="86">
        <f t="shared" si="87"/>
        <v>4.0512647100433788E-6</v>
      </c>
      <c r="HO80" s="86">
        <f t="shared" si="87"/>
        <v>2.3626126502847398E-6</v>
      </c>
      <c r="HP80" s="86">
        <f t="shared" si="87"/>
        <v>1.082980874420146E-6</v>
      </c>
      <c r="HQ80" s="86">
        <f t="shared" si="87"/>
        <v>1.3954713685738215E-8</v>
      </c>
      <c r="HS80" s="86">
        <f t="shared" si="84"/>
        <v>4.2638487187869807E-33</v>
      </c>
      <c r="HT80" s="86">
        <f t="shared" si="84"/>
        <v>3.226303289082567E-33</v>
      </c>
      <c r="HU80" s="86">
        <f t="shared" si="84"/>
        <v>1.2959585259435528E-39</v>
      </c>
      <c r="HV80" s="86">
        <f t="shared" si="84"/>
        <v>7.5456376900698281E-40</v>
      </c>
      <c r="HW80" s="86">
        <f t="shared" si="84"/>
        <v>5.5649798623827494E-41</v>
      </c>
      <c r="HX80" s="86">
        <f t="shared" si="84"/>
        <v>4.379832471443056E-40</v>
      </c>
      <c r="HY80" s="86">
        <f t="shared" si="84"/>
        <v>1.6977074483325526E-37</v>
      </c>
      <c r="HZ80" s="86">
        <f t="shared" si="84"/>
        <v>6.6854714106865765E-39</v>
      </c>
      <c r="IA80" s="86">
        <f t="shared" si="84"/>
        <v>2.7138002627627232E-41</v>
      </c>
      <c r="IB80" s="86">
        <f t="shared" si="84"/>
        <v>2.4156316164853885E-43</v>
      </c>
      <c r="IC80" s="86">
        <f t="shared" si="84"/>
        <v>7.6457749011235686E-45</v>
      </c>
      <c r="ID80" s="86">
        <f t="shared" si="84"/>
        <v>1.6173739900103864E-43</v>
      </c>
      <c r="IE80" s="86">
        <f t="shared" si="84"/>
        <v>9.6852144663246703E-45</v>
      </c>
      <c r="IF80" s="86">
        <f t="shared" si="84"/>
        <v>5.3029159077443229E-32</v>
      </c>
      <c r="IG80" s="86">
        <f t="shared" si="84"/>
        <v>5.6972292719047919E-21</v>
      </c>
      <c r="II80" s="86">
        <f t="shared" si="85"/>
        <v>1.2772004096253106E-154</v>
      </c>
      <c r="IJ80" s="86">
        <f t="shared" si="85"/>
        <v>4.9073442266701853E-153</v>
      </c>
      <c r="IK80" s="86">
        <f t="shared" si="85"/>
        <v>8.3932632613712632E-194</v>
      </c>
      <c r="IL80" s="86">
        <f t="shared" si="85"/>
        <v>1.9100308821117338E-194</v>
      </c>
      <c r="IM80" s="86">
        <f t="shared" si="85"/>
        <v>2.6156969640322898E-195</v>
      </c>
      <c r="IN80" s="86">
        <f t="shared" si="85"/>
        <v>2.5497536296158734E-187</v>
      </c>
      <c r="IO80" s="86">
        <f t="shared" si="85"/>
        <v>8.8140396233516968E-175</v>
      </c>
      <c r="IP80" s="86">
        <f t="shared" si="85"/>
        <v>2.1487588018417851E-183</v>
      </c>
      <c r="IQ80" s="86">
        <f t="shared" si="85"/>
        <v>5.0039083654352706E-192</v>
      </c>
      <c r="IR80" s="86">
        <f t="shared" si="85"/>
        <v>1.6451394709927999E-200</v>
      </c>
      <c r="IS80" s="86">
        <f t="shared" si="85"/>
        <v>2.5871324747954996E-211</v>
      </c>
      <c r="IT80" s="86">
        <f t="shared" si="85"/>
        <v>1.1373631290871903E-206</v>
      </c>
      <c r="IU80" s="86">
        <f t="shared" si="85"/>
        <v>1.9456552095681381E-211</v>
      </c>
      <c r="IV80" s="86">
        <f t="shared" si="85"/>
        <v>5.4044935230049679E-131</v>
      </c>
      <c r="IW80" s="86">
        <f t="shared" si="85"/>
        <v>1.9558903241134813E-110</v>
      </c>
      <c r="IY80" s="86">
        <f t="shared" si="86"/>
        <v>0.38813072063428716</v>
      </c>
      <c r="IZ80" s="86">
        <f t="shared" si="86"/>
        <v>0.37116633208976879</v>
      </c>
      <c r="JA80" s="86">
        <f t="shared" si="86"/>
        <v>0.34804110008694278</v>
      </c>
      <c r="JB80" s="86">
        <f t="shared" si="86"/>
        <v>0.40078349213118902</v>
      </c>
      <c r="JC80" s="86">
        <f t="shared" si="86"/>
        <v>0.35310894265239157</v>
      </c>
      <c r="JD80" s="86">
        <f t="shared" si="86"/>
        <v>0.34607427396360491</v>
      </c>
      <c r="JE80" s="86">
        <f t="shared" si="86"/>
        <v>0.42489190559703421</v>
      </c>
      <c r="JF80" s="86">
        <f t="shared" si="86"/>
        <v>0.39459309367277462</v>
      </c>
      <c r="JG80" s="86">
        <f t="shared" si="86"/>
        <v>0.36360373492880299</v>
      </c>
      <c r="JH80" s="86">
        <f t="shared" si="86"/>
        <v>0.31146140019724744</v>
      </c>
      <c r="JI80" s="86">
        <f t="shared" si="86"/>
        <v>0.36068201323244803</v>
      </c>
      <c r="JJ80" s="86">
        <f t="shared" si="86"/>
        <v>0.36041716121291384</v>
      </c>
      <c r="JK80" s="86">
        <f t="shared" si="86"/>
        <v>0.31442277396227425</v>
      </c>
      <c r="JL80" s="86">
        <f t="shared" si="86"/>
        <v>0.32719423724309404</v>
      </c>
      <c r="JM80" s="86">
        <f t="shared" si="86"/>
        <v>0.30264128604645646</v>
      </c>
    </row>
    <row r="81" spans="2:273" x14ac:dyDescent="0.25">
      <c r="B81" s="2">
        <v>54</v>
      </c>
      <c r="C81" s="37">
        <v>223.27</v>
      </c>
      <c r="D81" s="37">
        <v>231.78700000000001</v>
      </c>
      <c r="E81" s="37">
        <v>226.42599999999999</v>
      </c>
      <c r="F81" s="37">
        <v>233.23</v>
      </c>
      <c r="G81" s="37">
        <v>230.62299999999999</v>
      </c>
      <c r="H81" s="37">
        <v>228.393</v>
      </c>
      <c r="I81" s="37">
        <v>234.667</v>
      </c>
      <c r="J81" s="37">
        <v>230.6</v>
      </c>
      <c r="K81" s="37">
        <v>230.93199999999999</v>
      </c>
      <c r="L81" s="37">
        <v>219.983</v>
      </c>
      <c r="M81" s="37">
        <v>225.3</v>
      </c>
      <c r="N81" s="37">
        <v>228.2</v>
      </c>
      <c r="O81" s="37">
        <v>221.76300000000001</v>
      </c>
      <c r="P81" s="37">
        <v>210.7</v>
      </c>
      <c r="Q81" s="37">
        <v>192.49199999999999</v>
      </c>
      <c r="S81" s="4">
        <f t="shared" si="88"/>
        <v>224.22682052982796</v>
      </c>
      <c r="T81" s="4">
        <f t="shared" si="88"/>
        <v>233.80431669833089</v>
      </c>
      <c r="U81" s="4">
        <f t="shared" si="88"/>
        <v>224.31012779639548</v>
      </c>
      <c r="V81" s="4">
        <f t="shared" si="88"/>
        <v>237.53634197681484</v>
      </c>
      <c r="W81" s="4">
        <f t="shared" si="88"/>
        <v>230.96108889376393</v>
      </c>
      <c r="X81" s="4">
        <f t="shared" si="88"/>
        <v>227.76935479493542</v>
      </c>
      <c r="Y81" s="4">
        <f t="shared" si="88"/>
        <v>242.45914280678286</v>
      </c>
      <c r="Z81" s="4">
        <f t="shared" si="88"/>
        <v>239.00560463767079</v>
      </c>
      <c r="AA81" s="4">
        <f t="shared" si="88"/>
        <v>234.2135077504075</v>
      </c>
      <c r="AB81" s="4">
        <f t="shared" si="88"/>
        <v>220.0048547122276</v>
      </c>
      <c r="AC81" s="4">
        <f t="shared" si="88"/>
        <v>226.87500048304526</v>
      </c>
      <c r="AD81" s="4">
        <f t="shared" si="88"/>
        <v>229.53486380405789</v>
      </c>
      <c r="AE81" s="4">
        <f t="shared" si="88"/>
        <v>219.99418762983305</v>
      </c>
      <c r="AF81" s="4">
        <f t="shared" si="88"/>
        <v>208.78012006054692</v>
      </c>
      <c r="AG81" s="4">
        <f t="shared" si="88"/>
        <v>189.60229180588817</v>
      </c>
      <c r="AI81" s="4">
        <f t="shared" si="89"/>
        <v>-0.95682052982795085</v>
      </c>
      <c r="AJ81" s="4">
        <f t="shared" si="89"/>
        <v>-2.0173166983308874</v>
      </c>
      <c r="AK81" s="4">
        <f t="shared" si="89"/>
        <v>2.1158722036045106</v>
      </c>
      <c r="AL81" s="4">
        <f t="shared" si="89"/>
        <v>-4.3063419768148492</v>
      </c>
      <c r="AM81" s="4">
        <f t="shared" si="89"/>
        <v>-0.33808889376393836</v>
      </c>
      <c r="AN81" s="4">
        <f t="shared" si="89"/>
        <v>0.62364520506457666</v>
      </c>
      <c r="AO81" s="4">
        <f t="shared" si="89"/>
        <v>-7.7921428067828629</v>
      </c>
      <c r="AP81" s="4">
        <f t="shared" si="89"/>
        <v>-8.4056046376707911</v>
      </c>
      <c r="AQ81" s="4">
        <f t="shared" si="89"/>
        <v>-3.2815077504075134</v>
      </c>
      <c r="AR81" s="4">
        <f t="shared" si="89"/>
        <v>-2.1854712227593609E-2</v>
      </c>
      <c r="AS81" s="4">
        <f t="shared" si="89"/>
        <v>-1.575000483045244</v>
      </c>
      <c r="AT81" s="4">
        <f t="shared" si="89"/>
        <v>-1.3348638040579033</v>
      </c>
      <c r="AU81" s="4">
        <f t="shared" si="89"/>
        <v>1.7688123701669554</v>
      </c>
      <c r="AV81" s="4">
        <f t="shared" si="89"/>
        <v>1.9198799394530681</v>
      </c>
      <c r="AW81" s="4">
        <f t="shared" si="89"/>
        <v>2.8897081941118188</v>
      </c>
      <c r="AY81" s="2">
        <f t="shared" si="80"/>
        <v>87.127314750089838</v>
      </c>
      <c r="AZ81" s="2">
        <f t="shared" si="80"/>
        <v>91.14094460415734</v>
      </c>
      <c r="BA81" s="2">
        <f t="shared" si="80"/>
        <v>87.111421034002348</v>
      </c>
      <c r="BB81" s="2">
        <f t="shared" si="80"/>
        <v>88.962117928118687</v>
      </c>
      <c r="BC81" s="2">
        <f t="shared" si="80"/>
        <v>91.841630881021345</v>
      </c>
      <c r="BD81" s="2">
        <f t="shared" si="80"/>
        <v>95.98470317539666</v>
      </c>
      <c r="BE81" s="2">
        <f t="shared" si="80"/>
        <v>96.488697704122202</v>
      </c>
      <c r="BF81" s="2">
        <f t="shared" si="80"/>
        <v>98.430104724904197</v>
      </c>
      <c r="BG81" s="2">
        <f t="shared" si="80"/>
        <v>98.894388351687738</v>
      </c>
      <c r="BH81" s="2">
        <f t="shared" si="80"/>
        <v>95.538246524673156</v>
      </c>
      <c r="BI81" s="2">
        <f t="shared" si="80"/>
        <v>92.742876228422631</v>
      </c>
      <c r="BJ81" s="2">
        <f t="shared" si="80"/>
        <v>94.501339885383928</v>
      </c>
      <c r="BK81" s="2">
        <f t="shared" si="80"/>
        <v>97.003219799508329</v>
      </c>
      <c r="BL81" s="2">
        <f t="shared" si="80"/>
        <v>98.551150177327386</v>
      </c>
      <c r="BM81" s="2">
        <f t="shared" si="80"/>
        <v>98.820268581750426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95.182764821763598</v>
      </c>
      <c r="DL81" s="2">
        <f t="shared" si="90"/>
        <v>93.217708013937269</v>
      </c>
      <c r="DM81" s="2">
        <f t="shared" si="90"/>
        <v>91.623129268292672</v>
      </c>
      <c r="DN81" s="2">
        <f t="shared" si="90"/>
        <v>91.467554690431498</v>
      </c>
      <c r="DO81" s="2">
        <f t="shared" si="90"/>
        <v>95.169151985994077</v>
      </c>
      <c r="DP81" s="2">
        <f t="shared" si="90"/>
        <v>100.22574461100777</v>
      </c>
      <c r="DQ81" s="2">
        <f t="shared" si="90"/>
        <v>100.91854765291608</v>
      </c>
      <c r="DR81" s="2">
        <f t="shared" si="90"/>
        <v>101.86300948316739</v>
      </c>
      <c r="DS81" s="2">
        <f t="shared" si="90"/>
        <v>103.91538262548261</v>
      </c>
      <c r="DT81" s="2">
        <f t="shared" si="90"/>
        <v>99.036117737170358</v>
      </c>
      <c r="DU81" s="2">
        <f t="shared" si="90"/>
        <v>95.657631746031754</v>
      </c>
      <c r="DV81" s="2">
        <f t="shared" si="90"/>
        <v>96.507328482328475</v>
      </c>
      <c r="DW81" s="2">
        <f t="shared" si="90"/>
        <v>99.484368421052608</v>
      </c>
      <c r="DX81" s="2">
        <f t="shared" si="90"/>
        <v>102.91510476190476</v>
      </c>
      <c r="DY81" s="2">
        <f t="shared" si="90"/>
        <v>103.72325403225807</v>
      </c>
      <c r="EA81" s="2">
        <f t="shared" si="91"/>
        <v>84.899355423737376</v>
      </c>
      <c r="EB81" s="2">
        <f t="shared" si="91"/>
        <v>90.526248995983934</v>
      </c>
      <c r="EC81" s="2">
        <f t="shared" si="91"/>
        <v>85.725432639387407</v>
      </c>
      <c r="ED81" s="2">
        <f t="shared" si="91"/>
        <v>88.211851945098672</v>
      </c>
      <c r="EE81" s="2">
        <f t="shared" si="91"/>
        <v>90.730310663872501</v>
      </c>
      <c r="EF81" s="2">
        <f t="shared" si="91"/>
        <v>94.566087250563612</v>
      </c>
      <c r="EG81" s="2">
        <f t="shared" si="91"/>
        <v>95.154886804647475</v>
      </c>
      <c r="EH81" s="2">
        <f t="shared" si="91"/>
        <v>97.32033472658145</v>
      </c>
      <c r="EI81" s="2">
        <f t="shared" si="91"/>
        <v>97.179858312702336</v>
      </c>
      <c r="EJ81" s="2">
        <f t="shared" si="91"/>
        <v>94.297281193143448</v>
      </c>
      <c r="EK81" s="2">
        <f t="shared" si="91"/>
        <v>91.741606783993063</v>
      </c>
      <c r="EL81" s="2">
        <f t="shared" si="91"/>
        <v>93.835184336471954</v>
      </c>
      <c r="EM81" s="2">
        <f t="shared" si="91"/>
        <v>96.111038907906817</v>
      </c>
      <c r="EN81" s="2">
        <f t="shared" si="91"/>
        <v>96.951593340175606</v>
      </c>
      <c r="EO81" s="2">
        <f t="shared" si="91"/>
        <v>96.787589507654559</v>
      </c>
      <c r="EQ81" s="2">
        <f t="shared" si="92"/>
        <v>83.91943444454698</v>
      </c>
      <c r="ER81" s="2">
        <f t="shared" si="92"/>
        <v>87.888515916043801</v>
      </c>
      <c r="ES81" s="2">
        <f t="shared" si="92"/>
        <v>84.757216225147062</v>
      </c>
      <c r="ET81" s="2">
        <f t="shared" si="92"/>
        <v>87.323358258491695</v>
      </c>
      <c r="EU81" s="2">
        <f t="shared" si="92"/>
        <v>88.631514792899381</v>
      </c>
      <c r="EV81" s="2">
        <f t="shared" si="92"/>
        <v>93.212179873821967</v>
      </c>
      <c r="EW81" s="2">
        <f t="shared" si="92"/>
        <v>95.363272903371012</v>
      </c>
      <c r="EX81" s="2">
        <f t="shared" si="92"/>
        <v>96.426518098686444</v>
      </c>
      <c r="EY81" s="2">
        <f t="shared" si="92"/>
        <v>97.383573972374762</v>
      </c>
      <c r="EZ81" s="2">
        <f t="shared" si="92"/>
        <v>94.546331989944861</v>
      </c>
      <c r="FA81" s="2">
        <f t="shared" si="92"/>
        <v>93.410141896117935</v>
      </c>
      <c r="FB81" s="2">
        <f t="shared" si="92"/>
        <v>95.129036506494572</v>
      </c>
      <c r="FC81" s="2">
        <f t="shared" si="92"/>
        <v>97.385560759964193</v>
      </c>
      <c r="FD81" s="2">
        <f t="shared" si="92"/>
        <v>96.727111439557902</v>
      </c>
      <c r="FE81" s="2">
        <f t="shared" si="92"/>
        <v>96.237400811963127</v>
      </c>
      <c r="FG81" s="2">
        <f t="shared" si="93"/>
        <v>0.78331881088959987</v>
      </c>
      <c r="FH81" s="2">
        <f t="shared" si="93"/>
        <v>0.7712945345648875</v>
      </c>
      <c r="FI81" s="2">
        <f t="shared" si="93"/>
        <v>0.76494866289632946</v>
      </c>
      <c r="FJ81" s="2">
        <f t="shared" si="93"/>
        <v>0.76946804842994998</v>
      </c>
      <c r="FK81" s="2">
        <f t="shared" si="93"/>
        <v>0.74948030957298184</v>
      </c>
      <c r="FL81" s="2">
        <f t="shared" si="93"/>
        <v>0.74926677267779107</v>
      </c>
      <c r="FM81" s="2">
        <f t="shared" si="93"/>
        <v>0.76859552669885722</v>
      </c>
      <c r="FN81" s="2">
        <f t="shared" si="93"/>
        <v>0.7556276991620966</v>
      </c>
      <c r="FO81" s="2">
        <f t="shared" si="93"/>
        <v>0.7454617893384925</v>
      </c>
      <c r="FP81" s="2">
        <f t="shared" si="93"/>
        <v>0.73814781691680376</v>
      </c>
      <c r="FQ81" s="2">
        <f t="shared" si="93"/>
        <v>0.74447633623187492</v>
      </c>
      <c r="FR81" s="2">
        <f t="shared" si="93"/>
        <v>0.75086912663832883</v>
      </c>
      <c r="FS81" s="2">
        <f t="shared" si="93"/>
        <v>0.73562938631577612</v>
      </c>
      <c r="FT81" s="2">
        <f t="shared" si="93"/>
        <v>0.73176662473053011</v>
      </c>
      <c r="FU81" s="2">
        <f t="shared" si="93"/>
        <v>0.70690546027861179</v>
      </c>
      <c r="FW81" s="2">
        <f t="shared" si="82"/>
        <v>2.6741964555059293E-4</v>
      </c>
      <c r="FX81" s="2">
        <f t="shared" si="82"/>
        <v>3.2443738664673016E-4</v>
      </c>
      <c r="FY81" s="2">
        <f t="shared" si="82"/>
        <v>2.8204834893618552E-4</v>
      </c>
      <c r="FZ81" s="2">
        <f t="shared" si="82"/>
        <v>3.1235404113360193E-4</v>
      </c>
      <c r="GA81" s="2">
        <f t="shared" si="82"/>
        <v>3.3206503469004867E-4</v>
      </c>
      <c r="GB81" s="2">
        <f t="shared" si="82"/>
        <v>3.3106451497100155E-4</v>
      </c>
      <c r="GC81" s="2">
        <f t="shared" si="82"/>
        <v>3.5509371871176443E-4</v>
      </c>
      <c r="GD81" s="2">
        <f t="shared" si="82"/>
        <v>3.7354854677640374E-4</v>
      </c>
      <c r="GE81" s="2">
        <f t="shared" si="82"/>
        <v>4.0120893684424694E-4</v>
      </c>
      <c r="GF81" s="2">
        <f t="shared" si="82"/>
        <v>3.6393058364995806E-4</v>
      </c>
      <c r="GG81" s="2">
        <f t="shared" si="82"/>
        <v>3.7901433264337107E-4</v>
      </c>
      <c r="GH81" s="2">
        <f t="shared" si="82"/>
        <v>3.415723346990887E-4</v>
      </c>
      <c r="GI81" s="2">
        <f t="shared" si="82"/>
        <v>2.9163725316764817E-4</v>
      </c>
      <c r="GJ81" s="2">
        <f t="shared" si="82"/>
        <v>2.4928493796954406E-4</v>
      </c>
      <c r="GK81" s="2">
        <f t="shared" si="82"/>
        <v>2.2960741608134966E-4</v>
      </c>
      <c r="GM81" s="86">
        <f t="shared" si="83"/>
        <v>0.45663753556148856</v>
      </c>
      <c r="GN81" s="86">
        <f t="shared" si="83"/>
        <v>0.44034449029856609</v>
      </c>
      <c r="GO81" s="86">
        <f t="shared" si="83"/>
        <v>0.41762403224557926</v>
      </c>
      <c r="GP81" s="86">
        <f t="shared" si="83"/>
        <v>0.47524942019103422</v>
      </c>
      <c r="GQ81" s="86">
        <f t="shared" si="83"/>
        <v>0.43004736117985815</v>
      </c>
      <c r="GR81" s="86">
        <f t="shared" si="83"/>
        <v>0.42105691441332771</v>
      </c>
      <c r="GS81" s="86">
        <f t="shared" si="83"/>
        <v>0.49865907632804163</v>
      </c>
      <c r="GT81" s="86">
        <f t="shared" si="83"/>
        <v>0.46453108468963872</v>
      </c>
      <c r="GU81" s="86">
        <f t="shared" si="83"/>
        <v>0.44045920648813963</v>
      </c>
      <c r="GV81" s="86">
        <f t="shared" si="83"/>
        <v>0.38109789776421849</v>
      </c>
      <c r="GW81" s="86">
        <f t="shared" si="83"/>
        <v>0.44016155814621521</v>
      </c>
      <c r="GX81" s="86">
        <f t="shared" si="83"/>
        <v>0.43738953331088221</v>
      </c>
      <c r="GY81" s="86">
        <f t="shared" si="83"/>
        <v>0.38740259177009079</v>
      </c>
      <c r="GZ81" s="86">
        <f t="shared" si="83"/>
        <v>0.40649839725930337</v>
      </c>
      <c r="HA81" s="86">
        <f t="shared" si="83"/>
        <v>0.38816410605742435</v>
      </c>
      <c r="HC81" s="86">
        <f t="shared" si="73"/>
        <v>8.0635251332808545E-5</v>
      </c>
      <c r="HD81" s="86">
        <f t="shared" si="73"/>
        <v>7.2978352185024408E-5</v>
      </c>
      <c r="HE81" s="86">
        <f t="shared" si="73"/>
        <v>1.6163789910140665E-5</v>
      </c>
      <c r="HF81" s="86">
        <f t="shared" si="73"/>
        <v>2.3731849157857762E-5</v>
      </c>
      <c r="HG81" s="86">
        <f t="shared" si="87"/>
        <v>1.3916055358878526E-5</v>
      </c>
      <c r="HH81" s="86">
        <f t="shared" si="87"/>
        <v>1.5699116708709137E-5</v>
      </c>
      <c r="HI81" s="86">
        <f t="shared" si="87"/>
        <v>4.7345016404416164E-5</v>
      </c>
      <c r="HJ81" s="86">
        <f t="shared" si="87"/>
        <v>2.9041996728006647E-5</v>
      </c>
      <c r="HK81" s="86">
        <f t="shared" si="87"/>
        <v>1.7337331444290809E-5</v>
      </c>
      <c r="HL81" s="86">
        <f t="shared" si="87"/>
        <v>8.2320226962791129E-6</v>
      </c>
      <c r="HM81" s="86">
        <f t="shared" si="87"/>
        <v>8.1095579855244741E-6</v>
      </c>
      <c r="HN81" s="86">
        <f t="shared" si="87"/>
        <v>9.0032713336182052E-6</v>
      </c>
      <c r="HO81" s="86">
        <f t="shared" si="87"/>
        <v>5.3124554920354698E-6</v>
      </c>
      <c r="HP81" s="86">
        <f t="shared" si="87"/>
        <v>2.5998186555673229E-6</v>
      </c>
      <c r="HQ81" s="86">
        <f t="shared" si="87"/>
        <v>4.5663310576493803E-8</v>
      </c>
      <c r="HS81" s="86">
        <f t="shared" si="84"/>
        <v>4.1362098482996554E-32</v>
      </c>
      <c r="HT81" s="86">
        <f t="shared" si="84"/>
        <v>3.2772157223358363E-32</v>
      </c>
      <c r="HU81" s="86">
        <f t="shared" si="84"/>
        <v>2.1600256975714397E-38</v>
      </c>
      <c r="HV81" s="86">
        <f t="shared" si="84"/>
        <v>1.3200732671192299E-38</v>
      </c>
      <c r="HW81" s="86">
        <f t="shared" si="84"/>
        <v>1.0445106760396417E-39</v>
      </c>
      <c r="HX81" s="86">
        <f t="shared" si="84"/>
        <v>7.4780287738047174E-39</v>
      </c>
      <c r="HY81" s="86">
        <f t="shared" si="84"/>
        <v>2.4508910278833674E-36</v>
      </c>
      <c r="HZ81" s="86">
        <f t="shared" si="84"/>
        <v>1.1054759788838549E-37</v>
      </c>
      <c r="IA81" s="86">
        <f t="shared" si="84"/>
        <v>5.3865732219758393E-40</v>
      </c>
      <c r="IB81" s="86">
        <f t="shared" si="84"/>
        <v>5.328738286295123E-42</v>
      </c>
      <c r="IC81" s="86">
        <f t="shared" si="84"/>
        <v>1.9701811741355095E-43</v>
      </c>
      <c r="ID81" s="86">
        <f t="shared" si="84"/>
        <v>3.6739077864012855E-42</v>
      </c>
      <c r="IE81" s="86">
        <f t="shared" si="84"/>
        <v>2.2458939131595007E-43</v>
      </c>
      <c r="IF81" s="86">
        <f t="shared" si="84"/>
        <v>4.6197325671820769E-31</v>
      </c>
      <c r="IG81" s="86">
        <f t="shared" si="84"/>
        <v>2.1852859115024209E-20</v>
      </c>
      <c r="II81" s="86">
        <f t="shared" si="85"/>
        <v>2.9278644122480705E-151</v>
      </c>
      <c r="IJ81" s="86">
        <f t="shared" si="85"/>
        <v>1.2444251782217876E-149</v>
      </c>
      <c r="IK81" s="86">
        <f t="shared" si="85"/>
        <v>1.4895426880674703E-189</v>
      </c>
      <c r="IL81" s="86">
        <f t="shared" si="85"/>
        <v>3.9574066528669424E-190</v>
      </c>
      <c r="IM81" s="86">
        <f t="shared" si="85"/>
        <v>6.1077548618254029E-191</v>
      </c>
      <c r="IN81" s="86">
        <f t="shared" si="85"/>
        <v>3.9160082134450195E-183</v>
      </c>
      <c r="IO81" s="86">
        <f t="shared" si="85"/>
        <v>7.6271517271480845E-171</v>
      </c>
      <c r="IP81" s="86">
        <f t="shared" si="85"/>
        <v>3.1013505842492539E-179</v>
      </c>
      <c r="IQ81" s="86">
        <f t="shared" si="85"/>
        <v>1.2461976613936195E-187</v>
      </c>
      <c r="IR81" s="86">
        <f t="shared" si="85"/>
        <v>5.6622600262315536E-196</v>
      </c>
      <c r="IS81" s="86">
        <f t="shared" si="85"/>
        <v>1.6618661651568199E-206</v>
      </c>
      <c r="IT81" s="86">
        <f t="shared" si="85"/>
        <v>4.9756447008644946E-202</v>
      </c>
      <c r="IU81" s="86">
        <f t="shared" si="85"/>
        <v>8.8581940785470936E-207</v>
      </c>
      <c r="IV81" s="86">
        <f t="shared" si="85"/>
        <v>3.5473011961305659E-128</v>
      </c>
      <c r="IW81" s="86">
        <f t="shared" si="85"/>
        <v>4.3397695917524243E-108</v>
      </c>
      <c r="IY81" s="86">
        <f t="shared" si="86"/>
        <v>0.45671817081282134</v>
      </c>
      <c r="IZ81" s="86">
        <f t="shared" si="86"/>
        <v>0.4404174686507511</v>
      </c>
      <c r="JA81" s="86">
        <f t="shared" si="86"/>
        <v>0.41764019603548941</v>
      </c>
      <c r="JB81" s="86">
        <f t="shared" si="86"/>
        <v>0.4752731520401921</v>
      </c>
      <c r="JC81" s="86">
        <f t="shared" si="86"/>
        <v>0.43006127723521703</v>
      </c>
      <c r="JD81" s="86">
        <f t="shared" si="86"/>
        <v>0.42107261353003644</v>
      </c>
      <c r="JE81" s="86">
        <f t="shared" si="86"/>
        <v>0.49870642134444604</v>
      </c>
      <c r="JF81" s="86">
        <f t="shared" si="86"/>
        <v>0.4645601266863667</v>
      </c>
      <c r="JG81" s="86">
        <f t="shared" si="86"/>
        <v>0.4404765438195839</v>
      </c>
      <c r="JH81" s="86">
        <f t="shared" si="86"/>
        <v>0.38110612978691477</v>
      </c>
      <c r="JI81" s="86">
        <f t="shared" si="86"/>
        <v>0.44016966770420074</v>
      </c>
      <c r="JJ81" s="86">
        <f t="shared" si="86"/>
        <v>0.43739853658221584</v>
      </c>
      <c r="JK81" s="86">
        <f t="shared" si="86"/>
        <v>0.3874079042255828</v>
      </c>
      <c r="JL81" s="86">
        <f t="shared" si="86"/>
        <v>0.40650099707795895</v>
      </c>
      <c r="JM81" s="86">
        <f t="shared" si="86"/>
        <v>0.38816415172073493</v>
      </c>
    </row>
    <row r="82" spans="2:273" x14ac:dyDescent="0.25">
      <c r="B82" s="2">
        <v>55</v>
      </c>
      <c r="C82" s="37">
        <v>226.17500000000001</v>
      </c>
      <c r="D82" s="37">
        <v>235.49199999999999</v>
      </c>
      <c r="E82" s="37">
        <v>231.78700000000001</v>
      </c>
      <c r="F82" s="37">
        <v>235.75399999999999</v>
      </c>
      <c r="G82" s="37">
        <v>235.82</v>
      </c>
      <c r="H82" s="37">
        <v>231.852</v>
      </c>
      <c r="I82" s="37">
        <v>235.55</v>
      </c>
      <c r="J82" s="37">
        <v>232.9</v>
      </c>
      <c r="K82" s="37">
        <v>233.50800000000001</v>
      </c>
      <c r="L82" s="37">
        <v>226.45</v>
      </c>
      <c r="M82" s="37">
        <v>229.11699999999999</v>
      </c>
      <c r="N82" s="37">
        <v>230.43299999999999</v>
      </c>
      <c r="O82" s="37">
        <v>227.542</v>
      </c>
      <c r="P82" s="37">
        <v>217.43299999999999</v>
      </c>
      <c r="Q82" s="37">
        <v>198.49199999999999</v>
      </c>
      <c r="S82" s="4">
        <f t="shared" si="88"/>
        <v>232.79534428393796</v>
      </c>
      <c r="T82" s="4">
        <f t="shared" si="88"/>
        <v>243.34592737772851</v>
      </c>
      <c r="U82" s="4">
        <f t="shared" si="88"/>
        <v>235.92764103799846</v>
      </c>
      <c r="V82" s="4">
        <f t="shared" si="88"/>
        <v>245.6582858908848</v>
      </c>
      <c r="W82" s="4">
        <f t="shared" si="88"/>
        <v>243.04434820295543</v>
      </c>
      <c r="X82" s="4">
        <f t="shared" si="88"/>
        <v>239.17813387082325</v>
      </c>
      <c r="Y82" s="4">
        <f t="shared" si="88"/>
        <v>246.85011365557159</v>
      </c>
      <c r="Z82" s="4">
        <f t="shared" si="88"/>
        <v>243.18822623041297</v>
      </c>
      <c r="AA82" s="4">
        <f t="shared" si="88"/>
        <v>243.28566078120593</v>
      </c>
      <c r="AB82" s="4">
        <f t="shared" si="88"/>
        <v>231.41817707800237</v>
      </c>
      <c r="AC82" s="4">
        <f t="shared" si="88"/>
        <v>237.49756871897691</v>
      </c>
      <c r="AD82" s="4">
        <f t="shared" si="88"/>
        <v>240.34218755370617</v>
      </c>
      <c r="AE82" s="4">
        <f t="shared" si="88"/>
        <v>232.11390294757146</v>
      </c>
      <c r="AF82" s="4">
        <f t="shared" si="88"/>
        <v>220.024201996415</v>
      </c>
      <c r="AG82" s="4">
        <f t="shared" si="88"/>
        <v>200.47172362632276</v>
      </c>
      <c r="AI82" s="4">
        <f t="shared" si="89"/>
        <v>-6.6203442839379534</v>
      </c>
      <c r="AJ82" s="4">
        <f t="shared" si="89"/>
        <v>-7.8539273777285246</v>
      </c>
      <c r="AK82" s="4">
        <f t="shared" si="89"/>
        <v>-4.1406410379984493</v>
      </c>
      <c r="AL82" s="4">
        <f t="shared" si="89"/>
        <v>-9.9042858908848075</v>
      </c>
      <c r="AM82" s="4">
        <f t="shared" si="89"/>
        <v>-7.22434820295544</v>
      </c>
      <c r="AN82" s="4">
        <f t="shared" si="89"/>
        <v>-7.3261338708232415</v>
      </c>
      <c r="AO82" s="4">
        <f t="shared" si="89"/>
        <v>-11.300113655571579</v>
      </c>
      <c r="AP82" s="4">
        <f t="shared" si="89"/>
        <v>-10.28822623041296</v>
      </c>
      <c r="AQ82" s="4">
        <f t="shared" si="89"/>
        <v>-9.777660781205924</v>
      </c>
      <c r="AR82" s="4">
        <f t="shared" si="89"/>
        <v>-4.968177078002384</v>
      </c>
      <c r="AS82" s="4">
        <f t="shared" si="89"/>
        <v>-8.3805687189769174</v>
      </c>
      <c r="AT82" s="4">
        <f t="shared" si="89"/>
        <v>-9.9091875537061753</v>
      </c>
      <c r="AU82" s="4">
        <f t="shared" si="89"/>
        <v>-4.5719029475714592</v>
      </c>
      <c r="AV82" s="4">
        <f t="shared" si="89"/>
        <v>-2.591201996415009</v>
      </c>
      <c r="AW82" s="4">
        <f t="shared" si="89"/>
        <v>-1.979723626322766</v>
      </c>
      <c r="AY82" s="2">
        <f t="shared" si="80"/>
        <v>86.880800927794354</v>
      </c>
      <c r="AZ82" s="2">
        <f t="shared" si="80"/>
        <v>90.938819723606883</v>
      </c>
      <c r="BA82" s="2">
        <f t="shared" si="80"/>
        <v>86.91179417723211</v>
      </c>
      <c r="BB82" s="2">
        <f t="shared" si="80"/>
        <v>88.795867648279483</v>
      </c>
      <c r="BC82" s="2">
        <f t="shared" si="80"/>
        <v>91.646730848660454</v>
      </c>
      <c r="BD82" s="2">
        <f t="shared" si="80"/>
        <v>95.756175303019035</v>
      </c>
      <c r="BE82" s="2">
        <f t="shared" si="80"/>
        <v>96.280742842470957</v>
      </c>
      <c r="BF82" s="2">
        <f t="shared" si="80"/>
        <v>98.240990103342824</v>
      </c>
      <c r="BG82" s="2">
        <f t="shared" si="80"/>
        <v>98.685649600742053</v>
      </c>
      <c r="BH82" s="2">
        <f t="shared" si="80"/>
        <v>95.354833109892851</v>
      </c>
      <c r="BI82" s="2">
        <f t="shared" si="80"/>
        <v>92.57972133429314</v>
      </c>
      <c r="BJ82" s="2">
        <f t="shared" si="80"/>
        <v>94.341135388739616</v>
      </c>
      <c r="BK82" s="2">
        <f t="shared" si="80"/>
        <v>96.848276662464244</v>
      </c>
      <c r="BL82" s="2">
        <f t="shared" si="80"/>
        <v>98.374146434091045</v>
      </c>
      <c r="BM82" s="2">
        <f t="shared" si="80"/>
        <v>98.663862438296974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95.314574671669789</v>
      </c>
      <c r="DL82" s="2">
        <f t="shared" si="90"/>
        <v>93.345792682926827</v>
      </c>
      <c r="DM82" s="2">
        <f t="shared" si="90"/>
        <v>91.722481707317058</v>
      </c>
      <c r="DN82" s="2">
        <f t="shared" si="90"/>
        <v>91.550463039399602</v>
      </c>
      <c r="DO82" s="2">
        <f t="shared" si="90"/>
        <v>95.201475106685621</v>
      </c>
      <c r="DP82" s="2">
        <f t="shared" si="90"/>
        <v>100.22541820768136</v>
      </c>
      <c r="DQ82" s="2">
        <f t="shared" si="90"/>
        <v>100.91596126490863</v>
      </c>
      <c r="DR82" s="2">
        <f t="shared" si="90"/>
        <v>101.9572835467046</v>
      </c>
      <c r="DS82" s="2">
        <f t="shared" si="90"/>
        <v>104.05292522522521</v>
      </c>
      <c r="DT82" s="2">
        <f t="shared" si="90"/>
        <v>99.100950760477062</v>
      </c>
      <c r="DU82" s="2">
        <f t="shared" si="90"/>
        <v>95.702522222222228</v>
      </c>
      <c r="DV82" s="2">
        <f t="shared" si="90"/>
        <v>96.537513513513503</v>
      </c>
      <c r="DW82" s="2">
        <f t="shared" si="90"/>
        <v>99.578816737790405</v>
      </c>
      <c r="DX82" s="2">
        <f t="shared" si="90"/>
        <v>103.08488571428572</v>
      </c>
      <c r="DY82" s="2">
        <f t="shared" si="90"/>
        <v>103.96337298387098</v>
      </c>
      <c r="EA82" s="2">
        <f t="shared" si="91"/>
        <v>84.753481605688521</v>
      </c>
      <c r="EB82" s="2">
        <f t="shared" si="91"/>
        <v>90.289066551921962</v>
      </c>
      <c r="EC82" s="2">
        <f t="shared" si="91"/>
        <v>85.564021935072191</v>
      </c>
      <c r="ED82" s="2">
        <f t="shared" si="91"/>
        <v>88.04358776631743</v>
      </c>
      <c r="EE82" s="2">
        <f t="shared" si="91"/>
        <v>90.564054264362795</v>
      </c>
      <c r="EF82" s="2">
        <f t="shared" si="91"/>
        <v>94.392818930728367</v>
      </c>
      <c r="EG82" s="2">
        <f t="shared" si="91"/>
        <v>95.007889019153993</v>
      </c>
      <c r="EH82" s="2">
        <f t="shared" si="91"/>
        <v>97.145344453800817</v>
      </c>
      <c r="EI82" s="2">
        <f t="shared" si="91"/>
        <v>97.014130800482434</v>
      </c>
      <c r="EJ82" s="2">
        <f t="shared" si="91"/>
        <v>94.142727822918062</v>
      </c>
      <c r="EK82" s="2">
        <f t="shared" si="91"/>
        <v>91.601313126968094</v>
      </c>
      <c r="EL82" s="2">
        <f t="shared" si="91"/>
        <v>93.675902434583591</v>
      </c>
      <c r="EM82" s="2">
        <f t="shared" si="91"/>
        <v>95.95278887311791</v>
      </c>
      <c r="EN82" s="2">
        <f t="shared" si="91"/>
        <v>96.799412675333542</v>
      </c>
      <c r="EO82" s="2">
        <f t="shared" si="91"/>
        <v>96.660120605963627</v>
      </c>
      <c r="EQ82" s="2">
        <f t="shared" si="92"/>
        <v>83.794030794384568</v>
      </c>
      <c r="ER82" s="2">
        <f t="shared" si="92"/>
        <v>87.70755344718529</v>
      </c>
      <c r="ES82" s="2">
        <f t="shared" si="92"/>
        <v>84.614832362059985</v>
      </c>
      <c r="ET82" s="2">
        <f t="shared" si="92"/>
        <v>87.17379392895073</v>
      </c>
      <c r="EU82" s="2">
        <f t="shared" si="92"/>
        <v>88.510044801352464</v>
      </c>
      <c r="EV82" s="2">
        <f t="shared" si="92"/>
        <v>93.067419230469682</v>
      </c>
      <c r="EW82" s="2">
        <f t="shared" si="92"/>
        <v>95.211225915245549</v>
      </c>
      <c r="EX82" s="2">
        <f t="shared" si="92"/>
        <v>96.269986213768831</v>
      </c>
      <c r="EY82" s="2">
        <f t="shared" si="92"/>
        <v>97.21272802191271</v>
      </c>
      <c r="EZ82" s="2">
        <f t="shared" si="92"/>
        <v>94.386198956796022</v>
      </c>
      <c r="FA82" s="2">
        <f t="shared" si="92"/>
        <v>93.233774037299753</v>
      </c>
      <c r="FB82" s="2">
        <f t="shared" si="92"/>
        <v>94.941757464001952</v>
      </c>
      <c r="FC82" s="2">
        <f t="shared" si="92"/>
        <v>97.200565222937485</v>
      </c>
      <c r="FD82" s="2">
        <f t="shared" si="92"/>
        <v>96.579213625992537</v>
      </c>
      <c r="FE82" s="2">
        <f t="shared" si="92"/>
        <v>96.123024376081077</v>
      </c>
      <c r="FG82" s="2">
        <f t="shared" si="93"/>
        <v>0.79854351897663922</v>
      </c>
      <c r="FH82" s="2">
        <f t="shared" si="93"/>
        <v>0.78713451624167174</v>
      </c>
      <c r="FI82" s="2">
        <f t="shared" si="93"/>
        <v>0.78110342029237734</v>
      </c>
      <c r="FJ82" s="2">
        <f t="shared" si="93"/>
        <v>0.78539933429416242</v>
      </c>
      <c r="FK82" s="2">
        <f t="shared" si="93"/>
        <v>0.76637349374269392</v>
      </c>
      <c r="FL82" s="2">
        <f t="shared" si="93"/>
        <v>0.76616986374147023</v>
      </c>
      <c r="FM82" s="2">
        <f t="shared" si="93"/>
        <v>0.78457022809584331</v>
      </c>
      <c r="FN82" s="2">
        <f t="shared" si="93"/>
        <v>0.77223232639721262</v>
      </c>
      <c r="FO82" s="2">
        <f t="shared" si="93"/>
        <v>0.76254009756251739</v>
      </c>
      <c r="FP82" s="2">
        <f t="shared" si="93"/>
        <v>0.75555594202736587</v>
      </c>
      <c r="FQ82" s="2">
        <f t="shared" si="93"/>
        <v>0.76159961860900305</v>
      </c>
      <c r="FR82" s="2">
        <f t="shared" si="93"/>
        <v>0.76769768670824801</v>
      </c>
      <c r="FS82" s="2">
        <f t="shared" si="93"/>
        <v>0.75314894764130202</v>
      </c>
      <c r="FT82" s="2">
        <f t="shared" si="93"/>
        <v>0.74945498361575114</v>
      </c>
      <c r="FU82" s="2">
        <f t="shared" si="93"/>
        <v>0.72561854024218575</v>
      </c>
      <c r="FW82" s="2">
        <f t="shared" si="82"/>
        <v>2.9321224564224222E-4</v>
      </c>
      <c r="FX82" s="2">
        <f t="shared" si="82"/>
        <v>3.5572738580130742E-4</v>
      </c>
      <c r="FY82" s="2">
        <f t="shared" si="82"/>
        <v>3.0925144966596313E-4</v>
      </c>
      <c r="FZ82" s="2">
        <f t="shared" si="82"/>
        <v>3.4247907485189505E-4</v>
      </c>
      <c r="GA82" s="2">
        <f t="shared" si="82"/>
        <v>3.6409040586189283E-4</v>
      </c>
      <c r="GB82" s="2">
        <f t="shared" si="82"/>
        <v>3.6299342798821809E-4</v>
      </c>
      <c r="GC82" s="2">
        <f t="shared" si="82"/>
        <v>3.8933918186112554E-4</v>
      </c>
      <c r="GD82" s="2">
        <f t="shared" si="82"/>
        <v>4.0957307601845069E-4</v>
      </c>
      <c r="GE82" s="2">
        <f t="shared" si="82"/>
        <v>4.398998237427377E-4</v>
      </c>
      <c r="GF82" s="2">
        <f t="shared" si="82"/>
        <v>3.9902793946572335E-4</v>
      </c>
      <c r="GG82" s="2">
        <f t="shared" si="82"/>
        <v>4.1556575593449779E-4</v>
      </c>
      <c r="GH82" s="2">
        <f t="shared" si="82"/>
        <v>3.7451427555395991E-4</v>
      </c>
      <c r="GI82" s="2">
        <f t="shared" si="82"/>
        <v>3.1976489217300312E-4</v>
      </c>
      <c r="GJ82" s="2">
        <f t="shared" si="82"/>
        <v>2.7332892539647953E-4</v>
      </c>
      <c r="GK82" s="2">
        <f t="shared" si="82"/>
        <v>2.5175394852498524E-4</v>
      </c>
      <c r="GM82" s="86">
        <f t="shared" si="83"/>
        <v>0.52411949575312966</v>
      </c>
      <c r="GN82" s="86">
        <f t="shared" si="83"/>
        <v>0.5085999843691591</v>
      </c>
      <c r="GO82" s="86">
        <f t="shared" si="83"/>
        <v>0.48986070995094216</v>
      </c>
      <c r="GP82" s="86">
        <f t="shared" si="83"/>
        <v>0.54556206727957823</v>
      </c>
      <c r="GQ82" s="86">
        <f t="shared" si="83"/>
        <v>0.50943624611082727</v>
      </c>
      <c r="GR82" s="86">
        <f t="shared" si="83"/>
        <v>0.49825561705026761</v>
      </c>
      <c r="GS82" s="86">
        <f t="shared" si="83"/>
        <v>0.56197599769203044</v>
      </c>
      <c r="GT82" s="86">
        <f t="shared" si="83"/>
        <v>0.52468044349261045</v>
      </c>
      <c r="GU82" s="86">
        <f t="shared" si="83"/>
        <v>0.51459990287925483</v>
      </c>
      <c r="GV82" s="86">
        <f t="shared" si="83"/>
        <v>0.45267787290822703</v>
      </c>
      <c r="GW82" s="86">
        <f t="shared" si="83"/>
        <v>0.51975944272623709</v>
      </c>
      <c r="GX82" s="86">
        <f t="shared" si="83"/>
        <v>0.51515880986399376</v>
      </c>
      <c r="GY82" s="86">
        <f t="shared" si="83"/>
        <v>0.46369533853105432</v>
      </c>
      <c r="GZ82" s="86">
        <f t="shared" si="83"/>
        <v>0.49040220517776845</v>
      </c>
      <c r="HA82" s="86">
        <f t="shared" si="83"/>
        <v>0.48040779979700121</v>
      </c>
      <c r="HC82" s="86">
        <f t="shared" si="73"/>
        <v>1.4414605076581709E-4</v>
      </c>
      <c r="HD82" s="86">
        <f t="shared" si="73"/>
        <v>1.3227354171249764E-4</v>
      </c>
      <c r="HE82" s="86">
        <f t="shared" si="73"/>
        <v>3.2889646354180732E-5</v>
      </c>
      <c r="HF82" s="86">
        <f t="shared" si="73"/>
        <v>4.8126923103260199E-5</v>
      </c>
      <c r="HG82" s="86">
        <f t="shared" si="87"/>
        <v>2.894655245329469E-5</v>
      </c>
      <c r="HH82" s="86">
        <f t="shared" si="87"/>
        <v>3.2029045572388068E-5</v>
      </c>
      <c r="HI82" s="86">
        <f t="shared" si="87"/>
        <v>9.1375673987218383E-5</v>
      </c>
      <c r="HJ82" s="86">
        <f t="shared" si="87"/>
        <v>5.8184449593113604E-5</v>
      </c>
      <c r="HK82" s="86">
        <f t="shared" si="87"/>
        <v>3.6179087687707566E-5</v>
      </c>
      <c r="HL82" s="86">
        <f t="shared" si="87"/>
        <v>1.7755573091694297E-5</v>
      </c>
      <c r="HM82" s="86">
        <f t="shared" si="87"/>
        <v>1.7929909940963128E-5</v>
      </c>
      <c r="HN82" s="86">
        <f t="shared" si="87"/>
        <v>1.9467525785997984E-5</v>
      </c>
      <c r="HO82" s="86">
        <f t="shared" si="87"/>
        <v>1.1626949952757812E-5</v>
      </c>
      <c r="HP82" s="86">
        <f t="shared" si="87"/>
        <v>6.0580240088853994E-6</v>
      </c>
      <c r="HQ82" s="86">
        <f t="shared" si="87"/>
        <v>1.4335470125505549E-7</v>
      </c>
      <c r="HS82" s="86">
        <f t="shared" si="84"/>
        <v>3.8714170059250023E-31</v>
      </c>
      <c r="HT82" s="86">
        <f t="shared" si="84"/>
        <v>3.2076886425239512E-31</v>
      </c>
      <c r="HU82" s="86">
        <f t="shared" si="84"/>
        <v>3.43976514665473E-37</v>
      </c>
      <c r="HV82" s="86">
        <f t="shared" si="84"/>
        <v>2.2036122554035959E-37</v>
      </c>
      <c r="HW82" s="86">
        <f t="shared" si="84"/>
        <v>1.868926319533791E-38</v>
      </c>
      <c r="HX82" s="86">
        <f t="shared" si="84"/>
        <v>1.2196151016869598E-37</v>
      </c>
      <c r="HY82" s="86">
        <f t="shared" si="84"/>
        <v>3.3878192331795674E-35</v>
      </c>
      <c r="HZ82" s="86">
        <f t="shared" si="84"/>
        <v>1.745437190696832E-36</v>
      </c>
      <c r="IA82" s="86">
        <f t="shared" si="84"/>
        <v>1.0177496871903416E-38</v>
      </c>
      <c r="IB82" s="86">
        <f t="shared" si="84"/>
        <v>1.1178699983567422E-40</v>
      </c>
      <c r="IC82" s="86">
        <f t="shared" si="84"/>
        <v>4.8121181643275601E-42</v>
      </c>
      <c r="ID82" s="86">
        <f t="shared" si="84"/>
        <v>7.9303683047291005E-41</v>
      </c>
      <c r="IE82" s="86">
        <f t="shared" si="84"/>
        <v>4.9528992661212086E-42</v>
      </c>
      <c r="IF82" s="86">
        <f t="shared" si="84"/>
        <v>3.8915762131799372E-30</v>
      </c>
      <c r="IG82" s="86">
        <f t="shared" si="84"/>
        <v>8.2152573385710087E-20</v>
      </c>
      <c r="II82" s="86">
        <f t="shared" si="85"/>
        <v>6.1593940217467548E-148</v>
      </c>
      <c r="IJ82" s="86">
        <f t="shared" si="85"/>
        <v>2.8866654529369175E-146</v>
      </c>
      <c r="IK82" s="86">
        <f t="shared" si="85"/>
        <v>2.3695675180660739E-185</v>
      </c>
      <c r="IL82" s="86">
        <f t="shared" si="85"/>
        <v>7.3268256784355646E-186</v>
      </c>
      <c r="IM82" s="86">
        <f t="shared" si="85"/>
        <v>1.2715884334402513E-186</v>
      </c>
      <c r="IN82" s="86">
        <f t="shared" si="85"/>
        <v>5.3883750654716961E-179</v>
      </c>
      <c r="IO82" s="86">
        <f t="shared" si="85"/>
        <v>5.9466634192598231E-167</v>
      </c>
      <c r="IP82" s="86">
        <f t="shared" si="85"/>
        <v>4.0065586298252819E-175</v>
      </c>
      <c r="IQ82" s="86">
        <f t="shared" si="85"/>
        <v>2.7574771954460561E-183</v>
      </c>
      <c r="IR82" s="86">
        <f t="shared" si="85"/>
        <v>1.7275354850370589E-191</v>
      </c>
      <c r="IS82" s="86">
        <f t="shared" si="85"/>
        <v>9.3887063555306426E-202</v>
      </c>
      <c r="IT82" s="86">
        <f t="shared" si="85"/>
        <v>1.9260487626157935E-197</v>
      </c>
      <c r="IU82" s="86">
        <f t="shared" si="85"/>
        <v>3.5753720564955633E-202</v>
      </c>
      <c r="IV82" s="86">
        <f t="shared" si="85"/>
        <v>2.1679320499105836E-125</v>
      </c>
      <c r="IW82" s="86">
        <f t="shared" si="85"/>
        <v>9.0791271780280963E-106</v>
      </c>
      <c r="IY82" s="86">
        <f t="shared" si="86"/>
        <v>0.52426364180389551</v>
      </c>
      <c r="IZ82" s="86">
        <f t="shared" si="86"/>
        <v>0.50873225791087162</v>
      </c>
      <c r="JA82" s="86">
        <f t="shared" si="86"/>
        <v>0.48989359959729634</v>
      </c>
      <c r="JB82" s="86">
        <f t="shared" si="86"/>
        <v>0.54561019420268153</v>
      </c>
      <c r="JC82" s="86">
        <f t="shared" si="86"/>
        <v>0.50946519266328061</v>
      </c>
      <c r="JD82" s="86">
        <f t="shared" si="86"/>
        <v>0.49828764609583998</v>
      </c>
      <c r="JE82" s="86">
        <f t="shared" si="86"/>
        <v>0.56206737336601764</v>
      </c>
      <c r="JF82" s="86">
        <f t="shared" si="86"/>
        <v>0.52473862794220361</v>
      </c>
      <c r="JG82" s="86">
        <f t="shared" si="86"/>
        <v>0.51463608196694255</v>
      </c>
      <c r="JH82" s="86">
        <f t="shared" si="86"/>
        <v>0.45269562848131872</v>
      </c>
      <c r="JI82" s="86">
        <f t="shared" si="86"/>
        <v>0.51977737263617807</v>
      </c>
      <c r="JJ82" s="86">
        <f t="shared" si="86"/>
        <v>0.51517827738977973</v>
      </c>
      <c r="JK82" s="86">
        <f t="shared" si="86"/>
        <v>0.46370696548100709</v>
      </c>
      <c r="JL82" s="86">
        <f t="shared" si="86"/>
        <v>0.49040826320177733</v>
      </c>
      <c r="JM82" s="86">
        <f t="shared" si="86"/>
        <v>0.48040794315170249</v>
      </c>
    </row>
    <row r="83" spans="2:273" x14ac:dyDescent="0.25">
      <c r="B83" s="2">
        <v>56</v>
      </c>
      <c r="C83" s="37">
        <v>225.82499999999999</v>
      </c>
      <c r="D83" s="37">
        <v>234.18</v>
      </c>
      <c r="E83" s="37">
        <v>231.47499999999999</v>
      </c>
      <c r="F83" s="37">
        <v>234.459</v>
      </c>
      <c r="G83" s="37">
        <v>236.262</v>
      </c>
      <c r="H83" s="37">
        <v>233.70500000000001</v>
      </c>
      <c r="I83" s="37">
        <v>232.53299999999999</v>
      </c>
      <c r="J83" s="37">
        <v>230.68299999999999</v>
      </c>
      <c r="K83" s="37">
        <v>233.57599999999999</v>
      </c>
      <c r="L83" s="37">
        <v>229.46700000000001</v>
      </c>
      <c r="M83" s="37">
        <v>228.31700000000001</v>
      </c>
      <c r="N83" s="37">
        <v>232.18299999999999</v>
      </c>
      <c r="O83" s="37">
        <v>229.23699999999999</v>
      </c>
      <c r="P83" s="37">
        <v>219.15</v>
      </c>
      <c r="Q83" s="37">
        <v>202.18</v>
      </c>
      <c r="S83" s="4">
        <f t="shared" si="88"/>
        <v>236.11488356614555</v>
      </c>
      <c r="T83" s="4">
        <f t="shared" si="88"/>
        <v>247.11159290674044</v>
      </c>
      <c r="U83" s="4">
        <f t="shared" si="88"/>
        <v>242.89326228491851</v>
      </c>
      <c r="V83" s="4">
        <f t="shared" si="88"/>
        <v>246.07692752054734</v>
      </c>
      <c r="W83" s="4">
        <f t="shared" si="88"/>
        <v>248.88469449638708</v>
      </c>
      <c r="X83" s="4">
        <f t="shared" si="88"/>
        <v>244.87071264252864</v>
      </c>
      <c r="Y83" s="4">
        <f t="shared" si="88"/>
        <v>242.35017370087107</v>
      </c>
      <c r="Z83" s="4">
        <f t="shared" si="88"/>
        <v>239.27437706723464</v>
      </c>
      <c r="AA83" s="4">
        <f t="shared" si="88"/>
        <v>244.79073288185245</v>
      </c>
      <c r="AB83" s="4">
        <f t="shared" si="88"/>
        <v>237.69527043109122</v>
      </c>
      <c r="AC83" s="4">
        <f t="shared" si="88"/>
        <v>240.88642077420715</v>
      </c>
      <c r="AD83" s="4">
        <f t="shared" si="88"/>
        <v>244.62115313263044</v>
      </c>
      <c r="AE83" s="4">
        <f t="shared" si="88"/>
        <v>239.06992244337209</v>
      </c>
      <c r="AF83" s="4">
        <f t="shared" si="88"/>
        <v>226.11452345117632</v>
      </c>
      <c r="AG83" s="4">
        <f t="shared" si="88"/>
        <v>206.08001508055526</v>
      </c>
      <c r="AI83" s="4">
        <f t="shared" si="89"/>
        <v>-10.289883566145562</v>
      </c>
      <c r="AJ83" s="4">
        <f t="shared" si="89"/>
        <v>-12.931592906740434</v>
      </c>
      <c r="AK83" s="4">
        <f t="shared" si="89"/>
        <v>-11.418262284918512</v>
      </c>
      <c r="AL83" s="4">
        <f t="shared" si="89"/>
        <v>-11.61792752054734</v>
      </c>
      <c r="AM83" s="4">
        <f t="shared" si="89"/>
        <v>-12.622694496387084</v>
      </c>
      <c r="AN83" s="4">
        <f t="shared" si="89"/>
        <v>-11.165712642528632</v>
      </c>
      <c r="AO83" s="4">
        <f t="shared" si="89"/>
        <v>-9.8171737008710807</v>
      </c>
      <c r="AP83" s="4">
        <f t="shared" si="89"/>
        <v>-8.5913770672346459</v>
      </c>
      <c r="AQ83" s="4">
        <f t="shared" si="89"/>
        <v>-11.214732881852456</v>
      </c>
      <c r="AR83" s="4">
        <f t="shared" si="89"/>
        <v>-8.2282704310912038</v>
      </c>
      <c r="AS83" s="4">
        <f t="shared" si="89"/>
        <v>-12.569420774207146</v>
      </c>
      <c r="AT83" s="4">
        <f t="shared" si="89"/>
        <v>-12.438153132630447</v>
      </c>
      <c r="AU83" s="4">
        <f t="shared" si="89"/>
        <v>-9.8329224433720981</v>
      </c>
      <c r="AV83" s="4">
        <f t="shared" si="89"/>
        <v>-6.9645234511763192</v>
      </c>
      <c r="AW83" s="4">
        <f t="shared" si="89"/>
        <v>-3.9000150805552494</v>
      </c>
      <c r="AY83" s="2">
        <f t="shared" si="80"/>
        <v>86.63465651027785</v>
      </c>
      <c r="AZ83" s="2">
        <f t="shared" si="80"/>
        <v>90.727910287498503</v>
      </c>
      <c r="BA83" s="2">
        <f t="shared" si="80"/>
        <v>86.708971421899008</v>
      </c>
      <c r="BB83" s="2">
        <f t="shared" si="80"/>
        <v>88.624677835463501</v>
      </c>
      <c r="BC83" s="2">
        <f t="shared" si="80"/>
        <v>91.449028128063176</v>
      </c>
      <c r="BD83" s="2">
        <f t="shared" si="80"/>
        <v>95.526653481554476</v>
      </c>
      <c r="BE83" s="2">
        <f t="shared" si="80"/>
        <v>96.073109876404004</v>
      </c>
      <c r="BF83" s="2">
        <f t="shared" si="80"/>
        <v>98.047056414437691</v>
      </c>
      <c r="BG83" s="2">
        <f t="shared" si="80"/>
        <v>98.472469310881465</v>
      </c>
      <c r="BH83" s="2">
        <f t="shared" si="80"/>
        <v>95.167924461833195</v>
      </c>
      <c r="BI83" s="2">
        <f t="shared" si="80"/>
        <v>92.413678803622673</v>
      </c>
      <c r="BJ83" s="2">
        <f t="shared" si="80"/>
        <v>94.177025362686592</v>
      </c>
      <c r="BK83" s="2">
        <f t="shared" si="80"/>
        <v>96.687575461456177</v>
      </c>
      <c r="BL83" s="2">
        <f t="shared" si="80"/>
        <v>98.190998749632115</v>
      </c>
      <c r="BM83" s="2">
        <f t="shared" si="80"/>
        <v>98.499538662649343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95.446384521575979</v>
      </c>
      <c r="DL83" s="2">
        <f t="shared" si="90"/>
        <v>93.473877351916371</v>
      </c>
      <c r="DM83" s="2">
        <f t="shared" si="90"/>
        <v>91.821834146341445</v>
      </c>
      <c r="DN83" s="2">
        <f t="shared" si="90"/>
        <v>91.633371388367706</v>
      </c>
      <c r="DO83" s="2">
        <f t="shared" si="90"/>
        <v>95.233798227377164</v>
      </c>
      <c r="DP83" s="2">
        <f t="shared" si="90"/>
        <v>100.22509180435496</v>
      </c>
      <c r="DQ83" s="2">
        <f t="shared" si="90"/>
        <v>100.9133748769012</v>
      </c>
      <c r="DR83" s="2">
        <f t="shared" si="90"/>
        <v>102.05155761024183</v>
      </c>
      <c r="DS83" s="2">
        <f t="shared" si="90"/>
        <v>104.19046782496781</v>
      </c>
      <c r="DT83" s="2">
        <f t="shared" si="90"/>
        <v>99.16578378378378</v>
      </c>
      <c r="DU83" s="2">
        <f t="shared" si="90"/>
        <v>95.747412698412703</v>
      </c>
      <c r="DV83" s="2">
        <f t="shared" si="90"/>
        <v>96.56769854469853</v>
      </c>
      <c r="DW83" s="2">
        <f t="shared" si="90"/>
        <v>99.673265054528201</v>
      </c>
      <c r="DX83" s="2">
        <f t="shared" si="90"/>
        <v>103.25466666666667</v>
      </c>
      <c r="DY83" s="2">
        <f t="shared" si="90"/>
        <v>104.20349193548388</v>
      </c>
      <c r="EA83" s="2">
        <f t="shared" si="91"/>
        <v>84.607607787639651</v>
      </c>
      <c r="EB83" s="2">
        <f t="shared" si="91"/>
        <v>90.051884107860005</v>
      </c>
      <c r="EC83" s="2">
        <f t="shared" si="91"/>
        <v>85.40261123075696</v>
      </c>
      <c r="ED83" s="2">
        <f t="shared" si="91"/>
        <v>87.875323587536201</v>
      </c>
      <c r="EE83" s="2">
        <f t="shared" si="91"/>
        <v>90.397797864853089</v>
      </c>
      <c r="EF83" s="2">
        <f t="shared" si="91"/>
        <v>94.219550610893123</v>
      </c>
      <c r="EG83" s="2">
        <f t="shared" si="91"/>
        <v>94.86089123366051</v>
      </c>
      <c r="EH83" s="2">
        <f t="shared" si="91"/>
        <v>96.970354181020198</v>
      </c>
      <c r="EI83" s="2">
        <f t="shared" si="91"/>
        <v>96.848403288262546</v>
      </c>
      <c r="EJ83" s="2">
        <f t="shared" si="91"/>
        <v>93.988174452692647</v>
      </c>
      <c r="EK83" s="2">
        <f t="shared" si="91"/>
        <v>91.461019469943125</v>
      </c>
      <c r="EL83" s="2">
        <f t="shared" si="91"/>
        <v>93.516620532695228</v>
      </c>
      <c r="EM83" s="2">
        <f t="shared" si="91"/>
        <v>95.794538838329004</v>
      </c>
      <c r="EN83" s="2">
        <f t="shared" si="91"/>
        <v>96.647232010491493</v>
      </c>
      <c r="EO83" s="2">
        <f t="shared" si="91"/>
        <v>96.532651704272695</v>
      </c>
      <c r="EQ83" s="2">
        <f t="shared" si="92"/>
        <v>83.668627144222171</v>
      </c>
      <c r="ER83" s="2">
        <f t="shared" si="92"/>
        <v>87.52659097832678</v>
      </c>
      <c r="ES83" s="2">
        <f t="shared" si="92"/>
        <v>84.472448498972909</v>
      </c>
      <c r="ET83" s="2">
        <f t="shared" si="92"/>
        <v>87.02422959940975</v>
      </c>
      <c r="EU83" s="2">
        <f t="shared" si="92"/>
        <v>88.388574809805561</v>
      </c>
      <c r="EV83" s="2">
        <f t="shared" si="92"/>
        <v>92.922658587117397</v>
      </c>
      <c r="EW83" s="2">
        <f t="shared" si="92"/>
        <v>95.059178927120072</v>
      </c>
      <c r="EX83" s="2">
        <f t="shared" si="92"/>
        <v>96.113454328851205</v>
      </c>
      <c r="EY83" s="2">
        <f t="shared" si="92"/>
        <v>97.041882071450644</v>
      </c>
      <c r="EZ83" s="2">
        <f t="shared" si="92"/>
        <v>94.226065923647184</v>
      </c>
      <c r="FA83" s="2">
        <f t="shared" si="92"/>
        <v>93.057406178481571</v>
      </c>
      <c r="FB83" s="2">
        <f t="shared" si="92"/>
        <v>94.754478421509347</v>
      </c>
      <c r="FC83" s="2">
        <f t="shared" si="92"/>
        <v>97.015569685910776</v>
      </c>
      <c r="FD83" s="2">
        <f t="shared" si="92"/>
        <v>96.431315812427172</v>
      </c>
      <c r="FE83" s="2">
        <f t="shared" si="92"/>
        <v>96.00864794019904</v>
      </c>
      <c r="FG83" s="2">
        <f t="shared" si="93"/>
        <v>0.81295392949546619</v>
      </c>
      <c r="FH83" s="2">
        <f t="shared" si="93"/>
        <v>0.80215883510753072</v>
      </c>
      <c r="FI83" s="2">
        <f t="shared" si="93"/>
        <v>0.79644333816660551</v>
      </c>
      <c r="FJ83" s="2">
        <f t="shared" si="93"/>
        <v>0.80051508638891089</v>
      </c>
      <c r="FK83" s="2">
        <f t="shared" si="93"/>
        <v>0.78245817358225911</v>
      </c>
      <c r="FL83" s="2">
        <f t="shared" si="93"/>
        <v>0.78226457997123489</v>
      </c>
      <c r="FM83" s="2">
        <f t="shared" si="93"/>
        <v>0.79972948826075552</v>
      </c>
      <c r="FN83" s="2">
        <f t="shared" si="93"/>
        <v>0.78802520768731987</v>
      </c>
      <c r="FO83" s="2">
        <f t="shared" si="93"/>
        <v>0.77881252666807288</v>
      </c>
      <c r="FP83" s="2">
        <f t="shared" si="93"/>
        <v>0.77216397488812194</v>
      </c>
      <c r="FQ83" s="2">
        <f t="shared" si="93"/>
        <v>0.77791772605390819</v>
      </c>
      <c r="FR83" s="2">
        <f t="shared" si="93"/>
        <v>0.78371692776839563</v>
      </c>
      <c r="FS83" s="2">
        <f t="shared" si="93"/>
        <v>0.76987070636949051</v>
      </c>
      <c r="FT83" s="2">
        <f t="shared" si="93"/>
        <v>0.7663493431743934</v>
      </c>
      <c r="FU83" s="2">
        <f t="shared" si="93"/>
        <v>0.74357025527896625</v>
      </c>
      <c r="FW83" s="2">
        <f t="shared" si="82"/>
        <v>3.2149173964135427E-4</v>
      </c>
      <c r="FX83" s="2">
        <f t="shared" si="82"/>
        <v>3.9003393636221956E-4</v>
      </c>
      <c r="FY83" s="2">
        <f t="shared" si="82"/>
        <v>3.3907735496497166E-4</v>
      </c>
      <c r="FZ83" s="2">
        <f t="shared" si="82"/>
        <v>3.7550843074968504E-4</v>
      </c>
      <c r="GA83" s="2">
        <f t="shared" si="82"/>
        <v>3.9920316872837355E-4</v>
      </c>
      <c r="GB83" s="2">
        <f t="shared" si="82"/>
        <v>3.980004407783605E-4</v>
      </c>
      <c r="GC83" s="2">
        <f t="shared" si="82"/>
        <v>4.2688588881046539E-4</v>
      </c>
      <c r="GD83" s="2">
        <f t="shared" si="82"/>
        <v>4.4907020263014686E-4</v>
      </c>
      <c r="GE83" s="2">
        <f t="shared" si="82"/>
        <v>4.823200951986717E-4</v>
      </c>
      <c r="GF83" s="2">
        <f t="shared" si="82"/>
        <v>4.3750859229090954E-4</v>
      </c>
      <c r="GG83" s="2">
        <f t="shared" si="82"/>
        <v>4.5564052243474661E-4</v>
      </c>
      <c r="GH83" s="2">
        <f t="shared" si="82"/>
        <v>4.1063190014785806E-4</v>
      </c>
      <c r="GI83" s="2">
        <f t="shared" si="82"/>
        <v>3.5060441589434313E-4</v>
      </c>
      <c r="GJ83" s="2">
        <f t="shared" si="82"/>
        <v>2.9969130412838127E-4</v>
      </c>
      <c r="GK83" s="2">
        <f t="shared" si="82"/>
        <v>2.7603601077629876E-4</v>
      </c>
      <c r="GM83" s="86">
        <f t="shared" si="83"/>
        <v>0.58128480693851237</v>
      </c>
      <c r="GN83" s="86">
        <f t="shared" si="83"/>
        <v>0.56658338582682444</v>
      </c>
      <c r="GO83" s="86">
        <f t="shared" si="83"/>
        <v>0.55679511915171287</v>
      </c>
      <c r="GP83" s="86">
        <f t="shared" si="83"/>
        <v>0.59829152587871348</v>
      </c>
      <c r="GQ83" s="86">
        <f t="shared" si="83"/>
        <v>0.5795961283254808</v>
      </c>
      <c r="GR83" s="86">
        <f t="shared" si="83"/>
        <v>0.56694588670367874</v>
      </c>
      <c r="GS83" s="86">
        <f t="shared" si="83"/>
        <v>0.59964236147265826</v>
      </c>
      <c r="GT83" s="86">
        <f t="shared" si="83"/>
        <v>0.56319408290392448</v>
      </c>
      <c r="GU83" s="86">
        <f t="shared" si="83"/>
        <v>0.57250780059220485</v>
      </c>
      <c r="GV83" s="86">
        <f t="shared" si="83"/>
        <v>0.51780591257506192</v>
      </c>
      <c r="GW83" s="86">
        <f t="shared" si="83"/>
        <v>0.58526525375575889</v>
      </c>
      <c r="GX83" s="86">
        <f t="shared" si="83"/>
        <v>0.58125107346315164</v>
      </c>
      <c r="GY83" s="86">
        <f t="shared" si="83"/>
        <v>0.533951355678144</v>
      </c>
      <c r="GZ83" s="86">
        <f t="shared" si="83"/>
        <v>0.5669522774683905</v>
      </c>
      <c r="HA83" s="86">
        <f t="shared" si="83"/>
        <v>0.56422578276844682</v>
      </c>
      <c r="HC83" s="86">
        <f t="shared" si="73"/>
        <v>2.5282299196139496E-4</v>
      </c>
      <c r="HD83" s="86">
        <f t="shared" si="73"/>
        <v>2.3505860019866685E-4</v>
      </c>
      <c r="HE83" s="86">
        <f t="shared" si="73"/>
        <v>6.5310644151205083E-5</v>
      </c>
      <c r="HF83" s="86">
        <f t="shared" si="73"/>
        <v>9.5184736783253659E-5</v>
      </c>
      <c r="HG83" s="86">
        <f t="shared" si="87"/>
        <v>5.868983854929539E-5</v>
      </c>
      <c r="HH83" s="86">
        <f t="shared" si="87"/>
        <v>6.3763153749090952E-5</v>
      </c>
      <c r="HI83" s="86">
        <f t="shared" si="87"/>
        <v>1.7232013142687752E-4</v>
      </c>
      <c r="HJ83" s="86">
        <f t="shared" si="87"/>
        <v>1.1373101120382189E-4</v>
      </c>
      <c r="HK83" s="86">
        <f t="shared" si="87"/>
        <v>7.3534029729309961E-5</v>
      </c>
      <c r="HL83" s="86">
        <f t="shared" si="87"/>
        <v>3.7279075571718256E-5</v>
      </c>
      <c r="HM83" s="86">
        <f t="shared" si="87"/>
        <v>3.8521110175795807E-5</v>
      </c>
      <c r="HN83" s="86">
        <f t="shared" si="87"/>
        <v>4.0959342419116369E-5</v>
      </c>
      <c r="HO83" s="86">
        <f t="shared" si="87"/>
        <v>2.4770381960836046E-5</v>
      </c>
      <c r="HP83" s="86">
        <f t="shared" si="87"/>
        <v>1.37029920780474E-5</v>
      </c>
      <c r="HQ83" s="86">
        <f t="shared" si="87"/>
        <v>4.3180696768005163E-7</v>
      </c>
      <c r="HS83" s="86">
        <f t="shared" si="84"/>
        <v>3.4962893284217726E-30</v>
      </c>
      <c r="HT83" s="86">
        <f t="shared" si="84"/>
        <v>3.0253129589795143E-30</v>
      </c>
      <c r="HU83" s="86">
        <f t="shared" si="84"/>
        <v>5.233647564619738E-36</v>
      </c>
      <c r="HV83" s="86">
        <f t="shared" si="84"/>
        <v>3.5100334620028486E-36</v>
      </c>
      <c r="HW83" s="86">
        <f t="shared" si="84"/>
        <v>3.1879046061134897E-37</v>
      </c>
      <c r="HX83" s="86">
        <f t="shared" si="84"/>
        <v>1.9000638364162872E-36</v>
      </c>
      <c r="HY83" s="86">
        <f t="shared" si="84"/>
        <v>4.4838938782510701E-34</v>
      </c>
      <c r="HZ83" s="86">
        <f t="shared" si="84"/>
        <v>2.6314838989571958E-35</v>
      </c>
      <c r="IA83" s="86">
        <f t="shared" si="84"/>
        <v>1.8304887930394152E-37</v>
      </c>
      <c r="IB83" s="86">
        <f t="shared" si="84"/>
        <v>2.2301559034897389E-39</v>
      </c>
      <c r="IC83" s="86">
        <f t="shared" si="84"/>
        <v>1.1140785859704406E-40</v>
      </c>
      <c r="ID83" s="86">
        <f t="shared" si="84"/>
        <v>1.6267080885433638E-39</v>
      </c>
      <c r="IE83" s="86">
        <f t="shared" si="84"/>
        <v>1.0387800925607737E-40</v>
      </c>
      <c r="IF83" s="86">
        <f t="shared" si="84"/>
        <v>3.1698894623214194E-29</v>
      </c>
      <c r="IG83" s="86">
        <f t="shared" si="84"/>
        <v>3.0269501224299897E-19</v>
      </c>
      <c r="II83" s="86">
        <f t="shared" si="85"/>
        <v>1.1891081242727246E-144</v>
      </c>
      <c r="IJ83" s="86">
        <f t="shared" si="85"/>
        <v>6.1253488418159047E-143</v>
      </c>
      <c r="IK83" s="86">
        <f t="shared" si="85"/>
        <v>3.3789401098452341E-181</v>
      </c>
      <c r="IL83" s="86">
        <f t="shared" si="85"/>
        <v>1.2121523902828996E-181</v>
      </c>
      <c r="IM83" s="86">
        <f t="shared" si="85"/>
        <v>2.3603894563334488E-182</v>
      </c>
      <c r="IN83" s="86">
        <f t="shared" si="85"/>
        <v>6.6426628926791413E-175</v>
      </c>
      <c r="IO83" s="86">
        <f t="shared" si="85"/>
        <v>4.1774308776220609E-163</v>
      </c>
      <c r="IP83" s="86">
        <f t="shared" si="85"/>
        <v>4.6328791567592428E-171</v>
      </c>
      <c r="IQ83" s="86">
        <f t="shared" si="85"/>
        <v>5.4210793581941182E-179</v>
      </c>
      <c r="IR83" s="86">
        <f t="shared" si="85"/>
        <v>4.6721373052127222E-187</v>
      </c>
      <c r="IS83" s="86">
        <f t="shared" si="85"/>
        <v>4.6649736324904434E-197</v>
      </c>
      <c r="IT83" s="86">
        <f t="shared" si="85"/>
        <v>6.597117780988767E-193</v>
      </c>
      <c r="IU83" s="86">
        <f t="shared" si="85"/>
        <v>1.2793674474398201E-197</v>
      </c>
      <c r="IV83" s="86">
        <f t="shared" si="85"/>
        <v>1.2336699495748937E-122</v>
      </c>
      <c r="IW83" s="86">
        <f t="shared" si="85"/>
        <v>1.7909271669980523E-103</v>
      </c>
      <c r="IY83" s="86">
        <f t="shared" si="86"/>
        <v>0.58153762993047375</v>
      </c>
      <c r="IZ83" s="86">
        <f t="shared" si="86"/>
        <v>0.56681844442702312</v>
      </c>
      <c r="JA83" s="86">
        <f t="shared" si="86"/>
        <v>0.55686042979586403</v>
      </c>
      <c r="JB83" s="86">
        <f t="shared" si="86"/>
        <v>0.59838671061549675</v>
      </c>
      <c r="JC83" s="86">
        <f t="shared" si="86"/>
        <v>0.57965481816403008</v>
      </c>
      <c r="JD83" s="86">
        <f t="shared" si="86"/>
        <v>0.56700964985742786</v>
      </c>
      <c r="JE83" s="86">
        <f t="shared" si="86"/>
        <v>0.59981468160408513</v>
      </c>
      <c r="JF83" s="86">
        <f t="shared" si="86"/>
        <v>0.5633078139151283</v>
      </c>
      <c r="JG83" s="86">
        <f t="shared" si="86"/>
        <v>0.57258133462193417</v>
      </c>
      <c r="JH83" s="86">
        <f t="shared" si="86"/>
        <v>0.51784319165063364</v>
      </c>
      <c r="JI83" s="86">
        <f t="shared" si="86"/>
        <v>0.58530377486593466</v>
      </c>
      <c r="JJ83" s="86">
        <f t="shared" si="86"/>
        <v>0.58129203280557074</v>
      </c>
      <c r="JK83" s="86">
        <f t="shared" si="86"/>
        <v>0.53397612606010481</v>
      </c>
      <c r="JL83" s="86">
        <f t="shared" si="86"/>
        <v>0.56696598046046853</v>
      </c>
      <c r="JM83" s="86">
        <f t="shared" si="86"/>
        <v>0.56422621457541444</v>
      </c>
    </row>
    <row r="84" spans="2:273" x14ac:dyDescent="0.25">
      <c r="B84" s="2">
        <v>57</v>
      </c>
      <c r="C84" s="37">
        <v>223.19</v>
      </c>
      <c r="D84" s="37">
        <v>231.90199999999999</v>
      </c>
      <c r="E84" s="37">
        <v>231.869</v>
      </c>
      <c r="F84" s="37">
        <v>229.541</v>
      </c>
      <c r="G84" s="37">
        <v>233.803</v>
      </c>
      <c r="H84" s="37">
        <v>231.50800000000001</v>
      </c>
      <c r="I84" s="37">
        <v>227.06700000000001</v>
      </c>
      <c r="J84" s="37">
        <v>225.61699999999999</v>
      </c>
      <c r="K84" s="37">
        <v>229.64400000000001</v>
      </c>
      <c r="L84" s="37">
        <v>227.18299999999999</v>
      </c>
      <c r="M84" s="37">
        <v>226.71700000000001</v>
      </c>
      <c r="N84" s="37">
        <v>229.95</v>
      </c>
      <c r="O84" s="37">
        <v>228.03399999999999</v>
      </c>
      <c r="P84" s="37">
        <v>216.833</v>
      </c>
      <c r="Q84" s="37">
        <v>198.70500000000001</v>
      </c>
      <c r="S84" s="4">
        <f t="shared" si="88"/>
        <v>231.9337915530989</v>
      </c>
      <c r="T84" s="4">
        <f t="shared" si="88"/>
        <v>242.79957885677598</v>
      </c>
      <c r="U84" s="4">
        <f t="shared" si="88"/>
        <v>242.41588409772004</v>
      </c>
      <c r="V84" s="4">
        <f t="shared" si="88"/>
        <v>236.18364974490953</v>
      </c>
      <c r="W84" s="4">
        <f t="shared" si="88"/>
        <v>244.69788708262226</v>
      </c>
      <c r="X84" s="4">
        <f t="shared" si="88"/>
        <v>241.62529195736778</v>
      </c>
      <c r="Y84" s="4">
        <f t="shared" si="88"/>
        <v>227.57244563466006</v>
      </c>
      <c r="Z84" s="4">
        <f t="shared" si="88"/>
        <v>226.54123541090223</v>
      </c>
      <c r="AA84" s="4">
        <f t="shared" si="88"/>
        <v>236.2320085799052</v>
      </c>
      <c r="AB84" s="4">
        <f t="shared" si="88"/>
        <v>236.55146045817219</v>
      </c>
      <c r="AC84" s="4">
        <f t="shared" si="88"/>
        <v>233.57190725769547</v>
      </c>
      <c r="AD84" s="4">
        <f t="shared" si="88"/>
        <v>239.02749062911039</v>
      </c>
      <c r="AE84" s="4">
        <f t="shared" si="88"/>
        <v>238.00542771245208</v>
      </c>
      <c r="AF84" s="4">
        <f t="shared" si="88"/>
        <v>223.49944226354515</v>
      </c>
      <c r="AG84" s="4">
        <f t="shared" si="88"/>
        <v>202.55436484365944</v>
      </c>
      <c r="AI84" s="4">
        <f t="shared" si="89"/>
        <v>-8.7437915530989017</v>
      </c>
      <c r="AJ84" s="4">
        <f t="shared" si="89"/>
        <v>-10.897578856775993</v>
      </c>
      <c r="AK84" s="4">
        <f t="shared" si="89"/>
        <v>-10.546884097720039</v>
      </c>
      <c r="AL84" s="4">
        <f t="shared" si="89"/>
        <v>-6.6426497449095336</v>
      </c>
      <c r="AM84" s="4">
        <f t="shared" si="89"/>
        <v>-10.894887082622262</v>
      </c>
      <c r="AN84" s="4">
        <f t="shared" si="89"/>
        <v>-10.117291957367769</v>
      </c>
      <c r="AO84" s="4">
        <f t="shared" si="89"/>
        <v>-0.50544563466004888</v>
      </c>
      <c r="AP84" s="4">
        <f t="shared" si="89"/>
        <v>-0.92423541090224148</v>
      </c>
      <c r="AQ84" s="4">
        <f t="shared" si="89"/>
        <v>-6.5880085799051926</v>
      </c>
      <c r="AR84" s="4">
        <f t="shared" si="89"/>
        <v>-9.3684604581721942</v>
      </c>
      <c r="AS84" s="4">
        <f t="shared" si="89"/>
        <v>-6.8549072576954586</v>
      </c>
      <c r="AT84" s="4">
        <f t="shared" si="89"/>
        <v>-9.0774906291104003</v>
      </c>
      <c r="AU84" s="4">
        <f t="shared" si="89"/>
        <v>-9.9714277124520834</v>
      </c>
      <c r="AV84" s="4">
        <f t="shared" si="89"/>
        <v>-6.6664422635451501</v>
      </c>
      <c r="AW84" s="4">
        <f t="shared" si="89"/>
        <v>-3.8493648436594299</v>
      </c>
      <c r="AY84" s="2">
        <f t="shared" si="80"/>
        <v>86.389477615341988</v>
      </c>
      <c r="AZ84" s="2">
        <f t="shared" si="80"/>
        <v>90.509099987137631</v>
      </c>
      <c r="BA84" s="2">
        <f t="shared" si="80"/>
        <v>86.503590138729706</v>
      </c>
      <c r="BB84" s="2">
        <f t="shared" si="80"/>
        <v>88.449155448151686</v>
      </c>
      <c r="BC84" s="2">
        <f t="shared" si="80"/>
        <v>91.249037492911967</v>
      </c>
      <c r="BD84" s="2">
        <f t="shared" si="80"/>
        <v>95.296598428664183</v>
      </c>
      <c r="BE84" s="2">
        <f t="shared" si="80"/>
        <v>95.866142738762889</v>
      </c>
      <c r="BF84" s="2">
        <f t="shared" si="80"/>
        <v>97.848980421773064</v>
      </c>
      <c r="BG84" s="2">
        <f t="shared" si="80"/>
        <v>98.255644712031184</v>
      </c>
      <c r="BH84" s="2">
        <f t="shared" si="80"/>
        <v>94.978109907797048</v>
      </c>
      <c r="BI84" s="2">
        <f t="shared" si="80"/>
        <v>92.245235490369723</v>
      </c>
      <c r="BJ84" s="2">
        <f t="shared" si="80"/>
        <v>94.009489391557068</v>
      </c>
      <c r="BK84" s="2">
        <f t="shared" si="80"/>
        <v>96.521773776020865</v>
      </c>
      <c r="BL84" s="2">
        <f t="shared" si="80"/>
        <v>98.002574423280805</v>
      </c>
      <c r="BM84" s="2">
        <f t="shared" si="80"/>
        <v>98.328344738610241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95.578194371482169</v>
      </c>
      <c r="DL84" s="2">
        <f t="shared" si="90"/>
        <v>93.601962020905916</v>
      </c>
      <c r="DM84" s="2">
        <f t="shared" si="90"/>
        <v>91.921186585365845</v>
      </c>
      <c r="DN84" s="2">
        <f t="shared" si="90"/>
        <v>91.71627973733581</v>
      </c>
      <c r="DO84" s="2">
        <f t="shared" si="90"/>
        <v>95.266121348068708</v>
      </c>
      <c r="DP84" s="2">
        <f t="shared" si="90"/>
        <v>100.22476540102855</v>
      </c>
      <c r="DQ84" s="2">
        <f t="shared" si="90"/>
        <v>100.91078848889376</v>
      </c>
      <c r="DR84" s="2">
        <f t="shared" si="90"/>
        <v>102.14583167377904</v>
      </c>
      <c r="DS84" s="2">
        <f t="shared" si="90"/>
        <v>104.32801042471041</v>
      </c>
      <c r="DT84" s="2">
        <f t="shared" si="90"/>
        <v>99.230616807090485</v>
      </c>
      <c r="DU84" s="2">
        <f t="shared" si="90"/>
        <v>95.792303174603177</v>
      </c>
      <c r="DV84" s="2">
        <f t="shared" si="90"/>
        <v>96.597883575883571</v>
      </c>
      <c r="DW84" s="2">
        <f t="shared" si="90"/>
        <v>99.767713371265984</v>
      </c>
      <c r="DX84" s="2">
        <f t="shared" si="90"/>
        <v>103.42444761904761</v>
      </c>
      <c r="DY84" s="2">
        <f t="shared" si="90"/>
        <v>104.44361088709678</v>
      </c>
      <c r="EA84" s="2">
        <f>CE$228*$B84+CE$229</f>
        <v>84.461733969590782</v>
      </c>
      <c r="EB84" s="2">
        <f t="shared" si="91"/>
        <v>89.814701663798047</v>
      </c>
      <c r="EC84" s="2">
        <f t="shared" si="91"/>
        <v>85.24120052644173</v>
      </c>
      <c r="ED84" s="2">
        <f t="shared" si="91"/>
        <v>87.707059408754972</v>
      </c>
      <c r="EE84" s="2">
        <f t="shared" si="91"/>
        <v>90.231541465343369</v>
      </c>
      <c r="EF84" s="2">
        <f t="shared" si="91"/>
        <v>94.046282291057892</v>
      </c>
      <c r="EG84" s="2">
        <f t="shared" si="91"/>
        <v>94.713893448167028</v>
      </c>
      <c r="EH84" s="2">
        <f t="shared" si="91"/>
        <v>96.795363908239565</v>
      </c>
      <c r="EI84" s="2">
        <f t="shared" si="91"/>
        <v>96.682675776042643</v>
      </c>
      <c r="EJ84" s="2">
        <f t="shared" si="91"/>
        <v>93.833621082467246</v>
      </c>
      <c r="EK84" s="2">
        <f t="shared" si="91"/>
        <v>91.320725812918155</v>
      </c>
      <c r="EL84" s="2">
        <f t="shared" si="91"/>
        <v>93.357338630806865</v>
      </c>
      <c r="EM84" s="2">
        <f t="shared" si="91"/>
        <v>95.636288803540111</v>
      </c>
      <c r="EN84" s="2">
        <f t="shared" si="91"/>
        <v>96.495051345649429</v>
      </c>
      <c r="EO84" s="2">
        <f t="shared" si="91"/>
        <v>96.405182802581749</v>
      </c>
      <c r="EQ84" s="2">
        <f t="shared" si="92"/>
        <v>83.54322349405976</v>
      </c>
      <c r="ER84" s="2">
        <f t="shared" si="92"/>
        <v>87.34562850946827</v>
      </c>
      <c r="ES84" s="2">
        <f t="shared" si="92"/>
        <v>84.330064635885833</v>
      </c>
      <c r="ET84" s="2">
        <f t="shared" si="92"/>
        <v>86.874665269868785</v>
      </c>
      <c r="EU84" s="2">
        <f t="shared" si="92"/>
        <v>88.267104818258645</v>
      </c>
      <c r="EV84" s="2">
        <f t="shared" si="92"/>
        <v>92.777897943765112</v>
      </c>
      <c r="EW84" s="2">
        <f t="shared" si="92"/>
        <v>94.907131938994596</v>
      </c>
      <c r="EX84" s="2">
        <f t="shared" si="92"/>
        <v>95.956922443933578</v>
      </c>
      <c r="EY84" s="2">
        <f t="shared" si="92"/>
        <v>96.871036120988578</v>
      </c>
      <c r="EZ84" s="2">
        <f t="shared" si="92"/>
        <v>94.065932890498345</v>
      </c>
      <c r="FA84" s="2">
        <f t="shared" si="92"/>
        <v>92.881038319663404</v>
      </c>
      <c r="FB84" s="2">
        <f t="shared" si="92"/>
        <v>94.567199379016728</v>
      </c>
      <c r="FC84" s="2">
        <f t="shared" si="92"/>
        <v>96.830574148884054</v>
      </c>
      <c r="FD84" s="2">
        <f t="shared" si="92"/>
        <v>96.283417998861808</v>
      </c>
      <c r="FE84" s="2">
        <f t="shared" si="92"/>
        <v>95.89427150431699</v>
      </c>
      <c r="FG84" s="2">
        <f t="shared" si="93"/>
        <v>0.82655743384840974</v>
      </c>
      <c r="FH84" s="2">
        <f t="shared" si="93"/>
        <v>0.81637010635423268</v>
      </c>
      <c r="FI84" s="2">
        <f t="shared" si="93"/>
        <v>0.81096841488515525</v>
      </c>
      <c r="FJ84" s="2">
        <f t="shared" si="93"/>
        <v>0.81481717305662471</v>
      </c>
      <c r="FK84" s="2">
        <f t="shared" si="93"/>
        <v>0.79772773764440896</v>
      </c>
      <c r="FL84" s="2">
        <f t="shared" si="93"/>
        <v>0.79754421667867215</v>
      </c>
      <c r="FM84" s="2">
        <f t="shared" si="93"/>
        <v>0.81407481692013084</v>
      </c>
      <c r="FN84" s="2">
        <f t="shared" si="93"/>
        <v>0.80300239403441287</v>
      </c>
      <c r="FO84" s="2">
        <f t="shared" si="93"/>
        <v>0.79427070260735066</v>
      </c>
      <c r="FP84" s="2">
        <f t="shared" si="93"/>
        <v>0.78796029418556002</v>
      </c>
      <c r="FQ84" s="2">
        <f t="shared" si="93"/>
        <v>0.79342184982341624</v>
      </c>
      <c r="FR84" s="2">
        <f t="shared" si="93"/>
        <v>0.79892084360108273</v>
      </c>
      <c r="FS84" s="2">
        <f t="shared" si="93"/>
        <v>0.7857819126864366</v>
      </c>
      <c r="FT84" s="2">
        <f t="shared" si="93"/>
        <v>0.7824352137025129</v>
      </c>
      <c r="FU84" s="2">
        <f t="shared" si="93"/>
        <v>0.76073474217626968</v>
      </c>
      <c r="FW84" s="2">
        <f t="shared" si="82"/>
        <v>3.5249774935424642E-4</v>
      </c>
      <c r="FX84" s="2">
        <f t="shared" si="82"/>
        <v>4.2764761469542723E-4</v>
      </c>
      <c r="FY84" s="2">
        <f t="shared" si="82"/>
        <v>3.7177876431378356E-4</v>
      </c>
      <c r="FZ84" s="2">
        <f t="shared" si="82"/>
        <v>4.1172189076949179E-4</v>
      </c>
      <c r="GA84" s="2">
        <f t="shared" si="82"/>
        <v>4.3770071256090033E-4</v>
      </c>
      <c r="GB84" s="2">
        <f t="shared" si="82"/>
        <v>4.3638204901183075E-4</v>
      </c>
      <c r="GC84" s="2">
        <f t="shared" si="82"/>
        <v>4.6805179252431542E-4</v>
      </c>
      <c r="GD84" s="2">
        <f t="shared" si="82"/>
        <v>4.9237435336483648E-4</v>
      </c>
      <c r="GE84" s="2">
        <f t="shared" si="82"/>
        <v>5.2882885975659791E-4</v>
      </c>
      <c r="GF84" s="2">
        <f t="shared" si="82"/>
        <v>4.7969838398440951E-4</v>
      </c>
      <c r="GG84" s="2">
        <f t="shared" si="82"/>
        <v>4.9957793699476831E-4</v>
      </c>
      <c r="GH84" s="2">
        <f t="shared" si="82"/>
        <v>4.5023108833668702E-4</v>
      </c>
      <c r="GI84" s="2">
        <f t="shared" si="82"/>
        <v>3.8441709432942813E-4</v>
      </c>
      <c r="GJ84" s="2">
        <f t="shared" si="82"/>
        <v>3.2859547964711428E-4</v>
      </c>
      <c r="GK84" s="2">
        <f t="shared" si="82"/>
        <v>3.0265940690576065E-4</v>
      </c>
      <c r="GM84" s="86">
        <f t="shared" si="83"/>
        <v>0.61520420757013972</v>
      </c>
      <c r="GN84" s="86">
        <f t="shared" si="83"/>
        <v>0.60164861797741664</v>
      </c>
      <c r="GO84" s="86">
        <f t="shared" si="83"/>
        <v>0.60547029825163567</v>
      </c>
      <c r="GP84" s="86">
        <f t="shared" si="83"/>
        <v>0.61646341394690696</v>
      </c>
      <c r="GQ84" s="86">
        <f t="shared" si="83"/>
        <v>0.62146803951711871</v>
      </c>
      <c r="GR84" s="86">
        <f t="shared" si="83"/>
        <v>0.61027199525057607</v>
      </c>
      <c r="GS84" s="86">
        <f t="shared" si="83"/>
        <v>0.59630735440277072</v>
      </c>
      <c r="GT84" s="86">
        <f t="shared" si="83"/>
        <v>0.56884198527909768</v>
      </c>
      <c r="GU84" s="86">
        <f t="shared" si="83"/>
        <v>0.59715226478942407</v>
      </c>
      <c r="GV84" s="86">
        <f t="shared" si="83"/>
        <v>0.56468355687220362</v>
      </c>
      <c r="GW84" s="86">
        <f t="shared" si="83"/>
        <v>0.61600368371942071</v>
      </c>
      <c r="GX84" s="86">
        <f t="shared" si="83"/>
        <v>0.61693394578449001</v>
      </c>
      <c r="GY84" s="86">
        <f t="shared" si="83"/>
        <v>0.58370217653327749</v>
      </c>
      <c r="GZ84" s="86">
        <f t="shared" si="83"/>
        <v>0.61531067916553406</v>
      </c>
      <c r="HA84" s="86">
        <f t="shared" si="83"/>
        <v>0.61234897328947502</v>
      </c>
      <c r="HC84" s="86">
        <f t="shared" si="73"/>
        <v>4.3510280424211787E-4</v>
      </c>
      <c r="HD84" s="86">
        <f t="shared" si="73"/>
        <v>4.0957191784571107E-4</v>
      </c>
      <c r="HE84" s="86">
        <f t="shared" si="73"/>
        <v>1.2657499753675319E-4</v>
      </c>
      <c r="HF84" s="86">
        <f t="shared" si="73"/>
        <v>1.8361261792159184E-4</v>
      </c>
      <c r="HG84" s="86">
        <f t="shared" si="87"/>
        <v>1.1599695508287137E-4</v>
      </c>
      <c r="HH84" s="86">
        <f t="shared" si="87"/>
        <v>1.2387485465346329E-4</v>
      </c>
      <c r="HI84" s="86">
        <f t="shared" si="87"/>
        <v>3.1755775626060497E-4</v>
      </c>
      <c r="HJ84" s="86">
        <f t="shared" si="87"/>
        <v>2.1690807388727494E-4</v>
      </c>
      <c r="HK84" s="86">
        <f t="shared" si="87"/>
        <v>1.455825049970666E-4</v>
      </c>
      <c r="HL84" s="86">
        <f t="shared" si="87"/>
        <v>7.6195740186560656E-5</v>
      </c>
      <c r="HM84" s="86">
        <f t="shared" si="87"/>
        <v>8.0425804405341345E-5</v>
      </c>
      <c r="HN84" s="86">
        <f t="shared" si="87"/>
        <v>8.3861168688944963E-5</v>
      </c>
      <c r="HO84" s="86">
        <f t="shared" si="87"/>
        <v>5.1372090069297326E-5</v>
      </c>
      <c r="HP84" s="86">
        <f t="shared" si="87"/>
        <v>3.0090537531165007E-5</v>
      </c>
      <c r="HQ84" s="86">
        <f t="shared" si="87"/>
        <v>1.2480703094666897E-6</v>
      </c>
      <c r="HS84" s="86">
        <f t="shared" si="84"/>
        <v>3.0466205668340803E-29</v>
      </c>
      <c r="HT84" s="86">
        <f t="shared" si="84"/>
        <v>2.7494326992751722E-29</v>
      </c>
      <c r="HU84" s="86">
        <f t="shared" si="84"/>
        <v>7.6083397583169871E-35</v>
      </c>
      <c r="HV84" s="86">
        <f t="shared" si="84"/>
        <v>5.334949867829344E-35</v>
      </c>
      <c r="HW84" s="86">
        <f t="shared" si="84"/>
        <v>5.1838964126711199E-36</v>
      </c>
      <c r="HX84" s="86">
        <f t="shared" si="84"/>
        <v>2.8276602033923102E-35</v>
      </c>
      <c r="HY84" s="86">
        <f t="shared" si="84"/>
        <v>5.6824191789674321E-33</v>
      </c>
      <c r="HZ84" s="86">
        <f t="shared" si="84"/>
        <v>3.7882873839151443E-34</v>
      </c>
      <c r="IA84" s="86">
        <f t="shared" si="84"/>
        <v>3.133971351589867E-36</v>
      </c>
      <c r="IB84" s="86">
        <f t="shared" si="84"/>
        <v>4.2311667418107299E-38</v>
      </c>
      <c r="IC84" s="86">
        <f t="shared" si="84"/>
        <v>2.4448316493363211E-39</v>
      </c>
      <c r="ID84" s="86">
        <f t="shared" si="84"/>
        <v>3.1708894674820718E-38</v>
      </c>
      <c r="IE84" s="86">
        <f t="shared" si="84"/>
        <v>2.0719791805561077E-39</v>
      </c>
      <c r="IF84" s="86">
        <f t="shared" si="84"/>
        <v>2.4967553270120899E-28</v>
      </c>
      <c r="IG84" s="86">
        <f t="shared" si="84"/>
        <v>1.0931091225394157E-18</v>
      </c>
      <c r="II84" s="86">
        <f t="shared" si="85"/>
        <v>2.1066980749111158E-141</v>
      </c>
      <c r="IJ84" s="86">
        <f t="shared" si="85"/>
        <v>1.1889764732724437E-139</v>
      </c>
      <c r="IK84" s="86">
        <f t="shared" si="85"/>
        <v>4.3190522961374465E-177</v>
      </c>
      <c r="IL84" s="86">
        <f t="shared" si="85"/>
        <v>1.7919921800760836E-177</v>
      </c>
      <c r="IM84" s="86">
        <f t="shared" si="85"/>
        <v>3.9065578650149006E-178</v>
      </c>
      <c r="IN84" s="86">
        <f t="shared" si="85"/>
        <v>7.3366558827696412E-171</v>
      </c>
      <c r="IO84" s="86">
        <f t="shared" si="85"/>
        <v>2.6440613895006687E-159</v>
      </c>
      <c r="IP84" s="86">
        <f t="shared" si="85"/>
        <v>4.7950231324528313E-167</v>
      </c>
      <c r="IQ84" s="86">
        <f t="shared" si="85"/>
        <v>9.4691263968958518E-175</v>
      </c>
      <c r="IR84" s="86">
        <f t="shared" si="85"/>
        <v>1.1201007614445815E-182</v>
      </c>
      <c r="IS84" s="86">
        <f t="shared" si="85"/>
        <v>2.0385802044869395E-192</v>
      </c>
      <c r="IT84" s="86">
        <f t="shared" si="85"/>
        <v>1.9994549697196231E-188</v>
      </c>
      <c r="IU84" s="86">
        <f t="shared" si="85"/>
        <v>4.0585290874120589E-193</v>
      </c>
      <c r="IV84" s="86">
        <f t="shared" si="85"/>
        <v>6.5367104778720325E-120</v>
      </c>
      <c r="IW84" s="86">
        <f t="shared" si="85"/>
        <v>3.3309593265343122E-101</v>
      </c>
      <c r="IY84" s="86">
        <f t="shared" si="86"/>
        <v>0.6156393103743818</v>
      </c>
      <c r="IZ84" s="86">
        <f t="shared" si="86"/>
        <v>0.60205818989526239</v>
      </c>
      <c r="JA84" s="86">
        <f t="shared" si="86"/>
        <v>0.60559687324917244</v>
      </c>
      <c r="JB84" s="86">
        <f t="shared" si="86"/>
        <v>0.6166470265648285</v>
      </c>
      <c r="JC84" s="86">
        <f t="shared" si="86"/>
        <v>0.62158403647220162</v>
      </c>
      <c r="JD84" s="86">
        <f t="shared" si="86"/>
        <v>0.61039587010522955</v>
      </c>
      <c r="JE84" s="86">
        <f t="shared" si="86"/>
        <v>0.59662491215903135</v>
      </c>
      <c r="JF84" s="86">
        <f t="shared" si="86"/>
        <v>0.56905889335298498</v>
      </c>
      <c r="JG84" s="86">
        <f t="shared" si="86"/>
        <v>0.59729784729442115</v>
      </c>
      <c r="JH84" s="86">
        <f t="shared" si="86"/>
        <v>0.5647597526123902</v>
      </c>
      <c r="JI84" s="86">
        <f t="shared" si="86"/>
        <v>0.61608410952382608</v>
      </c>
      <c r="JJ84" s="86">
        <f t="shared" si="86"/>
        <v>0.61701780695317898</v>
      </c>
      <c r="JK84" s="86">
        <f t="shared" si="86"/>
        <v>0.58375354862334683</v>
      </c>
      <c r="JL84" s="86">
        <f t="shared" si="86"/>
        <v>0.61534076970306517</v>
      </c>
      <c r="JM84" s="86">
        <f t="shared" si="86"/>
        <v>0.61235022135978445</v>
      </c>
    </row>
    <row r="85" spans="2:273" x14ac:dyDescent="0.25">
      <c r="B85" s="2">
        <v>58</v>
      </c>
      <c r="C85" s="37">
        <v>215.20599999999999</v>
      </c>
      <c r="D85" s="37">
        <v>226.90199999999999</v>
      </c>
      <c r="E85" s="37">
        <v>226.62299999999999</v>
      </c>
      <c r="F85" s="37">
        <v>219.328</v>
      </c>
      <c r="G85" s="37">
        <v>227.328</v>
      </c>
      <c r="H85" s="37">
        <v>225.90199999999999</v>
      </c>
      <c r="I85" s="37">
        <v>214.05</v>
      </c>
      <c r="J85" s="37">
        <v>215.46700000000001</v>
      </c>
      <c r="K85" s="37">
        <v>222.136</v>
      </c>
      <c r="L85" s="37">
        <v>222.767</v>
      </c>
      <c r="M85" s="37">
        <v>217.35</v>
      </c>
      <c r="N85" s="37">
        <v>223.4</v>
      </c>
      <c r="O85" s="37">
        <v>224.102</v>
      </c>
      <c r="P85" s="37">
        <v>209.13300000000001</v>
      </c>
      <c r="Q85" s="37">
        <v>187.36099999999999</v>
      </c>
      <c r="S85" s="4">
        <f t="shared" si="88"/>
        <v>218.92842184983971</v>
      </c>
      <c r="T85" s="4">
        <f t="shared" si="88"/>
        <v>229.19275691268004</v>
      </c>
      <c r="U85" s="4">
        <f t="shared" si="88"/>
        <v>232.16983940014543</v>
      </c>
      <c r="V85" s="4">
        <f t="shared" si="88"/>
        <v>215.52637511683002</v>
      </c>
      <c r="W85" s="4">
        <f t="shared" si="88"/>
        <v>228.00337011005473</v>
      </c>
      <c r="X85" s="4">
        <f t="shared" si="88"/>
        <v>227.33517404078236</v>
      </c>
      <c r="Y85" s="4">
        <f t="shared" si="88"/>
        <v>203.86404499316691</v>
      </c>
      <c r="Z85" s="4">
        <f t="shared" si="88"/>
        <v>206.2598048793119</v>
      </c>
      <c r="AA85" s="4">
        <f t="shared" si="88"/>
        <v>217.26913846453945</v>
      </c>
      <c r="AB85" s="4">
        <f t="shared" si="88"/>
        <v>226.60953418214638</v>
      </c>
      <c r="AC85" s="4">
        <f t="shared" si="88"/>
        <v>214.20924260412056</v>
      </c>
      <c r="AD85" s="4">
        <f t="shared" si="88"/>
        <v>221.83016542206232</v>
      </c>
      <c r="AE85" s="4">
        <f t="shared" si="88"/>
        <v>226.96709426108094</v>
      </c>
      <c r="AF85" s="4">
        <f t="shared" si="88"/>
        <v>209.69729864808457</v>
      </c>
      <c r="AG85" s="4">
        <f t="shared" si="88"/>
        <v>187.67244965509431</v>
      </c>
      <c r="AI85" s="4">
        <f t="shared" si="89"/>
        <v>-3.7224218498397192</v>
      </c>
      <c r="AJ85" s="4">
        <f t="shared" si="89"/>
        <v>-2.2907569126800524</v>
      </c>
      <c r="AK85" s="4">
        <f t="shared" si="89"/>
        <v>-5.5468394001454442</v>
      </c>
      <c r="AL85" s="4">
        <f t="shared" si="89"/>
        <v>3.8016248831699784</v>
      </c>
      <c r="AM85" s="4">
        <f t="shared" si="89"/>
        <v>-0.67537011005472891</v>
      </c>
      <c r="AN85" s="4">
        <f t="shared" si="89"/>
        <v>-1.4331740407823759</v>
      </c>
      <c r="AO85" s="4">
        <f t="shared" si="89"/>
        <v>10.185955006833098</v>
      </c>
      <c r="AP85" s="4">
        <f t="shared" si="89"/>
        <v>9.2071951206881124</v>
      </c>
      <c r="AQ85" s="4">
        <f t="shared" si="89"/>
        <v>4.8668615354605436</v>
      </c>
      <c r="AR85" s="4">
        <f t="shared" si="89"/>
        <v>-3.8425341821463803</v>
      </c>
      <c r="AS85" s="4">
        <f t="shared" si="89"/>
        <v>3.140757395879433</v>
      </c>
      <c r="AT85" s="4">
        <f t="shared" si="89"/>
        <v>1.5698345779376837</v>
      </c>
      <c r="AU85" s="4">
        <f t="shared" si="89"/>
        <v>-2.8650942610809409</v>
      </c>
      <c r="AV85" s="4">
        <f t="shared" si="89"/>
        <v>-0.56429864808455932</v>
      </c>
      <c r="AW85" s="4">
        <f t="shared" si="89"/>
        <v>-0.31144965509432154</v>
      </c>
      <c r="AY85" s="2">
        <f t="shared" si="80"/>
        <v>86.145787812685057</v>
      </c>
      <c r="AZ85" s="2">
        <f t="shared" si="80"/>
        <v>90.283242794039751</v>
      </c>
      <c r="BA85" s="2">
        <f t="shared" si="80"/>
        <v>86.296242357630192</v>
      </c>
      <c r="BB85" s="2">
        <f t="shared" si="80"/>
        <v>88.269878629351126</v>
      </c>
      <c r="BC85" s="2">
        <f t="shared" si="80"/>
        <v>91.047241274220696</v>
      </c>
      <c r="BD85" s="2">
        <f t="shared" si="80"/>
        <v>95.066429696190966</v>
      </c>
      <c r="BE85" s="2">
        <f t="shared" si="80"/>
        <v>95.660144135549643</v>
      </c>
      <c r="BF85" s="2">
        <f t="shared" si="80"/>
        <v>97.647404108236444</v>
      </c>
      <c r="BG85" s="2">
        <f t="shared" si="80"/>
        <v>98.035924660903603</v>
      </c>
      <c r="BH85" s="2">
        <f t="shared" si="80"/>
        <v>94.78594605561193</v>
      </c>
      <c r="BI85" s="2">
        <f t="shared" si="80"/>
        <v>92.074850303818337</v>
      </c>
      <c r="BJ85" s="2">
        <f t="shared" si="80"/>
        <v>93.838987102259324</v>
      </c>
      <c r="BK85" s="2">
        <f t="shared" si="80"/>
        <v>96.351508174381863</v>
      </c>
      <c r="BL85" s="2">
        <f t="shared" si="80"/>
        <v>97.809702366363538</v>
      </c>
      <c r="BM85" s="2">
        <f t="shared" si="80"/>
        <v>98.151294015302128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95.71000422138836</v>
      </c>
      <c r="DL85" s="2">
        <f t="shared" si="90"/>
        <v>93.73004668989546</v>
      </c>
      <c r="DM85" s="2">
        <f t="shared" si="90"/>
        <v>92.020539024390231</v>
      </c>
      <c r="DN85" s="2">
        <f t="shared" si="90"/>
        <v>91.799188086303914</v>
      </c>
      <c r="DO85" s="2">
        <f t="shared" si="90"/>
        <v>95.298444468760238</v>
      </c>
      <c r="DP85" s="2">
        <f t="shared" si="90"/>
        <v>100.22443899770215</v>
      </c>
      <c r="DQ85" s="2">
        <f t="shared" si="90"/>
        <v>100.90820210088631</v>
      </c>
      <c r="DR85" s="2">
        <f t="shared" si="90"/>
        <v>102.24010573731627</v>
      </c>
      <c r="DS85" s="2">
        <f t="shared" si="90"/>
        <v>104.46555302445302</v>
      </c>
      <c r="DT85" s="2">
        <f t="shared" si="90"/>
        <v>99.295449830397189</v>
      </c>
      <c r="DU85" s="2">
        <f t="shared" si="90"/>
        <v>95.837193650793651</v>
      </c>
      <c r="DV85" s="2">
        <f t="shared" si="90"/>
        <v>96.628068607068599</v>
      </c>
      <c r="DW85" s="2">
        <f t="shared" si="90"/>
        <v>99.862161688003781</v>
      </c>
      <c r="DX85" s="2">
        <f t="shared" si="90"/>
        <v>103.59422857142857</v>
      </c>
      <c r="DY85" s="2">
        <f t="shared" si="90"/>
        <v>104.68372983870968</v>
      </c>
      <c r="EA85" s="2">
        <f t="shared" ref="EA85:EL116" si="94">CE$228*$B85+CE$229</f>
        <v>84.315860151541912</v>
      </c>
      <c r="EB85" s="2">
        <f t="shared" si="91"/>
        <v>89.577519219736075</v>
      </c>
      <c r="EC85" s="2">
        <f t="shared" si="91"/>
        <v>85.0797898221265</v>
      </c>
      <c r="ED85" s="2">
        <f t="shared" si="91"/>
        <v>87.538795229973729</v>
      </c>
      <c r="EE85" s="2">
        <f t="shared" si="91"/>
        <v>90.065285065833663</v>
      </c>
      <c r="EF85" s="2">
        <f t="shared" si="91"/>
        <v>93.873013971222647</v>
      </c>
      <c r="EG85" s="2">
        <f t="shared" si="91"/>
        <v>94.566895662673559</v>
      </c>
      <c r="EH85" s="2">
        <f t="shared" si="91"/>
        <v>96.620373635458947</v>
      </c>
      <c r="EI85" s="2">
        <f t="shared" si="91"/>
        <v>96.516948263822755</v>
      </c>
      <c r="EJ85" s="2">
        <f t="shared" si="91"/>
        <v>93.679067712241846</v>
      </c>
      <c r="EK85" s="2">
        <f t="shared" si="91"/>
        <v>91.180432155893186</v>
      </c>
      <c r="EL85" s="2">
        <f t="shared" si="91"/>
        <v>93.198056728918502</v>
      </c>
      <c r="EM85" s="2">
        <f t="shared" si="91"/>
        <v>95.478038768751205</v>
      </c>
      <c r="EN85" s="2">
        <f t="shared" si="91"/>
        <v>96.34287068080738</v>
      </c>
      <c r="EO85" s="2">
        <f t="shared" si="91"/>
        <v>96.277713900890816</v>
      </c>
      <c r="EQ85" s="2">
        <f t="shared" si="92"/>
        <v>83.417819843897348</v>
      </c>
      <c r="ER85" s="2">
        <f t="shared" si="92"/>
        <v>87.16466604060976</v>
      </c>
      <c r="ES85" s="2">
        <f t="shared" si="92"/>
        <v>84.187680772798743</v>
      </c>
      <c r="ET85" s="2">
        <f t="shared" si="92"/>
        <v>86.72510094032782</v>
      </c>
      <c r="EU85" s="2">
        <f t="shared" si="92"/>
        <v>88.145634826711728</v>
      </c>
      <c r="EV85" s="2">
        <f t="shared" si="92"/>
        <v>92.633137300412827</v>
      </c>
      <c r="EW85" s="2">
        <f t="shared" si="92"/>
        <v>94.755084950869133</v>
      </c>
      <c r="EX85" s="2">
        <f t="shared" si="92"/>
        <v>95.800390559015952</v>
      </c>
      <c r="EY85" s="2">
        <f t="shared" si="92"/>
        <v>96.700190170526525</v>
      </c>
      <c r="EZ85" s="2">
        <f t="shared" si="92"/>
        <v>93.905799857349521</v>
      </c>
      <c r="FA85" s="2">
        <f t="shared" si="92"/>
        <v>92.704670460845222</v>
      </c>
      <c r="FB85" s="2">
        <f t="shared" si="92"/>
        <v>94.379920336524123</v>
      </c>
      <c r="FC85" s="2">
        <f t="shared" si="92"/>
        <v>96.645578611857346</v>
      </c>
      <c r="FD85" s="2">
        <f t="shared" si="92"/>
        <v>96.135520185296457</v>
      </c>
      <c r="FE85" s="2">
        <f t="shared" si="92"/>
        <v>95.779895068434953</v>
      </c>
      <c r="FG85" s="2">
        <f t="shared" si="93"/>
        <v>0.83936706994633792</v>
      </c>
      <c r="FH85" s="2">
        <f t="shared" si="93"/>
        <v>0.82977718155368374</v>
      </c>
      <c r="FI85" s="2">
        <f t="shared" si="93"/>
        <v>0.82468518126021573</v>
      </c>
      <c r="FJ85" s="2">
        <f t="shared" si="93"/>
        <v>0.82831378539034572</v>
      </c>
      <c r="FK85" s="2">
        <f t="shared" si="93"/>
        <v>0.81218277713727027</v>
      </c>
      <c r="FL85" s="2">
        <f t="shared" si="93"/>
        <v>0.81200928052809784</v>
      </c>
      <c r="FM85" s="2">
        <f t="shared" si="93"/>
        <v>0.82761408748653609</v>
      </c>
      <c r="FN85" s="2">
        <f t="shared" si="93"/>
        <v>0.81716688202591714</v>
      </c>
      <c r="FO85" s="2">
        <f t="shared" si="93"/>
        <v>0.80891361496162029</v>
      </c>
      <c r="FP85" s="2">
        <f t="shared" si="93"/>
        <v>0.80294092009773865</v>
      </c>
      <c r="FQ85" s="2">
        <f t="shared" si="93"/>
        <v>0.80811058339525388</v>
      </c>
      <c r="FR85" s="2">
        <f t="shared" si="93"/>
        <v>0.81331057369117765</v>
      </c>
      <c r="FS85" s="2">
        <f t="shared" si="93"/>
        <v>0.80087754925601873</v>
      </c>
      <c r="FT85" s="2">
        <f t="shared" si="93"/>
        <v>0.79770597269677324</v>
      </c>
      <c r="FU85" s="2">
        <f t="shared" si="93"/>
        <v>0.77709472247885725</v>
      </c>
      <c r="FW85" s="2">
        <f t="shared" si="82"/>
        <v>3.8649295237003873E-4</v>
      </c>
      <c r="FX85" s="2">
        <f t="shared" si="82"/>
        <v>4.6888693949446281E-4</v>
      </c>
      <c r="FY85" s="2">
        <f t="shared" si="82"/>
        <v>4.0763268766790412E-4</v>
      </c>
      <c r="FZ85" s="2">
        <f t="shared" si="82"/>
        <v>4.5142614447061868E-4</v>
      </c>
      <c r="GA85" s="2">
        <f t="shared" si="82"/>
        <v>4.7990902188514343E-4</v>
      </c>
      <c r="GB85" s="2">
        <f t="shared" si="82"/>
        <v>4.7846325797927655E-4</v>
      </c>
      <c r="GC85" s="2">
        <f t="shared" si="82"/>
        <v>5.1318541136143709E-4</v>
      </c>
      <c r="GD85" s="2">
        <f t="shared" si="82"/>
        <v>5.3985209800019222E-4</v>
      </c>
      <c r="GE85" s="2">
        <f t="shared" si="82"/>
        <v>5.7981973154816392E-4</v>
      </c>
      <c r="GF85" s="2">
        <f t="shared" si="82"/>
        <v>5.2595447736213943E-4</v>
      </c>
      <c r="GG85" s="2">
        <f t="shared" si="82"/>
        <v>5.4774991453142123E-4</v>
      </c>
      <c r="GH85" s="2">
        <f t="shared" si="82"/>
        <v>4.9364712879810461E-4</v>
      </c>
      <c r="GI85" s="2">
        <f t="shared" si="82"/>
        <v>4.2148933001637343E-4</v>
      </c>
      <c r="GJ85" s="2">
        <f t="shared" si="82"/>
        <v>3.6028635687841161E-4</v>
      </c>
      <c r="GK85" s="2">
        <f t="shared" si="82"/>
        <v>3.3184975050592168E-4</v>
      </c>
      <c r="GM85" s="86">
        <f t="shared" si="83"/>
        <v>0.61252416480652683</v>
      </c>
      <c r="GN85" s="86">
        <f t="shared" si="83"/>
        <v>0.60105239942702282</v>
      </c>
      <c r="GO85" s="86">
        <f t="shared" si="83"/>
        <v>0.61998061080369016</v>
      </c>
      <c r="GP85" s="86">
        <f t="shared" si="83"/>
        <v>0.58621033487014695</v>
      </c>
      <c r="GQ85" s="86">
        <f t="shared" si="83"/>
        <v>0.61375213543159535</v>
      </c>
      <c r="GR85" s="86">
        <f t="shared" si="83"/>
        <v>0.60947421420384074</v>
      </c>
      <c r="GS85" s="86">
        <f t="shared" si="83"/>
        <v>0.54407697136284083</v>
      </c>
      <c r="GT85" s="86">
        <f t="shared" si="83"/>
        <v>0.53550006455364607</v>
      </c>
      <c r="GU85" s="86">
        <f t="shared" si="83"/>
        <v>0.5744268440628939</v>
      </c>
      <c r="GV85" s="86">
        <f t="shared" si="83"/>
        <v>0.58059647723855945</v>
      </c>
      <c r="GW85" s="86">
        <f t="shared" si="83"/>
        <v>0.5924550167990974</v>
      </c>
      <c r="GX85" s="86">
        <f t="shared" si="83"/>
        <v>0.60312254713223423</v>
      </c>
      <c r="GY85" s="86">
        <f t="shared" si="83"/>
        <v>0.59641968262570055</v>
      </c>
      <c r="GZ85" s="86">
        <f t="shared" si="83"/>
        <v>0.61101788766015608</v>
      </c>
      <c r="HA85" s="86">
        <f t="shared" si="83"/>
        <v>0.59434136008804739</v>
      </c>
      <c r="HC85" s="86">
        <f t="shared" si="73"/>
        <v>7.3477820384116731E-4</v>
      </c>
      <c r="HD85" s="86">
        <f t="shared" si="73"/>
        <v>6.9978383426667575E-4</v>
      </c>
      <c r="HE85" s="86">
        <f t="shared" si="73"/>
        <v>2.3943312346517024E-4</v>
      </c>
      <c r="HF85" s="86">
        <f t="shared" si="73"/>
        <v>3.4548568578869978E-4</v>
      </c>
      <c r="HG85" s="86">
        <f t="shared" si="87"/>
        <v>2.2350283382521329E-4</v>
      </c>
      <c r="HH85" s="86">
        <f t="shared" si="87"/>
        <v>2.3486450608609314E-4</v>
      </c>
      <c r="HI85" s="86">
        <f t="shared" si="87"/>
        <v>5.7190747748448627E-4</v>
      </c>
      <c r="HJ85" s="86">
        <f t="shared" si="87"/>
        <v>4.0367676598577281E-4</v>
      </c>
      <c r="HK85" s="86">
        <f t="shared" si="87"/>
        <v>2.8077469763916868E-4</v>
      </c>
      <c r="HL85" s="86">
        <f t="shared" si="87"/>
        <v>1.516237374609374E-4</v>
      </c>
      <c r="HM85" s="86">
        <f t="shared" si="87"/>
        <v>1.6319527204123422E-4</v>
      </c>
      <c r="HN85" s="86">
        <f t="shared" si="87"/>
        <v>1.6709814729528946E-4</v>
      </c>
      <c r="HO85" s="86">
        <f t="shared" si="87"/>
        <v>1.0372500454236517E-4</v>
      </c>
      <c r="HP85" s="86">
        <f t="shared" si="87"/>
        <v>6.4152177709786765E-5</v>
      </c>
      <c r="HQ85" s="86">
        <f t="shared" si="87"/>
        <v>3.461805005134374E-6</v>
      </c>
      <c r="HS85" s="86">
        <f t="shared" si="84"/>
        <v>2.5615728538218483E-28</v>
      </c>
      <c r="HT85" s="86">
        <f t="shared" si="84"/>
        <v>2.4077672796637615E-28</v>
      </c>
      <c r="HU85" s="86">
        <f t="shared" si="84"/>
        <v>1.0567912195146412E-33</v>
      </c>
      <c r="HV85" s="86">
        <f t="shared" si="84"/>
        <v>7.7374297162807793E-34</v>
      </c>
      <c r="HW85" s="86">
        <f t="shared" si="84"/>
        <v>8.0361751813501496E-35</v>
      </c>
      <c r="HX85" s="86">
        <f t="shared" si="84"/>
        <v>4.0197955108551132E-34</v>
      </c>
      <c r="HY85" s="86">
        <f t="shared" si="84"/>
        <v>6.895380427748778E-32</v>
      </c>
      <c r="HZ85" s="86">
        <f t="shared" si="84"/>
        <v>5.2075706434823416E-33</v>
      </c>
      <c r="IA85" s="86">
        <f t="shared" si="84"/>
        <v>5.1077448923017105E-35</v>
      </c>
      <c r="IB85" s="86">
        <f t="shared" si="84"/>
        <v>7.6343176697637756E-37</v>
      </c>
      <c r="IC85" s="86">
        <f t="shared" si="84"/>
        <v>5.0855749297370628E-38</v>
      </c>
      <c r="ID85" s="86">
        <f t="shared" si="84"/>
        <v>5.8737037743828912E-37</v>
      </c>
      <c r="IE85" s="86">
        <f t="shared" si="84"/>
        <v>3.9305087777507431E-38</v>
      </c>
      <c r="IF85" s="86">
        <f t="shared" si="84"/>
        <v>1.9016243032381707E-27</v>
      </c>
      <c r="IG85" s="86">
        <f t="shared" si="84"/>
        <v>3.8690027729429037E-18</v>
      </c>
      <c r="II85" s="86">
        <f t="shared" si="85"/>
        <v>3.425170121543039E-138</v>
      </c>
      <c r="IJ85" s="86">
        <f t="shared" si="85"/>
        <v>2.1111794972880531E-136</v>
      </c>
      <c r="IK85" s="86">
        <f t="shared" si="85"/>
        <v>4.9487364787579065E-173</v>
      </c>
      <c r="IL85" s="86">
        <f t="shared" si="85"/>
        <v>2.3673033373999913E-173</v>
      </c>
      <c r="IM85" s="86">
        <f t="shared" si="85"/>
        <v>5.7647406875961684E-174</v>
      </c>
      <c r="IN85" s="86">
        <f t="shared" si="85"/>
        <v>7.259839932832075E-167</v>
      </c>
      <c r="IO85" s="86">
        <f t="shared" si="85"/>
        <v>1.5078620095504512E-155</v>
      </c>
      <c r="IP85" s="86">
        <f t="shared" si="85"/>
        <v>4.4421394849110131E-163</v>
      </c>
      <c r="IQ85" s="86">
        <f t="shared" si="85"/>
        <v>1.4695552048261415E-170</v>
      </c>
      <c r="IR85" s="86">
        <f t="shared" si="85"/>
        <v>2.3804164071883815E-178</v>
      </c>
      <c r="IS85" s="86">
        <f t="shared" si="85"/>
        <v>7.8350736225630186E-188</v>
      </c>
      <c r="IT85" s="86">
        <f t="shared" si="85"/>
        <v>5.3621737901993767E-184</v>
      </c>
      <c r="IU85" s="86">
        <f t="shared" si="85"/>
        <v>1.1414126860456528E-188</v>
      </c>
      <c r="IV85" s="86">
        <f t="shared" si="85"/>
        <v>3.2249851742530388E-117</v>
      </c>
      <c r="IW85" s="86">
        <f t="shared" si="85"/>
        <v>5.841434859872247E-99</v>
      </c>
      <c r="IY85" s="86">
        <f t="shared" si="86"/>
        <v>0.61325894301036799</v>
      </c>
      <c r="IZ85" s="86">
        <f t="shared" si="86"/>
        <v>0.60175218326128954</v>
      </c>
      <c r="JA85" s="86">
        <f t="shared" si="86"/>
        <v>0.62022004392715535</v>
      </c>
      <c r="JB85" s="86">
        <f t="shared" si="86"/>
        <v>0.58655582055593569</v>
      </c>
      <c r="JC85" s="86">
        <f t="shared" si="86"/>
        <v>0.61397563826542056</v>
      </c>
      <c r="JD85" s="86">
        <f t="shared" si="86"/>
        <v>0.60970907870992685</v>
      </c>
      <c r="JE85" s="86">
        <f t="shared" si="86"/>
        <v>0.54464887884032531</v>
      </c>
      <c r="JF85" s="86">
        <f t="shared" si="86"/>
        <v>0.53590374131963181</v>
      </c>
      <c r="JG85" s="86">
        <f t="shared" si="86"/>
        <v>0.57470761876053311</v>
      </c>
      <c r="JH85" s="86">
        <f t="shared" si="86"/>
        <v>0.58074810097602036</v>
      </c>
      <c r="JI85" s="86">
        <f t="shared" si="86"/>
        <v>0.59261821207113863</v>
      </c>
      <c r="JJ85" s="86">
        <f t="shared" si="86"/>
        <v>0.60328964527952955</v>
      </c>
      <c r="JK85" s="86">
        <f t="shared" si="86"/>
        <v>0.59652340763024292</v>
      </c>
      <c r="JL85" s="86">
        <f t="shared" si="86"/>
        <v>0.61108203983786591</v>
      </c>
      <c r="JM85" s="86">
        <f t="shared" si="86"/>
        <v>0.59434482189305249</v>
      </c>
    </row>
    <row r="86" spans="2:273" x14ac:dyDescent="0.25">
      <c r="B86" s="2">
        <v>59</v>
      </c>
      <c r="C86" s="37">
        <v>205.68299999999999</v>
      </c>
      <c r="D86" s="37">
        <v>215.934</v>
      </c>
      <c r="E86" s="37">
        <v>215.131</v>
      </c>
      <c r="F86" s="37">
        <v>199.63900000000001</v>
      </c>
      <c r="G86" s="37">
        <v>212.803</v>
      </c>
      <c r="H86" s="37">
        <v>213.869</v>
      </c>
      <c r="I86" s="37">
        <v>190.86699999999999</v>
      </c>
      <c r="J86" s="37">
        <v>194.36699999999999</v>
      </c>
      <c r="K86" s="37">
        <v>205.23699999999999</v>
      </c>
      <c r="L86" s="37">
        <v>212.13300000000001</v>
      </c>
      <c r="M86" s="37">
        <v>199.13300000000001</v>
      </c>
      <c r="N86" s="37">
        <v>206.63300000000001</v>
      </c>
      <c r="O86" s="37">
        <v>213.03399999999999</v>
      </c>
      <c r="P86" s="37">
        <v>192.767</v>
      </c>
      <c r="Q86" s="37">
        <v>167.78700000000001</v>
      </c>
      <c r="S86" s="4">
        <f t="shared" si="88"/>
        <v>197.83750207672625</v>
      </c>
      <c r="T86" s="4">
        <f t="shared" si="88"/>
        <v>207.23344512457572</v>
      </c>
      <c r="U86" s="4">
        <f t="shared" si="88"/>
        <v>211.84941498379183</v>
      </c>
      <c r="V86" s="4">
        <f t="shared" si="88"/>
        <v>187.05894922472774</v>
      </c>
      <c r="W86" s="4">
        <f t="shared" si="88"/>
        <v>200.16842262993276</v>
      </c>
      <c r="X86" s="4">
        <f t="shared" si="88"/>
        <v>202.95705331422218</v>
      </c>
      <c r="Y86" s="4">
        <f t="shared" si="88"/>
        <v>175.512599707942</v>
      </c>
      <c r="Z86" s="4">
        <f t="shared" si="88"/>
        <v>181.65061456505759</v>
      </c>
      <c r="AA86" s="4">
        <f t="shared" si="88"/>
        <v>190.79231021752105</v>
      </c>
      <c r="AB86" s="4">
        <f t="shared" si="88"/>
        <v>208.35475748436463</v>
      </c>
      <c r="AC86" s="4">
        <f t="shared" si="88"/>
        <v>185.63321379697771</v>
      </c>
      <c r="AD86" s="4">
        <f t="shared" si="88"/>
        <v>194.93830133484192</v>
      </c>
      <c r="AE86" s="4">
        <f t="shared" si="88"/>
        <v>206.40109058755169</v>
      </c>
      <c r="AF86" s="4">
        <f t="shared" si="88"/>
        <v>185.85893394239278</v>
      </c>
      <c r="AG86" s="4">
        <f t="shared" si="88"/>
        <v>163.88402789419587</v>
      </c>
      <c r="AI86" s="4">
        <f t="shared" si="89"/>
        <v>7.8454979232737401</v>
      </c>
      <c r="AJ86" s="4">
        <f t="shared" si="89"/>
        <v>8.7005548754242739</v>
      </c>
      <c r="AK86" s="4">
        <f t="shared" si="89"/>
        <v>3.2815850162081688</v>
      </c>
      <c r="AL86" s="4">
        <f t="shared" si="89"/>
        <v>12.580050775272269</v>
      </c>
      <c r="AM86" s="4">
        <f t="shared" si="89"/>
        <v>12.634577370067234</v>
      </c>
      <c r="AN86" s="4">
        <f t="shared" si="89"/>
        <v>10.911946685777821</v>
      </c>
      <c r="AO86" s="4">
        <f t="shared" si="89"/>
        <v>15.354400292057989</v>
      </c>
      <c r="AP86" s="4">
        <f t="shared" si="89"/>
        <v>12.716385434942396</v>
      </c>
      <c r="AQ86" s="4">
        <f t="shared" si="89"/>
        <v>14.444689782478946</v>
      </c>
      <c r="AR86" s="4">
        <f t="shared" si="89"/>
        <v>3.7782425156353838</v>
      </c>
      <c r="AS86" s="4">
        <f t="shared" si="89"/>
        <v>13.499786203022296</v>
      </c>
      <c r="AT86" s="4">
        <f t="shared" si="89"/>
        <v>11.694698665158086</v>
      </c>
      <c r="AU86" s="4">
        <f t="shared" si="89"/>
        <v>6.6329094124482992</v>
      </c>
      <c r="AV86" s="4">
        <f t="shared" si="89"/>
        <v>6.9080660576072148</v>
      </c>
      <c r="AW86" s="4">
        <f t="shared" si="89"/>
        <v>3.9029721058041389</v>
      </c>
      <c r="AY86" s="2">
        <f t="shared" si="80"/>
        <v>85.904039519435287</v>
      </c>
      <c r="AZ86" s="2">
        <f t="shared" si="80"/>
        <v>90.051155113828955</v>
      </c>
      <c r="BA86" s="2">
        <f t="shared" si="80"/>
        <v>86.08747182956381</v>
      </c>
      <c r="BB86" s="2">
        <f t="shared" si="80"/>
        <v>88.087392293365895</v>
      </c>
      <c r="BC86" s="2">
        <f t="shared" si="80"/>
        <v>90.844086206171795</v>
      </c>
      <c r="BD86" s="2">
        <f t="shared" si="80"/>
        <v>94.836524230545535</v>
      </c>
      <c r="BE86" s="2">
        <f t="shared" si="80"/>
        <v>95.455376012944242</v>
      </c>
      <c r="BF86" s="2">
        <f t="shared" si="80"/>
        <v>97.442929765253041</v>
      </c>
      <c r="BG86" s="2">
        <f t="shared" si="80"/>
        <v>97.814004431544774</v>
      </c>
      <c r="BH86" s="2">
        <f t="shared" si="80"/>
        <v>94.591952454432587</v>
      </c>
      <c r="BI86" s="2">
        <f t="shared" si="80"/>
        <v>91.902950831132173</v>
      </c>
      <c r="BJ86" s="2">
        <f t="shared" si="80"/>
        <v>93.665954072872907</v>
      </c>
      <c r="BK86" s="2">
        <f t="shared" si="80"/>
        <v>96.177387603841751</v>
      </c>
      <c r="BL86" s="2">
        <f t="shared" si="80"/>
        <v>97.613165462556026</v>
      </c>
      <c r="BM86" s="2">
        <f t="shared" si="80"/>
        <v>97.96935445244371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95.84181407129455</v>
      </c>
      <c r="DL86" s="2">
        <f t="shared" si="90"/>
        <v>93.858131358885004</v>
      </c>
      <c r="DM86" s="2">
        <f t="shared" si="90"/>
        <v>92.119891463414618</v>
      </c>
      <c r="DN86" s="2">
        <f t="shared" si="90"/>
        <v>91.882096435272018</v>
      </c>
      <c r="DO86" s="2">
        <f t="shared" si="90"/>
        <v>95.330767589451781</v>
      </c>
      <c r="DP86" s="2">
        <f t="shared" si="90"/>
        <v>100.22411259437575</v>
      </c>
      <c r="DQ86" s="2">
        <f t="shared" si="90"/>
        <v>100.90561571287887</v>
      </c>
      <c r="DR86" s="2">
        <f t="shared" si="90"/>
        <v>102.33437980085348</v>
      </c>
      <c r="DS86" s="2">
        <f t="shared" si="90"/>
        <v>104.6030956241956</v>
      </c>
      <c r="DT86" s="2">
        <f t="shared" si="90"/>
        <v>99.360282853703893</v>
      </c>
      <c r="DU86" s="2">
        <f t="shared" si="90"/>
        <v>95.882084126984125</v>
      </c>
      <c r="DV86" s="2">
        <f t="shared" si="90"/>
        <v>96.658253638253626</v>
      </c>
      <c r="DW86" s="2">
        <f t="shared" si="90"/>
        <v>99.956610004741563</v>
      </c>
      <c r="DX86" s="2">
        <f t="shared" si="90"/>
        <v>103.76400952380952</v>
      </c>
      <c r="DY86" s="2">
        <f t="shared" si="90"/>
        <v>104.92384879032258</v>
      </c>
      <c r="EA86" s="2">
        <f t="shared" si="94"/>
        <v>84.169986333493043</v>
      </c>
      <c r="EB86" s="2">
        <f t="shared" si="91"/>
        <v>89.340336775674118</v>
      </c>
      <c r="EC86" s="2">
        <f t="shared" si="91"/>
        <v>84.91837911781127</v>
      </c>
      <c r="ED86" s="2">
        <f t="shared" si="91"/>
        <v>87.370531051192501</v>
      </c>
      <c r="EE86" s="2">
        <f t="shared" si="91"/>
        <v>89.899028666323957</v>
      </c>
      <c r="EF86" s="2">
        <f t="shared" si="91"/>
        <v>93.699745651387417</v>
      </c>
      <c r="EG86" s="2">
        <f t="shared" si="91"/>
        <v>94.419897877180077</v>
      </c>
      <c r="EH86" s="2">
        <f t="shared" si="91"/>
        <v>96.445383362678314</v>
      </c>
      <c r="EI86" s="2">
        <f t="shared" si="91"/>
        <v>96.351220751602852</v>
      </c>
      <c r="EJ86" s="2">
        <f t="shared" si="91"/>
        <v>93.524514342016445</v>
      </c>
      <c r="EK86" s="2">
        <f t="shared" si="91"/>
        <v>91.040138498868231</v>
      </c>
      <c r="EL86" s="2">
        <f t="shared" si="91"/>
        <v>93.038774827030139</v>
      </c>
      <c r="EM86" s="2">
        <f t="shared" si="91"/>
        <v>95.319788733962312</v>
      </c>
      <c r="EN86" s="2">
        <f t="shared" si="91"/>
        <v>96.190690015965316</v>
      </c>
      <c r="EO86" s="2">
        <f t="shared" si="91"/>
        <v>96.15024499919987</v>
      </c>
      <c r="EQ86" s="2">
        <f t="shared" si="92"/>
        <v>83.292416193734951</v>
      </c>
      <c r="ER86" s="2">
        <f t="shared" si="92"/>
        <v>86.983703571751249</v>
      </c>
      <c r="ES86" s="2">
        <f t="shared" si="92"/>
        <v>84.045296909711666</v>
      </c>
      <c r="ET86" s="2">
        <f t="shared" si="92"/>
        <v>86.575536610786841</v>
      </c>
      <c r="EU86" s="2">
        <f t="shared" si="92"/>
        <v>88.024164835164811</v>
      </c>
      <c r="EV86" s="2">
        <f t="shared" si="92"/>
        <v>92.488376657060542</v>
      </c>
      <c r="EW86" s="2">
        <f t="shared" si="92"/>
        <v>94.603037962743656</v>
      </c>
      <c r="EX86" s="2">
        <f t="shared" si="92"/>
        <v>95.643858674098325</v>
      </c>
      <c r="EY86" s="2">
        <f t="shared" si="92"/>
        <v>96.529344220064459</v>
      </c>
      <c r="EZ86" s="2">
        <f t="shared" si="92"/>
        <v>93.745666824200683</v>
      </c>
      <c r="FA86" s="2">
        <f t="shared" si="92"/>
        <v>92.52830260202704</v>
      </c>
      <c r="FB86" s="2">
        <f t="shared" si="92"/>
        <v>94.192641294031517</v>
      </c>
      <c r="FC86" s="2">
        <f t="shared" si="92"/>
        <v>96.460583074830637</v>
      </c>
      <c r="FD86" s="2">
        <f t="shared" si="92"/>
        <v>95.987622371731092</v>
      </c>
      <c r="FE86" s="2">
        <f t="shared" si="92"/>
        <v>95.665518632552903</v>
      </c>
      <c r="FG86" s="2">
        <f t="shared" si="93"/>
        <v>0.85140073100178693</v>
      </c>
      <c r="FH86" s="2">
        <f t="shared" si="93"/>
        <v>0.84239436463020589</v>
      </c>
      <c r="FI86" s="2">
        <f t="shared" si="93"/>
        <v>0.83760592589235261</v>
      </c>
      <c r="FJ86" s="2">
        <f t="shared" si="93"/>
        <v>0.84101865550700172</v>
      </c>
      <c r="FK86" s="2">
        <f t="shared" si="93"/>
        <v>0.82583035023566331</v>
      </c>
      <c r="FL86" s="2">
        <f t="shared" si="93"/>
        <v>0.82566675454465999</v>
      </c>
      <c r="FM86" s="2">
        <f t="shared" si="93"/>
        <v>0.84036075654399167</v>
      </c>
      <c r="FN86" s="2">
        <f t="shared" si="93"/>
        <v>0.83052785993265343</v>
      </c>
      <c r="FO86" s="2">
        <f t="shared" si="93"/>
        <v>0.8227468950828668</v>
      </c>
      <c r="FP86" s="2">
        <f t="shared" si="93"/>
        <v>0.81710882146188779</v>
      </c>
      <c r="FQ86" s="2">
        <f t="shared" si="93"/>
        <v>0.82198920423177235</v>
      </c>
      <c r="FR86" s="2">
        <f t="shared" si="93"/>
        <v>0.82689366311026868</v>
      </c>
      <c r="FS86" s="2">
        <f t="shared" si="93"/>
        <v>0.81515964951882225</v>
      </c>
      <c r="FT86" s="2">
        <f t="shared" si="93"/>
        <v>0.81216220134158679</v>
      </c>
      <c r="FU86" s="2">
        <f t="shared" si="93"/>
        <v>0.79264098694658069</v>
      </c>
      <c r="FW86" s="2">
        <f t="shared" si="82"/>
        <v>4.2376529381593642E-4</v>
      </c>
      <c r="FX86" s="2">
        <f t="shared" si="82"/>
        <v>5.1410104903461035E-4</v>
      </c>
      <c r="FY86" s="2">
        <f t="shared" si="82"/>
        <v>4.4694277684667616E-4</v>
      </c>
      <c r="FZ86" s="2">
        <f t="shared" si="82"/>
        <v>4.9495736781161284E-4</v>
      </c>
      <c r="GA86" s="2">
        <f t="shared" si="82"/>
        <v>5.2618541584652061E-4</v>
      </c>
      <c r="GB86" s="2">
        <f t="shared" si="82"/>
        <v>5.2460031381210517E-4</v>
      </c>
      <c r="GC86" s="2">
        <f t="shared" si="82"/>
        <v>5.6266875572972641E-4</v>
      </c>
      <c r="GD86" s="2">
        <f t="shared" si="82"/>
        <v>5.919052258332708E-4</v>
      </c>
      <c r="GE86" s="2">
        <f t="shared" si="82"/>
        <v>6.3572413095256384E-4</v>
      </c>
      <c r="GF86" s="2">
        <f t="shared" si="82"/>
        <v>5.7666835462886242E-4</v>
      </c>
      <c r="GG86" s="2">
        <f t="shared" si="82"/>
        <v>6.0056410085835036E-4</v>
      </c>
      <c r="GH86" s="2">
        <f t="shared" si="82"/>
        <v>5.4124753576080065E-4</v>
      </c>
      <c r="GI86" s="2">
        <f t="shared" si="82"/>
        <v>4.6213506776450865E-4</v>
      </c>
      <c r="GJ86" s="2">
        <f t="shared" si="82"/>
        <v>3.9503240344647016E-4</v>
      </c>
      <c r="GK86" s="2">
        <f t="shared" si="82"/>
        <v>3.6385436656736158E-4</v>
      </c>
      <c r="GM86" s="86">
        <f t="shared" si="83"/>
        <v>0.56550222340661171</v>
      </c>
      <c r="GN86" s="86">
        <f t="shared" si="83"/>
        <v>0.55755752471054154</v>
      </c>
      <c r="GO86" s="86">
        <f t="shared" si="83"/>
        <v>0.58774023404241316</v>
      </c>
      <c r="GP86" s="86">
        <f t="shared" si="83"/>
        <v>0.50577793598453002</v>
      </c>
      <c r="GQ86" s="86">
        <f t="shared" si="83"/>
        <v>0.54528695806433758</v>
      </c>
      <c r="GR86" s="86">
        <f t="shared" si="83"/>
        <v>0.55361610400420425</v>
      </c>
      <c r="GS86" s="86">
        <f t="shared" si="83"/>
        <v>0.449129263084943</v>
      </c>
      <c r="GT86" s="86">
        <f t="shared" si="83"/>
        <v>0.46587387748522541</v>
      </c>
      <c r="GU86" s="86">
        <f t="shared" si="83"/>
        <v>0.50176963111328476</v>
      </c>
      <c r="GV86" s="86">
        <f t="shared" si="83"/>
        <v>0.55661791494861279</v>
      </c>
      <c r="GW86" s="86">
        <f t="shared" si="83"/>
        <v>0.50934093295299032</v>
      </c>
      <c r="GX86" s="86">
        <f t="shared" si="83"/>
        <v>0.53180279044620282</v>
      </c>
      <c r="GY86" s="86">
        <f t="shared" si="83"/>
        <v>0.56064609703595758</v>
      </c>
      <c r="GZ86" s="86">
        <f t="shared" si="83"/>
        <v>0.54065289771573766</v>
      </c>
      <c r="HA86" s="86">
        <f t="shared" si="83"/>
        <v>0.49930554887579781</v>
      </c>
      <c r="HC86" s="86">
        <f t="shared" si="73"/>
        <v>1.217697970235734E-3</v>
      </c>
      <c r="HD86" s="86">
        <f t="shared" si="73"/>
        <v>1.1724886231131387E-3</v>
      </c>
      <c r="HE86" s="86">
        <f t="shared" si="73"/>
        <v>4.4210867002092929E-4</v>
      </c>
      <c r="HF86" s="86">
        <f t="shared" si="73"/>
        <v>6.3414655887434061E-4</v>
      </c>
      <c r="HG86" s="86">
        <f t="shared" si="87"/>
        <v>4.1986597010053333E-4</v>
      </c>
      <c r="HH86" s="86">
        <f t="shared" si="87"/>
        <v>4.3461908628325216E-4</v>
      </c>
      <c r="HI86" s="86">
        <f t="shared" si="87"/>
        <v>1.0066614196930334E-3</v>
      </c>
      <c r="HJ86" s="86">
        <f t="shared" si="87"/>
        <v>7.3314987172336471E-4</v>
      </c>
      <c r="HK86" s="86">
        <f t="shared" si="87"/>
        <v>5.2756527000779858E-4</v>
      </c>
      <c r="HL86" s="86">
        <f t="shared" si="87"/>
        <v>2.9377433138333956E-4</v>
      </c>
      <c r="HM86" s="86">
        <f t="shared" si="87"/>
        <v>3.2186869225107152E-4</v>
      </c>
      <c r="HN86" s="86">
        <f t="shared" si="87"/>
        <v>3.2406023380912954E-4</v>
      </c>
      <c r="HO86" s="86">
        <f t="shared" si="87"/>
        <v>2.0391003973201994E-4</v>
      </c>
      <c r="HP86" s="86">
        <f t="shared" si="87"/>
        <v>1.3280062099018449E-4</v>
      </c>
      <c r="HQ86" s="86">
        <f t="shared" si="87"/>
        <v>9.2156750822666779E-6</v>
      </c>
      <c r="HS86" s="86">
        <f t="shared" si="84"/>
        <v>2.0781472639084634E-27</v>
      </c>
      <c r="HT86" s="86">
        <f t="shared" si="84"/>
        <v>2.0318361991088896E-27</v>
      </c>
      <c r="HU86" s="86">
        <f t="shared" si="84"/>
        <v>1.4025123983218913E-32</v>
      </c>
      <c r="HV86" s="86">
        <f t="shared" si="84"/>
        <v>1.0708160703276473E-32</v>
      </c>
      <c r="HW86" s="86">
        <f t="shared" si="84"/>
        <v>1.1876514388730154E-33</v>
      </c>
      <c r="HX86" s="86">
        <f t="shared" si="84"/>
        <v>5.4588694527919083E-33</v>
      </c>
      <c r="HY86" s="86">
        <f t="shared" si="84"/>
        <v>8.0118831752878126E-31</v>
      </c>
      <c r="HZ86" s="86">
        <f t="shared" si="84"/>
        <v>6.835685008831206E-32</v>
      </c>
      <c r="IA86" s="86">
        <f t="shared" si="84"/>
        <v>7.9245426457480959E-34</v>
      </c>
      <c r="IB86" s="86">
        <f t="shared" si="84"/>
        <v>1.3099957233565138E-35</v>
      </c>
      <c r="IC86" s="86">
        <f t="shared" si="84"/>
        <v>1.0027524387038183E-36</v>
      </c>
      <c r="ID86" s="86">
        <f t="shared" si="84"/>
        <v>1.0339675431703771E-35</v>
      </c>
      <c r="IE86" s="86">
        <f t="shared" si="84"/>
        <v>7.091170625164114E-37</v>
      </c>
      <c r="IF86" s="86">
        <f t="shared" si="84"/>
        <v>1.400535335055588E-26</v>
      </c>
      <c r="IG86" s="86">
        <f t="shared" si="84"/>
        <v>1.3421933387318906E-17</v>
      </c>
      <c r="II86" s="86">
        <f t="shared" si="85"/>
        <v>5.1104864480964991E-135</v>
      </c>
      <c r="IJ86" s="86">
        <f t="shared" si="85"/>
        <v>3.4291617837649454E-133</v>
      </c>
      <c r="IK86" s="86">
        <f t="shared" si="85"/>
        <v>5.0827584697000375E-169</v>
      </c>
      <c r="IL86" s="86">
        <f t="shared" si="85"/>
        <v>2.7945511313053112E-169</v>
      </c>
      <c r="IM86" s="86">
        <f t="shared" si="85"/>
        <v>7.584757194287134E-170</v>
      </c>
      <c r="IN86" s="86">
        <f t="shared" si="85"/>
        <v>6.4362124344850498E-163</v>
      </c>
      <c r="IO86" s="86">
        <f t="shared" si="85"/>
        <v>7.7478459331292187E-152</v>
      </c>
      <c r="IP86" s="86">
        <f t="shared" si="85"/>
        <v>3.6834685566275098E-159</v>
      </c>
      <c r="IQ86" s="86">
        <f t="shared" si="85"/>
        <v>2.0263540349210184E-166</v>
      </c>
      <c r="IR86" s="86">
        <f t="shared" si="85"/>
        <v>4.4844031768044295E-174</v>
      </c>
      <c r="IS86" s="86">
        <f t="shared" si="85"/>
        <v>2.6484792989937105E-183</v>
      </c>
      <c r="IT86" s="86">
        <f t="shared" si="85"/>
        <v>1.2724581299278588E-179</v>
      </c>
      <c r="IU86" s="86">
        <f t="shared" si="85"/>
        <v>2.8458944875908158E-184</v>
      </c>
      <c r="IV86" s="86">
        <f t="shared" si="85"/>
        <v>1.4815138420087992E-114</v>
      </c>
      <c r="IW86" s="86">
        <f t="shared" si="85"/>
        <v>9.6589476890064799E-97</v>
      </c>
      <c r="IY86" s="86">
        <f t="shared" si="86"/>
        <v>0.56671992137684746</v>
      </c>
      <c r="IZ86" s="86">
        <f t="shared" si="86"/>
        <v>0.55873001333365468</v>
      </c>
      <c r="JA86" s="86">
        <f t="shared" si="86"/>
        <v>0.58818234271243408</v>
      </c>
      <c r="JB86" s="86">
        <f t="shared" si="86"/>
        <v>0.50641208254340442</v>
      </c>
      <c r="JC86" s="86">
        <f t="shared" si="86"/>
        <v>0.54570682403443815</v>
      </c>
      <c r="JD86" s="86">
        <f t="shared" si="86"/>
        <v>0.55405072309048753</v>
      </c>
      <c r="JE86" s="86">
        <f t="shared" si="86"/>
        <v>0.45013592450463602</v>
      </c>
      <c r="JF86" s="86">
        <f t="shared" si="86"/>
        <v>0.46660702735694876</v>
      </c>
      <c r="JG86" s="86">
        <f t="shared" si="86"/>
        <v>0.50229719638329251</v>
      </c>
      <c r="JH86" s="86">
        <f t="shared" si="86"/>
        <v>0.55691168927999612</v>
      </c>
      <c r="JI86" s="86">
        <f t="shared" si="86"/>
        <v>0.50966280164524136</v>
      </c>
      <c r="JJ86" s="86">
        <f t="shared" si="86"/>
        <v>0.53212685068001198</v>
      </c>
      <c r="JK86" s="86">
        <f t="shared" si="86"/>
        <v>0.56085000707568955</v>
      </c>
      <c r="JL86" s="86">
        <f t="shared" si="86"/>
        <v>0.54078569833672785</v>
      </c>
      <c r="JM86" s="86">
        <f t="shared" si="86"/>
        <v>0.49931476455088009</v>
      </c>
    </row>
    <row r="87" spans="2:273" x14ac:dyDescent="0.25">
      <c r="B87" s="2">
        <v>60</v>
      </c>
      <c r="C87" s="37">
        <v>185.619</v>
      </c>
      <c r="D87" s="37">
        <v>196.279</v>
      </c>
      <c r="E87" s="37">
        <v>197.62299999999999</v>
      </c>
      <c r="F87" s="37">
        <v>168.95099999999999</v>
      </c>
      <c r="G87" s="37">
        <v>180.393</v>
      </c>
      <c r="H87" s="37">
        <v>186.262</v>
      </c>
      <c r="I87" s="37">
        <v>149.65</v>
      </c>
      <c r="J87" s="37">
        <v>163.75</v>
      </c>
      <c r="K87" s="37">
        <v>172.71199999999999</v>
      </c>
      <c r="L87" s="37">
        <v>196.86699999999999</v>
      </c>
      <c r="M87" s="37">
        <v>162.667</v>
      </c>
      <c r="N87" s="37">
        <v>176.81700000000001</v>
      </c>
      <c r="O87" s="37">
        <v>190.35599999999999</v>
      </c>
      <c r="P87" s="37">
        <v>163.733</v>
      </c>
      <c r="Q87" s="37">
        <v>141.09800000000001</v>
      </c>
      <c r="S87" s="4">
        <f t="shared" si="88"/>
        <v>171.85163418940314</v>
      </c>
      <c r="T87" s="4">
        <f t="shared" si="88"/>
        <v>180.29894148544267</v>
      </c>
      <c r="U87" s="4">
        <f t="shared" si="88"/>
        <v>184.24691053978793</v>
      </c>
      <c r="V87" s="4">
        <f t="shared" si="88"/>
        <v>156.52445258142848</v>
      </c>
      <c r="W87" s="4">
        <f t="shared" si="88"/>
        <v>167.13495807228577</v>
      </c>
      <c r="X87" s="4">
        <f t="shared" si="88"/>
        <v>173.16580810493838</v>
      </c>
      <c r="Y87" s="4">
        <f t="shared" si="88"/>
        <v>148.18115103564361</v>
      </c>
      <c r="Z87" s="4">
        <f t="shared" si="88"/>
        <v>156.9022786904815</v>
      </c>
      <c r="AA87" s="4">
        <f t="shared" si="88"/>
        <v>162.24471388582529</v>
      </c>
      <c r="AB87" s="4">
        <f t="shared" si="88"/>
        <v>184.48122404730577</v>
      </c>
      <c r="AC87" s="4">
        <f t="shared" si="88"/>
        <v>154.46906472337682</v>
      </c>
      <c r="AD87" s="4">
        <f t="shared" si="88"/>
        <v>164.06750029257176</v>
      </c>
      <c r="AE87" s="4">
        <f t="shared" si="88"/>
        <v>179.79732844982465</v>
      </c>
      <c r="AF87" s="4">
        <f t="shared" si="88"/>
        <v>157.54383572656454</v>
      </c>
      <c r="AG87" s="4">
        <f t="shared" si="88"/>
        <v>138.20492205820725</v>
      </c>
      <c r="AI87" s="4">
        <f t="shared" si="89"/>
        <v>13.767365810596857</v>
      </c>
      <c r="AJ87" s="4">
        <f t="shared" si="89"/>
        <v>15.980058514557328</v>
      </c>
      <c r="AK87" s="4">
        <f t="shared" si="89"/>
        <v>13.376089460212057</v>
      </c>
      <c r="AL87" s="4">
        <f t="shared" si="89"/>
        <v>12.426547418571516</v>
      </c>
      <c r="AM87" s="4">
        <f t="shared" si="89"/>
        <v>13.258041927714231</v>
      </c>
      <c r="AN87" s="4">
        <f t="shared" si="89"/>
        <v>13.096191895061622</v>
      </c>
      <c r="AO87" s="4">
        <f t="shared" si="89"/>
        <v>1.4688489643563969</v>
      </c>
      <c r="AP87" s="4">
        <f t="shared" si="89"/>
        <v>6.847721309518505</v>
      </c>
      <c r="AQ87" s="4">
        <f t="shared" si="89"/>
        <v>10.467286114174698</v>
      </c>
      <c r="AR87" s="4">
        <f t="shared" si="89"/>
        <v>12.385775952694217</v>
      </c>
      <c r="AS87" s="4">
        <f t="shared" si="89"/>
        <v>8.1979352766231841</v>
      </c>
      <c r="AT87" s="4">
        <f t="shared" si="89"/>
        <v>12.749499707428242</v>
      </c>
      <c r="AU87" s="4">
        <f t="shared" si="89"/>
        <v>10.558671550175347</v>
      </c>
      <c r="AV87" s="4">
        <f t="shared" si="89"/>
        <v>6.1891642734354662</v>
      </c>
      <c r="AW87" s="4">
        <f t="shared" si="89"/>
        <v>2.8930779417927681</v>
      </c>
      <c r="AY87" s="2">
        <f t="shared" si="80"/>
        <v>85.664616588482588</v>
      </c>
      <c r="AZ87" s="2">
        <f t="shared" si="80"/>
        <v>89.813609690873946</v>
      </c>
      <c r="BA87" s="2">
        <f t="shared" si="80"/>
        <v>85.877772421877239</v>
      </c>
      <c r="BB87" s="2">
        <f t="shared" si="80"/>
        <v>87.902204935170303</v>
      </c>
      <c r="BC87" s="2">
        <f t="shared" si="80"/>
        <v>90.639981381915632</v>
      </c>
      <c r="BD87" s="2">
        <f t="shared" si="80"/>
        <v>94.607215975658747</v>
      </c>
      <c r="BE87" s="2">
        <f t="shared" si="80"/>
        <v>95.252060771173845</v>
      </c>
      <c r="BF87" s="2">
        <f t="shared" si="80"/>
        <v>97.236116492158487</v>
      </c>
      <c r="BG87" s="2">
        <f t="shared" si="80"/>
        <v>97.59052223197402</v>
      </c>
      <c r="BH87" s="2">
        <f t="shared" si="80"/>
        <v>94.396608536116176</v>
      </c>
      <c r="BI87" s="2">
        <f t="shared" si="80"/>
        <v>91.729931008652059</v>
      </c>
      <c r="BJ87" s="2">
        <f t="shared" si="80"/>
        <v>93.490798731272008</v>
      </c>
      <c r="BK87" s="2">
        <f t="shared" si="80"/>
        <v>95.999988133855496</v>
      </c>
      <c r="BL87" s="2">
        <f t="shared" si="80"/>
        <v>97.413694779202231</v>
      </c>
      <c r="BM87" s="2">
        <f t="shared" si="80"/>
        <v>97.783439565676971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95.97362392120074</v>
      </c>
      <c r="DL87" s="2">
        <f t="shared" si="90"/>
        <v>93.986216027874562</v>
      </c>
      <c r="DM87" s="2">
        <f t="shared" si="90"/>
        <v>92.219243902439004</v>
      </c>
      <c r="DN87" s="2">
        <f t="shared" si="90"/>
        <v>91.965004784240122</v>
      </c>
      <c r="DO87" s="2">
        <f t="shared" si="90"/>
        <v>95.363090710143325</v>
      </c>
      <c r="DP87" s="2">
        <f t="shared" si="90"/>
        <v>100.22378619104934</v>
      </c>
      <c r="DQ87" s="2">
        <f t="shared" si="90"/>
        <v>100.90302932487144</v>
      </c>
      <c r="DR87" s="2">
        <f t="shared" si="90"/>
        <v>102.42865386439071</v>
      </c>
      <c r="DS87" s="2">
        <f t="shared" si="90"/>
        <v>104.74063822393821</v>
      </c>
      <c r="DT87" s="2">
        <f t="shared" si="90"/>
        <v>99.425115877010612</v>
      </c>
      <c r="DU87" s="2">
        <f t="shared" si="90"/>
        <v>95.9269746031746</v>
      </c>
      <c r="DV87" s="2">
        <f t="shared" si="90"/>
        <v>96.688438669438654</v>
      </c>
      <c r="DW87" s="2">
        <f t="shared" si="90"/>
        <v>100.05105832147936</v>
      </c>
      <c r="DX87" s="2">
        <f t="shared" si="90"/>
        <v>103.93379047619048</v>
      </c>
      <c r="DY87" s="2">
        <f t="shared" si="90"/>
        <v>105.16396774193549</v>
      </c>
      <c r="EA87" s="2">
        <f t="shared" si="94"/>
        <v>84.024112515444187</v>
      </c>
      <c r="EB87" s="2">
        <f t="shared" si="91"/>
        <v>89.10315433161216</v>
      </c>
      <c r="EC87" s="2">
        <f t="shared" si="91"/>
        <v>84.756968413496054</v>
      </c>
      <c r="ED87" s="2">
        <f t="shared" si="91"/>
        <v>87.202266872411258</v>
      </c>
      <c r="EE87" s="2">
        <f t="shared" si="91"/>
        <v>89.732772266814251</v>
      </c>
      <c r="EF87" s="2">
        <f t="shared" si="91"/>
        <v>93.526477331552172</v>
      </c>
      <c r="EG87" s="2">
        <f t="shared" si="91"/>
        <v>94.272900091686594</v>
      </c>
      <c r="EH87" s="2">
        <f t="shared" si="91"/>
        <v>96.270393089897681</v>
      </c>
      <c r="EI87" s="2">
        <f t="shared" si="91"/>
        <v>96.185493239382964</v>
      </c>
      <c r="EJ87" s="2">
        <f t="shared" si="91"/>
        <v>93.369960971791045</v>
      </c>
      <c r="EK87" s="2">
        <f t="shared" si="91"/>
        <v>90.899844841843262</v>
      </c>
      <c r="EL87" s="2">
        <f t="shared" si="91"/>
        <v>92.879492925141776</v>
      </c>
      <c r="EM87" s="2">
        <f t="shared" si="91"/>
        <v>95.161538699173406</v>
      </c>
      <c r="EN87" s="2">
        <f t="shared" si="91"/>
        <v>96.038509351123267</v>
      </c>
      <c r="EO87" s="2">
        <f t="shared" si="91"/>
        <v>96.022776097508938</v>
      </c>
      <c r="EQ87" s="2">
        <f t="shared" si="92"/>
        <v>83.16701254357254</v>
      </c>
      <c r="ER87" s="2">
        <f t="shared" si="92"/>
        <v>86.802741102892739</v>
      </c>
      <c r="ES87" s="2">
        <f t="shared" si="92"/>
        <v>83.90291304662459</v>
      </c>
      <c r="ET87" s="2">
        <f t="shared" si="92"/>
        <v>86.425972281245876</v>
      </c>
      <c r="EU87" s="2">
        <f t="shared" si="92"/>
        <v>87.902694843617894</v>
      </c>
      <c r="EV87" s="2">
        <f t="shared" si="92"/>
        <v>92.343616013708257</v>
      </c>
      <c r="EW87" s="2">
        <f t="shared" si="92"/>
        <v>94.450990974618179</v>
      </c>
      <c r="EX87" s="2">
        <f t="shared" si="92"/>
        <v>95.487326789180699</v>
      </c>
      <c r="EY87" s="2">
        <f t="shared" si="92"/>
        <v>96.358498269602393</v>
      </c>
      <c r="EZ87" s="2">
        <f t="shared" si="92"/>
        <v>93.585533791051844</v>
      </c>
      <c r="FA87" s="2">
        <f t="shared" si="92"/>
        <v>92.351934743208858</v>
      </c>
      <c r="FB87" s="2">
        <f t="shared" si="92"/>
        <v>94.005362251538898</v>
      </c>
      <c r="FC87" s="2">
        <f t="shared" si="92"/>
        <v>96.275587537803915</v>
      </c>
      <c r="FD87" s="2">
        <f t="shared" si="92"/>
        <v>95.839724558165727</v>
      </c>
      <c r="FE87" s="2">
        <f t="shared" si="92"/>
        <v>95.551142196670867</v>
      </c>
      <c r="FG87" s="2">
        <f t="shared" si="93"/>
        <v>0.86268038482658371</v>
      </c>
      <c r="FH87" s="2">
        <f t="shared" si="93"/>
        <v>0.85424062125036382</v>
      </c>
      <c r="FI87" s="2">
        <f t="shared" si="93"/>
        <v>0.84974790424994295</v>
      </c>
      <c r="FJ87" s="2">
        <f t="shared" si="93"/>
        <v>0.85295026549535302</v>
      </c>
      <c r="FK87" s="2">
        <f t="shared" si="93"/>
        <v>0.83868320498330773</v>
      </c>
      <c r="FL87" s="2">
        <f t="shared" si="93"/>
        <v>0.8385293213533509</v>
      </c>
      <c r="FM87" s="2">
        <f t="shared" si="93"/>
        <v>0.85233307268513059</v>
      </c>
      <c r="FN87" s="2">
        <f t="shared" si="93"/>
        <v>0.84309992262400202</v>
      </c>
      <c r="FO87" s="2">
        <f t="shared" si="93"/>
        <v>0.83578204600344319</v>
      </c>
      <c r="FP87" s="2">
        <f t="shared" si="93"/>
        <v>0.83047316206431276</v>
      </c>
      <c r="FQ87" s="2">
        <f t="shared" si="93"/>
        <v>0.83506890562384095</v>
      </c>
      <c r="FR87" s="2">
        <f t="shared" si="93"/>
        <v>0.83968328332565523</v>
      </c>
      <c r="FS87" s="2">
        <f t="shared" si="93"/>
        <v>0.82863655070369024</v>
      </c>
      <c r="FT87" s="2">
        <f t="shared" si="93"/>
        <v>0.82581094890283391</v>
      </c>
      <c r="FU87" s="2">
        <f t="shared" si="93"/>
        <v>0.8073717637313268</v>
      </c>
      <c r="FW87" s="2">
        <f t="shared" si="82"/>
        <v>4.6463040895010821E-4</v>
      </c>
      <c r="FX87" s="2">
        <f t="shared" si="82"/>
        <v>5.6367263297644229E-4</v>
      </c>
      <c r="FY87" s="2">
        <f t="shared" si="82"/>
        <v>4.9004187901612105E-4</v>
      </c>
      <c r="FZ87" s="2">
        <f t="shared" si="82"/>
        <v>5.4268404725486927E-4</v>
      </c>
      <c r="GA87" s="2">
        <f t="shared" si="82"/>
        <v>5.7692154793969642E-4</v>
      </c>
      <c r="GB87" s="2">
        <f t="shared" si="82"/>
        <v>5.7518369430473474E-4</v>
      </c>
      <c r="GC87" s="2">
        <f t="shared" si="82"/>
        <v>6.1692053261309021E-4</v>
      </c>
      <c r="GD87" s="2">
        <f t="shared" si="82"/>
        <v>6.4897411402707161E-4</v>
      </c>
      <c r="GE87" s="2">
        <f t="shared" si="82"/>
        <v>6.9701489797618834E-4</v>
      </c>
      <c r="GF87" s="2">
        <f t="shared" si="82"/>
        <v>6.3226910038156469E-4</v>
      </c>
      <c r="GG87" s="2">
        <f t="shared" si="82"/>
        <v>6.5846728949968164E-4</v>
      </c>
      <c r="GH87" s="2">
        <f t="shared" si="82"/>
        <v>5.9343513333445026E-4</v>
      </c>
      <c r="GI87" s="2">
        <f t="shared" si="82"/>
        <v>5.0669843384199258E-4</v>
      </c>
      <c r="GJ87" s="2">
        <f t="shared" si="82"/>
        <v>4.3312790977226051E-4</v>
      </c>
      <c r="GK87" s="2">
        <f t="shared" si="82"/>
        <v>3.9894437496409849E-4</v>
      </c>
      <c r="GM87" s="86">
        <f t="shared" si="83"/>
        <v>0.47775182960831858</v>
      </c>
      <c r="GN87" s="86">
        <f t="shared" si="83"/>
        <v>0.47456615726097146</v>
      </c>
      <c r="GO87" s="86">
        <f t="shared" si="83"/>
        <v>0.5075977835567036</v>
      </c>
      <c r="GP87" s="86">
        <f t="shared" si="83"/>
        <v>0.39015030503337528</v>
      </c>
      <c r="GQ87" s="86">
        <f t="shared" si="83"/>
        <v>0.42671803731933877</v>
      </c>
      <c r="GR87" s="86">
        <f t="shared" si="83"/>
        <v>0.44922507136538131</v>
      </c>
      <c r="GS87" s="86">
        <f t="shared" si="83"/>
        <v>0.33153245482436688</v>
      </c>
      <c r="GT87" s="86">
        <f t="shared" si="83"/>
        <v>0.37187720026390314</v>
      </c>
      <c r="GU87" s="86">
        <f t="shared" si="83"/>
        <v>0.3927385562151724</v>
      </c>
      <c r="GV87" s="86">
        <f t="shared" si="83"/>
        <v>0.49253233147696629</v>
      </c>
      <c r="GW87" s="86">
        <f t="shared" si="83"/>
        <v>0.38403782299128131</v>
      </c>
      <c r="GX87" s="86">
        <f t="shared" si="83"/>
        <v>0.41515967830545653</v>
      </c>
      <c r="GY87" s="86">
        <f t="shared" si="83"/>
        <v>0.47783044778069039</v>
      </c>
      <c r="GZ87" s="86">
        <f t="shared" si="83"/>
        <v>0.41629812392205573</v>
      </c>
      <c r="HA87" s="86">
        <f t="shared" si="83"/>
        <v>0.35306464544900029</v>
      </c>
      <c r="HC87" s="86">
        <f t="shared" si="73"/>
        <v>1.9804972118841863E-3</v>
      </c>
      <c r="HD87" s="86">
        <f t="shared" si="73"/>
        <v>1.926630180299906E-3</v>
      </c>
      <c r="HE87" s="86">
        <f t="shared" si="73"/>
        <v>7.9693304302806364E-4</v>
      </c>
      <c r="HF87" s="86">
        <f t="shared" si="73"/>
        <v>1.1355983942056289E-3</v>
      </c>
      <c r="HG87" s="86">
        <f t="shared" si="87"/>
        <v>7.690801236429379E-4</v>
      </c>
      <c r="HH87" s="86">
        <f t="shared" si="87"/>
        <v>7.8504952914962647E-4</v>
      </c>
      <c r="HI87" s="86">
        <f t="shared" si="87"/>
        <v>1.7319585406776329E-3</v>
      </c>
      <c r="HJ87" s="86">
        <f t="shared" si="87"/>
        <v>1.2995598181674542E-3</v>
      </c>
      <c r="HK87" s="86">
        <f t="shared" si="87"/>
        <v>9.6584935328546139E-4</v>
      </c>
      <c r="HL87" s="86">
        <f t="shared" si="87"/>
        <v>5.5426007931307694E-4</v>
      </c>
      <c r="HM87" s="86">
        <f t="shared" si="87"/>
        <v>6.171016250482381E-4</v>
      </c>
      <c r="HN87" s="86">
        <f t="shared" si="87"/>
        <v>6.1174124632155274E-4</v>
      </c>
      <c r="HO87" s="86">
        <f t="shared" si="87"/>
        <v>3.9033134654010499E-4</v>
      </c>
      <c r="HP87" s="86">
        <f t="shared" si="87"/>
        <v>2.6695640163188118E-4</v>
      </c>
      <c r="HQ87" s="86">
        <f t="shared" si="87"/>
        <v>2.3548572110032694E-5</v>
      </c>
      <c r="HS87" s="86">
        <f t="shared" si="84"/>
        <v>1.626789328491833E-26</v>
      </c>
      <c r="HT87" s="86">
        <f t="shared" si="84"/>
        <v>1.6522280835316265E-26</v>
      </c>
      <c r="HU87" s="86">
        <f t="shared" si="84"/>
        <v>1.7784718805203502E-31</v>
      </c>
      <c r="HV87" s="86">
        <f t="shared" si="84"/>
        <v>1.4141307580669737E-31</v>
      </c>
      <c r="HW87" s="86">
        <f t="shared" si="84"/>
        <v>1.6733230656046006E-32</v>
      </c>
      <c r="HX87" s="86">
        <f t="shared" si="84"/>
        <v>7.081544294702456E-32</v>
      </c>
      <c r="HY87" s="86">
        <f t="shared" si="84"/>
        <v>8.9138847223800121E-30</v>
      </c>
      <c r="HZ87" s="86">
        <f t="shared" si="84"/>
        <v>8.5681752639965187E-31</v>
      </c>
      <c r="IA87" s="86">
        <f t="shared" si="84"/>
        <v>1.1704015712114214E-32</v>
      </c>
      <c r="IB87" s="86">
        <f t="shared" si="84"/>
        <v>2.1377834629599563E-34</v>
      </c>
      <c r="IC87" s="86">
        <f t="shared" si="84"/>
        <v>1.8741951767681499E-35</v>
      </c>
      <c r="ID87" s="86">
        <f t="shared" si="84"/>
        <v>1.7296984867720614E-34</v>
      </c>
      <c r="IE87" s="86">
        <f t="shared" si="84"/>
        <v>1.2167385345113947E-35</v>
      </c>
      <c r="IF87" s="86">
        <f t="shared" si="84"/>
        <v>9.9744273762656322E-26</v>
      </c>
      <c r="IG87" s="86">
        <f t="shared" si="84"/>
        <v>4.5636783686180907E-17</v>
      </c>
      <c r="II87" s="86">
        <f t="shared" si="85"/>
        <v>6.9975172423197827E-132</v>
      </c>
      <c r="IJ87" s="86">
        <f t="shared" si="85"/>
        <v>5.0952231971295923E-130</v>
      </c>
      <c r="IK87" s="86">
        <f t="shared" si="85"/>
        <v>4.6795633136166871E-165</v>
      </c>
      <c r="IL87" s="86">
        <f t="shared" si="85"/>
        <v>2.9478952615695127E-165</v>
      </c>
      <c r="IM87" s="86">
        <f t="shared" si="85"/>
        <v>8.8977767675991766E-166</v>
      </c>
      <c r="IN87" s="86">
        <f t="shared" si="85"/>
        <v>5.1122213115452047E-159</v>
      </c>
      <c r="IO87" s="86">
        <f t="shared" si="85"/>
        <v>3.5869987780609812E-148</v>
      </c>
      <c r="IP87" s="86">
        <f t="shared" si="85"/>
        <v>2.733925214200095E-155</v>
      </c>
      <c r="IQ87" s="86">
        <f t="shared" si="85"/>
        <v>2.4825603771746145E-162</v>
      </c>
      <c r="IR87" s="86">
        <f t="shared" si="85"/>
        <v>7.4888274652306441E-170</v>
      </c>
      <c r="IS87" s="86">
        <f t="shared" si="85"/>
        <v>7.8739003835186828E-179</v>
      </c>
      <c r="IT87" s="86">
        <f t="shared" si="85"/>
        <v>2.6719050313537699E-175</v>
      </c>
      <c r="IU87" s="86">
        <f t="shared" si="85"/>
        <v>6.290691862143379E-180</v>
      </c>
      <c r="IV87" s="86">
        <f t="shared" si="85"/>
        <v>6.3371586234957689E-112</v>
      </c>
      <c r="IW87" s="86">
        <f t="shared" si="85"/>
        <v>1.5059184893672335E-94</v>
      </c>
      <c r="IY87" s="86">
        <f t="shared" si="86"/>
        <v>0.47973232682020278</v>
      </c>
      <c r="IZ87" s="86">
        <f t="shared" si="86"/>
        <v>0.47649278744127138</v>
      </c>
      <c r="JA87" s="86">
        <f t="shared" si="86"/>
        <v>0.50839471659973168</v>
      </c>
      <c r="JB87" s="86">
        <f t="shared" si="86"/>
        <v>0.39128590342758091</v>
      </c>
      <c r="JC87" s="86">
        <f t="shared" si="86"/>
        <v>0.42748711744298173</v>
      </c>
      <c r="JD87" s="86">
        <f t="shared" si="86"/>
        <v>0.45001012089453096</v>
      </c>
      <c r="JE87" s="86">
        <f t="shared" si="86"/>
        <v>0.33326441336504453</v>
      </c>
      <c r="JF87" s="86">
        <f t="shared" si="86"/>
        <v>0.37317676008207057</v>
      </c>
      <c r="JG87" s="86">
        <f t="shared" si="86"/>
        <v>0.39370440556845787</v>
      </c>
      <c r="JH87" s="86">
        <f t="shared" si="86"/>
        <v>0.49308659155627937</v>
      </c>
      <c r="JI87" s="86">
        <f t="shared" si="86"/>
        <v>0.38465492461632955</v>
      </c>
      <c r="JJ87" s="86">
        <f t="shared" si="86"/>
        <v>0.4157714195517781</v>
      </c>
      <c r="JK87" s="86">
        <f t="shared" si="86"/>
        <v>0.47822077912723049</v>
      </c>
      <c r="JL87" s="86">
        <f t="shared" si="86"/>
        <v>0.41656508032368761</v>
      </c>
      <c r="JM87" s="86">
        <f t="shared" si="86"/>
        <v>0.35308819402111036</v>
      </c>
    </row>
    <row r="88" spans="2:273" x14ac:dyDescent="0.25">
      <c r="B88" s="2">
        <v>61</v>
      </c>
      <c r="C88" s="37">
        <v>152.96799999999999</v>
      </c>
      <c r="D88" s="37">
        <v>163.37700000000001</v>
      </c>
      <c r="E88" s="37">
        <v>166.03299999999999</v>
      </c>
      <c r="F88" s="37">
        <v>125.59</v>
      </c>
      <c r="G88" s="37">
        <v>133.24600000000001</v>
      </c>
      <c r="H88" s="37">
        <v>143.75399999999999</v>
      </c>
      <c r="I88" s="37">
        <v>113.483</v>
      </c>
      <c r="J88" s="37">
        <v>130.68299999999999</v>
      </c>
      <c r="K88" s="37">
        <v>129.16900000000001</v>
      </c>
      <c r="L88" s="37">
        <v>168.86699999999999</v>
      </c>
      <c r="M88" s="37">
        <v>120.883</v>
      </c>
      <c r="N88" s="37">
        <v>133.5</v>
      </c>
      <c r="O88" s="37">
        <v>159.983</v>
      </c>
      <c r="P88" s="37">
        <v>131</v>
      </c>
      <c r="Q88" s="37">
        <v>114.754</v>
      </c>
      <c r="S88" s="4">
        <f t="shared" si="88"/>
        <v>145.67405290992889</v>
      </c>
      <c r="T88" s="4">
        <f t="shared" si="88"/>
        <v>153.19453126938441</v>
      </c>
      <c r="U88" s="4">
        <f t="shared" si="88"/>
        <v>154.67978722736297</v>
      </c>
      <c r="V88" s="4">
        <f t="shared" si="88"/>
        <v>129.95552202352016</v>
      </c>
      <c r="W88" s="4">
        <f t="shared" si="88"/>
        <v>136.77595201579277</v>
      </c>
      <c r="X88" s="4">
        <f t="shared" si="88"/>
        <v>144.54632358183267</v>
      </c>
      <c r="Y88" s="4">
        <f t="shared" si="88"/>
        <v>126.46167851242838</v>
      </c>
      <c r="Z88" s="4">
        <f t="shared" si="88"/>
        <v>135.71834833100112</v>
      </c>
      <c r="AA88" s="4">
        <f t="shared" si="88"/>
        <v>137.27544449217226</v>
      </c>
      <c r="AB88" s="4">
        <f t="shared" si="88"/>
        <v>159.1808764452426</v>
      </c>
      <c r="AC88" s="4">
        <f t="shared" si="88"/>
        <v>127.83722804415736</v>
      </c>
      <c r="AD88" s="4">
        <f t="shared" si="88"/>
        <v>136.17283422710523</v>
      </c>
      <c r="AE88" s="4">
        <f t="shared" si="88"/>
        <v>152.58711351517559</v>
      </c>
      <c r="AF88" s="4">
        <f t="shared" si="88"/>
        <v>132.01337286548352</v>
      </c>
      <c r="AG88" s="4">
        <f t="shared" si="88"/>
        <v>117.79254167572815</v>
      </c>
      <c r="AI88" s="4">
        <f t="shared" si="89"/>
        <v>7.2939470900711001</v>
      </c>
      <c r="AJ88" s="4">
        <f t="shared" si="89"/>
        <v>10.182468730615597</v>
      </c>
      <c r="AK88" s="4">
        <f t="shared" si="89"/>
        <v>11.353212772637022</v>
      </c>
      <c r="AL88" s="4">
        <f t="shared" si="89"/>
        <v>-4.3655220235201568</v>
      </c>
      <c r="AM88" s="4">
        <f t="shared" si="89"/>
        <v>-3.5299520157927589</v>
      </c>
      <c r="AN88" s="4">
        <f t="shared" si="89"/>
        <v>-0.79232358183267593</v>
      </c>
      <c r="AO88" s="4">
        <f t="shared" si="89"/>
        <v>-12.978678512428374</v>
      </c>
      <c r="AP88" s="4">
        <f t="shared" si="89"/>
        <v>-5.0353483310011313</v>
      </c>
      <c r="AQ88" s="4">
        <f t="shared" si="89"/>
        <v>-8.1064444921722441</v>
      </c>
      <c r="AR88" s="4">
        <f t="shared" si="89"/>
        <v>9.686123554757387</v>
      </c>
      <c r="AS88" s="4">
        <f t="shared" si="89"/>
        <v>-6.954228044157361</v>
      </c>
      <c r="AT88" s="4">
        <f t="shared" si="89"/>
        <v>-2.672834227105227</v>
      </c>
      <c r="AU88" s="4">
        <f t="shared" si="89"/>
        <v>7.3958864848244161</v>
      </c>
      <c r="AV88" s="4">
        <f t="shared" si="89"/>
        <v>-1.0133728654835181</v>
      </c>
      <c r="AW88" s="4">
        <f t="shared" si="89"/>
        <v>-3.0385416757281405</v>
      </c>
      <c r="AY88" s="2">
        <f t="shared" si="80"/>
        <v>85.42783783844655</v>
      </c>
      <c r="AZ88" s="2">
        <f t="shared" si="80"/>
        <v>89.571331164416151</v>
      </c>
      <c r="BA88" s="2">
        <f t="shared" si="80"/>
        <v>85.667587693323128</v>
      </c>
      <c r="BB88" s="2">
        <f t="shared" si="80"/>
        <v>87.714786565473716</v>
      </c>
      <c r="BC88" s="2">
        <f t="shared" si="80"/>
        <v>90.435297217476787</v>
      </c>
      <c r="BD88" s="2">
        <f t="shared" si="80"/>
        <v>94.378796380835126</v>
      </c>
      <c r="BE88" s="2">
        <f t="shared" si="80"/>
        <v>95.050383081350688</v>
      </c>
      <c r="BF88" s="2">
        <f t="shared" si="80"/>
        <v>97.027477997420561</v>
      </c>
      <c r="BG88" s="2">
        <f t="shared" si="80"/>
        <v>97.366057299592427</v>
      </c>
      <c r="BH88" s="2">
        <f t="shared" si="80"/>
        <v>94.200351745071998</v>
      </c>
      <c r="BI88" s="2">
        <f t="shared" si="80"/>
        <v>91.556149758656602</v>
      </c>
      <c r="BJ88" s="2">
        <f t="shared" si="80"/>
        <v>93.313900187390161</v>
      </c>
      <c r="BK88" s="2">
        <f t="shared" si="80"/>
        <v>95.81984901291159</v>
      </c>
      <c r="BL88" s="2">
        <f t="shared" si="80"/>
        <v>97.21196554029062</v>
      </c>
      <c r="BM88" s="2">
        <f t="shared" si="80"/>
        <v>97.594401554728023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96.105433771106931</v>
      </c>
      <c r="DL88" s="2">
        <f t="shared" si="90"/>
        <v>94.114300696864106</v>
      </c>
      <c r="DM88" s="2">
        <f t="shared" si="90"/>
        <v>92.318596341463405</v>
      </c>
      <c r="DN88" s="2">
        <f t="shared" si="90"/>
        <v>92.047913133208226</v>
      </c>
      <c r="DO88" s="2">
        <f t="shared" si="90"/>
        <v>95.395413830834869</v>
      </c>
      <c r="DP88" s="2">
        <f t="shared" si="90"/>
        <v>100.22345978772294</v>
      </c>
      <c r="DQ88" s="2">
        <f t="shared" si="90"/>
        <v>100.900442936864</v>
      </c>
      <c r="DR88" s="2">
        <f t="shared" si="90"/>
        <v>102.52292792792794</v>
      </c>
      <c r="DS88" s="2">
        <f t="shared" si="90"/>
        <v>104.87818082368081</v>
      </c>
      <c r="DT88" s="2">
        <f t="shared" si="90"/>
        <v>99.489948900317316</v>
      </c>
      <c r="DU88" s="2">
        <f t="shared" si="90"/>
        <v>95.971865079365088</v>
      </c>
      <c r="DV88" s="2">
        <f t="shared" si="90"/>
        <v>96.718623700623695</v>
      </c>
      <c r="DW88" s="2">
        <f t="shared" si="90"/>
        <v>100.14550663821714</v>
      </c>
      <c r="DX88" s="2">
        <f t="shared" si="90"/>
        <v>104.10357142857143</v>
      </c>
      <c r="DY88" s="2">
        <f t="shared" si="90"/>
        <v>105.40408669354839</v>
      </c>
      <c r="EA88" s="2">
        <f t="shared" si="94"/>
        <v>83.878238697395318</v>
      </c>
      <c r="EB88" s="2">
        <f t="shared" si="91"/>
        <v>88.865971887550202</v>
      </c>
      <c r="EC88" s="2">
        <f t="shared" si="91"/>
        <v>84.595557709180824</v>
      </c>
      <c r="ED88" s="2">
        <f t="shared" si="91"/>
        <v>87.034002693630029</v>
      </c>
      <c r="EE88" s="2">
        <f t="shared" si="91"/>
        <v>89.566515867304545</v>
      </c>
      <c r="EF88" s="2">
        <f t="shared" si="91"/>
        <v>93.353209011716928</v>
      </c>
      <c r="EG88" s="2">
        <f t="shared" si="91"/>
        <v>94.125902306193112</v>
      </c>
      <c r="EH88" s="2">
        <f t="shared" si="91"/>
        <v>96.095402817117062</v>
      </c>
      <c r="EI88" s="2">
        <f t="shared" si="91"/>
        <v>96.019765727163076</v>
      </c>
      <c r="EJ88" s="2">
        <f t="shared" si="91"/>
        <v>93.215407601565644</v>
      </c>
      <c r="EK88" s="2">
        <f t="shared" si="91"/>
        <v>90.759551184818292</v>
      </c>
      <c r="EL88" s="2">
        <f t="shared" si="91"/>
        <v>92.720211023253412</v>
      </c>
      <c r="EM88" s="2">
        <f t="shared" si="91"/>
        <v>95.003288664384513</v>
      </c>
      <c r="EN88" s="2">
        <f t="shared" si="91"/>
        <v>95.886328686281203</v>
      </c>
      <c r="EO88" s="2">
        <f t="shared" si="91"/>
        <v>95.895307195818006</v>
      </c>
      <c r="EQ88" s="2">
        <f t="shared" si="92"/>
        <v>83.041608893410142</v>
      </c>
      <c r="ER88" s="2">
        <f t="shared" si="92"/>
        <v>86.621778634034229</v>
      </c>
      <c r="ES88" s="2">
        <f t="shared" si="92"/>
        <v>83.760529183537514</v>
      </c>
      <c r="ET88" s="2">
        <f t="shared" si="92"/>
        <v>86.276407951704911</v>
      </c>
      <c r="EU88" s="2">
        <f t="shared" si="92"/>
        <v>87.781224852070977</v>
      </c>
      <c r="EV88" s="2">
        <f t="shared" si="92"/>
        <v>92.198855370355972</v>
      </c>
      <c r="EW88" s="2">
        <f t="shared" si="92"/>
        <v>94.298943986492702</v>
      </c>
      <c r="EX88" s="2">
        <f t="shared" si="92"/>
        <v>95.330794904263072</v>
      </c>
      <c r="EY88" s="2">
        <f t="shared" si="92"/>
        <v>96.187652319140327</v>
      </c>
      <c r="EZ88" s="2">
        <f t="shared" si="92"/>
        <v>93.425400757903006</v>
      </c>
      <c r="FA88" s="2">
        <f t="shared" si="92"/>
        <v>92.17556688439069</v>
      </c>
      <c r="FB88" s="2">
        <f t="shared" si="92"/>
        <v>93.818083209046293</v>
      </c>
      <c r="FC88" s="2">
        <f t="shared" si="92"/>
        <v>96.090592000777207</v>
      </c>
      <c r="FD88" s="2">
        <f t="shared" si="92"/>
        <v>95.691826744600363</v>
      </c>
      <c r="FE88" s="2">
        <f t="shared" si="92"/>
        <v>95.436765760788816</v>
      </c>
      <c r="FG88" s="2">
        <f t="shared" si="93"/>
        <v>0.87323132250645163</v>
      </c>
      <c r="FH88" s="2">
        <f t="shared" si="93"/>
        <v>0.86533880375591277</v>
      </c>
      <c r="FI88" s="2">
        <f t="shared" si="93"/>
        <v>0.86113255523912124</v>
      </c>
      <c r="FJ88" s="2">
        <f t="shared" si="93"/>
        <v>0.86413106964011477</v>
      </c>
      <c r="FK88" s="2">
        <f t="shared" si="93"/>
        <v>0.85075898814181561</v>
      </c>
      <c r="FL88" s="2">
        <f t="shared" si="93"/>
        <v>0.85061457205025193</v>
      </c>
      <c r="FM88" s="2">
        <f t="shared" si="93"/>
        <v>0.86355329752692489</v>
      </c>
      <c r="FN88" s="2">
        <f t="shared" si="93"/>
        <v>0.85490228129469592</v>
      </c>
      <c r="FO88" s="2">
        <f t="shared" si="93"/>
        <v>0.84803565230257183</v>
      </c>
      <c r="FP88" s="2">
        <f t="shared" si="93"/>
        <v>0.84304851562975736</v>
      </c>
      <c r="FQ88" s="2">
        <f t="shared" si="93"/>
        <v>0.84736600700066222</v>
      </c>
      <c r="FR88" s="2">
        <f t="shared" si="93"/>
        <v>0.85169744099139544</v>
      </c>
      <c r="FS88" s="2">
        <f t="shared" si="93"/>
        <v>0.84132211156623593</v>
      </c>
      <c r="FT88" s="2">
        <f t="shared" si="93"/>
        <v>0.83866495566980426</v>
      </c>
      <c r="FU88" s="2">
        <f t="shared" si="93"/>
        <v>0.82129200355082743</v>
      </c>
      <c r="FW88" s="2">
        <f t="shared" si="82"/>
        <v>5.0943427641950687E-4</v>
      </c>
      <c r="FX88" s="2">
        <f t="shared" si="82"/>
        <v>6.1802114252206746E-4</v>
      </c>
      <c r="FY88" s="2">
        <f t="shared" si="82"/>
        <v>5.372948331215352E-4</v>
      </c>
      <c r="FZ88" s="2">
        <f t="shared" si="82"/>
        <v>5.9501007216146938E-4</v>
      </c>
      <c r="GA88" s="2">
        <f t="shared" si="82"/>
        <v>6.3254669043070609E-4</v>
      </c>
      <c r="GB88" s="2">
        <f t="shared" si="82"/>
        <v>6.3064138359840601E-4</v>
      </c>
      <c r="GC88" s="2">
        <f t="shared" si="82"/>
        <v>6.7639965387516078E-4</v>
      </c>
      <c r="GD88" s="2">
        <f t="shared" si="82"/>
        <v>7.1154141496635522E-4</v>
      </c>
      <c r="GE88" s="2">
        <f t="shared" si="82"/>
        <v>7.642102473700154E-4</v>
      </c>
      <c r="GF88" s="2">
        <f t="shared" si="82"/>
        <v>6.93226995690353E-4</v>
      </c>
      <c r="GG88" s="2">
        <f t="shared" si="82"/>
        <v>7.2194916201390842E-4</v>
      </c>
      <c r="GH88" s="2">
        <f t="shared" si="82"/>
        <v>6.5065143242145447E-4</v>
      </c>
      <c r="GI88" s="2">
        <f t="shared" si="82"/>
        <v>5.5555662614703918E-4</v>
      </c>
      <c r="GJ88" s="2">
        <f t="shared" si="82"/>
        <v>4.7489546455988928E-4</v>
      </c>
      <c r="GK88" s="2">
        <f t="shared" si="82"/>
        <v>4.3741697269055412E-4</v>
      </c>
      <c r="GM88" s="86">
        <f t="shared" si="83"/>
        <v>0.36519250504996348</v>
      </c>
      <c r="GN88" s="86">
        <f t="shared" si="83"/>
        <v>0.36688018511009429</v>
      </c>
      <c r="GO88" s="86">
        <f t="shared" si="83"/>
        <v>0.39383326899237658</v>
      </c>
      <c r="GP88" s="86">
        <f t="shared" si="83"/>
        <v>0.26588721280557326</v>
      </c>
      <c r="GQ88" s="86">
        <f t="shared" si="83"/>
        <v>0.28910315515832929</v>
      </c>
      <c r="GR88" s="86">
        <f t="shared" si="83"/>
        <v>0.32079755756251693</v>
      </c>
      <c r="GS88" s="86">
        <f t="shared" si="83"/>
        <v>0.21682383643677905</v>
      </c>
      <c r="GT88" s="86">
        <f t="shared" si="83"/>
        <v>0.27078962227723263</v>
      </c>
      <c r="GU88" s="86">
        <f t="shared" si="83"/>
        <v>0.27249563329868015</v>
      </c>
      <c r="GV88" s="86">
        <f t="shared" si="83"/>
        <v>0.39875950147441919</v>
      </c>
      <c r="GW88" s="86">
        <f t="shared" si="83"/>
        <v>0.25012706379879007</v>
      </c>
      <c r="GX88" s="86">
        <f t="shared" si="83"/>
        <v>0.28265052482283398</v>
      </c>
      <c r="GY88" s="86">
        <f t="shared" si="83"/>
        <v>0.36471202994065444</v>
      </c>
      <c r="GZ88" s="86">
        <f t="shared" si="83"/>
        <v>0.27366214146471418</v>
      </c>
      <c r="HA88" s="86">
        <f t="shared" si="83"/>
        <v>0.20566778299216709</v>
      </c>
      <c r="HC88" s="86">
        <f t="shared" si="73"/>
        <v>3.1615163040454222E-3</v>
      </c>
      <c r="HD88" s="86">
        <f t="shared" si="73"/>
        <v>3.1050603970831721E-3</v>
      </c>
      <c r="HE88" s="86">
        <f t="shared" si="73"/>
        <v>1.4025097201420004E-3</v>
      </c>
      <c r="HF88" s="86">
        <f t="shared" si="73"/>
        <v>1.9841896374447458E-3</v>
      </c>
      <c r="HG88" s="86">
        <f t="shared" si="87"/>
        <v>1.3737632976920011E-3</v>
      </c>
      <c r="HH88" s="86">
        <f t="shared" si="87"/>
        <v>1.3842853480544087E-3</v>
      </c>
      <c r="HI88" s="86">
        <f t="shared" si="87"/>
        <v>2.9129549210034616E-3</v>
      </c>
      <c r="HJ88" s="86">
        <f t="shared" si="87"/>
        <v>2.2484955822947568E-3</v>
      </c>
      <c r="HK88" s="86">
        <f t="shared" si="87"/>
        <v>1.7230884973195438E-3</v>
      </c>
      <c r="HL88" s="86">
        <f t="shared" si="87"/>
        <v>1.0183888471824924E-3</v>
      </c>
      <c r="HM88" s="86">
        <f t="shared" si="87"/>
        <v>1.1502548904243838E-3</v>
      </c>
      <c r="HN88" s="86">
        <f t="shared" si="87"/>
        <v>1.1242079614788767E-3</v>
      </c>
      <c r="HO88" s="86">
        <f t="shared" si="87"/>
        <v>7.2763340451314162E-4</v>
      </c>
      <c r="HP88" s="86">
        <f t="shared" si="87"/>
        <v>5.2117172093432652E-4</v>
      </c>
      <c r="HQ88" s="86">
        <f t="shared" si="87"/>
        <v>5.7766018865577952E-5</v>
      </c>
      <c r="HS88" s="86">
        <f t="shared" si="84"/>
        <v>1.2287853593585659E-25</v>
      </c>
      <c r="HT88" s="86">
        <f t="shared" si="84"/>
        <v>1.2946816783711482E-25</v>
      </c>
      <c r="HU88" s="86">
        <f t="shared" si="84"/>
        <v>2.1548392804325245E-30</v>
      </c>
      <c r="HV88" s="86">
        <f t="shared" si="84"/>
        <v>1.7820741490028485E-30</v>
      </c>
      <c r="HW88" s="86">
        <f t="shared" si="84"/>
        <v>2.2476397781293309E-31</v>
      </c>
      <c r="HX88" s="86">
        <f t="shared" si="84"/>
        <v>8.7757554775726701E-31</v>
      </c>
      <c r="HY88" s="86">
        <f t="shared" si="84"/>
        <v>9.4964286209597688E-29</v>
      </c>
      <c r="HZ88" s="86">
        <f t="shared" si="84"/>
        <v>1.0255554189771157E-29</v>
      </c>
      <c r="IA88" s="86">
        <f t="shared" si="84"/>
        <v>1.6455700493577844E-31</v>
      </c>
      <c r="IB88" s="86">
        <f t="shared" si="84"/>
        <v>3.3178488662746795E-33</v>
      </c>
      <c r="IC88" s="86">
        <f t="shared" si="84"/>
        <v>3.3205378454710756E-34</v>
      </c>
      <c r="ID88" s="86">
        <f t="shared" si="84"/>
        <v>2.7498404262540465E-33</v>
      </c>
      <c r="IE88" s="86">
        <f t="shared" si="84"/>
        <v>1.9855981549528071E-34</v>
      </c>
      <c r="IF88" s="86">
        <f t="shared" si="84"/>
        <v>6.8692694907052277E-25</v>
      </c>
      <c r="IG88" s="86">
        <f t="shared" si="84"/>
        <v>1.5209062540999853E-16</v>
      </c>
      <c r="II88" s="86">
        <f t="shared" si="85"/>
        <v>8.7928325485934725E-129</v>
      </c>
      <c r="IJ88" s="86">
        <f t="shared" si="85"/>
        <v>6.9255207406734304E-127</v>
      </c>
      <c r="IK88" s="86">
        <f t="shared" si="85"/>
        <v>3.8620098368936284E-161</v>
      </c>
      <c r="IL88" s="86">
        <f t="shared" si="85"/>
        <v>2.7787880374530928E-161</v>
      </c>
      <c r="IM88" s="86">
        <f t="shared" si="85"/>
        <v>9.3068095729990333E-162</v>
      </c>
      <c r="IN88" s="86">
        <f t="shared" si="85"/>
        <v>3.6380314877428142E-155</v>
      </c>
      <c r="IO88" s="86">
        <f t="shared" si="85"/>
        <v>1.496283818497659E-144</v>
      </c>
      <c r="IP88" s="86">
        <f t="shared" si="85"/>
        <v>1.8162801599921712E-151</v>
      </c>
      <c r="IQ88" s="86">
        <f t="shared" si="85"/>
        <v>2.7023468767741768E-158</v>
      </c>
      <c r="IR88" s="86">
        <f t="shared" si="85"/>
        <v>1.1086184383312445E-165</v>
      </c>
      <c r="IS88" s="86">
        <f t="shared" si="85"/>
        <v>2.058850215205379E-174</v>
      </c>
      <c r="IT88" s="86">
        <f t="shared" si="85"/>
        <v>4.9644945432080467E-171</v>
      </c>
      <c r="IU88" s="86">
        <f t="shared" si="85"/>
        <v>1.2327728299156539E-175</v>
      </c>
      <c r="IV88" s="86">
        <f t="shared" si="85"/>
        <v>2.5240370101651309E-109</v>
      </c>
      <c r="IW88" s="86">
        <f t="shared" si="85"/>
        <v>2.2137870678724556E-92</v>
      </c>
      <c r="IY88" s="86">
        <f t="shared" si="86"/>
        <v>0.36835402135400891</v>
      </c>
      <c r="IZ88" s="86">
        <f t="shared" si="86"/>
        <v>0.36998524550717748</v>
      </c>
      <c r="JA88" s="86">
        <f t="shared" si="86"/>
        <v>0.39523577871251858</v>
      </c>
      <c r="JB88" s="86">
        <f t="shared" si="86"/>
        <v>0.26787140244301799</v>
      </c>
      <c r="JC88" s="86">
        <f t="shared" si="86"/>
        <v>0.2904769184560213</v>
      </c>
      <c r="JD88" s="86">
        <f t="shared" si="86"/>
        <v>0.32218184291057134</v>
      </c>
      <c r="JE88" s="86">
        <f t="shared" si="86"/>
        <v>0.21973679135778251</v>
      </c>
      <c r="JF88" s="86">
        <f t="shared" si="86"/>
        <v>0.27303811785952736</v>
      </c>
      <c r="JG88" s="86">
        <f t="shared" si="86"/>
        <v>0.27421872179599971</v>
      </c>
      <c r="JH88" s="86">
        <f t="shared" si="86"/>
        <v>0.39977789032160166</v>
      </c>
      <c r="JI88" s="86">
        <f t="shared" si="86"/>
        <v>0.25127731868921444</v>
      </c>
      <c r="JJ88" s="86">
        <f t="shared" si="86"/>
        <v>0.28377473278431287</v>
      </c>
      <c r="JK88" s="86">
        <f t="shared" si="86"/>
        <v>0.36543966334516759</v>
      </c>
      <c r="JL88" s="86">
        <f t="shared" si="86"/>
        <v>0.27418331318564848</v>
      </c>
      <c r="JM88" s="86">
        <f t="shared" si="86"/>
        <v>0.20572554901103282</v>
      </c>
    </row>
    <row r="89" spans="2:273" x14ac:dyDescent="0.25">
      <c r="B89" s="2">
        <v>62</v>
      </c>
      <c r="C89" s="37">
        <v>117.15900000000001</v>
      </c>
      <c r="D89" s="37">
        <v>121.852</v>
      </c>
      <c r="E89" s="37">
        <v>123.262</v>
      </c>
      <c r="F89" s="37">
        <v>96.147999999999996</v>
      </c>
      <c r="G89" s="37">
        <v>101.18</v>
      </c>
      <c r="H89" s="37">
        <v>110.295</v>
      </c>
      <c r="I89" s="37">
        <v>102</v>
      </c>
      <c r="J89" s="37">
        <v>107.31699999999999</v>
      </c>
      <c r="K89" s="37">
        <v>105.373</v>
      </c>
      <c r="L89" s="37">
        <v>134.4</v>
      </c>
      <c r="M89" s="37">
        <v>98.233000000000004</v>
      </c>
      <c r="N89" s="37">
        <v>103.233</v>
      </c>
      <c r="O89" s="37">
        <v>124.017</v>
      </c>
      <c r="P89" s="37">
        <v>107.517</v>
      </c>
      <c r="Q89" s="37">
        <v>100.47499999999999</v>
      </c>
      <c r="S89" s="4">
        <f t="shared" si="88"/>
        <v>123.65999241976307</v>
      </c>
      <c r="T89" s="4">
        <f t="shared" si="88"/>
        <v>130.3188715993405</v>
      </c>
      <c r="U89" s="4">
        <f t="shared" si="88"/>
        <v>128.7701760929755</v>
      </c>
      <c r="V89" s="4">
        <f t="shared" si="88"/>
        <v>111.04181726210628</v>
      </c>
      <c r="W89" s="4">
        <f t="shared" si="88"/>
        <v>114.70422373662294</v>
      </c>
      <c r="X89" s="4">
        <f t="shared" si="88"/>
        <v>122.38376533866703</v>
      </c>
      <c r="Y89" s="4">
        <f t="shared" si="88"/>
        <v>112.25700936043442</v>
      </c>
      <c r="Z89" s="4">
        <f t="shared" si="88"/>
        <v>120.20813635180278</v>
      </c>
      <c r="AA89" s="4">
        <f t="shared" si="88"/>
        <v>119.3410039911529</v>
      </c>
      <c r="AB89" s="4">
        <f t="shared" si="88"/>
        <v>136.63445440739417</v>
      </c>
      <c r="AC89" s="4">
        <f t="shared" si="88"/>
        <v>109.75171376425162</v>
      </c>
      <c r="AD89" s="4">
        <f t="shared" si="88"/>
        <v>115.96716469322963</v>
      </c>
      <c r="AE89" s="4">
        <f t="shared" si="88"/>
        <v>129.77877850425895</v>
      </c>
      <c r="AF89" s="4">
        <f t="shared" si="88"/>
        <v>114.07216327696281</v>
      </c>
      <c r="AG89" s="4">
        <f t="shared" si="88"/>
        <v>105.52944978180324</v>
      </c>
      <c r="AI89" s="4">
        <f t="shared" si="89"/>
        <v>-6.5009924197630653</v>
      </c>
      <c r="AJ89" s="4">
        <f t="shared" si="89"/>
        <v>-8.466871599340493</v>
      </c>
      <c r="AK89" s="4">
        <f t="shared" si="89"/>
        <v>-5.5081760929755035</v>
      </c>
      <c r="AL89" s="4">
        <f t="shared" si="89"/>
        <v>-14.893817262106282</v>
      </c>
      <c r="AM89" s="4">
        <f t="shared" si="89"/>
        <v>-13.524223736622929</v>
      </c>
      <c r="AN89" s="4">
        <f t="shared" si="89"/>
        <v>-12.088765338667031</v>
      </c>
      <c r="AO89" s="4">
        <f t="shared" si="89"/>
        <v>-10.257009360434424</v>
      </c>
      <c r="AP89" s="4">
        <f t="shared" si="89"/>
        <v>-12.891136351802785</v>
      </c>
      <c r="AQ89" s="4">
        <f t="shared" si="89"/>
        <v>-13.968003991152898</v>
      </c>
      <c r="AR89" s="4">
        <f t="shared" si="89"/>
        <v>-2.2344544073941677</v>
      </c>
      <c r="AS89" s="4">
        <f t="shared" si="89"/>
        <v>-11.518713764251615</v>
      </c>
      <c r="AT89" s="4">
        <f t="shared" si="89"/>
        <v>-12.73416469322963</v>
      </c>
      <c r="AU89" s="4">
        <f t="shared" si="89"/>
        <v>-5.761778504258956</v>
      </c>
      <c r="AV89" s="4">
        <f t="shared" si="89"/>
        <v>-6.5551632769628156</v>
      </c>
      <c r="AW89" s="4">
        <f t="shared" si="89"/>
        <v>-5.0544497818032426</v>
      </c>
      <c r="AY89" s="2">
        <f t="shared" si="80"/>
        <v>85.193961285943544</v>
      </c>
      <c r="AZ89" s="2">
        <f t="shared" si="80"/>
        <v>89.324993136538865</v>
      </c>
      <c r="BA89" s="2">
        <f t="shared" si="80"/>
        <v>85.457311479555983</v>
      </c>
      <c r="BB89" s="2">
        <f t="shared" si="80"/>
        <v>87.525567651835999</v>
      </c>
      <c r="BC89" s="2">
        <f t="shared" si="80"/>
        <v>90.230365302335613</v>
      </c>
      <c r="BD89" s="2">
        <f t="shared" si="80"/>
        <v>94.151515665793653</v>
      </c>
      <c r="BE89" s="2">
        <f t="shared" si="80"/>
        <v>94.850492164792215</v>
      </c>
      <c r="BF89" s="2">
        <f t="shared" si="80"/>
        <v>96.817481564989876</v>
      </c>
      <c r="BG89" s="2">
        <f t="shared" si="80"/>
        <v>97.141129394807578</v>
      </c>
      <c r="BH89" s="2">
        <f t="shared" si="80"/>
        <v>94.003576735734754</v>
      </c>
      <c r="BI89" s="2">
        <f t="shared" si="80"/>
        <v>91.381930486783887</v>
      </c>
      <c r="BJ89" s="2">
        <f t="shared" si="80"/>
        <v>93.135606918476228</v>
      </c>
      <c r="BK89" s="2">
        <f t="shared" si="80"/>
        <v>95.637469958327713</v>
      </c>
      <c r="BL89" s="2">
        <f t="shared" si="80"/>
        <v>97.008594720868288</v>
      </c>
      <c r="BM89" s="2">
        <f t="shared" si="80"/>
        <v>97.403026516619434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96.237243621013121</v>
      </c>
      <c r="DL89" s="2">
        <f t="shared" si="90"/>
        <v>94.24238536585365</v>
      </c>
      <c r="DM89" s="2">
        <f t="shared" si="90"/>
        <v>92.417948780487791</v>
      </c>
      <c r="DN89" s="2">
        <f t="shared" si="90"/>
        <v>92.13082148217633</v>
      </c>
      <c r="DO89" s="2">
        <f t="shared" si="90"/>
        <v>95.427736951526413</v>
      </c>
      <c r="DP89" s="2">
        <f t="shared" si="90"/>
        <v>100.22313338439653</v>
      </c>
      <c r="DQ89" s="2">
        <f t="shared" si="90"/>
        <v>100.89785654885655</v>
      </c>
      <c r="DR89" s="2">
        <f t="shared" si="90"/>
        <v>102.61720199146515</v>
      </c>
      <c r="DS89" s="2">
        <f t="shared" si="90"/>
        <v>105.01572342342341</v>
      </c>
      <c r="DT89" s="2">
        <f t="shared" si="90"/>
        <v>99.55478192362402</v>
      </c>
      <c r="DU89" s="2">
        <f t="shared" si="90"/>
        <v>96.016755555555562</v>
      </c>
      <c r="DV89" s="2">
        <f t="shared" si="90"/>
        <v>96.748808731808722</v>
      </c>
      <c r="DW89" s="2">
        <f t="shared" si="90"/>
        <v>100.23995495495494</v>
      </c>
      <c r="DX89" s="2">
        <f t="shared" si="90"/>
        <v>104.27335238095239</v>
      </c>
      <c r="DY89" s="2">
        <f t="shared" si="90"/>
        <v>105.64420564516129</v>
      </c>
      <c r="EA89" s="2">
        <f t="shared" si="94"/>
        <v>83.732364879346449</v>
      </c>
      <c r="EB89" s="2">
        <f t="shared" si="91"/>
        <v>88.62878944348823</v>
      </c>
      <c r="EC89" s="2">
        <f t="shared" si="91"/>
        <v>84.434147004865594</v>
      </c>
      <c r="ED89" s="2">
        <f t="shared" si="91"/>
        <v>86.8657385148488</v>
      </c>
      <c r="EE89" s="2">
        <f t="shared" si="91"/>
        <v>89.400259467794839</v>
      </c>
      <c r="EF89" s="2">
        <f t="shared" si="91"/>
        <v>93.179940691881683</v>
      </c>
      <c r="EG89" s="2">
        <f t="shared" si="91"/>
        <v>93.978904520699643</v>
      </c>
      <c r="EH89" s="2">
        <f t="shared" si="91"/>
        <v>95.920412544336429</v>
      </c>
      <c r="EI89" s="2">
        <f t="shared" si="91"/>
        <v>95.854038214943174</v>
      </c>
      <c r="EJ89" s="2">
        <f t="shared" si="91"/>
        <v>93.060854231340244</v>
      </c>
      <c r="EK89" s="2">
        <f t="shared" si="91"/>
        <v>90.619257527793323</v>
      </c>
      <c r="EL89" s="2">
        <f t="shared" si="91"/>
        <v>92.560929121365049</v>
      </c>
      <c r="EM89" s="2">
        <f t="shared" si="91"/>
        <v>94.845038629595606</v>
      </c>
      <c r="EN89" s="2">
        <f t="shared" si="91"/>
        <v>95.734148021439154</v>
      </c>
      <c r="EO89" s="2">
        <f t="shared" si="91"/>
        <v>95.76783829412706</v>
      </c>
      <c r="EQ89" s="2">
        <f t="shared" si="92"/>
        <v>82.916205243247731</v>
      </c>
      <c r="ER89" s="2">
        <f t="shared" si="92"/>
        <v>86.440816165175704</v>
      </c>
      <c r="ES89" s="2">
        <f t="shared" si="92"/>
        <v>83.618145320450424</v>
      </c>
      <c r="ET89" s="2">
        <f t="shared" si="92"/>
        <v>86.126843622163932</v>
      </c>
      <c r="EU89" s="2">
        <f t="shared" si="92"/>
        <v>87.65975486052406</v>
      </c>
      <c r="EV89" s="2">
        <f t="shared" si="92"/>
        <v>92.054094727003687</v>
      </c>
      <c r="EW89" s="2">
        <f t="shared" si="92"/>
        <v>94.146896998367225</v>
      </c>
      <c r="EX89" s="2">
        <f t="shared" si="92"/>
        <v>95.174263019345446</v>
      </c>
      <c r="EY89" s="2">
        <f t="shared" si="92"/>
        <v>96.016806368678274</v>
      </c>
      <c r="EZ89" s="2">
        <f t="shared" si="92"/>
        <v>93.265267724754182</v>
      </c>
      <c r="FA89" s="2">
        <f t="shared" si="92"/>
        <v>91.999199025572509</v>
      </c>
      <c r="FB89" s="2">
        <f t="shared" si="92"/>
        <v>93.630804166553673</v>
      </c>
      <c r="FC89" s="2">
        <f t="shared" si="92"/>
        <v>95.905596463750499</v>
      </c>
      <c r="FD89" s="2">
        <f t="shared" si="92"/>
        <v>95.543928931034998</v>
      </c>
      <c r="FE89" s="2">
        <f t="shared" si="92"/>
        <v>95.32238932490678</v>
      </c>
      <c r="FG89" s="2">
        <f t="shared" si="93"/>
        <v>0.88308145102692959</v>
      </c>
      <c r="FH89" s="2">
        <f t="shared" si="93"/>
        <v>0.87571490944704089</v>
      </c>
      <c r="FI89" s="2">
        <f t="shared" si="93"/>
        <v>0.87178474474924705</v>
      </c>
      <c r="FJ89" s="2">
        <f t="shared" si="93"/>
        <v>0.87458674821534366</v>
      </c>
      <c r="FK89" s="2">
        <f t="shared" si="93"/>
        <v>0.86207946338088182</v>
      </c>
      <c r="FL89" s="2">
        <f t="shared" si="93"/>
        <v>0.86194422415196703</v>
      </c>
      <c r="FM89" s="2">
        <f t="shared" si="93"/>
        <v>0.8740469574294073</v>
      </c>
      <c r="FN89" s="2">
        <f t="shared" si="93"/>
        <v>0.86595798988230921</v>
      </c>
      <c r="FO89" s="2">
        <f t="shared" si="93"/>
        <v>0.85952859428063877</v>
      </c>
      <c r="FP89" s="2">
        <f t="shared" si="93"/>
        <v>0.85485407552112036</v>
      </c>
      <c r="FQ89" s="2">
        <f t="shared" si="93"/>
        <v>0.8589011672864566</v>
      </c>
      <c r="FR89" s="2">
        <f t="shared" si="93"/>
        <v>0.86295819777867799</v>
      </c>
      <c r="FS89" s="2">
        <f t="shared" si="93"/>
        <v>0.85323492140980772</v>
      </c>
      <c r="FT89" s="2">
        <f t="shared" si="93"/>
        <v>0.85074186180664413</v>
      </c>
      <c r="FU89" s="2">
        <f t="shared" si="93"/>
        <v>0.83441261338600647</v>
      </c>
      <c r="FW89" s="2">
        <f t="shared" si="82"/>
        <v>5.5855612381944925E-4</v>
      </c>
      <c r="FX89" s="2">
        <f t="shared" si="82"/>
        <v>6.7760630487216547E-4</v>
      </c>
      <c r="FY89" s="2">
        <f t="shared" si="82"/>
        <v>5.8910153202283689E-4</v>
      </c>
      <c r="FZ89" s="2">
        <f t="shared" si="82"/>
        <v>6.5237812051944816E-4</v>
      </c>
      <c r="GA89" s="2">
        <f t="shared" si="82"/>
        <v>6.9353132998852419E-4</v>
      </c>
      <c r="GB89" s="2">
        <f t="shared" si="82"/>
        <v>6.9144245716885346E-4</v>
      </c>
      <c r="GC89" s="2">
        <f t="shared" si="82"/>
        <v>7.4160907656241153E-4</v>
      </c>
      <c r="GD89" s="2">
        <f t="shared" si="82"/>
        <v>7.8013609219987649E-4</v>
      </c>
      <c r="GE89" s="2">
        <f t="shared" si="82"/>
        <v>8.3787809707156315E-4</v>
      </c>
      <c r="GF89" s="2">
        <f t="shared" si="82"/>
        <v>7.600574521293979E-4</v>
      </c>
      <c r="GG89" s="2">
        <f t="shared" si="82"/>
        <v>7.9154638180420562E-4</v>
      </c>
      <c r="GH89" s="2">
        <f t="shared" si="82"/>
        <v>7.1338032743354686E-4</v>
      </c>
      <c r="GI89" s="2">
        <f t="shared" si="82"/>
        <v>6.0912307884358535E-4</v>
      </c>
      <c r="GJ89" s="2">
        <f t="shared" si="82"/>
        <v>5.2068866591451716E-4</v>
      </c>
      <c r="GK89" s="2">
        <f t="shared" si="82"/>
        <v>4.7959793356960336E-4</v>
      </c>
      <c r="GM89" s="86">
        <f t="shared" si="83"/>
        <v>0.25027633456260145</v>
      </c>
      <c r="GN89" s="86">
        <f t="shared" si="83"/>
        <v>0.25550381798068345</v>
      </c>
      <c r="GO89" s="86">
        <f t="shared" si="83"/>
        <v>0.27141146920448384</v>
      </c>
      <c r="GP89" s="86">
        <f t="shared" si="83"/>
        <v>0.15862027068776802</v>
      </c>
      <c r="GQ89" s="86">
        <f t="shared" si="83"/>
        <v>0.16734828915959701</v>
      </c>
      <c r="GR89" s="86">
        <f t="shared" si="83"/>
        <v>0.19926830879031909</v>
      </c>
      <c r="GS89" s="86">
        <f t="shared" si="83"/>
        <v>0.12475196603999129</v>
      </c>
      <c r="GT89" s="86">
        <f t="shared" si="83"/>
        <v>0.17905941330636588</v>
      </c>
      <c r="GU89" s="86">
        <f t="shared" si="83"/>
        <v>0.16621467453553854</v>
      </c>
      <c r="GV89" s="86">
        <f t="shared" si="83"/>
        <v>0.29328042103268781</v>
      </c>
      <c r="GW89" s="86">
        <f t="shared" si="83"/>
        <v>0.13912015521239107</v>
      </c>
      <c r="GX89" s="86">
        <f t="shared" si="83"/>
        <v>0.16589130554091411</v>
      </c>
      <c r="GY89" s="86">
        <f t="shared" si="83"/>
        <v>0.24685333512866292</v>
      </c>
      <c r="GZ89" s="86">
        <f t="shared" si="83"/>
        <v>0.15138713534462414</v>
      </c>
      <c r="HA89" s="86">
        <f t="shared" si="83"/>
        <v>9.7181664543137952E-2</v>
      </c>
      <c r="HC89" s="86">
        <f t="shared" si="73"/>
        <v>4.9538339962443435E-3</v>
      </c>
      <c r="HD89" s="86">
        <f t="shared" si="73"/>
        <v>4.9086719400992969E-3</v>
      </c>
      <c r="HE89" s="86">
        <f t="shared" si="73"/>
        <v>2.4100640507294263E-3</v>
      </c>
      <c r="HF89" s="86">
        <f t="shared" si="73"/>
        <v>3.3831194213958717E-3</v>
      </c>
      <c r="HG89" s="86">
        <f t="shared" si="87"/>
        <v>2.393218479473205E-3</v>
      </c>
      <c r="HH89" s="86">
        <f t="shared" si="87"/>
        <v>2.3830992786588439E-3</v>
      </c>
      <c r="HI89" s="86">
        <f t="shared" si="87"/>
        <v>4.7898560369451209E-3</v>
      </c>
      <c r="HJ89" s="86">
        <f t="shared" si="87"/>
        <v>3.7978038290690896E-3</v>
      </c>
      <c r="HK89" s="86">
        <f t="shared" si="87"/>
        <v>2.9958899904702074E-3</v>
      </c>
      <c r="HL89" s="86">
        <f t="shared" si="87"/>
        <v>1.8224929682626714E-3</v>
      </c>
      <c r="HM89" s="86">
        <f t="shared" si="87"/>
        <v>2.0847263827108889E-3</v>
      </c>
      <c r="HN89" s="86">
        <f t="shared" si="87"/>
        <v>2.0114828778625576E-3</v>
      </c>
      <c r="HO89" s="86">
        <f t="shared" si="87"/>
        <v>1.3210685044800791E-3</v>
      </c>
      <c r="HP89" s="86">
        <f t="shared" si="87"/>
        <v>9.8826943448397067E-4</v>
      </c>
      <c r="HQ89" s="86">
        <f t="shared" si="87"/>
        <v>1.3605508982289283E-4</v>
      </c>
      <c r="HS89" s="86">
        <f t="shared" si="84"/>
        <v>8.95601913938294E-25</v>
      </c>
      <c r="HT89" s="86">
        <f t="shared" si="84"/>
        <v>9.776254859349045E-25</v>
      </c>
      <c r="HU89" s="86">
        <f t="shared" si="84"/>
        <v>2.4946832694748676E-29</v>
      </c>
      <c r="HV89" s="86">
        <f t="shared" si="84"/>
        <v>2.1430324363915627E-29</v>
      </c>
      <c r="HW89" s="86">
        <f t="shared" si="84"/>
        <v>2.8782924585354996E-30</v>
      </c>
      <c r="HX89" s="86">
        <f t="shared" si="84"/>
        <v>1.0389085614329812E-29</v>
      </c>
      <c r="HY89" s="86">
        <f t="shared" si="84"/>
        <v>9.6876761851849169E-28</v>
      </c>
      <c r="HZ89" s="86">
        <f t="shared" si="84"/>
        <v>1.1721947169238652E-28</v>
      </c>
      <c r="IA89" s="86">
        <f t="shared" si="84"/>
        <v>2.2025411390352105E-30</v>
      </c>
      <c r="IB89" s="86">
        <f t="shared" si="84"/>
        <v>4.8972656619372775E-32</v>
      </c>
      <c r="IC89" s="86">
        <f t="shared" si="84"/>
        <v>5.5767345440848646E-33</v>
      </c>
      <c r="ID89" s="86">
        <f t="shared" si="84"/>
        <v>4.1545442572109012E-32</v>
      </c>
      <c r="IE89" s="86">
        <f t="shared" si="84"/>
        <v>3.0818044776726466E-33</v>
      </c>
      <c r="IF89" s="86">
        <f t="shared" si="84"/>
        <v>4.5747372343125004E-24</v>
      </c>
      <c r="IG89" s="86">
        <f t="shared" si="84"/>
        <v>4.9679938533542121E-16</v>
      </c>
      <c r="II89" s="86">
        <f t="shared" si="85"/>
        <v>1.013953913258456E-125</v>
      </c>
      <c r="IJ89" s="86">
        <f t="shared" si="85"/>
        <v>8.6110727247138863E-124</v>
      </c>
      <c r="IK89" s="86">
        <f t="shared" si="85"/>
        <v>2.8570981106638488E-157</v>
      </c>
      <c r="IL89" s="86">
        <f t="shared" si="85"/>
        <v>2.3406893327610235E-157</v>
      </c>
      <c r="IM89" s="86">
        <f t="shared" si="85"/>
        <v>8.6796315570841571E-158</v>
      </c>
      <c r="IN89" s="86">
        <f t="shared" si="85"/>
        <v>2.3195430084436649E-151</v>
      </c>
      <c r="IO89" s="86">
        <f t="shared" si="85"/>
        <v>5.623813515011434E-141</v>
      </c>
      <c r="IP89" s="86">
        <f t="shared" si="85"/>
        <v>1.0800585835347926E-147</v>
      </c>
      <c r="IQ89" s="86">
        <f t="shared" si="85"/>
        <v>2.613610849694065E-154</v>
      </c>
      <c r="IR89" s="86">
        <f t="shared" si="85"/>
        <v>1.4548263986205362E-161</v>
      </c>
      <c r="IS89" s="86">
        <f t="shared" si="85"/>
        <v>4.7348129339097563E-170</v>
      </c>
      <c r="IT89" s="86">
        <f t="shared" si="85"/>
        <v>8.1621998087343354E-167</v>
      </c>
      <c r="IU89" s="86">
        <f t="shared" si="85"/>
        <v>2.1417771382465339E-171</v>
      </c>
      <c r="IV89" s="86">
        <f t="shared" si="85"/>
        <v>9.3607487567068836E-107</v>
      </c>
      <c r="IW89" s="86">
        <f t="shared" si="85"/>
        <v>3.0685581467445643E-90</v>
      </c>
      <c r="IY89" s="86">
        <f t="shared" si="86"/>
        <v>0.25523016855884578</v>
      </c>
      <c r="IZ89" s="86">
        <f t="shared" si="86"/>
        <v>0.26041248992078275</v>
      </c>
      <c r="JA89" s="86">
        <f t="shared" si="86"/>
        <v>0.27382153325521325</v>
      </c>
      <c r="JB89" s="86">
        <f t="shared" si="86"/>
        <v>0.1620033901091639</v>
      </c>
      <c r="JC89" s="86">
        <f t="shared" si="86"/>
        <v>0.16974150763907023</v>
      </c>
      <c r="JD89" s="86">
        <f t="shared" si="86"/>
        <v>0.20165140806897794</v>
      </c>
      <c r="JE89" s="86">
        <f t="shared" si="86"/>
        <v>0.1295418220769364</v>
      </c>
      <c r="JF89" s="86">
        <f t="shared" si="86"/>
        <v>0.18285721713543496</v>
      </c>
      <c r="JG89" s="86">
        <f t="shared" si="86"/>
        <v>0.16921056452600874</v>
      </c>
      <c r="JH89" s="86">
        <f t="shared" si="86"/>
        <v>0.29510291400095046</v>
      </c>
      <c r="JI89" s="86">
        <f t="shared" si="86"/>
        <v>0.14120488159510197</v>
      </c>
      <c r="JJ89" s="86">
        <f t="shared" si="86"/>
        <v>0.16790278841877668</v>
      </c>
      <c r="JK89" s="86">
        <f t="shared" si="86"/>
        <v>0.248174403633143</v>
      </c>
      <c r="JL89" s="86">
        <f t="shared" si="86"/>
        <v>0.1523754047791081</v>
      </c>
      <c r="JM89" s="86">
        <f t="shared" si="86"/>
        <v>9.7317719632961347E-2</v>
      </c>
    </row>
    <row r="90" spans="2:273" x14ac:dyDescent="0.25">
      <c r="B90" s="2">
        <v>63</v>
      </c>
      <c r="C90" s="37">
        <v>94.555999999999997</v>
      </c>
      <c r="D90" s="37">
        <v>97.688999999999993</v>
      </c>
      <c r="E90" s="37">
        <v>97.721000000000004</v>
      </c>
      <c r="F90" s="37">
        <v>90.066000000000003</v>
      </c>
      <c r="G90" s="37">
        <v>94.688999999999993</v>
      </c>
      <c r="H90" s="37">
        <v>100.08199999999999</v>
      </c>
      <c r="I90" s="37">
        <v>99.266999999999996</v>
      </c>
      <c r="J90" s="37">
        <v>100.783</v>
      </c>
      <c r="K90" s="37">
        <v>101.542</v>
      </c>
      <c r="L90" s="37">
        <v>108.367</v>
      </c>
      <c r="M90" s="37">
        <v>92.216999999999999</v>
      </c>
      <c r="N90" s="37">
        <v>93.733000000000004</v>
      </c>
      <c r="O90" s="37">
        <v>102.69499999999999</v>
      </c>
      <c r="P90" s="37">
        <v>96</v>
      </c>
      <c r="Q90" s="37">
        <v>94.852000000000004</v>
      </c>
      <c r="S90" s="4">
        <f t="shared" si="88"/>
        <v>108.23497969375018</v>
      </c>
      <c r="T90" s="4">
        <f t="shared" si="88"/>
        <v>114.14416001795354</v>
      </c>
      <c r="U90" s="4">
        <f t="shared" si="88"/>
        <v>110.07587681240473</v>
      </c>
      <c r="V90" s="4">
        <f t="shared" si="88"/>
        <v>100.23899194188085</v>
      </c>
      <c r="W90" s="4">
        <f t="shared" si="88"/>
        <v>102.1069784652352</v>
      </c>
      <c r="X90" s="4">
        <f t="shared" si="88"/>
        <v>108.56654720487283</v>
      </c>
      <c r="Y90" s="4">
        <f t="shared" si="88"/>
        <v>104.91203016309268</v>
      </c>
      <c r="Z90" s="4">
        <f t="shared" si="88"/>
        <v>110.66498604839147</v>
      </c>
      <c r="AA90" s="4">
        <f t="shared" si="88"/>
        <v>108.91146993741225</v>
      </c>
      <c r="AB90" s="4">
        <f t="shared" si="88"/>
        <v>119.58180342979058</v>
      </c>
      <c r="AC90" s="4">
        <f t="shared" si="88"/>
        <v>100.14602052969273</v>
      </c>
      <c r="AD90" s="4">
        <f t="shared" si="88"/>
        <v>104.33053070730131</v>
      </c>
      <c r="AE90" s="4">
        <f t="shared" si="88"/>
        <v>113.98366347721661</v>
      </c>
      <c r="AF90" s="4">
        <f t="shared" si="88"/>
        <v>104.24078513337646</v>
      </c>
      <c r="AG90" s="4">
        <f t="shared" si="88"/>
        <v>99.903534321500203</v>
      </c>
      <c r="AI90" s="4">
        <f t="shared" si="89"/>
        <v>-13.678979693750179</v>
      </c>
      <c r="AJ90" s="4">
        <f t="shared" si="89"/>
        <v>-16.455160017953546</v>
      </c>
      <c r="AK90" s="4">
        <f t="shared" si="89"/>
        <v>-12.354876812404726</v>
      </c>
      <c r="AL90" s="4">
        <f t="shared" si="89"/>
        <v>-10.172991941880852</v>
      </c>
      <c r="AM90" s="4">
        <f t="shared" si="89"/>
        <v>-7.4179784652352083</v>
      </c>
      <c r="AN90" s="4">
        <f t="shared" si="89"/>
        <v>-8.4845472048728396</v>
      </c>
      <c r="AO90" s="4">
        <f t="shared" si="89"/>
        <v>-5.6450301630926845</v>
      </c>
      <c r="AP90" s="4">
        <f t="shared" si="89"/>
        <v>-9.8819860483914681</v>
      </c>
      <c r="AQ90" s="4">
        <f t="shared" si="89"/>
        <v>-7.3694699374122479</v>
      </c>
      <c r="AR90" s="4">
        <f t="shared" si="89"/>
        <v>-11.214803429790578</v>
      </c>
      <c r="AS90" s="4">
        <f t="shared" si="89"/>
        <v>-7.9290205296927354</v>
      </c>
      <c r="AT90" s="4">
        <f t="shared" si="89"/>
        <v>-10.597530707301303</v>
      </c>
      <c r="AU90" s="4">
        <f t="shared" si="89"/>
        <v>-11.288663477216616</v>
      </c>
      <c r="AV90" s="4">
        <f t="shared" si="89"/>
        <v>-8.2407851333764626</v>
      </c>
      <c r="AW90" s="4">
        <f t="shared" si="89"/>
        <v>-5.0515343215001991</v>
      </c>
      <c r="AY90" s="2">
        <f t="shared" si="80"/>
        <v>84.963188860520447</v>
      </c>
      <c r="AZ90" s="2">
        <f t="shared" si="80"/>
        <v>89.075216585778946</v>
      </c>
      <c r="BA90" s="2">
        <f t="shared" si="80"/>
        <v>85.247289314789384</v>
      </c>
      <c r="BB90" s="2">
        <f t="shared" si="80"/>
        <v>87.334938933048406</v>
      </c>
      <c r="BC90" s="2">
        <f t="shared" si="80"/>
        <v>90.025479004762857</v>
      </c>
      <c r="BD90" s="2">
        <f t="shared" si="80"/>
        <v>93.925584693642122</v>
      </c>
      <c r="BE90" s="2">
        <f t="shared" si="80"/>
        <v>94.652504403220902</v>
      </c>
      <c r="BF90" s="2">
        <f t="shared" si="80"/>
        <v>96.606548032038674</v>
      </c>
      <c r="BG90" s="2">
        <f t="shared" si="80"/>
        <v>96.916199493353247</v>
      </c>
      <c r="BH90" s="2">
        <f t="shared" si="80"/>
        <v>93.806635498776018</v>
      </c>
      <c r="BI90" s="2">
        <f t="shared" si="80"/>
        <v>91.207561322475655</v>
      </c>
      <c r="BJ90" s="2">
        <f t="shared" si="80"/>
        <v>92.956236210540936</v>
      </c>
      <c r="BK90" s="2">
        <f t="shared" si="80"/>
        <v>95.453309567302199</v>
      </c>
      <c r="BL90" s="2">
        <f t="shared" si="80"/>
        <v>96.804140087295451</v>
      </c>
      <c r="BM90" s="2">
        <f t="shared" si="80"/>
        <v>97.210031583790055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96.369053470919312</v>
      </c>
      <c r="DL90" s="2">
        <f t="shared" si="90"/>
        <v>94.370470034843194</v>
      </c>
      <c r="DM90" s="2">
        <f t="shared" si="90"/>
        <v>92.517301219512177</v>
      </c>
      <c r="DN90" s="2">
        <f t="shared" si="90"/>
        <v>92.213729831144434</v>
      </c>
      <c r="DO90" s="2">
        <f t="shared" si="90"/>
        <v>95.460060072217956</v>
      </c>
      <c r="DP90" s="2">
        <f t="shared" si="90"/>
        <v>100.22280698107014</v>
      </c>
      <c r="DQ90" s="2">
        <f t="shared" si="90"/>
        <v>100.89527016084911</v>
      </c>
      <c r="DR90" s="2">
        <f t="shared" si="90"/>
        <v>102.71147605500238</v>
      </c>
      <c r="DS90" s="2">
        <f t="shared" si="90"/>
        <v>105.15326602316601</v>
      </c>
      <c r="DT90" s="2">
        <f t="shared" si="90"/>
        <v>99.619614946930724</v>
      </c>
      <c r="DU90" s="2">
        <f t="shared" si="90"/>
        <v>96.061646031746037</v>
      </c>
      <c r="DV90" s="2">
        <f t="shared" si="90"/>
        <v>96.77899376299375</v>
      </c>
      <c r="DW90" s="2">
        <f t="shared" si="90"/>
        <v>100.33440327169272</v>
      </c>
      <c r="DX90" s="2">
        <f t="shared" si="90"/>
        <v>104.44313333333334</v>
      </c>
      <c r="DY90" s="2">
        <f t="shared" si="90"/>
        <v>105.88432459677421</v>
      </c>
      <c r="EA90" s="2">
        <f t="shared" si="94"/>
        <v>83.586491061297579</v>
      </c>
      <c r="EB90" s="2">
        <f t="shared" si="91"/>
        <v>88.391606999426273</v>
      </c>
      <c r="EC90" s="2">
        <f t="shared" si="91"/>
        <v>84.272736300550363</v>
      </c>
      <c r="ED90" s="2">
        <f t="shared" si="91"/>
        <v>86.697474336067557</v>
      </c>
      <c r="EE90" s="2">
        <f t="shared" si="91"/>
        <v>89.234003068285134</v>
      </c>
      <c r="EF90" s="2">
        <f t="shared" si="91"/>
        <v>93.006672372046452</v>
      </c>
      <c r="EG90" s="2">
        <f t="shared" si="91"/>
        <v>93.831906735206161</v>
      </c>
      <c r="EH90" s="2">
        <f t="shared" si="91"/>
        <v>95.74542227155581</v>
      </c>
      <c r="EI90" s="2">
        <f t="shared" si="91"/>
        <v>95.688310702723285</v>
      </c>
      <c r="EJ90" s="2">
        <f t="shared" si="91"/>
        <v>92.906300861114843</v>
      </c>
      <c r="EK90" s="2">
        <f t="shared" si="91"/>
        <v>90.478963870768368</v>
      </c>
      <c r="EL90" s="2">
        <f t="shared" si="91"/>
        <v>92.401647219476686</v>
      </c>
      <c r="EM90" s="2">
        <f t="shared" si="91"/>
        <v>94.6867885948067</v>
      </c>
      <c r="EN90" s="2">
        <f t="shared" si="91"/>
        <v>95.58196735659709</v>
      </c>
      <c r="EO90" s="2">
        <f t="shared" si="91"/>
        <v>95.640369392436128</v>
      </c>
      <c r="EQ90" s="2">
        <f t="shared" si="92"/>
        <v>82.790801593085334</v>
      </c>
      <c r="ER90" s="2">
        <f t="shared" si="92"/>
        <v>86.259853696317194</v>
      </c>
      <c r="ES90" s="2">
        <f t="shared" si="92"/>
        <v>83.475761457363348</v>
      </c>
      <c r="ET90" s="2">
        <f t="shared" si="92"/>
        <v>85.977279292622967</v>
      </c>
      <c r="EU90" s="2">
        <f t="shared" si="92"/>
        <v>87.538284868977158</v>
      </c>
      <c r="EV90" s="2">
        <f t="shared" si="92"/>
        <v>91.909334083651402</v>
      </c>
      <c r="EW90" s="2">
        <f t="shared" si="92"/>
        <v>93.994850010241763</v>
      </c>
      <c r="EX90" s="2">
        <f t="shared" si="92"/>
        <v>95.017731134427819</v>
      </c>
      <c r="EY90" s="2">
        <f t="shared" si="92"/>
        <v>95.845960418216208</v>
      </c>
      <c r="EZ90" s="2">
        <f t="shared" si="92"/>
        <v>93.105134691605343</v>
      </c>
      <c r="FA90" s="2">
        <f t="shared" si="92"/>
        <v>91.822831166754327</v>
      </c>
      <c r="FB90" s="2">
        <f t="shared" si="92"/>
        <v>93.443525124061068</v>
      </c>
      <c r="FC90" s="2">
        <f t="shared" si="92"/>
        <v>95.72060092672379</v>
      </c>
      <c r="FD90" s="2">
        <f t="shared" si="92"/>
        <v>95.396031117469647</v>
      </c>
      <c r="FE90" s="2">
        <f t="shared" si="92"/>
        <v>95.208012889024729</v>
      </c>
      <c r="FG90" s="2">
        <f t="shared" si="93"/>
        <v>0.89226064035065145</v>
      </c>
      <c r="FH90" s="2">
        <f t="shared" si="93"/>
        <v>0.88539738576124438</v>
      </c>
      <c r="FI90" s="2">
        <f t="shared" si="93"/>
        <v>0.88173205134609989</v>
      </c>
      <c r="FJ90" s="2">
        <f t="shared" si="93"/>
        <v>0.88434550686010927</v>
      </c>
      <c r="FK90" s="2">
        <f t="shared" si="93"/>
        <v>0.87266975792068791</v>
      </c>
      <c r="FL90" s="2">
        <f t="shared" si="93"/>
        <v>0.87254336778781882</v>
      </c>
      <c r="FM90" s="2">
        <f t="shared" si="93"/>
        <v>0.88384214015404916</v>
      </c>
      <c r="FN90" s="2">
        <f t="shared" si="93"/>
        <v>0.87629320573234826</v>
      </c>
      <c r="FO90" s="2">
        <f t="shared" si="93"/>
        <v>0.87028528655420201</v>
      </c>
      <c r="FP90" s="2">
        <f t="shared" si="93"/>
        <v>0.8659128810466018</v>
      </c>
      <c r="FQ90" s="2">
        <f t="shared" si="93"/>
        <v>0.86969862166052647</v>
      </c>
      <c r="FR90" s="2">
        <f t="shared" si="93"/>
        <v>0.87349092000742945</v>
      </c>
      <c r="FS90" s="2">
        <f t="shared" si="93"/>
        <v>0.86439752288598282</v>
      </c>
      <c r="FT90" s="2">
        <f t="shared" si="93"/>
        <v>0.86206342551383219</v>
      </c>
      <c r="FU90" s="2">
        <f t="shared" si="93"/>
        <v>0.84674966726603462</v>
      </c>
      <c r="FW90" s="2">
        <f t="shared" si="82"/>
        <v>6.1241160915507457E-4</v>
      </c>
      <c r="FX90" s="2">
        <f t="shared" si="82"/>
        <v>7.4293197025301872E-4</v>
      </c>
      <c r="FY90" s="2">
        <f t="shared" si="82"/>
        <v>6.4590027514275616E-4</v>
      </c>
      <c r="FZ90" s="2">
        <f t="shared" si="82"/>
        <v>7.1527336529580857E-4</v>
      </c>
      <c r="GA90" s="2">
        <f t="shared" si="82"/>
        <v>7.60391103410335E-4</v>
      </c>
      <c r="GB90" s="2">
        <f t="shared" si="82"/>
        <v>7.5810100592157851E-4</v>
      </c>
      <c r="GC90" s="2">
        <f t="shared" si="82"/>
        <v>8.1310000593409336E-4</v>
      </c>
      <c r="GD90" s="2">
        <f t="shared" si="82"/>
        <v>8.5533783715872251E-4</v>
      </c>
      <c r="GE90" s="2">
        <f t="shared" si="82"/>
        <v>9.1864080432816676E-4</v>
      </c>
      <c r="GF90" s="2">
        <f t="shared" si="82"/>
        <v>8.3332531718722136E-4</v>
      </c>
      <c r="GG90" s="2">
        <f t="shared" si="82"/>
        <v>8.6784707403540632E-4</v>
      </c>
      <c r="GH90" s="2">
        <f t="shared" si="82"/>
        <v>7.8215214246099226E-4</v>
      </c>
      <c r="GI90" s="2">
        <f t="shared" si="82"/>
        <v>6.6785092706013645E-4</v>
      </c>
      <c r="GJ90" s="2">
        <f t="shared" si="82"/>
        <v>5.7089509018035697E-4</v>
      </c>
      <c r="GK90" s="2">
        <f t="shared" si="82"/>
        <v>5.2584434586554717E-4</v>
      </c>
      <c r="GM90" s="86">
        <f t="shared" si="83"/>
        <v>0.15268286995131344</v>
      </c>
      <c r="GN90" s="86">
        <f t="shared" si="83"/>
        <v>0.15926350399640149</v>
      </c>
      <c r="GO90" s="86">
        <f t="shared" si="83"/>
        <v>0.16467411210134145</v>
      </c>
      <c r="GP90" s="86">
        <f t="shared" si="83"/>
        <v>8.2265236564025762E-2</v>
      </c>
      <c r="GQ90" s="86">
        <f t="shared" si="83"/>
        <v>8.1962654112425204E-2</v>
      </c>
      <c r="GR90" s="86">
        <f t="shared" si="83"/>
        <v>0.10672723158179394</v>
      </c>
      <c r="GS90" s="86">
        <f t="shared" si="83"/>
        <v>6.2815133899486841E-2</v>
      </c>
      <c r="GT90" s="86">
        <f t="shared" si="83"/>
        <v>0.10715260381701962</v>
      </c>
      <c r="GU90" s="86">
        <f t="shared" si="83"/>
        <v>8.8581427160767348E-2</v>
      </c>
      <c r="GV90" s="86">
        <f t="shared" si="83"/>
        <v>0.19485338369836935</v>
      </c>
      <c r="GW90" s="86">
        <f t="shared" si="83"/>
        <v>6.5528099915250548E-2</v>
      </c>
      <c r="GX90" s="86">
        <f t="shared" si="83"/>
        <v>8.3216420902789759E-2</v>
      </c>
      <c r="GY90" s="86">
        <f t="shared" si="83"/>
        <v>0.14704828720397475</v>
      </c>
      <c r="GZ90" s="86">
        <f t="shared" si="83"/>
        <v>6.9742019482808087E-2</v>
      </c>
      <c r="HA90" s="86">
        <f t="shared" si="83"/>
        <v>3.6852085783956295E-2</v>
      </c>
      <c r="HC90" s="86">
        <f t="shared" si="73"/>
        <v>7.6199834141452948E-3</v>
      </c>
      <c r="HD90" s="86">
        <f t="shared" si="73"/>
        <v>7.6124453670572533E-3</v>
      </c>
      <c r="HE90" s="86">
        <f t="shared" si="73"/>
        <v>4.0442876367257274E-3</v>
      </c>
      <c r="HF90" s="86">
        <f t="shared" si="73"/>
        <v>5.6296967373728373E-3</v>
      </c>
      <c r="HG90" s="86">
        <f t="shared" si="87"/>
        <v>4.0666680657150574E-3</v>
      </c>
      <c r="HH90" s="86">
        <f t="shared" si="87"/>
        <v>4.0058893253512211E-3</v>
      </c>
      <c r="HI90" s="86">
        <f t="shared" si="87"/>
        <v>7.7012062793677819E-3</v>
      </c>
      <c r="HJ90" s="86">
        <f t="shared" si="87"/>
        <v>6.2629004944720224E-3</v>
      </c>
      <c r="HK90" s="86">
        <f t="shared" si="87"/>
        <v>5.0772087484273103E-3</v>
      </c>
      <c r="HL90" s="86">
        <f t="shared" si="87"/>
        <v>3.1770753092561148E-3</v>
      </c>
      <c r="HM90" s="86">
        <f t="shared" si="87"/>
        <v>3.6743957464500476E-3</v>
      </c>
      <c r="HN90" s="86">
        <f t="shared" si="87"/>
        <v>3.5045827777188633E-3</v>
      </c>
      <c r="HO90" s="86">
        <f t="shared" si="87"/>
        <v>2.3362841670219463E-3</v>
      </c>
      <c r="HP90" s="86">
        <f t="shared" si="87"/>
        <v>1.8204690748793882E-3</v>
      </c>
      <c r="HQ90" s="86">
        <f t="shared" si="87"/>
        <v>3.077252524562611E-4</v>
      </c>
      <c r="HS90" s="86">
        <f t="shared" si="84"/>
        <v>6.2987309781364078E-24</v>
      </c>
      <c r="HT90" s="86">
        <f t="shared" si="84"/>
        <v>7.1138320501991968E-24</v>
      </c>
      <c r="HU90" s="86">
        <f t="shared" si="84"/>
        <v>2.7596495477207885E-28</v>
      </c>
      <c r="HV90" s="86">
        <f t="shared" si="84"/>
        <v>2.4592576982819622E-28</v>
      </c>
      <c r="HW90" s="86">
        <f t="shared" si="84"/>
        <v>3.5140658669613297E-29</v>
      </c>
      <c r="HX90" s="86">
        <f t="shared" si="84"/>
        <v>1.1749291659022829E-28</v>
      </c>
      <c r="HY90" s="86">
        <f t="shared" si="84"/>
        <v>9.46346827495173E-27</v>
      </c>
      <c r="HZ90" s="86">
        <f t="shared" si="84"/>
        <v>1.2794280148962514E-27</v>
      </c>
      <c r="IA90" s="86">
        <f t="shared" si="84"/>
        <v>2.8064903122976505E-29</v>
      </c>
      <c r="IB90" s="86">
        <f t="shared" si="84"/>
        <v>6.8748039131406031E-31</v>
      </c>
      <c r="IC90" s="86">
        <f t="shared" si="84"/>
        <v>8.8784084312594433E-32</v>
      </c>
      <c r="ID90" s="86">
        <f t="shared" si="84"/>
        <v>5.9651807584046363E-31</v>
      </c>
      <c r="IE90" s="86">
        <f t="shared" si="84"/>
        <v>4.5492891314310736E-32</v>
      </c>
      <c r="IF90" s="86">
        <f t="shared" si="84"/>
        <v>2.9461803588061092E-23</v>
      </c>
      <c r="IG90" s="86">
        <f t="shared" si="84"/>
        <v>1.5905771565167441E-15</v>
      </c>
      <c r="II90" s="86">
        <f t="shared" si="85"/>
        <v>1.0730347104078996E-122</v>
      </c>
      <c r="IJ90" s="86">
        <f t="shared" si="85"/>
        <v>9.7944343816862256E-121</v>
      </c>
      <c r="IK90" s="86">
        <f t="shared" si="85"/>
        <v>1.8947078593692262E-153</v>
      </c>
      <c r="IL90" s="86">
        <f t="shared" si="85"/>
        <v>1.7618899408999772E-153</v>
      </c>
      <c r="IM90" s="86">
        <f t="shared" si="85"/>
        <v>7.2174634896695398E-154</v>
      </c>
      <c r="IN90" s="86">
        <f t="shared" si="85"/>
        <v>1.3250103600875496E-147</v>
      </c>
      <c r="IO90" s="86">
        <f t="shared" si="85"/>
        <v>1.9045122548570721E-137</v>
      </c>
      <c r="IP90" s="86">
        <f t="shared" si="85"/>
        <v>5.748861391697042E-144</v>
      </c>
      <c r="IQ90" s="86">
        <f t="shared" si="85"/>
        <v>2.2459555129235541E-150</v>
      </c>
      <c r="IR90" s="86">
        <f t="shared" si="85"/>
        <v>1.6923992379987488E-157</v>
      </c>
      <c r="IS90" s="86">
        <f t="shared" si="85"/>
        <v>9.5769216988672036E-166</v>
      </c>
      <c r="IT90" s="86">
        <f t="shared" si="85"/>
        <v>1.1874608369677564E-162</v>
      </c>
      <c r="IU90" s="86">
        <f t="shared" si="85"/>
        <v>3.2989345831274762E-167</v>
      </c>
      <c r="IV90" s="86">
        <f t="shared" si="85"/>
        <v>3.2325160818742643E-104</v>
      </c>
      <c r="IW90" s="86">
        <f t="shared" si="85"/>
        <v>4.0104993489496766E-88</v>
      </c>
      <c r="IY90" s="86">
        <f t="shared" si="86"/>
        <v>0.16030285336545874</v>
      </c>
      <c r="IZ90" s="86">
        <f t="shared" si="86"/>
        <v>0.16687594936345873</v>
      </c>
      <c r="JA90" s="86">
        <f t="shared" si="86"/>
        <v>0.16871839973806718</v>
      </c>
      <c r="JB90" s="86">
        <f t="shared" si="86"/>
        <v>8.7894933301398595E-2</v>
      </c>
      <c r="JC90" s="86">
        <f t="shared" si="86"/>
        <v>8.6029322178140258E-2</v>
      </c>
      <c r="JD90" s="86">
        <f t="shared" si="86"/>
        <v>0.11073312090714515</v>
      </c>
      <c r="JE90" s="86">
        <f t="shared" si="86"/>
        <v>7.0516340178854622E-2</v>
      </c>
      <c r="JF90" s="86">
        <f t="shared" si="86"/>
        <v>0.11341550431149164</v>
      </c>
      <c r="JG90" s="86">
        <f t="shared" si="86"/>
        <v>9.3658635909194654E-2</v>
      </c>
      <c r="JH90" s="86">
        <f t="shared" si="86"/>
        <v>0.19803045900762548</v>
      </c>
      <c r="JI90" s="86">
        <f t="shared" si="86"/>
        <v>6.92024956617006E-2</v>
      </c>
      <c r="JJ90" s="86">
        <f t="shared" si="86"/>
        <v>8.6721003680508627E-2</v>
      </c>
      <c r="JK90" s="86">
        <f t="shared" si="86"/>
        <v>0.1493845713709967</v>
      </c>
      <c r="JL90" s="86">
        <f t="shared" si="86"/>
        <v>7.1562488557687473E-2</v>
      </c>
      <c r="JM90" s="86">
        <f t="shared" si="86"/>
        <v>3.7159811036414143E-2</v>
      </c>
    </row>
    <row r="91" spans="2:273" x14ac:dyDescent="0.25">
      <c r="B91" s="2">
        <v>64</v>
      </c>
      <c r="C91" s="37">
        <v>89.856999999999999</v>
      </c>
      <c r="D91" s="37">
        <v>92.328000000000003</v>
      </c>
      <c r="E91" s="37">
        <v>89.606999999999999</v>
      </c>
      <c r="F91" s="37">
        <v>90.902000000000001</v>
      </c>
      <c r="G91" s="37">
        <v>91.393000000000001</v>
      </c>
      <c r="H91" s="37">
        <v>98.328000000000003</v>
      </c>
      <c r="I91" s="37">
        <v>99.483000000000004</v>
      </c>
      <c r="J91" s="37">
        <v>100.783</v>
      </c>
      <c r="K91" s="37">
        <v>100.91500000000001</v>
      </c>
      <c r="L91" s="37">
        <v>99.316999999999993</v>
      </c>
      <c r="M91" s="37">
        <v>92.933000000000007</v>
      </c>
      <c r="N91" s="37">
        <v>94.05</v>
      </c>
      <c r="O91" s="37">
        <v>95.61</v>
      </c>
      <c r="P91" s="37">
        <v>97.216999999999999</v>
      </c>
      <c r="Q91" s="37">
        <v>93.147999999999996</v>
      </c>
      <c r="S91" s="4">
        <f t="shared" si="88"/>
        <v>99.539800364218209</v>
      </c>
      <c r="T91" s="4">
        <f t="shared" si="88"/>
        <v>104.87815689877668</v>
      </c>
      <c r="U91" s="4">
        <f t="shared" si="88"/>
        <v>99.208696712883466</v>
      </c>
      <c r="V91" s="4">
        <f t="shared" si="88"/>
        <v>95.823611504245505</v>
      </c>
      <c r="W91" s="4">
        <f t="shared" si="88"/>
        <v>96.880960524187287</v>
      </c>
      <c r="X91" s="4">
        <f t="shared" si="88"/>
        <v>101.93711306361834</v>
      </c>
      <c r="Y91" s="4">
        <f t="shared" si="88"/>
        <v>102.53297996775387</v>
      </c>
      <c r="Z91" s="4">
        <f t="shared" si="88"/>
        <v>106.14141737099111</v>
      </c>
      <c r="AA91" s="4">
        <f t="shared" si="88"/>
        <v>104.43352542374674</v>
      </c>
      <c r="AB91" s="4">
        <f t="shared" si="88"/>
        <v>108.77611305063614</v>
      </c>
      <c r="AC91" s="4">
        <f t="shared" si="88"/>
        <v>96.606778720434562</v>
      </c>
      <c r="AD91" s="4">
        <f t="shared" si="88"/>
        <v>99.386501665076665</v>
      </c>
      <c r="AE91" s="4">
        <f t="shared" si="88"/>
        <v>105.10018205822473</v>
      </c>
      <c r="AF91" s="4">
        <f t="shared" si="88"/>
        <v>100.23959343605139</v>
      </c>
      <c r="AG91" s="4">
        <f t="shared" si="88"/>
        <v>97.949862771821515</v>
      </c>
      <c r="AI91" s="4">
        <f t="shared" si="89"/>
        <v>-9.6828003642182097</v>
      </c>
      <c r="AJ91" s="4">
        <f t="shared" si="89"/>
        <v>-12.550156898776677</v>
      </c>
      <c r="AK91" s="4">
        <f t="shared" si="89"/>
        <v>-9.6016967128834665</v>
      </c>
      <c r="AL91" s="4">
        <f t="shared" si="89"/>
        <v>-4.9216115042455044</v>
      </c>
      <c r="AM91" s="4">
        <f t="shared" si="89"/>
        <v>-5.4879605241872866</v>
      </c>
      <c r="AN91" s="4">
        <f t="shared" si="89"/>
        <v>-3.6091130636183379</v>
      </c>
      <c r="AO91" s="4">
        <f t="shared" si="89"/>
        <v>-3.0499799677538704</v>
      </c>
      <c r="AP91" s="4">
        <f t="shared" si="89"/>
        <v>-5.3584173709911056</v>
      </c>
      <c r="AQ91" s="4">
        <f t="shared" si="89"/>
        <v>-3.5185254237467376</v>
      </c>
      <c r="AR91" s="4">
        <f t="shared" si="89"/>
        <v>-9.459113050636148</v>
      </c>
      <c r="AS91" s="4">
        <f t="shared" si="89"/>
        <v>-3.6737787204345551</v>
      </c>
      <c r="AT91" s="4">
        <f t="shared" si="89"/>
        <v>-5.3365016650766677</v>
      </c>
      <c r="AU91" s="4">
        <f t="shared" si="89"/>
        <v>-9.4901820582247325</v>
      </c>
      <c r="AV91" s="4">
        <f t="shared" si="89"/>
        <v>-3.0225934360513946</v>
      </c>
      <c r="AW91" s="4">
        <f t="shared" si="89"/>
        <v>-4.8018627718215185</v>
      </c>
      <c r="AY91" s="2">
        <f t="shared" si="80"/>
        <v>84.735671407468217</v>
      </c>
      <c r="AZ91" s="2">
        <f t="shared" si="80"/>
        <v>88.822569445933539</v>
      </c>
      <c r="BA91" s="2">
        <f t="shared" si="80"/>
        <v>85.037820518671879</v>
      </c>
      <c r="BB91" s="2">
        <f t="shared" si="80"/>
        <v>87.143251969084872</v>
      </c>
      <c r="BC91" s="2">
        <f t="shared" si="80"/>
        <v>89.820894697284416</v>
      </c>
      <c r="BD91" s="2">
        <f t="shared" si="80"/>
        <v>93.701177307834996</v>
      </c>
      <c r="BE91" s="2">
        <f t="shared" si="80"/>
        <v>94.456506160973248</v>
      </c>
      <c r="BF91" s="2">
        <f t="shared" si="80"/>
        <v>96.3950526172911</v>
      </c>
      <c r="BG91" s="2">
        <f t="shared" si="80"/>
        <v>96.691671471211691</v>
      </c>
      <c r="BH91" s="2">
        <f t="shared" si="80"/>
        <v>93.609838268698155</v>
      </c>
      <c r="BI91" s="2">
        <f t="shared" si="80"/>
        <v>91.033295979589511</v>
      </c>
      <c r="BJ91" s="2">
        <f t="shared" si="80"/>
        <v>92.776074250366804</v>
      </c>
      <c r="BK91" s="2">
        <f t="shared" si="80"/>
        <v>95.267784717514331</v>
      </c>
      <c r="BL91" s="2">
        <f t="shared" si="80"/>
        <v>96.599100486805241</v>
      </c>
      <c r="BM91" s="2">
        <f t="shared" si="80"/>
        <v>97.016063783021863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96.500863320825516</v>
      </c>
      <c r="DL91" s="2">
        <f t="shared" si="90"/>
        <v>94.498554703832752</v>
      </c>
      <c r="DM91" s="2">
        <f t="shared" si="90"/>
        <v>92.616653658536578</v>
      </c>
      <c r="DN91" s="2">
        <f t="shared" si="90"/>
        <v>92.296638180112538</v>
      </c>
      <c r="DO91" s="2">
        <f t="shared" si="90"/>
        <v>95.4923831929095</v>
      </c>
      <c r="DP91" s="2">
        <f t="shared" si="90"/>
        <v>100.22248057774374</v>
      </c>
      <c r="DQ91" s="2">
        <f t="shared" si="90"/>
        <v>100.89268377284168</v>
      </c>
      <c r="DR91" s="2">
        <f t="shared" si="90"/>
        <v>102.80575011853959</v>
      </c>
      <c r="DS91" s="2">
        <f t="shared" si="90"/>
        <v>105.2908086229086</v>
      </c>
      <c r="DT91" s="2">
        <f t="shared" si="90"/>
        <v>99.684447970237443</v>
      </c>
      <c r="DU91" s="2">
        <f t="shared" si="90"/>
        <v>96.106536507936511</v>
      </c>
      <c r="DV91" s="2">
        <f t="shared" si="90"/>
        <v>96.809178794178777</v>
      </c>
      <c r="DW91" s="2">
        <f t="shared" si="90"/>
        <v>100.42885158843052</v>
      </c>
      <c r="DX91" s="2">
        <f t="shared" si="90"/>
        <v>104.61291428571428</v>
      </c>
      <c r="DY91" s="2">
        <f t="shared" si="90"/>
        <v>106.12444354838711</v>
      </c>
      <c r="EA91" s="2">
        <f t="shared" si="94"/>
        <v>83.44061724324871</v>
      </c>
      <c r="EB91" s="2">
        <f t="shared" si="91"/>
        <v>88.154424555364315</v>
      </c>
      <c r="EC91" s="2">
        <f t="shared" si="91"/>
        <v>84.111325596235147</v>
      </c>
      <c r="ED91" s="2">
        <f t="shared" si="91"/>
        <v>86.529210157286329</v>
      </c>
      <c r="EE91" s="2">
        <f t="shared" si="91"/>
        <v>89.067746668775428</v>
      </c>
      <c r="EF91" s="2">
        <f t="shared" si="91"/>
        <v>92.833404052211208</v>
      </c>
      <c r="EG91" s="2">
        <f t="shared" si="91"/>
        <v>93.684908949712678</v>
      </c>
      <c r="EH91" s="2">
        <f t="shared" si="91"/>
        <v>95.570431998775177</v>
      </c>
      <c r="EI91" s="2">
        <f t="shared" si="91"/>
        <v>95.522583190503383</v>
      </c>
      <c r="EJ91" s="2">
        <f t="shared" si="91"/>
        <v>92.751747490889443</v>
      </c>
      <c r="EK91" s="2">
        <f t="shared" si="91"/>
        <v>90.338670213743399</v>
      </c>
      <c r="EL91" s="2">
        <f t="shared" si="91"/>
        <v>92.242365317588323</v>
      </c>
      <c r="EM91" s="2">
        <f t="shared" si="91"/>
        <v>94.528538560017807</v>
      </c>
      <c r="EN91" s="2">
        <f t="shared" si="91"/>
        <v>95.429786691755027</v>
      </c>
      <c r="EO91" s="2">
        <f t="shared" si="91"/>
        <v>95.512900490745196</v>
      </c>
      <c r="EQ91" s="2">
        <f t="shared" si="92"/>
        <v>82.665397942922922</v>
      </c>
      <c r="ER91" s="2">
        <f t="shared" si="92"/>
        <v>86.078891227458683</v>
      </c>
      <c r="ES91" s="2">
        <f t="shared" si="92"/>
        <v>83.333377594276271</v>
      </c>
      <c r="ET91" s="2">
        <f t="shared" si="92"/>
        <v>85.827714963082002</v>
      </c>
      <c r="EU91" s="2">
        <f t="shared" si="92"/>
        <v>87.416814877430241</v>
      </c>
      <c r="EV91" s="2">
        <f t="shared" si="92"/>
        <v>91.764573440299102</v>
      </c>
      <c r="EW91" s="2">
        <f t="shared" si="92"/>
        <v>93.842803022116286</v>
      </c>
      <c r="EX91" s="2">
        <f t="shared" si="92"/>
        <v>94.861199249510207</v>
      </c>
      <c r="EY91" s="2">
        <f t="shared" si="92"/>
        <v>95.675114467754142</v>
      </c>
      <c r="EZ91" s="2">
        <f t="shared" si="92"/>
        <v>92.945001658456505</v>
      </c>
      <c r="FA91" s="2">
        <f t="shared" si="92"/>
        <v>91.646463307936159</v>
      </c>
      <c r="FB91" s="2">
        <f t="shared" si="92"/>
        <v>93.256246081568463</v>
      </c>
      <c r="FC91" s="2">
        <f t="shared" si="92"/>
        <v>95.535605389697068</v>
      </c>
      <c r="FD91" s="2">
        <f t="shared" si="92"/>
        <v>95.248133303904282</v>
      </c>
      <c r="FE91" s="2">
        <f t="shared" si="92"/>
        <v>95.093636453142693</v>
      </c>
      <c r="FG91" s="2">
        <f t="shared" si="93"/>
        <v>0.90080013175785134</v>
      </c>
      <c r="FH91" s="2">
        <f t="shared" si="93"/>
        <v>0.89441649190124239</v>
      </c>
      <c r="FI91" s="2">
        <f t="shared" si="93"/>
        <v>0.89100410516773787</v>
      </c>
      <c r="FJ91" s="2">
        <f t="shared" si="93"/>
        <v>0.89343743151880251</v>
      </c>
      <c r="FK91" s="2">
        <f t="shared" si="93"/>
        <v>0.88255765243312512</v>
      </c>
      <c r="FL91" s="2">
        <f t="shared" si="93"/>
        <v>0.8824397549936609</v>
      </c>
      <c r="FM91" s="2">
        <f t="shared" si="93"/>
        <v>0.89296884665002785</v>
      </c>
      <c r="FN91" s="2">
        <f t="shared" si="93"/>
        <v>0.88593649781647532</v>
      </c>
      <c r="FO91" s="2">
        <f t="shared" si="93"/>
        <v>0.88033295686177149</v>
      </c>
      <c r="FP91" s="2">
        <f t="shared" si="93"/>
        <v>0.87625107794944856</v>
      </c>
      <c r="FQ91" s="2">
        <f t="shared" si="93"/>
        <v>0.87978545775184069</v>
      </c>
      <c r="FR91" s="2">
        <f t="shared" si="93"/>
        <v>0.88332357254605298</v>
      </c>
      <c r="FS91" s="2">
        <f t="shared" si="93"/>
        <v>0.87483566676073377</v>
      </c>
      <c r="FT91" s="2">
        <f t="shared" si="93"/>
        <v>0.87265476961705701</v>
      </c>
      <c r="FU91" s="2">
        <f t="shared" si="93"/>
        <v>0.85832361893185183</v>
      </c>
      <c r="FW91" s="2">
        <f t="shared" si="82"/>
        <v>6.7145630393258121E-4</v>
      </c>
      <c r="FX91" s="2">
        <f t="shared" si="82"/>
        <v>8.1455032229144043E-4</v>
      </c>
      <c r="FY91" s="2">
        <f t="shared" si="82"/>
        <v>7.081714386659142E-4</v>
      </c>
      <c r="FZ91" s="2">
        <f t="shared" si="82"/>
        <v>7.8422753113259849E-4</v>
      </c>
      <c r="GA91" s="2">
        <f t="shared" si="82"/>
        <v>8.3369110488247045E-4</v>
      </c>
      <c r="GB91" s="2">
        <f t="shared" si="82"/>
        <v>8.3118043074970061E-4</v>
      </c>
      <c r="GC91" s="2">
        <f t="shared" si="82"/>
        <v>8.9147649464945355E-4</v>
      </c>
      <c r="GD91" s="2">
        <f t="shared" si="82"/>
        <v>9.3778190165698003E-4</v>
      </c>
      <c r="GE91" s="2">
        <f t="shared" si="82"/>
        <v>1.007180346839988E-3</v>
      </c>
      <c r="GF91" s="2">
        <f t="shared" si="82"/>
        <v>9.1364958524325023E-4</v>
      </c>
      <c r="GG91" s="2">
        <f t="shared" si="82"/>
        <v>9.5149572712754449E-4</v>
      </c>
      <c r="GH91" s="2">
        <f t="shared" si="82"/>
        <v>8.5754805916023094E-4</v>
      </c>
      <c r="GI91" s="2">
        <f t="shared" si="82"/>
        <v>7.3223679954313216E-4</v>
      </c>
      <c r="GJ91" s="2">
        <f t="shared" si="82"/>
        <v>6.2593954258865516E-4</v>
      </c>
      <c r="GK91" s="2">
        <f t="shared" si="82"/>
        <v>5.7654761009708088E-4</v>
      </c>
      <c r="GM91" s="86">
        <f t="shared" si="83"/>
        <v>8.2463560365188204E-2</v>
      </c>
      <c r="GN91" s="86">
        <f t="shared" si="83"/>
        <v>8.8417933789684863E-2</v>
      </c>
      <c r="GO91" s="86">
        <f t="shared" si="83"/>
        <v>8.7377060308197377E-2</v>
      </c>
      <c r="GP91" s="86">
        <f t="shared" si="83"/>
        <v>3.6903233390488052E-2</v>
      </c>
      <c r="GQ91" s="86">
        <f t="shared" si="83"/>
        <v>3.37281208800898E-2</v>
      </c>
      <c r="GR91" s="86">
        <f t="shared" si="83"/>
        <v>4.8972406958186859E-2</v>
      </c>
      <c r="GS91" s="86">
        <f t="shared" si="83"/>
        <v>2.7573461955485854E-2</v>
      </c>
      <c r="GT91" s="86">
        <f t="shared" si="83"/>
        <v>5.788278091478663E-2</v>
      </c>
      <c r="GU91" s="86">
        <f t="shared" si="83"/>
        <v>4.1060037542549416E-2</v>
      </c>
      <c r="GV91" s="86">
        <f t="shared" si="83"/>
        <v>0.11644438807739356</v>
      </c>
      <c r="GW91" s="86">
        <f t="shared" si="83"/>
        <v>2.5982352675801464E-2</v>
      </c>
      <c r="GX91" s="86">
        <f t="shared" si="83"/>
        <v>3.5457407260242421E-2</v>
      </c>
      <c r="GY91" s="86">
        <f t="shared" si="83"/>
        <v>7.6660229373967617E-2</v>
      </c>
      <c r="GZ91" s="86">
        <f t="shared" si="83"/>
        <v>2.6560210247839756E-2</v>
      </c>
      <c r="HA91" s="86">
        <f t="shared" si="83"/>
        <v>1.1134459754231676E-2</v>
      </c>
      <c r="HC91" s="86">
        <f t="shared" si="73"/>
        <v>1.1507438717488076E-2</v>
      </c>
      <c r="HD91" s="86">
        <f t="shared" si="73"/>
        <v>1.1582401892823941E-2</v>
      </c>
      <c r="HE91" s="86">
        <f t="shared" si="73"/>
        <v>6.6283213151739871E-3</v>
      </c>
      <c r="HF91" s="86">
        <f t="shared" si="73"/>
        <v>9.1442888877362113E-3</v>
      </c>
      <c r="HG91" s="86">
        <f t="shared" si="87"/>
        <v>6.7412838616933719E-3</v>
      </c>
      <c r="HH91" s="86">
        <f t="shared" si="87"/>
        <v>6.575876922526226E-3</v>
      </c>
      <c r="HI91" s="86">
        <f t="shared" si="87"/>
        <v>1.2108863141782871E-2</v>
      </c>
      <c r="HJ91" s="86">
        <f t="shared" si="87"/>
        <v>1.0085204348914677E-2</v>
      </c>
      <c r="HK91" s="86">
        <f t="shared" si="87"/>
        <v>8.3882672880421071E-3</v>
      </c>
      <c r="HL91" s="86">
        <f t="shared" si="87"/>
        <v>5.3958739650838226E-3</v>
      </c>
      <c r="HM91" s="86">
        <f t="shared" si="87"/>
        <v>6.2990636874543683E-3</v>
      </c>
      <c r="HN91" s="86">
        <f t="shared" si="87"/>
        <v>5.9466504406330686E-3</v>
      </c>
      <c r="HO91" s="86">
        <f t="shared" si="87"/>
        <v>4.0250688099803516E-3</v>
      </c>
      <c r="HP91" s="86">
        <f t="shared" si="87"/>
        <v>3.2581454138482504E-3</v>
      </c>
      <c r="HQ91" s="86">
        <f t="shared" si="87"/>
        <v>6.6849394918142458E-4</v>
      </c>
      <c r="HS91" s="86">
        <f t="shared" si="84"/>
        <v>4.2745973604877212E-23</v>
      </c>
      <c r="HT91" s="86">
        <f t="shared" si="84"/>
        <v>4.9884040757910183E-23</v>
      </c>
      <c r="HU91" s="86">
        <f t="shared" si="84"/>
        <v>2.9169976260839822E-27</v>
      </c>
      <c r="HV91" s="86">
        <f t="shared" si="84"/>
        <v>2.6931312257100869E-27</v>
      </c>
      <c r="HW91" s="86">
        <f t="shared" si="84"/>
        <v>4.0903212419598392E-28</v>
      </c>
      <c r="HX91" s="86">
        <f t="shared" si="84"/>
        <v>1.2693844018550975E-27</v>
      </c>
      <c r="HY91" s="86">
        <f t="shared" si="84"/>
        <v>8.8523414704188615E-26</v>
      </c>
      <c r="HZ91" s="86">
        <f t="shared" si="84"/>
        <v>1.333562507299444E-26</v>
      </c>
      <c r="IA91" s="86">
        <f t="shared" si="84"/>
        <v>3.4044028013529024E-28</v>
      </c>
      <c r="IB91" s="86">
        <f t="shared" si="84"/>
        <v>9.1787230137482204E-30</v>
      </c>
      <c r="IC91" s="86">
        <f t="shared" si="84"/>
        <v>1.3399231500643793E-30</v>
      </c>
      <c r="ID91" s="86">
        <f t="shared" si="84"/>
        <v>8.1398043810767183E-30</v>
      </c>
      <c r="IE91" s="86">
        <f t="shared" si="84"/>
        <v>6.387223694342661E-31</v>
      </c>
      <c r="IF91" s="86">
        <f t="shared" si="84"/>
        <v>1.8348259744095548E-22</v>
      </c>
      <c r="IG91" s="86">
        <f t="shared" si="84"/>
        <v>4.991460141073E-15</v>
      </c>
      <c r="II91" s="86">
        <f t="shared" si="85"/>
        <v>1.0421184361271045E-119</v>
      </c>
      <c r="IJ91" s="86">
        <f t="shared" si="85"/>
        <v>1.0191086535639093E-117</v>
      </c>
      <c r="IK91" s="86">
        <f t="shared" si="85"/>
        <v>1.1263317772922481E-149</v>
      </c>
      <c r="IL91" s="86">
        <f t="shared" si="85"/>
        <v>1.1851195028278864E-149</v>
      </c>
      <c r="IM91" s="86">
        <f t="shared" si="85"/>
        <v>5.351216385191194E-150</v>
      </c>
      <c r="IN91" s="86">
        <f t="shared" si="85"/>
        <v>6.7813904744827933E-144</v>
      </c>
      <c r="IO91" s="86">
        <f t="shared" si="85"/>
        <v>5.8113144468998866E-134</v>
      </c>
      <c r="IP91" s="86">
        <f t="shared" si="85"/>
        <v>2.7389762689048208E-140</v>
      </c>
      <c r="IQ91" s="86">
        <f t="shared" si="85"/>
        <v>1.7148403151822537E-146</v>
      </c>
      <c r="IR91" s="86">
        <f t="shared" si="85"/>
        <v>1.7452549562826731E-153</v>
      </c>
      <c r="IS91" s="86">
        <f t="shared" si="85"/>
        <v>1.7037111183112126E-161</v>
      </c>
      <c r="IT91" s="86">
        <f t="shared" si="85"/>
        <v>1.5286675564566482E-158</v>
      </c>
      <c r="IU91" s="86">
        <f t="shared" si="85"/>
        <v>4.5048777325640002E-163</v>
      </c>
      <c r="IV91" s="86">
        <f t="shared" si="85"/>
        <v>1.0394116863747023E-101</v>
      </c>
      <c r="IW91" s="86">
        <f t="shared" si="85"/>
        <v>4.9423059740458622E-86</v>
      </c>
      <c r="IY91" s="86">
        <f t="shared" si="86"/>
        <v>9.3970999082676282E-2</v>
      </c>
      <c r="IZ91" s="86">
        <f t="shared" si="86"/>
        <v>0.10000033568250881</v>
      </c>
      <c r="JA91" s="86">
        <f t="shared" si="86"/>
        <v>9.4005381623371367E-2</v>
      </c>
      <c r="JB91" s="86">
        <f t="shared" si="86"/>
        <v>4.6047522278224264E-2</v>
      </c>
      <c r="JC91" s="86">
        <f t="shared" si="86"/>
        <v>4.046940474178317E-2</v>
      </c>
      <c r="JD91" s="86">
        <f t="shared" si="86"/>
        <v>5.5548283880713083E-2</v>
      </c>
      <c r="JE91" s="86">
        <f t="shared" si="86"/>
        <v>3.9682325097268725E-2</v>
      </c>
      <c r="JF91" s="86">
        <f t="shared" si="86"/>
        <v>6.7967985263701305E-2</v>
      </c>
      <c r="JG91" s="86">
        <f t="shared" si="86"/>
        <v>4.9448304830591525E-2</v>
      </c>
      <c r="JH91" s="86">
        <f t="shared" si="86"/>
        <v>0.12184026204247739</v>
      </c>
      <c r="JI91" s="86">
        <f t="shared" si="86"/>
        <v>3.2281416363255835E-2</v>
      </c>
      <c r="JJ91" s="86">
        <f t="shared" si="86"/>
        <v>4.1404057700875491E-2</v>
      </c>
      <c r="JK91" s="86">
        <f t="shared" si="86"/>
        <v>8.068529818394797E-2</v>
      </c>
      <c r="JL91" s="86">
        <f t="shared" si="86"/>
        <v>2.9818355661688008E-2</v>
      </c>
      <c r="JM91" s="86">
        <f t="shared" si="86"/>
        <v>1.1802953703418093E-2</v>
      </c>
    </row>
    <row r="92" spans="2:273" x14ac:dyDescent="0.25">
      <c r="B92" s="2">
        <v>65</v>
      </c>
      <c r="C92" s="37">
        <v>89.238</v>
      </c>
      <c r="D92" s="37">
        <v>93.393000000000001</v>
      </c>
      <c r="E92" s="37">
        <v>89.688999999999993</v>
      </c>
      <c r="F92" s="37">
        <v>92</v>
      </c>
      <c r="G92" s="37">
        <v>89.802999999999997</v>
      </c>
      <c r="H92" s="37">
        <v>98.918000000000006</v>
      </c>
      <c r="I92" s="37">
        <v>101.717</v>
      </c>
      <c r="J92" s="37">
        <v>100.733</v>
      </c>
      <c r="K92" s="37">
        <v>101.407</v>
      </c>
      <c r="L92" s="37">
        <v>97.233000000000004</v>
      </c>
      <c r="M92" s="37">
        <v>92.733000000000004</v>
      </c>
      <c r="N92" s="37">
        <v>92.617000000000004</v>
      </c>
      <c r="O92" s="37">
        <v>98.203000000000003</v>
      </c>
      <c r="P92" s="37">
        <v>98.55</v>
      </c>
      <c r="Q92" s="37">
        <v>94.721000000000004</v>
      </c>
      <c r="S92" s="4">
        <f t="shared" si="88"/>
        <v>96.22876935524323</v>
      </c>
      <c r="T92" s="4">
        <f t="shared" si="88"/>
        <v>101.22862609720428</v>
      </c>
      <c r="U92" s="4">
        <f t="shared" si="88"/>
        <v>94.691844830634551</v>
      </c>
      <c r="V92" s="4">
        <f t="shared" si="88"/>
        <v>95.593019223897144</v>
      </c>
      <c r="W92" s="4">
        <f t="shared" si="88"/>
        <v>96.154589334228604</v>
      </c>
      <c r="X92" s="4">
        <f t="shared" si="88"/>
        <v>100.13059126569742</v>
      </c>
      <c r="Y92" s="4">
        <f t="shared" si="88"/>
        <v>103.29615709907772</v>
      </c>
      <c r="Z92" s="4">
        <f t="shared" si="88"/>
        <v>105.29314543552704</v>
      </c>
      <c r="AA92" s="4">
        <f t="shared" si="88"/>
        <v>103.88103122306411</v>
      </c>
      <c r="AB92" s="4">
        <f t="shared" si="88"/>
        <v>103.43718079863274</v>
      </c>
      <c r="AC92" s="4">
        <f t="shared" si="88"/>
        <v>96.620319124270637</v>
      </c>
      <c r="AD92" s="4">
        <f t="shared" si="88"/>
        <v>98.623408488616604</v>
      </c>
      <c r="AE92" s="4">
        <f t="shared" si="88"/>
        <v>101.44174333574796</v>
      </c>
      <c r="AF92" s="4">
        <f t="shared" si="88"/>
        <v>99.475011972403237</v>
      </c>
      <c r="AG92" s="4">
        <f t="shared" si="88"/>
        <v>97.541677916775541</v>
      </c>
      <c r="AI92" s="4">
        <f t="shared" si="89"/>
        <v>-6.9907693552432306</v>
      </c>
      <c r="AJ92" s="4">
        <f t="shared" si="89"/>
        <v>-7.8356260972042833</v>
      </c>
      <c r="AK92" s="4">
        <f t="shared" si="89"/>
        <v>-5.0028448306345581</v>
      </c>
      <c r="AL92" s="4">
        <f t="shared" si="89"/>
        <v>-3.5930192238971443</v>
      </c>
      <c r="AM92" s="4">
        <f t="shared" si="89"/>
        <v>-6.3515893342286063</v>
      </c>
      <c r="AN92" s="4">
        <f t="shared" si="89"/>
        <v>-1.2125912656974123</v>
      </c>
      <c r="AO92" s="4">
        <f t="shared" si="89"/>
        <v>-1.5791570990777188</v>
      </c>
      <c r="AP92" s="4">
        <f t="shared" si="89"/>
        <v>-4.5601454355270334</v>
      </c>
      <c r="AQ92" s="4">
        <f t="shared" si="89"/>
        <v>-2.4740312230641166</v>
      </c>
      <c r="AR92" s="4">
        <f t="shared" si="89"/>
        <v>-6.2041807986327342</v>
      </c>
      <c r="AS92" s="4">
        <f t="shared" si="89"/>
        <v>-3.8873191242706326</v>
      </c>
      <c r="AT92" s="4">
        <f t="shared" si="89"/>
        <v>-6.0064084886166</v>
      </c>
      <c r="AU92" s="4">
        <f t="shared" si="89"/>
        <v>-3.2387433357479551</v>
      </c>
      <c r="AV92" s="4">
        <f t="shared" si="89"/>
        <v>-0.92501197240324018</v>
      </c>
      <c r="AW92" s="4">
        <f t="shared" si="89"/>
        <v>-2.8206779167755371</v>
      </c>
      <c r="AY92" s="2">
        <f t="shared" si="80"/>
        <v>84.511513811313137</v>
      </c>
      <c r="AZ92" s="2">
        <f t="shared" si="80"/>
        <v>88.567567165699131</v>
      </c>
      <c r="BA92" s="2">
        <f t="shared" si="80"/>
        <v>84.829160787253869</v>
      </c>
      <c r="BB92" s="2">
        <f t="shared" si="80"/>
        <v>86.950820290707682</v>
      </c>
      <c r="BC92" s="2">
        <f t="shared" si="80"/>
        <v>89.616833471237072</v>
      </c>
      <c r="BD92" s="2">
        <f t="shared" si="80"/>
        <v>93.478432999580789</v>
      </c>
      <c r="BE92" s="2">
        <f t="shared" si="80"/>
        <v>94.262556715426769</v>
      </c>
      <c r="BF92" s="2">
        <f t="shared" si="80"/>
        <v>96.183326440291793</v>
      </c>
      <c r="BG92" s="2">
        <f t="shared" si="80"/>
        <v>96.467894579612249</v>
      </c>
      <c r="BH92" s="2">
        <f t="shared" si="80"/>
        <v>93.413455065020415</v>
      </c>
      <c r="BI92" s="2">
        <f t="shared" si="80"/>
        <v>90.859355115408846</v>
      </c>
      <c r="BJ92" s="2">
        <f t="shared" si="80"/>
        <v>92.595376759860443</v>
      </c>
      <c r="BK92" s="2">
        <f t="shared" si="80"/>
        <v>95.081270815110756</v>
      </c>
      <c r="BL92" s="2">
        <f t="shared" si="80"/>
        <v>96.393917181506424</v>
      </c>
      <c r="BM92" s="2">
        <f t="shared" si="80"/>
        <v>96.82170038440826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94.721000000000004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94.721000000000004</v>
      </c>
      <c r="DK92" s="2">
        <f t="shared" si="90"/>
        <v>96.632673170731707</v>
      </c>
      <c r="DL92" s="2">
        <f t="shared" si="90"/>
        <v>94.626639372822297</v>
      </c>
      <c r="DM92" s="2">
        <f t="shared" si="90"/>
        <v>92.716006097560964</v>
      </c>
      <c r="DN92" s="2">
        <f t="shared" si="90"/>
        <v>92.379546529080642</v>
      </c>
      <c r="DO92" s="2">
        <f t="shared" si="90"/>
        <v>95.52470631360103</v>
      </c>
      <c r="DP92" s="2">
        <f t="shared" si="90"/>
        <v>100.22215417441733</v>
      </c>
      <c r="DQ92" s="2">
        <f t="shared" si="90"/>
        <v>100.89009738483423</v>
      </c>
      <c r="DR92" s="2">
        <f t="shared" si="90"/>
        <v>102.90002418207682</v>
      </c>
      <c r="DS92" s="2">
        <f t="shared" si="90"/>
        <v>105.4283512226512</v>
      </c>
      <c r="DT92" s="2">
        <f t="shared" si="90"/>
        <v>99.749280993544147</v>
      </c>
      <c r="DU92" s="2">
        <f t="shared" si="90"/>
        <v>96.151426984126985</v>
      </c>
      <c r="DV92" s="2">
        <f t="shared" si="90"/>
        <v>96.839363825363819</v>
      </c>
      <c r="DW92" s="2">
        <f t="shared" si="90"/>
        <v>100.5232999051683</v>
      </c>
      <c r="DX92" s="2">
        <f t="shared" si="90"/>
        <v>104.78269523809524</v>
      </c>
      <c r="DY92" s="2">
        <f t="shared" si="90"/>
        <v>106.36456250000001</v>
      </c>
      <c r="EA92" s="2">
        <f t="shared" si="94"/>
        <v>83.294743425199854</v>
      </c>
      <c r="EB92" s="2">
        <f t="shared" si="91"/>
        <v>87.917242111302343</v>
      </c>
      <c r="EC92" s="2">
        <f t="shared" si="91"/>
        <v>83.949914891919917</v>
      </c>
      <c r="ED92" s="2">
        <f t="shared" si="91"/>
        <v>86.3609459785051</v>
      </c>
      <c r="EE92" s="2">
        <f t="shared" si="91"/>
        <v>88.901490269265722</v>
      </c>
      <c r="EF92" s="2">
        <f t="shared" si="91"/>
        <v>92.660135732375977</v>
      </c>
      <c r="EG92" s="2">
        <f t="shared" si="91"/>
        <v>93.537911164219196</v>
      </c>
      <c r="EH92" s="2">
        <f t="shared" si="91"/>
        <v>95.395441725994544</v>
      </c>
      <c r="EI92" s="2">
        <f t="shared" si="91"/>
        <v>95.356855678283495</v>
      </c>
      <c r="EJ92" s="2">
        <f t="shared" si="91"/>
        <v>92.597194120664042</v>
      </c>
      <c r="EK92" s="2">
        <f t="shared" si="91"/>
        <v>90.198376556718429</v>
      </c>
      <c r="EL92" s="2">
        <f t="shared" si="91"/>
        <v>92.08308341569996</v>
      </c>
      <c r="EM92" s="2">
        <f t="shared" si="91"/>
        <v>94.370288525228901</v>
      </c>
      <c r="EN92" s="2">
        <f t="shared" si="91"/>
        <v>95.277606026912977</v>
      </c>
      <c r="EO92" s="2">
        <f t="shared" si="91"/>
        <v>95.385431589054249</v>
      </c>
      <c r="EQ92" s="2">
        <f t="shared" si="92"/>
        <v>82.539994292760525</v>
      </c>
      <c r="ER92" s="2">
        <f t="shared" si="92"/>
        <v>85.897928758600173</v>
      </c>
      <c r="ES92" s="2">
        <f t="shared" si="92"/>
        <v>83.190993731189195</v>
      </c>
      <c r="ET92" s="2">
        <f t="shared" si="92"/>
        <v>85.678150633541023</v>
      </c>
      <c r="EU92" s="2">
        <f t="shared" si="92"/>
        <v>87.295344885883324</v>
      </c>
      <c r="EV92" s="2">
        <f t="shared" si="92"/>
        <v>91.619812796946817</v>
      </c>
      <c r="EW92" s="2">
        <f t="shared" si="92"/>
        <v>93.690756033990809</v>
      </c>
      <c r="EX92" s="2">
        <f t="shared" si="92"/>
        <v>94.704667364592581</v>
      </c>
      <c r="EY92" s="2">
        <f t="shared" si="92"/>
        <v>95.504268517292076</v>
      </c>
      <c r="EZ92" s="2">
        <f t="shared" si="92"/>
        <v>92.784868625307666</v>
      </c>
      <c r="FA92" s="2">
        <f t="shared" si="92"/>
        <v>91.470095449117977</v>
      </c>
      <c r="FB92" s="2">
        <f t="shared" si="92"/>
        <v>93.068967039075844</v>
      </c>
      <c r="FC92" s="2">
        <f t="shared" si="92"/>
        <v>95.35060985267036</v>
      </c>
      <c r="FD92" s="2">
        <f t="shared" si="92"/>
        <v>95.100235490338918</v>
      </c>
      <c r="FE92" s="2">
        <f t="shared" si="92"/>
        <v>94.979260017260657</v>
      </c>
      <c r="FG92" s="2">
        <f t="shared" si="93"/>
        <v>0.90873201105951384</v>
      </c>
      <c r="FH92" s="2">
        <f t="shared" si="93"/>
        <v>0.90280372288948274</v>
      </c>
      <c r="FI92" s="2">
        <f t="shared" si="93"/>
        <v>0.89963198732786798</v>
      </c>
      <c r="FJ92" s="2">
        <f t="shared" si="93"/>
        <v>0.90189390530064528</v>
      </c>
      <c r="FK92" s="2">
        <f t="shared" si="93"/>
        <v>0.89177292491702032</v>
      </c>
      <c r="FL92" s="2">
        <f t="shared" si="93"/>
        <v>0.89166314287096105</v>
      </c>
      <c r="FM92" s="2">
        <f t="shared" si="93"/>
        <v>0.9014584045045142</v>
      </c>
      <c r="FN92" s="2">
        <f t="shared" si="93"/>
        <v>0.89491821183815046</v>
      </c>
      <c r="FO92" s="2">
        <f t="shared" si="93"/>
        <v>0.88970097671258552</v>
      </c>
      <c r="FP92" s="2">
        <f t="shared" si="93"/>
        <v>0.88589722640329494</v>
      </c>
      <c r="FQ92" s="2">
        <f t="shared" si="93"/>
        <v>0.8891909431267031</v>
      </c>
      <c r="FR92" s="2">
        <f t="shared" si="93"/>
        <v>0.89248606738001279</v>
      </c>
      <c r="FS92" s="2">
        <f t="shared" si="93"/>
        <v>0.88457761255612821</v>
      </c>
      <c r="FT92" s="2">
        <f t="shared" si="93"/>
        <v>0.88254367139629586</v>
      </c>
      <c r="FU92" s="2">
        <f t="shared" si="93"/>
        <v>0.86915853695782441</v>
      </c>
      <c r="FW92" s="2">
        <f t="shared" si="82"/>
        <v>7.3618950591136255E-4</v>
      </c>
      <c r="FX92" s="2">
        <f t="shared" si="82"/>
        <v>8.930664852223717E-4</v>
      </c>
      <c r="FY92" s="2">
        <f t="shared" si="82"/>
        <v>7.7644149273647369E-4</v>
      </c>
      <c r="FZ92" s="2">
        <f t="shared" si="82"/>
        <v>8.5982333373130703E-4</v>
      </c>
      <c r="GA92" s="2">
        <f t="shared" si="82"/>
        <v>9.1405059897758066E-4</v>
      </c>
      <c r="GB92" s="2">
        <f t="shared" si="82"/>
        <v>9.1129814166129256E-4</v>
      </c>
      <c r="GC92" s="2">
        <f t="shared" si="82"/>
        <v>9.7740047445416521E-4</v>
      </c>
      <c r="GD92" s="2">
        <f t="shared" si="82"/>
        <v>1.0281643842114038E-3</v>
      </c>
      <c r="GE92" s="2">
        <f t="shared" si="82"/>
        <v>1.1042439894641599E-3</v>
      </c>
      <c r="GF92" s="2">
        <f t="shared" si="82"/>
        <v>1.0017085512664782E-3</v>
      </c>
      <c r="GG92" s="2">
        <f t="shared" si="82"/>
        <v>1.0431985543609263E-3</v>
      </c>
      <c r="GH92" s="2">
        <f t="shared" si="82"/>
        <v>9.4020496144821503E-4</v>
      </c>
      <c r="GI92" s="2">
        <f t="shared" si="82"/>
        <v>8.0282496963460074E-4</v>
      </c>
      <c r="GJ92" s="2">
        <f t="shared" si="82"/>
        <v>6.8628761597398574E-4</v>
      </c>
      <c r="GK92" s="2">
        <f t="shared" si="82"/>
        <v>6.321367213640883E-4</v>
      </c>
      <c r="GM92" s="86">
        <f t="shared" si="83"/>
        <v>3.9269310370115662E-2</v>
      </c>
      <c r="GN92" s="86">
        <f t="shared" si="83"/>
        <v>4.3557446776653859E-2</v>
      </c>
      <c r="GO92" s="86">
        <f t="shared" si="83"/>
        <v>4.0344702861806692E-2</v>
      </c>
      <c r="GP92" s="86">
        <f t="shared" si="83"/>
        <v>1.4266066351450534E-2</v>
      </c>
      <c r="GQ92" s="86">
        <f t="shared" si="83"/>
        <v>1.1603571106661091E-2</v>
      </c>
      <c r="GR92" s="86">
        <f t="shared" si="83"/>
        <v>1.9162798560588494E-2</v>
      </c>
      <c r="GS92" s="86">
        <f t="shared" si="83"/>
        <v>1.0522859980753162E-2</v>
      </c>
      <c r="GT92" s="86">
        <f t="shared" si="83"/>
        <v>2.8174250349552361E-2</v>
      </c>
      <c r="GU92" s="86">
        <f t="shared" si="83"/>
        <v>1.650069404607481E-2</v>
      </c>
      <c r="GV92" s="86">
        <f t="shared" si="83"/>
        <v>6.2391267391739155E-2</v>
      </c>
      <c r="GW92" s="86">
        <f t="shared" si="83"/>
        <v>8.6361778396871185E-3</v>
      </c>
      <c r="GX92" s="86">
        <f t="shared" si="83"/>
        <v>1.2775998134921699E-2</v>
      </c>
      <c r="GY92" s="86">
        <f t="shared" si="83"/>
        <v>3.4833057119698044E-2</v>
      </c>
      <c r="GZ92" s="86">
        <f t="shared" si="83"/>
        <v>8.3191719703822227E-3</v>
      </c>
      <c r="HA92" s="86">
        <f t="shared" si="83"/>
        <v>2.6677399983984816E-3</v>
      </c>
      <c r="HC92" s="86">
        <f t="shared" si="73"/>
        <v>1.7063381627219879E-2</v>
      </c>
      <c r="HD92" s="86">
        <f t="shared" si="73"/>
        <v>1.729178761851986E-2</v>
      </c>
      <c r="HE92" s="86">
        <f t="shared" si="73"/>
        <v>1.0611488977703086E-2</v>
      </c>
      <c r="HF92" s="86">
        <f t="shared" si="73"/>
        <v>1.4500487113484051E-2</v>
      </c>
      <c r="HG92" s="86">
        <f t="shared" si="87"/>
        <v>1.0903402781440015E-2</v>
      </c>
      <c r="HH92" s="86">
        <f t="shared" si="87"/>
        <v>1.0543137207942869E-2</v>
      </c>
      <c r="HI92" s="86">
        <f t="shared" si="87"/>
        <v>1.8621867662518415E-2</v>
      </c>
      <c r="HJ92" s="86">
        <f t="shared" si="87"/>
        <v>1.5860997375805548E-2</v>
      </c>
      <c r="HK92" s="86">
        <f t="shared" si="87"/>
        <v>1.3512696440755449E-2</v>
      </c>
      <c r="HL92" s="86">
        <f t="shared" si="87"/>
        <v>8.9297375455802096E-3</v>
      </c>
      <c r="HM92" s="86">
        <f t="shared" si="87"/>
        <v>1.0505059063271292E-2</v>
      </c>
      <c r="HN92" s="86">
        <f t="shared" si="87"/>
        <v>9.8287326153861879E-3</v>
      </c>
      <c r="HO92" s="86">
        <f t="shared" si="87"/>
        <v>6.756694289798932E-3</v>
      </c>
      <c r="HP92" s="86">
        <f t="shared" si="87"/>
        <v>5.6664344181539669E-3</v>
      </c>
      <c r="HQ92" s="86">
        <f t="shared" si="87"/>
        <v>1.3951073876963974E-3</v>
      </c>
      <c r="HS92" s="86">
        <f t="shared" si="84"/>
        <v>2.7992828917612548E-22</v>
      </c>
      <c r="HT92" s="86">
        <f t="shared" si="84"/>
        <v>3.3709491852609005E-22</v>
      </c>
      <c r="HU92" s="86">
        <f t="shared" si="84"/>
        <v>2.9462377602626498E-26</v>
      </c>
      <c r="HV92" s="86">
        <f t="shared" si="84"/>
        <v>2.814461851346955E-26</v>
      </c>
      <c r="HW92" s="86">
        <f t="shared" si="84"/>
        <v>4.5392445714228781E-27</v>
      </c>
      <c r="HX92" s="86">
        <f t="shared" si="84"/>
        <v>1.3101699099716072E-26</v>
      </c>
      <c r="HY92" s="86">
        <f t="shared" si="84"/>
        <v>7.9295605192138686E-25</v>
      </c>
      <c r="HZ92" s="86">
        <f t="shared" si="84"/>
        <v>1.3273902350611027E-25</v>
      </c>
      <c r="IA92" s="86">
        <f t="shared" si="84"/>
        <v>3.9315387464936316E-27</v>
      </c>
      <c r="IB92" s="86">
        <f t="shared" si="84"/>
        <v>1.1655356034409626E-28</v>
      </c>
      <c r="IC92" s="86">
        <f t="shared" si="84"/>
        <v>1.9169935218138584E-29</v>
      </c>
      <c r="ID92" s="86">
        <f t="shared" si="84"/>
        <v>1.0556030118220239E-28</v>
      </c>
      <c r="IE92" s="86">
        <f t="shared" si="84"/>
        <v>8.5293617820443102E-30</v>
      </c>
      <c r="IF92" s="86">
        <f t="shared" si="84"/>
        <v>1.1050396307469537E-21</v>
      </c>
      <c r="IG92" s="86">
        <f t="shared" si="84"/>
        <v>1.5353377877898566E-14</v>
      </c>
      <c r="II92" s="86">
        <f t="shared" si="85"/>
        <v>9.2881626665768292E-117</v>
      </c>
      <c r="IJ92" s="86">
        <f t="shared" si="85"/>
        <v>9.7002393965636813E-115</v>
      </c>
      <c r="IK92" s="86">
        <f t="shared" si="85"/>
        <v>6.0020431273762557E-146</v>
      </c>
      <c r="IL92" s="86">
        <f t="shared" si="85"/>
        <v>7.1235368208794402E-146</v>
      </c>
      <c r="IM92" s="86">
        <f t="shared" si="85"/>
        <v>3.5375849565300727E-146</v>
      </c>
      <c r="IN92" s="86">
        <f t="shared" si="85"/>
        <v>3.1095868894741739E-140</v>
      </c>
      <c r="IO92" s="86">
        <f t="shared" si="85"/>
        <v>1.5977344845289718E-130</v>
      </c>
      <c r="IP92" s="86">
        <f t="shared" si="85"/>
        <v>1.16806910382346E-136</v>
      </c>
      <c r="IQ92" s="86">
        <f t="shared" si="85"/>
        <v>1.1633503394399794E-142</v>
      </c>
      <c r="IR92" s="86">
        <f t="shared" si="85"/>
        <v>1.5954428794014004E-149</v>
      </c>
      <c r="IS92" s="86">
        <f t="shared" si="85"/>
        <v>2.6657218615109596E-157</v>
      </c>
      <c r="IT92" s="86">
        <f t="shared" si="85"/>
        <v>1.7413671289075151E-154</v>
      </c>
      <c r="IU92" s="86">
        <f t="shared" si="85"/>
        <v>5.4538593626781617E-159</v>
      </c>
      <c r="IV92" s="86">
        <f t="shared" si="85"/>
        <v>3.1120954685297986E-99</v>
      </c>
      <c r="IW92" s="86">
        <f t="shared" si="85"/>
        <v>5.7428761643581815E-84</v>
      </c>
      <c r="IY92" s="86">
        <f t="shared" si="86"/>
        <v>5.6332691997335538E-2</v>
      </c>
      <c r="IZ92" s="86">
        <f t="shared" si="86"/>
        <v>6.0849234395173715E-2</v>
      </c>
      <c r="JA92" s="86">
        <f t="shared" si="86"/>
        <v>5.0956191839509779E-2</v>
      </c>
      <c r="JB92" s="86">
        <f t="shared" si="86"/>
        <v>2.8766553464934584E-2</v>
      </c>
      <c r="JC92" s="86">
        <f t="shared" si="86"/>
        <v>2.2506973888101106E-2</v>
      </c>
      <c r="JD92" s="86">
        <f t="shared" si="86"/>
        <v>2.9705935768531363E-2</v>
      </c>
      <c r="JE92" s="86">
        <f t="shared" si="86"/>
        <v>2.9144727643271577E-2</v>
      </c>
      <c r="JF92" s="86">
        <f t="shared" si="86"/>
        <v>4.4035247725357912E-2</v>
      </c>
      <c r="JG92" s="86">
        <f t="shared" si="86"/>
        <v>3.0013390486830258E-2</v>
      </c>
      <c r="JH92" s="86">
        <f t="shared" si="86"/>
        <v>7.1321004937319368E-2</v>
      </c>
      <c r="JI92" s="86">
        <f t="shared" si="86"/>
        <v>1.9141236902958408E-2</v>
      </c>
      <c r="JJ92" s="86">
        <f t="shared" si="86"/>
        <v>2.2604730750307889E-2</v>
      </c>
      <c r="JK92" s="86">
        <f t="shared" si="86"/>
        <v>4.1589751409496972E-2</v>
      </c>
      <c r="JL92" s="86">
        <f t="shared" si="86"/>
        <v>1.398560638853619E-2</v>
      </c>
      <c r="JM92" s="86">
        <f t="shared" si="86"/>
        <v>4.062847386110232E-3</v>
      </c>
    </row>
    <row r="93" spans="2:273" x14ac:dyDescent="0.25">
      <c r="B93" s="2">
        <v>66</v>
      </c>
      <c r="C93" s="37">
        <v>91.873000000000005</v>
      </c>
      <c r="D93" s="37">
        <v>93.049000000000007</v>
      </c>
      <c r="E93" s="37">
        <v>90.688999999999993</v>
      </c>
      <c r="F93" s="37">
        <v>92.41</v>
      </c>
      <c r="G93" s="37">
        <v>93.049000000000007</v>
      </c>
      <c r="H93" s="37">
        <v>98.474999999999994</v>
      </c>
      <c r="I93" s="37">
        <v>103.2</v>
      </c>
      <c r="J93" s="37">
        <v>105.033</v>
      </c>
      <c r="K93" s="37">
        <v>103.492</v>
      </c>
      <c r="L93" s="37">
        <v>98.117000000000004</v>
      </c>
      <c r="M93" s="37">
        <v>95.016999999999996</v>
      </c>
      <c r="N93" s="37">
        <v>94.783000000000001</v>
      </c>
      <c r="O93" s="37">
        <v>95.694999999999993</v>
      </c>
      <c r="P93" s="37">
        <v>99.266999999999996</v>
      </c>
      <c r="Q93" s="37">
        <v>95.656000000000006</v>
      </c>
      <c r="S93" s="4">
        <f t="shared" si="88"/>
        <v>96.604133929251148</v>
      </c>
      <c r="T93" s="4">
        <f t="shared" si="88"/>
        <v>101.50662651718382</v>
      </c>
      <c r="U93" s="4">
        <f t="shared" si="88"/>
        <v>94.480814915850829</v>
      </c>
      <c r="V93" s="4">
        <f t="shared" si="88"/>
        <v>97.956358699448288</v>
      </c>
      <c r="W93" s="4">
        <f t="shared" si="88"/>
        <v>97.924815619293923</v>
      </c>
      <c r="X93" s="4">
        <f t="shared" si="88"/>
        <v>101.15280183591071</v>
      </c>
      <c r="Y93" s="4">
        <f t="shared" si="88"/>
        <v>106.05306669162854</v>
      </c>
      <c r="Z93" s="4">
        <f t="shared" si="88"/>
        <v>106.9993184766228</v>
      </c>
      <c r="AA93" s="4">
        <f t="shared" si="88"/>
        <v>105.76746005041279</v>
      </c>
      <c r="AB93" s="4">
        <f t="shared" si="88"/>
        <v>102.17440017370741</v>
      </c>
      <c r="AC93" s="4">
        <f t="shared" si="88"/>
        <v>98.671420241526235</v>
      </c>
      <c r="AD93" s="4">
        <f t="shared" si="88"/>
        <v>100.27148822040665</v>
      </c>
      <c r="AE93" s="4">
        <f t="shared" si="88"/>
        <v>101.13867988613792</v>
      </c>
      <c r="AF93" s="4">
        <f t="shared" si="88"/>
        <v>100.35492039891929</v>
      </c>
      <c r="AG93" s="4">
        <f t="shared" si="88"/>
        <v>97.778397308052106</v>
      </c>
      <c r="AI93" s="4">
        <f t="shared" si="89"/>
        <v>-4.7311339292511434</v>
      </c>
      <c r="AJ93" s="4">
        <f t="shared" si="89"/>
        <v>-8.4576265171838116</v>
      </c>
      <c r="AK93" s="4">
        <f t="shared" si="89"/>
        <v>-3.7918149158508356</v>
      </c>
      <c r="AL93" s="4">
        <f t="shared" si="89"/>
        <v>-5.546358699448291</v>
      </c>
      <c r="AM93" s="4">
        <f t="shared" si="89"/>
        <v>-4.8758156192939168</v>
      </c>
      <c r="AN93" s="4">
        <f t="shared" si="89"/>
        <v>-2.6778018359107136</v>
      </c>
      <c r="AO93" s="4">
        <f t="shared" si="89"/>
        <v>-2.8530666916285412</v>
      </c>
      <c r="AP93" s="4">
        <f t="shared" si="89"/>
        <v>-1.9663184766228028</v>
      </c>
      <c r="AQ93" s="4">
        <f t="shared" si="89"/>
        <v>-2.2754600504127893</v>
      </c>
      <c r="AR93" s="4">
        <f t="shared" si="89"/>
        <v>-4.057400173707407</v>
      </c>
      <c r="AS93" s="4">
        <f t="shared" si="89"/>
        <v>-3.654420241526239</v>
      </c>
      <c r="AT93" s="4">
        <f t="shared" si="89"/>
        <v>-5.4884882204066514</v>
      </c>
      <c r="AU93" s="4">
        <f t="shared" si="89"/>
        <v>-5.4436798861379287</v>
      </c>
      <c r="AV93" s="4">
        <f t="shared" si="89"/>
        <v>-1.0879203989192945</v>
      </c>
      <c r="AW93" s="4">
        <f t="shared" si="89"/>
        <v>-2.1223973080521006</v>
      </c>
      <c r="AY93" s="2">
        <f t="shared" ref="AY93:BM109" si="125">IF(OR($B93 &lt; C$230, $B93 &gt; C$233), #N/A, ((1-FG93)*DK93) + (FG93 - FW93)*EA93 + (FW93*EQ93))</f>
        <v>84.290780101129002</v>
      </c>
      <c r="AZ93" s="2">
        <f t="shared" si="125"/>
        <v>88.310674069070757</v>
      </c>
      <c r="BA93" s="2">
        <f t="shared" si="125"/>
        <v>84.621525141243623</v>
      </c>
      <c r="BB93" s="2">
        <f t="shared" si="125"/>
        <v>86.757921019689832</v>
      </c>
      <c r="BC93" s="2">
        <f t="shared" si="125"/>
        <v>89.413483217686334</v>
      </c>
      <c r="BD93" s="2">
        <f t="shared" si="125"/>
        <v>93.257459786033621</v>
      </c>
      <c r="BE93" s="2">
        <f t="shared" si="125"/>
        <v>94.070691207997726</v>
      </c>
      <c r="BF93" s="2">
        <f t="shared" si="125"/>
        <v>95.971658579442789</v>
      </c>
      <c r="BG93" s="2">
        <f t="shared" si="125"/>
        <v>96.245166518898174</v>
      </c>
      <c r="BH93" s="2">
        <f t="shared" si="125"/>
        <v>93.21771772516783</v>
      </c>
      <c r="BI93" s="2">
        <f t="shared" si="125"/>
        <v>90.685928072242305</v>
      </c>
      <c r="BJ93" s="2">
        <f t="shared" si="125"/>
        <v>92.414370066942013</v>
      </c>
      <c r="BK93" s="2">
        <f t="shared" si="125"/>
        <v>94.894102745557177</v>
      </c>
      <c r="BL93" s="2">
        <f t="shared" si="125"/>
        <v>96.188976024027866</v>
      </c>
      <c r="BM93" s="2">
        <f t="shared" si="125"/>
        <v>96.627450498176785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95.656000000000006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95.656000000000006</v>
      </c>
      <c r="DK93" s="2">
        <f t="shared" si="90"/>
        <v>96.764483020637897</v>
      </c>
      <c r="DL93" s="2">
        <f t="shared" si="90"/>
        <v>94.754724041811841</v>
      </c>
      <c r="DM93" s="2">
        <f t="shared" si="90"/>
        <v>92.81535853658535</v>
      </c>
      <c r="DN93" s="2">
        <f t="shared" si="90"/>
        <v>92.462454878048746</v>
      </c>
      <c r="DO93" s="2">
        <f t="shared" si="90"/>
        <v>95.557029434292573</v>
      </c>
      <c r="DP93" s="2">
        <f t="shared" si="90"/>
        <v>100.22182777109093</v>
      </c>
      <c r="DQ93" s="2">
        <f t="shared" si="90"/>
        <v>100.88751099682679</v>
      </c>
      <c r="DR93" s="2">
        <f t="shared" si="90"/>
        <v>102.99429824561403</v>
      </c>
      <c r="DS93" s="2">
        <f t="shared" si="90"/>
        <v>105.5658938223938</v>
      </c>
      <c r="DT93" s="2">
        <f t="shared" si="90"/>
        <v>99.814114016850851</v>
      </c>
      <c r="DU93" s="2">
        <f t="shared" si="90"/>
        <v>96.196317460317459</v>
      </c>
      <c r="DV93" s="2">
        <f t="shared" si="90"/>
        <v>96.869548856548846</v>
      </c>
      <c r="DW93" s="2">
        <f t="shared" si="90"/>
        <v>100.6177482219061</v>
      </c>
      <c r="DX93" s="2">
        <f t="shared" si="90"/>
        <v>104.95247619047619</v>
      </c>
      <c r="DY93" s="2">
        <f t="shared" si="90"/>
        <v>106.6046814516129</v>
      </c>
      <c r="EA93" s="2">
        <f t="shared" si="94"/>
        <v>83.148869607150985</v>
      </c>
      <c r="EB93" s="2">
        <f t="shared" si="91"/>
        <v>87.680059667240386</v>
      </c>
      <c r="EC93" s="2">
        <f t="shared" si="91"/>
        <v>83.788504187604687</v>
      </c>
      <c r="ED93" s="2">
        <f t="shared" si="91"/>
        <v>86.192681799723857</v>
      </c>
      <c r="EE93" s="2">
        <f t="shared" si="91"/>
        <v>88.735233869756016</v>
      </c>
      <c r="EF93" s="2">
        <f t="shared" si="91"/>
        <v>92.486867412540732</v>
      </c>
      <c r="EG93" s="2">
        <f t="shared" si="91"/>
        <v>93.390913378725713</v>
      </c>
      <c r="EH93" s="2">
        <f t="shared" si="91"/>
        <v>95.220451453213926</v>
      </c>
      <c r="EI93" s="2">
        <f t="shared" si="91"/>
        <v>95.191128166063592</v>
      </c>
      <c r="EJ93" s="2">
        <f t="shared" si="91"/>
        <v>92.442640750438642</v>
      </c>
      <c r="EK93" s="2">
        <f t="shared" si="91"/>
        <v>90.05808289969346</v>
      </c>
      <c r="EL93" s="2">
        <f t="shared" si="91"/>
        <v>91.923801513811597</v>
      </c>
      <c r="EM93" s="2">
        <f t="shared" si="91"/>
        <v>94.212038490439994</v>
      </c>
      <c r="EN93" s="2">
        <f t="shared" si="91"/>
        <v>95.125425362070914</v>
      </c>
      <c r="EO93" s="2">
        <f t="shared" si="91"/>
        <v>95.257962687363317</v>
      </c>
      <c r="EQ93" s="2">
        <f t="shared" si="92"/>
        <v>82.414590642598114</v>
      </c>
      <c r="ER93" s="2">
        <f t="shared" si="92"/>
        <v>85.716966289741663</v>
      </c>
      <c r="ES93" s="2">
        <f t="shared" si="92"/>
        <v>83.048609868102105</v>
      </c>
      <c r="ET93" s="2">
        <f t="shared" si="92"/>
        <v>85.528586304000058</v>
      </c>
      <c r="EU93" s="2">
        <f t="shared" si="92"/>
        <v>87.173874894336407</v>
      </c>
      <c r="EV93" s="2">
        <f t="shared" si="92"/>
        <v>91.475052153594532</v>
      </c>
      <c r="EW93" s="2">
        <f t="shared" si="92"/>
        <v>93.538709045865332</v>
      </c>
      <c r="EX93" s="2">
        <f t="shared" si="92"/>
        <v>94.548135479674954</v>
      </c>
      <c r="EY93" s="2">
        <f t="shared" si="92"/>
        <v>95.333422566830023</v>
      </c>
      <c r="EZ93" s="2">
        <f t="shared" si="92"/>
        <v>92.624735592158842</v>
      </c>
      <c r="FA93" s="2">
        <f t="shared" si="92"/>
        <v>91.293727590299795</v>
      </c>
      <c r="FB93" s="2">
        <f t="shared" si="92"/>
        <v>92.881687996583238</v>
      </c>
      <c r="FC93" s="2">
        <f t="shared" si="92"/>
        <v>95.165614315643651</v>
      </c>
      <c r="FD93" s="2">
        <f t="shared" si="92"/>
        <v>94.952337676773553</v>
      </c>
      <c r="FE93" s="2">
        <f t="shared" si="92"/>
        <v>94.864883581378606</v>
      </c>
      <c r="FG93" s="2">
        <f t="shared" si="93"/>
        <v>0.91608874762195269</v>
      </c>
      <c r="FH93" s="2">
        <f t="shared" si="93"/>
        <v>0.91059129895254842</v>
      </c>
      <c r="FI93" s="2">
        <f t="shared" si="93"/>
        <v>0.90764769385662081</v>
      </c>
      <c r="FJ93" s="2">
        <f t="shared" si="93"/>
        <v>0.90974709047990798</v>
      </c>
      <c r="FK93" s="2">
        <f t="shared" si="93"/>
        <v>0.90034675555002952</v>
      </c>
      <c r="FL93" s="2">
        <f t="shared" si="93"/>
        <v>0.90024469765686277</v>
      </c>
      <c r="FM93" s="2">
        <f t="shared" si="93"/>
        <v>0.90934294643224589</v>
      </c>
      <c r="FN93" s="2">
        <f t="shared" si="93"/>
        <v>0.90326989801133406</v>
      </c>
      <c r="FO93" s="2">
        <f t="shared" si="93"/>
        <v>0.89842025169918949</v>
      </c>
      <c r="FP93" s="2">
        <f t="shared" si="93"/>
        <v>0.89488166586333218</v>
      </c>
      <c r="FQ93" s="2">
        <f t="shared" si="93"/>
        <v>0.89794591209346386</v>
      </c>
      <c r="FR93" s="2">
        <f t="shared" si="93"/>
        <v>0.90100967357319117</v>
      </c>
      <c r="FS93" s="2">
        <f t="shared" si="93"/>
        <v>0.89365348495510966</v>
      </c>
      <c r="FT93" s="2">
        <f t="shared" si="93"/>
        <v>0.89175990637602831</v>
      </c>
      <c r="FU93" s="2">
        <f t="shared" si="93"/>
        <v>0.87928137858425071</v>
      </c>
      <c r="FW93" s="2">
        <f t="shared" ref="FW93:GK109" si="127">POWER(10,($B93-C$232)/C$229)/(1+POWER(10,($B93-C$232)/C$229))</f>
        <v>8.0715841203773356E-4</v>
      </c>
      <c r="FX93" s="2">
        <f t="shared" si="127"/>
        <v>9.7914356432963492E-4</v>
      </c>
      <c r="FY93" s="2">
        <f t="shared" si="127"/>
        <v>8.5128739770443064E-4</v>
      </c>
      <c r="FZ93" s="2">
        <f t="shared" si="127"/>
        <v>9.4269933709817627E-4</v>
      </c>
      <c r="GA93" s="2">
        <f t="shared" si="127"/>
        <v>1.002148176558566E-3</v>
      </c>
      <c r="GB93" s="2">
        <f t="shared" si="127"/>
        <v>9.991306985458867E-4</v>
      </c>
      <c r="GC93" s="2">
        <f t="shared" si="127"/>
        <v>1.0715972598377389E-3</v>
      </c>
      <c r="GD93" s="2">
        <f t="shared" si="127"/>
        <v>1.1272480114705222E-3</v>
      </c>
      <c r="GE93" s="2">
        <f t="shared" si="127"/>
        <v>1.2106504804538479E-3</v>
      </c>
      <c r="GF93" s="2">
        <f t="shared" si="127"/>
        <v>1.0982454475816435E-3</v>
      </c>
      <c r="GG93" s="2">
        <f t="shared" si="127"/>
        <v>1.1437293574174505E-3</v>
      </c>
      <c r="GH93" s="2">
        <f t="shared" si="127"/>
        <v>1.030820735128274E-3</v>
      </c>
      <c r="GI93" s="2">
        <f t="shared" si="127"/>
        <v>8.8021189761879927E-4</v>
      </c>
      <c r="GJ93" s="2">
        <f t="shared" si="127"/>
        <v>7.5244958616365633E-4</v>
      </c>
      <c r="GK93" s="2">
        <f t="shared" si="127"/>
        <v>6.9308186268902819E-4</v>
      </c>
      <c r="GM93" s="86">
        <f t="shared" ref="GM93:HA109" si="128" xml:space="preserve"> _xlfn.NORM.DIST($B93, C$7, ABS(C$11), TRUE) * _xlfn.NORM.DIST(($B93 - C$7)*C$15, 0, ABS(C$11), TRUE) * 2</f>
        <v>1.643770158144562E-2</v>
      </c>
      <c r="GN93" s="86">
        <f t="shared" si="128"/>
        <v>1.8988633102136658E-2</v>
      </c>
      <c r="GO93" s="86">
        <f t="shared" si="128"/>
        <v>1.6151454528868077E-2</v>
      </c>
      <c r="GP93" s="86">
        <f t="shared" si="128"/>
        <v>4.7401615698380072E-3</v>
      </c>
      <c r="GQ93" s="86">
        <f t="shared" si="128"/>
        <v>3.325863927071326E-3</v>
      </c>
      <c r="GR93" s="86">
        <f t="shared" si="128"/>
        <v>6.3734483368612206E-3</v>
      </c>
      <c r="GS93" s="86">
        <f t="shared" si="128"/>
        <v>3.4845964421334791E-3</v>
      </c>
      <c r="GT93" s="86">
        <f t="shared" si="128"/>
        <v>1.2341647846779579E-2</v>
      </c>
      <c r="GU93" s="86">
        <f t="shared" si="128"/>
        <v>5.7361277725308645E-3</v>
      </c>
      <c r="GV93" s="86">
        <f t="shared" si="128"/>
        <v>2.9902890104195931E-2</v>
      </c>
      <c r="GW93" s="86">
        <f t="shared" si="128"/>
        <v>2.3993862376580628E-3</v>
      </c>
      <c r="GX93" s="86">
        <f t="shared" si="128"/>
        <v>3.8808153694084818E-3</v>
      </c>
      <c r="GY93" s="86">
        <f t="shared" si="128"/>
        <v>1.3754913582398831E-2</v>
      </c>
      <c r="GZ93" s="86">
        <f t="shared" si="128"/>
        <v>2.1356238726640258E-3</v>
      </c>
      <c r="HA93" s="86">
        <f t="shared" si="128"/>
        <v>5.0531541655237354E-4</v>
      </c>
      <c r="HC93" s="86">
        <f t="shared" si="73"/>
        <v>2.4846642595657355E-2</v>
      </c>
      <c r="HD93" s="86">
        <f t="shared" si="73"/>
        <v>2.5334105018483759E-2</v>
      </c>
      <c r="HE93" s="86">
        <f t="shared" si="73"/>
        <v>1.6597020921834432E-2</v>
      </c>
      <c r="HF93" s="86">
        <f t="shared" si="73"/>
        <v>2.2452306665860861E-2</v>
      </c>
      <c r="HG93" s="86">
        <f t="shared" si="87"/>
        <v>1.7209663216263674E-2</v>
      </c>
      <c r="HH93" s="86">
        <f t="shared" si="87"/>
        <v>1.6512684036237627E-2</v>
      </c>
      <c r="HI93" s="86">
        <f t="shared" si="87"/>
        <v>2.8015104716626493E-2</v>
      </c>
      <c r="HJ93" s="86">
        <f t="shared" si="87"/>
        <v>2.4366367567363212E-2</v>
      </c>
      <c r="HK93" s="86">
        <f t="shared" si="87"/>
        <v>2.1228382227491901E-2</v>
      </c>
      <c r="HL93" s="86">
        <f t="shared" si="87"/>
        <v>1.4402430770745388E-2</v>
      </c>
      <c r="HM93" s="86">
        <f t="shared" si="87"/>
        <v>1.7046751512911063E-2</v>
      </c>
      <c r="HN93" s="86">
        <f t="shared" si="87"/>
        <v>1.5826781464908801E-2</v>
      </c>
      <c r="HO93" s="86">
        <f t="shared" si="87"/>
        <v>1.1053037814390045E-2</v>
      </c>
      <c r="HP93" s="86">
        <f t="shared" si="87"/>
        <v>9.5781746821061251E-3</v>
      </c>
      <c r="HQ93" s="86">
        <f t="shared" si="87"/>
        <v>2.7976586463994528E-3</v>
      </c>
      <c r="HS93" s="86">
        <f t="shared" ref="HS93:IG109" si="129" xml:space="preserve"> _xlfn.NORM.DIST($B93, C$9, ABS(C$13), TRUE) * _xlfn.NORM.DIST(($B93 - C$9)*C$17, 0, ABS(C$13), TRUE) * 2</f>
        <v>1.7689412030517236E-21</v>
      </c>
      <c r="HT93" s="86">
        <f t="shared" si="129"/>
        <v>2.1952364381671216E-21</v>
      </c>
      <c r="HU93" s="86">
        <f t="shared" si="129"/>
        <v>2.8435140154592138E-25</v>
      </c>
      <c r="HV93" s="86">
        <f t="shared" si="129"/>
        <v>2.806881945417877E-25</v>
      </c>
      <c r="HW93" s="86">
        <f t="shared" si="129"/>
        <v>4.8028038467035287E-26</v>
      </c>
      <c r="HX93" s="86">
        <f t="shared" si="129"/>
        <v>1.2918773635241196E-25</v>
      </c>
      <c r="HY93" s="86">
        <f t="shared" si="129"/>
        <v>6.8018895902758292E-24</v>
      </c>
      <c r="HZ93" s="86">
        <f t="shared" si="129"/>
        <v>1.2617643252537358E-24</v>
      </c>
      <c r="IA93" s="86">
        <f t="shared" si="129"/>
        <v>4.3225013662297403E-26</v>
      </c>
      <c r="IB93" s="86">
        <f t="shared" si="129"/>
        <v>1.4076560075211037E-27</v>
      </c>
      <c r="IC93" s="86">
        <f t="shared" si="129"/>
        <v>2.5999447516846979E-28</v>
      </c>
      <c r="ID93" s="86">
        <f t="shared" si="129"/>
        <v>1.3010382853523987E-27</v>
      </c>
      <c r="IE93" s="86">
        <f t="shared" si="129"/>
        <v>1.0833350236026488E-28</v>
      </c>
      <c r="IF93" s="86">
        <f t="shared" si="129"/>
        <v>6.4359635383986094E-21</v>
      </c>
      <c r="IG93" s="86">
        <f t="shared" si="129"/>
        <v>4.6290112807167265E-14</v>
      </c>
      <c r="II93" s="86">
        <f t="shared" ref="II93:IW109" si="130" xml:space="preserve"> _xlfn.NORM.DIST($B93, C$10, ABS(C$14), TRUE) * _xlfn.NORM.DIST(($B93 - C$10)*C$18, 0, ABS(C$14), TRUE) * 2</f>
        <v>7.597202581787445E-114</v>
      </c>
      <c r="IJ93" s="86">
        <f t="shared" si="130"/>
        <v>8.446312231793363E-112</v>
      </c>
      <c r="IK93" s="86">
        <f t="shared" si="130"/>
        <v>2.8670968439427345E-142</v>
      </c>
      <c r="IL93" s="86">
        <f t="shared" si="130"/>
        <v>3.8263194135900053E-142</v>
      </c>
      <c r="IM93" s="86">
        <f t="shared" si="130"/>
        <v>2.0852090531491447E-142</v>
      </c>
      <c r="IN93" s="86">
        <f t="shared" si="130"/>
        <v>1.2775356062700492E-136</v>
      </c>
      <c r="IO93" s="86">
        <f t="shared" si="130"/>
        <v>3.9580058532243002E-127</v>
      </c>
      <c r="IP93" s="86">
        <f t="shared" si="130"/>
        <v>4.4588683028975168E-133</v>
      </c>
      <c r="IQ93" s="86">
        <f t="shared" si="130"/>
        <v>7.0123523183636379E-139</v>
      </c>
      <c r="IR93" s="86">
        <f t="shared" si="130"/>
        <v>1.2929208756321966E-145</v>
      </c>
      <c r="IS93" s="86">
        <f t="shared" si="130"/>
        <v>3.6684667593920641E-153</v>
      </c>
      <c r="IT93" s="86">
        <f t="shared" si="130"/>
        <v>1.7553071045372436E-150</v>
      </c>
      <c r="IU93" s="86">
        <f t="shared" si="130"/>
        <v>5.8538055622761118E-155</v>
      </c>
      <c r="IV93" s="86">
        <f t="shared" si="130"/>
        <v>8.676375133605541E-97</v>
      </c>
      <c r="IW93" s="86">
        <f t="shared" si="130"/>
        <v>6.2921567760121151E-82</v>
      </c>
      <c r="IY93" s="86">
        <f t="shared" ref="IY93:JM109" si="131">GM93+HC93+HS93+II93</f>
        <v>4.1284344177102972E-2</v>
      </c>
      <c r="IZ93" s="86">
        <f t="shared" si="131"/>
        <v>4.4322738120620417E-2</v>
      </c>
      <c r="JA93" s="86">
        <f t="shared" si="131"/>
        <v>3.2748475450702509E-2</v>
      </c>
      <c r="JB93" s="86">
        <f t="shared" si="131"/>
        <v>2.7192468235698868E-2</v>
      </c>
      <c r="JC93" s="86">
        <f t="shared" si="131"/>
        <v>2.0535527143335001E-2</v>
      </c>
      <c r="JD93" s="86">
        <f t="shared" si="131"/>
        <v>2.2886132373098847E-2</v>
      </c>
      <c r="JE93" s="86">
        <f t="shared" si="131"/>
        <v>3.1499701158759975E-2</v>
      </c>
      <c r="JF93" s="86">
        <f t="shared" si="131"/>
        <v>3.6708015414142793E-2</v>
      </c>
      <c r="JG93" s="86">
        <f t="shared" si="131"/>
        <v>2.6964510000022764E-2</v>
      </c>
      <c r="JH93" s="86">
        <f t="shared" si="131"/>
        <v>4.4305320874941323E-2</v>
      </c>
      <c r="JI93" s="86">
        <f t="shared" si="131"/>
        <v>1.9446137750569126E-2</v>
      </c>
      <c r="JJ93" s="86">
        <f t="shared" si="131"/>
        <v>1.9707596834317283E-2</v>
      </c>
      <c r="JK93" s="86">
        <f t="shared" si="131"/>
        <v>2.4807951396788874E-2</v>
      </c>
      <c r="JL93" s="86">
        <f t="shared" si="131"/>
        <v>1.1713798554770151E-2</v>
      </c>
      <c r="JM93" s="86">
        <f t="shared" si="131"/>
        <v>3.3029740629981165E-3</v>
      </c>
    </row>
    <row r="94" spans="2:273" x14ac:dyDescent="0.25">
      <c r="B94" s="2">
        <v>67</v>
      </c>
      <c r="C94" s="37">
        <v>96.650999999999996</v>
      </c>
      <c r="D94" s="37">
        <v>96.442999999999998</v>
      </c>
      <c r="E94" s="37">
        <v>93.212999999999994</v>
      </c>
      <c r="F94" s="37">
        <v>97.704999999999998</v>
      </c>
      <c r="G94" s="37">
        <v>95.656000000000006</v>
      </c>
      <c r="H94" s="37">
        <v>100.23</v>
      </c>
      <c r="I94" s="37">
        <v>106.383</v>
      </c>
      <c r="J94" s="37">
        <v>107.617</v>
      </c>
      <c r="K94" s="37">
        <v>104.508</v>
      </c>
      <c r="L94" s="37">
        <v>99.266999999999996</v>
      </c>
      <c r="M94" s="37">
        <v>97.367000000000004</v>
      </c>
      <c r="N94" s="37">
        <v>98.632999999999996</v>
      </c>
      <c r="O94" s="37">
        <v>97.034000000000006</v>
      </c>
      <c r="P94" s="37">
        <v>99.05</v>
      </c>
      <c r="Q94" s="37">
        <v>94</v>
      </c>
      <c r="S94" s="4">
        <f t="shared" si="88"/>
        <v>99.36137332614139</v>
      </c>
      <c r="T94" s="4">
        <f t="shared" si="88"/>
        <v>104.37721840992727</v>
      </c>
      <c r="U94" s="4">
        <f t="shared" si="88"/>
        <v>97.017454415282458</v>
      </c>
      <c r="V94" s="4">
        <f t="shared" si="88"/>
        <v>102.1460244767779</v>
      </c>
      <c r="W94" s="4">
        <f t="shared" si="88"/>
        <v>101.30422061031877</v>
      </c>
      <c r="X94" s="4">
        <f t="shared" si="88"/>
        <v>103.91768897972854</v>
      </c>
      <c r="Y94" s="4">
        <f t="shared" si="88"/>
        <v>110.30672087324791</v>
      </c>
      <c r="Z94" s="4">
        <f t="shared" si="88"/>
        <v>110.58895691577781</v>
      </c>
      <c r="AA94" s="4">
        <f t="shared" si="88"/>
        <v>109.36204030869347</v>
      </c>
      <c r="AB94" s="4">
        <f t="shared" si="88"/>
        <v>103.75185261544107</v>
      </c>
      <c r="AC94" s="4">
        <f t="shared" si="88"/>
        <v>102.20567065873959</v>
      </c>
      <c r="AD94" s="4">
        <f t="shared" si="88"/>
        <v>103.53684925271203</v>
      </c>
      <c r="AE94" s="4">
        <f t="shared" si="88"/>
        <v>102.92735813758974</v>
      </c>
      <c r="AF94" s="4">
        <f t="shared" si="88"/>
        <v>102.29110014614064</v>
      </c>
      <c r="AG94" s="4">
        <f t="shared" si="88"/>
        <v>98.491509940552788</v>
      </c>
      <c r="AI94" s="4">
        <f t="shared" si="89"/>
        <v>-2.7103733261413936</v>
      </c>
      <c r="AJ94" s="4">
        <f t="shared" si="89"/>
        <v>-7.9342184099272686</v>
      </c>
      <c r="AK94" s="4">
        <f t="shared" si="89"/>
        <v>-3.8044544152824642</v>
      </c>
      <c r="AL94" s="4">
        <f t="shared" si="89"/>
        <v>-4.4410244767778977</v>
      </c>
      <c r="AM94" s="4">
        <f t="shared" si="89"/>
        <v>-5.6482206103187593</v>
      </c>
      <c r="AN94" s="4">
        <f t="shared" si="89"/>
        <v>-3.6876889797285344</v>
      </c>
      <c r="AO94" s="4">
        <f t="shared" si="89"/>
        <v>-3.9237208732479161</v>
      </c>
      <c r="AP94" s="4">
        <f t="shared" si="89"/>
        <v>-2.9719569157778096</v>
      </c>
      <c r="AQ94" s="4">
        <f t="shared" si="89"/>
        <v>-4.8540403086934703</v>
      </c>
      <c r="AR94" s="4">
        <f t="shared" si="89"/>
        <v>-4.4848526154410706</v>
      </c>
      <c r="AS94" s="4">
        <f t="shared" si="89"/>
        <v>-4.8386706587395878</v>
      </c>
      <c r="AT94" s="4">
        <f t="shared" si="89"/>
        <v>-4.9038492527120354</v>
      </c>
      <c r="AU94" s="4">
        <f t="shared" si="89"/>
        <v>-5.893358137589729</v>
      </c>
      <c r="AV94" s="4">
        <f t="shared" si="89"/>
        <v>-3.2411001461406386</v>
      </c>
      <c r="AW94" s="4">
        <f t="shared" si="89"/>
        <v>-4.4915099405527883</v>
      </c>
      <c r="AY94" s="2">
        <f t="shared" si="125"/>
        <v>84.07349842639718</v>
      </c>
      <c r="AZ94" s="2">
        <f t="shared" si="125"/>
        <v>88.05230534683875</v>
      </c>
      <c r="BA94" s="2">
        <f t="shared" si="125"/>
        <v>84.415091101858181</v>
      </c>
      <c r="BB94" s="2">
        <f t="shared" si="125"/>
        <v>86.564796841090171</v>
      </c>
      <c r="BC94" s="2">
        <f t="shared" si="125"/>
        <v>89.211000963543228</v>
      </c>
      <c r="BD94" s="2">
        <f t="shared" si="125"/>
        <v>93.038337195462503</v>
      </c>
      <c r="BE94" s="2">
        <f t="shared" si="125"/>
        <v>93.88092354423722</v>
      </c>
      <c r="BF94" s="2">
        <f t="shared" si="125"/>
        <v>95.760298528660755</v>
      </c>
      <c r="BG94" s="2">
        <f t="shared" si="125"/>
        <v>96.023736936832492</v>
      </c>
      <c r="BH94" s="2">
        <f t="shared" si="125"/>
        <v>93.02282229771383</v>
      </c>
      <c r="BI94" s="2">
        <f t="shared" si="125"/>
        <v>90.513174895259937</v>
      </c>
      <c r="BJ94" s="2">
        <f t="shared" si="125"/>
        <v>92.233252513346727</v>
      </c>
      <c r="BK94" s="2">
        <f t="shared" si="125"/>
        <v>94.706576386920887</v>
      </c>
      <c r="BL94" s="2">
        <f t="shared" si="125"/>
        <v>95.984610282072495</v>
      </c>
      <c r="BM94" s="2">
        <f t="shared" si="125"/>
        <v>96.43375767841799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94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94</v>
      </c>
      <c r="DK94" s="2">
        <f t="shared" si="90"/>
        <v>96.896292870544087</v>
      </c>
      <c r="DL94" s="2">
        <f t="shared" si="90"/>
        <v>94.882808710801385</v>
      </c>
      <c r="DM94" s="2">
        <f t="shared" si="90"/>
        <v>92.914710975609736</v>
      </c>
      <c r="DN94" s="2">
        <f t="shared" si="90"/>
        <v>92.54536322701685</v>
      </c>
      <c r="DO94" s="2">
        <f t="shared" si="90"/>
        <v>95.589352554984117</v>
      </c>
      <c r="DP94" s="2">
        <f t="shared" si="90"/>
        <v>100.22150136776452</v>
      </c>
      <c r="DQ94" s="2">
        <f t="shared" si="90"/>
        <v>100.88492460881935</v>
      </c>
      <c r="DR94" s="2">
        <f t="shared" si="90"/>
        <v>103.08857230915126</v>
      </c>
      <c r="DS94" s="2">
        <f t="shared" si="90"/>
        <v>105.70343642213641</v>
      </c>
      <c r="DT94" s="2">
        <f t="shared" si="90"/>
        <v>99.878947040157556</v>
      </c>
      <c r="DU94" s="2">
        <f t="shared" si="90"/>
        <v>96.241207936507934</v>
      </c>
      <c r="DV94" s="2">
        <f t="shared" si="90"/>
        <v>96.899733887733873</v>
      </c>
      <c r="DW94" s="2">
        <f t="shared" si="90"/>
        <v>100.71219653864389</v>
      </c>
      <c r="DX94" s="2">
        <f t="shared" si="90"/>
        <v>105.12225714285714</v>
      </c>
      <c r="DY94" s="2">
        <f t="shared" si="90"/>
        <v>106.84480040322582</v>
      </c>
      <c r="EA94" s="2">
        <f t="shared" si="94"/>
        <v>83.002995789102116</v>
      </c>
      <c r="EB94" s="2">
        <f t="shared" si="91"/>
        <v>87.442877223178428</v>
      </c>
      <c r="EC94" s="2">
        <f t="shared" si="91"/>
        <v>83.627093483289457</v>
      </c>
      <c r="ED94" s="2">
        <f t="shared" si="91"/>
        <v>86.024417620942629</v>
      </c>
      <c r="EE94" s="2">
        <f t="shared" si="91"/>
        <v>88.56897747024631</v>
      </c>
      <c r="EF94" s="2">
        <f t="shared" si="91"/>
        <v>92.313599092705488</v>
      </c>
      <c r="EG94" s="2">
        <f t="shared" si="91"/>
        <v>93.243915593232245</v>
      </c>
      <c r="EH94" s="2">
        <f t="shared" si="91"/>
        <v>95.045461180433293</v>
      </c>
      <c r="EI94" s="2">
        <f t="shared" si="91"/>
        <v>95.025400653843704</v>
      </c>
      <c r="EJ94" s="2">
        <f t="shared" si="91"/>
        <v>92.288087380213241</v>
      </c>
      <c r="EK94" s="2">
        <f t="shared" si="91"/>
        <v>89.917789242668505</v>
      </c>
      <c r="EL94" s="2">
        <f t="shared" si="91"/>
        <v>91.764519611923248</v>
      </c>
      <c r="EM94" s="2">
        <f t="shared" si="91"/>
        <v>94.053788455651102</v>
      </c>
      <c r="EN94" s="2">
        <f t="shared" si="91"/>
        <v>94.973244697228864</v>
      </c>
      <c r="EO94" s="2">
        <f t="shared" si="91"/>
        <v>95.130493785672371</v>
      </c>
      <c r="EQ94" s="2">
        <f t="shared" si="92"/>
        <v>82.289186992435702</v>
      </c>
      <c r="ER94" s="2">
        <f t="shared" si="92"/>
        <v>85.536003820883153</v>
      </c>
      <c r="ES94" s="2">
        <f t="shared" si="92"/>
        <v>82.906226005015029</v>
      </c>
      <c r="ET94" s="2">
        <f t="shared" si="92"/>
        <v>85.379021974459079</v>
      </c>
      <c r="EU94" s="2">
        <f t="shared" si="92"/>
        <v>87.05240490278949</v>
      </c>
      <c r="EV94" s="2">
        <f t="shared" si="92"/>
        <v>91.330291510242247</v>
      </c>
      <c r="EW94" s="2">
        <f t="shared" si="92"/>
        <v>93.386662057739869</v>
      </c>
      <c r="EX94" s="2">
        <f t="shared" si="92"/>
        <v>94.391603594757328</v>
      </c>
      <c r="EY94" s="2">
        <f t="shared" si="92"/>
        <v>95.162576616367957</v>
      </c>
      <c r="EZ94" s="2">
        <f t="shared" si="92"/>
        <v>92.464602559010004</v>
      </c>
      <c r="FA94" s="2">
        <f t="shared" si="92"/>
        <v>91.117359731481613</v>
      </c>
      <c r="FB94" s="2">
        <f t="shared" si="92"/>
        <v>92.694408954090633</v>
      </c>
      <c r="FC94" s="2">
        <f t="shared" si="92"/>
        <v>94.980618778616943</v>
      </c>
      <c r="FD94" s="2">
        <f t="shared" si="92"/>
        <v>94.804439863208188</v>
      </c>
      <c r="FE94" s="2">
        <f t="shared" si="92"/>
        <v>94.75050714549657</v>
      </c>
      <c r="FG94" s="2">
        <f t="shared" si="93"/>
        <v>0.92290279800646091</v>
      </c>
      <c r="FH94" s="2">
        <f t="shared" si="93"/>
        <v>0.91781172060073146</v>
      </c>
      <c r="FI94" s="2">
        <f t="shared" si="93"/>
        <v>0.91508366546183095</v>
      </c>
      <c r="FJ94" s="2">
        <f t="shared" si="93"/>
        <v>0.91702947625982245</v>
      </c>
      <c r="FK94" s="2">
        <f t="shared" si="93"/>
        <v>0.90831119628905943</v>
      </c>
      <c r="FL94" s="2">
        <f t="shared" si="93"/>
        <v>0.90821646351378849</v>
      </c>
      <c r="FM94" s="2">
        <f t="shared" si="93"/>
        <v>0.91665495455234192</v>
      </c>
      <c r="FN94" s="2">
        <f t="shared" si="93"/>
        <v>0.91102380425412621</v>
      </c>
      <c r="FO94" s="2">
        <f t="shared" si="93"/>
        <v>0.90652267594633906</v>
      </c>
      <c r="FP94" s="2">
        <f t="shared" si="93"/>
        <v>0.90323594257289286</v>
      </c>
      <c r="FQ94" s="2">
        <f t="shared" si="93"/>
        <v>0.90608221647178144</v>
      </c>
      <c r="FR94" s="2">
        <f t="shared" si="93"/>
        <v>0.90892649215667798</v>
      </c>
      <c r="FS94" s="2">
        <f t="shared" si="93"/>
        <v>0.90209469224044947</v>
      </c>
      <c r="FT94" s="2">
        <f t="shared" si="93"/>
        <v>0.90033465308434957</v>
      </c>
      <c r="FU94" s="2">
        <f t="shared" si="93"/>
        <v>0.88872131432783874</v>
      </c>
      <c r="FW94" s="2">
        <f t="shared" si="127"/>
        <v>8.8496268476776657E-4</v>
      </c>
      <c r="FX94" s="2">
        <f t="shared" si="127"/>
        <v>1.0735081591543955E-3</v>
      </c>
      <c r="FY94" s="2">
        <f t="shared" si="127"/>
        <v>9.3334141427632556E-4</v>
      </c>
      <c r="FZ94" s="2">
        <f t="shared" si="127"/>
        <v>1.0335552668660111E-3</v>
      </c>
      <c r="GA94" s="2">
        <f t="shared" si="127"/>
        <v>1.0987273939504277E-3</v>
      </c>
      <c r="GB94" s="2">
        <f t="shared" si="127"/>
        <v>1.0954194338332122E-3</v>
      </c>
      <c r="GC94" s="2">
        <f t="shared" si="127"/>
        <v>1.17486156649044E-3</v>
      </c>
      <c r="GD94" s="2">
        <f t="shared" si="127"/>
        <v>1.2358684595283806E-3</v>
      </c>
      <c r="GE94" s="2">
        <f t="shared" si="127"/>
        <v>1.3272968248743823E-3</v>
      </c>
      <c r="GF94" s="2">
        <f t="shared" si="127"/>
        <v>1.2040746074670171E-3</v>
      </c>
      <c r="GG94" s="2">
        <f t="shared" si="127"/>
        <v>1.2539359372047147E-3</v>
      </c>
      <c r="GH94" s="2">
        <f t="shared" si="127"/>
        <v>1.1301600638324865E-3</v>
      </c>
      <c r="GI94" s="2">
        <f t="shared" si="127"/>
        <v>9.6505120036468987E-4</v>
      </c>
      <c r="GJ94" s="2">
        <f t="shared" si="127"/>
        <v>8.2498467518043821E-4</v>
      </c>
      <c r="GK94" s="2">
        <f t="shared" si="127"/>
        <v>7.5989833823987313E-4</v>
      </c>
      <c r="GM94" s="86">
        <f t="shared" si="128"/>
        <v>6.0346795847285809E-3</v>
      </c>
      <c r="GN94" s="86">
        <f t="shared" si="128"/>
        <v>7.3108580601886353E-3</v>
      </c>
      <c r="GO94" s="86">
        <f t="shared" si="128"/>
        <v>5.5914959402451545E-3</v>
      </c>
      <c r="GP94" s="86">
        <f t="shared" si="128"/>
        <v>1.3512237987980038E-3</v>
      </c>
      <c r="GQ94" s="86">
        <f t="shared" si="128"/>
        <v>7.9229837060508566E-4</v>
      </c>
      <c r="GR94" s="86">
        <f t="shared" si="128"/>
        <v>1.7976516919883893E-3</v>
      </c>
      <c r="GS94" s="86">
        <f t="shared" si="128"/>
        <v>9.9993734506902262E-4</v>
      </c>
      <c r="GT94" s="86">
        <f t="shared" si="128"/>
        <v>4.8614063853518316E-3</v>
      </c>
      <c r="GU94" s="86">
        <f t="shared" si="128"/>
        <v>1.7223139216733913E-3</v>
      </c>
      <c r="GV94" s="86">
        <f t="shared" si="128"/>
        <v>1.2798926977790337E-2</v>
      </c>
      <c r="GW94" s="86">
        <f t="shared" si="128"/>
        <v>5.561156815606529E-4</v>
      </c>
      <c r="GX94" s="86">
        <f t="shared" si="128"/>
        <v>9.9165328166113246E-4</v>
      </c>
      <c r="GY94" s="86">
        <f t="shared" si="128"/>
        <v>4.7107274240354722E-3</v>
      </c>
      <c r="GZ94" s="86">
        <f t="shared" si="128"/>
        <v>4.4828147095089121E-4</v>
      </c>
      <c r="HA94" s="86">
        <f t="shared" si="128"/>
        <v>7.5528277610531201E-5</v>
      </c>
      <c r="HC94" s="86">
        <f t="shared" si="73"/>
        <v>3.5534160890925232E-2</v>
      </c>
      <c r="HD94" s="86">
        <f t="shared" si="73"/>
        <v>3.6429971811725408E-2</v>
      </c>
      <c r="HE94" s="86">
        <f t="shared" si="73"/>
        <v>2.5365427651932875E-2</v>
      </c>
      <c r="HF94" s="86">
        <f t="shared" si="73"/>
        <v>3.3952485224909602E-2</v>
      </c>
      <c r="HG94" s="86">
        <f t="shared" si="87"/>
        <v>2.6512891677271916E-2</v>
      </c>
      <c r="HH94" s="86">
        <f t="shared" si="87"/>
        <v>2.5268226484052355E-2</v>
      </c>
      <c r="HI94" s="86">
        <f t="shared" si="87"/>
        <v>4.1237480782624604E-2</v>
      </c>
      <c r="HJ94" s="86">
        <f t="shared" si="87"/>
        <v>3.6572273770791051E-2</v>
      </c>
      <c r="HK94" s="86">
        <f t="shared" si="87"/>
        <v>3.2530348568856726E-2</v>
      </c>
      <c r="HL94" s="86">
        <f t="shared" si="87"/>
        <v>2.2643278597058808E-2</v>
      </c>
      <c r="HM94" s="86">
        <f t="shared" si="87"/>
        <v>2.6921781051723562E-2</v>
      </c>
      <c r="HN94" s="86">
        <f t="shared" si="87"/>
        <v>2.4834059121316029E-2</v>
      </c>
      <c r="HO94" s="86">
        <f t="shared" si="87"/>
        <v>1.7623680316505141E-2</v>
      </c>
      <c r="HP94" s="86">
        <f t="shared" si="87"/>
        <v>1.5739092258389684E-2</v>
      </c>
      <c r="HQ94" s="86">
        <f t="shared" si="87"/>
        <v>5.3922858989011646E-3</v>
      </c>
      <c r="HS94" s="86">
        <f t="shared" si="129"/>
        <v>1.0787006936032164E-20</v>
      </c>
      <c r="HT94" s="86">
        <f t="shared" si="129"/>
        <v>1.3777017460398333E-20</v>
      </c>
      <c r="HU94" s="86">
        <f t="shared" si="129"/>
        <v>2.6224395204131308E-24</v>
      </c>
      <c r="HV94" s="86">
        <f t="shared" si="129"/>
        <v>2.6714730660055767E-24</v>
      </c>
      <c r="HW94" s="86">
        <f t="shared" si="129"/>
        <v>4.8450476813246432E-25</v>
      </c>
      <c r="HX94" s="86">
        <f t="shared" si="129"/>
        <v>1.2169724157665003E-24</v>
      </c>
      <c r="HY94" s="86">
        <f t="shared" si="129"/>
        <v>5.5873551632635378E-23</v>
      </c>
      <c r="HZ94" s="86">
        <f t="shared" si="129"/>
        <v>1.145405631882329E-23</v>
      </c>
      <c r="IA94" s="86">
        <f t="shared" si="129"/>
        <v>4.5244501547946346E-25</v>
      </c>
      <c r="IB94" s="86">
        <f t="shared" si="129"/>
        <v>1.6169701532148008E-26</v>
      </c>
      <c r="IC94" s="86">
        <f t="shared" si="129"/>
        <v>3.3428543338831354E-27</v>
      </c>
      <c r="ID94" s="86">
        <f t="shared" si="129"/>
        <v>1.5240149643238869E-26</v>
      </c>
      <c r="IE94" s="86">
        <f t="shared" si="129"/>
        <v>1.3087516233724877E-27</v>
      </c>
      <c r="IF94" s="86">
        <f t="shared" si="129"/>
        <v>3.62499704985066E-20</v>
      </c>
      <c r="IG94" s="86">
        <f t="shared" si="129"/>
        <v>1.3679972996814993E-13</v>
      </c>
      <c r="II94" s="86">
        <f t="shared" si="130"/>
        <v>5.7028318251623466E-111</v>
      </c>
      <c r="IJ94" s="86">
        <f t="shared" si="130"/>
        <v>6.7278528265558465E-109</v>
      </c>
      <c r="IK94" s="86">
        <f t="shared" si="130"/>
        <v>1.2277160725756164E-138</v>
      </c>
      <c r="IL94" s="86">
        <f t="shared" si="130"/>
        <v>1.8366259741639556E-138</v>
      </c>
      <c r="IM94" s="86">
        <f t="shared" si="130"/>
        <v>1.0959296278220836E-138</v>
      </c>
      <c r="IN94" s="86">
        <f t="shared" si="130"/>
        <v>4.7025311697023879E-133</v>
      </c>
      <c r="IO94" s="86">
        <f t="shared" si="130"/>
        <v>8.8347015832641773E-124</v>
      </c>
      <c r="IP94" s="86">
        <f t="shared" si="130"/>
        <v>1.523556912166804E-129</v>
      </c>
      <c r="IQ94" s="86">
        <f t="shared" si="130"/>
        <v>3.7556530237224335E-135</v>
      </c>
      <c r="IR94" s="86">
        <f t="shared" si="130"/>
        <v>9.2882310358603325E-142</v>
      </c>
      <c r="IS94" s="86">
        <f t="shared" si="130"/>
        <v>4.4402490187911824E-149</v>
      </c>
      <c r="IT94" s="86">
        <f t="shared" si="130"/>
        <v>1.5656813025162775E-146</v>
      </c>
      <c r="IU94" s="86">
        <f t="shared" si="130"/>
        <v>5.5704202852585387E-151</v>
      </c>
      <c r="IV94" s="86">
        <f t="shared" si="130"/>
        <v>2.2524002557126255E-94</v>
      </c>
      <c r="IW94" s="86">
        <f t="shared" si="130"/>
        <v>6.5004220675269302E-80</v>
      </c>
      <c r="IY94" s="86">
        <f t="shared" si="131"/>
        <v>4.1568840475653811E-2</v>
      </c>
      <c r="IZ94" s="86">
        <f t="shared" si="131"/>
        <v>4.3740829871914043E-2</v>
      </c>
      <c r="JA94" s="86">
        <f t="shared" si="131"/>
        <v>3.095692359217803E-2</v>
      </c>
      <c r="JB94" s="86">
        <f t="shared" si="131"/>
        <v>3.5303709023707608E-2</v>
      </c>
      <c r="JC94" s="86">
        <f t="shared" si="131"/>
        <v>2.7305190047877001E-2</v>
      </c>
      <c r="JD94" s="86">
        <f t="shared" si="131"/>
        <v>2.7065878176040746E-2</v>
      </c>
      <c r="JE94" s="86">
        <f t="shared" si="131"/>
        <v>4.2237418127693625E-2</v>
      </c>
      <c r="JF94" s="86">
        <f t="shared" si="131"/>
        <v>4.1433680156142884E-2</v>
      </c>
      <c r="JG94" s="86">
        <f t="shared" si="131"/>
        <v>3.425266249053012E-2</v>
      </c>
      <c r="JH94" s="86">
        <f t="shared" si="131"/>
        <v>3.5442205574849145E-2</v>
      </c>
      <c r="JI94" s="86">
        <f t="shared" si="131"/>
        <v>2.7477896733284216E-2</v>
      </c>
      <c r="JJ94" s="86">
        <f t="shared" si="131"/>
        <v>2.5825712402977163E-2</v>
      </c>
      <c r="JK94" s="86">
        <f t="shared" si="131"/>
        <v>2.2334407740540612E-2</v>
      </c>
      <c r="JL94" s="86">
        <f t="shared" si="131"/>
        <v>1.6187373729340575E-2</v>
      </c>
      <c r="JM94" s="86">
        <f t="shared" si="131"/>
        <v>5.467814176648495E-3</v>
      </c>
    </row>
    <row r="95" spans="2:273" x14ac:dyDescent="0.25">
      <c r="B95" s="2">
        <v>68</v>
      </c>
      <c r="C95" s="37">
        <v>99.921000000000006</v>
      </c>
      <c r="D95" s="37">
        <v>105.262</v>
      </c>
      <c r="E95" s="37">
        <v>101.295</v>
      </c>
      <c r="F95" s="37">
        <v>105.607</v>
      </c>
      <c r="G95" s="37">
        <v>101.95099999999999</v>
      </c>
      <c r="H95" s="37">
        <v>102.721</v>
      </c>
      <c r="I95" s="37">
        <v>114.217</v>
      </c>
      <c r="J95" s="37">
        <v>113.383</v>
      </c>
      <c r="K95" s="37">
        <v>112.593</v>
      </c>
      <c r="L95" s="37">
        <v>105.517</v>
      </c>
      <c r="M95" s="37">
        <v>102.083</v>
      </c>
      <c r="N95" s="37">
        <v>101.267</v>
      </c>
      <c r="O95" s="37">
        <v>101.339</v>
      </c>
      <c r="P95" s="37">
        <v>101.55</v>
      </c>
      <c r="Q95" s="37">
        <v>95.656000000000006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103.77399660615706</v>
      </c>
      <c r="T95" s="4">
        <f t="shared" si="132"/>
        <v>109.07149715694769</v>
      </c>
      <c r="U95" s="4">
        <f t="shared" si="132"/>
        <v>101.49681988004662</v>
      </c>
      <c r="V95" s="4">
        <f t="shared" si="132"/>
        <v>107.95437093216124</v>
      </c>
      <c r="W95" s="4">
        <f t="shared" si="132"/>
        <v>106.10236798730583</v>
      </c>
      <c r="X95" s="4">
        <f t="shared" si="132"/>
        <v>108.05631505299129</v>
      </c>
      <c r="Y95" s="4">
        <f t="shared" si="132"/>
        <v>115.94350487403614</v>
      </c>
      <c r="Z95" s="4">
        <f t="shared" si="132"/>
        <v>115.77849073992935</v>
      </c>
      <c r="AA95" s="4">
        <f t="shared" si="132"/>
        <v>114.4612711792432</v>
      </c>
      <c r="AB95" s="4">
        <f t="shared" si="132"/>
        <v>107.41179438113299</v>
      </c>
      <c r="AC95" s="4">
        <f t="shared" si="132"/>
        <v>107.19710630125692</v>
      </c>
      <c r="AD95" s="4">
        <f t="shared" si="132"/>
        <v>108.25995766179402</v>
      </c>
      <c r="AE95" s="4">
        <f t="shared" si="132"/>
        <v>106.24355995458529</v>
      </c>
      <c r="AF95" s="4">
        <f t="shared" si="132"/>
        <v>105.24758653170058</v>
      </c>
      <c r="AG95" s="4">
        <f t="shared" si="132"/>
        <v>99.816082132418956</v>
      </c>
      <c r="AI95" s="4">
        <f t="shared" ref="AI95:AW111" si="133">IF(OR($B95 &lt; C$230, $B95 &gt; C$233), 0, C95-S95)</f>
        <v>-3.8529966061570491</v>
      </c>
      <c r="AJ95" s="4">
        <f t="shared" si="133"/>
        <v>-3.8094971569476854</v>
      </c>
      <c r="AK95" s="4">
        <f t="shared" si="133"/>
        <v>-0.20181988004661378</v>
      </c>
      <c r="AL95" s="4">
        <f t="shared" si="133"/>
        <v>-2.3473709321612404</v>
      </c>
      <c r="AM95" s="4">
        <f t="shared" si="133"/>
        <v>-4.1513679873058322</v>
      </c>
      <c r="AN95" s="4">
        <f t="shared" si="133"/>
        <v>-5.3353150529912909</v>
      </c>
      <c r="AO95" s="4">
        <f t="shared" si="133"/>
        <v>-1.7265048740361379</v>
      </c>
      <c r="AP95" s="4">
        <f t="shared" si="133"/>
        <v>-2.3954907399293575</v>
      </c>
      <c r="AQ95" s="4">
        <f t="shared" si="133"/>
        <v>-1.8682711792431945</v>
      </c>
      <c r="AR95" s="4">
        <f t="shared" si="133"/>
        <v>-1.8947943811329964</v>
      </c>
      <c r="AS95" s="4">
        <f t="shared" si="133"/>
        <v>-5.1141063012569248</v>
      </c>
      <c r="AT95" s="4">
        <f t="shared" si="133"/>
        <v>-6.9929576617940228</v>
      </c>
      <c r="AU95" s="4">
        <f t="shared" si="133"/>
        <v>-4.9045599545852951</v>
      </c>
      <c r="AV95" s="4">
        <f t="shared" si="133"/>
        <v>-3.6975865317005798</v>
      </c>
      <c r="AW95" s="4">
        <f t="shared" si="133"/>
        <v>-4.1600821324189496</v>
      </c>
      <c r="AY95" s="2">
        <f t="shared" si="125"/>
        <v>83.859665817860787</v>
      </c>
      <c r="AZ95" s="2">
        <f t="shared" si="125"/>
        <v>87.792829524129004</v>
      </c>
      <c r="BA95" s="2">
        <f t="shared" si="125"/>
        <v>84.210001982999941</v>
      </c>
      <c r="BB95" s="2">
        <f t="shared" si="125"/>
        <v>86.371658221755837</v>
      </c>
      <c r="BC95" s="2">
        <f t="shared" si="125"/>
        <v>89.009515365227458</v>
      </c>
      <c r="BD95" s="2">
        <f t="shared" si="125"/>
        <v>92.821119272201102</v>
      </c>
      <c r="BE95" s="2">
        <f t="shared" si="125"/>
        <v>93.693249186982499</v>
      </c>
      <c r="BF95" s="2">
        <f t="shared" si="125"/>
        <v>95.549458927442743</v>
      </c>
      <c r="BG95" s="2">
        <f t="shared" si="125"/>
        <v>95.803811197080265</v>
      </c>
      <c r="BH95" s="2">
        <f t="shared" si="125"/>
        <v>92.828931678237808</v>
      </c>
      <c r="BI95" s="2">
        <f t="shared" si="125"/>
        <v>90.34122853190263</v>
      </c>
      <c r="BJ95" s="2">
        <f t="shared" si="125"/>
        <v>92.052196108495906</v>
      </c>
      <c r="BK95" s="2">
        <f t="shared" si="125"/>
        <v>94.51895055403152</v>
      </c>
      <c r="BL95" s="2">
        <f t="shared" si="125"/>
        <v>95.781103934939097</v>
      </c>
      <c r="BM95" s="2">
        <f t="shared" si="125"/>
        <v>96.241003303871764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97.028102720450278</v>
      </c>
      <c r="DL95" s="2">
        <f t="shared" si="134"/>
        <v>95.010893379790929</v>
      </c>
      <c r="DM95" s="2">
        <f t="shared" si="134"/>
        <v>93.014063414634137</v>
      </c>
      <c r="DN95" s="2">
        <f t="shared" si="134"/>
        <v>92.628271575984954</v>
      </c>
      <c r="DO95" s="2">
        <f t="shared" si="134"/>
        <v>95.621675675675661</v>
      </c>
      <c r="DP95" s="2">
        <f t="shared" si="134"/>
        <v>100.22117496443812</v>
      </c>
      <c r="DQ95" s="2">
        <f t="shared" si="134"/>
        <v>100.8823382208119</v>
      </c>
      <c r="DR95" s="2">
        <f t="shared" si="134"/>
        <v>103.18284637268849</v>
      </c>
      <c r="DS95" s="2">
        <f t="shared" si="134"/>
        <v>105.84097902187901</v>
      </c>
      <c r="DT95" s="2">
        <f t="shared" si="134"/>
        <v>99.94378006346426</v>
      </c>
      <c r="DU95" s="2">
        <f t="shared" si="134"/>
        <v>96.286098412698422</v>
      </c>
      <c r="DV95" s="2">
        <f t="shared" si="134"/>
        <v>96.929918918918901</v>
      </c>
      <c r="DW95" s="2">
        <f t="shared" si="134"/>
        <v>100.80664485538168</v>
      </c>
      <c r="DX95" s="2">
        <f t="shared" si="134"/>
        <v>105.2920380952381</v>
      </c>
      <c r="DY95" s="2">
        <f t="shared" si="134"/>
        <v>107.08491935483872</v>
      </c>
      <c r="EA95" s="2">
        <f t="shared" si="94"/>
        <v>82.857121971053246</v>
      </c>
      <c r="EB95" s="2">
        <f t="shared" si="91"/>
        <v>87.205694779116456</v>
      </c>
      <c r="EC95" s="2">
        <f t="shared" si="91"/>
        <v>83.465682778974241</v>
      </c>
      <c r="ED95" s="2">
        <f t="shared" si="91"/>
        <v>85.8561534421614</v>
      </c>
      <c r="EE95" s="2">
        <f t="shared" si="91"/>
        <v>88.40272107073659</v>
      </c>
      <c r="EF95" s="2">
        <f t="shared" si="91"/>
        <v>92.140330772870257</v>
      </c>
      <c r="EG95" s="2">
        <f t="shared" si="91"/>
        <v>93.096917807738762</v>
      </c>
      <c r="EH95" s="2">
        <f t="shared" si="91"/>
        <v>94.870470907652674</v>
      </c>
      <c r="EI95" s="2">
        <f t="shared" si="91"/>
        <v>94.859673141623801</v>
      </c>
      <c r="EJ95" s="2">
        <f t="shared" si="91"/>
        <v>92.133534009987841</v>
      </c>
      <c r="EK95" s="2">
        <f t="shared" si="91"/>
        <v>89.777495585643535</v>
      </c>
      <c r="EL95" s="2">
        <f t="shared" si="91"/>
        <v>91.605237710034885</v>
      </c>
      <c r="EM95" s="2">
        <f t="shared" ref="EM95:EO158" si="135">CQ$228*$B95+CQ$229</f>
        <v>93.895538420862195</v>
      </c>
      <c r="EN95" s="2">
        <f t="shared" si="135"/>
        <v>94.821064032386801</v>
      </c>
      <c r="EO95" s="2">
        <f t="shared" si="135"/>
        <v>95.003024883981439</v>
      </c>
      <c r="EQ95" s="2">
        <f t="shared" ref="EQ95:FE111" si="136">CU$228*$B95+CU$229</f>
        <v>82.163783342273305</v>
      </c>
      <c r="ER95" s="2">
        <f t="shared" si="136"/>
        <v>85.355041352024642</v>
      </c>
      <c r="ES95" s="2">
        <f t="shared" si="136"/>
        <v>82.763842141927952</v>
      </c>
      <c r="ET95" s="2">
        <f t="shared" si="136"/>
        <v>85.229457644918114</v>
      </c>
      <c r="EU95" s="2">
        <f t="shared" si="136"/>
        <v>86.930934911242574</v>
      </c>
      <c r="EV95" s="2">
        <f t="shared" si="136"/>
        <v>91.185530866889962</v>
      </c>
      <c r="EW95" s="2">
        <f t="shared" si="136"/>
        <v>93.234615069614392</v>
      </c>
      <c r="EX95" s="2">
        <f t="shared" si="136"/>
        <v>94.235071709839701</v>
      </c>
      <c r="EY95" s="2">
        <f t="shared" si="136"/>
        <v>94.991730665905891</v>
      </c>
      <c r="EZ95" s="2">
        <f t="shared" si="136"/>
        <v>92.304469525861165</v>
      </c>
      <c r="FA95" s="2">
        <f t="shared" si="136"/>
        <v>90.940991872663446</v>
      </c>
      <c r="FB95" s="2">
        <f t="shared" si="136"/>
        <v>92.507129911598014</v>
      </c>
      <c r="FC95" s="2">
        <f t="shared" si="136"/>
        <v>94.795623241590221</v>
      </c>
      <c r="FD95" s="2">
        <f t="shared" si="136"/>
        <v>94.656542049642837</v>
      </c>
      <c r="FE95" s="2">
        <f t="shared" si="136"/>
        <v>94.63613070961452</v>
      </c>
      <c r="FG95" s="2">
        <f t="shared" ref="FG95:FU111" si="137">POWER(10,($B95-C$231)/C$229)/(1+POWER(10,($B95-C$231)/C$229))</f>
        <v>0.92920627140042023</v>
      </c>
      <c r="FH95" s="2">
        <f t="shared" si="137"/>
        <v>0.92449738776119206</v>
      </c>
      <c r="FI95" s="2">
        <f t="shared" si="137"/>
        <v>0.92197238218423672</v>
      </c>
      <c r="FJ95" s="2">
        <f t="shared" si="137"/>
        <v>0.92377349085800342</v>
      </c>
      <c r="FK95" s="2">
        <f t="shared" si="137"/>
        <v>0.91569870629079186</v>
      </c>
      <c r="FL95" s="2">
        <f t="shared" si="137"/>
        <v>0.91561089714019539</v>
      </c>
      <c r="FM95" s="2">
        <f t="shared" si="137"/>
        <v>0.92342686910725702</v>
      </c>
      <c r="FN95" s="2">
        <f t="shared" si="137"/>
        <v>0.9182124350323575</v>
      </c>
      <c r="FO95" s="2">
        <f t="shared" si="137"/>
        <v>0.91404065234393539</v>
      </c>
      <c r="FP95" s="2">
        <f t="shared" si="137"/>
        <v>0.91099230247905461</v>
      </c>
      <c r="FQ95" s="2">
        <f t="shared" si="137"/>
        <v>0.91363224211888794</v>
      </c>
      <c r="FR95" s="2">
        <f t="shared" si="137"/>
        <v>0.91626899682277896</v>
      </c>
      <c r="FS95" s="2">
        <f t="shared" si="137"/>
        <v>0.90993340991879768</v>
      </c>
      <c r="FT95" s="2">
        <f t="shared" si="137"/>
        <v>0.90829996255719447</v>
      </c>
      <c r="FU95" s="2">
        <f t="shared" si="137"/>
        <v>0.89750911158174362</v>
      </c>
      <c r="FW95" s="2">
        <f t="shared" si="127"/>
        <v>9.7025944788125726E-4</v>
      </c>
      <c r="FX95" s="2">
        <f t="shared" si="127"/>
        <v>1.1769563923671701E-3</v>
      </c>
      <c r="FY95" s="2">
        <f t="shared" si="127"/>
        <v>1.0232963654453434E-3</v>
      </c>
      <c r="FZ95" s="2">
        <f t="shared" si="127"/>
        <v>1.1331578211746928E-3</v>
      </c>
      <c r="GA95" s="2">
        <f t="shared" si="127"/>
        <v>1.2046029391609917E-3</v>
      </c>
      <c r="GB95" s="2">
        <f t="shared" si="127"/>
        <v>1.200976600709276E-3</v>
      </c>
      <c r="GC95" s="2">
        <f t="shared" si="127"/>
        <v>1.2880640909790227E-3</v>
      </c>
      <c r="GD95" s="2">
        <f t="shared" si="127"/>
        <v>1.3549412636200114E-3</v>
      </c>
      <c r="GE95" s="2">
        <f t="shared" si="127"/>
        <v>1.4551656867468267E-3</v>
      </c>
      <c r="GF95" s="2">
        <f t="shared" si="127"/>
        <v>1.3200882030020575E-3</v>
      </c>
      <c r="GG95" s="2">
        <f t="shared" si="127"/>
        <v>1.3747471010691268E-3</v>
      </c>
      <c r="GH95" s="2">
        <f t="shared" si="127"/>
        <v>1.2390607661568822E-3</v>
      </c>
      <c r="GI95" s="2">
        <f t="shared" si="127"/>
        <v>1.0580590872901463E-3</v>
      </c>
      <c r="GJ95" s="2">
        <f t="shared" si="127"/>
        <v>9.0450571613402795E-4</v>
      </c>
      <c r="GK95" s="2">
        <f t="shared" si="127"/>
        <v>8.3315087785782588E-4</v>
      </c>
      <c r="GM95" s="86">
        <f t="shared" si="128"/>
        <v>1.9399391674379963E-3</v>
      </c>
      <c r="GN95" s="86">
        <f t="shared" si="128"/>
        <v>2.4823719071247249E-3</v>
      </c>
      <c r="GO95" s="86">
        <f t="shared" si="128"/>
        <v>1.6707726325066131E-3</v>
      </c>
      <c r="GP95" s="86">
        <f t="shared" si="128"/>
        <v>3.3002957326906527E-4</v>
      </c>
      <c r="GQ95" s="86">
        <f t="shared" si="128"/>
        <v>1.5661718089244629E-4</v>
      </c>
      <c r="GR95" s="86">
        <f t="shared" si="128"/>
        <v>4.2931335203151355E-4</v>
      </c>
      <c r="GS95" s="86">
        <f t="shared" si="128"/>
        <v>2.4843627657838502E-4</v>
      </c>
      <c r="GT95" s="86">
        <f t="shared" si="128"/>
        <v>1.7211153438103355E-3</v>
      </c>
      <c r="GU95" s="86">
        <f t="shared" si="128"/>
        <v>4.4622824992039938E-4</v>
      </c>
      <c r="GV95" s="86">
        <f t="shared" si="128"/>
        <v>4.8867514829402216E-3</v>
      </c>
      <c r="GW95" s="86">
        <f t="shared" si="128"/>
        <v>1.0738889874920656E-4</v>
      </c>
      <c r="GX95" s="86">
        <f t="shared" si="128"/>
        <v>2.1285157427040975E-4</v>
      </c>
      <c r="GY95" s="86">
        <f t="shared" si="128"/>
        <v>1.3972936576381822E-3</v>
      </c>
      <c r="GZ95" s="86">
        <f t="shared" si="128"/>
        <v>7.6824025642722681E-5</v>
      </c>
      <c r="HA95" s="86">
        <f t="shared" si="128"/>
        <v>8.8983275170647707E-6</v>
      </c>
      <c r="HC95" s="86">
        <f t="shared" si="73"/>
        <v>4.9918953690123981E-2</v>
      </c>
      <c r="HD95" s="86">
        <f t="shared" si="73"/>
        <v>5.1424384842187781E-2</v>
      </c>
      <c r="HE95" s="86">
        <f t="shared" si="73"/>
        <v>3.7887677784566753E-2</v>
      </c>
      <c r="HF95" s="86">
        <f t="shared" si="73"/>
        <v>5.0154567971744418E-2</v>
      </c>
      <c r="HG95" s="86">
        <f t="shared" si="87"/>
        <v>3.9875765360331522E-2</v>
      </c>
      <c r="HH95" s="86">
        <f t="shared" si="87"/>
        <v>3.7785674639043886E-2</v>
      </c>
      <c r="HI95" s="86">
        <f t="shared" si="87"/>
        <v>5.9403679664791299E-2</v>
      </c>
      <c r="HJ95" s="86">
        <f t="shared" si="87"/>
        <v>5.3642609561955011E-2</v>
      </c>
      <c r="HK95" s="86">
        <f t="shared" si="87"/>
        <v>4.8636209732186512E-2</v>
      </c>
      <c r="HL95" s="86">
        <f t="shared" si="87"/>
        <v>3.4709245244405197E-2</v>
      </c>
      <c r="HM95" s="86">
        <f t="shared" si="87"/>
        <v>4.1389953370376376E-2</v>
      </c>
      <c r="HN95" s="86">
        <f t="shared" si="87"/>
        <v>3.798071805483591E-2</v>
      </c>
      <c r="HO95" s="86">
        <f t="shared" si="87"/>
        <v>2.7394875761054403E-2</v>
      </c>
      <c r="HP95" s="86">
        <f t="shared" si="87"/>
        <v>2.5147904787967724E-2</v>
      </c>
      <c r="HQ95" s="86">
        <f t="shared" si="87"/>
        <v>9.9924390577439109E-3</v>
      </c>
      <c r="HS95" s="86">
        <f t="shared" si="129"/>
        <v>6.3476902639825912E-20</v>
      </c>
      <c r="HT95" s="86">
        <f t="shared" si="129"/>
        <v>8.3326008957092948E-20</v>
      </c>
      <c r="HU95" s="86">
        <f t="shared" si="129"/>
        <v>2.3111342355932152E-23</v>
      </c>
      <c r="HV95" s="86">
        <f t="shared" si="129"/>
        <v>2.426513358552323E-23</v>
      </c>
      <c r="HW95" s="86">
        <f t="shared" si="129"/>
        <v>4.6601559177223899E-24</v>
      </c>
      <c r="HX95" s="86">
        <f t="shared" si="129"/>
        <v>1.0952491447864512E-23</v>
      </c>
      <c r="HY95" s="86">
        <f t="shared" si="129"/>
        <v>4.3952781167877563E-22</v>
      </c>
      <c r="HZ95" s="86">
        <f t="shared" si="129"/>
        <v>9.9300015602111677E-23</v>
      </c>
      <c r="IA95" s="86">
        <f t="shared" si="129"/>
        <v>4.508812056962276E-24</v>
      </c>
      <c r="IB95" s="86">
        <f t="shared" si="129"/>
        <v>1.7666442481919853E-25</v>
      </c>
      <c r="IC95" s="86">
        <f t="shared" si="129"/>
        <v>4.0746303938440299E-26</v>
      </c>
      <c r="ID95" s="86">
        <f t="shared" si="129"/>
        <v>1.6967013159264125E-25</v>
      </c>
      <c r="IE95" s="86">
        <f t="shared" si="129"/>
        <v>1.5038572761477735E-26</v>
      </c>
      <c r="IF95" s="86">
        <f t="shared" si="129"/>
        <v>1.9745404150041692E-19</v>
      </c>
      <c r="IG95" s="86">
        <f t="shared" si="129"/>
        <v>3.9627795887379069E-13</v>
      </c>
      <c r="II95" s="86">
        <f t="shared" si="130"/>
        <v>3.9286402099238443E-108</v>
      </c>
      <c r="IJ95" s="86">
        <f t="shared" si="130"/>
        <v>4.9024428409643362E-106</v>
      </c>
      <c r="IK95" s="86">
        <f t="shared" si="130"/>
        <v>4.7126780577525724E-135</v>
      </c>
      <c r="IL95" s="86">
        <f t="shared" si="130"/>
        <v>7.8780038076046679E-135</v>
      </c>
      <c r="IM95" s="86">
        <f t="shared" si="130"/>
        <v>5.1358004639450425E-135</v>
      </c>
      <c r="IN95" s="86">
        <f t="shared" si="130"/>
        <v>1.5508891808086459E-129</v>
      </c>
      <c r="IO95" s="86">
        <f t="shared" si="130"/>
        <v>1.7768594993089679E-120</v>
      </c>
      <c r="IP95" s="86">
        <f t="shared" si="130"/>
        <v>4.6598594639637875E-126</v>
      </c>
      <c r="IQ95" s="86">
        <f t="shared" si="130"/>
        <v>1.7872198018621793E-131</v>
      </c>
      <c r="IR95" s="86">
        <f t="shared" si="130"/>
        <v>5.9151613664382064E-138</v>
      </c>
      <c r="IS95" s="86">
        <f t="shared" si="130"/>
        <v>4.7269960811563939E-145</v>
      </c>
      <c r="IT95" s="86">
        <f t="shared" si="130"/>
        <v>1.2357857955661226E-142</v>
      </c>
      <c r="IU95" s="86">
        <f t="shared" si="130"/>
        <v>4.6995351473045172E-147</v>
      </c>
      <c r="IV95" s="86">
        <f t="shared" si="130"/>
        <v>5.4447314302768379E-92</v>
      </c>
      <c r="IW95" s="86">
        <f t="shared" si="130"/>
        <v>6.3322383669593899E-78</v>
      </c>
      <c r="IY95" s="86">
        <f t="shared" si="131"/>
        <v>5.1858892857561976E-2</v>
      </c>
      <c r="IZ95" s="86">
        <f t="shared" si="131"/>
        <v>5.3906756749312508E-2</v>
      </c>
      <c r="JA95" s="86">
        <f t="shared" si="131"/>
        <v>3.9558450417073364E-2</v>
      </c>
      <c r="JB95" s="86">
        <f t="shared" si="131"/>
        <v>5.0484597545013485E-2</v>
      </c>
      <c r="JC95" s="86">
        <f t="shared" si="131"/>
        <v>4.0032382541223967E-2</v>
      </c>
      <c r="JD95" s="86">
        <f t="shared" si="131"/>
        <v>3.8214987991075401E-2</v>
      </c>
      <c r="JE95" s="86">
        <f t="shared" si="131"/>
        <v>5.9652115941369682E-2</v>
      </c>
      <c r="JF95" s="86">
        <f t="shared" si="131"/>
        <v>5.5363724905765348E-2</v>
      </c>
      <c r="JG95" s="86">
        <f t="shared" si="131"/>
        <v>4.9082437982106909E-2</v>
      </c>
      <c r="JH95" s="86">
        <f t="shared" si="131"/>
        <v>3.9595996727345421E-2</v>
      </c>
      <c r="JI95" s="86">
        <f t="shared" si="131"/>
        <v>4.1497342269125582E-2</v>
      </c>
      <c r="JJ95" s="86">
        <f t="shared" si="131"/>
        <v>3.8193569629106319E-2</v>
      </c>
      <c r="JK95" s="86">
        <f t="shared" si="131"/>
        <v>2.8792169418692583E-2</v>
      </c>
      <c r="JL95" s="86">
        <f t="shared" si="131"/>
        <v>2.5224728813610448E-2</v>
      </c>
      <c r="JM95" s="86">
        <f t="shared" si="131"/>
        <v>1.0001337385657253E-2</v>
      </c>
    </row>
    <row r="96" spans="2:273" x14ac:dyDescent="0.25">
      <c r="B96" s="2">
        <v>69</v>
      </c>
      <c r="C96" s="37">
        <v>106.762</v>
      </c>
      <c r="D96" s="37">
        <v>112.623</v>
      </c>
      <c r="E96" s="37">
        <v>106.34399999999999</v>
      </c>
      <c r="F96" s="37">
        <v>115.738</v>
      </c>
      <c r="G96" s="37">
        <v>109.88500000000001</v>
      </c>
      <c r="H96" s="37">
        <v>110.197</v>
      </c>
      <c r="I96" s="37">
        <v>121.7</v>
      </c>
      <c r="J96" s="37">
        <v>121.7</v>
      </c>
      <c r="K96" s="37">
        <v>119.492</v>
      </c>
      <c r="L96" s="37">
        <v>111.18300000000001</v>
      </c>
      <c r="M96" s="37">
        <v>109.95</v>
      </c>
      <c r="N96" s="37">
        <v>111.75</v>
      </c>
      <c r="O96" s="37">
        <v>106.23699999999999</v>
      </c>
      <c r="P96" s="37">
        <v>105.333</v>
      </c>
      <c r="Q96" s="37">
        <v>98.147999999999996</v>
      </c>
      <c r="S96" s="4">
        <f t="shared" si="132"/>
        <v>109.54295746100649</v>
      </c>
      <c r="T96" s="4">
        <f t="shared" si="132"/>
        <v>115.25631444248137</v>
      </c>
      <c r="U96" s="4">
        <f t="shared" si="132"/>
        <v>107.65959151836934</v>
      </c>
      <c r="V96" s="4">
        <f t="shared" si="132"/>
        <v>115.4139780955264</v>
      </c>
      <c r="W96" s="4">
        <f t="shared" si="132"/>
        <v>112.40415766639792</v>
      </c>
      <c r="X96" s="4">
        <f t="shared" si="132"/>
        <v>113.55553224495131</v>
      </c>
      <c r="Y96" s="4">
        <f t="shared" si="132"/>
        <v>122.98944058299681</v>
      </c>
      <c r="Z96" s="4">
        <f t="shared" si="132"/>
        <v>122.5009641050392</v>
      </c>
      <c r="AA96" s="4">
        <f t="shared" si="132"/>
        <v>121.09495243020797</v>
      </c>
      <c r="AB96" s="4">
        <f t="shared" si="132"/>
        <v>112.83652908583724</v>
      </c>
      <c r="AC96" s="4">
        <f t="shared" si="132"/>
        <v>113.79832029345901</v>
      </c>
      <c r="AD96" s="4">
        <f t="shared" si="132"/>
        <v>114.54445417364553</v>
      </c>
      <c r="AE96" s="4">
        <f t="shared" si="132"/>
        <v>110.98118890624608</v>
      </c>
      <c r="AF96" s="4">
        <f t="shared" si="132"/>
        <v>109.39222314373318</v>
      </c>
      <c r="AG96" s="4">
        <f t="shared" si="132"/>
        <v>102.00690863424603</v>
      </c>
      <c r="AI96" s="4">
        <f t="shared" si="133"/>
        <v>-2.7809574610064942</v>
      </c>
      <c r="AJ96" s="4">
        <f t="shared" si="133"/>
        <v>-2.6333144424813639</v>
      </c>
      <c r="AK96" s="4">
        <f t="shared" si="133"/>
        <v>-1.3155915183693452</v>
      </c>
      <c r="AL96" s="4">
        <f t="shared" si="133"/>
        <v>0.32402190447359658</v>
      </c>
      <c r="AM96" s="4">
        <f t="shared" si="133"/>
        <v>-2.5191576663979163</v>
      </c>
      <c r="AN96" s="4">
        <f t="shared" si="133"/>
        <v>-3.3585322449513058</v>
      </c>
      <c r="AO96" s="4">
        <f t="shared" si="133"/>
        <v>-1.2894405829968036</v>
      </c>
      <c r="AP96" s="4">
        <f t="shared" si="133"/>
        <v>-0.80096410503919913</v>
      </c>
      <c r="AQ96" s="4">
        <f t="shared" si="133"/>
        <v>-1.6029524302079636</v>
      </c>
      <c r="AR96" s="4">
        <f t="shared" si="133"/>
        <v>-1.6535290858372349</v>
      </c>
      <c r="AS96" s="4">
        <f t="shared" si="133"/>
        <v>-3.8483202934590111</v>
      </c>
      <c r="AT96" s="4">
        <f t="shared" si="133"/>
        <v>-2.7944541736455335</v>
      </c>
      <c r="AU96" s="4">
        <f t="shared" si="133"/>
        <v>-4.7441889062460803</v>
      </c>
      <c r="AV96" s="4">
        <f t="shared" si="133"/>
        <v>-4.0592231437331776</v>
      </c>
      <c r="AW96" s="4">
        <f t="shared" si="133"/>
        <v>-3.8589086342460348</v>
      </c>
      <c r="AY96" s="2">
        <f t="shared" si="125"/>
        <v>83.649252670968039</v>
      </c>
      <c r="AZ96" s="2">
        <f t="shared" si="125"/>
        <v>87.532571266073049</v>
      </c>
      <c r="BA96" s="2">
        <f t="shared" si="125"/>
        <v>84.00637020706661</v>
      </c>
      <c r="BB96" s="2">
        <f t="shared" si="125"/>
        <v>86.178685783103347</v>
      </c>
      <c r="BC96" s="2">
        <f t="shared" si="125"/>
        <v>88.809129276584585</v>
      </c>
      <c r="BD96" s="2">
        <f t="shared" si="125"/>
        <v>92.605837530580018</v>
      </c>
      <c r="BE96" s="2">
        <f t="shared" si="125"/>
        <v>93.507647800669687</v>
      </c>
      <c r="BF96" s="2">
        <f t="shared" si="125"/>
        <v>95.339318455592462</v>
      </c>
      <c r="BG96" s="2">
        <f t="shared" si="125"/>
        <v>95.585554285410311</v>
      </c>
      <c r="BH96" s="2">
        <f t="shared" si="125"/>
        <v>92.636178385371792</v>
      </c>
      <c r="BI96" s="2">
        <f t="shared" si="125"/>
        <v>90.170197131043139</v>
      </c>
      <c r="BJ96" s="2">
        <f t="shared" si="125"/>
        <v>91.871348348958776</v>
      </c>
      <c r="BK96" s="2">
        <f t="shared" si="125"/>
        <v>94.331449254111817</v>
      </c>
      <c r="BL96" s="2">
        <f t="shared" si="125"/>
        <v>95.57869528449541</v>
      </c>
      <c r="BM96" s="2">
        <f t="shared" si="125"/>
        <v>96.049510524129829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97.159912570356468</v>
      </c>
      <c r="DL96" s="2">
        <f t="shared" si="134"/>
        <v>95.138978048780473</v>
      </c>
      <c r="DM96" s="2">
        <f t="shared" si="134"/>
        <v>93.113415853658523</v>
      </c>
      <c r="DN96" s="2">
        <f t="shared" si="134"/>
        <v>92.711179924953058</v>
      </c>
      <c r="DO96" s="2">
        <f t="shared" si="134"/>
        <v>95.653998796367205</v>
      </c>
      <c r="DP96" s="2">
        <f t="shared" si="134"/>
        <v>100.22084856111171</v>
      </c>
      <c r="DQ96" s="2">
        <f t="shared" si="134"/>
        <v>100.87975183280447</v>
      </c>
      <c r="DR96" s="2">
        <f t="shared" si="134"/>
        <v>103.2771204362257</v>
      </c>
      <c r="DS96" s="2">
        <f t="shared" si="134"/>
        <v>105.97852162162161</v>
      </c>
      <c r="DT96" s="2">
        <f t="shared" si="134"/>
        <v>100.00861308677098</v>
      </c>
      <c r="DU96" s="2">
        <f t="shared" si="134"/>
        <v>96.330988888888896</v>
      </c>
      <c r="DV96" s="2">
        <f t="shared" si="134"/>
        <v>96.960103950103942</v>
      </c>
      <c r="DW96" s="2">
        <f t="shared" si="134"/>
        <v>100.90109317211947</v>
      </c>
      <c r="DX96" s="2">
        <f t="shared" si="134"/>
        <v>105.46181904761904</v>
      </c>
      <c r="DY96" s="2">
        <f t="shared" si="134"/>
        <v>107.32503830645162</v>
      </c>
      <c r="EA96" s="2">
        <f t="shared" si="94"/>
        <v>82.711248153004377</v>
      </c>
      <c r="EB96" s="2">
        <f t="shared" si="94"/>
        <v>86.968512335054498</v>
      </c>
      <c r="EC96" s="2">
        <f t="shared" si="94"/>
        <v>83.304272074659011</v>
      </c>
      <c r="ED96" s="2">
        <f t="shared" si="94"/>
        <v>85.687889263380157</v>
      </c>
      <c r="EE96" s="2">
        <f t="shared" si="94"/>
        <v>88.236464671226884</v>
      </c>
      <c r="EF96" s="2">
        <f t="shared" si="94"/>
        <v>91.967062453035012</v>
      </c>
      <c r="EG96" s="2">
        <f t="shared" si="94"/>
        <v>92.94992002224528</v>
      </c>
      <c r="EH96" s="2">
        <f t="shared" si="94"/>
        <v>94.695480634872041</v>
      </c>
      <c r="EI96" s="2">
        <f t="shared" si="94"/>
        <v>94.693945629403913</v>
      </c>
      <c r="EJ96" s="2">
        <f t="shared" si="94"/>
        <v>91.978980639762426</v>
      </c>
      <c r="EK96" s="2">
        <f t="shared" si="94"/>
        <v>89.637201928618566</v>
      </c>
      <c r="EL96" s="2">
        <f t="shared" si="94"/>
        <v>91.445955808146522</v>
      </c>
      <c r="EM96" s="2">
        <f t="shared" si="135"/>
        <v>93.737288386073303</v>
      </c>
      <c r="EN96" s="2">
        <f t="shared" si="135"/>
        <v>94.668883367544751</v>
      </c>
      <c r="EO96" s="2">
        <f t="shared" si="135"/>
        <v>94.875555982290507</v>
      </c>
      <c r="EQ96" s="2">
        <f t="shared" si="136"/>
        <v>82.038379692110894</v>
      </c>
      <c r="ER96" s="2">
        <f t="shared" si="136"/>
        <v>85.174078883166132</v>
      </c>
      <c r="ES96" s="2">
        <f t="shared" si="136"/>
        <v>82.621458278840876</v>
      </c>
      <c r="ET96" s="2">
        <f t="shared" si="136"/>
        <v>85.079893315377149</v>
      </c>
      <c r="EU96" s="2">
        <f t="shared" si="136"/>
        <v>86.809464919695671</v>
      </c>
      <c r="EV96" s="2">
        <f t="shared" si="136"/>
        <v>91.040770223537677</v>
      </c>
      <c r="EW96" s="2">
        <f t="shared" si="136"/>
        <v>93.082568081488915</v>
      </c>
      <c r="EX96" s="2">
        <f t="shared" si="136"/>
        <v>94.078539824922075</v>
      </c>
      <c r="EY96" s="2">
        <f t="shared" si="136"/>
        <v>94.820884715443839</v>
      </c>
      <c r="EZ96" s="2">
        <f t="shared" si="136"/>
        <v>92.144336492712327</v>
      </c>
      <c r="FA96" s="2">
        <f t="shared" si="136"/>
        <v>90.764624013845264</v>
      </c>
      <c r="FB96" s="2">
        <f t="shared" si="136"/>
        <v>92.319850869105409</v>
      </c>
      <c r="FC96" s="2">
        <f t="shared" si="136"/>
        <v>94.610627704563512</v>
      </c>
      <c r="FD96" s="2">
        <f t="shared" si="136"/>
        <v>94.508644236077473</v>
      </c>
      <c r="FE96" s="2">
        <f t="shared" si="136"/>
        <v>94.521754273732483</v>
      </c>
      <c r="FG96" s="2">
        <f t="shared" si="137"/>
        <v>0.93503065284853959</v>
      </c>
      <c r="FH96" s="2">
        <f t="shared" si="137"/>
        <v>0.93068027981383095</v>
      </c>
      <c r="FI96" s="2">
        <f t="shared" si="137"/>
        <v>0.92834602032360414</v>
      </c>
      <c r="FJ96" s="2">
        <f t="shared" si="137"/>
        <v>0.9300111749084623</v>
      </c>
      <c r="FK96" s="2">
        <f t="shared" si="137"/>
        <v>0.92254175205976963</v>
      </c>
      <c r="FL96" s="2">
        <f t="shared" si="137"/>
        <v>0.92246046713347174</v>
      </c>
      <c r="FM96" s="2">
        <f t="shared" si="137"/>
        <v>0.92969075869038642</v>
      </c>
      <c r="FN96" s="2">
        <f t="shared" si="137"/>
        <v>0.92486817411118094</v>
      </c>
      <c r="FO96" s="2">
        <f t="shared" si="137"/>
        <v>0.9210066779249988</v>
      </c>
      <c r="FP96" s="2">
        <f t="shared" si="137"/>
        <v>0.91818324980171606</v>
      </c>
      <c r="FQ96" s="2">
        <f t="shared" si="137"/>
        <v>0.92062849068855312</v>
      </c>
      <c r="FR96" s="2">
        <f t="shared" si="137"/>
        <v>0.92306963918028018</v>
      </c>
      <c r="FS96" s="2">
        <f t="shared" si="137"/>
        <v>0.91720213009555451</v>
      </c>
      <c r="FT96" s="2">
        <f t="shared" si="137"/>
        <v>0.91568829366280713</v>
      </c>
      <c r="FU96" s="2">
        <f t="shared" si="137"/>
        <v>0.90567658201463896</v>
      </c>
      <c r="FW96" s="2">
        <f t="shared" si="127"/>
        <v>1.0637687510009573E-3</v>
      </c>
      <c r="FX96" s="2">
        <f t="shared" si="127"/>
        <v>1.2903605007945735E-3</v>
      </c>
      <c r="FY96" s="2">
        <f t="shared" si="127"/>
        <v>1.1219113913178219E-3</v>
      </c>
      <c r="FZ96" s="2">
        <f t="shared" si="127"/>
        <v>1.2423470240907676E-3</v>
      </c>
      <c r="GA96" s="2">
        <f t="shared" si="127"/>
        <v>1.3206673725867672E-3</v>
      </c>
      <c r="GB96" s="2">
        <f t="shared" si="127"/>
        <v>1.3166920942025138E-3</v>
      </c>
      <c r="GC96" s="2">
        <f t="shared" si="127"/>
        <v>1.4121587018903706E-3</v>
      </c>
      <c r="GD96" s="2">
        <f t="shared" si="127"/>
        <v>1.4854693686579357E-3</v>
      </c>
      <c r="GE96" s="2">
        <f t="shared" si="127"/>
        <v>1.5953334756183192E-3</v>
      </c>
      <c r="GF96" s="2">
        <f t="shared" si="127"/>
        <v>1.4472636084772413E-3</v>
      </c>
      <c r="GG96" s="2">
        <f t="shared" si="127"/>
        <v>1.5071803195044701E-3</v>
      </c>
      <c r="GH96" s="2">
        <f t="shared" si="127"/>
        <v>1.3584407225943958E-3</v>
      </c>
      <c r="GI96" s="2">
        <f t="shared" si="127"/>
        <v>1.1600203049987787E-3</v>
      </c>
      <c r="GJ96" s="2">
        <f t="shared" si="127"/>
        <v>9.9168425662195486E-4</v>
      </c>
      <c r="GK96" s="2">
        <f t="shared" si="127"/>
        <v>9.1345834707026393E-4</v>
      </c>
      <c r="GM96" s="86">
        <f t="shared" si="128"/>
        <v>5.4543079590692399E-4</v>
      </c>
      <c r="GN96" s="86">
        <f t="shared" si="128"/>
        <v>7.426019472492587E-4</v>
      </c>
      <c r="GO96" s="86">
        <f t="shared" si="128"/>
        <v>4.3033268493911835E-4</v>
      </c>
      <c r="GP96" s="86">
        <f t="shared" si="128"/>
        <v>6.9007959294286136E-5</v>
      </c>
      <c r="GQ96" s="86">
        <f t="shared" si="128"/>
        <v>2.5662086964212066E-5</v>
      </c>
      <c r="GR96" s="86">
        <f t="shared" si="128"/>
        <v>8.6722429364754052E-5</v>
      </c>
      <c r="GS96" s="86">
        <f t="shared" si="128"/>
        <v>5.3412234054727446E-5</v>
      </c>
      <c r="GT96" s="86">
        <f t="shared" si="128"/>
        <v>5.4753326282129641E-4</v>
      </c>
      <c r="GU96" s="86">
        <f t="shared" si="128"/>
        <v>9.9699637822563275E-5</v>
      </c>
      <c r="GV96" s="86">
        <f t="shared" si="128"/>
        <v>1.6631849834441177E-3</v>
      </c>
      <c r="GW96" s="86">
        <f t="shared" si="128"/>
        <v>1.7263643109342873E-5</v>
      </c>
      <c r="GX96" s="86">
        <f t="shared" si="128"/>
        <v>3.8340977601240339E-5</v>
      </c>
      <c r="GY96" s="86">
        <f t="shared" si="128"/>
        <v>3.5865174905277649E-4</v>
      </c>
      <c r="GZ96" s="86">
        <f t="shared" si="128"/>
        <v>1.073864876709083E-5</v>
      </c>
      <c r="HA96" s="86">
        <f t="shared" si="128"/>
        <v>8.2585780577080818E-7</v>
      </c>
      <c r="HC96" s="86">
        <f t="shared" si="73"/>
        <v>6.8896572893991009E-2</v>
      </c>
      <c r="HD96" s="86">
        <f t="shared" si="73"/>
        <v>7.1270975110995782E-2</v>
      </c>
      <c r="HE96" s="86">
        <f t="shared" si="73"/>
        <v>5.5321295147189802E-2</v>
      </c>
      <c r="HF96" s="86">
        <f t="shared" si="73"/>
        <v>7.2390998683907512E-2</v>
      </c>
      <c r="HG96" s="86">
        <f t="shared" si="87"/>
        <v>5.8564093795407397E-2</v>
      </c>
      <c r="HH96" s="86">
        <f t="shared" si="87"/>
        <v>5.5229415055290672E-2</v>
      </c>
      <c r="HI96" s="86">
        <f t="shared" si="87"/>
        <v>8.3763774635203042E-2</v>
      </c>
      <c r="HJ96" s="86">
        <f t="shared" si="87"/>
        <v>7.6907944205183265E-2</v>
      </c>
      <c r="HK96" s="86">
        <f t="shared" si="87"/>
        <v>7.0964958157074057E-2</v>
      </c>
      <c r="HL96" s="86">
        <f t="shared" si="87"/>
        <v>5.1887192353795838E-2</v>
      </c>
      <c r="HM96" s="86">
        <f t="shared" si="87"/>
        <v>6.1963821511056415E-2</v>
      </c>
      <c r="HN96" s="86">
        <f t="shared" si="87"/>
        <v>5.663056896453434E-2</v>
      </c>
      <c r="HO96" s="86">
        <f t="shared" si="87"/>
        <v>4.1524107249789596E-2</v>
      </c>
      <c r="HP96" s="86">
        <f t="shared" si="87"/>
        <v>3.908070153655744E-2</v>
      </c>
      <c r="HQ96" s="86">
        <f t="shared" si="87"/>
        <v>1.7808912004619051E-2</v>
      </c>
      <c r="HS96" s="86">
        <f t="shared" si="129"/>
        <v>3.6046601357213537E-19</v>
      </c>
      <c r="HT96" s="86">
        <f t="shared" si="129"/>
        <v>4.8569593588565346E-19</v>
      </c>
      <c r="HU96" s="86">
        <f t="shared" si="129"/>
        <v>1.9463544212717726E-22</v>
      </c>
      <c r="HV96" s="86">
        <f t="shared" si="129"/>
        <v>2.1034278550725586E-22</v>
      </c>
      <c r="HW96" s="86">
        <f t="shared" si="129"/>
        <v>4.2737559369068286E-23</v>
      </c>
      <c r="HX96" s="86">
        <f t="shared" si="129"/>
        <v>9.4172746638569627E-23</v>
      </c>
      <c r="HY96" s="86">
        <f t="shared" si="129"/>
        <v>3.3111389098260656E-21</v>
      </c>
      <c r="HZ96" s="86">
        <f t="shared" si="129"/>
        <v>8.2215973324698712E-22</v>
      </c>
      <c r="IA96" s="86">
        <f t="shared" si="129"/>
        <v>4.2779149876424091E-23</v>
      </c>
      <c r="IB96" s="86">
        <f t="shared" si="129"/>
        <v>1.8358848556216858E-24</v>
      </c>
      <c r="IC96" s="86">
        <f t="shared" si="129"/>
        <v>4.7085205623270174E-25</v>
      </c>
      <c r="ID96" s="86">
        <f t="shared" si="129"/>
        <v>1.7953384585685003E-24</v>
      </c>
      <c r="IE96" s="86">
        <f t="shared" si="129"/>
        <v>1.6436830941249292E-25</v>
      </c>
      <c r="IF96" s="86">
        <f t="shared" si="129"/>
        <v>1.0401475405854883E-18</v>
      </c>
      <c r="IG96" s="86">
        <f t="shared" si="129"/>
        <v>1.1252201647516561E-12</v>
      </c>
      <c r="II96" s="86">
        <f t="shared" si="130"/>
        <v>2.4837663096269552E-105</v>
      </c>
      <c r="IJ96" s="86">
        <f t="shared" si="130"/>
        <v>3.2679651523037279E-103</v>
      </c>
      <c r="IK96" s="86">
        <f t="shared" si="130"/>
        <v>1.6216377906041081E-131</v>
      </c>
      <c r="IL96" s="86">
        <f t="shared" si="130"/>
        <v>3.0197410775451247E-131</v>
      </c>
      <c r="IM96" s="86">
        <f t="shared" si="130"/>
        <v>2.1459923722570847E-131</v>
      </c>
      <c r="IN96" s="86">
        <f t="shared" si="130"/>
        <v>4.5827103495572948E-126</v>
      </c>
      <c r="IO96" s="86">
        <f t="shared" si="130"/>
        <v>3.2200473157779719E-117</v>
      </c>
      <c r="IP96" s="86">
        <f t="shared" si="130"/>
        <v>1.2757609941494323E-122</v>
      </c>
      <c r="IQ96" s="86">
        <f t="shared" si="130"/>
        <v>7.5568984195822215E-128</v>
      </c>
      <c r="IR96" s="86">
        <f t="shared" si="130"/>
        <v>3.3394500328751586E-134</v>
      </c>
      <c r="IS96" s="86">
        <f t="shared" si="130"/>
        <v>4.4260938451651327E-141</v>
      </c>
      <c r="IT96" s="86">
        <f t="shared" si="130"/>
        <v>8.6312717631200062E-139</v>
      </c>
      <c r="IU96" s="86">
        <f t="shared" si="130"/>
        <v>3.5151279789604047E-143</v>
      </c>
      <c r="IV96" s="86">
        <f t="shared" si="130"/>
        <v>1.2255552224955779E-89</v>
      </c>
      <c r="IW96" s="86">
        <f t="shared" si="130"/>
        <v>5.8163219601914268E-76</v>
      </c>
      <c r="IY96" s="86">
        <f t="shared" si="131"/>
        <v>6.9442003689897933E-2</v>
      </c>
      <c r="IZ96" s="86">
        <f t="shared" si="131"/>
        <v>7.2013577058245043E-2</v>
      </c>
      <c r="JA96" s="86">
        <f t="shared" si="131"/>
        <v>5.5751627832128919E-2</v>
      </c>
      <c r="JB96" s="86">
        <f t="shared" si="131"/>
        <v>7.2460006643201805E-2</v>
      </c>
      <c r="JC96" s="86">
        <f t="shared" si="131"/>
        <v>5.8589755882371607E-2</v>
      </c>
      <c r="JD96" s="86">
        <f t="shared" si="131"/>
        <v>5.5316137484655428E-2</v>
      </c>
      <c r="JE96" s="86">
        <f t="shared" si="131"/>
        <v>8.3817186869257765E-2</v>
      </c>
      <c r="JF96" s="86">
        <f t="shared" si="131"/>
        <v>7.745547746800456E-2</v>
      </c>
      <c r="JG96" s="86">
        <f t="shared" si="131"/>
        <v>7.1064657794896624E-2</v>
      </c>
      <c r="JH96" s="86">
        <f t="shared" si="131"/>
        <v>5.3550377337239954E-2</v>
      </c>
      <c r="JI96" s="86">
        <f t="shared" si="131"/>
        <v>6.1981085154165755E-2</v>
      </c>
      <c r="JJ96" s="86">
        <f t="shared" si="131"/>
        <v>5.6668909942135581E-2</v>
      </c>
      <c r="JK96" s="86">
        <f t="shared" si="131"/>
        <v>4.1882758998842376E-2</v>
      </c>
      <c r="JL96" s="86">
        <f t="shared" si="131"/>
        <v>3.9091440185324532E-2</v>
      </c>
      <c r="JM96" s="86">
        <f t="shared" si="131"/>
        <v>1.7809737863550043E-2</v>
      </c>
    </row>
    <row r="97" spans="2:273" x14ac:dyDescent="0.25">
      <c r="B97" s="2">
        <v>70</v>
      </c>
      <c r="C97" s="37">
        <v>115.07899999999999</v>
      </c>
      <c r="D97" s="37">
        <v>122.262</v>
      </c>
      <c r="E97" s="37">
        <v>116.68899999999999</v>
      </c>
      <c r="F97" s="37">
        <v>127.639</v>
      </c>
      <c r="G97" s="37">
        <v>117.852</v>
      </c>
      <c r="H97" s="37">
        <v>119.623</v>
      </c>
      <c r="I97" s="37">
        <v>132.083</v>
      </c>
      <c r="J97" s="37">
        <v>134.65</v>
      </c>
      <c r="K97" s="37">
        <v>130.119</v>
      </c>
      <c r="L97" s="37">
        <v>119.483</v>
      </c>
      <c r="M97" s="37">
        <v>122.467</v>
      </c>
      <c r="N97" s="37">
        <v>121.7</v>
      </c>
      <c r="O97" s="37">
        <v>114.593</v>
      </c>
      <c r="P97" s="37">
        <v>112.783</v>
      </c>
      <c r="Q97" s="37">
        <v>103.148</v>
      </c>
      <c r="S97" s="4">
        <f t="shared" si="132"/>
        <v>116.57636285956863</v>
      </c>
      <c r="T97" s="4">
        <f t="shared" si="132"/>
        <v>122.8169335000366</v>
      </c>
      <c r="U97" s="4">
        <f t="shared" si="132"/>
        <v>115.49355128079716</v>
      </c>
      <c r="V97" s="4">
        <f t="shared" si="132"/>
        <v>124.58440675404638</v>
      </c>
      <c r="W97" s="4">
        <f t="shared" si="132"/>
        <v>120.33234951195472</v>
      </c>
      <c r="X97" s="4">
        <f t="shared" si="132"/>
        <v>120.5015104596215</v>
      </c>
      <c r="Y97" s="4">
        <f t="shared" si="132"/>
        <v>131.46249922146114</v>
      </c>
      <c r="Z97" s="4">
        <f t="shared" si="132"/>
        <v>130.74633461387981</v>
      </c>
      <c r="AA97" s="4">
        <f t="shared" si="132"/>
        <v>129.32322595484098</v>
      </c>
      <c r="AB97" s="4">
        <f t="shared" si="132"/>
        <v>119.95962814063932</v>
      </c>
      <c r="AC97" s="4">
        <f t="shared" si="132"/>
        <v>122.15124178720788</v>
      </c>
      <c r="AD97" s="4">
        <f t="shared" si="132"/>
        <v>122.53122952653865</v>
      </c>
      <c r="AE97" s="4">
        <f t="shared" si="132"/>
        <v>117.22984001840875</v>
      </c>
      <c r="AF97" s="4">
        <f t="shared" si="132"/>
        <v>114.92581696655216</v>
      </c>
      <c r="AG97" s="4">
        <f t="shared" si="132"/>
        <v>105.37271548841616</v>
      </c>
      <c r="AI97" s="4">
        <f t="shared" si="133"/>
        <v>-1.4973628595686392</v>
      </c>
      <c r="AJ97" s="4">
        <f t="shared" si="133"/>
        <v>-0.55493350003659714</v>
      </c>
      <c r="AK97" s="4">
        <f t="shared" si="133"/>
        <v>1.1954487192028296</v>
      </c>
      <c r="AL97" s="4">
        <f t="shared" si="133"/>
        <v>3.0545932459536118</v>
      </c>
      <c r="AM97" s="4">
        <f t="shared" si="133"/>
        <v>-2.4803495119547136</v>
      </c>
      <c r="AN97" s="4">
        <f t="shared" si="133"/>
        <v>-0.87851045962149499</v>
      </c>
      <c r="AO97" s="4">
        <f t="shared" si="133"/>
        <v>0.62050077853885455</v>
      </c>
      <c r="AP97" s="4">
        <f t="shared" si="133"/>
        <v>3.9036653861201955</v>
      </c>
      <c r="AQ97" s="4">
        <f t="shared" si="133"/>
        <v>0.79577404515902117</v>
      </c>
      <c r="AR97" s="4">
        <f t="shared" si="133"/>
        <v>-0.47662814063932046</v>
      </c>
      <c r="AS97" s="4">
        <f t="shared" si="133"/>
        <v>0.3157582127921188</v>
      </c>
      <c r="AT97" s="4">
        <f t="shared" si="133"/>
        <v>-0.83122952653864957</v>
      </c>
      <c r="AU97" s="4">
        <f t="shared" si="133"/>
        <v>-2.6368400184087477</v>
      </c>
      <c r="AV97" s="4">
        <f t="shared" si="133"/>
        <v>-2.1428169665521608</v>
      </c>
      <c r="AW97" s="4">
        <f t="shared" si="133"/>
        <v>-2.224715488416166</v>
      </c>
      <c r="AY97" s="2">
        <f t="shared" si="125"/>
        <v>83.442206909688537</v>
      </c>
      <c r="AZ97" s="2">
        <f t="shared" si="125"/>
        <v>87.271814401997119</v>
      </c>
      <c r="BA97" s="2">
        <f t="shared" si="125"/>
        <v>83.804280569556227</v>
      </c>
      <c r="BB97" s="2">
        <f t="shared" si="125"/>
        <v>85.986032750352962</v>
      </c>
      <c r="BC97" s="2">
        <f t="shared" si="125"/>
        <v>88.609922322109924</v>
      </c>
      <c r="BD97" s="2">
        <f t="shared" si="125"/>
        <v>92.392503802519144</v>
      </c>
      <c r="BE97" s="2">
        <f t="shared" si="125"/>
        <v>93.324085717451851</v>
      </c>
      <c r="BF97" s="2">
        <f t="shared" si="125"/>
        <v>95.130024800733722</v>
      </c>
      <c r="BG97" s="2">
        <f t="shared" si="125"/>
        <v>95.369094743199611</v>
      </c>
      <c r="BH97" s="2">
        <f t="shared" si="125"/>
        <v>92.444667390505728</v>
      </c>
      <c r="BI97" s="2">
        <f t="shared" si="125"/>
        <v>90.000166373202433</v>
      </c>
      <c r="BJ97" s="2">
        <f t="shared" si="125"/>
        <v>91.69083413411343</v>
      </c>
      <c r="BK97" s="2">
        <f t="shared" si="125"/>
        <v>94.144264148541325</v>
      </c>
      <c r="BL97" s="2">
        <f t="shared" si="125"/>
        <v>95.377580744381319</v>
      </c>
      <c r="BM97" s="2">
        <f t="shared" si="125"/>
        <v>95.859548582422391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97.291722420262658</v>
      </c>
      <c r="DL97" s="2">
        <f t="shared" si="134"/>
        <v>95.267062717770031</v>
      </c>
      <c r="DM97" s="2">
        <f t="shared" si="134"/>
        <v>93.21276829268291</v>
      </c>
      <c r="DN97" s="2">
        <f t="shared" si="134"/>
        <v>92.794088273921176</v>
      </c>
      <c r="DO97" s="2">
        <f t="shared" si="134"/>
        <v>95.686321917058748</v>
      </c>
      <c r="DP97" s="2">
        <f t="shared" si="134"/>
        <v>100.22052215778531</v>
      </c>
      <c r="DQ97" s="2">
        <f t="shared" si="134"/>
        <v>100.87716544479703</v>
      </c>
      <c r="DR97" s="2">
        <f t="shared" si="134"/>
        <v>103.37139449976293</v>
      </c>
      <c r="DS97" s="2">
        <f t="shared" si="134"/>
        <v>106.11606422136421</v>
      </c>
      <c r="DT97" s="2">
        <f t="shared" si="134"/>
        <v>100.07344611007768</v>
      </c>
      <c r="DU97" s="2">
        <f t="shared" si="134"/>
        <v>96.375879365079371</v>
      </c>
      <c r="DV97" s="2">
        <f t="shared" si="134"/>
        <v>96.99028898128897</v>
      </c>
      <c r="DW97" s="2">
        <f t="shared" si="134"/>
        <v>100.99554148885726</v>
      </c>
      <c r="DX97" s="2">
        <f t="shared" si="134"/>
        <v>105.63160000000001</v>
      </c>
      <c r="DY97" s="2">
        <f t="shared" si="134"/>
        <v>107.56515725806452</v>
      </c>
      <c r="EA97" s="2">
        <f t="shared" si="94"/>
        <v>82.565374334955521</v>
      </c>
      <c r="EB97" s="2">
        <f t="shared" si="94"/>
        <v>86.731329890992541</v>
      </c>
      <c r="EC97" s="2">
        <f t="shared" si="94"/>
        <v>83.14286137034378</v>
      </c>
      <c r="ED97" s="2">
        <f t="shared" si="94"/>
        <v>85.519625084598928</v>
      </c>
      <c r="EE97" s="2">
        <f t="shared" si="94"/>
        <v>88.070208271717178</v>
      </c>
      <c r="EF97" s="2">
        <f t="shared" si="94"/>
        <v>91.793794133199768</v>
      </c>
      <c r="EG97" s="2">
        <f t="shared" si="94"/>
        <v>92.802922236751797</v>
      </c>
      <c r="EH97" s="2">
        <f t="shared" si="94"/>
        <v>94.520490362091408</v>
      </c>
      <c r="EI97" s="2">
        <f t="shared" si="94"/>
        <v>94.528218117184011</v>
      </c>
      <c r="EJ97" s="2">
        <f t="shared" si="94"/>
        <v>91.82442726953704</v>
      </c>
      <c r="EK97" s="2">
        <f t="shared" si="94"/>
        <v>89.496908271593597</v>
      </c>
      <c r="EL97" s="2">
        <f t="shared" si="94"/>
        <v>91.286673906258159</v>
      </c>
      <c r="EM97" s="2">
        <f t="shared" si="135"/>
        <v>93.579038351284396</v>
      </c>
      <c r="EN97" s="2">
        <f t="shared" si="135"/>
        <v>94.516702702702688</v>
      </c>
      <c r="EO97" s="2">
        <f t="shared" si="135"/>
        <v>94.748087080599561</v>
      </c>
      <c r="EQ97" s="2">
        <f t="shared" si="136"/>
        <v>81.912976041948497</v>
      </c>
      <c r="ER97" s="2">
        <f t="shared" si="136"/>
        <v>84.993116414307622</v>
      </c>
      <c r="ES97" s="2">
        <f t="shared" si="136"/>
        <v>82.479074415753786</v>
      </c>
      <c r="ET97" s="2">
        <f t="shared" si="136"/>
        <v>84.930328985836169</v>
      </c>
      <c r="EU97" s="2">
        <f t="shared" si="136"/>
        <v>86.687994928148754</v>
      </c>
      <c r="EV97" s="2">
        <f t="shared" si="136"/>
        <v>90.896009580185392</v>
      </c>
      <c r="EW97" s="2">
        <f t="shared" si="136"/>
        <v>92.930521093363438</v>
      </c>
      <c r="EX97" s="2">
        <f t="shared" si="136"/>
        <v>93.922007940004448</v>
      </c>
      <c r="EY97" s="2">
        <f t="shared" si="136"/>
        <v>94.650038764981772</v>
      </c>
      <c r="EZ97" s="2">
        <f t="shared" si="136"/>
        <v>91.984203459563503</v>
      </c>
      <c r="FA97" s="2">
        <f t="shared" si="136"/>
        <v>90.588256155027082</v>
      </c>
      <c r="FB97" s="2">
        <f t="shared" si="136"/>
        <v>92.132571826612804</v>
      </c>
      <c r="FC97" s="2">
        <f t="shared" si="136"/>
        <v>94.425632167536804</v>
      </c>
      <c r="FD97" s="2">
        <f t="shared" si="136"/>
        <v>94.360746422512108</v>
      </c>
      <c r="FE97" s="2">
        <f t="shared" si="136"/>
        <v>94.407377837850433</v>
      </c>
      <c r="FG97" s="2">
        <f t="shared" si="137"/>
        <v>0.94040657952441153</v>
      </c>
      <c r="FH97" s="2">
        <f t="shared" si="137"/>
        <v>0.93639169231523689</v>
      </c>
      <c r="FI97" s="2">
        <f t="shared" si="137"/>
        <v>0.93423616778364627</v>
      </c>
      <c r="FJ97" s="2">
        <f t="shared" si="137"/>
        <v>0.93577391206454807</v>
      </c>
      <c r="FK97" s="2">
        <f t="shared" si="137"/>
        <v>0.92887246957744785</v>
      </c>
      <c r="FL97" s="2">
        <f t="shared" si="137"/>
        <v>0.92879731537585997</v>
      </c>
      <c r="FM97" s="2">
        <f t="shared" si="137"/>
        <v>0.93547804791546507</v>
      </c>
      <c r="FN97" s="2">
        <f t="shared" si="137"/>
        <v>0.93102296799073903</v>
      </c>
      <c r="FO97" s="2">
        <f t="shared" si="137"/>
        <v>0.92745299198131981</v>
      </c>
      <c r="FP97" s="2">
        <f t="shared" si="137"/>
        <v>0.924841169521469</v>
      </c>
      <c r="FQ97" s="2">
        <f t="shared" si="137"/>
        <v>0.92710322430186853</v>
      </c>
      <c r="FR97" s="2">
        <f t="shared" si="137"/>
        <v>0.92936051571212808</v>
      </c>
      <c r="FS97" s="2">
        <f t="shared" si="137"/>
        <v>0.92393327511397028</v>
      </c>
      <c r="FT97" s="2">
        <f t="shared" si="137"/>
        <v>0.92253211315669947</v>
      </c>
      <c r="FU97" s="2">
        <f t="shared" si="137"/>
        <v>0.9132560946955447</v>
      </c>
      <c r="FW97" s="2">
        <f t="shared" si="127"/>
        <v>1.1662795453695545E-3</v>
      </c>
      <c r="FX97" s="2">
        <f t="shared" si="127"/>
        <v>1.41467603892641E-3</v>
      </c>
      <c r="FY97" s="2">
        <f t="shared" si="127"/>
        <v>1.2300182414258659E-3</v>
      </c>
      <c r="FZ97" s="2">
        <f t="shared" si="127"/>
        <v>1.3620431702819141E-3</v>
      </c>
      <c r="GA97" s="2">
        <f t="shared" si="127"/>
        <v>1.4478984935353875E-3</v>
      </c>
      <c r="GB97" s="2">
        <f t="shared" si="127"/>
        <v>1.4435407963399487E-3</v>
      </c>
      <c r="GC97" s="2">
        <f t="shared" si="127"/>
        <v>1.548190296762641E-3</v>
      </c>
      <c r="GD97" s="2">
        <f t="shared" si="127"/>
        <v>1.6285513772716276E-3</v>
      </c>
      <c r="GE97" s="2">
        <f t="shared" si="127"/>
        <v>1.7489791776446246E-3</v>
      </c>
      <c r="GF97" s="2">
        <f t="shared" si="127"/>
        <v>1.5866714448130644E-3</v>
      </c>
      <c r="GG97" s="2">
        <f t="shared" si="127"/>
        <v>1.6523500897026322E-3</v>
      </c>
      <c r="GH97" s="2">
        <f t="shared" si="127"/>
        <v>1.4893054448394632E-3</v>
      </c>
      <c r="GI97" s="2">
        <f t="shared" si="127"/>
        <v>1.2717946364983186E-3</v>
      </c>
      <c r="GJ97" s="2">
        <f t="shared" si="127"/>
        <v>1.087256140625712E-3</v>
      </c>
      <c r="GK97" s="2">
        <f t="shared" si="127"/>
        <v>1.0014988997377051E-3</v>
      </c>
      <c r="GM97" s="86">
        <f t="shared" si="128"/>
        <v>1.3401610536296338E-4</v>
      </c>
      <c r="GN97" s="86">
        <f t="shared" si="128"/>
        <v>1.9558819465641055E-4</v>
      </c>
      <c r="GO97" s="86">
        <f t="shared" si="128"/>
        <v>9.5453856565654149E-5</v>
      </c>
      <c r="GP97" s="86">
        <f t="shared" si="128"/>
        <v>1.2346051131161879E-5</v>
      </c>
      <c r="GQ97" s="86">
        <f t="shared" si="128"/>
        <v>3.4829906934827029E-6</v>
      </c>
      <c r="GR97" s="86">
        <f t="shared" si="128"/>
        <v>1.4807800627014769E-5</v>
      </c>
      <c r="GS97" s="86">
        <f t="shared" si="128"/>
        <v>9.9337085217558576E-6</v>
      </c>
      <c r="GT97" s="86">
        <f t="shared" si="128"/>
        <v>1.5650446142885472E-4</v>
      </c>
      <c r="GU97" s="86">
        <f t="shared" si="128"/>
        <v>1.9203408589800685E-5</v>
      </c>
      <c r="GV97" s="86">
        <f t="shared" si="128"/>
        <v>5.0436901202142775E-4</v>
      </c>
      <c r="GW97" s="86">
        <f t="shared" si="128"/>
        <v>2.3092831047836776E-6</v>
      </c>
      <c r="GX97" s="86">
        <f t="shared" si="128"/>
        <v>5.7924503018970012E-6</v>
      </c>
      <c r="GY97" s="86">
        <f t="shared" si="128"/>
        <v>7.9617908726236438E-5</v>
      </c>
      <c r="GZ97" s="86">
        <f t="shared" si="128"/>
        <v>1.2236694100438041E-6</v>
      </c>
      <c r="HA97" s="86">
        <f t="shared" si="128"/>
        <v>6.0364885807194041E-8</v>
      </c>
      <c r="HC97" s="86">
        <f t="shared" si="73"/>
        <v>9.3437473310874139E-2</v>
      </c>
      <c r="HD97" s="86">
        <f t="shared" si="73"/>
        <v>9.7000414232129115E-2</v>
      </c>
      <c r="HE97" s="86">
        <f t="shared" si="73"/>
        <v>7.8982326549270371E-2</v>
      </c>
      <c r="HF97" s="86">
        <f t="shared" si="73"/>
        <v>0.10212031762046252</v>
      </c>
      <c r="HG97" s="86">
        <f t="shared" si="87"/>
        <v>8.4011615402475412E-2</v>
      </c>
      <c r="HH97" s="86">
        <f t="shared" si="87"/>
        <v>7.8924295382600068E-2</v>
      </c>
      <c r="HI97" s="86">
        <f t="shared" si="87"/>
        <v>0.11564641269767199</v>
      </c>
      <c r="HJ97" s="86">
        <f t="shared" si="87"/>
        <v>0.10780884657770094</v>
      </c>
      <c r="HK97" s="86">
        <f t="shared" si="87"/>
        <v>0.101080816541209</v>
      </c>
      <c r="HL97" s="86">
        <f t="shared" si="87"/>
        <v>7.5666288948204999E-2</v>
      </c>
      <c r="HM97" s="86">
        <f t="shared" si="87"/>
        <v>9.0359027624304492E-2</v>
      </c>
      <c r="HN97" s="86">
        <f t="shared" si="87"/>
        <v>8.2344685246734078E-2</v>
      </c>
      <c r="HO97" s="86">
        <f t="shared" si="87"/>
        <v>6.1390531240976126E-2</v>
      </c>
      <c r="HP97" s="86">
        <f t="shared" si="87"/>
        <v>5.9086497904047477E-2</v>
      </c>
      <c r="HQ97" s="86">
        <f t="shared" si="87"/>
        <v>3.0537800967280329E-2</v>
      </c>
      <c r="HS97" s="86">
        <f t="shared" si="129"/>
        <v>1.9753941116114757E-18</v>
      </c>
      <c r="HT97" s="86">
        <f t="shared" si="129"/>
        <v>2.7284396221754698E-18</v>
      </c>
      <c r="HU97" s="86">
        <f t="shared" si="129"/>
        <v>1.5664036680750022E-21</v>
      </c>
      <c r="HV97" s="86">
        <f t="shared" si="129"/>
        <v>1.7401789326239923E-21</v>
      </c>
      <c r="HW97" s="86">
        <f t="shared" si="129"/>
        <v>3.7370941200141543E-22</v>
      </c>
      <c r="HX97" s="86">
        <f t="shared" si="129"/>
        <v>7.7361612948586807E-22</v>
      </c>
      <c r="HY97" s="86">
        <f t="shared" si="129"/>
        <v>2.3888420900800121E-20</v>
      </c>
      <c r="HZ97" s="86">
        <f t="shared" si="129"/>
        <v>6.5011236075058011E-21</v>
      </c>
      <c r="IA97" s="86">
        <f t="shared" si="129"/>
        <v>3.8644207449268009E-22</v>
      </c>
      <c r="IB97" s="86">
        <f t="shared" si="129"/>
        <v>1.8146759520694438E-23</v>
      </c>
      <c r="IC97" s="86">
        <f t="shared" si="129"/>
        <v>5.1583970224291626E-24</v>
      </c>
      <c r="ID97" s="86">
        <f t="shared" si="129"/>
        <v>1.8055947873198405E-23</v>
      </c>
      <c r="IE97" s="86">
        <f t="shared" si="129"/>
        <v>1.7088313780990174E-24</v>
      </c>
      <c r="IF97" s="86">
        <f t="shared" si="129"/>
        <v>5.2990868534335033E-18</v>
      </c>
      <c r="IG97" s="86">
        <f t="shared" si="129"/>
        <v>3.1318685131834164E-12</v>
      </c>
      <c r="II97" s="86">
        <f t="shared" si="130"/>
        <v>1.4411129218987951E-102</v>
      </c>
      <c r="IJ97" s="86">
        <f t="shared" si="130"/>
        <v>1.9928440766134949E-100</v>
      </c>
      <c r="IK97" s="86">
        <f t="shared" si="130"/>
        <v>5.0021680299140568E-128</v>
      </c>
      <c r="IL97" s="86">
        <f t="shared" si="130"/>
        <v>1.0343879702105659E-127</v>
      </c>
      <c r="IM97" s="86">
        <f t="shared" si="130"/>
        <v>7.9954884822934423E-128</v>
      </c>
      <c r="IN97" s="86">
        <f t="shared" si="130"/>
        <v>1.2132738667590305E-122</v>
      </c>
      <c r="IO97" s="86">
        <f t="shared" si="130"/>
        <v>5.2580133121161384E-114</v>
      </c>
      <c r="IP97" s="86">
        <f t="shared" si="130"/>
        <v>3.1264431910468874E-119</v>
      </c>
      <c r="IQ97" s="86">
        <f t="shared" si="130"/>
        <v>2.8391265526868466E-124</v>
      </c>
      <c r="IR97" s="86">
        <f t="shared" si="130"/>
        <v>1.6713230496838366E-130</v>
      </c>
      <c r="IS97" s="86">
        <f t="shared" si="130"/>
        <v>3.6451536085068052E-137</v>
      </c>
      <c r="IT97" s="86">
        <f t="shared" si="130"/>
        <v>5.3345821910533073E-135</v>
      </c>
      <c r="IU97" s="86">
        <f t="shared" si="130"/>
        <v>2.331035021554254E-139</v>
      </c>
      <c r="IV97" s="86">
        <f t="shared" si="130"/>
        <v>2.568720139595244E-87</v>
      </c>
      <c r="IW97" s="86">
        <f t="shared" si="130"/>
        <v>5.0375223391647785E-74</v>
      </c>
      <c r="IY97" s="86">
        <f t="shared" si="131"/>
        <v>9.3571489416237108E-2</v>
      </c>
      <c r="IZ97" s="86">
        <f t="shared" si="131"/>
        <v>9.7196002426785527E-2</v>
      </c>
      <c r="JA97" s="86">
        <f t="shared" si="131"/>
        <v>7.9077780405836032E-2</v>
      </c>
      <c r="JB97" s="86">
        <f t="shared" si="131"/>
        <v>0.10213266367159368</v>
      </c>
      <c r="JC97" s="86">
        <f t="shared" si="131"/>
        <v>8.4015098393168897E-2</v>
      </c>
      <c r="JD97" s="86">
        <f t="shared" si="131"/>
        <v>7.8939103183227083E-2</v>
      </c>
      <c r="JE97" s="86">
        <f t="shared" si="131"/>
        <v>0.11565634640619375</v>
      </c>
      <c r="JF97" s="86">
        <f t="shared" si="131"/>
        <v>0.1079653510391298</v>
      </c>
      <c r="JG97" s="86">
        <f t="shared" si="131"/>
        <v>0.10110001994979879</v>
      </c>
      <c r="JH97" s="86">
        <f t="shared" si="131"/>
        <v>7.6170657960226429E-2</v>
      </c>
      <c r="JI97" s="86">
        <f t="shared" si="131"/>
        <v>9.0361336907409273E-2</v>
      </c>
      <c r="JJ97" s="86">
        <f t="shared" si="131"/>
        <v>8.2350477697035976E-2</v>
      </c>
      <c r="JK97" s="86">
        <f t="shared" si="131"/>
        <v>6.1470149149702363E-2</v>
      </c>
      <c r="JL97" s="86">
        <f t="shared" si="131"/>
        <v>5.9087721573457527E-2</v>
      </c>
      <c r="JM97" s="86">
        <f t="shared" si="131"/>
        <v>3.0537861335298008E-2</v>
      </c>
    </row>
    <row r="98" spans="2:273" x14ac:dyDescent="0.25">
      <c r="B98" s="2">
        <v>71</v>
      </c>
      <c r="C98" s="37">
        <v>128.15899999999999</v>
      </c>
      <c r="D98" s="37">
        <v>136.62299999999999</v>
      </c>
      <c r="E98" s="37">
        <v>129.57400000000001</v>
      </c>
      <c r="F98" s="37">
        <v>141.77000000000001</v>
      </c>
      <c r="G98" s="37">
        <v>131.41</v>
      </c>
      <c r="H98" s="37">
        <v>127.459</v>
      </c>
      <c r="I98" s="37">
        <v>146.917</v>
      </c>
      <c r="J98" s="37">
        <v>144.43299999999999</v>
      </c>
      <c r="K98" s="37">
        <v>141.339</v>
      </c>
      <c r="L98" s="37">
        <v>130.80000000000001</v>
      </c>
      <c r="M98" s="37">
        <v>137.017</v>
      </c>
      <c r="N98" s="37">
        <v>136.667</v>
      </c>
      <c r="O98" s="37">
        <v>125.39</v>
      </c>
      <c r="P98" s="37">
        <v>120.75</v>
      </c>
      <c r="Q98" s="37">
        <v>109.377</v>
      </c>
      <c r="S98" s="4">
        <f t="shared" si="132"/>
        <v>124.82854634421844</v>
      </c>
      <c r="T98" s="4">
        <f t="shared" si="132"/>
        <v>131.68864994160279</v>
      </c>
      <c r="U98" s="4">
        <f t="shared" si="132"/>
        <v>125.01960016390467</v>
      </c>
      <c r="V98" s="4">
        <f t="shared" si="132"/>
        <v>135.43723458985647</v>
      </c>
      <c r="W98" s="4">
        <f t="shared" si="132"/>
        <v>129.9366954816949</v>
      </c>
      <c r="X98" s="4">
        <f t="shared" si="132"/>
        <v>128.94648310084696</v>
      </c>
      <c r="Y98" s="4">
        <f t="shared" si="132"/>
        <v>141.29632847832363</v>
      </c>
      <c r="Z98" s="4">
        <f t="shared" si="132"/>
        <v>140.45129343923585</v>
      </c>
      <c r="AA98" s="4">
        <f t="shared" si="132"/>
        <v>139.12396500433985</v>
      </c>
      <c r="AB98" s="4">
        <f t="shared" si="132"/>
        <v>128.77857458180154</v>
      </c>
      <c r="AC98" s="4">
        <f t="shared" si="132"/>
        <v>132.28966605495248</v>
      </c>
      <c r="AD98" s="4">
        <f t="shared" si="132"/>
        <v>132.28214780072648</v>
      </c>
      <c r="AE98" s="4">
        <f t="shared" si="132"/>
        <v>125.09981385397271</v>
      </c>
      <c r="AF98" s="4">
        <f t="shared" si="132"/>
        <v>122.00036734397548</v>
      </c>
      <c r="AG98" s="4">
        <f t="shared" si="132"/>
        <v>110.22826969172515</v>
      </c>
      <c r="AI98" s="4">
        <f t="shared" si="133"/>
        <v>3.3304536557815538</v>
      </c>
      <c r="AJ98" s="4">
        <f t="shared" si="133"/>
        <v>4.9343500583972002</v>
      </c>
      <c r="AK98" s="4">
        <f t="shared" si="133"/>
        <v>4.5543998360953424</v>
      </c>
      <c r="AL98" s="4">
        <f t="shared" si="133"/>
        <v>6.3327654101435371</v>
      </c>
      <c r="AM98" s="4">
        <f t="shared" si="133"/>
        <v>1.473304518305099</v>
      </c>
      <c r="AN98" s="4">
        <f t="shared" si="133"/>
        <v>-1.4874831008469585</v>
      </c>
      <c r="AO98" s="4">
        <f t="shared" si="133"/>
        <v>5.6206715216763712</v>
      </c>
      <c r="AP98" s="4">
        <f t="shared" si="133"/>
        <v>3.9817065607641382</v>
      </c>
      <c r="AQ98" s="4">
        <f t="shared" si="133"/>
        <v>2.2150349956601474</v>
      </c>
      <c r="AR98" s="4">
        <f t="shared" si="133"/>
        <v>2.0214254181984757</v>
      </c>
      <c r="AS98" s="4">
        <f t="shared" si="133"/>
        <v>4.7273339450475191</v>
      </c>
      <c r="AT98" s="4">
        <f t="shared" si="133"/>
        <v>4.3848521992735243</v>
      </c>
      <c r="AU98" s="4">
        <f t="shared" si="133"/>
        <v>0.29018614602729542</v>
      </c>
      <c r="AV98" s="4">
        <f t="shared" si="133"/>
        <v>-1.2503673439754834</v>
      </c>
      <c r="AW98" s="4">
        <f t="shared" si="133"/>
        <v>-0.85126969172515032</v>
      </c>
      <c r="AY98" s="2">
        <f t="shared" si="125"/>
        <v>83.238457805579088</v>
      </c>
      <c r="AZ98" s="2">
        <f t="shared" si="125"/>
        <v>87.010805066904993</v>
      </c>
      <c r="BA98" s="2">
        <f t="shared" si="125"/>
        <v>83.603793394148383</v>
      </c>
      <c r="BB98" s="2">
        <f t="shared" si="125"/>
        <v>85.793827414083722</v>
      </c>
      <c r="BC98" s="2">
        <f t="shared" si="125"/>
        <v>88.411953420219049</v>
      </c>
      <c r="BD98" s="2">
        <f t="shared" si="125"/>
        <v>92.1811129375333</v>
      </c>
      <c r="BE98" s="2">
        <f t="shared" si="125"/>
        <v>93.142518206539151</v>
      </c>
      <c r="BF98" s="2">
        <f t="shared" si="125"/>
        <v>94.921697623171681</v>
      </c>
      <c r="BG98" s="2">
        <f t="shared" si="125"/>
        <v>95.154528539042246</v>
      </c>
      <c r="BH98" s="2">
        <f t="shared" si="125"/>
        <v>92.254478930230235</v>
      </c>
      <c r="BI98" s="2">
        <f t="shared" si="125"/>
        <v>89.831201775866774</v>
      </c>
      <c r="BJ98" s="2">
        <f t="shared" si="125"/>
        <v>91.510757719758061</v>
      </c>
      <c r="BK98" s="2">
        <f t="shared" si="125"/>
        <v>93.957557130309482</v>
      </c>
      <c r="BL98" s="2">
        <f t="shared" si="125"/>
        <v>95.177918692953142</v>
      </c>
      <c r="BM98" s="2">
        <f t="shared" si="125"/>
        <v>95.671337351402627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97.423532270168849</v>
      </c>
      <c r="DL98" s="2">
        <f t="shared" si="134"/>
        <v>95.395147386759575</v>
      </c>
      <c r="DM98" s="2">
        <f t="shared" si="134"/>
        <v>93.312120731707296</v>
      </c>
      <c r="DN98" s="2">
        <f t="shared" si="134"/>
        <v>92.87699662288928</v>
      </c>
      <c r="DO98" s="2">
        <f t="shared" si="134"/>
        <v>95.718645037750278</v>
      </c>
      <c r="DP98" s="2">
        <f t="shared" si="134"/>
        <v>100.22019575445891</v>
      </c>
      <c r="DQ98" s="2">
        <f t="shared" si="134"/>
        <v>100.87457905678959</v>
      </c>
      <c r="DR98" s="2">
        <f t="shared" si="134"/>
        <v>103.46566856330014</v>
      </c>
      <c r="DS98" s="2">
        <f t="shared" si="134"/>
        <v>106.2536068211068</v>
      </c>
      <c r="DT98" s="2">
        <f t="shared" si="134"/>
        <v>100.13827913338439</v>
      </c>
      <c r="DU98" s="2">
        <f t="shared" si="134"/>
        <v>96.420769841269845</v>
      </c>
      <c r="DV98" s="2">
        <f t="shared" si="134"/>
        <v>97.020474012473997</v>
      </c>
      <c r="DW98" s="2">
        <f t="shared" si="134"/>
        <v>101.08998980559505</v>
      </c>
      <c r="DX98" s="2">
        <f t="shared" si="134"/>
        <v>105.80138095238095</v>
      </c>
      <c r="DY98" s="2">
        <f t="shared" si="134"/>
        <v>107.80527620967743</v>
      </c>
      <c r="EA98" s="2">
        <f t="shared" si="94"/>
        <v>82.419500516906652</v>
      </c>
      <c r="EB98" s="2">
        <f t="shared" si="94"/>
        <v>86.494147446930583</v>
      </c>
      <c r="EC98" s="2">
        <f t="shared" si="94"/>
        <v>82.98145066602855</v>
      </c>
      <c r="ED98" s="2">
        <f t="shared" si="94"/>
        <v>85.3513609058177</v>
      </c>
      <c r="EE98" s="2">
        <f t="shared" si="94"/>
        <v>87.903951872207472</v>
      </c>
      <c r="EF98" s="2">
        <f t="shared" si="94"/>
        <v>91.620525813364537</v>
      </c>
      <c r="EG98" s="2">
        <f t="shared" si="94"/>
        <v>92.655924451258329</v>
      </c>
      <c r="EH98" s="2">
        <f t="shared" si="94"/>
        <v>94.345500089310789</v>
      </c>
      <c r="EI98" s="2">
        <f t="shared" si="94"/>
        <v>94.362490604964123</v>
      </c>
      <c r="EJ98" s="2">
        <f t="shared" si="94"/>
        <v>91.669873899311625</v>
      </c>
      <c r="EK98" s="2">
        <f t="shared" si="94"/>
        <v>89.356614614568628</v>
      </c>
      <c r="EL98" s="2">
        <f t="shared" si="94"/>
        <v>91.127392004369796</v>
      </c>
      <c r="EM98" s="2">
        <f t="shared" si="135"/>
        <v>93.420788316495504</v>
      </c>
      <c r="EN98" s="2">
        <f t="shared" si="135"/>
        <v>94.364522037860638</v>
      </c>
      <c r="EO98" s="2">
        <f t="shared" si="135"/>
        <v>94.620618178908629</v>
      </c>
      <c r="EQ98" s="2">
        <f t="shared" si="136"/>
        <v>81.787572391786085</v>
      </c>
      <c r="ER98" s="2">
        <f t="shared" si="136"/>
        <v>84.812153945449111</v>
      </c>
      <c r="ES98" s="2">
        <f t="shared" si="136"/>
        <v>82.33669055266671</v>
      </c>
      <c r="ET98" s="2">
        <f t="shared" si="136"/>
        <v>84.780764656295204</v>
      </c>
      <c r="EU98" s="2">
        <f t="shared" si="136"/>
        <v>86.566524936601837</v>
      </c>
      <c r="EV98" s="2">
        <f t="shared" si="136"/>
        <v>90.751248936833107</v>
      </c>
      <c r="EW98" s="2">
        <f t="shared" si="136"/>
        <v>92.778474105237962</v>
      </c>
      <c r="EX98" s="2">
        <f t="shared" si="136"/>
        <v>93.765476055086822</v>
      </c>
      <c r="EY98" s="2">
        <f t="shared" si="136"/>
        <v>94.479192814519706</v>
      </c>
      <c r="EZ98" s="2">
        <f t="shared" si="136"/>
        <v>91.824070426414664</v>
      </c>
      <c r="FA98" s="2">
        <f t="shared" si="136"/>
        <v>90.4118882962089</v>
      </c>
      <c r="FB98" s="2">
        <f t="shared" si="136"/>
        <v>91.945292784120184</v>
      </c>
      <c r="FC98" s="2">
        <f t="shared" si="136"/>
        <v>94.240636630510096</v>
      </c>
      <c r="FD98" s="2">
        <f t="shared" si="136"/>
        <v>94.212848608946743</v>
      </c>
      <c r="FE98" s="2">
        <f t="shared" si="136"/>
        <v>94.293001401968397</v>
      </c>
      <c r="FG98" s="2">
        <f t="shared" si="137"/>
        <v>0.94536366484827739</v>
      </c>
      <c r="FH98" s="2">
        <f t="shared" si="137"/>
        <v>0.94166202551577205</v>
      </c>
      <c r="FI98" s="2">
        <f t="shared" si="137"/>
        <v>0.93967359316265486</v>
      </c>
      <c r="FJ98" s="2">
        <f t="shared" si="137"/>
        <v>0.94109221196710591</v>
      </c>
      <c r="FK98" s="2">
        <f t="shared" si="137"/>
        <v>0.93472238447411826</v>
      </c>
      <c r="FL98" s="2">
        <f t="shared" si="137"/>
        <v>0.93465297651743862</v>
      </c>
      <c r="FM98" s="2">
        <f t="shared" si="137"/>
        <v>0.94081929772165573</v>
      </c>
      <c r="FN98" s="2">
        <f t="shared" si="137"/>
        <v>0.93670806576212051</v>
      </c>
      <c r="FO98" s="2">
        <f t="shared" si="137"/>
        <v>0.93341128321601352</v>
      </c>
      <c r="FP98" s="2">
        <f t="shared" si="137"/>
        <v>0.93099801056761988</v>
      </c>
      <c r="FQ98" s="2">
        <f t="shared" si="137"/>
        <v>0.9330881694902452</v>
      </c>
      <c r="FR98" s="2">
        <f t="shared" si="137"/>
        <v>0.93517309241992785</v>
      </c>
      <c r="FS98" s="2">
        <f t="shared" si="137"/>
        <v>0.93015887242096462</v>
      </c>
      <c r="FT98" s="2">
        <f t="shared" si="137"/>
        <v>0.92886355772257667</v>
      </c>
      <c r="FU98" s="2">
        <f t="shared" si="137"/>
        <v>0.92028015452676215</v>
      </c>
      <c r="FW98" s="2">
        <f t="shared" si="127"/>
        <v>1.2786562170088787E-3</v>
      </c>
      <c r="FX98" s="2">
        <f t="shared" si="127"/>
        <v>1.5509497493039488E-3</v>
      </c>
      <c r="FY98" s="2">
        <f t="shared" si="127"/>
        <v>1.3485281528253039E-3</v>
      </c>
      <c r="FZ98" s="2">
        <f t="shared" si="127"/>
        <v>1.4932544136380768E-3</v>
      </c>
      <c r="GA98" s="2">
        <f t="shared" si="127"/>
        <v>1.5873673880319342E-3</v>
      </c>
      <c r="GB98" s="2">
        <f t="shared" si="127"/>
        <v>1.5825906007013121E-3</v>
      </c>
      <c r="GC98" s="2">
        <f t="shared" si="127"/>
        <v>1.6973033834330506E-3</v>
      </c>
      <c r="GD98" s="2">
        <f t="shared" si="127"/>
        <v>1.7853905564500971E-3</v>
      </c>
      <c r="GE98" s="2">
        <f t="shared" si="127"/>
        <v>1.9173939958848072E-3</v>
      </c>
      <c r="GF98" s="2">
        <f t="shared" si="127"/>
        <v>1.7394843648075239E-3</v>
      </c>
      <c r="GG98" s="2">
        <f t="shared" si="127"/>
        <v>1.8114770677678425E-3</v>
      </c>
      <c r="GH98" s="2">
        <f t="shared" si="127"/>
        <v>1.6327563442474862E-3</v>
      </c>
      <c r="GI98" s="2">
        <f t="shared" si="127"/>
        <v>1.3943240047060933E-3</v>
      </c>
      <c r="GJ98" s="2">
        <f t="shared" si="127"/>
        <v>1.1920276122811071E-3</v>
      </c>
      <c r="GK98" s="2">
        <f t="shared" si="127"/>
        <v>1.0980156136727469E-3</v>
      </c>
      <c r="GM98" s="86">
        <f t="shared" si="128"/>
        <v>2.8760801992657383E-5</v>
      </c>
      <c r="GN98" s="86">
        <f t="shared" si="128"/>
        <v>4.533527975237863E-5</v>
      </c>
      <c r="GO98" s="86">
        <f t="shared" si="128"/>
        <v>1.8223060536538976E-5</v>
      </c>
      <c r="GP98" s="86">
        <f t="shared" si="128"/>
        <v>1.889275146098103E-6</v>
      </c>
      <c r="GQ98" s="86">
        <f t="shared" si="128"/>
        <v>3.9142119192122327E-7</v>
      </c>
      <c r="GR98" s="86">
        <f t="shared" si="128"/>
        <v>2.1363891983887733E-6</v>
      </c>
      <c r="GS98" s="86">
        <f t="shared" si="128"/>
        <v>1.5979245273307993E-6</v>
      </c>
      <c r="GT98" s="86">
        <f t="shared" si="128"/>
        <v>4.0194449108614855E-5</v>
      </c>
      <c r="GU98" s="86">
        <f t="shared" si="128"/>
        <v>3.1881952995267366E-6</v>
      </c>
      <c r="GV98" s="86">
        <f t="shared" si="128"/>
        <v>1.3625352389267173E-4</v>
      </c>
      <c r="GW98" s="86">
        <f t="shared" si="128"/>
        <v>2.5696997103122889E-7</v>
      </c>
      <c r="GX98" s="86">
        <f t="shared" si="128"/>
        <v>7.3371027200176009E-7</v>
      </c>
      <c r="GY98" s="86">
        <f t="shared" si="128"/>
        <v>1.5281760647651085E-5</v>
      </c>
      <c r="GZ98" s="86">
        <f t="shared" si="128"/>
        <v>1.1363404473400967E-7</v>
      </c>
      <c r="HA98" s="86">
        <f t="shared" si="128"/>
        <v>3.4746190405602759E-9</v>
      </c>
      <c r="HC98" s="86">
        <f t="shared" si="73"/>
        <v>0.12454352493147948</v>
      </c>
      <c r="HD98" s="86">
        <f t="shared" si="73"/>
        <v>0.12967128295727701</v>
      </c>
      <c r="HE98" s="86">
        <f t="shared" si="73"/>
        <v>0.11028674952916374</v>
      </c>
      <c r="HF98" s="86">
        <f t="shared" si="73"/>
        <v>0.14083829802023137</v>
      </c>
      <c r="HG98" s="86">
        <f t="shared" si="87"/>
        <v>0.11775005059613768</v>
      </c>
      <c r="HH98" s="86">
        <f t="shared" si="87"/>
        <v>0.11029761901535766</v>
      </c>
      <c r="HI98" s="86">
        <f t="shared" si="87"/>
        <v>0.1563740936306543</v>
      </c>
      <c r="HJ98" s="86">
        <f t="shared" si="87"/>
        <v>0.14780529236766135</v>
      </c>
      <c r="HK98" s="86">
        <f t="shared" si="87"/>
        <v>0.14059703048842809</v>
      </c>
      <c r="HL98" s="86">
        <f t="shared" si="87"/>
        <v>0.10767073537885474</v>
      </c>
      <c r="HM98" s="86">
        <f t="shared" si="87"/>
        <v>0.12839527748003526</v>
      </c>
      <c r="HN98" s="86">
        <f t="shared" si="87"/>
        <v>0.11680267744657218</v>
      </c>
      <c r="HO98" s="86">
        <f t="shared" si="87"/>
        <v>8.8551544777026966E-2</v>
      </c>
      <c r="HP98" s="86">
        <f t="shared" si="87"/>
        <v>8.6940444760267729E-2</v>
      </c>
      <c r="HQ98" s="86">
        <f t="shared" si="87"/>
        <v>5.0403734694443141E-2</v>
      </c>
      <c r="HS98" s="86">
        <f t="shared" si="129"/>
        <v>1.0446996463806101E-17</v>
      </c>
      <c r="HT98" s="86">
        <f t="shared" si="129"/>
        <v>1.4771960805474201E-17</v>
      </c>
      <c r="HU98" s="86">
        <f t="shared" si="129"/>
        <v>1.2047000071024597E-20</v>
      </c>
      <c r="HV98" s="86">
        <f t="shared" si="129"/>
        <v>1.3740115335250469E-20</v>
      </c>
      <c r="HW98" s="86">
        <f t="shared" si="129"/>
        <v>3.1158898380817665E-21</v>
      </c>
      <c r="HX98" s="86">
        <f t="shared" si="129"/>
        <v>6.071864738781497E-21</v>
      </c>
      <c r="HY98" s="86">
        <f t="shared" si="129"/>
        <v>1.6505361378806149E-19</v>
      </c>
      <c r="HZ98" s="86">
        <f t="shared" si="129"/>
        <v>4.9097002021968332E-20</v>
      </c>
      <c r="IA98" s="86">
        <f t="shared" si="129"/>
        <v>3.3237472842863492E-21</v>
      </c>
      <c r="IB98" s="86">
        <f t="shared" si="129"/>
        <v>1.7061555547855869E-22</v>
      </c>
      <c r="IC98" s="86">
        <f t="shared" si="129"/>
        <v>5.3578212030760535E-23</v>
      </c>
      <c r="ID98" s="86">
        <f t="shared" si="129"/>
        <v>1.7259811453581617E-22</v>
      </c>
      <c r="IE98" s="86">
        <f t="shared" si="129"/>
        <v>1.6898884356835339E-23</v>
      </c>
      <c r="IF98" s="86">
        <f t="shared" si="129"/>
        <v>2.6109064564324543E-17</v>
      </c>
      <c r="IG98" s="86">
        <f t="shared" si="129"/>
        <v>8.5448367571588854E-12</v>
      </c>
      <c r="II98" s="86">
        <f t="shared" si="130"/>
        <v>7.6737245278519299E-100</v>
      </c>
      <c r="IJ98" s="86">
        <f t="shared" si="130"/>
        <v>1.1117382397065693E-97</v>
      </c>
      <c r="IK98" s="86">
        <f t="shared" si="130"/>
        <v>1.3831943253999325E-124</v>
      </c>
      <c r="IL98" s="86">
        <f t="shared" si="130"/>
        <v>3.1663558277967421E-124</v>
      </c>
      <c r="IM98" s="86">
        <f t="shared" si="130"/>
        <v>2.6562011412745688E-124</v>
      </c>
      <c r="IN98" s="86">
        <f t="shared" si="130"/>
        <v>2.8780106584241786E-119</v>
      </c>
      <c r="IO98" s="86">
        <f t="shared" si="130"/>
        <v>7.7363083614115867E-111</v>
      </c>
      <c r="IP98" s="86">
        <f t="shared" si="130"/>
        <v>6.8583389417060334E-116</v>
      </c>
      <c r="IQ98" s="86">
        <f t="shared" si="130"/>
        <v>9.4777230334007954E-121</v>
      </c>
      <c r="IR98" s="86">
        <f t="shared" si="130"/>
        <v>7.4152430393569893E-127</v>
      </c>
      <c r="IS98" s="86">
        <f t="shared" si="130"/>
        <v>2.6404221933834822E-133</v>
      </c>
      <c r="IT98" s="86">
        <f t="shared" si="130"/>
        <v>2.9175776539271174E-131</v>
      </c>
      <c r="IU98" s="86">
        <f t="shared" si="130"/>
        <v>1.3705032711287584E-135</v>
      </c>
      <c r="IV98" s="86">
        <f t="shared" si="130"/>
        <v>5.0133752513947144E-85</v>
      </c>
      <c r="IW98" s="86">
        <f t="shared" si="130"/>
        <v>4.1140052835204287E-72</v>
      </c>
      <c r="IY98" s="86">
        <f t="shared" si="131"/>
        <v>0.12457228573347215</v>
      </c>
      <c r="IZ98" s="86">
        <f t="shared" si="131"/>
        <v>0.1297166182370294</v>
      </c>
      <c r="JA98" s="86">
        <f t="shared" si="131"/>
        <v>0.11030497258970029</v>
      </c>
      <c r="JB98" s="86">
        <f t="shared" si="131"/>
        <v>0.14084018729537748</v>
      </c>
      <c r="JC98" s="86">
        <f t="shared" si="131"/>
        <v>0.11775044201732959</v>
      </c>
      <c r="JD98" s="86">
        <f t="shared" si="131"/>
        <v>0.11029975540455605</v>
      </c>
      <c r="JE98" s="86">
        <f t="shared" si="131"/>
        <v>0.15637569155518163</v>
      </c>
      <c r="JF98" s="86">
        <f t="shared" si="131"/>
        <v>0.14784548681676996</v>
      </c>
      <c r="JG98" s="86">
        <f t="shared" si="131"/>
        <v>0.1406002186837276</v>
      </c>
      <c r="JH98" s="86">
        <f t="shared" si="131"/>
        <v>0.10780698890274741</v>
      </c>
      <c r="JI98" s="86">
        <f t="shared" si="131"/>
        <v>0.12839553445000629</v>
      </c>
      <c r="JJ98" s="86">
        <f t="shared" si="131"/>
        <v>0.11680341115684417</v>
      </c>
      <c r="JK98" s="86">
        <f t="shared" si="131"/>
        <v>8.8566826537674614E-2</v>
      </c>
      <c r="JL98" s="86">
        <f t="shared" si="131"/>
        <v>8.6940558394312487E-2</v>
      </c>
      <c r="JM98" s="86">
        <f t="shared" si="131"/>
        <v>5.0403738177607023E-2</v>
      </c>
    </row>
    <row r="99" spans="2:273" x14ac:dyDescent="0.25">
      <c r="B99" s="2">
        <v>72</v>
      </c>
      <c r="C99" s="37">
        <v>138.762</v>
      </c>
      <c r="D99" s="37">
        <v>151.50800000000001</v>
      </c>
      <c r="E99" s="37">
        <v>145.01599999999999</v>
      </c>
      <c r="F99" s="37">
        <v>154.68899999999999</v>
      </c>
      <c r="G99" s="37">
        <v>147.393</v>
      </c>
      <c r="H99" s="37">
        <v>144.37700000000001</v>
      </c>
      <c r="I99" s="37">
        <v>158.55000000000001</v>
      </c>
      <c r="J99" s="37">
        <v>156.767</v>
      </c>
      <c r="K99" s="37">
        <v>156.25399999999999</v>
      </c>
      <c r="L99" s="37">
        <v>145.46700000000001</v>
      </c>
      <c r="M99" s="37">
        <v>149.083</v>
      </c>
      <c r="N99" s="37">
        <v>150.69999999999999</v>
      </c>
      <c r="O99" s="37">
        <v>138.71199999999999</v>
      </c>
      <c r="P99" s="37">
        <v>133.1</v>
      </c>
      <c r="Q99" s="37">
        <v>117.164</v>
      </c>
      <c r="S99" s="4">
        <f t="shared" si="132"/>
        <v>134.21175068824539</v>
      </c>
      <c r="T99" s="4">
        <f t="shared" si="132"/>
        <v>141.76023991854169</v>
      </c>
      <c r="U99" s="4">
        <f t="shared" si="132"/>
        <v>136.17118756481509</v>
      </c>
      <c r="V99" s="4">
        <f t="shared" si="132"/>
        <v>147.79268723948746</v>
      </c>
      <c r="W99" s="4">
        <f t="shared" si="132"/>
        <v>141.1361592144408</v>
      </c>
      <c r="X99" s="4">
        <f t="shared" si="132"/>
        <v>138.84282820427265</v>
      </c>
      <c r="Y99" s="4">
        <f t="shared" si="132"/>
        <v>152.3017447020047</v>
      </c>
      <c r="Z99" s="4">
        <f t="shared" si="132"/>
        <v>151.43309645528723</v>
      </c>
      <c r="AA99" s="4">
        <f t="shared" si="132"/>
        <v>150.33210221455846</v>
      </c>
      <c r="AB99" s="4">
        <f t="shared" si="132"/>
        <v>139.22006094638559</v>
      </c>
      <c r="AC99" s="4">
        <f t="shared" si="132"/>
        <v>144.07828602816758</v>
      </c>
      <c r="AD99" s="4">
        <f t="shared" si="132"/>
        <v>143.71182569905244</v>
      </c>
      <c r="AE99" s="4">
        <f t="shared" si="132"/>
        <v>134.62088381694761</v>
      </c>
      <c r="AF99" s="4">
        <f t="shared" si="132"/>
        <v>130.66329012182354</v>
      </c>
      <c r="AG99" s="4">
        <f t="shared" si="132"/>
        <v>116.82936028772909</v>
      </c>
      <c r="AI99" s="4">
        <f t="shared" si="133"/>
        <v>4.5502493117546123</v>
      </c>
      <c r="AJ99" s="4">
        <f t="shared" si="133"/>
        <v>9.7477600814583241</v>
      </c>
      <c r="AK99" s="4">
        <f t="shared" si="133"/>
        <v>8.844812435184906</v>
      </c>
      <c r="AL99" s="4">
        <f t="shared" si="133"/>
        <v>6.8963127605125294</v>
      </c>
      <c r="AM99" s="4">
        <f t="shared" si="133"/>
        <v>6.2568407855592056</v>
      </c>
      <c r="AN99" s="4">
        <f t="shared" si="133"/>
        <v>5.5341717957273602</v>
      </c>
      <c r="AO99" s="4">
        <f t="shared" si="133"/>
        <v>6.2482552979953141</v>
      </c>
      <c r="AP99" s="4">
        <f t="shared" si="133"/>
        <v>5.3339035447127685</v>
      </c>
      <c r="AQ99" s="4">
        <f t="shared" si="133"/>
        <v>5.92189778544153</v>
      </c>
      <c r="AR99" s="4">
        <f t="shared" si="133"/>
        <v>6.246939053614426</v>
      </c>
      <c r="AS99" s="4">
        <f t="shared" si="133"/>
        <v>5.0047139718324161</v>
      </c>
      <c r="AT99" s="4">
        <f t="shared" si="133"/>
        <v>6.9881743009475485</v>
      </c>
      <c r="AU99" s="4">
        <f t="shared" si="133"/>
        <v>4.0911161830523781</v>
      </c>
      <c r="AV99" s="4">
        <f t="shared" si="133"/>
        <v>2.4367098781764582</v>
      </c>
      <c r="AW99" s="4">
        <f t="shared" si="133"/>
        <v>0.33463971227091349</v>
      </c>
      <c r="AY99" s="2">
        <f t="shared" si="125"/>
        <v>83.037919441038454</v>
      </c>
      <c r="AZ99" s="2">
        <f t="shared" si="125"/>
        <v>86.74975487670747</v>
      </c>
      <c r="BA99" s="2">
        <f t="shared" si="125"/>
        <v>83.404947534755664</v>
      </c>
      <c r="BB99" s="2">
        <f t="shared" si="125"/>
        <v>85.602175552769168</v>
      </c>
      <c r="BC99" s="2">
        <f t="shared" si="125"/>
        <v>88.215263213895753</v>
      </c>
      <c r="BD99" s="2">
        <f t="shared" si="125"/>
        <v>91.971645326305932</v>
      </c>
      <c r="BE99" s="2">
        <f t="shared" si="125"/>
        <v>92.962891537159777</v>
      </c>
      <c r="BF99" s="2">
        <f t="shared" si="125"/>
        <v>94.714431458051848</v>
      </c>
      <c r="BG99" s="2">
        <f t="shared" si="125"/>
        <v>94.941922808925625</v>
      </c>
      <c r="BH99" s="2">
        <f t="shared" si="125"/>
        <v>92.065671245292449</v>
      </c>
      <c r="BI99" s="2">
        <f t="shared" si="125"/>
        <v>89.66335092983968</v>
      </c>
      <c r="BJ99" s="2">
        <f t="shared" si="125"/>
        <v>91.331204662118182</v>
      </c>
      <c r="BK99" s="2">
        <f t="shared" si="125"/>
        <v>93.771462941563016</v>
      </c>
      <c r="BL99" s="2">
        <f t="shared" si="125"/>
        <v>94.979833296568685</v>
      </c>
      <c r="BM99" s="2">
        <f t="shared" si="125"/>
        <v>95.485051944274105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97.555342120075039</v>
      </c>
      <c r="DL99" s="2">
        <f t="shared" si="134"/>
        <v>95.523232055749119</v>
      </c>
      <c r="DM99" s="2">
        <f t="shared" si="134"/>
        <v>93.411473170731696</v>
      </c>
      <c r="DN99" s="2">
        <f t="shared" si="134"/>
        <v>92.959904971857384</v>
      </c>
      <c r="DO99" s="2">
        <f t="shared" si="134"/>
        <v>95.750968158441822</v>
      </c>
      <c r="DP99" s="2">
        <f t="shared" si="134"/>
        <v>100.2198693511325</v>
      </c>
      <c r="DQ99" s="2">
        <f t="shared" si="134"/>
        <v>100.87199266878214</v>
      </c>
      <c r="DR99" s="2">
        <f t="shared" si="134"/>
        <v>103.55994262683737</v>
      </c>
      <c r="DS99" s="2">
        <f t="shared" si="134"/>
        <v>106.3911494208494</v>
      </c>
      <c r="DT99" s="2">
        <f t="shared" si="134"/>
        <v>100.20311215669109</v>
      </c>
      <c r="DU99" s="2">
        <f t="shared" si="134"/>
        <v>96.465660317460319</v>
      </c>
      <c r="DV99" s="2">
        <f t="shared" si="134"/>
        <v>97.050659043659039</v>
      </c>
      <c r="DW99" s="2">
        <f t="shared" si="134"/>
        <v>101.18443812233284</v>
      </c>
      <c r="DX99" s="2">
        <f t="shared" si="134"/>
        <v>105.9711619047619</v>
      </c>
      <c r="DY99" s="2">
        <f t="shared" si="134"/>
        <v>108.04539516129033</v>
      </c>
      <c r="EA99" s="2">
        <f t="shared" si="94"/>
        <v>82.273626698857782</v>
      </c>
      <c r="EB99" s="2">
        <f t="shared" si="94"/>
        <v>86.256965002868611</v>
      </c>
      <c r="EC99" s="2">
        <f t="shared" si="94"/>
        <v>82.82003996171332</v>
      </c>
      <c r="ED99" s="2">
        <f t="shared" si="94"/>
        <v>85.183096727036457</v>
      </c>
      <c r="EE99" s="2">
        <f t="shared" si="94"/>
        <v>87.737695472697766</v>
      </c>
      <c r="EF99" s="2">
        <f t="shared" si="94"/>
        <v>91.447257493529293</v>
      </c>
      <c r="EG99" s="2">
        <f t="shared" si="94"/>
        <v>92.508926665764847</v>
      </c>
      <c r="EH99" s="2">
        <f t="shared" si="94"/>
        <v>94.170509816530156</v>
      </c>
      <c r="EI99" s="2">
        <f t="shared" si="94"/>
        <v>94.19676309274422</v>
      </c>
      <c r="EJ99" s="2">
        <f t="shared" si="94"/>
        <v>91.515320529086225</v>
      </c>
      <c r="EK99" s="2">
        <f t="shared" si="94"/>
        <v>89.216320957543672</v>
      </c>
      <c r="EL99" s="2">
        <f t="shared" si="94"/>
        <v>90.968110102481432</v>
      </c>
      <c r="EM99" s="2">
        <f t="shared" si="135"/>
        <v>93.262538281706597</v>
      </c>
      <c r="EN99" s="2">
        <f t="shared" si="135"/>
        <v>94.212341373018575</v>
      </c>
      <c r="EO99" s="2">
        <f t="shared" si="135"/>
        <v>94.493149277217697</v>
      </c>
      <c r="EQ99" s="2">
        <f t="shared" si="136"/>
        <v>81.662168741623688</v>
      </c>
      <c r="ER99" s="2">
        <f t="shared" si="136"/>
        <v>84.631191476590601</v>
      </c>
      <c r="ES99" s="2">
        <f t="shared" si="136"/>
        <v>82.194306689579633</v>
      </c>
      <c r="ET99" s="2">
        <f t="shared" si="136"/>
        <v>84.631200326754225</v>
      </c>
      <c r="EU99" s="2">
        <f t="shared" si="136"/>
        <v>86.44505494505492</v>
      </c>
      <c r="EV99" s="2">
        <f t="shared" si="136"/>
        <v>90.606488293480822</v>
      </c>
      <c r="EW99" s="2">
        <f t="shared" si="136"/>
        <v>92.626427117112499</v>
      </c>
      <c r="EX99" s="2">
        <f t="shared" si="136"/>
        <v>93.608944170169195</v>
      </c>
      <c r="EY99" s="2">
        <f t="shared" si="136"/>
        <v>94.308346864057654</v>
      </c>
      <c r="EZ99" s="2">
        <f t="shared" si="136"/>
        <v>91.663937393265826</v>
      </c>
      <c r="FA99" s="2">
        <f t="shared" si="136"/>
        <v>90.235520437390733</v>
      </c>
      <c r="FB99" s="2">
        <f t="shared" si="136"/>
        <v>91.758013741627579</v>
      </c>
      <c r="FC99" s="2">
        <f t="shared" si="136"/>
        <v>94.055641093483374</v>
      </c>
      <c r="FD99" s="2">
        <f t="shared" si="136"/>
        <v>94.064950795381392</v>
      </c>
      <c r="FE99" s="2">
        <f t="shared" si="136"/>
        <v>94.178624966086346</v>
      </c>
      <c r="FG99" s="2">
        <f t="shared" si="137"/>
        <v>0.94993036509219042</v>
      </c>
      <c r="FH99" s="2">
        <f t="shared" si="137"/>
        <v>0.94652061941265964</v>
      </c>
      <c r="FI99" s="2">
        <f t="shared" si="137"/>
        <v>0.94468806343925127</v>
      </c>
      <c r="FJ99" s="2">
        <f t="shared" si="137"/>
        <v>0.94599554034752242</v>
      </c>
      <c r="FK99" s="2">
        <f t="shared" si="137"/>
        <v>0.94012218551686455</v>
      </c>
      <c r="FL99" s="2">
        <f t="shared" si="137"/>
        <v>0.94005815083686106</v>
      </c>
      <c r="FM99" s="2">
        <f t="shared" si="137"/>
        <v>0.94574403309789323</v>
      </c>
      <c r="FN99" s="2">
        <f t="shared" si="137"/>
        <v>0.94195381045970039</v>
      </c>
      <c r="FO99" s="2">
        <f t="shared" si="137"/>
        <v>0.93891245135604129</v>
      </c>
      <c r="FP99" s="2">
        <f t="shared" si="137"/>
        <v>0.93668502544612042</v>
      </c>
      <c r="FQ99" s="2">
        <f t="shared" si="137"/>
        <v>0.93861427587303825</v>
      </c>
      <c r="FR99" s="2">
        <f t="shared" si="137"/>
        <v>0.94053798238051001</v>
      </c>
      <c r="FS99" s="2">
        <f t="shared" si="137"/>
        <v>0.93591028652181152</v>
      </c>
      <c r="FT99" s="2">
        <f t="shared" si="137"/>
        <v>0.93471415406256775</v>
      </c>
      <c r="FU99" s="2">
        <f t="shared" si="137"/>
        <v>0.92678104374469361</v>
      </c>
      <c r="FW99" s="2">
        <f t="shared" si="127"/>
        <v>1.4018457271963174E-3</v>
      </c>
      <c r="FX99" s="2">
        <f t="shared" si="127"/>
        <v>1.7003281585042246E-3</v>
      </c>
      <c r="FY99" s="2">
        <f t="shared" si="127"/>
        <v>1.4784393662280286E-3</v>
      </c>
      <c r="FZ99" s="2">
        <f t="shared" si="127"/>
        <v>1.6370850567471512E-3</v>
      </c>
      <c r="GA99" s="2">
        <f t="shared" si="127"/>
        <v>1.7402472177498289E-3</v>
      </c>
      <c r="GB99" s="2">
        <f t="shared" si="127"/>
        <v>1.7350111760648275E-3</v>
      </c>
      <c r="GC99" s="2">
        <f t="shared" si="127"/>
        <v>1.8607514489726862E-3</v>
      </c>
      <c r="GD99" s="2">
        <f t="shared" si="127"/>
        <v>1.957304668551537E-3</v>
      </c>
      <c r="GE99" s="2">
        <f t="shared" si="127"/>
        <v>2.1019918693347436E-3</v>
      </c>
      <c r="GF99" s="2">
        <f t="shared" si="127"/>
        <v>1.906986643632629E-3</v>
      </c>
      <c r="GG99" s="2">
        <f t="shared" si="127"/>
        <v>1.9858980361137117E-3</v>
      </c>
      <c r="GH99" s="2">
        <f t="shared" si="127"/>
        <v>1.7899997606770901E-3</v>
      </c>
      <c r="GI99" s="2">
        <f t="shared" si="127"/>
        <v>1.5286402339843757E-3</v>
      </c>
      <c r="GJ99" s="2">
        <f t="shared" si="127"/>
        <v>1.3068819885300896E-3</v>
      </c>
      <c r="GK99" s="2">
        <f t="shared" si="127"/>
        <v>1.2038226529869681E-3</v>
      </c>
      <c r="GM99" s="86">
        <f t="shared" si="128"/>
        <v>5.3890899283936667E-6</v>
      </c>
      <c r="GN99" s="86">
        <f t="shared" si="128"/>
        <v>9.2453101814351757E-6</v>
      </c>
      <c r="GO99" s="86">
        <f t="shared" si="128"/>
        <v>2.9930905366728323E-6</v>
      </c>
      <c r="GP99" s="86">
        <f t="shared" si="128"/>
        <v>2.4724108439216042E-7</v>
      </c>
      <c r="GQ99" s="86">
        <f t="shared" si="128"/>
        <v>3.6414222562245497E-8</v>
      </c>
      <c r="GR99" s="86">
        <f t="shared" si="128"/>
        <v>2.6037979471797027E-7</v>
      </c>
      <c r="GS99" s="86">
        <f t="shared" si="128"/>
        <v>2.2230422468294352E-7</v>
      </c>
      <c r="GT99" s="86">
        <f t="shared" si="128"/>
        <v>9.2759855807874116E-6</v>
      </c>
      <c r="GU99" s="86">
        <f t="shared" si="128"/>
        <v>4.5622019493181915E-7</v>
      </c>
      <c r="GV99" s="86">
        <f t="shared" si="128"/>
        <v>3.2787123040618414E-5</v>
      </c>
      <c r="GW99" s="86">
        <f t="shared" si="128"/>
        <v>2.3784684279415479E-8</v>
      </c>
      <c r="GX99" s="86">
        <f t="shared" si="128"/>
        <v>7.7906081131136158E-8</v>
      </c>
      <c r="GY99" s="86">
        <f t="shared" si="128"/>
        <v>2.5357297898579526E-6</v>
      </c>
      <c r="GZ99" s="86">
        <f t="shared" si="128"/>
        <v>8.598468012973948E-9</v>
      </c>
      <c r="HA99" s="86">
        <f t="shared" si="128"/>
        <v>1.574963934211693E-10</v>
      </c>
      <c r="HC99" s="86">
        <f t="shared" si="73"/>
        <v>0.16318700462987121</v>
      </c>
      <c r="HD99" s="86">
        <f t="shared" si="73"/>
        <v>0.17030270487736265</v>
      </c>
      <c r="HE99" s="86">
        <f t="shared" si="73"/>
        <v>0.15065360945789261</v>
      </c>
      <c r="HF99" s="86">
        <f t="shared" si="73"/>
        <v>0.18994482738239421</v>
      </c>
      <c r="HG99" s="86">
        <f t="shared" si="87"/>
        <v>0.16130202315880993</v>
      </c>
      <c r="HH99" s="86">
        <f t="shared" si="87"/>
        <v>0.15078853117590924</v>
      </c>
      <c r="HI99" s="86">
        <f t="shared" si="87"/>
        <v>0.20715280317485893</v>
      </c>
      <c r="HJ99" s="86">
        <f t="shared" si="87"/>
        <v>0.19824928899673361</v>
      </c>
      <c r="HK99" s="86">
        <f t="shared" si="87"/>
        <v>0.19103871785400564</v>
      </c>
      <c r="HL99" s="86">
        <f t="shared" si="87"/>
        <v>0.14954002865922181</v>
      </c>
      <c r="HM99" s="86">
        <f t="shared" si="87"/>
        <v>0.17784253637886968</v>
      </c>
      <c r="HN99" s="86">
        <f t="shared" si="87"/>
        <v>0.16167144696312086</v>
      </c>
      <c r="HO99" s="86">
        <f t="shared" si="87"/>
        <v>0.12465632206647326</v>
      </c>
      <c r="HP99" s="86">
        <f t="shared" si="87"/>
        <v>0.12454351975259474</v>
      </c>
      <c r="HQ99" s="86">
        <f t="shared" si="87"/>
        <v>8.0116718830706216E-2</v>
      </c>
      <c r="HS99" s="86">
        <f t="shared" si="129"/>
        <v>5.331940348380174E-17</v>
      </c>
      <c r="HT99" s="86">
        <f t="shared" si="129"/>
        <v>7.7080458978862813E-17</v>
      </c>
      <c r="HU99" s="86">
        <f t="shared" si="129"/>
        <v>8.8543478151407356E-20</v>
      </c>
      <c r="HV99" s="86">
        <f t="shared" si="129"/>
        <v>1.0354435955160099E-19</v>
      </c>
      <c r="HW99" s="86">
        <f t="shared" si="129"/>
        <v>2.4772118535328271E-20</v>
      </c>
      <c r="HX99" s="86">
        <f t="shared" si="129"/>
        <v>4.5532743210273855E-20</v>
      </c>
      <c r="HY99" s="86">
        <f t="shared" si="129"/>
        <v>1.0921927451877061E-18</v>
      </c>
      <c r="HZ99" s="86">
        <f t="shared" si="129"/>
        <v>3.5413221672456623E-19</v>
      </c>
      <c r="IA99" s="86">
        <f t="shared" si="129"/>
        <v>2.7219028459475364E-20</v>
      </c>
      <c r="IB99" s="86">
        <f t="shared" si="129"/>
        <v>1.5258547824123347E-21</v>
      </c>
      <c r="IC99" s="86">
        <f t="shared" si="129"/>
        <v>5.276118535460488E-22</v>
      </c>
      <c r="ID99" s="86">
        <f t="shared" si="129"/>
        <v>1.5682054099673058E-21</v>
      </c>
      <c r="IE99" s="86">
        <f t="shared" si="129"/>
        <v>1.5896558686533349E-22</v>
      </c>
      <c r="IF99" s="86">
        <f t="shared" si="129"/>
        <v>1.2441513054311214E-16</v>
      </c>
      <c r="IG99" s="86">
        <f t="shared" si="129"/>
        <v>2.2853061278439156E-11</v>
      </c>
      <c r="II99" s="86">
        <f t="shared" si="130"/>
        <v>3.7500538304060124E-97</v>
      </c>
      <c r="IJ99" s="86">
        <f t="shared" si="130"/>
        <v>5.6737145339966314E-95</v>
      </c>
      <c r="IK99" s="86">
        <f t="shared" si="130"/>
        <v>3.4287110023554909E-121</v>
      </c>
      <c r="IL99" s="86">
        <f t="shared" si="130"/>
        <v>8.661654226449168E-121</v>
      </c>
      <c r="IM99" s="86">
        <f t="shared" si="130"/>
        <v>7.8682559149065929E-121</v>
      </c>
      <c r="IN99" s="86">
        <f t="shared" si="130"/>
        <v>6.1168171623777969E-116</v>
      </c>
      <c r="IO99" s="86">
        <f t="shared" si="130"/>
        <v>1.0256543539229009E-107</v>
      </c>
      <c r="IP99" s="86">
        <f t="shared" si="130"/>
        <v>1.3467193271060231E-112</v>
      </c>
      <c r="IQ99" s="86">
        <f t="shared" si="130"/>
        <v>2.8112795019104091E-117</v>
      </c>
      <c r="IR99" s="86">
        <f t="shared" si="130"/>
        <v>2.916570309262075E-123</v>
      </c>
      <c r="IS99" s="86">
        <f t="shared" si="130"/>
        <v>1.6822704978728327E-129</v>
      </c>
      <c r="IT99" s="86">
        <f t="shared" si="130"/>
        <v>1.4120279633704674E-127</v>
      </c>
      <c r="IU99" s="86">
        <f t="shared" si="130"/>
        <v>7.1439313283551354E-132</v>
      </c>
      <c r="IV99" s="86">
        <f t="shared" si="130"/>
        <v>9.111193426511204E-83</v>
      </c>
      <c r="IW99" s="86">
        <f t="shared" si="130"/>
        <v>3.1680647403679694E-70</v>
      </c>
      <c r="IY99" s="86">
        <f t="shared" si="131"/>
        <v>0.16319239371979966</v>
      </c>
      <c r="IZ99" s="86">
        <f t="shared" si="131"/>
        <v>0.17031195018754416</v>
      </c>
      <c r="JA99" s="86">
        <f t="shared" si="131"/>
        <v>0.15065660254842927</v>
      </c>
      <c r="JB99" s="86">
        <f t="shared" si="131"/>
        <v>0.18994507462347859</v>
      </c>
      <c r="JC99" s="86">
        <f t="shared" si="131"/>
        <v>0.16130205957303248</v>
      </c>
      <c r="JD99" s="86">
        <f t="shared" si="131"/>
        <v>0.15078879155570396</v>
      </c>
      <c r="JE99" s="86">
        <f t="shared" si="131"/>
        <v>0.20715302547908362</v>
      </c>
      <c r="JF99" s="86">
        <f t="shared" si="131"/>
        <v>0.19825856498231439</v>
      </c>
      <c r="JG99" s="86">
        <f t="shared" si="131"/>
        <v>0.19103917407420057</v>
      </c>
      <c r="JH99" s="86">
        <f t="shared" si="131"/>
        <v>0.14957281578226242</v>
      </c>
      <c r="JI99" s="86">
        <f t="shared" si="131"/>
        <v>0.17784256016355396</v>
      </c>
      <c r="JJ99" s="86">
        <f t="shared" si="131"/>
        <v>0.161671524869202</v>
      </c>
      <c r="JK99" s="86">
        <f t="shared" si="131"/>
        <v>0.12465885779626311</v>
      </c>
      <c r="JL99" s="86">
        <f t="shared" si="131"/>
        <v>0.12454352835106287</v>
      </c>
      <c r="JM99" s="86">
        <f t="shared" si="131"/>
        <v>8.0116719011055673E-2</v>
      </c>
    </row>
    <row r="100" spans="2:273" x14ac:dyDescent="0.25">
      <c r="B100" s="2">
        <v>73</v>
      </c>
      <c r="C100" s="37">
        <v>152.01599999999999</v>
      </c>
      <c r="D100" s="37">
        <v>162.721</v>
      </c>
      <c r="E100" s="37">
        <v>156.63900000000001</v>
      </c>
      <c r="F100" s="37">
        <v>168.65600000000001</v>
      </c>
      <c r="G100" s="37">
        <v>161.148</v>
      </c>
      <c r="H100" s="37">
        <v>155.21299999999999</v>
      </c>
      <c r="I100" s="37">
        <v>170.25</v>
      </c>
      <c r="J100" s="37">
        <v>169.81700000000001</v>
      </c>
      <c r="K100" s="37">
        <v>168.84700000000001</v>
      </c>
      <c r="L100" s="37">
        <v>155.4</v>
      </c>
      <c r="M100" s="37">
        <v>164.233</v>
      </c>
      <c r="N100" s="37">
        <v>163.63300000000001</v>
      </c>
      <c r="O100" s="37">
        <v>151.74600000000001</v>
      </c>
      <c r="P100" s="37">
        <v>145.15</v>
      </c>
      <c r="Q100" s="37">
        <v>127.033</v>
      </c>
      <c r="S100" s="4">
        <f t="shared" si="132"/>
        <v>144.55208634306055</v>
      </c>
      <c r="T100" s="4">
        <f t="shared" si="132"/>
        <v>152.82583036984644</v>
      </c>
      <c r="U100" s="4">
        <f t="shared" si="132"/>
        <v>148.7232814451479</v>
      </c>
      <c r="V100" s="4">
        <f t="shared" si="132"/>
        <v>161.27007243758135</v>
      </c>
      <c r="W100" s="4">
        <f t="shared" si="132"/>
        <v>153.68310583264309</v>
      </c>
      <c r="X100" s="4">
        <f t="shared" si="132"/>
        <v>150.00660881114078</v>
      </c>
      <c r="Y100" s="4">
        <f t="shared" si="132"/>
        <v>164.14848207496544</v>
      </c>
      <c r="Z100" s="4">
        <f t="shared" si="132"/>
        <v>163.34741303035074</v>
      </c>
      <c r="AA100" s="4">
        <f t="shared" si="132"/>
        <v>162.60447811007108</v>
      </c>
      <c r="AB100" s="4">
        <f t="shared" si="132"/>
        <v>151.04646050145766</v>
      </c>
      <c r="AC100" s="4">
        <f t="shared" si="132"/>
        <v>157.16569384253899</v>
      </c>
      <c r="AD100" s="4">
        <f t="shared" si="132"/>
        <v>156.53137358006347</v>
      </c>
      <c r="AE100" s="4">
        <f t="shared" si="132"/>
        <v>145.67735542674876</v>
      </c>
      <c r="AF100" s="4">
        <f t="shared" si="132"/>
        <v>140.80841511593098</v>
      </c>
      <c r="AG100" s="4">
        <f t="shared" si="132"/>
        <v>125.28644015592806</v>
      </c>
      <c r="AI100" s="4">
        <f t="shared" si="133"/>
        <v>7.4639136569394395</v>
      </c>
      <c r="AJ100" s="4">
        <f t="shared" si="133"/>
        <v>9.8951696301535605</v>
      </c>
      <c r="AK100" s="4">
        <f t="shared" si="133"/>
        <v>7.9157185548521056</v>
      </c>
      <c r="AL100" s="4">
        <f t="shared" si="133"/>
        <v>7.385927562418658</v>
      </c>
      <c r="AM100" s="4">
        <f t="shared" si="133"/>
        <v>7.4648941673569027</v>
      </c>
      <c r="AN100" s="4">
        <f t="shared" si="133"/>
        <v>5.2063911888592145</v>
      </c>
      <c r="AO100" s="4">
        <f t="shared" si="133"/>
        <v>6.1015179250345568</v>
      </c>
      <c r="AP100" s="4">
        <f t="shared" si="133"/>
        <v>6.4695869696492707</v>
      </c>
      <c r="AQ100" s="4">
        <f t="shared" si="133"/>
        <v>6.2425218899289234</v>
      </c>
      <c r="AR100" s="4">
        <f t="shared" si="133"/>
        <v>4.3535394985423466</v>
      </c>
      <c r="AS100" s="4">
        <f t="shared" si="133"/>
        <v>7.0673061574610188</v>
      </c>
      <c r="AT100" s="4">
        <f t="shared" si="133"/>
        <v>7.1016264199365366</v>
      </c>
      <c r="AU100" s="4">
        <f t="shared" si="133"/>
        <v>6.0686445732512482</v>
      </c>
      <c r="AV100" s="4">
        <f t="shared" si="133"/>
        <v>4.3415848840690217</v>
      </c>
      <c r="AW100" s="4">
        <f t="shared" si="133"/>
        <v>1.746559844071939</v>
      </c>
      <c r="AY100" s="2">
        <f t="shared" si="125"/>
        <v>82.840493816906545</v>
      </c>
      <c r="AZ100" s="2">
        <f t="shared" si="125"/>
        <v>86.488844070072304</v>
      </c>
      <c r="BA100" s="2">
        <f t="shared" si="125"/>
        <v>83.207763193947613</v>
      </c>
      <c r="BB100" s="2">
        <f t="shared" si="125"/>
        <v>85.411162776538973</v>
      </c>
      <c r="BC100" s="2">
        <f t="shared" si="125"/>
        <v>88.019876377276447</v>
      </c>
      <c r="BD100" s="2">
        <f t="shared" si="125"/>
        <v>91.764069229591527</v>
      </c>
      <c r="BE100" s="2">
        <f t="shared" si="125"/>
        <v>92.785144832805386</v>
      </c>
      <c r="BF100" s="2">
        <f t="shared" si="125"/>
        <v>94.508298508720557</v>
      </c>
      <c r="BG100" s="2">
        <f t="shared" si="125"/>
        <v>94.731319413078367</v>
      </c>
      <c r="BH100" s="2">
        <f t="shared" si="125"/>
        <v>91.878283203207374</v>
      </c>
      <c r="BI100" s="2">
        <f t="shared" si="125"/>
        <v>89.496645633296183</v>
      </c>
      <c r="BJ100" s="2">
        <f t="shared" si="125"/>
        <v>91.152243714598654</v>
      </c>
      <c r="BK100" s="2">
        <f t="shared" si="125"/>
        <v>93.586091769825543</v>
      </c>
      <c r="BL100" s="2">
        <f t="shared" si="125"/>
        <v>94.783418229488589</v>
      </c>
      <c r="BM100" s="2">
        <f t="shared" si="125"/>
        <v>95.300827288880143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97.68715196998123</v>
      </c>
      <c r="DL100" s="2">
        <f t="shared" si="134"/>
        <v>95.651316724738663</v>
      </c>
      <c r="DM100" s="2">
        <f t="shared" si="134"/>
        <v>93.510825609756083</v>
      </c>
      <c r="DN100" s="2">
        <f t="shared" si="134"/>
        <v>93.042813320825488</v>
      </c>
      <c r="DO100" s="2">
        <f t="shared" si="134"/>
        <v>95.783291279133365</v>
      </c>
      <c r="DP100" s="2">
        <f t="shared" si="134"/>
        <v>100.2195429478061</v>
      </c>
      <c r="DQ100" s="2">
        <f t="shared" si="134"/>
        <v>100.86940628077471</v>
      </c>
      <c r="DR100" s="2">
        <f t="shared" si="134"/>
        <v>103.6542166903746</v>
      </c>
      <c r="DS100" s="2">
        <f t="shared" si="134"/>
        <v>106.528692020592</v>
      </c>
      <c r="DT100" s="2">
        <f t="shared" si="134"/>
        <v>100.26794517999781</v>
      </c>
      <c r="DU100" s="2">
        <f t="shared" si="134"/>
        <v>96.510550793650793</v>
      </c>
      <c r="DV100" s="2">
        <f t="shared" si="134"/>
        <v>97.080844074844066</v>
      </c>
      <c r="DW100" s="2">
        <f t="shared" si="134"/>
        <v>101.27888643907063</v>
      </c>
      <c r="DX100" s="2">
        <f t="shared" si="134"/>
        <v>106.14094285714286</v>
      </c>
      <c r="DY100" s="2">
        <f t="shared" si="134"/>
        <v>108.28551411290323</v>
      </c>
      <c r="EA100" s="2">
        <f t="shared" si="94"/>
        <v>82.127752880808913</v>
      </c>
      <c r="EB100" s="2">
        <f t="shared" si="94"/>
        <v>86.019782558806654</v>
      </c>
      <c r="EC100" s="2">
        <f t="shared" si="94"/>
        <v>82.658629257398104</v>
      </c>
      <c r="ED100" s="2">
        <f t="shared" si="94"/>
        <v>85.014832548255228</v>
      </c>
      <c r="EE100" s="2">
        <f t="shared" si="94"/>
        <v>87.57143907318806</v>
      </c>
      <c r="EF100" s="2">
        <f t="shared" si="94"/>
        <v>91.273989173694048</v>
      </c>
      <c r="EG100" s="2">
        <f t="shared" si="94"/>
        <v>92.361928880271364</v>
      </c>
      <c r="EH100" s="2">
        <f t="shared" si="94"/>
        <v>93.995519543749538</v>
      </c>
      <c r="EI100" s="2">
        <f t="shared" si="94"/>
        <v>94.031035580524332</v>
      </c>
      <c r="EJ100" s="2">
        <f t="shared" si="94"/>
        <v>91.360767158860824</v>
      </c>
      <c r="EK100" s="2">
        <f t="shared" si="94"/>
        <v>89.076027300518703</v>
      </c>
      <c r="EL100" s="2">
        <f t="shared" si="94"/>
        <v>90.808828200593069</v>
      </c>
      <c r="EM100" s="2">
        <f t="shared" si="135"/>
        <v>93.10428824691769</v>
      </c>
      <c r="EN100" s="2">
        <f t="shared" si="135"/>
        <v>94.060160708176511</v>
      </c>
      <c r="EO100" s="2">
        <f t="shared" si="135"/>
        <v>94.36568037552675</v>
      </c>
      <c r="EQ100" s="2">
        <f t="shared" si="136"/>
        <v>81.536765091461277</v>
      </c>
      <c r="ER100" s="2">
        <f t="shared" si="136"/>
        <v>84.450229007732091</v>
      </c>
      <c r="ES100" s="2">
        <f t="shared" si="136"/>
        <v>82.051922826492557</v>
      </c>
      <c r="ET100" s="2">
        <f t="shared" si="136"/>
        <v>84.48163599721326</v>
      </c>
      <c r="EU100" s="2">
        <f t="shared" si="136"/>
        <v>86.323584953508004</v>
      </c>
      <c r="EV100" s="2">
        <f t="shared" si="136"/>
        <v>90.461727650128537</v>
      </c>
      <c r="EW100" s="2">
        <f t="shared" si="136"/>
        <v>92.474380128987022</v>
      </c>
      <c r="EX100" s="2">
        <f t="shared" si="136"/>
        <v>93.452412285251569</v>
      </c>
      <c r="EY100" s="2">
        <f t="shared" si="136"/>
        <v>94.137500913595588</v>
      </c>
      <c r="EZ100" s="2">
        <f t="shared" si="136"/>
        <v>91.503804360116987</v>
      </c>
      <c r="FA100" s="2">
        <f t="shared" si="136"/>
        <v>90.059152578572551</v>
      </c>
      <c r="FB100" s="2">
        <f t="shared" si="136"/>
        <v>91.57073469913496</v>
      </c>
      <c r="FC100" s="2">
        <f t="shared" si="136"/>
        <v>93.870645556456665</v>
      </c>
      <c r="FD100" s="2">
        <f t="shared" si="136"/>
        <v>93.917052981816028</v>
      </c>
      <c r="FE100" s="2">
        <f t="shared" si="136"/>
        <v>94.06424853020431</v>
      </c>
      <c r="FG100" s="2">
        <f t="shared" si="137"/>
        <v>0.95413388315827086</v>
      </c>
      <c r="FH100" s="2">
        <f t="shared" si="137"/>
        <v>0.95099562997401321</v>
      </c>
      <c r="FI100" s="2">
        <f t="shared" si="137"/>
        <v>0.94930820490368428</v>
      </c>
      <c r="FJ100" s="2">
        <f t="shared" si="137"/>
        <v>0.95051219090194061</v>
      </c>
      <c r="FK100" s="2">
        <f t="shared" si="137"/>
        <v>0.94510154623573084</v>
      </c>
      <c r="FL100" s="2">
        <f t="shared" si="137"/>
        <v>0.9450425253058089</v>
      </c>
      <c r="FM100" s="2">
        <f t="shared" si="137"/>
        <v>0.95028061286429277</v>
      </c>
      <c r="FN100" s="2">
        <f t="shared" si="137"/>
        <v>0.94678947664015756</v>
      </c>
      <c r="FO100" s="2">
        <f t="shared" si="137"/>
        <v>0.94398641812454021</v>
      </c>
      <c r="FP100" s="2">
        <f t="shared" si="137"/>
        <v>0.94193256138557768</v>
      </c>
      <c r="FQ100" s="2">
        <f t="shared" si="137"/>
        <v>0.94371152449085793</v>
      </c>
      <c r="FR100" s="2">
        <f t="shared" si="137"/>
        <v>0.94548477101317607</v>
      </c>
      <c r="FS100" s="2">
        <f t="shared" si="137"/>
        <v>0.94121800317460336</v>
      </c>
      <c r="FT100" s="2">
        <f t="shared" si="137"/>
        <v>0.94011459231081496</v>
      </c>
      <c r="FU100" s="2">
        <f t="shared" si="137"/>
        <v>0.93279052290622111</v>
      </c>
      <c r="FW100" s="2">
        <f t="shared" si="127"/>
        <v>1.5368854142449064E-3</v>
      </c>
      <c r="FX100" s="2">
        <f t="shared" si="127"/>
        <v>1.8640669619809848E-3</v>
      </c>
      <c r="FY100" s="2">
        <f t="shared" si="127"/>
        <v>1.6208453366080473E-3</v>
      </c>
      <c r="FZ100" s="2">
        <f t="shared" si="127"/>
        <v>1.7947446025846103E-3</v>
      </c>
      <c r="GA100" s="2">
        <f t="shared" si="127"/>
        <v>1.9078228145093681E-3</v>
      </c>
      <c r="GB100" s="2">
        <f t="shared" si="127"/>
        <v>1.9020835334333519E-3</v>
      </c>
      <c r="GC100" s="2">
        <f t="shared" si="127"/>
        <v>2.0399071841386055E-3</v>
      </c>
      <c r="GD100" s="2">
        <f t="shared" si="127"/>
        <v>2.1457366973152581E-3</v>
      </c>
      <c r="GE100" s="2">
        <f t="shared" si="127"/>
        <v>2.3043209452408521E-3</v>
      </c>
      <c r="GF100" s="2">
        <f t="shared" si="127"/>
        <v>2.090584643815421E-3</v>
      </c>
      <c r="GG100" s="2">
        <f t="shared" si="127"/>
        <v>2.1770767774642484E-3</v>
      </c>
      <c r="GH100" s="2">
        <f t="shared" si="127"/>
        <v>1.9623568176130044E-3</v>
      </c>
      <c r="GI100" s="2">
        <f t="shared" si="127"/>
        <v>1.6758735277251728E-3</v>
      </c>
      <c r="GJ100" s="2">
        <f t="shared" si="127"/>
        <v>1.4327869515289278E-3</v>
      </c>
      <c r="GK100" s="2">
        <f t="shared" si="127"/>
        <v>1.3198120045755316E-3</v>
      </c>
      <c r="GM100" s="86">
        <f t="shared" si="128"/>
        <v>8.8146240833525104E-7</v>
      </c>
      <c r="GN100" s="86">
        <f t="shared" si="128"/>
        <v>1.6585737757047767E-6</v>
      </c>
      <c r="GO100" s="86">
        <f t="shared" si="128"/>
        <v>4.2285211846742572E-7</v>
      </c>
      <c r="GP100" s="86">
        <f t="shared" si="128"/>
        <v>2.7667260293635753E-8</v>
      </c>
      <c r="GQ100" s="86">
        <f t="shared" si="128"/>
        <v>2.8040481407747573E-9</v>
      </c>
      <c r="GR100" s="86">
        <f t="shared" si="128"/>
        <v>2.6805723745425571E-8</v>
      </c>
      <c r="GS100" s="86">
        <f t="shared" si="128"/>
        <v>2.6747471550855651E-8</v>
      </c>
      <c r="GT100" s="86">
        <f t="shared" si="128"/>
        <v>1.9237511046477822E-6</v>
      </c>
      <c r="GU100" s="86">
        <f t="shared" si="128"/>
        <v>5.6269559557537165E-8</v>
      </c>
      <c r="GV100" s="86">
        <f t="shared" si="128"/>
        <v>7.0277677060522435E-6</v>
      </c>
      <c r="GW100" s="86">
        <f t="shared" si="128"/>
        <v>1.831074498141163E-9</v>
      </c>
      <c r="GX100" s="86">
        <f t="shared" si="128"/>
        <v>6.933747920132639E-9</v>
      </c>
      <c r="GY100" s="86">
        <f t="shared" si="128"/>
        <v>3.637344113534966E-7</v>
      </c>
      <c r="GZ100" s="86">
        <f t="shared" si="128"/>
        <v>5.3012710198028788E-10</v>
      </c>
      <c r="HA100" s="86">
        <f t="shared" si="128"/>
        <v>5.6218532755216555E-12</v>
      </c>
      <c r="HC100" s="86">
        <f t="shared" si="73"/>
        <v>0.21022486224837553</v>
      </c>
      <c r="HD100" s="86">
        <f t="shared" si="73"/>
        <v>0.21978444136485295</v>
      </c>
      <c r="HE100" s="86">
        <f t="shared" si="73"/>
        <v>0.20134722196204666</v>
      </c>
      <c r="HF100" s="86">
        <f t="shared" si="73"/>
        <v>0.25052505632702526</v>
      </c>
      <c r="HG100" s="86">
        <f t="shared" si="87"/>
        <v>0.21603893168605476</v>
      </c>
      <c r="HH100" s="86">
        <f t="shared" si="87"/>
        <v>0.20172672297019661</v>
      </c>
      <c r="HI100" s="86">
        <f t="shared" ref="HI100:HQ128" si="138" xml:space="preserve"> _xlfn.NORM.DIST($B100, I$8, ABS(I$12), TRUE) * _xlfn.NORM.DIST(($B100 - I$8)*I$16, 0, ABS(I$12), TRUE) * 2</f>
        <v>0.26893814389355469</v>
      </c>
      <c r="HJ100" s="86">
        <f t="shared" si="138"/>
        <v>0.26019605339900542</v>
      </c>
      <c r="HK100" s="86">
        <f t="shared" si="138"/>
        <v>0.2536572646157057</v>
      </c>
      <c r="HL100" s="86">
        <f t="shared" si="138"/>
        <v>0.20272063380703381</v>
      </c>
      <c r="HM100" s="86">
        <f t="shared" si="138"/>
        <v>0.24019344161014725</v>
      </c>
      <c r="HN100" s="86">
        <f t="shared" si="138"/>
        <v>0.21838818742682828</v>
      </c>
      <c r="HO100" s="86">
        <f t="shared" si="138"/>
        <v>0.17130166611725739</v>
      </c>
      <c r="HP100" s="86">
        <f t="shared" si="138"/>
        <v>0.17375924816924029</v>
      </c>
      <c r="HQ100" s="86">
        <f t="shared" si="138"/>
        <v>0.12269344001348632</v>
      </c>
      <c r="HS100" s="86">
        <f t="shared" si="129"/>
        <v>2.6262957289166398E-16</v>
      </c>
      <c r="HT100" s="86">
        <f t="shared" si="129"/>
        <v>3.8765174652428997E-16</v>
      </c>
      <c r="HU100" s="86">
        <f t="shared" si="129"/>
        <v>6.2193681099314546E-19</v>
      </c>
      <c r="HV100" s="86">
        <f t="shared" si="129"/>
        <v>7.4475280421863162E-19</v>
      </c>
      <c r="HW100" s="86">
        <f t="shared" si="129"/>
        <v>1.8779631581540524E-19</v>
      </c>
      <c r="HX100" s="86">
        <f t="shared" si="129"/>
        <v>3.2624220110574996E-19</v>
      </c>
      <c r="HY100" s="86">
        <f t="shared" si="129"/>
        <v>6.9218134613588842E-18</v>
      </c>
      <c r="HZ100" s="86">
        <f t="shared" si="129"/>
        <v>2.4396641286498023E-18</v>
      </c>
      <c r="IA100" s="86">
        <f t="shared" si="129"/>
        <v>2.122406797828378E-19</v>
      </c>
      <c r="IB100" s="86">
        <f t="shared" si="129"/>
        <v>1.2980534249077335E-20</v>
      </c>
      <c r="IC100" s="86">
        <f t="shared" si="129"/>
        <v>4.9261101922407901E-21</v>
      </c>
      <c r="ID100" s="86">
        <f t="shared" si="129"/>
        <v>1.354350167244791E-20</v>
      </c>
      <c r="IE100" s="86">
        <f t="shared" si="129"/>
        <v>1.4224714960081557E-21</v>
      </c>
      <c r="IF100" s="86">
        <f t="shared" si="129"/>
        <v>5.7339589773101787E-16</v>
      </c>
      <c r="IG100" s="86">
        <f t="shared" si="129"/>
        <v>5.9914485171061481E-11</v>
      </c>
      <c r="II100" s="86">
        <f t="shared" si="130"/>
        <v>1.6818768293262905E-94</v>
      </c>
      <c r="IJ100" s="86">
        <f t="shared" si="130"/>
        <v>2.6489308788236348E-92</v>
      </c>
      <c r="IK100" s="86">
        <f t="shared" si="130"/>
        <v>7.6191000420131479E-118</v>
      </c>
      <c r="IL100" s="86">
        <f t="shared" si="130"/>
        <v>2.1174311604526407E-117</v>
      </c>
      <c r="IM100" s="86">
        <f t="shared" si="130"/>
        <v>2.0782610241959164E-117</v>
      </c>
      <c r="IN100" s="86">
        <f t="shared" si="130"/>
        <v>1.1648249867769669E-112</v>
      </c>
      <c r="IO100" s="86">
        <f t="shared" si="130"/>
        <v>1.2252538083447119E-104</v>
      </c>
      <c r="IP100" s="86">
        <f t="shared" si="130"/>
        <v>2.3671602840698347E-109</v>
      </c>
      <c r="IQ100" s="86">
        <f t="shared" si="130"/>
        <v>7.4094771713926502E-114</v>
      </c>
      <c r="IR100" s="86">
        <f t="shared" si="130"/>
        <v>1.0169608510520143E-119</v>
      </c>
      <c r="IS100" s="86">
        <f t="shared" si="130"/>
        <v>9.4272690632937695E-126</v>
      </c>
      <c r="IT100" s="86">
        <f t="shared" si="130"/>
        <v>6.0473569648940559E-124</v>
      </c>
      <c r="IU100" s="86">
        <f t="shared" si="130"/>
        <v>3.3015872264857614E-128</v>
      </c>
      <c r="IV100" s="86">
        <f t="shared" si="130"/>
        <v>1.5418927077901423E-80</v>
      </c>
      <c r="IW100" s="86">
        <f t="shared" si="130"/>
        <v>2.3004177215156795E-68</v>
      </c>
      <c r="IY100" s="86">
        <f t="shared" si="131"/>
        <v>0.21022574371078412</v>
      </c>
      <c r="IZ100" s="86">
        <f t="shared" si="131"/>
        <v>0.21978609993862905</v>
      </c>
      <c r="JA100" s="86">
        <f t="shared" si="131"/>
        <v>0.20134764481416512</v>
      </c>
      <c r="JB100" s="86">
        <f t="shared" si="131"/>
        <v>0.25052508399428558</v>
      </c>
      <c r="JC100" s="86">
        <f t="shared" si="131"/>
        <v>0.21603893449010289</v>
      </c>
      <c r="JD100" s="86">
        <f t="shared" si="131"/>
        <v>0.20172674977592037</v>
      </c>
      <c r="JE100" s="86">
        <f t="shared" si="131"/>
        <v>0.26893817064102626</v>
      </c>
      <c r="JF100" s="86">
        <f t="shared" si="131"/>
        <v>0.26019797715011006</v>
      </c>
      <c r="JG100" s="86">
        <f t="shared" si="131"/>
        <v>0.25365732088526527</v>
      </c>
      <c r="JH100" s="86">
        <f t="shared" si="131"/>
        <v>0.20272766157473987</v>
      </c>
      <c r="JI100" s="86">
        <f t="shared" si="131"/>
        <v>0.24019344344122173</v>
      </c>
      <c r="JJ100" s="86">
        <f t="shared" si="131"/>
        <v>0.21838819436057619</v>
      </c>
      <c r="JK100" s="86">
        <f t="shared" si="131"/>
        <v>0.17130202985166873</v>
      </c>
      <c r="JL100" s="86">
        <f t="shared" si="131"/>
        <v>0.17375924869936799</v>
      </c>
      <c r="JM100" s="86">
        <f t="shared" si="131"/>
        <v>0.12269344007902266</v>
      </c>
    </row>
    <row r="101" spans="2:273" x14ac:dyDescent="0.25">
      <c r="B101" s="2">
        <v>74</v>
      </c>
      <c r="C101" s="37">
        <v>163.92099999999999</v>
      </c>
      <c r="D101" s="37">
        <v>171.83600000000001</v>
      </c>
      <c r="E101" s="37">
        <v>169.31100000000001</v>
      </c>
      <c r="F101" s="37">
        <v>177.62299999999999</v>
      </c>
      <c r="G101" s="37">
        <v>173.91800000000001</v>
      </c>
      <c r="H101" s="37">
        <v>169.41</v>
      </c>
      <c r="I101" s="37">
        <v>180.917</v>
      </c>
      <c r="J101" s="37">
        <v>179.36699999999999</v>
      </c>
      <c r="K101" s="37">
        <v>180.25399999999999</v>
      </c>
      <c r="L101" s="37">
        <v>170.3</v>
      </c>
      <c r="M101" s="37">
        <v>176.65</v>
      </c>
      <c r="N101" s="37">
        <v>176.86699999999999</v>
      </c>
      <c r="O101" s="37">
        <v>165.18600000000001</v>
      </c>
      <c r="P101" s="37">
        <v>156.93299999999999</v>
      </c>
      <c r="Q101" s="37">
        <v>139.738</v>
      </c>
      <c r="S101" s="4">
        <f t="shared" si="132"/>
        <v>155.5587430516905</v>
      </c>
      <c r="T101" s="4">
        <f t="shared" si="132"/>
        <v>164.55463852316183</v>
      </c>
      <c r="U101" s="4">
        <f t="shared" si="132"/>
        <v>162.22350814295535</v>
      </c>
      <c r="V101" s="4">
        <f t="shared" si="132"/>
        <v>175.20373446707788</v>
      </c>
      <c r="W101" s="4">
        <f t="shared" si="132"/>
        <v>167.14095578567239</v>
      </c>
      <c r="X101" s="4">
        <f t="shared" si="132"/>
        <v>162.09811089005839</v>
      </c>
      <c r="Y101" s="4">
        <f t="shared" si="132"/>
        <v>176.35198563218449</v>
      </c>
      <c r="Z101" s="4">
        <f t="shared" si="132"/>
        <v>175.6297004725144</v>
      </c>
      <c r="AA101" s="4">
        <f t="shared" si="132"/>
        <v>175.38041256144322</v>
      </c>
      <c r="AB101" s="4">
        <f t="shared" si="132"/>
        <v>163.76250733870722</v>
      </c>
      <c r="AC101" s="4">
        <f t="shared" si="132"/>
        <v>170.91936372462152</v>
      </c>
      <c r="AD101" s="4">
        <f t="shared" si="132"/>
        <v>170.16804063736143</v>
      </c>
      <c r="AE101" s="4">
        <f t="shared" si="132"/>
        <v>157.94869059982665</v>
      </c>
      <c r="AF101" s="4">
        <f t="shared" si="132"/>
        <v>152.12843341168775</v>
      </c>
      <c r="AG101" s="4">
        <f t="shared" si="132"/>
        <v>135.45794349782386</v>
      </c>
      <c r="AI101" s="4">
        <f t="shared" si="133"/>
        <v>8.3622569483094935</v>
      </c>
      <c r="AJ101" s="4">
        <f t="shared" si="133"/>
        <v>7.2813614768381854</v>
      </c>
      <c r="AK101" s="4">
        <f t="shared" si="133"/>
        <v>7.0874918570446539</v>
      </c>
      <c r="AL101" s="4">
        <f t="shared" si="133"/>
        <v>2.4192655329221111</v>
      </c>
      <c r="AM101" s="4">
        <f t="shared" si="133"/>
        <v>6.7770442143276171</v>
      </c>
      <c r="AN101" s="4">
        <f t="shared" si="133"/>
        <v>7.3118891099416032</v>
      </c>
      <c r="AO101" s="4">
        <f t="shared" si="133"/>
        <v>4.5650143678155075</v>
      </c>
      <c r="AP101" s="4">
        <f t="shared" si="133"/>
        <v>3.7372995274855896</v>
      </c>
      <c r="AQ101" s="4">
        <f t="shared" si="133"/>
        <v>4.8735874385567683</v>
      </c>
      <c r="AR101" s="4">
        <f t="shared" si="133"/>
        <v>6.5374926612927879</v>
      </c>
      <c r="AS101" s="4">
        <f t="shared" si="133"/>
        <v>5.7306362753784867</v>
      </c>
      <c r="AT101" s="4">
        <f t="shared" si="133"/>
        <v>6.6989593626385613</v>
      </c>
      <c r="AU101" s="4">
        <f t="shared" si="133"/>
        <v>7.2373094001733591</v>
      </c>
      <c r="AV101" s="4">
        <f t="shared" si="133"/>
        <v>4.804566588312241</v>
      </c>
      <c r="AW101" s="4">
        <f t="shared" si="133"/>
        <v>4.2800565021761372</v>
      </c>
      <c r="AY101" s="2">
        <f t="shared" si="125"/>
        <v>82.646073613214114</v>
      </c>
      <c r="AZ101" s="2">
        <f t="shared" si="125"/>
        <v>86.22822456459312</v>
      </c>
      <c r="BA101" s="2">
        <f t="shared" si="125"/>
        <v>83.012244538110835</v>
      </c>
      <c r="BB101" s="2">
        <f t="shared" si="125"/>
        <v>85.220856762632707</v>
      </c>
      <c r="BC101" s="2">
        <f t="shared" si="125"/>
        <v>87.825803776469613</v>
      </c>
      <c r="BD101" s="2">
        <f t="shared" si="125"/>
        <v>91.558342903026997</v>
      </c>
      <c r="BE101" s="2">
        <f t="shared" si="125"/>
        <v>92.609211720107481</v>
      </c>
      <c r="BF101" s="2">
        <f t="shared" si="125"/>
        <v>94.303351297493947</v>
      </c>
      <c r="BG101" s="2">
        <f t="shared" si="125"/>
        <v>94.522738272977875</v>
      </c>
      <c r="BH101" s="2">
        <f t="shared" si="125"/>
        <v>91.69233677347097</v>
      </c>
      <c r="BI101" s="2">
        <f t="shared" si="125"/>
        <v>89.331103899618952</v>
      </c>
      <c r="BJ101" s="2">
        <f t="shared" si="125"/>
        <v>90.973928648527021</v>
      </c>
      <c r="BK101" s="2">
        <f t="shared" si="125"/>
        <v>93.401531774524145</v>
      </c>
      <c r="BL101" s="2">
        <f t="shared" si="125"/>
        <v>94.588740234441559</v>
      </c>
      <c r="BM101" s="2">
        <f t="shared" si="125"/>
        <v>95.118762576029667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97.81896181988742</v>
      </c>
      <c r="DL101" s="2">
        <f t="shared" si="134"/>
        <v>95.779401393728222</v>
      </c>
      <c r="DM101" s="2">
        <f t="shared" si="134"/>
        <v>93.610178048780469</v>
      </c>
      <c r="DN101" s="2">
        <f t="shared" si="134"/>
        <v>93.125721669793592</v>
      </c>
      <c r="DO101" s="2">
        <f t="shared" si="134"/>
        <v>95.815614399824909</v>
      </c>
      <c r="DP101" s="2">
        <f t="shared" si="134"/>
        <v>100.21921654447969</v>
      </c>
      <c r="DQ101" s="2">
        <f t="shared" si="134"/>
        <v>100.86681989276727</v>
      </c>
      <c r="DR101" s="2">
        <f t="shared" si="134"/>
        <v>103.74849075391181</v>
      </c>
      <c r="DS101" s="2">
        <f t="shared" si="134"/>
        <v>106.66623462033461</v>
      </c>
      <c r="DT101" s="2">
        <f t="shared" si="134"/>
        <v>100.33277820330451</v>
      </c>
      <c r="DU101" s="2">
        <f t="shared" si="134"/>
        <v>96.555441269841268</v>
      </c>
      <c r="DV101" s="2">
        <f t="shared" si="134"/>
        <v>97.111029106029093</v>
      </c>
      <c r="DW101" s="2">
        <f t="shared" si="134"/>
        <v>101.37333475580841</v>
      </c>
      <c r="DX101" s="2">
        <f t="shared" si="134"/>
        <v>106.31072380952381</v>
      </c>
      <c r="DY101" s="2">
        <f t="shared" si="134"/>
        <v>108.52563306451614</v>
      </c>
      <c r="EA101" s="2">
        <f t="shared" si="94"/>
        <v>81.981879062760044</v>
      </c>
      <c r="EB101" s="2">
        <f t="shared" si="94"/>
        <v>85.782600114744696</v>
      </c>
      <c r="EC101" s="2">
        <f t="shared" si="94"/>
        <v>82.497218553082874</v>
      </c>
      <c r="ED101" s="2">
        <f t="shared" si="94"/>
        <v>84.846568369473999</v>
      </c>
      <c r="EE101" s="2">
        <f t="shared" si="94"/>
        <v>87.405182673678354</v>
      </c>
      <c r="EF101" s="2">
        <f t="shared" si="94"/>
        <v>91.100720853858817</v>
      </c>
      <c r="EG101" s="2">
        <f t="shared" si="94"/>
        <v>92.214931094777882</v>
      </c>
      <c r="EH101" s="2">
        <f t="shared" si="94"/>
        <v>93.820529270968905</v>
      </c>
      <c r="EI101" s="2">
        <f t="shared" si="94"/>
        <v>93.865308068304444</v>
      </c>
      <c r="EJ101" s="2">
        <f t="shared" si="94"/>
        <v>91.206213788635424</v>
      </c>
      <c r="EK101" s="2">
        <f t="shared" si="94"/>
        <v>88.935733643493734</v>
      </c>
      <c r="EL101" s="2">
        <f t="shared" si="94"/>
        <v>90.649546298704706</v>
      </c>
      <c r="EM101" s="2">
        <f t="shared" si="135"/>
        <v>92.946038212128798</v>
      </c>
      <c r="EN101" s="2">
        <f t="shared" si="135"/>
        <v>93.907980043334462</v>
      </c>
      <c r="EO101" s="2">
        <f t="shared" si="135"/>
        <v>94.238211473835818</v>
      </c>
      <c r="EQ101" s="2">
        <f t="shared" si="136"/>
        <v>81.41136144129888</v>
      </c>
      <c r="ER101" s="2">
        <f t="shared" si="136"/>
        <v>84.26926653887358</v>
      </c>
      <c r="ES101" s="2">
        <f t="shared" si="136"/>
        <v>81.909538963405467</v>
      </c>
      <c r="ET101" s="2">
        <f t="shared" si="136"/>
        <v>84.332071667672295</v>
      </c>
      <c r="EU101" s="2">
        <f t="shared" si="136"/>
        <v>86.202114961961087</v>
      </c>
      <c r="EV101" s="2">
        <f t="shared" si="136"/>
        <v>90.316967006776252</v>
      </c>
      <c r="EW101" s="2">
        <f t="shared" si="136"/>
        <v>92.322333140861545</v>
      </c>
      <c r="EX101" s="2">
        <f t="shared" si="136"/>
        <v>93.295880400333942</v>
      </c>
      <c r="EY101" s="2">
        <f t="shared" si="136"/>
        <v>93.966654963133522</v>
      </c>
      <c r="EZ101" s="2">
        <f t="shared" si="136"/>
        <v>91.343671326968163</v>
      </c>
      <c r="FA101" s="2">
        <f t="shared" si="136"/>
        <v>89.882784719754369</v>
      </c>
      <c r="FB101" s="2">
        <f t="shared" si="136"/>
        <v>91.383455656642354</v>
      </c>
      <c r="FC101" s="2">
        <f t="shared" si="136"/>
        <v>93.685650019429957</v>
      </c>
      <c r="FD101" s="2">
        <f t="shared" si="136"/>
        <v>93.769155168250663</v>
      </c>
      <c r="FE101" s="2">
        <f t="shared" si="136"/>
        <v>93.949872094322259</v>
      </c>
      <c r="FG101" s="2">
        <f t="shared" si="137"/>
        <v>0.95800010441540773</v>
      </c>
      <c r="FH101" s="2">
        <f t="shared" si="137"/>
        <v>0.95511394125609161</v>
      </c>
      <c r="FI101" s="2">
        <f t="shared" si="137"/>
        <v>0.95356140200351158</v>
      </c>
      <c r="FJ101" s="2">
        <f t="shared" si="137"/>
        <v>0.9546691936411239</v>
      </c>
      <c r="FK101" s="2">
        <f t="shared" si="137"/>
        <v>0.94968898933239121</v>
      </c>
      <c r="FL101" s="2">
        <f t="shared" si="137"/>
        <v>0.94963463750222454</v>
      </c>
      <c r="FM101" s="2">
        <f t="shared" si="137"/>
        <v>0.95445613620727077</v>
      </c>
      <c r="FN101" s="2">
        <f t="shared" si="137"/>
        <v>0.9512431488233779</v>
      </c>
      <c r="FO101" s="2">
        <f t="shared" si="137"/>
        <v>0.94866198223737563</v>
      </c>
      <c r="FP101" s="2">
        <f t="shared" si="137"/>
        <v>0.94676989773252973</v>
      </c>
      <c r="FQ101" s="2">
        <f t="shared" si="137"/>
        <v>0.94840878046567834</v>
      </c>
      <c r="FR101" s="2">
        <f t="shared" si="137"/>
        <v>0.95004188369759812</v>
      </c>
      <c r="FS101" s="2">
        <f t="shared" si="137"/>
        <v>0.94611146058798812</v>
      </c>
      <c r="FT101" s="2">
        <f t="shared" si="137"/>
        <v>0.94509454759304745</v>
      </c>
      <c r="FU101" s="2">
        <f t="shared" si="137"/>
        <v>0.9383395868601434</v>
      </c>
      <c r="FW101" s="2">
        <f t="shared" si="127"/>
        <v>1.6849115148640718E-3</v>
      </c>
      <c r="FX101" s="2">
        <f t="shared" si="127"/>
        <v>2.0435412657866564E-3</v>
      </c>
      <c r="FY101" s="2">
        <f t="shared" si="127"/>
        <v>1.7769436991468431E-3</v>
      </c>
      <c r="FZ101" s="2">
        <f t="shared" si="127"/>
        <v>1.9675576344524385E-3</v>
      </c>
      <c r="GA101" s="2">
        <f t="shared" si="127"/>
        <v>2.0915011496027472E-3</v>
      </c>
      <c r="GB101" s="2">
        <f t="shared" si="127"/>
        <v>2.0852104655387769E-3</v>
      </c>
      <c r="GC101" s="2">
        <f t="shared" si="127"/>
        <v>2.2362736362301246E-3</v>
      </c>
      <c r="GD101" s="2">
        <f t="shared" si="127"/>
        <v>2.3522665445636602E-3</v>
      </c>
      <c r="GE101" s="2">
        <f t="shared" si="127"/>
        <v>2.5260760844025535E-3</v>
      </c>
      <c r="GF101" s="2">
        <f t="shared" si="127"/>
        <v>2.2918182289432885E-3</v>
      </c>
      <c r="GG101" s="2">
        <f t="shared" si="127"/>
        <v>2.3866159319579118E-3</v>
      </c>
      <c r="GH101" s="2">
        <f t="shared" si="127"/>
        <v>2.1512741743441848E-3</v>
      </c>
      <c r="GI101" s="2">
        <f t="shared" si="127"/>
        <v>1.8372617245139334E-3</v>
      </c>
      <c r="GJ101" s="2">
        <f t="shared" si="127"/>
        <v>1.5708025157961576E-3</v>
      </c>
      <c r="GK101" s="2">
        <f t="shared" si="127"/>
        <v>1.446960840042601E-3</v>
      </c>
      <c r="GM101" s="86">
        <f t="shared" si="128"/>
        <v>1.2583781858120544E-7</v>
      </c>
      <c r="GN101" s="86">
        <f t="shared" si="128"/>
        <v>2.6172634377304703E-7</v>
      </c>
      <c r="GO101" s="86">
        <f t="shared" si="128"/>
        <v>5.1377446483299054E-8</v>
      </c>
      <c r="GP101" s="86">
        <f t="shared" si="128"/>
        <v>2.6473922161879372E-9</v>
      </c>
      <c r="GQ101" s="86">
        <f t="shared" si="128"/>
        <v>1.7871838919306814E-10</v>
      </c>
      <c r="GR101" s="86">
        <f t="shared" si="128"/>
        <v>2.3309148059748509E-9</v>
      </c>
      <c r="GS101" s="86">
        <f t="shared" si="128"/>
        <v>2.7833586531987258E-9</v>
      </c>
      <c r="GT101" s="86">
        <f t="shared" si="128"/>
        <v>3.5856724542950169E-7</v>
      </c>
      <c r="GU101" s="86">
        <f t="shared" si="128"/>
        <v>5.982155161903814E-9</v>
      </c>
      <c r="GV101" s="86">
        <f t="shared" si="128"/>
        <v>1.3418748893912611E-6</v>
      </c>
      <c r="GW101" s="86">
        <f t="shared" si="128"/>
        <v>1.1724863564070994E-10</v>
      </c>
      <c r="GX101" s="86">
        <f t="shared" si="128"/>
        <v>5.1725468562506558E-10</v>
      </c>
      <c r="GY101" s="86">
        <f t="shared" si="128"/>
        <v>4.5105028548090815E-8</v>
      </c>
      <c r="GZ101" s="86">
        <f t="shared" si="128"/>
        <v>2.6630625515425977E-11</v>
      </c>
      <c r="HA101" s="86">
        <f t="shared" si="128"/>
        <v>1.5802676608103068E-13</v>
      </c>
      <c r="HC101" s="86">
        <f t="shared" si="73"/>
        <v>0.26625406645839805</v>
      </c>
      <c r="HD101" s="86">
        <f t="shared" si="73"/>
        <v>0.27873360031155514</v>
      </c>
      <c r="HE101" s="86">
        <f t="shared" si="73"/>
        <v>0.26317569318882195</v>
      </c>
      <c r="HF101" s="86">
        <f t="shared" si="73"/>
        <v>0.32287023061049647</v>
      </c>
      <c r="HG101" s="86">
        <f t="shared" si="73"/>
        <v>0.28299647919590293</v>
      </c>
      <c r="HH101" s="86">
        <f t="shared" si="73"/>
        <v>0.26418466706399119</v>
      </c>
      <c r="HI101" s="86">
        <f t="shared" si="138"/>
        <v>0.34223835728270513</v>
      </c>
      <c r="HJ101" s="86">
        <f t="shared" si="138"/>
        <v>0.33400651400869785</v>
      </c>
      <c r="HK101" s="86">
        <f t="shared" si="138"/>
        <v>0.32910065853249332</v>
      </c>
      <c r="HL101" s="86">
        <f t="shared" si="138"/>
        <v>0.26804738984738041</v>
      </c>
      <c r="HM101" s="86">
        <f t="shared" si="138"/>
        <v>0.31622327679954165</v>
      </c>
      <c r="HN101" s="86">
        <f t="shared" si="138"/>
        <v>0.2877200290434217</v>
      </c>
      <c r="HO101" s="86">
        <f t="shared" si="138"/>
        <v>0.22977761994088269</v>
      </c>
      <c r="HP101" s="86">
        <f t="shared" si="138"/>
        <v>0.23615353434632705</v>
      </c>
      <c r="HQ101" s="86">
        <f t="shared" si="138"/>
        <v>0.18105503402800571</v>
      </c>
      <c r="HS101" s="86">
        <f t="shared" si="129"/>
        <v>1.2484621583294168E-15</v>
      </c>
      <c r="HT101" s="86">
        <f t="shared" si="129"/>
        <v>1.8790574033958059E-15</v>
      </c>
      <c r="HU101" s="86">
        <f t="shared" si="129"/>
        <v>4.1750163700636721E-18</v>
      </c>
      <c r="HV101" s="86">
        <f t="shared" si="129"/>
        <v>5.1127928728398197E-18</v>
      </c>
      <c r="HW101" s="86">
        <f t="shared" si="129"/>
        <v>1.3575767327466469E-18</v>
      </c>
      <c r="HX101" s="86">
        <f t="shared" si="129"/>
        <v>2.2334751432096292E-18</v>
      </c>
      <c r="HY101" s="86">
        <f t="shared" si="129"/>
        <v>4.2014306250836302E-17</v>
      </c>
      <c r="HZ101" s="86">
        <f t="shared" si="129"/>
        <v>1.6053129351282756E-17</v>
      </c>
      <c r="IA101" s="86">
        <f t="shared" si="129"/>
        <v>1.575821720661016E-18</v>
      </c>
      <c r="IB101" s="86">
        <f t="shared" si="129"/>
        <v>1.0504300123041383E-19</v>
      </c>
      <c r="IC101" s="86">
        <f t="shared" si="129"/>
        <v>4.36081881231167E-20</v>
      </c>
      <c r="ID101" s="86">
        <f t="shared" si="129"/>
        <v>1.1118104480592718E-19</v>
      </c>
      <c r="IE101" s="86">
        <f t="shared" si="129"/>
        <v>1.2108465581569504E-20</v>
      </c>
      <c r="IF101" s="86">
        <f t="shared" si="129"/>
        <v>2.5558998229782576E-15</v>
      </c>
      <c r="IG101" s="86">
        <f t="shared" si="129"/>
        <v>1.5398306110863197E-10</v>
      </c>
      <c r="II101" s="86">
        <f t="shared" si="130"/>
        <v>6.9227498965444171E-92</v>
      </c>
      <c r="IJ101" s="86">
        <f t="shared" si="130"/>
        <v>1.1313958525071856E-89</v>
      </c>
      <c r="IK101" s="86">
        <f t="shared" si="130"/>
        <v>1.5177632627248566E-114</v>
      </c>
      <c r="IL101" s="86">
        <f t="shared" si="130"/>
        <v>4.6258086365560584E-114</v>
      </c>
      <c r="IM101" s="86">
        <f t="shared" si="130"/>
        <v>4.8947267850159833E-114</v>
      </c>
      <c r="IN101" s="86">
        <f t="shared" si="130"/>
        <v>1.9874699769141131E-109</v>
      </c>
      <c r="IO101" s="86">
        <f t="shared" si="130"/>
        <v>1.3188991809192838E-101</v>
      </c>
      <c r="IP101" s="86">
        <f t="shared" si="130"/>
        <v>3.7245470142501087E-106</v>
      </c>
      <c r="IQ101" s="86">
        <f t="shared" si="130"/>
        <v>1.735231919579489E-110</v>
      </c>
      <c r="IR101" s="86">
        <f t="shared" si="130"/>
        <v>3.143572718851727E-116</v>
      </c>
      <c r="IS101" s="86">
        <f t="shared" si="130"/>
        <v>4.6467191250073012E-122</v>
      </c>
      <c r="IT101" s="86">
        <f t="shared" si="130"/>
        <v>2.2918808404818236E-120</v>
      </c>
      <c r="IU101" s="86">
        <f t="shared" si="130"/>
        <v>1.3528171039603632E-124</v>
      </c>
      <c r="IV101" s="86">
        <f t="shared" si="130"/>
        <v>2.4297924058981723E-78</v>
      </c>
      <c r="IW101" s="86">
        <f t="shared" si="130"/>
        <v>1.5750886876569908E-66</v>
      </c>
      <c r="IY101" s="86">
        <f t="shared" si="131"/>
        <v>0.26625419229621783</v>
      </c>
      <c r="IZ101" s="86">
        <f t="shared" si="131"/>
        <v>0.27873386203790079</v>
      </c>
      <c r="JA101" s="86">
        <f t="shared" si="131"/>
        <v>0.26317574456626841</v>
      </c>
      <c r="JB101" s="86">
        <f t="shared" si="131"/>
        <v>0.32287023325788866</v>
      </c>
      <c r="JC101" s="86">
        <f t="shared" si="131"/>
        <v>0.2829964793746213</v>
      </c>
      <c r="JD101" s="86">
        <f t="shared" si="131"/>
        <v>0.26418466939490598</v>
      </c>
      <c r="JE101" s="86">
        <f t="shared" si="131"/>
        <v>0.34223836006606384</v>
      </c>
      <c r="JF101" s="86">
        <f t="shared" si="131"/>
        <v>0.3340068725759433</v>
      </c>
      <c r="JG101" s="86">
        <f t="shared" si="131"/>
        <v>0.32910066451464848</v>
      </c>
      <c r="JH101" s="86">
        <f t="shared" si="131"/>
        <v>0.26804873172226978</v>
      </c>
      <c r="JI101" s="86">
        <f t="shared" si="131"/>
        <v>0.31622327691679031</v>
      </c>
      <c r="JJ101" s="86">
        <f t="shared" si="131"/>
        <v>0.28772002956067638</v>
      </c>
      <c r="JK101" s="86">
        <f t="shared" si="131"/>
        <v>0.22977766504591124</v>
      </c>
      <c r="JL101" s="86">
        <f t="shared" si="131"/>
        <v>0.23615353437296022</v>
      </c>
      <c r="JM101" s="86">
        <f t="shared" si="131"/>
        <v>0.1810550341821468</v>
      </c>
    </row>
    <row r="102" spans="2:273" x14ac:dyDescent="0.25">
      <c r="B102" s="2">
        <v>75</v>
      </c>
      <c r="C102" s="37">
        <v>170.286</v>
      </c>
      <c r="D102" s="37">
        <v>180.83600000000001</v>
      </c>
      <c r="E102" s="37">
        <v>179.03299999999999</v>
      </c>
      <c r="F102" s="37">
        <v>188.03299999999999</v>
      </c>
      <c r="G102" s="37">
        <v>184.803</v>
      </c>
      <c r="H102" s="37">
        <v>179.42599999999999</v>
      </c>
      <c r="I102" s="37">
        <v>188.71700000000001</v>
      </c>
      <c r="J102" s="37">
        <v>186.7</v>
      </c>
      <c r="K102" s="37">
        <v>188</v>
      </c>
      <c r="L102" s="37">
        <v>177.05</v>
      </c>
      <c r="M102" s="37">
        <v>184.7</v>
      </c>
      <c r="N102" s="37">
        <v>184.18299999999999</v>
      </c>
      <c r="O102" s="37">
        <v>175.18600000000001</v>
      </c>
      <c r="P102" s="37">
        <v>167.733</v>
      </c>
      <c r="Q102" s="37">
        <v>149.50800000000001</v>
      </c>
      <c r="S102" s="4">
        <f t="shared" si="132"/>
        <v>166.77251464659781</v>
      </c>
      <c r="T102" s="4">
        <f t="shared" si="132"/>
        <v>176.43844701627069</v>
      </c>
      <c r="U102" s="4">
        <f t="shared" si="132"/>
        <v>175.87120173633298</v>
      </c>
      <c r="V102" s="4">
        <f t="shared" si="132"/>
        <v>188.44126887355156</v>
      </c>
      <c r="W102" s="4">
        <f t="shared" si="132"/>
        <v>180.84657081414264</v>
      </c>
      <c r="X102" s="4">
        <f t="shared" si="132"/>
        <v>174.61000358281223</v>
      </c>
      <c r="Y102" s="4">
        <f t="shared" si="132"/>
        <v>188.20057624329371</v>
      </c>
      <c r="Z102" s="4">
        <f t="shared" si="132"/>
        <v>187.32727015949271</v>
      </c>
      <c r="AA102" s="4">
        <f t="shared" si="132"/>
        <v>187.74153008198562</v>
      </c>
      <c r="AB102" s="4">
        <f t="shared" si="132"/>
        <v>176.46415501423564</v>
      </c>
      <c r="AC102" s="4">
        <f t="shared" si="132"/>
        <v>184.23520145587358</v>
      </c>
      <c r="AD102" s="4">
        <f t="shared" si="132"/>
        <v>183.59281811838423</v>
      </c>
      <c r="AE102" s="4">
        <f t="shared" si="132"/>
        <v>170.81572524349184</v>
      </c>
      <c r="AF102" s="4">
        <f t="shared" si="132"/>
        <v>164.0397635070872</v>
      </c>
      <c r="AG102" s="4">
        <f t="shared" si="132"/>
        <v>146.80032669314411</v>
      </c>
      <c r="AI102" s="4">
        <f t="shared" si="133"/>
        <v>3.5134853534021886</v>
      </c>
      <c r="AJ102" s="4">
        <f t="shared" si="133"/>
        <v>4.3975529837293266</v>
      </c>
      <c r="AK102" s="4">
        <f t="shared" si="133"/>
        <v>3.1617982636670092</v>
      </c>
      <c r="AL102" s="4">
        <f t="shared" si="133"/>
        <v>-0.40826887355157737</v>
      </c>
      <c r="AM102" s="4">
        <f t="shared" si="133"/>
        <v>3.9564291858573597</v>
      </c>
      <c r="AN102" s="4">
        <f t="shared" si="133"/>
        <v>4.8159964171877618</v>
      </c>
      <c r="AO102" s="4">
        <f t="shared" si="133"/>
        <v>0.51642375670630258</v>
      </c>
      <c r="AP102" s="4">
        <f t="shared" si="133"/>
        <v>-0.62727015949272413</v>
      </c>
      <c r="AQ102" s="4">
        <f t="shared" si="133"/>
        <v>0.25846991801438435</v>
      </c>
      <c r="AR102" s="4">
        <f t="shared" si="133"/>
        <v>0.58584498576436772</v>
      </c>
      <c r="AS102" s="4">
        <f t="shared" si="133"/>
        <v>0.46479854412640975</v>
      </c>
      <c r="AT102" s="4">
        <f t="shared" si="133"/>
        <v>0.5901818816157629</v>
      </c>
      <c r="AU102" s="4">
        <f t="shared" si="133"/>
        <v>4.3702747565081665</v>
      </c>
      <c r="AV102" s="4">
        <f t="shared" si="133"/>
        <v>3.6932364929128028</v>
      </c>
      <c r="AW102" s="4">
        <f t="shared" si="133"/>
        <v>2.7076733068558951</v>
      </c>
      <c r="AY102" s="2">
        <f t="shared" si="125"/>
        <v>82.454544618289887</v>
      </c>
      <c r="AZ102" s="2">
        <f t="shared" si="125"/>
        <v>85.968022888035293</v>
      </c>
      <c r="BA102" s="2">
        <f t="shared" si="125"/>
        <v>82.818382098782067</v>
      </c>
      <c r="BB102" s="2">
        <f t="shared" si="125"/>
        <v>85.031309361811182</v>
      </c>
      <c r="BC102" s="2">
        <f t="shared" si="125"/>
        <v>87.633044471138447</v>
      </c>
      <c r="BD102" s="2">
        <f t="shared" si="125"/>
        <v>91.354416515553567</v>
      </c>
      <c r="BE102" s="2">
        <f t="shared" si="125"/>
        <v>92.43502177996946</v>
      </c>
      <c r="BF102" s="2">
        <f t="shared" si="125"/>
        <v>94.099625150618806</v>
      </c>
      <c r="BG102" s="2">
        <f t="shared" si="125"/>
        <v>94.316180465074495</v>
      </c>
      <c r="BH102" s="2">
        <f t="shared" si="125"/>
        <v>91.507839334462389</v>
      </c>
      <c r="BI102" s="2">
        <f t="shared" si="125"/>
        <v>89.166731823134953</v>
      </c>
      <c r="BJ102" s="2">
        <f t="shared" si="125"/>
        <v>90.796299976920281</v>
      </c>
      <c r="BK102" s="2">
        <f t="shared" si="125"/>
        <v>93.217851507142868</v>
      </c>
      <c r="BL102" s="2">
        <f t="shared" si="125"/>
        <v>94.39584248350674</v>
      </c>
      <c r="BM102" s="2">
        <f t="shared" si="125"/>
        <v>94.93892551475399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97.95077166979361</v>
      </c>
      <c r="DL102" s="2">
        <f t="shared" si="134"/>
        <v>95.907486062717766</v>
      </c>
      <c r="DM102" s="2">
        <f t="shared" si="134"/>
        <v>93.709530487804869</v>
      </c>
      <c r="DN102" s="2">
        <f t="shared" si="134"/>
        <v>93.208630018761696</v>
      </c>
      <c r="DO102" s="2">
        <f t="shared" si="134"/>
        <v>95.847937520516453</v>
      </c>
      <c r="DP102" s="2">
        <f t="shared" si="134"/>
        <v>100.2188901411533</v>
      </c>
      <c r="DQ102" s="2">
        <f t="shared" si="134"/>
        <v>100.86423350475982</v>
      </c>
      <c r="DR102" s="2">
        <f t="shared" si="134"/>
        <v>103.84276481744904</v>
      </c>
      <c r="DS102" s="2">
        <f t="shared" si="134"/>
        <v>106.80377722007721</v>
      </c>
      <c r="DT102" s="2">
        <f t="shared" si="134"/>
        <v>100.39761122661122</v>
      </c>
      <c r="DU102" s="2">
        <f t="shared" si="134"/>
        <v>96.600331746031756</v>
      </c>
      <c r="DV102" s="2">
        <f t="shared" si="134"/>
        <v>97.141214137214121</v>
      </c>
      <c r="DW102" s="2">
        <f t="shared" si="134"/>
        <v>101.46778307254621</v>
      </c>
      <c r="DX102" s="2">
        <f t="shared" si="134"/>
        <v>106.48050476190477</v>
      </c>
      <c r="DY102" s="2">
        <f t="shared" si="134"/>
        <v>108.76575201612904</v>
      </c>
      <c r="EA102" s="2">
        <f t="shared" si="94"/>
        <v>81.836005244711174</v>
      </c>
      <c r="EB102" s="2">
        <f t="shared" si="94"/>
        <v>85.545417670682724</v>
      </c>
      <c r="EC102" s="2">
        <f t="shared" si="94"/>
        <v>82.335807848767644</v>
      </c>
      <c r="ED102" s="2">
        <f t="shared" si="94"/>
        <v>84.678304190692756</v>
      </c>
      <c r="EE102" s="2">
        <f t="shared" si="94"/>
        <v>87.238926274168648</v>
      </c>
      <c r="EF102" s="2">
        <f t="shared" si="94"/>
        <v>90.927452534023573</v>
      </c>
      <c r="EG102" s="2">
        <f t="shared" si="94"/>
        <v>92.067933309284413</v>
      </c>
      <c r="EH102" s="2">
        <f t="shared" si="94"/>
        <v>93.645538998188272</v>
      </c>
      <c r="EI102" s="2">
        <f t="shared" si="94"/>
        <v>93.699580556084541</v>
      </c>
      <c r="EJ102" s="2">
        <f t="shared" si="94"/>
        <v>91.051660418410023</v>
      </c>
      <c r="EK102" s="2">
        <f t="shared" si="94"/>
        <v>88.795439986468764</v>
      </c>
      <c r="EL102" s="2">
        <f t="shared" si="94"/>
        <v>90.490264396816343</v>
      </c>
      <c r="EM102" s="2">
        <f t="shared" si="135"/>
        <v>92.787788177339891</v>
      </c>
      <c r="EN102" s="2">
        <f t="shared" si="135"/>
        <v>93.755799378492398</v>
      </c>
      <c r="EO102" s="2">
        <f t="shared" si="135"/>
        <v>94.110742572144886</v>
      </c>
      <c r="EQ102" s="2">
        <f t="shared" si="136"/>
        <v>81.285957791136468</v>
      </c>
      <c r="ER102" s="2">
        <f t="shared" si="136"/>
        <v>84.08830407001507</v>
      </c>
      <c r="ES102" s="2">
        <f t="shared" si="136"/>
        <v>81.767155100318391</v>
      </c>
      <c r="ET102" s="2">
        <f t="shared" si="136"/>
        <v>84.182507338131316</v>
      </c>
      <c r="EU102" s="2">
        <f t="shared" si="136"/>
        <v>86.08064497041417</v>
      </c>
      <c r="EV102" s="2">
        <f t="shared" si="136"/>
        <v>90.172206363423967</v>
      </c>
      <c r="EW102" s="2">
        <f t="shared" si="136"/>
        <v>92.170286152736068</v>
      </c>
      <c r="EX102" s="2">
        <f t="shared" si="136"/>
        <v>93.13934851541633</v>
      </c>
      <c r="EY102" s="2">
        <f t="shared" si="136"/>
        <v>93.795809012671469</v>
      </c>
      <c r="EZ102" s="2">
        <f t="shared" si="136"/>
        <v>91.183538293819325</v>
      </c>
      <c r="FA102" s="2">
        <f t="shared" si="136"/>
        <v>89.706416860936201</v>
      </c>
      <c r="FB102" s="2">
        <f t="shared" si="136"/>
        <v>91.196176614149749</v>
      </c>
      <c r="FC102" s="2">
        <f t="shared" si="136"/>
        <v>93.500654482403235</v>
      </c>
      <c r="FD102" s="2">
        <f t="shared" si="136"/>
        <v>93.621257354685298</v>
      </c>
      <c r="FE102" s="2">
        <f t="shared" si="136"/>
        <v>93.835495658440223</v>
      </c>
      <c r="FG102" s="2">
        <f t="shared" si="137"/>
        <v>0.96155355978809121</v>
      </c>
      <c r="FH102" s="2">
        <f t="shared" si="137"/>
        <v>0.95890110836643105</v>
      </c>
      <c r="FI102" s="2">
        <f t="shared" si="137"/>
        <v>0.95747372895324789</v>
      </c>
      <c r="FJ102" s="2">
        <f t="shared" si="137"/>
        <v>0.95849225463713728</v>
      </c>
      <c r="FK102" s="2">
        <f t="shared" si="137"/>
        <v>0.95391178855007086</v>
      </c>
      <c r="FL102" s="2">
        <f t="shared" si="137"/>
        <v>0.95386177704958774</v>
      </c>
      <c r="FM102" s="2">
        <f t="shared" si="137"/>
        <v>0.95829638087502678</v>
      </c>
      <c r="FN102" s="2">
        <f t="shared" si="137"/>
        <v>0.95534163552741114</v>
      </c>
      <c r="FO102" s="2">
        <f t="shared" si="137"/>
        <v>0.95296671307879588</v>
      </c>
      <c r="FP102" s="2">
        <f t="shared" si="137"/>
        <v>0.95122512423114969</v>
      </c>
      <c r="FQ102" s="2">
        <f t="shared" si="137"/>
        <v>0.95273368463815655</v>
      </c>
      <c r="FR102" s="2">
        <f t="shared" si="137"/>
        <v>0.95423649043143643</v>
      </c>
      <c r="FS102" s="2">
        <f t="shared" si="137"/>
        <v>0.9506189222579553</v>
      </c>
      <c r="FT102" s="2">
        <f t="shared" si="137"/>
        <v>0.949682544376519</v>
      </c>
      <c r="FU102" s="2">
        <f t="shared" si="137"/>
        <v>0.94345827064500309</v>
      </c>
      <c r="FW102" s="2">
        <f t="shared" si="127"/>
        <v>1.8471684679013465E-3</v>
      </c>
      <c r="FX102" s="2">
        <f t="shared" si="127"/>
        <v>2.240256758160049E-3</v>
      </c>
      <c r="FY102" s="2">
        <f t="shared" si="127"/>
        <v>1.948046056036152E-3</v>
      </c>
      <c r="FZ102" s="2">
        <f t="shared" si="127"/>
        <v>2.1569745950853407E-3</v>
      </c>
      <c r="GA102" s="2">
        <f t="shared" si="127"/>
        <v>2.2928227522097068E-3</v>
      </c>
      <c r="GB102" s="2">
        <f t="shared" si="127"/>
        <v>2.2859279329220552E-3</v>
      </c>
      <c r="GC102" s="2">
        <f t="shared" si="127"/>
        <v>2.4514963683582927E-3</v>
      </c>
      <c r="GD102" s="2">
        <f t="shared" si="127"/>
        <v>2.5786237784768706E-3</v>
      </c>
      <c r="GE102" s="2">
        <f t="shared" si="127"/>
        <v>2.7691124844425657E-3</v>
      </c>
      <c r="GF102" s="2">
        <f t="shared" si="127"/>
        <v>2.5123732054927522E-3</v>
      </c>
      <c r="GG102" s="2">
        <f t="shared" si="127"/>
        <v>2.6162699190667989E-3</v>
      </c>
      <c r="GH102" s="2">
        <f t="shared" si="127"/>
        <v>2.3583357510288238E-3</v>
      </c>
      <c r="GI102" s="2">
        <f t="shared" si="127"/>
        <v>2.0141604001323084E-3</v>
      </c>
      <c r="GJ102" s="2">
        <f t="shared" si="127"/>
        <v>1.7220897294302885E-3</v>
      </c>
      <c r="GK102" s="2">
        <f t="shared" si="127"/>
        <v>1.5863395585049372E-3</v>
      </c>
      <c r="GM102" s="86">
        <f t="shared" si="128"/>
        <v>1.56787059342236E-8</v>
      </c>
      <c r="GN102" s="86">
        <f t="shared" si="128"/>
        <v>3.6328852571984283E-8</v>
      </c>
      <c r="GO102" s="86">
        <f t="shared" si="128"/>
        <v>5.3684182365175009E-9</v>
      </c>
      <c r="GP102" s="86">
        <f t="shared" si="128"/>
        <v>2.166086381758636E-10</v>
      </c>
      <c r="GQ102" s="86">
        <f t="shared" si="128"/>
        <v>9.4279506989969349E-12</v>
      </c>
      <c r="GR102" s="86">
        <f t="shared" si="128"/>
        <v>1.7119969022126205E-10</v>
      </c>
      <c r="GS102" s="86">
        <f t="shared" si="128"/>
        <v>2.5050494712694809E-10</v>
      </c>
      <c r="GT102" s="86">
        <f t="shared" si="128"/>
        <v>6.0069535482653669E-8</v>
      </c>
      <c r="GU102" s="86">
        <f t="shared" si="128"/>
        <v>5.4820280835476365E-10</v>
      </c>
      <c r="GV102" s="86">
        <f t="shared" si="128"/>
        <v>2.2825259212964268E-7</v>
      </c>
      <c r="GW102" s="86">
        <f t="shared" si="128"/>
        <v>6.2446113378123188E-12</v>
      </c>
      <c r="GX102" s="86">
        <f t="shared" si="128"/>
        <v>3.2343013622204943E-11</v>
      </c>
      <c r="GY102" s="86">
        <f t="shared" si="128"/>
        <v>4.8354828704032395E-9</v>
      </c>
      <c r="GZ102" s="86">
        <f t="shared" si="128"/>
        <v>1.0899959865277628E-12</v>
      </c>
      <c r="HA102" s="86">
        <f t="shared" si="128"/>
        <v>3.4978827611868959E-15</v>
      </c>
      <c r="HC102" s="86">
        <f t="shared" si="73"/>
        <v>0.33129427417739549</v>
      </c>
      <c r="HD102" s="86">
        <f t="shared" si="73"/>
        <v>0.34716890534445699</v>
      </c>
      <c r="HE102" s="86">
        <f t="shared" si="73"/>
        <v>0.33582015189720849</v>
      </c>
      <c r="HF102" s="86">
        <f t="shared" si="73"/>
        <v>0.4052685226244277</v>
      </c>
      <c r="HG102" s="86">
        <f t="shared" si="73"/>
        <v>0.36252432323549499</v>
      </c>
      <c r="HH102" s="86">
        <f t="shared" si="73"/>
        <v>0.33877376260092162</v>
      </c>
      <c r="HI102" s="86">
        <f t="shared" si="138"/>
        <v>0.42654271932161719</v>
      </c>
      <c r="HJ102" s="86">
        <f t="shared" si="138"/>
        <v>0.4182256684410397</v>
      </c>
      <c r="HK102" s="86">
        <f t="shared" si="138"/>
        <v>0.41643962536782486</v>
      </c>
      <c r="HL102" s="86">
        <f t="shared" si="138"/>
        <v>0.34481373847189023</v>
      </c>
      <c r="HM102" s="86">
        <f t="shared" si="138"/>
        <v>0.40475071340125585</v>
      </c>
      <c r="HN102" s="86">
        <f t="shared" si="138"/>
        <v>0.36870405613263213</v>
      </c>
      <c r="HO102" s="86">
        <f t="shared" si="138"/>
        <v>0.30052291475925924</v>
      </c>
      <c r="HP102" s="86">
        <f t="shared" si="138"/>
        <v>0.31245339220794727</v>
      </c>
      <c r="HQ102" s="86">
        <f t="shared" si="138"/>
        <v>0.25712413678680152</v>
      </c>
      <c r="HS102" s="86">
        <f t="shared" si="129"/>
        <v>5.7278287267677837E-15</v>
      </c>
      <c r="HT102" s="86">
        <f t="shared" si="129"/>
        <v>8.7790873986798556E-15</v>
      </c>
      <c r="HU102" s="86">
        <f t="shared" si="129"/>
        <v>2.6785715480016522E-17</v>
      </c>
      <c r="HV102" s="86">
        <f t="shared" si="129"/>
        <v>3.3502411122508318E-17</v>
      </c>
      <c r="HW102" s="86">
        <f t="shared" si="129"/>
        <v>9.358502622940662E-18</v>
      </c>
      <c r="HX102" s="86">
        <f t="shared" si="129"/>
        <v>1.4610245785217761E-17</v>
      </c>
      <c r="HY102" s="86">
        <f t="shared" si="129"/>
        <v>2.4425432343388942E-16</v>
      </c>
      <c r="HZ102" s="86">
        <f t="shared" si="129"/>
        <v>1.0089418025574899E-16</v>
      </c>
      <c r="IA102" s="86">
        <f t="shared" si="129"/>
        <v>1.1140888340612054E-17</v>
      </c>
      <c r="IB102" s="86">
        <f t="shared" si="129"/>
        <v>8.0862653333427632E-19</v>
      </c>
      <c r="IC102" s="86">
        <f t="shared" si="129"/>
        <v>3.6603126068002945E-19</v>
      </c>
      <c r="ID102" s="86">
        <f t="shared" si="129"/>
        <v>8.6758831283807595E-19</v>
      </c>
      <c r="IE102" s="86">
        <f t="shared" si="129"/>
        <v>9.8050565394278548E-20</v>
      </c>
      <c r="IF102" s="86">
        <f t="shared" si="129"/>
        <v>1.1019194194971528E-14</v>
      </c>
      <c r="IG102" s="86">
        <f t="shared" si="129"/>
        <v>3.8794929201874838E-10</v>
      </c>
      <c r="II102" s="86">
        <f t="shared" si="130"/>
        <v>2.6151303860186632E-89</v>
      </c>
      <c r="IJ102" s="86">
        <f t="shared" si="130"/>
        <v>4.4208122243370941E-87</v>
      </c>
      <c r="IK102" s="86">
        <f t="shared" si="130"/>
        <v>2.7104070708564144E-111</v>
      </c>
      <c r="IL102" s="86">
        <f t="shared" si="130"/>
        <v>9.0310576915514146E-111</v>
      </c>
      <c r="IM102" s="86">
        <f t="shared" si="130"/>
        <v>1.027936601109273E-110</v>
      </c>
      <c r="IN102" s="86">
        <f t="shared" si="130"/>
        <v>3.0384210389692882E-106</v>
      </c>
      <c r="IO102" s="86">
        <f t="shared" si="130"/>
        <v>1.2792649176287191E-98</v>
      </c>
      <c r="IP102" s="86">
        <f t="shared" si="130"/>
        <v>5.2458685307772264E-103</v>
      </c>
      <c r="IQ102" s="86">
        <f t="shared" si="130"/>
        <v>3.6109123748467427E-107</v>
      </c>
      <c r="IR102" s="86">
        <f t="shared" si="130"/>
        <v>8.6145614500599915E-113</v>
      </c>
      <c r="IS102" s="86">
        <f t="shared" si="130"/>
        <v>2.0145606293836852E-118</v>
      </c>
      <c r="IT102" s="86">
        <f t="shared" si="130"/>
        <v>7.6864426640574544E-117</v>
      </c>
      <c r="IU102" s="86">
        <f t="shared" si="130"/>
        <v>4.9146071189898433E-121</v>
      </c>
      <c r="IV102" s="86">
        <f t="shared" si="130"/>
        <v>3.5655185884677755E-76</v>
      </c>
      <c r="IW102" s="86">
        <f t="shared" si="130"/>
        <v>1.0169304695248824E-64</v>
      </c>
      <c r="IY102" s="86">
        <f t="shared" si="131"/>
        <v>0.33129428985610715</v>
      </c>
      <c r="IZ102" s="86">
        <f t="shared" si="131"/>
        <v>0.34716894167331835</v>
      </c>
      <c r="JA102" s="86">
        <f t="shared" si="131"/>
        <v>0.3358201572656267</v>
      </c>
      <c r="JB102" s="86">
        <f t="shared" si="131"/>
        <v>0.40526852284103637</v>
      </c>
      <c r="JC102" s="86">
        <f t="shared" si="131"/>
        <v>0.36252432324492295</v>
      </c>
      <c r="JD102" s="86">
        <f t="shared" si="131"/>
        <v>0.33877376277212129</v>
      </c>
      <c r="JE102" s="86">
        <f t="shared" si="131"/>
        <v>0.42654271957212236</v>
      </c>
      <c r="JF102" s="86">
        <f t="shared" si="131"/>
        <v>0.41822572851057527</v>
      </c>
      <c r="JG102" s="86">
        <f t="shared" si="131"/>
        <v>0.41643962591602768</v>
      </c>
      <c r="JH102" s="86">
        <f t="shared" si="131"/>
        <v>0.34481396672448233</v>
      </c>
      <c r="JI102" s="86">
        <f t="shared" si="131"/>
        <v>0.40475071340750046</v>
      </c>
      <c r="JJ102" s="86">
        <f t="shared" si="131"/>
        <v>0.36870405616497515</v>
      </c>
      <c r="JK102" s="86">
        <f t="shared" si="131"/>
        <v>0.30052291959474209</v>
      </c>
      <c r="JL102" s="86">
        <f t="shared" si="131"/>
        <v>0.31245339220904833</v>
      </c>
      <c r="JM102" s="86">
        <f t="shared" si="131"/>
        <v>0.2571241371747543</v>
      </c>
    </row>
    <row r="103" spans="2:273" x14ac:dyDescent="0.25">
      <c r="B103" s="2">
        <v>76</v>
      </c>
      <c r="C103" s="37">
        <v>178.333</v>
      </c>
      <c r="D103" s="37">
        <v>186.541</v>
      </c>
      <c r="E103" s="37">
        <v>185.49199999999999</v>
      </c>
      <c r="F103" s="37">
        <v>193.393</v>
      </c>
      <c r="G103" s="37">
        <v>193.04900000000001</v>
      </c>
      <c r="H103" s="37">
        <v>187.08199999999999</v>
      </c>
      <c r="I103" s="37">
        <v>195.5</v>
      </c>
      <c r="J103" s="37">
        <v>191.35</v>
      </c>
      <c r="K103" s="37">
        <v>193.61</v>
      </c>
      <c r="L103" s="37">
        <v>185.25</v>
      </c>
      <c r="M103" s="37">
        <v>189.06700000000001</v>
      </c>
      <c r="N103" s="37">
        <v>191.15</v>
      </c>
      <c r="O103" s="37">
        <v>184.78</v>
      </c>
      <c r="P103" s="37">
        <v>176.8</v>
      </c>
      <c r="Q103" s="37">
        <v>157.934</v>
      </c>
      <c r="S103" s="4">
        <f t="shared" si="132"/>
        <v>177.45060740720311</v>
      </c>
      <c r="T103" s="4">
        <f t="shared" si="132"/>
        <v>187.65200528629276</v>
      </c>
      <c r="U103" s="4">
        <f t="shared" si="132"/>
        <v>188.30081093344697</v>
      </c>
      <c r="V103" s="4">
        <f t="shared" si="132"/>
        <v>198.98643009203025</v>
      </c>
      <c r="W103" s="4">
        <f t="shared" si="132"/>
        <v>193.72221015470649</v>
      </c>
      <c r="X103" s="4">
        <f t="shared" si="132"/>
        <v>186.80142204982852</v>
      </c>
      <c r="Y103" s="4">
        <f t="shared" si="132"/>
        <v>198.4207516824938</v>
      </c>
      <c r="Z103" s="4">
        <f t="shared" si="132"/>
        <v>196.72037557445748</v>
      </c>
      <c r="AA103" s="4">
        <f t="shared" si="132"/>
        <v>197.97650420171365</v>
      </c>
      <c r="AB103" s="4">
        <f t="shared" si="132"/>
        <v>187.60332392367704</v>
      </c>
      <c r="AC103" s="4">
        <f t="shared" si="132"/>
        <v>195.06258911851123</v>
      </c>
      <c r="AD103" s="4">
        <f t="shared" si="132"/>
        <v>195.00637088522933</v>
      </c>
      <c r="AE103" s="4">
        <f t="shared" si="132"/>
        <v>183.17467039158936</v>
      </c>
      <c r="AF103" s="4">
        <f t="shared" si="132"/>
        <v>175.48853225933368</v>
      </c>
      <c r="AG103" s="4">
        <f t="shared" si="132"/>
        <v>158.10876346305002</v>
      </c>
      <c r="AI103" s="4">
        <f t="shared" si="133"/>
        <v>0.88239259279689009</v>
      </c>
      <c r="AJ103" s="4">
        <f t="shared" si="133"/>
        <v>-1.111005286292766</v>
      </c>
      <c r="AK103" s="4">
        <f t="shared" si="133"/>
        <v>-2.8088109334469777</v>
      </c>
      <c r="AL103" s="4">
        <f t="shared" si="133"/>
        <v>-5.5934300920302462</v>
      </c>
      <c r="AM103" s="4">
        <f t="shared" si="133"/>
        <v>-0.67321015470648149</v>
      </c>
      <c r="AN103" s="4">
        <f t="shared" si="133"/>
        <v>0.28057795017147669</v>
      </c>
      <c r="AO103" s="4">
        <f t="shared" si="133"/>
        <v>-2.9207516824938011</v>
      </c>
      <c r="AP103" s="4">
        <f t="shared" si="133"/>
        <v>-5.3703755744574835</v>
      </c>
      <c r="AQ103" s="4">
        <f t="shared" si="133"/>
        <v>-4.3665042017136386</v>
      </c>
      <c r="AR103" s="4">
        <f t="shared" si="133"/>
        <v>-2.3533239236770385</v>
      </c>
      <c r="AS103" s="4">
        <f t="shared" si="133"/>
        <v>-5.9955891185112193</v>
      </c>
      <c r="AT103" s="4">
        <f t="shared" si="133"/>
        <v>-3.8563708852293246</v>
      </c>
      <c r="AU103" s="4">
        <f t="shared" si="133"/>
        <v>1.6053296084106421</v>
      </c>
      <c r="AV103" s="4">
        <f t="shared" si="133"/>
        <v>1.3114677406663304</v>
      </c>
      <c r="AW103" s="4">
        <f t="shared" si="133"/>
        <v>-0.17476346305002721</v>
      </c>
      <c r="AY103" s="2">
        <f t="shared" si="125"/>
        <v>82.265787845914659</v>
      </c>
      <c r="AZ103" s="2">
        <f t="shared" si="125"/>
        <v>85.708342956663515</v>
      </c>
      <c r="BA103" s="2">
        <f t="shared" si="125"/>
        <v>82.626154956902383</v>
      </c>
      <c r="BB103" s="2">
        <f t="shared" si="125"/>
        <v>84.842558562396775</v>
      </c>
      <c r="BC103" s="2">
        <f t="shared" si="125"/>
        <v>87.441587550156044</v>
      </c>
      <c r="BD103" s="2">
        <f t="shared" si="125"/>
        <v>91.152233864722604</v>
      </c>
      <c r="BE103" s="2">
        <f t="shared" si="125"/>
        <v>92.262501811641201</v>
      </c>
      <c r="BF103" s="2">
        <f t="shared" si="125"/>
        <v>93.897140503082113</v>
      </c>
      <c r="BG103" s="2">
        <f t="shared" si="125"/>
        <v>94.111631058602981</v>
      </c>
      <c r="BH103" s="2">
        <f t="shared" si="125"/>
        <v>91.324785799615128</v>
      </c>
      <c r="BI103" s="2">
        <f t="shared" si="125"/>
        <v>89.003525293562603</v>
      </c>
      <c r="BJ103" s="2">
        <f t="shared" si="125"/>
        <v>90.619386566955384</v>
      </c>
      <c r="BK103" s="2">
        <f t="shared" si="125"/>
        <v>93.035102198509989</v>
      </c>
      <c r="BL103" s="2">
        <f t="shared" si="125"/>
        <v>94.204747712315836</v>
      </c>
      <c r="BM103" s="2">
        <f t="shared" si="125"/>
        <v>94.761356346026588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98.082581519699801</v>
      </c>
      <c r="DL103" s="2">
        <f t="shared" si="134"/>
        <v>96.03557073170731</v>
      </c>
      <c r="DM103" s="2">
        <f t="shared" si="134"/>
        <v>93.808882926829256</v>
      </c>
      <c r="DN103" s="2">
        <f t="shared" si="134"/>
        <v>93.2915383677298</v>
      </c>
      <c r="DO103" s="2">
        <f t="shared" si="134"/>
        <v>95.880260641207997</v>
      </c>
      <c r="DP103" s="2">
        <f t="shared" si="134"/>
        <v>100.2185637378269</v>
      </c>
      <c r="DQ103" s="2">
        <f t="shared" si="134"/>
        <v>100.86164711675238</v>
      </c>
      <c r="DR103" s="2">
        <f t="shared" si="134"/>
        <v>103.93703888098625</v>
      </c>
      <c r="DS103" s="2">
        <f t="shared" si="134"/>
        <v>106.9413198198198</v>
      </c>
      <c r="DT103" s="2">
        <f t="shared" si="134"/>
        <v>100.46244424991792</v>
      </c>
      <c r="DU103" s="2">
        <f t="shared" si="134"/>
        <v>96.64522222222223</v>
      </c>
      <c r="DV103" s="2">
        <f t="shared" si="134"/>
        <v>97.171399168399162</v>
      </c>
      <c r="DW103" s="2">
        <f t="shared" si="134"/>
        <v>101.56223138928399</v>
      </c>
      <c r="DX103" s="2">
        <f t="shared" si="134"/>
        <v>106.65028571428572</v>
      </c>
      <c r="DY103" s="2">
        <f t="shared" si="134"/>
        <v>109.00587096774194</v>
      </c>
      <c r="EA103" s="2">
        <f t="shared" si="94"/>
        <v>81.690131426662319</v>
      </c>
      <c r="EB103" s="2">
        <f t="shared" si="94"/>
        <v>85.308235226620766</v>
      </c>
      <c r="EC103" s="2">
        <f t="shared" si="94"/>
        <v>82.174397144452413</v>
      </c>
      <c r="ED103" s="2">
        <f t="shared" si="94"/>
        <v>84.510040011911528</v>
      </c>
      <c r="EE103" s="2">
        <f t="shared" si="94"/>
        <v>87.072669874658942</v>
      </c>
      <c r="EF103" s="2">
        <f t="shared" si="94"/>
        <v>90.754184214188328</v>
      </c>
      <c r="EG103" s="2">
        <f t="shared" si="94"/>
        <v>91.920935523790931</v>
      </c>
      <c r="EH103" s="2">
        <f t="shared" si="94"/>
        <v>93.470548725407653</v>
      </c>
      <c r="EI103" s="2">
        <f t="shared" si="94"/>
        <v>93.533853043864653</v>
      </c>
      <c r="EJ103" s="2">
        <f t="shared" si="94"/>
        <v>90.897107048184623</v>
      </c>
      <c r="EK103" s="2">
        <f t="shared" si="94"/>
        <v>88.655146329443809</v>
      </c>
      <c r="EL103" s="2">
        <f t="shared" si="94"/>
        <v>90.33098249492798</v>
      </c>
      <c r="EM103" s="2">
        <f t="shared" si="135"/>
        <v>92.629538142550999</v>
      </c>
      <c r="EN103" s="2">
        <f t="shared" si="135"/>
        <v>93.603618713650349</v>
      </c>
      <c r="EO103" s="2">
        <f t="shared" si="135"/>
        <v>93.98327367045394</v>
      </c>
      <c r="EQ103" s="2">
        <f t="shared" si="136"/>
        <v>81.160554140974071</v>
      </c>
      <c r="ER103" s="2">
        <f t="shared" si="136"/>
        <v>83.90734160115656</v>
      </c>
      <c r="ES103" s="2">
        <f t="shared" si="136"/>
        <v>81.624771237231315</v>
      </c>
      <c r="ET103" s="2">
        <f t="shared" si="136"/>
        <v>84.032943008590351</v>
      </c>
      <c r="EU103" s="2">
        <f t="shared" si="136"/>
        <v>85.959174978867267</v>
      </c>
      <c r="EV103" s="2">
        <f t="shared" si="136"/>
        <v>90.027445720071682</v>
      </c>
      <c r="EW103" s="2">
        <f t="shared" si="136"/>
        <v>92.018239164610605</v>
      </c>
      <c r="EX103" s="2">
        <f t="shared" si="136"/>
        <v>92.982816630498704</v>
      </c>
      <c r="EY103" s="2">
        <f t="shared" si="136"/>
        <v>93.624963062209403</v>
      </c>
      <c r="EZ103" s="2">
        <f t="shared" si="136"/>
        <v>91.023405260670486</v>
      </c>
      <c r="FA103" s="2">
        <f t="shared" si="136"/>
        <v>89.53004900211802</v>
      </c>
      <c r="FB103" s="2">
        <f t="shared" si="136"/>
        <v>91.00889757165713</v>
      </c>
      <c r="FC103" s="2">
        <f t="shared" si="136"/>
        <v>93.315658945376526</v>
      </c>
      <c r="FD103" s="2">
        <f t="shared" si="136"/>
        <v>93.473359541119947</v>
      </c>
      <c r="FE103" s="2">
        <f t="shared" si="136"/>
        <v>93.721119222558173</v>
      </c>
      <c r="FG103" s="2">
        <f t="shared" si="137"/>
        <v>0.96481741166936352</v>
      </c>
      <c r="FH103" s="2">
        <f t="shared" si="137"/>
        <v>0.96238132655431108</v>
      </c>
      <c r="FI103" s="2">
        <f t="shared" si="137"/>
        <v>0.96106990925308156</v>
      </c>
      <c r="FJ103" s="2">
        <f t="shared" si="137"/>
        <v>0.96200572240776427</v>
      </c>
      <c r="FK103" s="2">
        <f t="shared" si="137"/>
        <v>0.95779590287588845</v>
      </c>
      <c r="FL103" s="2">
        <f t="shared" si="137"/>
        <v>0.95774991945025911</v>
      </c>
      <c r="FM103" s="2">
        <f t="shared" si="137"/>
        <v>0.96182576825529376</v>
      </c>
      <c r="FN103" s="2">
        <f t="shared" si="137"/>
        <v>0.9591104138668497</v>
      </c>
      <c r="FO103" s="2">
        <f t="shared" si="137"/>
        <v>0.95692687787143027</v>
      </c>
      <c r="FP103" s="2">
        <f t="shared" si="137"/>
        <v>0.95532505491881292</v>
      </c>
      <c r="FQ103" s="2">
        <f t="shared" si="137"/>
        <v>0.95671257898473017</v>
      </c>
      <c r="FR103" s="2">
        <f t="shared" si="137"/>
        <v>0.95809444241972042</v>
      </c>
      <c r="FS103" s="2">
        <f t="shared" si="137"/>
        <v>0.95476738615190548</v>
      </c>
      <c r="FT103" s="2">
        <f t="shared" si="137"/>
        <v>0.95390585828888186</v>
      </c>
      <c r="FU103" s="2">
        <f t="shared" si="137"/>
        <v>0.94817549999119899</v>
      </c>
      <c r="FW103" s="2">
        <f t="shared" si="127"/>
        <v>2.0250190680083453E-3</v>
      </c>
      <c r="FX103" s="2">
        <f t="shared" si="127"/>
        <v>2.4558618890892876E-3</v>
      </c>
      <c r="FY103" s="2">
        <f t="shared" si="127"/>
        <v>2.1355886545174367E-3</v>
      </c>
      <c r="FZ103" s="2">
        <f t="shared" si="127"/>
        <v>2.3645835409036994E-3</v>
      </c>
      <c r="GA103" s="2">
        <f t="shared" si="127"/>
        <v>2.5134741563277961E-3</v>
      </c>
      <c r="GB103" s="2">
        <f t="shared" si="127"/>
        <v>2.505917475841828E-3</v>
      </c>
      <c r="GC103" s="2">
        <f t="shared" si="127"/>
        <v>2.6873767083806744E-3</v>
      </c>
      <c r="GD103" s="2">
        <f t="shared" si="127"/>
        <v>2.8267015196083755E-3</v>
      </c>
      <c r="GE103" s="2">
        <f t="shared" si="127"/>
        <v>3.0354605113329628E-3</v>
      </c>
      <c r="GF103" s="2">
        <f t="shared" si="127"/>
        <v>2.754094877446967E-3</v>
      </c>
      <c r="GG103" s="2">
        <f t="shared" si="127"/>
        <v>2.8679590113371862E-3</v>
      </c>
      <c r="GH103" s="2">
        <f t="shared" si="127"/>
        <v>2.5852755076762384E-3</v>
      </c>
      <c r="GI103" s="2">
        <f t="shared" si="127"/>
        <v>2.2080538875913131E-3</v>
      </c>
      <c r="GJ103" s="2">
        <f t="shared" si="127"/>
        <v>1.8879201733041763E-3</v>
      </c>
      <c r="GK103" s="2">
        <f t="shared" si="127"/>
        <v>1.7391205700827484E-3</v>
      </c>
      <c r="GM103" s="86">
        <f t="shared" si="128"/>
        <v>1.7048660152804873E-9</v>
      </c>
      <c r="GN103" s="86">
        <f t="shared" si="128"/>
        <v>4.4355819442535084E-9</v>
      </c>
      <c r="GO103" s="86">
        <f t="shared" si="128"/>
        <v>4.8239327008113682E-10</v>
      </c>
      <c r="GP103" s="86">
        <f t="shared" si="128"/>
        <v>1.5154470571626367E-11</v>
      </c>
      <c r="GQ103" s="86">
        <f t="shared" si="128"/>
        <v>4.1164940914459847E-13</v>
      </c>
      <c r="GR103" s="86">
        <f t="shared" si="128"/>
        <v>1.0620861685529302E-11</v>
      </c>
      <c r="GS103" s="86">
        <f t="shared" si="128"/>
        <v>1.9499740987138394E-11</v>
      </c>
      <c r="GT103" s="86">
        <f t="shared" si="128"/>
        <v>9.045157495889837E-9</v>
      </c>
      <c r="GU103" s="86">
        <f t="shared" si="128"/>
        <v>4.3304264081208748E-11</v>
      </c>
      <c r="GV103" s="86">
        <f t="shared" si="128"/>
        <v>3.4590302291091857E-8</v>
      </c>
      <c r="GW103" s="86">
        <f t="shared" si="128"/>
        <v>2.7662846407448455E-13</v>
      </c>
      <c r="GX103" s="86">
        <f t="shared" si="128"/>
        <v>1.6951062411183692E-12</v>
      </c>
      <c r="GY103" s="86">
        <f t="shared" si="128"/>
        <v>4.481694753683564E-10</v>
      </c>
      <c r="GZ103" s="86">
        <f t="shared" si="128"/>
        <v>3.6350069161705503E-14</v>
      </c>
      <c r="HA103" s="86">
        <f t="shared" si="128"/>
        <v>6.096315387784023E-17</v>
      </c>
      <c r="HC103" s="86">
        <f t="shared" si="73"/>
        <v>0.40404248839180296</v>
      </c>
      <c r="HD103" s="86">
        <f t="shared" si="73"/>
        <v>0.42365485751013199</v>
      </c>
      <c r="HE103" s="86">
        <f t="shared" si="73"/>
        <v>0.41641796748046922</v>
      </c>
      <c r="HF103" s="86">
        <f t="shared" si="73"/>
        <v>0.49143339821879206</v>
      </c>
      <c r="HG103" s="86">
        <f t="shared" si="73"/>
        <v>0.45309340529052627</v>
      </c>
      <c r="HH103" s="86">
        <f t="shared" si="73"/>
        <v>0.42508562393211652</v>
      </c>
      <c r="HI103" s="86">
        <f t="shared" si="138"/>
        <v>0.51815158329708133</v>
      </c>
      <c r="HJ103" s="86">
        <f t="shared" si="138"/>
        <v>0.50677153459488</v>
      </c>
      <c r="HK103" s="86">
        <f t="shared" si="138"/>
        <v>0.51016163504762224</v>
      </c>
      <c r="HL103" s="86">
        <f t="shared" si="138"/>
        <v>0.42891827720475367</v>
      </c>
      <c r="HM103" s="86">
        <f t="shared" si="138"/>
        <v>0.49929002100640241</v>
      </c>
      <c r="HN103" s="86">
        <f t="shared" si="138"/>
        <v>0.45634402462311763</v>
      </c>
      <c r="HO103" s="86">
        <f t="shared" si="138"/>
        <v>0.38187822511340608</v>
      </c>
      <c r="HP103" s="86">
        <f t="shared" si="138"/>
        <v>0.40109036922574676</v>
      </c>
      <c r="HQ103" s="86">
        <f t="shared" si="138"/>
        <v>0.34967529140779208</v>
      </c>
      <c r="HS103" s="86">
        <f t="shared" si="129"/>
        <v>2.5362826172061463E-14</v>
      </c>
      <c r="HT103" s="86">
        <f t="shared" si="129"/>
        <v>3.9534894003961412E-14</v>
      </c>
      <c r="HU103" s="86">
        <f t="shared" si="129"/>
        <v>1.642453722296661E-16</v>
      </c>
      <c r="HV103" s="86">
        <f t="shared" si="129"/>
        <v>2.0954534350405471E-16</v>
      </c>
      <c r="HW103" s="86">
        <f t="shared" si="129"/>
        <v>6.1521237969282023E-17</v>
      </c>
      <c r="HX103" s="86">
        <f t="shared" si="129"/>
        <v>9.132313904107349E-17</v>
      </c>
      <c r="HY103" s="86">
        <f t="shared" si="129"/>
        <v>1.3600876803275238E-15</v>
      </c>
      <c r="HZ103" s="86">
        <f t="shared" si="129"/>
        <v>6.0570588139605186E-16</v>
      </c>
      <c r="IA103" s="86">
        <f t="shared" si="129"/>
        <v>7.5003155200251549E-17</v>
      </c>
      <c r="IB103" s="86">
        <f t="shared" si="129"/>
        <v>5.9217091089181886E-18</v>
      </c>
      <c r="IC103" s="86">
        <f t="shared" si="129"/>
        <v>2.913179575292796E-18</v>
      </c>
      <c r="ID103" s="86">
        <f t="shared" si="129"/>
        <v>6.4356436712618483E-18</v>
      </c>
      <c r="IE103" s="86">
        <f t="shared" si="129"/>
        <v>7.5533155046206775E-19</v>
      </c>
      <c r="IF103" s="86">
        <f t="shared" si="129"/>
        <v>4.5949636386199767E-14</v>
      </c>
      <c r="IG103" s="86">
        <f t="shared" si="129"/>
        <v>9.5817652530801065E-10</v>
      </c>
      <c r="II103" s="86">
        <f t="shared" si="130"/>
        <v>9.066525610050766E-87</v>
      </c>
      <c r="IJ103" s="86">
        <f t="shared" si="130"/>
        <v>1.5802868427739362E-84</v>
      </c>
      <c r="IK103" s="86">
        <f t="shared" si="130"/>
        <v>4.3390814534192057E-108</v>
      </c>
      <c r="IL103" s="86">
        <f t="shared" si="130"/>
        <v>1.5756689165117206E-107</v>
      </c>
      <c r="IM103" s="86">
        <f t="shared" si="130"/>
        <v>1.9249373881124343E-107</v>
      </c>
      <c r="IN103" s="86">
        <f t="shared" si="130"/>
        <v>4.1620346844224469E-103</v>
      </c>
      <c r="IO103" s="86">
        <f t="shared" si="130"/>
        <v>1.1180873010336027E-95</v>
      </c>
      <c r="IP103" s="86">
        <f t="shared" si="130"/>
        <v>6.6139750094929802E-100</v>
      </c>
      <c r="IQ103" s="86">
        <f t="shared" si="130"/>
        <v>6.6768097786366708E-104</v>
      </c>
      <c r="IR103" s="86">
        <f t="shared" si="130"/>
        <v>2.0928410592066415E-109</v>
      </c>
      <c r="IS103" s="86">
        <f t="shared" si="130"/>
        <v>7.6822910150091809E-115</v>
      </c>
      <c r="IT103" s="86">
        <f t="shared" si="130"/>
        <v>2.2812275803939065E-113</v>
      </c>
      <c r="IU103" s="86">
        <f t="shared" si="130"/>
        <v>1.5829771834276945E-117</v>
      </c>
      <c r="IV103" s="86">
        <f t="shared" si="130"/>
        <v>4.8721118632121859E-74</v>
      </c>
      <c r="IW103" s="86">
        <f t="shared" si="130"/>
        <v>6.1911001877950361E-63</v>
      </c>
      <c r="IY103" s="86">
        <f t="shared" si="131"/>
        <v>0.40404249009669435</v>
      </c>
      <c r="IZ103" s="86">
        <f t="shared" si="131"/>
        <v>0.42365486194575347</v>
      </c>
      <c r="JA103" s="86">
        <f t="shared" si="131"/>
        <v>0.41641796796286268</v>
      </c>
      <c r="JB103" s="86">
        <f t="shared" si="131"/>
        <v>0.49143339823394677</v>
      </c>
      <c r="JC103" s="86">
        <f t="shared" si="131"/>
        <v>0.453093405290938</v>
      </c>
      <c r="JD103" s="86">
        <f t="shared" si="131"/>
        <v>0.42508562394273747</v>
      </c>
      <c r="JE103" s="86">
        <f t="shared" si="131"/>
        <v>0.5181515833165824</v>
      </c>
      <c r="JF103" s="86">
        <f t="shared" si="131"/>
        <v>0.50677154364003807</v>
      </c>
      <c r="JG103" s="86">
        <f t="shared" si="131"/>
        <v>0.5101616350909266</v>
      </c>
      <c r="JH103" s="86">
        <f t="shared" si="131"/>
        <v>0.42891831179505596</v>
      </c>
      <c r="JI103" s="86">
        <f t="shared" si="131"/>
        <v>0.49929002100667902</v>
      </c>
      <c r="JJ103" s="86">
        <f t="shared" si="131"/>
        <v>0.45634402462481272</v>
      </c>
      <c r="JK103" s="86">
        <f t="shared" si="131"/>
        <v>0.38187822556157558</v>
      </c>
      <c r="JL103" s="86">
        <f t="shared" si="131"/>
        <v>0.40109036922582908</v>
      </c>
      <c r="JM103" s="86">
        <f t="shared" si="131"/>
        <v>0.34967529236596867</v>
      </c>
    </row>
    <row r="104" spans="2:273" x14ac:dyDescent="0.25">
      <c r="B104" s="2">
        <v>77</v>
      </c>
      <c r="C104" s="37">
        <v>183.143</v>
      </c>
      <c r="D104" s="37">
        <v>192.01599999999999</v>
      </c>
      <c r="E104" s="37">
        <v>188.852</v>
      </c>
      <c r="F104" s="37">
        <v>195.279</v>
      </c>
      <c r="G104" s="37">
        <v>197.42599999999999</v>
      </c>
      <c r="H104" s="37">
        <v>192.869</v>
      </c>
      <c r="I104" s="37">
        <v>196.36699999999999</v>
      </c>
      <c r="J104" s="37">
        <v>193.85</v>
      </c>
      <c r="K104" s="37">
        <v>195.93199999999999</v>
      </c>
      <c r="L104" s="37">
        <v>187.733</v>
      </c>
      <c r="M104" s="37">
        <v>193.667</v>
      </c>
      <c r="N104" s="37">
        <v>194.25</v>
      </c>
      <c r="O104" s="37">
        <v>188.57599999999999</v>
      </c>
      <c r="P104" s="37">
        <v>179.56700000000001</v>
      </c>
      <c r="Q104" s="37">
        <v>165.37700000000001</v>
      </c>
      <c r="S104" s="4">
        <f t="shared" si="132"/>
        <v>186.37143800792686</v>
      </c>
      <c r="T104" s="4">
        <f t="shared" si="132"/>
        <v>196.77941432292175</v>
      </c>
      <c r="U104" s="4">
        <f t="shared" si="132"/>
        <v>197.34873884963423</v>
      </c>
      <c r="V104" s="4">
        <f t="shared" si="132"/>
        <v>203.77420894822114</v>
      </c>
      <c r="W104" s="4">
        <f t="shared" si="132"/>
        <v>203.66245791743492</v>
      </c>
      <c r="X104" s="4">
        <f t="shared" si="132"/>
        <v>197.34994288128431</v>
      </c>
      <c r="Y104" s="4">
        <f t="shared" si="132"/>
        <v>204.39392502245079</v>
      </c>
      <c r="Z104" s="4">
        <f t="shared" si="132"/>
        <v>200.93748493774922</v>
      </c>
      <c r="AA104" s="4">
        <f t="shared" si="132"/>
        <v>202.91282995500478</v>
      </c>
      <c r="AB104" s="4">
        <f t="shared" si="132"/>
        <v>194.81796954222688</v>
      </c>
      <c r="AC104" s="4">
        <f t="shared" si="132"/>
        <v>199.87101065741172</v>
      </c>
      <c r="AD104" s="4">
        <f t="shared" si="132"/>
        <v>201.58254223740803</v>
      </c>
      <c r="AE104" s="4">
        <f t="shared" si="132"/>
        <v>193.16368116655457</v>
      </c>
      <c r="AF104" s="4">
        <f t="shared" si="132"/>
        <v>184.5539146095681</v>
      </c>
      <c r="AG104" s="4">
        <f t="shared" si="132"/>
        <v>167.1608317483614</v>
      </c>
      <c r="AI104" s="4">
        <f t="shared" si="133"/>
        <v>-3.2284380079268544</v>
      </c>
      <c r="AJ104" s="4">
        <f t="shared" si="133"/>
        <v>-4.7634143229217614</v>
      </c>
      <c r="AK104" s="4">
        <f t="shared" si="133"/>
        <v>-8.4967388496342267</v>
      </c>
      <c r="AL104" s="4">
        <f t="shared" si="133"/>
        <v>-8.4952089482211477</v>
      </c>
      <c r="AM104" s="4">
        <f t="shared" si="133"/>
        <v>-6.2364579174349331</v>
      </c>
      <c r="AN104" s="4">
        <f t="shared" si="133"/>
        <v>-4.4809428812843066</v>
      </c>
      <c r="AO104" s="4">
        <f t="shared" si="133"/>
        <v>-8.0269250224507971</v>
      </c>
      <c r="AP104" s="4">
        <f t="shared" si="133"/>
        <v>-7.0874849377492239</v>
      </c>
      <c r="AQ104" s="4">
        <f t="shared" si="133"/>
        <v>-6.9808299550047934</v>
      </c>
      <c r="AR104" s="4">
        <f t="shared" si="133"/>
        <v>-7.0849695422268724</v>
      </c>
      <c r="AS104" s="4">
        <f t="shared" si="133"/>
        <v>-6.2040106574117146</v>
      </c>
      <c r="AT104" s="4">
        <f t="shared" si="133"/>
        <v>-7.3325422374080347</v>
      </c>
      <c r="AU104" s="4">
        <f t="shared" si="133"/>
        <v>-4.5876811665545745</v>
      </c>
      <c r="AV104" s="4">
        <f t="shared" si="133"/>
        <v>-4.986914609568089</v>
      </c>
      <c r="AW104" s="4">
        <f t="shared" si="133"/>
        <v>-1.7838317483613935</v>
      </c>
      <c r="AY104" s="2">
        <f t="shared" si="125"/>
        <v>82.079681363104143</v>
      </c>
      <c r="AZ104" s="2">
        <f t="shared" si="125"/>
        <v>85.449268682141494</v>
      </c>
      <c r="BA104" s="2">
        <f t="shared" si="125"/>
        <v>82.435532712472408</v>
      </c>
      <c r="BB104" s="2">
        <f t="shared" si="125"/>
        <v>84.654630304706487</v>
      </c>
      <c r="BC104" s="2">
        <f t="shared" si="125"/>
        <v>87.251413800078822</v>
      </c>
      <c r="BD104" s="2">
        <f t="shared" si="125"/>
        <v>90.951733896360096</v>
      </c>
      <c r="BE104" s="2">
        <f t="shared" si="125"/>
        <v>92.091576922466217</v>
      </c>
      <c r="BF104" s="2">
        <f t="shared" si="125"/>
        <v>93.695905016196193</v>
      </c>
      <c r="BG104" s="2">
        <f t="shared" si="125"/>
        <v>93.90906169356829</v>
      </c>
      <c r="BH104" s="2">
        <f t="shared" si="125"/>
        <v>91.143160557364425</v>
      </c>
      <c r="BI104" s="2">
        <f t="shared" si="125"/>
        <v>88.84147155540208</v>
      </c>
      <c r="BJ104" s="2">
        <f t="shared" si="125"/>
        <v>90.443207132367831</v>
      </c>
      <c r="BK104" s="2">
        <f t="shared" si="125"/>
        <v>92.853319895391209</v>
      </c>
      <c r="BL104" s="2">
        <f t="shared" si="125"/>
        <v>94.015461111715268</v>
      </c>
      <c r="BM104" s="2">
        <f t="shared" si="125"/>
        <v>94.586071582612689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98.214391369605991</v>
      </c>
      <c r="DL104" s="2">
        <f t="shared" si="134"/>
        <v>96.163655400696854</v>
      </c>
      <c r="DM104" s="2">
        <f t="shared" si="134"/>
        <v>93.908235365853642</v>
      </c>
      <c r="DN104" s="2">
        <f t="shared" si="134"/>
        <v>93.374446716697904</v>
      </c>
      <c r="DO104" s="2">
        <f t="shared" si="134"/>
        <v>95.91258376189954</v>
      </c>
      <c r="DP104" s="2">
        <f t="shared" si="134"/>
        <v>100.21823733450049</v>
      </c>
      <c r="DQ104" s="2">
        <f t="shared" si="134"/>
        <v>100.85906072874494</v>
      </c>
      <c r="DR104" s="2">
        <f t="shared" si="134"/>
        <v>104.03131294452348</v>
      </c>
      <c r="DS104" s="2">
        <f t="shared" si="134"/>
        <v>107.0788624195624</v>
      </c>
      <c r="DT104" s="2">
        <f t="shared" si="134"/>
        <v>100.52727727322463</v>
      </c>
      <c r="DU104" s="2">
        <f t="shared" si="134"/>
        <v>96.690112698412705</v>
      </c>
      <c r="DV104" s="2">
        <f t="shared" si="134"/>
        <v>97.20158419958419</v>
      </c>
      <c r="DW104" s="2">
        <f t="shared" si="134"/>
        <v>101.65667970602179</v>
      </c>
      <c r="DX104" s="2">
        <f t="shared" si="134"/>
        <v>106.82006666666666</v>
      </c>
      <c r="DY104" s="2">
        <f t="shared" si="134"/>
        <v>109.24598991935484</v>
      </c>
      <c r="EA104" s="2">
        <f t="shared" si="94"/>
        <v>81.544257608613449</v>
      </c>
      <c r="EB104" s="2">
        <f t="shared" si="94"/>
        <v>85.071052782558809</v>
      </c>
      <c r="EC104" s="2">
        <f t="shared" si="94"/>
        <v>82.012986440137198</v>
      </c>
      <c r="ED104" s="2">
        <f t="shared" si="94"/>
        <v>84.341775833130299</v>
      </c>
      <c r="EE104" s="2">
        <f t="shared" si="94"/>
        <v>86.906413475149236</v>
      </c>
      <c r="EF104" s="2">
        <f t="shared" si="94"/>
        <v>90.580915894353097</v>
      </c>
      <c r="EG104" s="2">
        <f t="shared" si="94"/>
        <v>91.773937738297448</v>
      </c>
      <c r="EH104" s="2">
        <f t="shared" si="94"/>
        <v>93.29555845262702</v>
      </c>
      <c r="EI104" s="2">
        <f t="shared" si="94"/>
        <v>93.36812553164475</v>
      </c>
      <c r="EJ104" s="2">
        <f t="shared" si="94"/>
        <v>90.742553677959222</v>
      </c>
      <c r="EK104" s="2">
        <f t="shared" si="94"/>
        <v>88.51485267241884</v>
      </c>
      <c r="EL104" s="2">
        <f t="shared" si="94"/>
        <v>90.171700593039617</v>
      </c>
      <c r="EM104" s="2">
        <f t="shared" si="135"/>
        <v>92.471288107762092</v>
      </c>
      <c r="EN104" s="2">
        <f t="shared" si="135"/>
        <v>93.451438048808285</v>
      </c>
      <c r="EO104" s="2">
        <f t="shared" si="135"/>
        <v>93.855804768763008</v>
      </c>
      <c r="EQ104" s="2">
        <f t="shared" si="136"/>
        <v>81.03515049081166</v>
      </c>
      <c r="ER104" s="2">
        <f t="shared" si="136"/>
        <v>83.72637913229805</v>
      </c>
      <c r="ES104" s="2">
        <f t="shared" si="136"/>
        <v>81.482387374144238</v>
      </c>
      <c r="ET104" s="2">
        <f t="shared" si="136"/>
        <v>83.883378679049372</v>
      </c>
      <c r="EU104" s="2">
        <f t="shared" si="136"/>
        <v>85.83770498732035</v>
      </c>
      <c r="EV104" s="2">
        <f t="shared" si="136"/>
        <v>89.882685076719397</v>
      </c>
      <c r="EW104" s="2">
        <f t="shared" si="136"/>
        <v>91.866192176485129</v>
      </c>
      <c r="EX104" s="2">
        <f t="shared" si="136"/>
        <v>92.826284745581077</v>
      </c>
      <c r="EY104" s="2">
        <f t="shared" si="136"/>
        <v>93.454117111747337</v>
      </c>
      <c r="EZ104" s="2">
        <f t="shared" si="136"/>
        <v>90.863272227521648</v>
      </c>
      <c r="FA104" s="2">
        <f t="shared" si="136"/>
        <v>89.353681143299838</v>
      </c>
      <c r="FB104" s="2">
        <f t="shared" si="136"/>
        <v>90.821618529164525</v>
      </c>
      <c r="FC104" s="2">
        <f t="shared" si="136"/>
        <v>93.130663408349818</v>
      </c>
      <c r="FD104" s="2">
        <f t="shared" si="136"/>
        <v>93.325461727554583</v>
      </c>
      <c r="FE104" s="2">
        <f t="shared" si="136"/>
        <v>93.606742786676136</v>
      </c>
      <c r="FG104" s="2">
        <f t="shared" si="137"/>
        <v>0.9678134586470023</v>
      </c>
      <c r="FH104" s="2">
        <f t="shared" si="137"/>
        <v>0.96557742210045694</v>
      </c>
      <c r="FI104" s="2">
        <f t="shared" si="137"/>
        <v>0.96437329863223475</v>
      </c>
      <c r="FJ104" s="2">
        <f t="shared" si="137"/>
        <v>0.96523257656470252</v>
      </c>
      <c r="FK104" s="2">
        <f t="shared" si="137"/>
        <v>0.96136593825021466</v>
      </c>
      <c r="FL104" s="2">
        <f t="shared" si="137"/>
        <v>0.96132368748323205</v>
      </c>
      <c r="FM104" s="2">
        <f t="shared" si="137"/>
        <v>0.9650673509397375</v>
      </c>
      <c r="FN104" s="2">
        <f t="shared" si="137"/>
        <v>0.96257360001729242</v>
      </c>
      <c r="FO104" s="2">
        <f t="shared" si="137"/>
        <v>0.96056739743739994</v>
      </c>
      <c r="FP104" s="2">
        <f t="shared" si="137"/>
        <v>0.95909517260566213</v>
      </c>
      <c r="FQ104" s="2">
        <f t="shared" si="137"/>
        <v>0.96037046089292921</v>
      </c>
      <c r="FR104" s="2">
        <f t="shared" si="137"/>
        <v>0.96164023579859814</v>
      </c>
      <c r="FS104" s="2">
        <f t="shared" si="137"/>
        <v>0.95858252516799447</v>
      </c>
      <c r="FT104" s="2">
        <f t="shared" si="137"/>
        <v>0.95779045027679188</v>
      </c>
      <c r="FU104" s="2">
        <f t="shared" si="137"/>
        <v>0.95251898107417499</v>
      </c>
      <c r="FW104" s="2">
        <f t="shared" si="127"/>
        <v>2.2199555417163901E-3</v>
      </c>
      <c r="FX104" s="2">
        <f t="shared" si="127"/>
        <v>2.6921611412044875E-3</v>
      </c>
      <c r="FY104" s="2">
        <f t="shared" si="127"/>
        <v>2.3411440315812943E-3</v>
      </c>
      <c r="FZ104" s="2">
        <f t="shared" si="127"/>
        <v>2.5921229525946166E-3</v>
      </c>
      <c r="GA104" s="2">
        <f t="shared" si="127"/>
        <v>2.7553014609078535E-3</v>
      </c>
      <c r="GB104" s="2">
        <f t="shared" si="127"/>
        <v>2.7470197365284743E-3</v>
      </c>
      <c r="GC104" s="2">
        <f t="shared" si="127"/>
        <v>2.9458861760583007E-3</v>
      </c>
      <c r="GD104" s="2">
        <f t="shared" si="127"/>
        <v>3.0985715561162495E-3</v>
      </c>
      <c r="GE104" s="2">
        <f t="shared" si="127"/>
        <v>3.3273418347264244E-3</v>
      </c>
      <c r="GF104" s="2">
        <f t="shared" si="127"/>
        <v>3.0190028036759108E-3</v>
      </c>
      <c r="GG104" s="2">
        <f t="shared" si="127"/>
        <v>3.1437846522595317E-3</v>
      </c>
      <c r="GH104" s="2">
        <f t="shared" si="127"/>
        <v>2.8339913633627376E-3</v>
      </c>
      <c r="GI104" s="2">
        <f t="shared" si="127"/>
        <v>2.4205672924876172E-3</v>
      </c>
      <c r="GJ104" s="2">
        <f t="shared" si="127"/>
        <v>2.0696863269354278E-3</v>
      </c>
      <c r="GK104" s="2">
        <f t="shared" si="127"/>
        <v>1.9065878844876385E-3</v>
      </c>
      <c r="GM104" s="86">
        <f t="shared" si="128"/>
        <v>1.6178911175194394E-10</v>
      </c>
      <c r="GN104" s="86">
        <f t="shared" si="128"/>
        <v>4.7637692960878393E-10</v>
      </c>
      <c r="GO104" s="86">
        <f t="shared" si="128"/>
        <v>3.7276584304436598E-11</v>
      </c>
      <c r="GP104" s="86">
        <f t="shared" si="128"/>
        <v>9.065946204425307E-13</v>
      </c>
      <c r="GQ104" s="86">
        <f t="shared" si="128"/>
        <v>1.487627335334558E-14</v>
      </c>
      <c r="GR104" s="86">
        <f t="shared" si="128"/>
        <v>5.5653947068481975E-13</v>
      </c>
      <c r="GS104" s="86">
        <f t="shared" si="128"/>
        <v>1.3128154505573388E-12</v>
      </c>
      <c r="GT104" s="86">
        <f t="shared" si="128"/>
        <v>1.2242176985767264E-9</v>
      </c>
      <c r="GU104" s="86">
        <f t="shared" si="128"/>
        <v>2.9486374973781965E-12</v>
      </c>
      <c r="GV104" s="86">
        <f t="shared" si="128"/>
        <v>4.6703079880361216E-9</v>
      </c>
      <c r="GW104" s="86">
        <f t="shared" si="128"/>
        <v>1.0192283433255772E-14</v>
      </c>
      <c r="GX104" s="86">
        <f t="shared" si="128"/>
        <v>7.4464540823168424E-14</v>
      </c>
      <c r="GY104" s="86">
        <f t="shared" si="128"/>
        <v>3.591184379031818E-11</v>
      </c>
      <c r="GZ104" s="86">
        <f t="shared" si="128"/>
        <v>9.8766033234983549E-16</v>
      </c>
      <c r="HA104" s="86">
        <f t="shared" si="128"/>
        <v>8.3650097985307453E-19</v>
      </c>
      <c r="HC104" s="86">
        <f t="shared" si="73"/>
        <v>0.48039037256589001</v>
      </c>
      <c r="HD104" s="86">
        <f t="shared" si="73"/>
        <v>0.50340072660055413</v>
      </c>
      <c r="HE104" s="86">
        <f t="shared" si="73"/>
        <v>0.49727647020324933</v>
      </c>
      <c r="HF104" s="86">
        <f t="shared" si="73"/>
        <v>0.56702548223649041</v>
      </c>
      <c r="HG104" s="86">
        <f t="shared" si="73"/>
        <v>0.54738793044264533</v>
      </c>
      <c r="HH104" s="86">
        <f t="shared" si="73"/>
        <v>0.51943469706318757</v>
      </c>
      <c r="HI104" s="86">
        <f t="shared" si="138"/>
        <v>0.60430051025061404</v>
      </c>
      <c r="HJ104" s="86">
        <f t="shared" si="138"/>
        <v>0.58439446409256179</v>
      </c>
      <c r="HK104" s="86">
        <f t="shared" si="138"/>
        <v>0.59399671246226005</v>
      </c>
      <c r="HL104" s="86">
        <f t="shared" si="138"/>
        <v>0.51022562934679738</v>
      </c>
      <c r="HM104" s="86">
        <f t="shared" si="138"/>
        <v>0.58221032429263631</v>
      </c>
      <c r="HN104" s="86">
        <f t="shared" si="138"/>
        <v>0.53817449726940014</v>
      </c>
      <c r="HO104" s="86">
        <f t="shared" si="138"/>
        <v>0.46770187297798954</v>
      </c>
      <c r="HP104" s="86">
        <f t="shared" si="138"/>
        <v>0.49472096507160868</v>
      </c>
      <c r="HQ104" s="86">
        <f t="shared" si="138"/>
        <v>0.45000961624932573</v>
      </c>
      <c r="HS104" s="86">
        <f t="shared" si="129"/>
        <v>1.0839494380556228E-13</v>
      </c>
      <c r="HT104" s="86">
        <f t="shared" si="129"/>
        <v>1.716110593100258E-13</v>
      </c>
      <c r="HU104" s="86">
        <f t="shared" si="129"/>
        <v>9.6258780956963035E-16</v>
      </c>
      <c r="HV104" s="86">
        <f t="shared" si="129"/>
        <v>1.251057334207517E-15</v>
      </c>
      <c r="HW104" s="86">
        <f t="shared" si="129"/>
        <v>3.8568558799000501E-16</v>
      </c>
      <c r="HX104" s="86">
        <f t="shared" si="129"/>
        <v>5.4546056954569361E-16</v>
      </c>
      <c r="HY104" s="86">
        <f t="shared" si="129"/>
        <v>7.2541045056033438E-15</v>
      </c>
      <c r="HZ104" s="86">
        <f t="shared" si="129"/>
        <v>3.4734428442565627E-15</v>
      </c>
      <c r="IA104" s="86">
        <f t="shared" si="129"/>
        <v>4.808391676945393E-16</v>
      </c>
      <c r="IB104" s="86">
        <f t="shared" si="129"/>
        <v>4.125505105005661E-17</v>
      </c>
      <c r="IC104" s="86">
        <f t="shared" si="129"/>
        <v>2.1985125324509502E-17</v>
      </c>
      <c r="ID104" s="86">
        <f t="shared" si="129"/>
        <v>4.5381487278517638E-17</v>
      </c>
      <c r="IE104" s="86">
        <f t="shared" si="129"/>
        <v>5.5355852305814692E-18</v>
      </c>
      <c r="IF104" s="86">
        <f t="shared" si="129"/>
        <v>1.8533209978608529E-13</v>
      </c>
      <c r="IG104" s="86">
        <f t="shared" si="129"/>
        <v>2.3200254204112094E-9</v>
      </c>
      <c r="II104" s="86">
        <f t="shared" si="130"/>
        <v>2.8848549556589573E-84</v>
      </c>
      <c r="IJ104" s="86">
        <f t="shared" si="130"/>
        <v>5.1679597031116384E-82</v>
      </c>
      <c r="IK104" s="86">
        <f t="shared" si="130"/>
        <v>6.2272552966327521E-105</v>
      </c>
      <c r="IL104" s="86">
        <f t="shared" si="130"/>
        <v>2.4567991256635333E-104</v>
      </c>
      <c r="IM104" s="86">
        <f t="shared" si="130"/>
        <v>3.2142696841713874E-104</v>
      </c>
      <c r="IN104" s="86">
        <f t="shared" si="130"/>
        <v>5.1083049329173056E-100</v>
      </c>
      <c r="IO104" s="86">
        <f t="shared" si="130"/>
        <v>8.8056291322090423E-93</v>
      </c>
      <c r="IP104" s="86">
        <f t="shared" si="130"/>
        <v>7.4646956302850498E-97</v>
      </c>
      <c r="IQ104" s="86">
        <f t="shared" si="130"/>
        <v>1.0970262340686097E-100</v>
      </c>
      <c r="IR104" s="86">
        <f t="shared" si="130"/>
        <v>4.5075017020256006E-106</v>
      </c>
      <c r="IS104" s="86">
        <f t="shared" si="130"/>
        <v>2.5768010919199609E-111</v>
      </c>
      <c r="IT104" s="86">
        <f t="shared" si="130"/>
        <v>5.9913510794315619E-110</v>
      </c>
      <c r="IU104" s="86">
        <f t="shared" si="130"/>
        <v>4.5206353467405231E-114</v>
      </c>
      <c r="IV104" s="86">
        <f t="shared" si="130"/>
        <v>6.1994820929333052E-72</v>
      </c>
      <c r="IW104" s="86">
        <f t="shared" si="130"/>
        <v>3.5541619662235444E-61</v>
      </c>
      <c r="IY104" s="86">
        <f t="shared" si="131"/>
        <v>0.48039037272778756</v>
      </c>
      <c r="IZ104" s="86">
        <f t="shared" si="131"/>
        <v>0.50340072707710271</v>
      </c>
      <c r="JA104" s="86">
        <f t="shared" si="131"/>
        <v>0.49727647024052685</v>
      </c>
      <c r="JB104" s="86">
        <f t="shared" si="131"/>
        <v>0.56702548223739824</v>
      </c>
      <c r="JC104" s="86">
        <f t="shared" si="131"/>
        <v>0.54738793044266054</v>
      </c>
      <c r="JD104" s="86">
        <f t="shared" si="131"/>
        <v>0.51943469706374468</v>
      </c>
      <c r="JE104" s="86">
        <f t="shared" si="131"/>
        <v>0.6043005102519341</v>
      </c>
      <c r="JF104" s="86">
        <f t="shared" si="131"/>
        <v>0.58439446531678296</v>
      </c>
      <c r="JG104" s="86">
        <f t="shared" si="131"/>
        <v>0.59399671246520913</v>
      </c>
      <c r="JH104" s="86">
        <f t="shared" si="131"/>
        <v>0.51022563401710541</v>
      </c>
      <c r="JI104" s="86">
        <f t="shared" si="131"/>
        <v>0.58221032429264652</v>
      </c>
      <c r="JJ104" s="86">
        <f t="shared" si="131"/>
        <v>0.53817449726947464</v>
      </c>
      <c r="JK104" s="86">
        <f t="shared" si="131"/>
        <v>0.46770187301390137</v>
      </c>
      <c r="JL104" s="86">
        <f t="shared" si="131"/>
        <v>0.49472096507179503</v>
      </c>
      <c r="JM104" s="86">
        <f t="shared" si="131"/>
        <v>0.45000961856935112</v>
      </c>
    </row>
    <row r="105" spans="2:273" x14ac:dyDescent="0.25">
      <c r="B105" s="2">
        <v>78</v>
      </c>
      <c r="C105" s="37">
        <v>183.49199999999999</v>
      </c>
      <c r="D105" s="37">
        <v>192.148</v>
      </c>
      <c r="E105" s="37">
        <v>190.78700000000001</v>
      </c>
      <c r="F105" s="37">
        <v>194.11500000000001</v>
      </c>
      <c r="G105" s="37">
        <v>198.672</v>
      </c>
      <c r="H105" s="37">
        <v>196.77</v>
      </c>
      <c r="I105" s="37">
        <v>194.75</v>
      </c>
      <c r="J105" s="37">
        <v>192.4</v>
      </c>
      <c r="K105" s="37">
        <v>193.22</v>
      </c>
      <c r="L105" s="37">
        <v>190.68299999999999</v>
      </c>
      <c r="M105" s="37">
        <v>188.86699999999999</v>
      </c>
      <c r="N105" s="37">
        <v>192.767</v>
      </c>
      <c r="O105" s="37">
        <v>191.203</v>
      </c>
      <c r="P105" s="37">
        <v>183.53299999999999</v>
      </c>
      <c r="Q105" s="37">
        <v>167.16399999999999</v>
      </c>
      <c r="S105" s="4">
        <f t="shared" si="132"/>
        <v>191.67640242394606</v>
      </c>
      <c r="T105" s="4">
        <f t="shared" si="132"/>
        <v>201.55533720494773</v>
      </c>
      <c r="U105" s="4">
        <f t="shared" si="132"/>
        <v>200.15504012142412</v>
      </c>
      <c r="V105" s="4">
        <f t="shared" si="132"/>
        <v>199.35359679276499</v>
      </c>
      <c r="W105" s="4">
        <f t="shared" si="132"/>
        <v>206.66507234151175</v>
      </c>
      <c r="X105" s="4">
        <f t="shared" si="132"/>
        <v>203.45339439802007</v>
      </c>
      <c r="Y105" s="4">
        <f t="shared" si="132"/>
        <v>201.71682277367293</v>
      </c>
      <c r="Z105" s="4">
        <f t="shared" si="132"/>
        <v>196.45675331574211</v>
      </c>
      <c r="AA105" s="4">
        <f t="shared" si="132"/>
        <v>198.18174824917853</v>
      </c>
      <c r="AB105" s="4">
        <f t="shared" si="132"/>
        <v>195.26098218203776</v>
      </c>
      <c r="AC105" s="4">
        <f t="shared" si="132"/>
        <v>194.3201153942581</v>
      </c>
      <c r="AD105" s="4">
        <f t="shared" si="132"/>
        <v>199.92709595537116</v>
      </c>
      <c r="AE105" s="4">
        <f t="shared" si="132"/>
        <v>198.06775512860443</v>
      </c>
      <c r="AF105" s="4">
        <f t="shared" si="132"/>
        <v>188.150914631375</v>
      </c>
      <c r="AG105" s="4">
        <f t="shared" si="132"/>
        <v>170.71230728284166</v>
      </c>
      <c r="AI105" s="4">
        <f t="shared" si="133"/>
        <v>-8.184402423946068</v>
      </c>
      <c r="AJ105" s="4">
        <f t="shared" si="133"/>
        <v>-9.4073372049477371</v>
      </c>
      <c r="AK105" s="4">
        <f t="shared" si="133"/>
        <v>-9.3680401214241158</v>
      </c>
      <c r="AL105" s="4">
        <f t="shared" si="133"/>
        <v>-5.2385967927649801</v>
      </c>
      <c r="AM105" s="4">
        <f t="shared" si="133"/>
        <v>-7.9930723415117484</v>
      </c>
      <c r="AN105" s="4">
        <f t="shared" si="133"/>
        <v>-6.6833943980200559</v>
      </c>
      <c r="AO105" s="4">
        <f t="shared" si="133"/>
        <v>-6.9668227736729307</v>
      </c>
      <c r="AP105" s="4">
        <f t="shared" si="133"/>
        <v>-4.0567533157420996</v>
      </c>
      <c r="AQ105" s="4">
        <f t="shared" si="133"/>
        <v>-4.9617482491785267</v>
      </c>
      <c r="AR105" s="4">
        <f t="shared" si="133"/>
        <v>-4.577982182037772</v>
      </c>
      <c r="AS105" s="4">
        <f t="shared" si="133"/>
        <v>-5.4531153942581057</v>
      </c>
      <c r="AT105" s="4">
        <f t="shared" si="133"/>
        <v>-7.1600959553711618</v>
      </c>
      <c r="AU105" s="4">
        <f t="shared" si="133"/>
        <v>-6.864755128604429</v>
      </c>
      <c r="AV105" s="4">
        <f t="shared" si="133"/>
        <v>-4.6179146313750152</v>
      </c>
      <c r="AW105" s="4">
        <f t="shared" si="133"/>
        <v>-3.5483072828416766</v>
      </c>
      <c r="AY105" s="2">
        <f t="shared" si="125"/>
        <v>81.896101852705542</v>
      </c>
      <c r="AZ105" s="2">
        <f t="shared" si="125"/>
        <v>85.190866396328659</v>
      </c>
      <c r="BA105" s="2">
        <f t="shared" si="125"/>
        <v>82.246477246425769</v>
      </c>
      <c r="BB105" s="2">
        <f t="shared" si="125"/>
        <v>84.467540143538997</v>
      </c>
      <c r="BC105" s="2">
        <f t="shared" si="125"/>
        <v>87.062497209421053</v>
      </c>
      <c r="BD105" s="2">
        <f t="shared" si="125"/>
        <v>90.75285203908652</v>
      </c>
      <c r="BE105" s="2">
        <f t="shared" si="125"/>
        <v>91.922171457237567</v>
      </c>
      <c r="BF105" s="2">
        <f t="shared" si="125"/>
        <v>93.495915506689286</v>
      </c>
      <c r="BG105" s="2">
        <f t="shared" si="125"/>
        <v>93.708432901815343</v>
      </c>
      <c r="BH105" s="2">
        <f t="shared" si="125"/>
        <v>90.96293922487537</v>
      </c>
      <c r="BI105" s="2">
        <f t="shared" si="125"/>
        <v>88.680550612776372</v>
      </c>
      <c r="BJ105" s="2">
        <f t="shared" si="125"/>
        <v>90.267771601518163</v>
      </c>
      <c r="BK105" s="2">
        <f t="shared" si="125"/>
        <v>92.672527435766241</v>
      </c>
      <c r="BL105" s="2">
        <f t="shared" si="125"/>
        <v>93.827972970090642</v>
      </c>
      <c r="BM105" s="2">
        <f t="shared" si="125"/>
        <v>94.413067456186141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98.346201219512182</v>
      </c>
      <c r="DL105" s="2">
        <f t="shared" si="134"/>
        <v>96.291740069686398</v>
      </c>
      <c r="DM105" s="2">
        <f t="shared" si="134"/>
        <v>94.007587804878028</v>
      </c>
      <c r="DN105" s="2">
        <f t="shared" si="134"/>
        <v>93.457355065666007</v>
      </c>
      <c r="DO105" s="2">
        <f t="shared" si="134"/>
        <v>95.94490688259107</v>
      </c>
      <c r="DP105" s="2">
        <f t="shared" si="134"/>
        <v>100.21791093117409</v>
      </c>
      <c r="DQ105" s="2">
        <f t="shared" si="134"/>
        <v>100.85647434073751</v>
      </c>
      <c r="DR105" s="2">
        <f t="shared" si="134"/>
        <v>104.12558700806071</v>
      </c>
      <c r="DS105" s="2">
        <f t="shared" si="134"/>
        <v>107.216405019305</v>
      </c>
      <c r="DT105" s="2">
        <f t="shared" si="134"/>
        <v>100.59211029653135</v>
      </c>
      <c r="DU105" s="2">
        <f t="shared" si="134"/>
        <v>96.735003174603179</v>
      </c>
      <c r="DV105" s="2">
        <f t="shared" si="134"/>
        <v>97.231769230769217</v>
      </c>
      <c r="DW105" s="2">
        <f t="shared" si="134"/>
        <v>101.75112802275959</v>
      </c>
      <c r="DX105" s="2">
        <f t="shared" si="134"/>
        <v>106.98984761904762</v>
      </c>
      <c r="DY105" s="2">
        <f t="shared" si="134"/>
        <v>109.48610887096774</v>
      </c>
      <c r="EA105" s="2">
        <f t="shared" si="94"/>
        <v>81.39838379056458</v>
      </c>
      <c r="EB105" s="2">
        <f t="shared" si="94"/>
        <v>84.833870338496837</v>
      </c>
      <c r="EC105" s="2">
        <f t="shared" si="94"/>
        <v>81.851575735821967</v>
      </c>
      <c r="ED105" s="2">
        <f t="shared" si="94"/>
        <v>84.173511654349056</v>
      </c>
      <c r="EE105" s="2">
        <f t="shared" si="94"/>
        <v>86.74015707563953</v>
      </c>
      <c r="EF105" s="2">
        <f t="shared" si="94"/>
        <v>90.407647574517853</v>
      </c>
      <c r="EG105" s="2">
        <f t="shared" si="94"/>
        <v>91.626939952803966</v>
      </c>
      <c r="EH105" s="2">
        <f t="shared" si="94"/>
        <v>93.120568179846401</v>
      </c>
      <c r="EI105" s="2">
        <f t="shared" si="94"/>
        <v>93.202398019424862</v>
      </c>
      <c r="EJ105" s="2">
        <f t="shared" si="94"/>
        <v>90.588000307733822</v>
      </c>
      <c r="EK105" s="2">
        <f t="shared" si="94"/>
        <v>88.374559015393871</v>
      </c>
      <c r="EL105" s="2">
        <f t="shared" si="94"/>
        <v>90.012418691151254</v>
      </c>
      <c r="EM105" s="2">
        <f t="shared" si="135"/>
        <v>92.313038072973185</v>
      </c>
      <c r="EN105" s="2">
        <f t="shared" si="135"/>
        <v>93.299257383966236</v>
      </c>
      <c r="EO105" s="2">
        <f t="shared" si="135"/>
        <v>93.728335867072076</v>
      </c>
      <c r="EQ105" s="2">
        <f t="shared" si="136"/>
        <v>80.909746840649262</v>
      </c>
      <c r="ER105" s="2">
        <f t="shared" si="136"/>
        <v>83.545416663439539</v>
      </c>
      <c r="ES105" s="2">
        <f t="shared" si="136"/>
        <v>81.340003511057148</v>
      </c>
      <c r="ET105" s="2">
        <f t="shared" si="136"/>
        <v>83.733814349508407</v>
      </c>
      <c r="EU105" s="2">
        <f t="shared" si="136"/>
        <v>85.716234995773434</v>
      </c>
      <c r="EV105" s="2">
        <f t="shared" si="136"/>
        <v>89.737924433367112</v>
      </c>
      <c r="EW105" s="2">
        <f t="shared" si="136"/>
        <v>91.714145188359652</v>
      </c>
      <c r="EX105" s="2">
        <f t="shared" si="136"/>
        <v>92.669752860663451</v>
      </c>
      <c r="EY105" s="2">
        <f t="shared" si="136"/>
        <v>93.283271161285285</v>
      </c>
      <c r="EZ105" s="2">
        <f t="shared" si="136"/>
        <v>90.703139194372824</v>
      </c>
      <c r="FA105" s="2">
        <f t="shared" si="136"/>
        <v>89.177313284481656</v>
      </c>
      <c r="FB105" s="2">
        <f t="shared" si="136"/>
        <v>90.634339486671905</v>
      </c>
      <c r="FC105" s="2">
        <f t="shared" si="136"/>
        <v>92.94566787132311</v>
      </c>
      <c r="FD105" s="2">
        <f t="shared" si="136"/>
        <v>93.177563913989218</v>
      </c>
      <c r="FE105" s="2">
        <f t="shared" si="136"/>
        <v>93.492366350794086</v>
      </c>
      <c r="FG105" s="2">
        <f t="shared" si="137"/>
        <v>0.97056215546375979</v>
      </c>
      <c r="FH105" s="2">
        <f t="shared" si="137"/>
        <v>0.9685108611005917</v>
      </c>
      <c r="FI105" s="2">
        <f t="shared" si="137"/>
        <v>0.96740588734581345</v>
      </c>
      <c r="FJ105" s="2">
        <f t="shared" si="137"/>
        <v>0.96819443477192346</v>
      </c>
      <c r="FK105" s="2">
        <f t="shared" si="137"/>
        <v>0.96464513233297655</v>
      </c>
      <c r="FL105" s="2">
        <f t="shared" si="137"/>
        <v>0.96460633571128584</v>
      </c>
      <c r="FM105" s="2">
        <f t="shared" si="137"/>
        <v>0.9680428187984923</v>
      </c>
      <c r="FN105" s="2">
        <f t="shared" si="137"/>
        <v>0.96575394124159863</v>
      </c>
      <c r="FO105" s="2">
        <f t="shared" si="137"/>
        <v>0.96391182600909431</v>
      </c>
      <c r="FP105" s="2">
        <f t="shared" si="137"/>
        <v>0.96255959923927947</v>
      </c>
      <c r="FQ105" s="2">
        <f t="shared" si="137"/>
        <v>0.96373096173155437</v>
      </c>
      <c r="FR105" s="2">
        <f t="shared" si="137"/>
        <v>0.96489699807570339</v>
      </c>
      <c r="FS105" s="2">
        <f t="shared" si="137"/>
        <v>0.96208865411951361</v>
      </c>
      <c r="FT105" s="2">
        <f t="shared" si="137"/>
        <v>0.96136092827833719</v>
      </c>
      <c r="FU105" s="2">
        <f t="shared" si="137"/>
        <v>0.95651512430997487</v>
      </c>
      <c r="FW105" s="2">
        <f t="shared" si="127"/>
        <v>2.4336116235174339E-3</v>
      </c>
      <c r="FX105" s="2">
        <f t="shared" si="127"/>
        <v>2.9511294806598234E-3</v>
      </c>
      <c r="FY105" s="2">
        <f t="shared" si="127"/>
        <v>2.5664337059387618E-3</v>
      </c>
      <c r="FZ105" s="2">
        <f t="shared" si="127"/>
        <v>2.8414956884910288E-3</v>
      </c>
      <c r="GA105" s="2">
        <f t="shared" si="127"/>
        <v>3.0203250931939013E-3</v>
      </c>
      <c r="GB105" s="2">
        <f t="shared" si="127"/>
        <v>3.01124918160904E-3</v>
      </c>
      <c r="GC105" s="2">
        <f t="shared" si="127"/>
        <v>3.2291821822792999E-3</v>
      </c>
      <c r="GD105" s="2">
        <f t="shared" si="127"/>
        <v>3.3965007849215546E-3</v>
      </c>
      <c r="GE105" s="2">
        <f t="shared" si="127"/>
        <v>3.6471869677464682E-3</v>
      </c>
      <c r="GF105" s="2">
        <f t="shared" si="127"/>
        <v>3.3093068533203997E-3</v>
      </c>
      <c r="GG105" s="2">
        <f t="shared" si="127"/>
        <v>3.4460461157921462E-3</v>
      </c>
      <c r="GH105" s="2">
        <f t="shared" si="127"/>
        <v>3.1065603473045137E-3</v>
      </c>
      <c r="GI105" s="2">
        <f t="shared" si="127"/>
        <v>2.6534795862054499E-3</v>
      </c>
      <c r="GJ105" s="2">
        <f t="shared" si="127"/>
        <v>2.2689128747173876E-3</v>
      </c>
      <c r="GK105" s="2">
        <f t="shared" si="127"/>
        <v>2.0901475739319377E-3</v>
      </c>
      <c r="GM105" s="86">
        <f t="shared" si="128"/>
        <v>1.3399485597054645E-11</v>
      </c>
      <c r="GN105" s="86">
        <f t="shared" si="128"/>
        <v>4.5004602512126097E-11</v>
      </c>
      <c r="GO105" s="86">
        <f t="shared" si="128"/>
        <v>2.4771435677017852E-12</v>
      </c>
      <c r="GP105" s="86">
        <f t="shared" si="128"/>
        <v>4.6375346962985193E-14</v>
      </c>
      <c r="GQ105" s="86">
        <f t="shared" si="128"/>
        <v>4.4494333660835424E-16</v>
      </c>
      <c r="GR105" s="86">
        <f t="shared" si="128"/>
        <v>2.4632243727457356E-14</v>
      </c>
      <c r="GS105" s="86">
        <f t="shared" si="128"/>
        <v>7.6441430040494195E-14</v>
      </c>
      <c r="GT105" s="86">
        <f t="shared" si="128"/>
        <v>1.4892625164015829E-10</v>
      </c>
      <c r="GU105" s="86">
        <f t="shared" si="128"/>
        <v>1.7306031070341801E-13</v>
      </c>
      <c r="GV105" s="86">
        <f t="shared" si="128"/>
        <v>5.6181802487091073E-10</v>
      </c>
      <c r="GW105" s="86">
        <f t="shared" si="128"/>
        <v>3.1232643664985702E-16</v>
      </c>
      <c r="GX105" s="86">
        <f t="shared" si="128"/>
        <v>2.7417399099645473E-15</v>
      </c>
      <c r="GY105" s="86">
        <f t="shared" si="128"/>
        <v>2.4878325843895919E-12</v>
      </c>
      <c r="GZ105" s="86">
        <f t="shared" si="128"/>
        <v>2.1862843266181027E-17</v>
      </c>
      <c r="HA105" s="86">
        <f t="shared" si="128"/>
        <v>9.0352620579705225E-21</v>
      </c>
      <c r="HC105" s="86">
        <f t="shared" si="73"/>
        <v>0.55136952662676475</v>
      </c>
      <c r="HD105" s="86">
        <f t="shared" si="73"/>
        <v>0.57542048285540048</v>
      </c>
      <c r="HE105" s="86">
        <f t="shared" si="73"/>
        <v>0.56387224609204523</v>
      </c>
      <c r="HF105" s="86">
        <f t="shared" si="73"/>
        <v>0.60891279049872549</v>
      </c>
      <c r="HG105" s="86">
        <f t="shared" si="73"/>
        <v>0.62456725960218484</v>
      </c>
      <c r="HH105" s="86">
        <f t="shared" si="73"/>
        <v>0.60824587079548853</v>
      </c>
      <c r="HI105" s="86">
        <f t="shared" si="138"/>
        <v>0.65565523496906619</v>
      </c>
      <c r="HJ105" s="86">
        <f t="shared" si="138"/>
        <v>0.62472107351601913</v>
      </c>
      <c r="HK105" s="86">
        <f t="shared" si="138"/>
        <v>0.63637705315325288</v>
      </c>
      <c r="HL105" s="86">
        <f t="shared" si="138"/>
        <v>0.57107398865711811</v>
      </c>
      <c r="HM105" s="86">
        <f t="shared" si="138"/>
        <v>0.6220669840970523</v>
      </c>
      <c r="HN105" s="86">
        <f t="shared" si="138"/>
        <v>0.59255850837115709</v>
      </c>
      <c r="HO105" s="86">
        <f t="shared" si="138"/>
        <v>0.54446197028107046</v>
      </c>
      <c r="HP105" s="86">
        <f t="shared" si="138"/>
        <v>0.57506091202779575</v>
      </c>
      <c r="HQ105" s="86">
        <f t="shared" si="138"/>
        <v>0.536815107030859</v>
      </c>
      <c r="HS105" s="86">
        <f t="shared" si="129"/>
        <v>4.4713192049675138E-13</v>
      </c>
      <c r="HT105" s="86">
        <f t="shared" si="129"/>
        <v>7.1805196324931797E-13</v>
      </c>
      <c r="HU105" s="86">
        <f t="shared" si="129"/>
        <v>5.3921046359615577E-15</v>
      </c>
      <c r="HV105" s="86">
        <f t="shared" si="129"/>
        <v>7.12997154128479E-15</v>
      </c>
      <c r="HW105" s="86">
        <f t="shared" si="129"/>
        <v>2.3059255353438514E-15</v>
      </c>
      <c r="HX105" s="86">
        <f t="shared" si="129"/>
        <v>3.113280963081326E-15</v>
      </c>
      <c r="HY105" s="86">
        <f t="shared" si="129"/>
        <v>3.7060097347778358E-14</v>
      </c>
      <c r="HZ105" s="86">
        <f t="shared" si="129"/>
        <v>1.9027233259953919E-14</v>
      </c>
      <c r="IA105" s="86">
        <f t="shared" si="129"/>
        <v>2.9355898080726878E-15</v>
      </c>
      <c r="IB105" s="86">
        <f t="shared" si="129"/>
        <v>2.7343358969900808E-16</v>
      </c>
      <c r="IC105" s="86">
        <f t="shared" si="129"/>
        <v>1.5733231843210622E-16</v>
      </c>
      <c r="ID105" s="86">
        <f t="shared" si="129"/>
        <v>3.0422013212767246E-16</v>
      </c>
      <c r="IE105" s="86">
        <f t="shared" si="129"/>
        <v>3.8595845844876325E-17</v>
      </c>
      <c r="IF105" s="86">
        <f t="shared" si="129"/>
        <v>7.2304662858586269E-13</v>
      </c>
      <c r="IG105" s="86">
        <f t="shared" si="129"/>
        <v>5.5071284839835728E-9</v>
      </c>
      <c r="II105" s="86">
        <f t="shared" si="130"/>
        <v>8.4245253502936499E-82</v>
      </c>
      <c r="IJ105" s="86">
        <f t="shared" si="130"/>
        <v>1.546161152507487E-79</v>
      </c>
      <c r="IK105" s="86">
        <f t="shared" si="130"/>
        <v>8.0118727371203065E-102</v>
      </c>
      <c r="IL105" s="86">
        <f t="shared" si="130"/>
        <v>3.4233848792919816E-101</v>
      </c>
      <c r="IM105" s="86">
        <f t="shared" si="130"/>
        <v>4.7859329139075285E-101</v>
      </c>
      <c r="IN105" s="86">
        <f t="shared" si="130"/>
        <v>5.6177766260391093E-97</v>
      </c>
      <c r="IO105" s="86">
        <f t="shared" si="130"/>
        <v>6.2491043912824773E-90</v>
      </c>
      <c r="IP105" s="86">
        <f t="shared" si="130"/>
        <v>7.5417028994011848E-94</v>
      </c>
      <c r="IQ105" s="86">
        <f t="shared" si="130"/>
        <v>1.6016383644966962E-97</v>
      </c>
      <c r="IR105" s="86">
        <f t="shared" si="130"/>
        <v>8.6066758495898802E-103</v>
      </c>
      <c r="IS105" s="86">
        <f t="shared" si="130"/>
        <v>7.6024602132492471E-108</v>
      </c>
      <c r="IT105" s="86">
        <f t="shared" si="130"/>
        <v>1.3925059886846514E-106</v>
      </c>
      <c r="IU105" s="86">
        <f t="shared" si="130"/>
        <v>1.1446329423662611E-110</v>
      </c>
      <c r="IV105" s="86">
        <f t="shared" si="130"/>
        <v>7.3458134789489471E-70</v>
      </c>
      <c r="IW105" s="86">
        <f t="shared" si="130"/>
        <v>1.9239864226322158E-59</v>
      </c>
      <c r="IY105" s="86">
        <f t="shared" si="131"/>
        <v>0.55136952664061134</v>
      </c>
      <c r="IZ105" s="86">
        <f t="shared" si="131"/>
        <v>0.57542048290112313</v>
      </c>
      <c r="JA105" s="86">
        <f t="shared" si="131"/>
        <v>0.5638722460945278</v>
      </c>
      <c r="JB105" s="86">
        <f t="shared" si="131"/>
        <v>0.608912790498779</v>
      </c>
      <c r="JC105" s="86">
        <f t="shared" si="131"/>
        <v>0.62456725960218762</v>
      </c>
      <c r="JD105" s="86">
        <f t="shared" si="131"/>
        <v>0.60824587079551629</v>
      </c>
      <c r="JE105" s="86">
        <f t="shared" si="131"/>
        <v>0.65565523496917977</v>
      </c>
      <c r="JF105" s="86">
        <f t="shared" si="131"/>
        <v>0.62472107366496432</v>
      </c>
      <c r="JG105" s="86">
        <f t="shared" si="131"/>
        <v>0.63637705315342885</v>
      </c>
      <c r="JH105" s="86">
        <f t="shared" si="131"/>
        <v>0.57107398921893637</v>
      </c>
      <c r="JI105" s="86">
        <f t="shared" si="131"/>
        <v>0.62206698409705274</v>
      </c>
      <c r="JJ105" s="86">
        <f t="shared" si="131"/>
        <v>0.5925585083711602</v>
      </c>
      <c r="JK105" s="86">
        <f t="shared" si="131"/>
        <v>0.54446197028355825</v>
      </c>
      <c r="JL105" s="86">
        <f t="shared" si="131"/>
        <v>0.57506091202851883</v>
      </c>
      <c r="JM105" s="86">
        <f t="shared" si="131"/>
        <v>0.53681511253798753</v>
      </c>
    </row>
    <row r="106" spans="2:273" x14ac:dyDescent="0.25">
      <c r="B106" s="2">
        <v>79</v>
      </c>
      <c r="C106" s="37">
        <v>183.49199999999999</v>
      </c>
      <c r="D106" s="37">
        <v>190.83600000000001</v>
      </c>
      <c r="E106" s="37">
        <v>188.49199999999999</v>
      </c>
      <c r="F106" s="37">
        <v>185.42599999999999</v>
      </c>
      <c r="G106" s="37">
        <v>194.197</v>
      </c>
      <c r="H106" s="37">
        <v>195.59</v>
      </c>
      <c r="I106" s="37">
        <v>188.3</v>
      </c>
      <c r="J106" s="37">
        <v>183.46700000000001</v>
      </c>
      <c r="K106" s="37">
        <v>184.78</v>
      </c>
      <c r="L106" s="37">
        <v>185.15</v>
      </c>
      <c r="M106" s="37">
        <v>180.917</v>
      </c>
      <c r="N106" s="37">
        <v>189.06700000000001</v>
      </c>
      <c r="O106" s="37">
        <v>188.559</v>
      </c>
      <c r="P106" s="37">
        <v>180.417</v>
      </c>
      <c r="Q106" s="37">
        <v>165.23</v>
      </c>
      <c r="S106" s="4">
        <f t="shared" si="132"/>
        <v>191.07607192525646</v>
      </c>
      <c r="T106" s="4">
        <f t="shared" si="132"/>
        <v>199.13851437786823</v>
      </c>
      <c r="U106" s="4">
        <f t="shared" si="132"/>
        <v>194.08780960735871</v>
      </c>
      <c r="V106" s="4">
        <f t="shared" si="132"/>
        <v>183.98276593531116</v>
      </c>
      <c r="W106" s="4">
        <f t="shared" si="132"/>
        <v>197.55618637673288</v>
      </c>
      <c r="X106" s="4">
        <f t="shared" si="132"/>
        <v>200.25102605090552</v>
      </c>
      <c r="Y106" s="4">
        <f t="shared" si="132"/>
        <v>186.41469108149573</v>
      </c>
      <c r="Z106" s="4">
        <f t="shared" si="132"/>
        <v>181.34988851819094</v>
      </c>
      <c r="AA106" s="4">
        <f t="shared" si="132"/>
        <v>181.12836501007982</v>
      </c>
      <c r="AB106" s="4">
        <f t="shared" si="132"/>
        <v>186.8299931478785</v>
      </c>
      <c r="AC106" s="4">
        <f t="shared" si="132"/>
        <v>176.38231050091807</v>
      </c>
      <c r="AD106" s="4">
        <f t="shared" si="132"/>
        <v>187.84898728804009</v>
      </c>
      <c r="AE106" s="4">
        <f t="shared" si="132"/>
        <v>194.97185095473196</v>
      </c>
      <c r="AF106" s="4">
        <f t="shared" si="132"/>
        <v>182.84493656748981</v>
      </c>
      <c r="AG106" s="4">
        <f t="shared" si="132"/>
        <v>165.74359457746587</v>
      </c>
      <c r="AI106" s="4">
        <f t="shared" si="133"/>
        <v>-7.5840719252564668</v>
      </c>
      <c r="AJ106" s="4">
        <f t="shared" si="133"/>
        <v>-8.3025143778682207</v>
      </c>
      <c r="AK106" s="4">
        <f t="shared" si="133"/>
        <v>-5.5958096073587171</v>
      </c>
      <c r="AL106" s="4">
        <f t="shared" si="133"/>
        <v>1.4432340646888235</v>
      </c>
      <c r="AM106" s="4">
        <f t="shared" si="133"/>
        <v>-3.3591863767328789</v>
      </c>
      <c r="AN106" s="4">
        <f t="shared" si="133"/>
        <v>-4.6610260509055195</v>
      </c>
      <c r="AO106" s="4">
        <f t="shared" si="133"/>
        <v>1.8853089185042791</v>
      </c>
      <c r="AP106" s="4">
        <f t="shared" si="133"/>
        <v>2.1171114818090757</v>
      </c>
      <c r="AQ106" s="4">
        <f t="shared" si="133"/>
        <v>3.6516349899201828</v>
      </c>
      <c r="AR106" s="4">
        <f t="shared" si="133"/>
        <v>-1.6799931478784913</v>
      </c>
      <c r="AS106" s="4">
        <f t="shared" si="133"/>
        <v>4.5346894990819351</v>
      </c>
      <c r="AT106" s="4">
        <f t="shared" si="133"/>
        <v>1.2180127119599149</v>
      </c>
      <c r="AU106" s="4">
        <f t="shared" si="133"/>
        <v>-6.4128509547319652</v>
      </c>
      <c r="AV106" s="4">
        <f t="shared" si="133"/>
        <v>-2.4279365674898088</v>
      </c>
      <c r="AW106" s="4">
        <f t="shared" si="133"/>
        <v>-0.51359457746588077</v>
      </c>
      <c r="AY106" s="2">
        <f t="shared" si="125"/>
        <v>81.714925935578904</v>
      </c>
      <c r="AZ106" s="2">
        <f t="shared" si="125"/>
        <v>84.933187089632895</v>
      </c>
      <c r="BA106" s="2">
        <f t="shared" si="125"/>
        <v>82.058944284692657</v>
      </c>
      <c r="BB106" s="2">
        <f t="shared" si="125"/>
        <v>84.281294760210585</v>
      </c>
      <c r="BC106" s="2">
        <f t="shared" si="125"/>
        <v>86.874806314900198</v>
      </c>
      <c r="BD106" s="2">
        <f t="shared" si="125"/>
        <v>90.555521366223616</v>
      </c>
      <c r="BE106" s="2">
        <f t="shared" si="125"/>
        <v>91.754209781640526</v>
      </c>
      <c r="BF106" s="2">
        <f t="shared" si="125"/>
        <v>93.297159690537612</v>
      </c>
      <c r="BG106" s="2">
        <f t="shared" si="125"/>
        <v>93.509696179253837</v>
      </c>
      <c r="BH106" s="2">
        <f t="shared" si="125"/>
        <v>90.784090219782314</v>
      </c>
      <c r="BI106" s="2">
        <f t="shared" si="125"/>
        <v>88.520736483489031</v>
      </c>
      <c r="BJ106" s="2">
        <f t="shared" si="125"/>
        <v>90.093082360448548</v>
      </c>
      <c r="BK106" s="2">
        <f t="shared" si="125"/>
        <v>92.492736258009401</v>
      </c>
      <c r="BL106" s="2">
        <f t="shared" si="125"/>
        <v>93.642261066727926</v>
      </c>
      <c r="BM106" s="2">
        <f t="shared" si="125"/>
        <v>94.242323063811966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98.478011069418386</v>
      </c>
      <c r="DL106" s="2">
        <f t="shared" si="134"/>
        <v>96.419824738675956</v>
      </c>
      <c r="DM106" s="2">
        <f t="shared" si="134"/>
        <v>94.106940243902429</v>
      </c>
      <c r="DN106" s="2">
        <f t="shared" si="134"/>
        <v>93.540263414634111</v>
      </c>
      <c r="DO106" s="2">
        <f t="shared" si="134"/>
        <v>95.977230003282614</v>
      </c>
      <c r="DP106" s="2">
        <f t="shared" si="134"/>
        <v>100.21758452784768</v>
      </c>
      <c r="DQ106" s="2">
        <f t="shared" si="134"/>
        <v>100.85388795273006</v>
      </c>
      <c r="DR106" s="2">
        <f t="shared" si="134"/>
        <v>104.21986107159792</v>
      </c>
      <c r="DS106" s="2">
        <f t="shared" si="134"/>
        <v>107.3539476190476</v>
      </c>
      <c r="DT106" s="2">
        <f t="shared" si="134"/>
        <v>100.65694331983805</v>
      </c>
      <c r="DU106" s="2">
        <f t="shared" si="134"/>
        <v>96.779893650793653</v>
      </c>
      <c r="DV106" s="2">
        <f t="shared" si="134"/>
        <v>97.261954261954259</v>
      </c>
      <c r="DW106" s="2">
        <f t="shared" si="134"/>
        <v>101.84557633949737</v>
      </c>
      <c r="DX106" s="2">
        <f t="shared" si="134"/>
        <v>107.15962857142857</v>
      </c>
      <c r="DY106" s="2">
        <f t="shared" si="134"/>
        <v>109.72622782258065</v>
      </c>
      <c r="EA106" s="2">
        <f t="shared" si="94"/>
        <v>81.252509972515711</v>
      </c>
      <c r="EB106" s="2">
        <f t="shared" si="94"/>
        <v>84.596687894434879</v>
      </c>
      <c r="EC106" s="2">
        <f t="shared" si="94"/>
        <v>81.690165031506737</v>
      </c>
      <c r="ED106" s="2">
        <f t="shared" si="94"/>
        <v>84.005247475567828</v>
      </c>
      <c r="EE106" s="2">
        <f t="shared" si="94"/>
        <v>86.573900676129824</v>
      </c>
      <c r="EF106" s="2">
        <f t="shared" si="94"/>
        <v>90.234379254682608</v>
      </c>
      <c r="EG106" s="2">
        <f t="shared" si="94"/>
        <v>91.479942167310497</v>
      </c>
      <c r="EH106" s="2">
        <f t="shared" si="94"/>
        <v>92.945577907065768</v>
      </c>
      <c r="EI106" s="2">
        <f t="shared" si="94"/>
        <v>93.03667050720496</v>
      </c>
      <c r="EJ106" s="2">
        <f t="shared" si="94"/>
        <v>90.433446937508421</v>
      </c>
      <c r="EK106" s="2">
        <f t="shared" si="94"/>
        <v>88.234265358368901</v>
      </c>
      <c r="EL106" s="2">
        <f t="shared" si="94"/>
        <v>89.853136789262891</v>
      </c>
      <c r="EM106" s="2">
        <f t="shared" si="135"/>
        <v>92.154788038184293</v>
      </c>
      <c r="EN106" s="2">
        <f t="shared" si="135"/>
        <v>93.147076719124172</v>
      </c>
      <c r="EO106" s="2">
        <f t="shared" si="135"/>
        <v>93.60086696538113</v>
      </c>
      <c r="EQ106" s="2">
        <f t="shared" si="136"/>
        <v>80.784343190486851</v>
      </c>
      <c r="ER106" s="2">
        <f t="shared" si="136"/>
        <v>83.364454194581015</v>
      </c>
      <c r="ES106" s="2">
        <f t="shared" si="136"/>
        <v>81.197619647970072</v>
      </c>
      <c r="ET106" s="2">
        <f t="shared" si="136"/>
        <v>83.584250019967442</v>
      </c>
      <c r="EU106" s="2">
        <f t="shared" si="136"/>
        <v>85.594765004226517</v>
      </c>
      <c r="EV106" s="2">
        <f t="shared" si="136"/>
        <v>89.593163790014813</v>
      </c>
      <c r="EW106" s="2">
        <f t="shared" si="136"/>
        <v>91.562098200234175</v>
      </c>
      <c r="EX106" s="2">
        <f t="shared" si="136"/>
        <v>92.513220975745824</v>
      </c>
      <c r="EY106" s="2">
        <f t="shared" si="136"/>
        <v>93.112425210823218</v>
      </c>
      <c r="EZ106" s="2">
        <f t="shared" si="136"/>
        <v>90.543006161223985</v>
      </c>
      <c r="FA106" s="2">
        <f t="shared" si="136"/>
        <v>89.000945425663488</v>
      </c>
      <c r="FB106" s="2">
        <f t="shared" si="136"/>
        <v>90.4470604441793</v>
      </c>
      <c r="FC106" s="2">
        <f t="shared" si="136"/>
        <v>92.760672334296402</v>
      </c>
      <c r="FD106" s="2">
        <f t="shared" si="136"/>
        <v>93.029666100423853</v>
      </c>
      <c r="FE106" s="2">
        <f t="shared" si="136"/>
        <v>93.37798991491205</v>
      </c>
      <c r="FG106" s="2">
        <f t="shared" si="137"/>
        <v>0.97308264506057729</v>
      </c>
      <c r="FH106" s="2">
        <f t="shared" si="137"/>
        <v>0.9712017726697435</v>
      </c>
      <c r="FI106" s="2">
        <f t="shared" si="137"/>
        <v>0.97018831818487383</v>
      </c>
      <c r="FJ106" s="2">
        <f t="shared" si="137"/>
        <v>0.97091157449273391</v>
      </c>
      <c r="FK106" s="2">
        <f t="shared" si="137"/>
        <v>0.9676553582925207</v>
      </c>
      <c r="FL106" s="2">
        <f t="shared" si="137"/>
        <v>0.96761975405787992</v>
      </c>
      <c r="FM106" s="2">
        <f t="shared" si="137"/>
        <v>0.97077252002033254</v>
      </c>
      <c r="FN106" s="2">
        <f t="shared" si="137"/>
        <v>0.96867282559746071</v>
      </c>
      <c r="FO106" s="2">
        <f t="shared" si="137"/>
        <v>0.96698235095694796</v>
      </c>
      <c r="FP106" s="2">
        <f t="shared" si="137"/>
        <v>0.96574108784843093</v>
      </c>
      <c r="FQ106" s="2">
        <f t="shared" si="137"/>
        <v>0.96681634555926721</v>
      </c>
      <c r="FR106" s="2">
        <f t="shared" si="137"/>
        <v>0.96788649328716614</v>
      </c>
      <c r="FS106" s="2">
        <f t="shared" si="137"/>
        <v>0.9653087188804067</v>
      </c>
      <c r="FT106" s="2">
        <f t="shared" si="137"/>
        <v>0.96464053195863042</v>
      </c>
      <c r="FU106" s="2">
        <f t="shared" si="137"/>
        <v>0.9601889972550105</v>
      </c>
      <c r="FW106" s="2">
        <f t="shared" si="127"/>
        <v>2.6677757147814353E-3</v>
      </c>
      <c r="FX106" s="2">
        <f t="shared" si="127"/>
        <v>3.2349280819512168E-3</v>
      </c>
      <c r="FY106" s="2">
        <f t="shared" si="127"/>
        <v>2.8133420031590008E-3</v>
      </c>
      <c r="FZ106" s="2">
        <f t="shared" si="127"/>
        <v>3.1147841725241007E-3</v>
      </c>
      <c r="GA106" s="2">
        <f t="shared" si="127"/>
        <v>3.3107558705334958E-3</v>
      </c>
      <c r="GB106" s="2">
        <f t="shared" si="127"/>
        <v>3.3008101197981162E-3</v>
      </c>
      <c r="GC106" s="2">
        <f t="shared" si="127"/>
        <v>3.5396250993632401E-3</v>
      </c>
      <c r="GD106" s="2">
        <f t="shared" si="127"/>
        <v>3.7229690805564192E-3</v>
      </c>
      <c r="GE106" s="2">
        <f t="shared" si="127"/>
        <v>3.9976543166980114E-3</v>
      </c>
      <c r="GF106" s="2">
        <f t="shared" si="127"/>
        <v>3.6274246595381534E-3</v>
      </c>
      <c r="GG106" s="2">
        <f t="shared" si="127"/>
        <v>3.7772586100718506E-3</v>
      </c>
      <c r="GH106" s="2">
        <f t="shared" si="127"/>
        <v>3.4052550786437628E-3</v>
      </c>
      <c r="GI106" s="2">
        <f t="shared" si="127"/>
        <v>2.9087378647868391E-3</v>
      </c>
      <c r="GJ106" s="2">
        <f t="shared" si="127"/>
        <v>2.4872690313397193E-3</v>
      </c>
      <c r="GK106" s="2">
        <f t="shared" si="127"/>
        <v>2.2913391845876437E-3</v>
      </c>
      <c r="GM106" s="86">
        <f t="shared" si="128"/>
        <v>9.6851517140749345E-13</v>
      </c>
      <c r="GN106" s="86">
        <f t="shared" si="128"/>
        <v>3.7399817963188118E-12</v>
      </c>
      <c r="GO106" s="86">
        <f t="shared" si="128"/>
        <v>1.4156110000761543E-13</v>
      </c>
      <c r="GP106" s="86">
        <f t="shared" si="128"/>
        <v>2.0283841676378914E-15</v>
      </c>
      <c r="GQ106" s="86">
        <f t="shared" si="128"/>
        <v>1.1013836403950417E-17</v>
      </c>
      <c r="GR106" s="86">
        <f t="shared" si="128"/>
        <v>9.2080540734653589E-16</v>
      </c>
      <c r="GS106" s="86">
        <f t="shared" si="128"/>
        <v>3.8493167962206847E-15</v>
      </c>
      <c r="GT106" s="86">
        <f t="shared" si="128"/>
        <v>1.6282919755926233E-11</v>
      </c>
      <c r="GU106" s="86">
        <f t="shared" si="128"/>
        <v>8.7545274700979114E-15</v>
      </c>
      <c r="GV106" s="86">
        <f t="shared" si="128"/>
        <v>6.0214280722117476E-11</v>
      </c>
      <c r="GW106" s="86">
        <f t="shared" si="128"/>
        <v>7.9593727589918557E-18</v>
      </c>
      <c r="GX106" s="86">
        <f t="shared" si="128"/>
        <v>8.460706992723979E-17</v>
      </c>
      <c r="GY106" s="86">
        <f t="shared" si="128"/>
        <v>1.4899674070013511E-13</v>
      </c>
      <c r="GZ106" s="86">
        <f t="shared" si="128"/>
        <v>3.9424599638821125E-19</v>
      </c>
      <c r="HA106" s="86">
        <f t="shared" si="128"/>
        <v>7.6810810717007528E-23</v>
      </c>
      <c r="HC106" s="86">
        <f t="shared" si="73"/>
        <v>0.60204731647854048</v>
      </c>
      <c r="HD106" s="86">
        <f t="shared" si="73"/>
        <v>0.62105685032624092</v>
      </c>
      <c r="HE106" s="86">
        <f t="shared" si="73"/>
        <v>0.59619483194320266</v>
      </c>
      <c r="HF106" s="86">
        <f t="shared" si="73"/>
        <v>0.59297257290880223</v>
      </c>
      <c r="HG106" s="86">
        <f t="shared" si="73"/>
        <v>0.64674094636749868</v>
      </c>
      <c r="HH106" s="86">
        <f t="shared" si="73"/>
        <v>0.65907284073319217</v>
      </c>
      <c r="HI106" s="86">
        <f t="shared" si="138"/>
        <v>0.63189813847707288</v>
      </c>
      <c r="HJ106" s="86">
        <f t="shared" si="138"/>
        <v>0.59950073447114682</v>
      </c>
      <c r="HK106" s="86">
        <f t="shared" si="138"/>
        <v>0.60156334595171734</v>
      </c>
      <c r="HL106" s="86">
        <f t="shared" si="138"/>
        <v>0.58970482309053873</v>
      </c>
      <c r="HM106" s="86">
        <f t="shared" si="138"/>
        <v>0.5862766077913556</v>
      </c>
      <c r="HN106" s="86">
        <f t="shared" si="138"/>
        <v>0.59432927648779565</v>
      </c>
      <c r="HO106" s="86">
        <f t="shared" si="138"/>
        <v>0.59091360010273553</v>
      </c>
      <c r="HP106" s="86">
        <f t="shared" si="138"/>
        <v>0.6119154942006334</v>
      </c>
      <c r="HQ106" s="86">
        <f t="shared" si="138"/>
        <v>0.57734306804212765</v>
      </c>
      <c r="HS106" s="86">
        <f t="shared" si="129"/>
        <v>1.7802865688017839E-12</v>
      </c>
      <c r="HT106" s="86">
        <f t="shared" si="129"/>
        <v>2.8961809772854593E-12</v>
      </c>
      <c r="HU106" s="86">
        <f t="shared" si="129"/>
        <v>2.8870972530241007E-14</v>
      </c>
      <c r="HV106" s="86">
        <f t="shared" si="129"/>
        <v>3.8790463594100617E-14</v>
      </c>
      <c r="HW106" s="86">
        <f t="shared" si="129"/>
        <v>1.3148481297966168E-14</v>
      </c>
      <c r="HX106" s="86">
        <f t="shared" si="129"/>
        <v>1.6980867508584683E-14</v>
      </c>
      <c r="HY106" s="86">
        <f t="shared" si="129"/>
        <v>1.8136344434970861E-13</v>
      </c>
      <c r="HZ106" s="86">
        <f t="shared" si="129"/>
        <v>9.9568914508674922E-14</v>
      </c>
      <c r="IA106" s="86">
        <f t="shared" si="129"/>
        <v>1.7067971152878365E-14</v>
      </c>
      <c r="IB106" s="86">
        <f t="shared" si="129"/>
        <v>1.7241935051530675E-15</v>
      </c>
      <c r="IC106" s="86">
        <f t="shared" si="129"/>
        <v>1.0677020528536097E-15</v>
      </c>
      <c r="ID106" s="86">
        <f t="shared" si="129"/>
        <v>1.9388079286536389E-15</v>
      </c>
      <c r="IE106" s="86">
        <f t="shared" si="129"/>
        <v>2.5602497662748144E-16</v>
      </c>
      <c r="IF106" s="86">
        <f t="shared" si="129"/>
        <v>2.7286042931110044E-12</v>
      </c>
      <c r="IG106" s="86">
        <f t="shared" si="129"/>
        <v>1.2815986649973291E-8</v>
      </c>
      <c r="II106" s="86">
        <f t="shared" si="130"/>
        <v>2.2579182903366291E-79</v>
      </c>
      <c r="IJ106" s="86">
        <f t="shared" si="130"/>
        <v>4.2320042162091982E-77</v>
      </c>
      <c r="IK106" s="86">
        <f t="shared" si="130"/>
        <v>9.2408722868949652E-99</v>
      </c>
      <c r="IL106" s="86">
        <f t="shared" si="130"/>
        <v>4.2631088013151431E-98</v>
      </c>
      <c r="IM106" s="86">
        <f t="shared" si="130"/>
        <v>6.3543744664642428E-98</v>
      </c>
      <c r="IN106" s="86">
        <f t="shared" si="130"/>
        <v>5.5356925053658596E-94</v>
      </c>
      <c r="IO106" s="86">
        <f t="shared" si="130"/>
        <v>3.9962376021554286E-87</v>
      </c>
      <c r="IP106" s="86">
        <f t="shared" si="130"/>
        <v>6.820842332389014E-91</v>
      </c>
      <c r="IQ106" s="86">
        <f t="shared" si="130"/>
        <v>2.077853892415576E-94</v>
      </c>
      <c r="IR106" s="86">
        <f t="shared" si="130"/>
        <v>1.4569289206476816E-99</v>
      </c>
      <c r="IS106" s="86">
        <f t="shared" si="130"/>
        <v>1.9729409621519995E-104</v>
      </c>
      <c r="IT106" s="86">
        <f t="shared" si="130"/>
        <v>2.8641046843439446E-103</v>
      </c>
      <c r="IU106" s="86">
        <f t="shared" si="130"/>
        <v>2.5696741547226649E-107</v>
      </c>
      <c r="IV106" s="86">
        <f t="shared" si="130"/>
        <v>8.1053831344383898E-68</v>
      </c>
      <c r="IW106" s="86">
        <f t="shared" si="130"/>
        <v>9.8212078702372529E-58</v>
      </c>
      <c r="IY106" s="86">
        <f t="shared" si="131"/>
        <v>0.60204731648128929</v>
      </c>
      <c r="IZ106" s="86">
        <f t="shared" si="131"/>
        <v>0.62105685033287705</v>
      </c>
      <c r="JA106" s="86">
        <f t="shared" si="131"/>
        <v>0.59619483194337308</v>
      </c>
      <c r="JB106" s="86">
        <f t="shared" si="131"/>
        <v>0.59297257290884298</v>
      </c>
      <c r="JC106" s="86">
        <f t="shared" si="131"/>
        <v>0.64674094636751178</v>
      </c>
      <c r="JD106" s="86">
        <f t="shared" si="131"/>
        <v>0.65907284073321004</v>
      </c>
      <c r="JE106" s="86">
        <f t="shared" si="131"/>
        <v>0.63189813847725818</v>
      </c>
      <c r="JF106" s="86">
        <f t="shared" si="131"/>
        <v>0.59950073448752939</v>
      </c>
      <c r="JG106" s="86">
        <f t="shared" si="131"/>
        <v>0.60156334595174321</v>
      </c>
      <c r="JH106" s="86">
        <f t="shared" si="131"/>
        <v>0.58970482315075479</v>
      </c>
      <c r="JI106" s="86">
        <f t="shared" si="131"/>
        <v>0.58627660779135671</v>
      </c>
      <c r="JJ106" s="86">
        <f t="shared" si="131"/>
        <v>0.59432927648779765</v>
      </c>
      <c r="JK106" s="86">
        <f t="shared" si="131"/>
        <v>0.59091360010288474</v>
      </c>
      <c r="JL106" s="86">
        <f t="shared" si="131"/>
        <v>0.611915494203362</v>
      </c>
      <c r="JM106" s="86">
        <f t="shared" si="131"/>
        <v>0.57734308085811425</v>
      </c>
    </row>
    <row r="107" spans="2:273" x14ac:dyDescent="0.25">
      <c r="B107" s="2">
        <v>80</v>
      </c>
      <c r="C107" s="37">
        <v>180.46</v>
      </c>
      <c r="D107" s="37">
        <v>185.62299999999999</v>
      </c>
      <c r="E107" s="37">
        <v>180.11500000000001</v>
      </c>
      <c r="F107" s="37">
        <v>170.148</v>
      </c>
      <c r="G107" s="37">
        <v>179.77</v>
      </c>
      <c r="H107" s="37">
        <v>186.29499999999999</v>
      </c>
      <c r="I107" s="37">
        <v>168.267</v>
      </c>
      <c r="J107" s="37">
        <v>166.11699999999999</v>
      </c>
      <c r="K107" s="37">
        <v>162.25399999999999</v>
      </c>
      <c r="L107" s="37">
        <v>175.267</v>
      </c>
      <c r="M107" s="37">
        <v>157.69999999999999</v>
      </c>
      <c r="N107" s="37">
        <v>174.46700000000001</v>
      </c>
      <c r="O107" s="37">
        <v>184.559</v>
      </c>
      <c r="P107" s="37">
        <v>169.21700000000001</v>
      </c>
      <c r="Q107" s="37">
        <v>152.44300000000001</v>
      </c>
      <c r="S107" s="4">
        <f t="shared" si="132"/>
        <v>182.74663347713306</v>
      </c>
      <c r="T107" s="4">
        <f t="shared" si="132"/>
        <v>187.45603410984285</v>
      </c>
      <c r="U107" s="4">
        <f t="shared" si="132"/>
        <v>178.44126304161676</v>
      </c>
      <c r="V107" s="4">
        <f t="shared" si="132"/>
        <v>159.91881032084044</v>
      </c>
      <c r="W107" s="4">
        <f t="shared" si="132"/>
        <v>174.41165298375421</v>
      </c>
      <c r="X107" s="4">
        <f t="shared" si="132"/>
        <v>183.42507713092687</v>
      </c>
      <c r="Y107" s="4">
        <f t="shared" si="132"/>
        <v>159.95841125517984</v>
      </c>
      <c r="Z107" s="4">
        <f t="shared" si="132"/>
        <v>158.00780529564054</v>
      </c>
      <c r="AA107" s="4">
        <f t="shared" si="132"/>
        <v>154.88998694679159</v>
      </c>
      <c r="AB107" s="4">
        <f t="shared" si="132"/>
        <v>169.88073481447381</v>
      </c>
      <c r="AC107" s="4">
        <f t="shared" si="132"/>
        <v>149.84657380444833</v>
      </c>
      <c r="AD107" s="4">
        <f t="shared" si="132"/>
        <v>166.64819700314391</v>
      </c>
      <c r="AE107" s="4">
        <f t="shared" si="132"/>
        <v>182.43323740303529</v>
      </c>
      <c r="AF107" s="4">
        <f t="shared" si="132"/>
        <v>167.41702990422095</v>
      </c>
      <c r="AG107" s="4">
        <f t="shared" si="132"/>
        <v>151.95859284129315</v>
      </c>
      <c r="AI107" s="4">
        <f t="shared" si="133"/>
        <v>-2.2866334771330514</v>
      </c>
      <c r="AJ107" s="4">
        <f t="shared" si="133"/>
        <v>-1.8330341098428562</v>
      </c>
      <c r="AK107" s="4">
        <f t="shared" si="133"/>
        <v>1.6737369583832447</v>
      </c>
      <c r="AL107" s="4">
        <f t="shared" si="133"/>
        <v>10.22918967915956</v>
      </c>
      <c r="AM107" s="4">
        <f t="shared" si="133"/>
        <v>5.3583470162458013</v>
      </c>
      <c r="AN107" s="4">
        <f t="shared" si="133"/>
        <v>2.8699228690731218</v>
      </c>
      <c r="AO107" s="4">
        <f t="shared" si="133"/>
        <v>8.3085887448201561</v>
      </c>
      <c r="AP107" s="4">
        <f t="shared" si="133"/>
        <v>8.109194704359453</v>
      </c>
      <c r="AQ107" s="4">
        <f t="shared" si="133"/>
        <v>7.3640130532083958</v>
      </c>
      <c r="AR107" s="4">
        <f t="shared" si="133"/>
        <v>5.3862651855261845</v>
      </c>
      <c r="AS107" s="4">
        <f t="shared" si="133"/>
        <v>7.8534261955516627</v>
      </c>
      <c r="AT107" s="4">
        <f t="shared" si="133"/>
        <v>7.8188029968561068</v>
      </c>
      <c r="AU107" s="4">
        <f t="shared" si="133"/>
        <v>2.1257625969647052</v>
      </c>
      <c r="AV107" s="4">
        <f t="shared" si="133"/>
        <v>1.7999700957790594</v>
      </c>
      <c r="AW107" s="4">
        <f t="shared" si="133"/>
        <v>0.48440715870685835</v>
      </c>
      <c r="AY107" s="2">
        <f t="shared" si="125"/>
        <v>81.536031276945593</v>
      </c>
      <c r="AZ107" s="2">
        <f t="shared" si="125"/>
        <v>84.676268463583241</v>
      </c>
      <c r="BA107" s="2">
        <f t="shared" si="125"/>
        <v>81.872884776583277</v>
      </c>
      <c r="BB107" s="2">
        <f t="shared" si="125"/>
        <v>84.095893328548044</v>
      </c>
      <c r="BC107" s="2">
        <f t="shared" si="125"/>
        <v>86.688305398119567</v>
      </c>
      <c r="BD107" s="2">
        <f t="shared" si="125"/>
        <v>90.359673598845447</v>
      </c>
      <c r="BE107" s="2">
        <f t="shared" si="125"/>
        <v>91.587616934284583</v>
      </c>
      <c r="BF107" s="2">
        <f t="shared" si="125"/>
        <v>93.099617748157598</v>
      </c>
      <c r="BG107" s="2">
        <f t="shared" si="125"/>
        <v>93.312795821050813</v>
      </c>
      <c r="BH107" s="2">
        <f t="shared" si="125"/>
        <v>90.606576157299969</v>
      </c>
      <c r="BI107" s="2">
        <f t="shared" si="125"/>
        <v>88.36199830845041</v>
      </c>
      <c r="BJ107" s="2">
        <f t="shared" si="125"/>
        <v>89.91913537301599</v>
      </c>
      <c r="BK107" s="2">
        <f t="shared" si="125"/>
        <v>92.313948043816993</v>
      </c>
      <c r="BL107" s="2">
        <f t="shared" si="125"/>
        <v>93.458292822094833</v>
      </c>
      <c r="BM107" s="2">
        <f t="shared" si="125"/>
        <v>94.073803214568215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98.609820919324576</v>
      </c>
      <c r="DL107" s="2">
        <f t="shared" si="134"/>
        <v>96.5479094076655</v>
      </c>
      <c r="DM107" s="2">
        <f t="shared" si="134"/>
        <v>94.206292682926815</v>
      </c>
      <c r="DN107" s="2">
        <f t="shared" si="134"/>
        <v>93.623171763602215</v>
      </c>
      <c r="DO107" s="2">
        <f t="shared" si="134"/>
        <v>96.009553123974158</v>
      </c>
      <c r="DP107" s="2">
        <f t="shared" si="134"/>
        <v>100.21725812452128</v>
      </c>
      <c r="DQ107" s="2">
        <f t="shared" si="134"/>
        <v>100.85130156472262</v>
      </c>
      <c r="DR107" s="2">
        <f t="shared" si="134"/>
        <v>104.31413513513515</v>
      </c>
      <c r="DS107" s="2">
        <f t="shared" si="134"/>
        <v>107.4914902187902</v>
      </c>
      <c r="DT107" s="2">
        <f t="shared" si="134"/>
        <v>100.72177634314475</v>
      </c>
      <c r="DU107" s="2">
        <f t="shared" si="134"/>
        <v>96.824784126984127</v>
      </c>
      <c r="DV107" s="2">
        <f t="shared" si="134"/>
        <v>97.292139293139286</v>
      </c>
      <c r="DW107" s="2">
        <f t="shared" si="134"/>
        <v>101.94002465623517</v>
      </c>
      <c r="DX107" s="2">
        <f t="shared" si="134"/>
        <v>107.32940952380952</v>
      </c>
      <c r="DY107" s="2">
        <f t="shared" si="134"/>
        <v>109.96634677419355</v>
      </c>
      <c r="EA107" s="2">
        <f t="shared" si="94"/>
        <v>81.106636154466855</v>
      </c>
      <c r="EB107" s="2">
        <f t="shared" si="94"/>
        <v>84.359505450372922</v>
      </c>
      <c r="EC107" s="2">
        <f t="shared" si="94"/>
        <v>81.528754327191507</v>
      </c>
      <c r="ED107" s="2">
        <f t="shared" si="94"/>
        <v>83.836983296786585</v>
      </c>
      <c r="EE107" s="2">
        <f t="shared" si="94"/>
        <v>86.407644276620118</v>
      </c>
      <c r="EF107" s="2">
        <f t="shared" si="94"/>
        <v>90.061110934847378</v>
      </c>
      <c r="EG107" s="2">
        <f t="shared" si="94"/>
        <v>91.332944381817015</v>
      </c>
      <c r="EH107" s="2">
        <f t="shared" si="94"/>
        <v>92.770587634285135</v>
      </c>
      <c r="EI107" s="2">
        <f t="shared" si="94"/>
        <v>92.870942994985072</v>
      </c>
      <c r="EJ107" s="2">
        <f t="shared" si="94"/>
        <v>90.278893567283021</v>
      </c>
      <c r="EK107" s="2">
        <f t="shared" si="94"/>
        <v>88.093971701343946</v>
      </c>
      <c r="EL107" s="2">
        <f t="shared" si="94"/>
        <v>89.693854887374528</v>
      </c>
      <c r="EM107" s="2">
        <f t="shared" si="135"/>
        <v>91.996538003395386</v>
      </c>
      <c r="EN107" s="2">
        <f t="shared" si="135"/>
        <v>92.994896054282123</v>
      </c>
      <c r="EO107" s="2">
        <f t="shared" si="135"/>
        <v>93.473398063690198</v>
      </c>
      <c r="EQ107" s="2">
        <f t="shared" si="136"/>
        <v>80.65893954032444</v>
      </c>
      <c r="ER107" s="2">
        <f t="shared" si="136"/>
        <v>83.183491725722519</v>
      </c>
      <c r="ES107" s="2">
        <f t="shared" si="136"/>
        <v>81.055235784882996</v>
      </c>
      <c r="ET107" s="2">
        <f t="shared" si="136"/>
        <v>83.434685690426463</v>
      </c>
      <c r="EU107" s="2">
        <f t="shared" si="136"/>
        <v>85.4732950126796</v>
      </c>
      <c r="EV107" s="2">
        <f t="shared" si="136"/>
        <v>89.448403146662528</v>
      </c>
      <c r="EW107" s="2">
        <f t="shared" si="136"/>
        <v>91.410051212108712</v>
      </c>
      <c r="EX107" s="2">
        <f t="shared" si="136"/>
        <v>92.356689090828198</v>
      </c>
      <c r="EY107" s="2">
        <f t="shared" si="136"/>
        <v>92.941579260361152</v>
      </c>
      <c r="EZ107" s="2">
        <f t="shared" si="136"/>
        <v>90.382873128075147</v>
      </c>
      <c r="FA107" s="2">
        <f t="shared" si="136"/>
        <v>88.824577566845306</v>
      </c>
      <c r="FB107" s="2">
        <f t="shared" si="136"/>
        <v>90.259781401686695</v>
      </c>
      <c r="FC107" s="2">
        <f t="shared" si="136"/>
        <v>92.575676797269679</v>
      </c>
      <c r="FD107" s="2">
        <f t="shared" si="136"/>
        <v>92.881768286858488</v>
      </c>
      <c r="FE107" s="2">
        <f t="shared" si="136"/>
        <v>93.263613479029999</v>
      </c>
      <c r="FG107" s="2">
        <f t="shared" si="137"/>
        <v>0.97539279996312356</v>
      </c>
      <c r="FH107" s="2">
        <f t="shared" si="137"/>
        <v>0.97366898351924525</v>
      </c>
      <c r="FI107" s="2">
        <f t="shared" si="137"/>
        <v>0.97273991698893691</v>
      </c>
      <c r="FJ107" s="2">
        <f t="shared" si="137"/>
        <v>0.97340296643060231</v>
      </c>
      <c r="FK107" s="2">
        <f t="shared" si="137"/>
        <v>0.97041714401407519</v>
      </c>
      <c r="FL107" s="2">
        <f t="shared" si="137"/>
        <v>0.97038448684549028</v>
      </c>
      <c r="FM107" s="2">
        <f t="shared" si="137"/>
        <v>0.97327549400116142</v>
      </c>
      <c r="FN107" s="2">
        <f t="shared" si="137"/>
        <v>0.97135030587810289</v>
      </c>
      <c r="FO107" s="2">
        <f t="shared" si="137"/>
        <v>0.96979980873119676</v>
      </c>
      <c r="FP107" s="2">
        <f t="shared" si="137"/>
        <v>0.96866103218359156</v>
      </c>
      <c r="FQ107" s="2">
        <f t="shared" si="137"/>
        <v>0.96964752424418854</v>
      </c>
      <c r="FR107" s="2">
        <f t="shared" si="137"/>
        <v>0.97062914230310926</v>
      </c>
      <c r="FS107" s="2">
        <f t="shared" si="137"/>
        <v>0.96826430374890282</v>
      </c>
      <c r="FT107" s="2">
        <f t="shared" si="137"/>
        <v>0.9676511364735545</v>
      </c>
      <c r="FU107" s="2">
        <f t="shared" si="137"/>
        <v>0.96356430202674059</v>
      </c>
      <c r="FW107" s="2">
        <f t="shared" si="127"/>
        <v>2.9244052136436775E-3</v>
      </c>
      <c r="FX107" s="2">
        <f t="shared" si="127"/>
        <v>3.545921425781624E-3</v>
      </c>
      <c r="FY107" s="2">
        <f t="shared" si="127"/>
        <v>3.0839311051751228E-3</v>
      </c>
      <c r="FZ107" s="2">
        <f t="shared" si="127"/>
        <v>3.414266913753673E-3</v>
      </c>
      <c r="GA107" s="2">
        <f t="shared" si="127"/>
        <v>3.6290124610405664E-3</v>
      </c>
      <c r="GB107" s="2">
        <f t="shared" si="127"/>
        <v>3.6181141150728362E-3</v>
      </c>
      <c r="GC107" s="2">
        <f t="shared" si="127"/>
        <v>3.8797968063817986E-3</v>
      </c>
      <c r="GD107" s="2">
        <f t="shared" si="127"/>
        <v>4.0806886981830113E-3</v>
      </c>
      <c r="GE107" s="2">
        <f t="shared" si="127"/>
        <v>4.3816508504958595E-3</v>
      </c>
      <c r="GF107" s="2">
        <f t="shared" si="127"/>
        <v>3.9760005767999597E-3</v>
      </c>
      <c r="GG107" s="2">
        <f t="shared" si="127"/>
        <v>4.1401729324954508E-3</v>
      </c>
      <c r="GH107" s="2">
        <f t="shared" si="127"/>
        <v>3.7325616768483119E-3</v>
      </c>
      <c r="GI107" s="2">
        <f t="shared" si="127"/>
        <v>3.1884728665886003E-3</v>
      </c>
      <c r="GJ107" s="2">
        <f t="shared" si="127"/>
        <v>2.7265819704848137E-3</v>
      </c>
      <c r="GK107" s="2">
        <f t="shared" si="127"/>
        <v>2.511848175982264E-3</v>
      </c>
      <c r="GM107" s="86">
        <f t="shared" si="128"/>
        <v>6.1094249076415587E-14</v>
      </c>
      <c r="GN107" s="86">
        <f t="shared" si="128"/>
        <v>2.7338991949186692E-13</v>
      </c>
      <c r="GO107" s="86">
        <f t="shared" si="128"/>
        <v>6.956757607502828E-15</v>
      </c>
      <c r="GP107" s="86">
        <f t="shared" si="128"/>
        <v>7.5854720347344162E-17</v>
      </c>
      <c r="GQ107" s="86">
        <f t="shared" si="128"/>
        <v>2.2561490100660519E-19</v>
      </c>
      <c r="GR107" s="86">
        <f t="shared" si="128"/>
        <v>2.9071250656687162E-17</v>
      </c>
      <c r="GS107" s="86">
        <f t="shared" si="128"/>
        <v>1.6762562807097757E-16</v>
      </c>
      <c r="GT107" s="86">
        <f t="shared" si="128"/>
        <v>1.5999687092431443E-12</v>
      </c>
      <c r="GU107" s="86">
        <f t="shared" si="128"/>
        <v>3.8167403024711927E-16</v>
      </c>
      <c r="GV107" s="86">
        <f t="shared" si="128"/>
        <v>5.7496427753842271E-12</v>
      </c>
      <c r="GW107" s="86">
        <f t="shared" si="128"/>
        <v>1.6867258541138825E-19</v>
      </c>
      <c r="GX107" s="86">
        <f t="shared" si="128"/>
        <v>2.1880763486364204E-18</v>
      </c>
      <c r="GY107" s="86">
        <f t="shared" si="128"/>
        <v>7.7139878186919039E-15</v>
      </c>
      <c r="GZ107" s="86">
        <f t="shared" si="128"/>
        <v>5.790911247940473E-21</v>
      </c>
      <c r="HA107" s="86">
        <f t="shared" si="128"/>
        <v>5.1385534648076431E-25</v>
      </c>
      <c r="HC107" s="86">
        <f t="shared" si="73"/>
        <v>0.61421687300212968</v>
      </c>
      <c r="HD107" s="86">
        <f t="shared" si="73"/>
        <v>0.61840020578456034</v>
      </c>
      <c r="HE107" s="86">
        <f t="shared" si="73"/>
        <v>0.57628636636713038</v>
      </c>
      <c r="HF107" s="86">
        <f t="shared" si="73"/>
        <v>0.51039239457022922</v>
      </c>
      <c r="HG107" s="86">
        <f t="shared" si="73"/>
        <v>0.57837526255978655</v>
      </c>
      <c r="HH107" s="86">
        <f t="shared" si="73"/>
        <v>0.62729044577319426</v>
      </c>
      <c r="HI107" s="86">
        <f t="shared" si="138"/>
        <v>0.51427981464852779</v>
      </c>
      <c r="HJ107" s="86">
        <f t="shared" si="138"/>
        <v>0.5001323140794588</v>
      </c>
      <c r="HK107" s="86">
        <f t="shared" si="138"/>
        <v>0.48091815509797475</v>
      </c>
      <c r="HL107" s="86">
        <f t="shared" si="138"/>
        <v>0.55056028596017603</v>
      </c>
      <c r="HM107" s="86">
        <f t="shared" si="138"/>
        <v>0.46959160459458082</v>
      </c>
      <c r="HN107" s="86">
        <f t="shared" si="138"/>
        <v>0.52965796572576551</v>
      </c>
      <c r="HO107" s="86">
        <f t="shared" si="138"/>
        <v>0.58480521591286627</v>
      </c>
      <c r="HP107" s="86">
        <f t="shared" si="138"/>
        <v>0.57620668228204763</v>
      </c>
      <c r="HQ107" s="86">
        <f t="shared" si="138"/>
        <v>0.54338481600122401</v>
      </c>
      <c r="HS107" s="86">
        <f t="shared" si="129"/>
        <v>6.8420295227311884E-12</v>
      </c>
      <c r="HT107" s="86">
        <f t="shared" si="129"/>
        <v>1.1260794371288078E-11</v>
      </c>
      <c r="HU107" s="86">
        <f t="shared" si="129"/>
        <v>1.4776281961016662E-13</v>
      </c>
      <c r="HV107" s="86">
        <f t="shared" si="129"/>
        <v>2.0146755581060296E-13</v>
      </c>
      <c r="HW107" s="86">
        <f t="shared" si="129"/>
        <v>7.1505661282403806E-14</v>
      </c>
      <c r="HX107" s="86">
        <f t="shared" si="129"/>
        <v>8.8512230638743738E-14</v>
      </c>
      <c r="HY107" s="86">
        <f t="shared" si="129"/>
        <v>8.5021570403517164E-13</v>
      </c>
      <c r="HZ107" s="86">
        <f t="shared" si="129"/>
        <v>4.9776147652801679E-13</v>
      </c>
      <c r="IA107" s="86">
        <f t="shared" si="129"/>
        <v>9.4509708731473882E-14</v>
      </c>
      <c r="IB107" s="86">
        <f t="shared" si="129"/>
        <v>1.0344164403256736E-14</v>
      </c>
      <c r="IC107" s="86">
        <f t="shared" si="129"/>
        <v>6.8713557353168772E-15</v>
      </c>
      <c r="ID107" s="86">
        <f t="shared" si="129"/>
        <v>1.1747231513979565E-14</v>
      </c>
      <c r="IE107" s="86">
        <f t="shared" si="129"/>
        <v>1.6158592507836845E-15</v>
      </c>
      <c r="IF107" s="86">
        <f t="shared" si="129"/>
        <v>9.9606047407040414E-12</v>
      </c>
      <c r="IG107" s="86">
        <f t="shared" si="129"/>
        <v>2.9240375776338369E-8</v>
      </c>
      <c r="II107" s="86">
        <f t="shared" si="130"/>
        <v>5.5541219524161148E-77</v>
      </c>
      <c r="IJ107" s="86">
        <f t="shared" si="130"/>
        <v>1.0597331681080215E-74</v>
      </c>
      <c r="IK107" s="86">
        <f t="shared" si="130"/>
        <v>9.5551309102069721E-96</v>
      </c>
      <c r="IL107" s="86">
        <f t="shared" si="130"/>
        <v>4.7444413052725256E-95</v>
      </c>
      <c r="IM107" s="86">
        <f t="shared" si="130"/>
        <v>7.5232306634751542E-95</v>
      </c>
      <c r="IN107" s="86">
        <f t="shared" si="130"/>
        <v>4.8876798418995748E-91</v>
      </c>
      <c r="IO107" s="86">
        <f t="shared" si="130"/>
        <v>2.3028441218101517E-84</v>
      </c>
      <c r="IP107" s="86">
        <f t="shared" si="130"/>
        <v>5.5223199388288198E-88</v>
      </c>
      <c r="IQ107" s="86">
        <f t="shared" si="130"/>
        <v>2.3953692913632921E-91</v>
      </c>
      <c r="IR107" s="86">
        <f t="shared" si="130"/>
        <v>2.186494038959981E-96</v>
      </c>
      <c r="IS107" s="86">
        <f t="shared" si="130"/>
        <v>4.5036478661749575E-101</v>
      </c>
      <c r="IT107" s="86">
        <f t="shared" si="130"/>
        <v>5.2131923045476703E-100</v>
      </c>
      <c r="IU107" s="86">
        <f t="shared" si="130"/>
        <v>5.1149121443708672E-104</v>
      </c>
      <c r="IV107" s="86">
        <f t="shared" si="130"/>
        <v>8.3283569362998784E-66</v>
      </c>
      <c r="IW107" s="86">
        <f t="shared" si="130"/>
        <v>4.7274695883971235E-56</v>
      </c>
      <c r="IY107" s="86">
        <f t="shared" si="131"/>
        <v>0.61421687300903283</v>
      </c>
      <c r="IZ107" s="86">
        <f t="shared" si="131"/>
        <v>0.61840020579609445</v>
      </c>
      <c r="JA107" s="86">
        <f t="shared" si="131"/>
        <v>0.57628636636728514</v>
      </c>
      <c r="JB107" s="86">
        <f t="shared" si="131"/>
        <v>0.51039239457043084</v>
      </c>
      <c r="JC107" s="86">
        <f t="shared" si="131"/>
        <v>0.57837526255985805</v>
      </c>
      <c r="JD107" s="86">
        <f t="shared" si="131"/>
        <v>0.62729044577328275</v>
      </c>
      <c r="JE107" s="86">
        <f t="shared" si="131"/>
        <v>0.51427981464937822</v>
      </c>
      <c r="JF107" s="86">
        <f t="shared" si="131"/>
        <v>0.50013231408155645</v>
      </c>
      <c r="JG107" s="86">
        <f t="shared" si="131"/>
        <v>0.48091815509806968</v>
      </c>
      <c r="JH107" s="86">
        <f t="shared" si="131"/>
        <v>0.55056028596593598</v>
      </c>
      <c r="JI107" s="86">
        <f t="shared" si="131"/>
        <v>0.46959160459458771</v>
      </c>
      <c r="JJ107" s="86">
        <f t="shared" si="131"/>
        <v>0.52965796572577728</v>
      </c>
      <c r="JK107" s="86">
        <f t="shared" si="131"/>
        <v>0.5848052159128756</v>
      </c>
      <c r="JL107" s="86">
        <f t="shared" si="131"/>
        <v>0.57620668229200822</v>
      </c>
      <c r="JM107" s="86">
        <f t="shared" si="131"/>
        <v>0.5433848452415998</v>
      </c>
    </row>
    <row r="108" spans="2:273" x14ac:dyDescent="0.25">
      <c r="B108" s="2">
        <v>81</v>
      </c>
      <c r="C108" s="37">
        <v>170.41300000000001</v>
      </c>
      <c r="D108" s="37">
        <v>174.90199999999999</v>
      </c>
      <c r="E108" s="37">
        <v>166.24600000000001</v>
      </c>
      <c r="F108" s="37">
        <v>139.16399999999999</v>
      </c>
      <c r="G108" s="37">
        <v>151.59</v>
      </c>
      <c r="H108" s="37">
        <v>161.37700000000001</v>
      </c>
      <c r="I108" s="37">
        <v>134.03299999999999</v>
      </c>
      <c r="J108" s="37">
        <v>135.36699999999999</v>
      </c>
      <c r="K108" s="37">
        <v>128.881</v>
      </c>
      <c r="L108" s="37">
        <v>153.88300000000001</v>
      </c>
      <c r="M108" s="37">
        <v>123.967</v>
      </c>
      <c r="N108" s="37">
        <v>146.667</v>
      </c>
      <c r="O108" s="37">
        <v>167.441</v>
      </c>
      <c r="P108" s="37">
        <v>151.417</v>
      </c>
      <c r="Q108" s="37">
        <v>136.36099999999999</v>
      </c>
      <c r="S108" s="4">
        <f t="shared" si="132"/>
        <v>166.69044760977494</v>
      </c>
      <c r="T108" s="4">
        <f t="shared" si="132"/>
        <v>167.163230532787</v>
      </c>
      <c r="U108" s="4">
        <f t="shared" si="132"/>
        <v>155.74661443825786</v>
      </c>
      <c r="V108" s="4">
        <f t="shared" si="132"/>
        <v>133.29183420148988</v>
      </c>
      <c r="W108" s="4">
        <f t="shared" si="132"/>
        <v>143.22325899382759</v>
      </c>
      <c r="X108" s="4">
        <f t="shared" si="132"/>
        <v>155.14292634703531</v>
      </c>
      <c r="Y108" s="4">
        <f t="shared" si="132"/>
        <v>130.96635342354782</v>
      </c>
      <c r="Z108" s="4">
        <f t="shared" si="132"/>
        <v>132.99255951310957</v>
      </c>
      <c r="AA108" s="4">
        <f t="shared" si="132"/>
        <v>128.0749953531961</v>
      </c>
      <c r="AB108" s="4">
        <f t="shared" si="132"/>
        <v>147.95595551158573</v>
      </c>
      <c r="AC108" s="4">
        <f t="shared" si="132"/>
        <v>123.26431036242515</v>
      </c>
      <c r="AD108" s="4">
        <f t="shared" si="132"/>
        <v>141.57003678024341</v>
      </c>
      <c r="AE108" s="4">
        <f t="shared" si="132"/>
        <v>162.20986706772817</v>
      </c>
      <c r="AF108" s="4">
        <f t="shared" si="132"/>
        <v>145.26658909009578</v>
      </c>
      <c r="AG108" s="4">
        <f t="shared" si="132"/>
        <v>133.24587096837016</v>
      </c>
      <c r="AI108" s="4">
        <f t="shared" si="133"/>
        <v>3.7225523902250757</v>
      </c>
      <c r="AJ108" s="4">
        <f t="shared" si="133"/>
        <v>7.7387694672129896</v>
      </c>
      <c r="AK108" s="4">
        <f t="shared" si="133"/>
        <v>10.499385561742145</v>
      </c>
      <c r="AL108" s="4">
        <f t="shared" si="133"/>
        <v>5.8721657985101103</v>
      </c>
      <c r="AM108" s="4">
        <f t="shared" si="133"/>
        <v>8.3667410061724183</v>
      </c>
      <c r="AN108" s="4">
        <f t="shared" si="133"/>
        <v>6.2340736529646961</v>
      </c>
      <c r="AO108" s="4">
        <f t="shared" si="133"/>
        <v>3.0666465764521718</v>
      </c>
      <c r="AP108" s="4">
        <f t="shared" si="133"/>
        <v>2.3744404868904212</v>
      </c>
      <c r="AQ108" s="4">
        <f t="shared" si="133"/>
        <v>0.80600464680389905</v>
      </c>
      <c r="AR108" s="4">
        <f t="shared" si="133"/>
        <v>5.9270444884142819</v>
      </c>
      <c r="AS108" s="4">
        <f t="shared" si="133"/>
        <v>0.70268963757484926</v>
      </c>
      <c r="AT108" s="4">
        <f t="shared" si="133"/>
        <v>5.0969632197565886</v>
      </c>
      <c r="AU108" s="4">
        <f t="shared" si="133"/>
        <v>5.2311329322718336</v>
      </c>
      <c r="AV108" s="4">
        <f t="shared" si="133"/>
        <v>6.1504109099042239</v>
      </c>
      <c r="AW108" s="4">
        <f t="shared" si="133"/>
        <v>3.1151290316298343</v>
      </c>
      <c r="AY108" s="2">
        <f t="shared" si="125"/>
        <v>81.359297500720515</v>
      </c>
      <c r="AZ108" s="2">
        <f t="shared" si="125"/>
        <v>84.420136802137648</v>
      </c>
      <c r="BA108" s="2">
        <f t="shared" si="125"/>
        <v>81.68824610096965</v>
      </c>
      <c r="BB108" s="2">
        <f t="shared" si="125"/>
        <v>83.91132874137989</v>
      </c>
      <c r="BC108" s="2">
        <f t="shared" si="125"/>
        <v>86.502955542708364</v>
      </c>
      <c r="BD108" s="2">
        <f t="shared" si="125"/>
        <v>90.165239964314964</v>
      </c>
      <c r="BE108" s="2">
        <f t="shared" si="125"/>
        <v>91.42231916146676</v>
      </c>
      <c r="BF108" s="2">
        <f t="shared" si="125"/>
        <v>92.903263720006535</v>
      </c>
      <c r="BG108" s="2">
        <f t="shared" si="125"/>
        <v>93.117670534155366</v>
      </c>
      <c r="BH108" s="2">
        <f t="shared" si="125"/>
        <v>90.430355082265166</v>
      </c>
      <c r="BI108" s="2">
        <f t="shared" si="125"/>
        <v>88.204301324274596</v>
      </c>
      <c r="BJ108" s="2">
        <f t="shared" si="125"/>
        <v>89.745921182243762</v>
      </c>
      <c r="BK108" s="2">
        <f t="shared" si="125"/>
        <v>92.136156198271252</v>
      </c>
      <c r="BL108" s="2">
        <f t="shared" si="125"/>
        <v>93.276027214997001</v>
      </c>
      <c r="BM108" s="2">
        <f t="shared" si="125"/>
        <v>93.907460983736868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98.741630769230767</v>
      </c>
      <c r="DL108" s="2">
        <f t="shared" si="134"/>
        <v>96.675994076655044</v>
      </c>
      <c r="DM108" s="2">
        <f t="shared" si="134"/>
        <v>94.305645121951201</v>
      </c>
      <c r="DN108" s="2">
        <f t="shared" si="134"/>
        <v>93.706080112570319</v>
      </c>
      <c r="DO108" s="2">
        <f t="shared" si="134"/>
        <v>96.041876244665701</v>
      </c>
      <c r="DP108" s="2">
        <f t="shared" si="134"/>
        <v>100.21693172119487</v>
      </c>
      <c r="DQ108" s="2">
        <f t="shared" si="134"/>
        <v>100.84871517671517</v>
      </c>
      <c r="DR108" s="2">
        <f t="shared" si="134"/>
        <v>104.40840919867236</v>
      </c>
      <c r="DS108" s="2">
        <f t="shared" si="134"/>
        <v>107.62903281853281</v>
      </c>
      <c r="DT108" s="2">
        <f t="shared" si="134"/>
        <v>100.78660936645146</v>
      </c>
      <c r="DU108" s="2">
        <f t="shared" si="134"/>
        <v>96.869674603174602</v>
      </c>
      <c r="DV108" s="2">
        <f t="shared" si="134"/>
        <v>97.322324324324313</v>
      </c>
      <c r="DW108" s="2">
        <f t="shared" si="134"/>
        <v>102.03447297297295</v>
      </c>
      <c r="DX108" s="2">
        <f t="shared" si="134"/>
        <v>107.49919047619048</v>
      </c>
      <c r="DY108" s="2">
        <f t="shared" si="134"/>
        <v>110.20646572580645</v>
      </c>
      <c r="EA108" s="2">
        <f t="shared" si="94"/>
        <v>80.960762336417986</v>
      </c>
      <c r="EB108" s="2">
        <f t="shared" si="94"/>
        <v>84.12232300631095</v>
      </c>
      <c r="EC108" s="2">
        <f t="shared" si="94"/>
        <v>81.367343622876291</v>
      </c>
      <c r="ED108" s="2">
        <f t="shared" si="94"/>
        <v>83.668719118005356</v>
      </c>
      <c r="EE108" s="2">
        <f t="shared" si="94"/>
        <v>86.241387877110412</v>
      </c>
      <c r="EF108" s="2">
        <f t="shared" si="94"/>
        <v>89.887842615012133</v>
      </c>
      <c r="EG108" s="2">
        <f t="shared" si="94"/>
        <v>91.185946596323532</v>
      </c>
      <c r="EH108" s="2">
        <f t="shared" si="94"/>
        <v>92.595597361504517</v>
      </c>
      <c r="EI108" s="2">
        <f t="shared" si="94"/>
        <v>92.705215482765169</v>
      </c>
      <c r="EJ108" s="2">
        <f t="shared" si="94"/>
        <v>90.12434019705762</v>
      </c>
      <c r="EK108" s="2">
        <f t="shared" si="94"/>
        <v>87.953678044318977</v>
      </c>
      <c r="EL108" s="2">
        <f t="shared" si="94"/>
        <v>89.534572985486164</v>
      </c>
      <c r="EM108" s="2">
        <f t="shared" si="135"/>
        <v>91.838287968606494</v>
      </c>
      <c r="EN108" s="2">
        <f t="shared" si="135"/>
        <v>92.842715389440059</v>
      </c>
      <c r="EO108" s="2">
        <f t="shared" si="135"/>
        <v>93.345929161999251</v>
      </c>
      <c r="EQ108" s="2">
        <f t="shared" si="136"/>
        <v>80.533535890162042</v>
      </c>
      <c r="ER108" s="2">
        <f t="shared" si="136"/>
        <v>83.002529256863994</v>
      </c>
      <c r="ES108" s="2">
        <f t="shared" si="136"/>
        <v>80.912851921795919</v>
      </c>
      <c r="ET108" s="2">
        <f t="shared" si="136"/>
        <v>83.285121360885498</v>
      </c>
      <c r="EU108" s="2">
        <f t="shared" si="136"/>
        <v>85.351825021132683</v>
      </c>
      <c r="EV108" s="2">
        <f t="shared" si="136"/>
        <v>89.303642503310243</v>
      </c>
      <c r="EW108" s="2">
        <f t="shared" si="136"/>
        <v>91.258004223983235</v>
      </c>
      <c r="EX108" s="2">
        <f t="shared" si="136"/>
        <v>92.200157205910571</v>
      </c>
      <c r="EY108" s="2">
        <f t="shared" si="136"/>
        <v>92.770733309899086</v>
      </c>
      <c r="EZ108" s="2">
        <f t="shared" si="136"/>
        <v>90.222740094926309</v>
      </c>
      <c r="FA108" s="2">
        <f t="shared" si="136"/>
        <v>88.648209708027125</v>
      </c>
      <c r="FB108" s="2">
        <f t="shared" si="136"/>
        <v>90.072502359194075</v>
      </c>
      <c r="FC108" s="2">
        <f t="shared" si="136"/>
        <v>92.390681260242971</v>
      </c>
      <c r="FD108" s="2">
        <f t="shared" si="136"/>
        <v>92.733870473293138</v>
      </c>
      <c r="FE108" s="2">
        <f t="shared" si="136"/>
        <v>93.149237043147963</v>
      </c>
      <c r="FG108" s="2">
        <f t="shared" si="137"/>
        <v>0.97750927065795756</v>
      </c>
      <c r="FH108" s="2">
        <f t="shared" si="137"/>
        <v>0.97593006126421233</v>
      </c>
      <c r="FI108" s="2">
        <f t="shared" si="137"/>
        <v>0.97507873286459301</v>
      </c>
      <c r="FJ108" s="2">
        <f t="shared" si="137"/>
        <v>0.97568631697727004</v>
      </c>
      <c r="FK108" s="2">
        <f t="shared" si="137"/>
        <v>0.97294970355353017</v>
      </c>
      <c r="FL108" s="2">
        <f t="shared" si="137"/>
        <v>0.9729197641158891</v>
      </c>
      <c r="FM108" s="2">
        <f t="shared" si="137"/>
        <v>0.975569513373159</v>
      </c>
      <c r="FN108" s="2">
        <f t="shared" si="137"/>
        <v>0.9738051347621195</v>
      </c>
      <c r="FO108" s="2">
        <f t="shared" si="137"/>
        <v>0.97238371374525978</v>
      </c>
      <c r="FP108" s="2">
        <f t="shared" si="137"/>
        <v>0.97133949060424218</v>
      </c>
      <c r="FQ108" s="2">
        <f t="shared" si="137"/>
        <v>0.97224408569814236</v>
      </c>
      <c r="FR108" s="2">
        <f t="shared" si="137"/>
        <v>0.9731440551412871</v>
      </c>
      <c r="FS108" s="2">
        <f t="shared" si="137"/>
        <v>0.97097565351845183</v>
      </c>
      <c r="FT108" s="2">
        <f t="shared" si="137"/>
        <v>0.97041327165806734</v>
      </c>
      <c r="FU108" s="2">
        <f t="shared" si="137"/>
        <v>0.96666337306704686</v>
      </c>
      <c r="FW108" s="2">
        <f t="shared" si="127"/>
        <v>3.2056421092880997E-3</v>
      </c>
      <c r="FX108" s="2">
        <f t="shared" si="127"/>
        <v>3.8866958740015789E-3</v>
      </c>
      <c r="FY108" s="2">
        <f t="shared" si="127"/>
        <v>3.3804574206029695E-3</v>
      </c>
      <c r="FZ108" s="2">
        <f t="shared" si="127"/>
        <v>3.7424364595180048E-3</v>
      </c>
      <c r="GA108" s="2">
        <f t="shared" si="127"/>
        <v>3.9777403483208804E-3</v>
      </c>
      <c r="GB108" s="2">
        <f t="shared" si="127"/>
        <v>3.965798900390065E-3</v>
      </c>
      <c r="GC108" s="2">
        <f t="shared" si="127"/>
        <v>4.2525208179431812E-3</v>
      </c>
      <c r="GD108" s="2">
        <f t="shared" si="127"/>
        <v>4.4726253214668714E-3</v>
      </c>
      <c r="GE108" s="2">
        <f t="shared" si="127"/>
        <v>4.8023545032560237E-3</v>
      </c>
      <c r="GF108" s="2">
        <f t="shared" si="127"/>
        <v>4.3579262512934971E-3</v>
      </c>
      <c r="GG108" s="2">
        <f t="shared" si="127"/>
        <v>4.5377967874570121E-3</v>
      </c>
      <c r="GH108" s="2">
        <f t="shared" si="127"/>
        <v>4.0911992093316807E-3</v>
      </c>
      <c r="GI108" s="2">
        <f t="shared" si="127"/>
        <v>3.4950158470371056E-3</v>
      </c>
      <c r="GJ108" s="2">
        <f t="shared" si="127"/>
        <v>2.9888514461940126E-3</v>
      </c>
      <c r="GK108" s="2">
        <f t="shared" si="127"/>
        <v>2.7535194729847289E-3</v>
      </c>
      <c r="GM108" s="86">
        <f t="shared" si="128"/>
        <v>3.3632662526632502E-15</v>
      </c>
      <c r="GN108" s="86">
        <f t="shared" si="128"/>
        <v>1.7578571480676279E-14</v>
      </c>
      <c r="GO108" s="86">
        <f t="shared" si="128"/>
        <v>2.9398601651410585E-16</v>
      </c>
      <c r="GP108" s="86">
        <f t="shared" si="128"/>
        <v>2.4252615174524016E-18</v>
      </c>
      <c r="GQ108" s="86">
        <f t="shared" si="128"/>
        <v>3.8243518245759777E-21</v>
      </c>
      <c r="GR108" s="86">
        <f t="shared" si="128"/>
        <v>7.7510547868351669E-19</v>
      </c>
      <c r="GS108" s="86">
        <f t="shared" si="128"/>
        <v>6.3119822013667204E-18</v>
      </c>
      <c r="GT108" s="86">
        <f t="shared" si="128"/>
        <v>1.4127740124250838E-13</v>
      </c>
      <c r="GU108" s="86">
        <f t="shared" si="128"/>
        <v>1.4339595804653738E-17</v>
      </c>
      <c r="GV108" s="86">
        <f t="shared" si="128"/>
        <v>4.8909647064369752E-13</v>
      </c>
      <c r="GW108" s="86">
        <f t="shared" si="128"/>
        <v>2.9720980374598291E-21</v>
      </c>
      <c r="GX108" s="86">
        <f t="shared" si="128"/>
        <v>4.7419744123516371E-20</v>
      </c>
      <c r="GY108" s="86">
        <f t="shared" si="128"/>
        <v>3.4521868561415361E-16</v>
      </c>
      <c r="GZ108" s="86">
        <f t="shared" si="128"/>
        <v>6.9278379237936238E-23</v>
      </c>
      <c r="HA108" s="86">
        <f t="shared" si="128"/>
        <v>2.7047476262009816E-27</v>
      </c>
      <c r="HC108" s="86">
        <f t="shared" si="73"/>
        <v>0.5744242506886168</v>
      </c>
      <c r="HD108" s="86">
        <f t="shared" si="73"/>
        <v>0.55448359761772059</v>
      </c>
      <c r="HE108" s="86">
        <f t="shared" si="73"/>
        <v>0.49978430422498993</v>
      </c>
      <c r="HF108" s="86">
        <f t="shared" si="73"/>
        <v>0.37978478328116816</v>
      </c>
      <c r="HG108" s="86">
        <f t="shared" si="73"/>
        <v>0.42586322405201549</v>
      </c>
      <c r="HH108" s="86">
        <f t="shared" si="73"/>
        <v>0.49552508389149841</v>
      </c>
      <c r="HI108" s="86">
        <f t="shared" si="138"/>
        <v>0.33811815951432012</v>
      </c>
      <c r="HJ108" s="86">
        <f t="shared" si="138"/>
        <v>0.35288653784755936</v>
      </c>
      <c r="HK108" s="86">
        <f t="shared" si="138"/>
        <v>0.31373758885762648</v>
      </c>
      <c r="HL108" s="86">
        <f t="shared" si="138"/>
        <v>0.45628166473280296</v>
      </c>
      <c r="HM108" s="86">
        <f t="shared" si="138"/>
        <v>0.30992178525063724</v>
      </c>
      <c r="HN108" s="86">
        <f t="shared" si="138"/>
        <v>0.41029539787068625</v>
      </c>
      <c r="HO108" s="86">
        <f t="shared" si="138"/>
        <v>0.51641329898910537</v>
      </c>
      <c r="HP108" s="86">
        <f t="shared" si="138"/>
        <v>0.46483909690364028</v>
      </c>
      <c r="HQ108" s="86">
        <f t="shared" si="138"/>
        <v>0.43564847712083671</v>
      </c>
      <c r="HS108" s="86">
        <f t="shared" si="129"/>
        <v>2.5382530735733528E-11</v>
      </c>
      <c r="HT108" s="86">
        <f t="shared" si="129"/>
        <v>4.2208627044019991E-11</v>
      </c>
      <c r="HU108" s="86">
        <f t="shared" si="129"/>
        <v>7.2291342763282365E-13</v>
      </c>
      <c r="HV108" s="86">
        <f t="shared" si="129"/>
        <v>9.9895499194861606E-13</v>
      </c>
      <c r="HW108" s="86">
        <f t="shared" si="129"/>
        <v>3.7090024742971942E-13</v>
      </c>
      <c r="HX108" s="86">
        <f t="shared" si="129"/>
        <v>4.40925265857607E-13</v>
      </c>
      <c r="HY108" s="86">
        <f t="shared" si="129"/>
        <v>3.8182257167076746E-12</v>
      </c>
      <c r="HZ108" s="86">
        <f t="shared" si="129"/>
        <v>2.3773123107933138E-12</v>
      </c>
      <c r="IA108" s="86">
        <f t="shared" si="129"/>
        <v>4.9842212566541806E-13</v>
      </c>
      <c r="IB108" s="86">
        <f t="shared" si="129"/>
        <v>5.9046914039033101E-14</v>
      </c>
      <c r="IC108" s="86">
        <f t="shared" si="129"/>
        <v>4.1938555808131632E-14</v>
      </c>
      <c r="ID108" s="86">
        <f t="shared" si="129"/>
        <v>6.7671805245983125E-14</v>
      </c>
      <c r="IE108" s="86">
        <f t="shared" si="129"/>
        <v>9.7033108132396239E-15</v>
      </c>
      <c r="IF108" s="86">
        <f t="shared" si="129"/>
        <v>3.5173446715741812E-11</v>
      </c>
      <c r="IG108" s="86">
        <f t="shared" si="129"/>
        <v>6.5407602283335841E-8</v>
      </c>
      <c r="II108" s="86">
        <f t="shared" si="130"/>
        <v>1.2539211949651055E-74</v>
      </c>
      <c r="IJ108" s="86">
        <f t="shared" si="130"/>
        <v>2.4277817052188946E-72</v>
      </c>
      <c r="IK108" s="86">
        <f t="shared" si="130"/>
        <v>8.8574438211113856E-93</v>
      </c>
      <c r="IL108" s="86">
        <f t="shared" si="130"/>
        <v>4.7188398524357071E-92</v>
      </c>
      <c r="IM108" s="86">
        <f t="shared" si="130"/>
        <v>7.9426416211863621E-92</v>
      </c>
      <c r="IN108" s="86">
        <f t="shared" si="130"/>
        <v>3.8668780451299689E-88</v>
      </c>
      <c r="IO108" s="86">
        <f t="shared" si="130"/>
        <v>1.1958074649674582E-81</v>
      </c>
      <c r="IP108" s="86">
        <f t="shared" si="130"/>
        <v>4.0024318884865126E-85</v>
      </c>
      <c r="IQ108" s="86">
        <f t="shared" si="130"/>
        <v>2.4538098494130949E-88</v>
      </c>
      <c r="IR108" s="86">
        <f t="shared" si="130"/>
        <v>2.9091698122293619E-93</v>
      </c>
      <c r="IS108" s="86">
        <f t="shared" si="130"/>
        <v>9.0429281738765805E-98</v>
      </c>
      <c r="IT108" s="86">
        <f t="shared" si="130"/>
        <v>8.397409785210737E-97</v>
      </c>
      <c r="IU108" s="86">
        <f t="shared" si="130"/>
        <v>9.0271366470166976E-101</v>
      </c>
      <c r="IV108" s="86">
        <f t="shared" si="130"/>
        <v>7.968936067386748E-64</v>
      </c>
      <c r="IW108" s="86">
        <f t="shared" si="130"/>
        <v>2.1458357679311604E-54</v>
      </c>
      <c r="IY108" s="86">
        <f t="shared" si="131"/>
        <v>0.57442425071400272</v>
      </c>
      <c r="IZ108" s="86">
        <f t="shared" si="131"/>
        <v>0.55448359765994681</v>
      </c>
      <c r="JA108" s="86">
        <f t="shared" si="131"/>
        <v>0.49978430422571313</v>
      </c>
      <c r="JB108" s="86">
        <f t="shared" si="131"/>
        <v>0.37978478328216714</v>
      </c>
      <c r="JC108" s="86">
        <f t="shared" si="131"/>
        <v>0.42586322405238641</v>
      </c>
      <c r="JD108" s="86">
        <f t="shared" si="131"/>
        <v>0.49552508389193933</v>
      </c>
      <c r="JE108" s="86">
        <f t="shared" si="131"/>
        <v>0.33811815951813834</v>
      </c>
      <c r="JF108" s="86">
        <f t="shared" si="131"/>
        <v>0.35288653785007795</v>
      </c>
      <c r="JG108" s="86">
        <f t="shared" si="131"/>
        <v>0.31373758885812492</v>
      </c>
      <c r="JH108" s="86">
        <f t="shared" si="131"/>
        <v>0.45628166473335113</v>
      </c>
      <c r="JI108" s="86">
        <f t="shared" si="131"/>
        <v>0.30992178525067915</v>
      </c>
      <c r="JJ108" s="86">
        <f t="shared" si="131"/>
        <v>0.41029539787075392</v>
      </c>
      <c r="JK108" s="86">
        <f t="shared" si="131"/>
        <v>0.51641329898911537</v>
      </c>
      <c r="JL108" s="86">
        <f t="shared" si="131"/>
        <v>0.4648390969388137</v>
      </c>
      <c r="JM108" s="86">
        <f t="shared" si="131"/>
        <v>0.43564854252843899</v>
      </c>
    </row>
    <row r="109" spans="2:273" x14ac:dyDescent="0.25">
      <c r="B109" s="2">
        <v>82</v>
      </c>
      <c r="C109" s="37">
        <v>156.15899999999999</v>
      </c>
      <c r="D109" s="37">
        <v>154</v>
      </c>
      <c r="E109" s="37">
        <v>139.607</v>
      </c>
      <c r="F109" s="37">
        <v>105.18</v>
      </c>
      <c r="G109" s="37">
        <v>111.803</v>
      </c>
      <c r="H109" s="37">
        <v>125.08199999999999</v>
      </c>
      <c r="I109" s="37">
        <v>102.167</v>
      </c>
      <c r="J109" s="37">
        <v>108.733</v>
      </c>
      <c r="K109" s="37">
        <v>102.03400000000001</v>
      </c>
      <c r="L109" s="37">
        <v>127.517</v>
      </c>
      <c r="M109" s="37">
        <v>96.65</v>
      </c>
      <c r="N109" s="37">
        <v>117.56699999999999</v>
      </c>
      <c r="O109" s="37">
        <v>145.102</v>
      </c>
      <c r="P109" s="37">
        <v>124.5</v>
      </c>
      <c r="Q109" s="37">
        <v>118.557</v>
      </c>
      <c r="S109" s="4">
        <f t="shared" si="132"/>
        <v>145.53303345860576</v>
      </c>
      <c r="T109" s="4">
        <f t="shared" si="132"/>
        <v>142.42306715905295</v>
      </c>
      <c r="U109" s="4">
        <f t="shared" si="132"/>
        <v>131.18694003462105</v>
      </c>
      <c r="V109" s="4">
        <f t="shared" si="132"/>
        <v>110.76485298702677</v>
      </c>
      <c r="W109" s="4">
        <f t="shared" si="132"/>
        <v>115.08239685004887</v>
      </c>
      <c r="X109" s="4">
        <f t="shared" si="132"/>
        <v>125.49715173022327</v>
      </c>
      <c r="Y109" s="4">
        <f t="shared" si="132"/>
        <v>108.95228308431186</v>
      </c>
      <c r="Z109" s="4">
        <f t="shared" si="132"/>
        <v>112.99857649017508</v>
      </c>
      <c r="AA109" s="4">
        <f t="shared" si="132"/>
        <v>108.51533193964367</v>
      </c>
      <c r="AB109" s="4">
        <f t="shared" si="132"/>
        <v>126.36655729389139</v>
      </c>
      <c r="AC109" s="4">
        <f t="shared" si="132"/>
        <v>103.94624818228172</v>
      </c>
      <c r="AD109" s="4">
        <f t="shared" si="132"/>
        <v>119.13745483778695</v>
      </c>
      <c r="AE109" s="4">
        <f t="shared" si="132"/>
        <v>139.19110848007085</v>
      </c>
      <c r="AF109" s="4">
        <f t="shared" si="132"/>
        <v>123.22810765663725</v>
      </c>
      <c r="AG109" s="4">
        <f t="shared" si="132"/>
        <v>115.66588555796824</v>
      </c>
      <c r="AI109" s="4">
        <f t="shared" si="133"/>
        <v>10.625966541394234</v>
      </c>
      <c r="AJ109" s="4">
        <f t="shared" si="133"/>
        <v>11.576932840947052</v>
      </c>
      <c r="AK109" s="4">
        <f t="shared" si="133"/>
        <v>8.4200599653789538</v>
      </c>
      <c r="AL109" s="4">
        <f t="shared" si="133"/>
        <v>-5.584852987026764</v>
      </c>
      <c r="AM109" s="4">
        <f t="shared" si="133"/>
        <v>-3.2793968500488688</v>
      </c>
      <c r="AN109" s="4">
        <f t="shared" si="133"/>
        <v>-0.4151517302232719</v>
      </c>
      <c r="AO109" s="4">
        <f t="shared" si="133"/>
        <v>-6.7852830843118568</v>
      </c>
      <c r="AP109" s="4">
        <f t="shared" si="133"/>
        <v>-4.2655764901750786</v>
      </c>
      <c r="AQ109" s="4">
        <f t="shared" si="133"/>
        <v>-6.4813319396436668</v>
      </c>
      <c r="AR109" s="4">
        <f t="shared" si="133"/>
        <v>1.1504427061086062</v>
      </c>
      <c r="AS109" s="4">
        <f t="shared" si="133"/>
        <v>-7.2962481822817153</v>
      </c>
      <c r="AT109" s="4">
        <f t="shared" si="133"/>
        <v>-1.5704548377869543</v>
      </c>
      <c r="AU109" s="4">
        <f t="shared" si="133"/>
        <v>5.9108915199291516</v>
      </c>
      <c r="AV109" s="4">
        <f t="shared" si="133"/>
        <v>1.2718923433627509</v>
      </c>
      <c r="AW109" s="4">
        <f t="shared" si="133"/>
        <v>2.891114442031764</v>
      </c>
      <c r="AY109" s="2">
        <f t="shared" si="125"/>
        <v>81.184606934476818</v>
      </c>
      <c r="AZ109" s="2">
        <f t="shared" si="125"/>
        <v>84.164808669110258</v>
      </c>
      <c r="BA109" s="2">
        <f t="shared" si="125"/>
        <v>81.504973114442649</v>
      </c>
      <c r="BB109" s="2">
        <f t="shared" si="125"/>
        <v>83.727588705545628</v>
      </c>
      <c r="BC109" s="2">
        <f t="shared" si="125"/>
        <v>86.318715562890787</v>
      </c>
      <c r="BD109" s="2">
        <f t="shared" si="125"/>
        <v>89.972151924731307</v>
      </c>
      <c r="BE109" s="2">
        <f t="shared" si="125"/>
        <v>91.258244348170095</v>
      </c>
      <c r="BF109" s="2">
        <f t="shared" si="125"/>
        <v>92.708066743283297</v>
      </c>
      <c r="BG109" s="2">
        <f t="shared" si="125"/>
        <v>92.92425484310165</v>
      </c>
      <c r="BH109" s="2">
        <f t="shared" si="125"/>
        <v>90.255381547104008</v>
      </c>
      <c r="BI109" s="2">
        <f t="shared" si="125"/>
        <v>88.047607707896461</v>
      </c>
      <c r="BJ109" s="2">
        <f t="shared" si="125"/>
        <v>89.573425798494469</v>
      </c>
      <c r="BK109" s="2">
        <f t="shared" si="125"/>
        <v>91.959347173055718</v>
      </c>
      <c r="BL109" s="2">
        <f t="shared" si="125"/>
        <v>93.095416479427143</v>
      </c>
      <c r="BM109" s="2">
        <f t="shared" si="125"/>
        <v>93.743239986906147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98.873440619136957</v>
      </c>
      <c r="DL109" s="2">
        <f t="shared" si="134"/>
        <v>96.804078745644588</v>
      </c>
      <c r="DM109" s="2">
        <f t="shared" si="134"/>
        <v>94.404997560975602</v>
      </c>
      <c r="DN109" s="2">
        <f t="shared" si="134"/>
        <v>93.788988461538423</v>
      </c>
      <c r="DO109" s="2">
        <f t="shared" si="134"/>
        <v>96.074199365357245</v>
      </c>
      <c r="DP109" s="2">
        <f t="shared" si="134"/>
        <v>100.21660531786847</v>
      </c>
      <c r="DQ109" s="2">
        <f t="shared" si="134"/>
        <v>100.84612878870774</v>
      </c>
      <c r="DR109" s="2">
        <f t="shared" si="134"/>
        <v>104.50268326220959</v>
      </c>
      <c r="DS109" s="2">
        <f t="shared" si="134"/>
        <v>107.76657541827541</v>
      </c>
      <c r="DT109" s="2">
        <f t="shared" si="134"/>
        <v>100.85144238975818</v>
      </c>
      <c r="DU109" s="2">
        <f t="shared" si="134"/>
        <v>96.91456507936509</v>
      </c>
      <c r="DV109" s="2">
        <f t="shared" si="134"/>
        <v>97.352509355509341</v>
      </c>
      <c r="DW109" s="2">
        <f t="shared" si="134"/>
        <v>102.12892128971075</v>
      </c>
      <c r="DX109" s="2">
        <f t="shared" si="134"/>
        <v>107.66897142857142</v>
      </c>
      <c r="DY109" s="2">
        <f t="shared" si="134"/>
        <v>110.44658467741937</v>
      </c>
      <c r="EA109" s="2">
        <f t="shared" si="94"/>
        <v>80.814888518369116</v>
      </c>
      <c r="EB109" s="2">
        <f t="shared" si="94"/>
        <v>83.885140562248992</v>
      </c>
      <c r="EC109" s="2">
        <f t="shared" si="94"/>
        <v>81.205932918561061</v>
      </c>
      <c r="ED109" s="2">
        <f t="shared" si="94"/>
        <v>83.500454939224127</v>
      </c>
      <c r="EE109" s="2">
        <f t="shared" si="94"/>
        <v>86.075131477600692</v>
      </c>
      <c r="EF109" s="2">
        <f t="shared" si="94"/>
        <v>89.714574295176902</v>
      </c>
      <c r="EG109" s="2">
        <f t="shared" si="94"/>
        <v>91.03894881083005</v>
      </c>
      <c r="EH109" s="2">
        <f t="shared" si="94"/>
        <v>92.420607088723884</v>
      </c>
      <c r="EI109" s="2">
        <f t="shared" si="94"/>
        <v>92.539487970545281</v>
      </c>
      <c r="EJ109" s="2">
        <f t="shared" si="94"/>
        <v>89.96978682683222</v>
      </c>
      <c r="EK109" s="2">
        <f t="shared" si="94"/>
        <v>87.813384387294008</v>
      </c>
      <c r="EL109" s="2">
        <f t="shared" si="94"/>
        <v>89.375291083597801</v>
      </c>
      <c r="EM109" s="2">
        <f t="shared" si="135"/>
        <v>91.680037933817587</v>
      </c>
      <c r="EN109" s="2">
        <f t="shared" si="135"/>
        <v>92.690534724597995</v>
      </c>
      <c r="EO109" s="2">
        <f t="shared" si="135"/>
        <v>93.218460260308319</v>
      </c>
      <c r="EQ109" s="2">
        <f t="shared" si="136"/>
        <v>80.408132239999631</v>
      </c>
      <c r="ER109" s="2">
        <f t="shared" si="136"/>
        <v>82.821566788005484</v>
      </c>
      <c r="ES109" s="2">
        <f t="shared" si="136"/>
        <v>80.770468058708829</v>
      </c>
      <c r="ET109" s="2">
        <f t="shared" si="136"/>
        <v>83.135557031344533</v>
      </c>
      <c r="EU109" s="2">
        <f t="shared" si="136"/>
        <v>85.23035502958578</v>
      </c>
      <c r="EV109" s="2">
        <f t="shared" si="136"/>
        <v>89.158881859957958</v>
      </c>
      <c r="EW109" s="2">
        <f t="shared" si="136"/>
        <v>91.105957235857758</v>
      </c>
      <c r="EX109" s="2">
        <f t="shared" si="136"/>
        <v>92.043625320992945</v>
      </c>
      <c r="EY109" s="2">
        <f t="shared" si="136"/>
        <v>92.599887359437034</v>
      </c>
      <c r="EZ109" s="2">
        <f t="shared" si="136"/>
        <v>90.062607061777484</v>
      </c>
      <c r="FA109" s="2">
        <f t="shared" si="136"/>
        <v>88.471841849208943</v>
      </c>
      <c r="FB109" s="2">
        <f t="shared" si="136"/>
        <v>89.88522331670147</v>
      </c>
      <c r="FC109" s="2">
        <f t="shared" si="136"/>
        <v>92.205685723216263</v>
      </c>
      <c r="FD109" s="2">
        <f t="shared" si="136"/>
        <v>92.585972659727773</v>
      </c>
      <c r="FE109" s="2">
        <f t="shared" si="136"/>
        <v>93.034860607265912</v>
      </c>
      <c r="FG109" s="2">
        <f t="shared" si="137"/>
        <v>0.97944753895962511</v>
      </c>
      <c r="FH109" s="2">
        <f t="shared" si="137"/>
        <v>0.97800136419802075</v>
      </c>
      <c r="FI109" s="2">
        <f t="shared" si="137"/>
        <v>0.97722158570378015</v>
      </c>
      <c r="FJ109" s="2">
        <f t="shared" si="137"/>
        <v>0.97777811736373355</v>
      </c>
      <c r="FK109" s="2">
        <f t="shared" si="137"/>
        <v>0.97527097807486707</v>
      </c>
      <c r="FL109" s="2">
        <f t="shared" si="137"/>
        <v>0.97524354246574418</v>
      </c>
      <c r="FM109" s="2">
        <f t="shared" si="137"/>
        <v>0.97767113285055995</v>
      </c>
      <c r="FN109" s="2">
        <f t="shared" si="137"/>
        <v>0.97605480855292626</v>
      </c>
      <c r="FO109" s="2">
        <f t="shared" si="137"/>
        <v>0.97475229734566582</v>
      </c>
      <c r="FP109" s="2">
        <f t="shared" si="137"/>
        <v>0.97379522118719664</v>
      </c>
      <c r="FQ109" s="2">
        <f t="shared" si="137"/>
        <v>0.974624332347509</v>
      </c>
      <c r="FR109" s="2">
        <f t="shared" si="137"/>
        <v>0.97544907255939761</v>
      </c>
      <c r="FS109" s="2">
        <f t="shared" si="137"/>
        <v>0.97346170717135627</v>
      </c>
      <c r="FT109" s="2">
        <f t="shared" si="137"/>
        <v>0.97294615346416713</v>
      </c>
      <c r="FU109" s="2">
        <f t="shared" si="137"/>
        <v>0.96950719149854325</v>
      </c>
      <c r="FW109" s="2">
        <f t="shared" si="127"/>
        <v>3.513829939235717E-3</v>
      </c>
      <c r="FX109" s="2">
        <f t="shared" si="127"/>
        <v>4.2600798301542734E-3</v>
      </c>
      <c r="FY109" s="2">
        <f t="shared" si="127"/>
        <v>3.7053893773816167E-3</v>
      </c>
      <c r="FZ109" s="2">
        <f t="shared" si="127"/>
        <v>4.1020188889385849E-3</v>
      </c>
      <c r="GA109" s="2">
        <f t="shared" si="127"/>
        <v>4.3598324098371184E-3</v>
      </c>
      <c r="GB109" s="2">
        <f t="shared" si="127"/>
        <v>4.3467489013891561E-3</v>
      </c>
      <c r="GC109" s="2">
        <f t="shared" si="127"/>
        <v>4.660884108786365E-3</v>
      </c>
      <c r="GD109" s="2">
        <f t="shared" si="127"/>
        <v>4.9020208694463951E-3</v>
      </c>
      <c r="GE109" s="2">
        <f t="shared" si="127"/>
        <v>5.2632384261860569E-3</v>
      </c>
      <c r="GF109" s="2">
        <f t="shared" si="127"/>
        <v>4.7763629176876543E-3</v>
      </c>
      <c r="GG109" s="2">
        <f t="shared" si="127"/>
        <v>4.9734178813429161E-3</v>
      </c>
      <c r="GH109" s="2">
        <f t="shared" si="127"/>
        <v>4.4841407870854517E-3</v>
      </c>
      <c r="GI109" s="2">
        <f t="shared" si="127"/>
        <v>3.8309169137568473E-3</v>
      </c>
      <c r="GJ109" s="2">
        <f t="shared" si="127"/>
        <v>3.2762657015741989E-3</v>
      </c>
      <c r="GK109" s="2">
        <f t="shared" si="127"/>
        <v>3.0183722203433374E-3</v>
      </c>
      <c r="GM109" s="86">
        <f t="shared" si="128"/>
        <v>1.6157553309800089E-16</v>
      </c>
      <c r="GN109" s="86">
        <f t="shared" si="128"/>
        <v>9.94155593663103E-16</v>
      </c>
      <c r="GO109" s="86">
        <f t="shared" si="128"/>
        <v>1.0682779908399523E-17</v>
      </c>
      <c r="GP109" s="86">
        <f t="shared" si="128"/>
        <v>6.6289917533243016E-20</v>
      </c>
      <c r="GQ109" s="86">
        <f t="shared" si="128"/>
        <v>5.3637678383840057E-23</v>
      </c>
      <c r="GR109" s="86">
        <f t="shared" si="128"/>
        <v>1.7451119213109089E-20</v>
      </c>
      <c r="GS109" s="86">
        <f t="shared" si="128"/>
        <v>2.0550514860861713E-19</v>
      </c>
      <c r="GT109" s="86">
        <f t="shared" si="128"/>
        <v>1.1209240783897086E-14</v>
      </c>
      <c r="GU109" s="86">
        <f t="shared" si="128"/>
        <v>4.6421790725050749E-19</v>
      </c>
      <c r="GV109" s="86">
        <f t="shared" si="128"/>
        <v>3.706196555965236E-14</v>
      </c>
      <c r="GW109" s="86">
        <f t="shared" si="128"/>
        <v>4.3540063499330473E-23</v>
      </c>
      <c r="GX109" s="86">
        <f t="shared" si="128"/>
        <v>8.6110866488966036E-22</v>
      </c>
      <c r="GY109" s="86">
        <f t="shared" si="128"/>
        <v>1.3353155150717595E-17</v>
      </c>
      <c r="GZ109" s="86">
        <f t="shared" si="128"/>
        <v>6.7494636575366664E-25</v>
      </c>
      <c r="HA109" s="86">
        <f t="shared" si="128"/>
        <v>1.1199878417225525E-29</v>
      </c>
      <c r="HC109" s="86">
        <f t="shared" si="73"/>
        <v>0.48376621054077579</v>
      </c>
      <c r="HD109" s="86">
        <f t="shared" si="73"/>
        <v>0.4379750715248682</v>
      </c>
      <c r="HE109" s="86">
        <f t="shared" si="73"/>
        <v>0.38268544570297663</v>
      </c>
      <c r="HF109" s="86">
        <f t="shared" si="73"/>
        <v>0.24007511901378822</v>
      </c>
      <c r="HG109" s="86">
        <f t="shared" si="73"/>
        <v>0.24844124041475138</v>
      </c>
      <c r="HH109" s="86">
        <f t="shared" si="73"/>
        <v>0.30939603275395894</v>
      </c>
      <c r="HI109" s="86">
        <f t="shared" si="138"/>
        <v>0.17364104773290512</v>
      </c>
      <c r="HJ109" s="86">
        <f t="shared" si="138"/>
        <v>0.20616438941716231</v>
      </c>
      <c r="HK109" s="86">
        <f t="shared" si="138"/>
        <v>0.16261070893029661</v>
      </c>
      <c r="HL109" s="86">
        <f t="shared" si="138"/>
        <v>0.33062511312887938</v>
      </c>
      <c r="HM109" s="86">
        <f t="shared" si="138"/>
        <v>0.16468100898146462</v>
      </c>
      <c r="HN109" s="86">
        <f t="shared" si="138"/>
        <v>0.27145637992150956</v>
      </c>
      <c r="HO109" s="86">
        <f t="shared" si="138"/>
        <v>0.39929043900493577</v>
      </c>
      <c r="HP109" s="86">
        <f t="shared" si="138"/>
        <v>0.31276813315187096</v>
      </c>
      <c r="HQ109" s="86">
        <f t="shared" si="138"/>
        <v>0.29119075445032966</v>
      </c>
      <c r="HS109" s="86">
        <f t="shared" si="129"/>
        <v>9.0898153552107921E-11</v>
      </c>
      <c r="HT109" s="86">
        <f t="shared" si="129"/>
        <v>1.5252422343079561E-10</v>
      </c>
      <c r="HU109" s="86">
        <f t="shared" si="129"/>
        <v>3.3809817072605942E-12</v>
      </c>
      <c r="HV109" s="86">
        <f t="shared" si="129"/>
        <v>4.7289693422245053E-12</v>
      </c>
      <c r="HW109" s="86">
        <f t="shared" si="129"/>
        <v>1.8350352951032882E-12</v>
      </c>
      <c r="HX109" s="86">
        <f t="shared" si="129"/>
        <v>2.0992429665290416E-12</v>
      </c>
      <c r="HY109" s="86">
        <f t="shared" si="129"/>
        <v>1.6427272968267967E-11</v>
      </c>
      <c r="HZ109" s="86">
        <f t="shared" si="129"/>
        <v>1.0847713027720236E-11</v>
      </c>
      <c r="IA109" s="86">
        <f t="shared" si="129"/>
        <v>2.5035971364618147E-12</v>
      </c>
      <c r="IB109" s="86">
        <f t="shared" si="129"/>
        <v>3.2070805650868109E-13</v>
      </c>
      <c r="IC109" s="86">
        <f t="shared" si="129"/>
        <v>2.4276338589901349E-13</v>
      </c>
      <c r="ID109" s="86">
        <f t="shared" si="129"/>
        <v>3.7065555296576088E-13</v>
      </c>
      <c r="IE109" s="86">
        <f t="shared" si="129"/>
        <v>5.5443242068608115E-14</v>
      </c>
      <c r="IF109" s="86">
        <f t="shared" si="129"/>
        <v>1.2015514013316038E-10</v>
      </c>
      <c r="IG109" s="86">
        <f t="shared" si="129"/>
        <v>1.4344944184469306E-7</v>
      </c>
      <c r="II109" s="86">
        <f t="shared" si="130"/>
        <v>2.5982210874683934E-72</v>
      </c>
      <c r="IJ109" s="86">
        <f t="shared" si="130"/>
        <v>5.0884927288980908E-70</v>
      </c>
      <c r="IK109" s="86">
        <f t="shared" si="130"/>
        <v>7.3609144126687028E-90</v>
      </c>
      <c r="IL109" s="86">
        <f t="shared" si="130"/>
        <v>4.1945038370899661E-89</v>
      </c>
      <c r="IM109" s="86">
        <f t="shared" si="130"/>
        <v>7.4775339754290488E-89</v>
      </c>
      <c r="IN109" s="86">
        <f t="shared" si="130"/>
        <v>2.7412518850827345E-85</v>
      </c>
      <c r="IO109" s="86">
        <f t="shared" si="130"/>
        <v>5.5955838265111313E-79</v>
      </c>
      <c r="IP109" s="86">
        <f t="shared" si="130"/>
        <v>2.596864168004702E-82</v>
      </c>
      <c r="IQ109" s="86">
        <f t="shared" si="130"/>
        <v>2.2336983529660301E-85</v>
      </c>
      <c r="IR109" s="86">
        <f t="shared" si="130"/>
        <v>3.4316635893849544E-90</v>
      </c>
      <c r="IS109" s="86">
        <f t="shared" si="130"/>
        <v>1.5971737702402076E-94</v>
      </c>
      <c r="IT109" s="86">
        <f t="shared" si="130"/>
        <v>1.1970645713573931E-93</v>
      </c>
      <c r="IU109" s="86">
        <f t="shared" si="130"/>
        <v>1.4125933120706336E-97</v>
      </c>
      <c r="IV109" s="86">
        <f t="shared" si="130"/>
        <v>7.1006782277661323E-62</v>
      </c>
      <c r="IW109" s="86">
        <f t="shared" si="130"/>
        <v>9.1848317007756508E-53</v>
      </c>
      <c r="IY109" s="86">
        <f t="shared" si="131"/>
        <v>0.48376621063167413</v>
      </c>
      <c r="IZ109" s="86">
        <f t="shared" si="131"/>
        <v>0.43797507167739341</v>
      </c>
      <c r="JA109" s="86">
        <f t="shared" si="131"/>
        <v>0.3826854457063576</v>
      </c>
      <c r="JB109" s="86">
        <f t="shared" si="131"/>
        <v>0.24007511901851719</v>
      </c>
      <c r="JC109" s="86">
        <f t="shared" si="131"/>
        <v>0.24844124041658641</v>
      </c>
      <c r="JD109" s="86">
        <f t="shared" si="131"/>
        <v>0.3093960327560582</v>
      </c>
      <c r="JE109" s="86">
        <f t="shared" si="131"/>
        <v>0.17364104774933239</v>
      </c>
      <c r="JF109" s="86">
        <f t="shared" si="131"/>
        <v>0.20616438942802123</v>
      </c>
      <c r="JG109" s="86">
        <f t="shared" si="131"/>
        <v>0.16261070893280022</v>
      </c>
      <c r="JH109" s="86">
        <f t="shared" si="131"/>
        <v>0.33062511312923715</v>
      </c>
      <c r="JI109" s="86">
        <f t="shared" si="131"/>
        <v>0.16468100898170737</v>
      </c>
      <c r="JJ109" s="86">
        <f t="shared" si="131"/>
        <v>0.27145637992188021</v>
      </c>
      <c r="JK109" s="86">
        <f t="shared" si="131"/>
        <v>0.39929043900499123</v>
      </c>
      <c r="JL109" s="86">
        <f t="shared" si="131"/>
        <v>0.31276813327202613</v>
      </c>
      <c r="JM109" s="86">
        <f t="shared" si="131"/>
        <v>0.29119089789977148</v>
      </c>
    </row>
    <row r="110" spans="2:273" x14ac:dyDescent="0.25">
      <c r="B110" s="2">
        <v>83</v>
      </c>
      <c r="C110" s="37">
        <v>129.34899999999999</v>
      </c>
      <c r="D110" s="37">
        <v>118.78700000000001</v>
      </c>
      <c r="E110" s="37">
        <v>106.98399999999999</v>
      </c>
      <c r="F110" s="37">
        <v>87.41</v>
      </c>
      <c r="G110" s="37">
        <v>88.787000000000006</v>
      </c>
      <c r="H110" s="37">
        <v>99.507999999999996</v>
      </c>
      <c r="I110" s="37">
        <v>90.516999999999996</v>
      </c>
      <c r="J110" s="37">
        <v>94.85</v>
      </c>
      <c r="K110" s="37">
        <v>92.846999999999994</v>
      </c>
      <c r="L110" s="37">
        <v>106.217</v>
      </c>
      <c r="M110" s="37">
        <v>86.882999999999996</v>
      </c>
      <c r="N110" s="37">
        <v>95.25</v>
      </c>
      <c r="O110" s="37">
        <v>119.169</v>
      </c>
      <c r="P110" s="37">
        <v>101.633</v>
      </c>
      <c r="Q110" s="37">
        <v>98.802999999999997</v>
      </c>
      <c r="S110" s="4">
        <f t="shared" si="132"/>
        <v>123.73739662789285</v>
      </c>
      <c r="T110" s="4">
        <f t="shared" si="132"/>
        <v>119.12031441192293</v>
      </c>
      <c r="U110" s="4">
        <f t="shared" si="132"/>
        <v>110.08071934764062</v>
      </c>
      <c r="V110" s="4">
        <f t="shared" si="132"/>
        <v>95.817379882956232</v>
      </c>
      <c r="W110" s="4">
        <f t="shared" si="132"/>
        <v>97.252053060253331</v>
      </c>
      <c r="X110" s="4">
        <f t="shared" si="132"/>
        <v>104.43481364975416</v>
      </c>
      <c r="Y110" s="4">
        <f t="shared" si="132"/>
        <v>97.072847147204484</v>
      </c>
      <c r="Z110" s="4">
        <f t="shared" si="132"/>
        <v>100.79261511219744</v>
      </c>
      <c r="AA110" s="4">
        <f t="shared" si="132"/>
        <v>98.088171008812438</v>
      </c>
      <c r="AB110" s="4">
        <f t="shared" si="132"/>
        <v>109.44149411305807</v>
      </c>
      <c r="AC110" s="4">
        <f t="shared" si="132"/>
        <v>93.525447757877586</v>
      </c>
      <c r="AD110" s="4">
        <f t="shared" si="132"/>
        <v>103.44383734685071</v>
      </c>
      <c r="AE110" s="4">
        <f t="shared" si="132"/>
        <v>118.93946779887786</v>
      </c>
      <c r="AF110" s="4">
        <f t="shared" si="132"/>
        <v>107.01029243830705</v>
      </c>
      <c r="AG110" s="4">
        <f t="shared" si="132"/>
        <v>103.42219844095679</v>
      </c>
      <c r="AI110" s="4">
        <f t="shared" si="133"/>
        <v>5.6116033721071403</v>
      </c>
      <c r="AJ110" s="4">
        <f t="shared" si="133"/>
        <v>-0.33331441192292743</v>
      </c>
      <c r="AK110" s="4">
        <f t="shared" si="133"/>
        <v>-3.0967193476406294</v>
      </c>
      <c r="AL110" s="4">
        <f t="shared" si="133"/>
        <v>-8.407379882956235</v>
      </c>
      <c r="AM110" s="4">
        <f t="shared" si="133"/>
        <v>-8.4650530602533252</v>
      </c>
      <c r="AN110" s="4">
        <f t="shared" si="133"/>
        <v>-4.9268136497541661</v>
      </c>
      <c r="AO110" s="4">
        <f t="shared" si="133"/>
        <v>-6.5558471472044886</v>
      </c>
      <c r="AP110" s="4">
        <f t="shared" si="133"/>
        <v>-5.9426151121974442</v>
      </c>
      <c r="AQ110" s="4">
        <f t="shared" si="133"/>
        <v>-5.2411710088124437</v>
      </c>
      <c r="AR110" s="4">
        <f t="shared" si="133"/>
        <v>-3.2244941130580713</v>
      </c>
      <c r="AS110" s="4">
        <f t="shared" si="133"/>
        <v>-6.6424477578775907</v>
      </c>
      <c r="AT110" s="4">
        <f t="shared" si="133"/>
        <v>-8.1938373468507137</v>
      </c>
      <c r="AU110" s="4">
        <f t="shared" si="133"/>
        <v>0.22953220112214012</v>
      </c>
      <c r="AV110" s="4">
        <f t="shared" si="133"/>
        <v>-5.3772924383070517</v>
      </c>
      <c r="AW110" s="4">
        <f t="shared" si="133"/>
        <v>-4.6191984409567937</v>
      </c>
      <c r="AY110" s="2">
        <f t="shared" ref="AY110:BM126" si="139">IF(OR($B110 &lt; C$230, $B110 &gt; C$233), #N/A, ((1-FG110)*DK110) + (FG110 - FW110)*EA110 + (FW110*EQ110))</f>
        <v>81.011845206254193</v>
      </c>
      <c r="AZ110" s="2">
        <f t="shared" si="139"/>
        <v>83.910292441154041</v>
      </c>
      <c r="BA110" s="2">
        <f t="shared" si="139"/>
        <v>81.323009055815191</v>
      </c>
      <c r="BB110" s="2">
        <f t="shared" si="139"/>
        <v>83.544656714394975</v>
      </c>
      <c r="BC110" s="2">
        <f t="shared" si="139"/>
        <v>86.135542814927121</v>
      </c>
      <c r="BD110" s="2">
        <f t="shared" si="139"/>
        <v>89.780341789423389</v>
      </c>
      <c r="BE110" s="2">
        <f t="shared" si="139"/>
        <v>91.095322357974339</v>
      </c>
      <c r="BF110" s="2">
        <f t="shared" si="139"/>
        <v>92.513992141422804</v>
      </c>
      <c r="BG110" s="2">
        <f t="shared" si="139"/>
        <v>92.732480305840326</v>
      </c>
      <c r="BH110" s="2">
        <f t="shared" si="139"/>
        <v>90.081607547531803</v>
      </c>
      <c r="BI110" s="2">
        <f t="shared" si="139"/>
        <v>87.891877302616621</v>
      </c>
      <c r="BJ110" s="2">
        <f t="shared" si="139"/>
        <v>89.40163148103494</v>
      </c>
      <c r="BK110" s="2">
        <f t="shared" si="139"/>
        <v>91.783501640688939</v>
      </c>
      <c r="BL110" s="2">
        <f t="shared" si="139"/>
        <v>92.916407595792023</v>
      </c>
      <c r="BM110" s="2">
        <f t="shared" si="139"/>
        <v>93.581076389773031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99.005250469043148</v>
      </c>
      <c r="DL110" s="2">
        <f t="shared" si="134"/>
        <v>96.932163414634147</v>
      </c>
      <c r="DM110" s="2">
        <f t="shared" si="134"/>
        <v>94.504349999999988</v>
      </c>
      <c r="DN110" s="2">
        <f t="shared" si="134"/>
        <v>93.871896810506527</v>
      </c>
      <c r="DO110" s="2">
        <f t="shared" si="134"/>
        <v>96.106522486048789</v>
      </c>
      <c r="DP110" s="2">
        <f t="shared" si="134"/>
        <v>100.21627891454207</v>
      </c>
      <c r="DQ110" s="2">
        <f t="shared" si="134"/>
        <v>100.8435424007003</v>
      </c>
      <c r="DR110" s="2">
        <f t="shared" si="134"/>
        <v>104.5969573257468</v>
      </c>
      <c r="DS110" s="2">
        <f t="shared" si="134"/>
        <v>107.904118018018</v>
      </c>
      <c r="DT110" s="2">
        <f t="shared" si="134"/>
        <v>100.91627541306488</v>
      </c>
      <c r="DU110" s="2">
        <f t="shared" si="134"/>
        <v>96.959455555555564</v>
      </c>
      <c r="DV110" s="2">
        <f t="shared" si="134"/>
        <v>97.382694386694382</v>
      </c>
      <c r="DW110" s="2">
        <f t="shared" si="134"/>
        <v>102.22336960644853</v>
      </c>
      <c r="DX110" s="2">
        <f t="shared" si="134"/>
        <v>107.83875238095239</v>
      </c>
      <c r="DY110" s="2">
        <f t="shared" si="134"/>
        <v>110.68670362903227</v>
      </c>
      <c r="EA110" s="2">
        <f t="shared" si="94"/>
        <v>80.669014700320247</v>
      </c>
      <c r="EB110" s="2">
        <f t="shared" si="94"/>
        <v>83.647958118187034</v>
      </c>
      <c r="EC110" s="2">
        <f t="shared" si="94"/>
        <v>81.044522214245831</v>
      </c>
      <c r="ED110" s="2">
        <f t="shared" si="94"/>
        <v>83.332190760442884</v>
      </c>
      <c r="EE110" s="2">
        <f t="shared" si="94"/>
        <v>85.908875078090986</v>
      </c>
      <c r="EF110" s="2">
        <f t="shared" si="94"/>
        <v>89.541305975341658</v>
      </c>
      <c r="EG110" s="2">
        <f t="shared" si="94"/>
        <v>90.891951025336567</v>
      </c>
      <c r="EH110" s="2">
        <f t="shared" si="94"/>
        <v>92.245616815943265</v>
      </c>
      <c r="EI110" s="2">
        <f t="shared" si="94"/>
        <v>92.373760458325393</v>
      </c>
      <c r="EJ110" s="2">
        <f t="shared" si="94"/>
        <v>89.815233456606819</v>
      </c>
      <c r="EK110" s="2">
        <f t="shared" si="94"/>
        <v>87.673090730269038</v>
      </c>
      <c r="EL110" s="2">
        <f t="shared" si="94"/>
        <v>89.216009181709438</v>
      </c>
      <c r="EM110" s="2">
        <f t="shared" si="135"/>
        <v>91.521787899028681</v>
      </c>
      <c r="EN110" s="2">
        <f t="shared" si="135"/>
        <v>92.538354059755946</v>
      </c>
      <c r="EO110" s="2">
        <f t="shared" si="135"/>
        <v>93.090991358617387</v>
      </c>
      <c r="EQ110" s="2">
        <f t="shared" si="136"/>
        <v>80.282728589837234</v>
      </c>
      <c r="ER110" s="2">
        <f t="shared" si="136"/>
        <v>82.640604319146973</v>
      </c>
      <c r="ES110" s="2">
        <f t="shared" si="136"/>
        <v>80.628084195621753</v>
      </c>
      <c r="ET110" s="2">
        <f t="shared" si="136"/>
        <v>82.985992701803553</v>
      </c>
      <c r="EU110" s="2">
        <f t="shared" si="136"/>
        <v>85.108885038038864</v>
      </c>
      <c r="EV110" s="2">
        <f t="shared" si="136"/>
        <v>89.014121216605673</v>
      </c>
      <c r="EW110" s="2">
        <f t="shared" si="136"/>
        <v>90.953910247732281</v>
      </c>
      <c r="EX110" s="2">
        <f t="shared" si="136"/>
        <v>91.887093436075318</v>
      </c>
      <c r="EY110" s="2">
        <f t="shared" si="136"/>
        <v>92.429041408974967</v>
      </c>
      <c r="EZ110" s="2">
        <f t="shared" si="136"/>
        <v>89.902474028628646</v>
      </c>
      <c r="FA110" s="2">
        <f t="shared" si="136"/>
        <v>88.295473990390775</v>
      </c>
      <c r="FB110" s="2">
        <f t="shared" si="136"/>
        <v>89.697944274208851</v>
      </c>
      <c r="FC110" s="2">
        <f t="shared" si="136"/>
        <v>92.02069018618954</v>
      </c>
      <c r="FD110" s="2">
        <f t="shared" si="136"/>
        <v>92.438074846162408</v>
      </c>
      <c r="FE110" s="2">
        <f t="shared" si="136"/>
        <v>92.920484171383876</v>
      </c>
      <c r="FG110" s="2">
        <f t="shared" si="137"/>
        <v>0.98122197469126649</v>
      </c>
      <c r="FH110" s="2">
        <f t="shared" si="137"/>
        <v>0.97989809561720909</v>
      </c>
      <c r="FI110" s="2">
        <f t="shared" si="137"/>
        <v>0.97918411895492852</v>
      </c>
      <c r="FJ110" s="2">
        <f t="shared" si="137"/>
        <v>0.97969369756030333</v>
      </c>
      <c r="FK110" s="2">
        <f t="shared" si="137"/>
        <v>0.97739768389708315</v>
      </c>
      <c r="FL110" s="2">
        <f t="shared" si="137"/>
        <v>0.9773725530187789</v>
      </c>
      <c r="FM110" s="2">
        <f t="shared" si="137"/>
        <v>0.97959574292041196</v>
      </c>
      <c r="FN110" s="2">
        <f t="shared" si="137"/>
        <v>0.97811561726530083</v>
      </c>
      <c r="FO110" s="2">
        <f t="shared" si="137"/>
        <v>0.97692255440736764</v>
      </c>
      <c r="FP110" s="2">
        <f t="shared" si="137"/>
        <v>0.97604572543478041</v>
      </c>
      <c r="FQ110" s="2">
        <f t="shared" si="137"/>
        <v>0.97680532735809078</v>
      </c>
      <c r="FR110" s="2">
        <f t="shared" si="137"/>
        <v>0.97756081458181543</v>
      </c>
      <c r="FS110" s="2">
        <f t="shared" si="137"/>
        <v>0.97574014051838676</v>
      </c>
      <c r="FT110" s="2">
        <f t="shared" si="137"/>
        <v>0.97526772488626057</v>
      </c>
      <c r="FU110" s="2">
        <f t="shared" si="137"/>
        <v>0.97211541275539703</v>
      </c>
      <c r="FW110" s="2">
        <f t="shared" ref="FW110:GK126" si="141">POWER(10,($B110-C$232)/C$229)/(1+POWER(10,($B110-C$232)/C$229))</f>
        <v>3.8515322131943562E-3</v>
      </c>
      <c r="FX110" s="2">
        <f t="shared" si="141"/>
        <v>4.6691655980393111E-3</v>
      </c>
      <c r="FY110" s="2">
        <f t="shared" si="141"/>
        <v>4.0614267439842925E-3</v>
      </c>
      <c r="FZ110" s="2">
        <f t="shared" si="141"/>
        <v>4.4959949576824348E-3</v>
      </c>
      <c r="GA110" s="2">
        <f t="shared" si="141"/>
        <v>4.7784512221819659E-3</v>
      </c>
      <c r="GB110" s="2">
        <f t="shared" si="141"/>
        <v>4.7641174832409195E-3</v>
      </c>
      <c r="GC110" s="2">
        <f t="shared" si="141"/>
        <v>5.1082607495673968E-3</v>
      </c>
      <c r="GD110" s="2">
        <f t="shared" si="141"/>
        <v>5.3724181789746384E-3</v>
      </c>
      <c r="GE110" s="2">
        <f t="shared" si="141"/>
        <v>5.7680972063182409E-3</v>
      </c>
      <c r="GF110" s="2">
        <f t="shared" si="141"/>
        <v>5.2347655382662646E-3</v>
      </c>
      <c r="GG110" s="2">
        <f t="shared" si="141"/>
        <v>5.4506289116298227E-3</v>
      </c>
      <c r="GH110" s="2">
        <f t="shared" si="141"/>
        <v>4.9146364225493445E-3</v>
      </c>
      <c r="GI110" s="2">
        <f t="shared" si="141"/>
        <v>4.1989649299280368E-3</v>
      </c>
      <c r="GJ110" s="2">
        <f t="shared" si="141"/>
        <v>3.5912187646548787E-3</v>
      </c>
      <c r="GK110" s="2">
        <f t="shared" si="141"/>
        <v>3.3086158350049207E-3</v>
      </c>
      <c r="GM110" s="86">
        <f t="shared" ref="GM110:HA126" si="142" xml:space="preserve"> _xlfn.NORM.DIST($B110, C$7, ABS(C$11), TRUE) * _xlfn.NORM.DIST(($B110 - C$7)*C$15, 0, ABS(C$11), TRUE) * 2</f>
        <v>6.773687216388596E-18</v>
      </c>
      <c r="GN110" s="86">
        <f t="shared" si="142"/>
        <v>4.945058627320777E-17</v>
      </c>
      <c r="GO110" s="86">
        <f t="shared" si="142"/>
        <v>3.3377643326368487E-19</v>
      </c>
      <c r="GP110" s="86">
        <f t="shared" si="142"/>
        <v>1.5488713653491629E-21</v>
      </c>
      <c r="GQ110" s="86">
        <f t="shared" si="142"/>
        <v>6.2239009756593281E-25</v>
      </c>
      <c r="GR110" s="86">
        <f t="shared" si="142"/>
        <v>3.3175081387471875E-22</v>
      </c>
      <c r="GS110" s="86">
        <f t="shared" si="142"/>
        <v>5.7845863027458419E-21</v>
      </c>
      <c r="GT110" s="86">
        <f t="shared" si="142"/>
        <v>7.9906255395929963E-16</v>
      </c>
      <c r="GU110" s="86">
        <f t="shared" si="142"/>
        <v>1.294799243368455E-20</v>
      </c>
      <c r="GV110" s="86">
        <f t="shared" si="142"/>
        <v>2.5015316081540942E-15</v>
      </c>
      <c r="GW110" s="86">
        <f t="shared" si="142"/>
        <v>5.3024365943916504E-25</v>
      </c>
      <c r="GX110" s="86">
        <f t="shared" si="142"/>
        <v>1.3101387059685469E-23</v>
      </c>
      <c r="GY110" s="86">
        <f t="shared" si="142"/>
        <v>4.4638084485639326E-19</v>
      </c>
      <c r="GZ110" s="86">
        <f t="shared" si="142"/>
        <v>5.3543960188875867E-27</v>
      </c>
      <c r="HA110" s="86">
        <f t="shared" si="142"/>
        <v>3.647860098342011E-32</v>
      </c>
      <c r="HC110" s="86">
        <f t="shared" si="73"/>
        <v>0.36137848382327725</v>
      </c>
      <c r="HD110" s="86">
        <f t="shared" si="73"/>
        <v>0.29930683301828853</v>
      </c>
      <c r="HE110" s="86">
        <f t="shared" si="73"/>
        <v>0.25542519593143875</v>
      </c>
      <c r="HF110" s="86">
        <f t="shared" si="73"/>
        <v>0.127262812499044</v>
      </c>
      <c r="HG110" s="86">
        <f t="shared" si="73"/>
        <v>0.11170003092388152</v>
      </c>
      <c r="HH110" s="86">
        <f t="shared" si="73"/>
        <v>0.14726312170089054</v>
      </c>
      <c r="HI110" s="86">
        <f t="shared" si="138"/>
        <v>6.803990180408219E-2</v>
      </c>
      <c r="HJ110" s="86">
        <f t="shared" si="138"/>
        <v>9.8203729194022413E-2</v>
      </c>
      <c r="HK110" s="86">
        <f t="shared" si="138"/>
        <v>6.5719495912487921E-2</v>
      </c>
      <c r="HL110" s="86">
        <f t="shared" si="138"/>
        <v>0.20702581893314889</v>
      </c>
      <c r="HM110" s="86">
        <f t="shared" si="138"/>
        <v>6.9315892605092647E-2</v>
      </c>
      <c r="HN110" s="86">
        <f t="shared" si="138"/>
        <v>0.15138770489659858</v>
      </c>
      <c r="HO110" s="86">
        <f t="shared" si="138"/>
        <v>0.26629004632302589</v>
      </c>
      <c r="HP110" s="86">
        <f t="shared" si="138"/>
        <v>0.17202395684629998</v>
      </c>
      <c r="HQ110" s="86">
        <f t="shared" si="138"/>
        <v>0.15973606191615838</v>
      </c>
      <c r="HS110" s="86">
        <f t="shared" ref="HS110:IG126" si="143" xml:space="preserve"> _xlfn.NORM.DIST($B110, C$9, ABS(C$13), TRUE) * _xlfn.NORM.DIST(($B110 - C$9)*C$17, 0, ABS(C$13), TRUE) * 2</f>
        <v>3.1424019726730949E-10</v>
      </c>
      <c r="HT110" s="86">
        <f t="shared" si="143"/>
        <v>5.3137319767081003E-10</v>
      </c>
      <c r="HU110" s="86">
        <f t="shared" si="143"/>
        <v>1.5116605199834024E-11</v>
      </c>
      <c r="HV110" s="86">
        <f t="shared" si="143"/>
        <v>2.1374086117716819E-11</v>
      </c>
      <c r="HW110" s="86">
        <f t="shared" si="143"/>
        <v>8.6600942002050585E-12</v>
      </c>
      <c r="HX110" s="86">
        <f t="shared" si="143"/>
        <v>9.5524686763488307E-12</v>
      </c>
      <c r="HY110" s="86">
        <f t="shared" si="143"/>
        <v>6.7711203278982618E-11</v>
      </c>
      <c r="HZ110" s="86">
        <f t="shared" si="143"/>
        <v>4.7293156778046451E-11</v>
      </c>
      <c r="IA110" s="86">
        <f t="shared" si="143"/>
        <v>1.1978415766582853E-11</v>
      </c>
      <c r="IB110" s="86">
        <f t="shared" si="143"/>
        <v>1.6574995917118275E-12</v>
      </c>
      <c r="IC110" s="86">
        <f t="shared" si="143"/>
        <v>1.3328254320439269E-12</v>
      </c>
      <c r="ID110" s="86">
        <f t="shared" si="143"/>
        <v>1.9303869925897393E-12</v>
      </c>
      <c r="IE110" s="86">
        <f t="shared" si="143"/>
        <v>3.0144491911026118E-13</v>
      </c>
      <c r="IF110" s="86">
        <f t="shared" si="143"/>
        <v>3.9708471154787545E-10</v>
      </c>
      <c r="IG110" s="86">
        <f t="shared" si="143"/>
        <v>3.08465467591985E-7</v>
      </c>
      <c r="II110" s="86">
        <f t="shared" ref="II110:IW126" si="144" xml:space="preserve"> _xlfn.NORM.DIST($B110, C$10, ABS(C$14), TRUE) * _xlfn.NORM.DIST(($B110 - C$10)*C$18, 0, ABS(C$14), TRUE) * 2</f>
        <v>4.9412467317071573E-70</v>
      </c>
      <c r="IJ110" s="86">
        <f t="shared" si="144"/>
        <v>9.7575105803967684E-68</v>
      </c>
      <c r="IK110" s="86">
        <f t="shared" si="144"/>
        <v>5.4841636092122013E-87</v>
      </c>
      <c r="IL110" s="86">
        <f t="shared" si="144"/>
        <v>3.3321537576733345E-86</v>
      </c>
      <c r="IM110" s="86">
        <f t="shared" si="144"/>
        <v>6.2775282331464332E-86</v>
      </c>
      <c r="IN110" s="86">
        <f t="shared" si="144"/>
        <v>1.7412942131989299E-82</v>
      </c>
      <c r="IO110" s="86">
        <f t="shared" si="144"/>
        <v>2.3595062366589616E-76</v>
      </c>
      <c r="IP110" s="86">
        <f t="shared" si="144"/>
        <v>1.5083484811374501E-79</v>
      </c>
      <c r="IQ110" s="86">
        <f t="shared" si="144"/>
        <v>1.8068736673018482E-82</v>
      </c>
      <c r="IR110" s="86">
        <f t="shared" si="144"/>
        <v>3.5888840323572646E-87</v>
      </c>
      <c r="IS110" s="86">
        <f t="shared" si="144"/>
        <v>2.4814070815817326E-91</v>
      </c>
      <c r="IT110" s="86">
        <f t="shared" si="144"/>
        <v>1.5101654153659815E-90</v>
      </c>
      <c r="IU110" s="86">
        <f t="shared" si="144"/>
        <v>1.9599424398217829E-94</v>
      </c>
      <c r="IV110" s="86">
        <f t="shared" si="144"/>
        <v>5.8919791340481392E-60</v>
      </c>
      <c r="IW110" s="86">
        <f t="shared" si="144"/>
        <v>3.7072864709819945E-51</v>
      </c>
      <c r="IY110" s="86">
        <f t="shared" ref="IY110:JM126" si="145">GM110+HC110+HS110+II110</f>
        <v>0.36137848413751744</v>
      </c>
      <c r="IZ110" s="86">
        <f t="shared" si="145"/>
        <v>0.29930683354966181</v>
      </c>
      <c r="JA110" s="86">
        <f t="shared" si="145"/>
        <v>0.25542519594655538</v>
      </c>
      <c r="JB110" s="86">
        <f t="shared" si="145"/>
        <v>0.1272628125204181</v>
      </c>
      <c r="JC110" s="86">
        <f t="shared" si="145"/>
        <v>0.11170003093254162</v>
      </c>
      <c r="JD110" s="86">
        <f t="shared" si="145"/>
        <v>0.14726312171044301</v>
      </c>
      <c r="JE110" s="86">
        <f t="shared" si="145"/>
        <v>6.8039901871793387E-2</v>
      </c>
      <c r="JF110" s="86">
        <f t="shared" si="145"/>
        <v>9.8203729241316373E-2</v>
      </c>
      <c r="JG110" s="86">
        <f t="shared" si="145"/>
        <v>6.571949592446634E-2</v>
      </c>
      <c r="JH110" s="86">
        <f t="shared" si="145"/>
        <v>0.2070258189348089</v>
      </c>
      <c r="JI110" s="86">
        <f t="shared" si="145"/>
        <v>6.9315892606425469E-2</v>
      </c>
      <c r="JJ110" s="86">
        <f t="shared" si="145"/>
        <v>0.15138770489852899</v>
      </c>
      <c r="JK110" s="86">
        <f t="shared" si="145"/>
        <v>0.26629004632332731</v>
      </c>
      <c r="JL110" s="86">
        <f t="shared" si="145"/>
        <v>0.17202395724338468</v>
      </c>
      <c r="JM110" s="86">
        <f t="shared" si="145"/>
        <v>0.15973637038162597</v>
      </c>
    </row>
    <row r="111" spans="2:273" x14ac:dyDescent="0.25">
      <c r="B111" s="2">
        <v>84</v>
      </c>
      <c r="C111" s="37">
        <v>98</v>
      </c>
      <c r="D111" s="37">
        <v>94.197000000000003</v>
      </c>
      <c r="E111" s="37">
        <v>88.311000000000007</v>
      </c>
      <c r="F111" s="37">
        <v>83.507999999999996</v>
      </c>
      <c r="G111" s="37">
        <v>84.18</v>
      </c>
      <c r="H111" s="37">
        <v>91.033000000000001</v>
      </c>
      <c r="I111" s="37">
        <v>89.117000000000004</v>
      </c>
      <c r="J111" s="37">
        <v>90.483000000000004</v>
      </c>
      <c r="K111" s="37">
        <v>90.965999999999994</v>
      </c>
      <c r="L111" s="37">
        <v>91.566999999999993</v>
      </c>
      <c r="M111" s="37">
        <v>88.382999999999996</v>
      </c>
      <c r="N111" s="37">
        <v>89.417000000000002</v>
      </c>
      <c r="O111" s="37">
        <v>97.897999999999996</v>
      </c>
      <c r="P111" s="37">
        <v>93.316999999999993</v>
      </c>
      <c r="Q111" s="37">
        <v>92.212999999999994</v>
      </c>
      <c r="S111" s="4">
        <f t="shared" si="132"/>
        <v>105.50396989523219</v>
      </c>
      <c r="T111" s="4">
        <f t="shared" si="132"/>
        <v>101.6590022667648</v>
      </c>
      <c r="U111" s="4">
        <f t="shared" si="132"/>
        <v>95.352770658341811</v>
      </c>
      <c r="V111" s="4">
        <f t="shared" si="132"/>
        <v>87.933248549336298</v>
      </c>
      <c r="W111" s="4">
        <f t="shared" si="132"/>
        <v>89.163137618248427</v>
      </c>
      <c r="X111" s="4">
        <f t="shared" si="132"/>
        <v>94.035052525103765</v>
      </c>
      <c r="Y111" s="4">
        <f t="shared" si="132"/>
        <v>92.432852259728577</v>
      </c>
      <c r="Z111" s="4">
        <f t="shared" si="132"/>
        <v>95.011748590741021</v>
      </c>
      <c r="AA111" s="4">
        <f t="shared" si="132"/>
        <v>93.93976230003608</v>
      </c>
      <c r="AB111" s="4">
        <f t="shared" si="132"/>
        <v>98.686483839718136</v>
      </c>
      <c r="AC111" s="4">
        <f t="shared" si="132"/>
        <v>89.277691813541153</v>
      </c>
      <c r="AD111" s="4">
        <f t="shared" si="132"/>
        <v>94.724743481503296</v>
      </c>
      <c r="AE111" s="4">
        <f t="shared" si="132"/>
        <v>104.76217295935568</v>
      </c>
      <c r="AF111" s="4">
        <f t="shared" si="132"/>
        <v>97.976310247190028</v>
      </c>
      <c r="AG111" s="4">
        <f t="shared" si="132"/>
        <v>96.933374751376448</v>
      </c>
      <c r="AI111" s="4">
        <f t="shared" si="133"/>
        <v>-7.5039698952321885</v>
      </c>
      <c r="AJ111" s="4">
        <f t="shared" si="133"/>
        <v>-7.4620022667647987</v>
      </c>
      <c r="AK111" s="4">
        <f t="shared" si="133"/>
        <v>-7.0417706583418038</v>
      </c>
      <c r="AL111" s="4">
        <f t="shared" si="133"/>
        <v>-4.4252485493363025</v>
      </c>
      <c r="AM111" s="4">
        <f t="shared" si="133"/>
        <v>-4.9831376182484206</v>
      </c>
      <c r="AN111" s="4">
        <f t="shared" si="133"/>
        <v>-3.002052525103764</v>
      </c>
      <c r="AO111" s="4">
        <f t="shared" si="133"/>
        <v>-3.3158522597285724</v>
      </c>
      <c r="AP111" s="4">
        <f t="shared" si="133"/>
        <v>-4.5287485907410172</v>
      </c>
      <c r="AQ111" s="4">
        <f t="shared" si="133"/>
        <v>-2.9737623000360855</v>
      </c>
      <c r="AR111" s="4">
        <f t="shared" si="133"/>
        <v>-7.1194838397181428</v>
      </c>
      <c r="AS111" s="4">
        <f t="shared" si="133"/>
        <v>-0.8946918135411579</v>
      </c>
      <c r="AT111" s="4">
        <f t="shared" si="133"/>
        <v>-5.3077434815032944</v>
      </c>
      <c r="AU111" s="4">
        <f t="shared" si="133"/>
        <v>-6.8641729593556846</v>
      </c>
      <c r="AV111" s="4">
        <f t="shared" si="133"/>
        <v>-4.6593102471900352</v>
      </c>
      <c r="AW111" s="4">
        <f t="shared" si="133"/>
        <v>-4.720374751376454</v>
      </c>
      <c r="AY111" s="2">
        <f t="shared" si="139"/>
        <v>80.840901712828781</v>
      </c>
      <c r="AZ111" s="2">
        <f t="shared" si="139"/>
        <v>83.656589687113723</v>
      </c>
      <c r="BA111" s="2">
        <f t="shared" si="139"/>
        <v>81.142296321151434</v>
      </c>
      <c r="BB111" s="2">
        <f t="shared" si="139"/>
        <v>83.36251290727111</v>
      </c>
      <c r="BC111" s="2">
        <f t="shared" si="139"/>
        <v>85.953393902970873</v>
      </c>
      <c r="BD111" s="2">
        <f t="shared" si="139"/>
        <v>89.589743225066172</v>
      </c>
      <c r="BE111" s="2">
        <f t="shared" si="139"/>
        <v>90.933485293614481</v>
      </c>
      <c r="BF111" s="2">
        <f t="shared" si="139"/>
        <v>92.321002378570967</v>
      </c>
      <c r="BG111" s="2">
        <f t="shared" si="139"/>
        <v>92.542276556547549</v>
      </c>
      <c r="BH111" s="2">
        <f t="shared" si="139"/>
        <v>89.908983328120982</v>
      </c>
      <c r="BI111" s="2">
        <f t="shared" si="139"/>
        <v>87.73706823516126</v>
      </c>
      <c r="BJ111" s="2">
        <f t="shared" si="139"/>
        <v>89.230517420133594</v>
      </c>
      <c r="BK111" s="2">
        <f t="shared" si="139"/>
        <v>91.60859552885502</v>
      </c>
      <c r="BL111" s="2">
        <f t="shared" si="139"/>
        <v>92.738943592264818</v>
      </c>
      <c r="BM111" s="2">
        <f t="shared" si="139"/>
        <v>93.420900671670452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99.137060318949338</v>
      </c>
      <c r="DL111" s="2">
        <f t="shared" si="134"/>
        <v>97.060248083623691</v>
      </c>
      <c r="DM111" s="2">
        <f t="shared" si="134"/>
        <v>94.603702439024374</v>
      </c>
      <c r="DN111" s="2">
        <f t="shared" si="134"/>
        <v>93.954805159474631</v>
      </c>
      <c r="DO111" s="2">
        <f t="shared" si="134"/>
        <v>96.138845606740333</v>
      </c>
      <c r="DP111" s="2">
        <f t="shared" si="134"/>
        <v>100.21595251121566</v>
      </c>
      <c r="DQ111" s="2">
        <f t="shared" si="134"/>
        <v>100.84095601269286</v>
      </c>
      <c r="DR111" s="2">
        <f t="shared" si="134"/>
        <v>104.69123138928403</v>
      </c>
      <c r="DS111" s="2">
        <f t="shared" si="134"/>
        <v>108.0416606177606</v>
      </c>
      <c r="DT111" s="2">
        <f t="shared" si="134"/>
        <v>100.98110843637158</v>
      </c>
      <c r="DU111" s="2">
        <f t="shared" si="134"/>
        <v>97.004346031746039</v>
      </c>
      <c r="DV111" s="2">
        <f t="shared" si="134"/>
        <v>97.41287941787941</v>
      </c>
      <c r="DW111" s="2">
        <f t="shared" si="134"/>
        <v>102.31781792318633</v>
      </c>
      <c r="DX111" s="2">
        <f t="shared" si="134"/>
        <v>108.00853333333333</v>
      </c>
      <c r="DY111" s="2">
        <f t="shared" si="134"/>
        <v>110.92682258064517</v>
      </c>
      <c r="EA111" s="2">
        <f t="shared" si="94"/>
        <v>80.523140882271377</v>
      </c>
      <c r="EB111" s="2">
        <f t="shared" si="94"/>
        <v>83.410775674125063</v>
      </c>
      <c r="EC111" s="2">
        <f t="shared" si="94"/>
        <v>80.8831115099306</v>
      </c>
      <c r="ED111" s="2">
        <f t="shared" si="94"/>
        <v>83.163926581661656</v>
      </c>
      <c r="EE111" s="2">
        <f t="shared" si="94"/>
        <v>85.74261867858128</v>
      </c>
      <c r="EF111" s="2">
        <f t="shared" si="94"/>
        <v>89.368037655506413</v>
      </c>
      <c r="EG111" s="2">
        <f t="shared" si="94"/>
        <v>90.744953239843099</v>
      </c>
      <c r="EH111" s="2">
        <f t="shared" si="94"/>
        <v>92.070626543162632</v>
      </c>
      <c r="EI111" s="2">
        <f t="shared" si="94"/>
        <v>92.20803294610549</v>
      </c>
      <c r="EJ111" s="2">
        <f t="shared" si="94"/>
        <v>89.660680086381419</v>
      </c>
      <c r="EK111" s="2">
        <f t="shared" si="94"/>
        <v>87.532797073244069</v>
      </c>
      <c r="EL111" s="2">
        <f t="shared" si="94"/>
        <v>89.056727279821075</v>
      </c>
      <c r="EM111" s="2">
        <f t="shared" si="135"/>
        <v>91.363537864239788</v>
      </c>
      <c r="EN111" s="2">
        <f t="shared" si="135"/>
        <v>92.386173394913882</v>
      </c>
      <c r="EO111" s="2">
        <f t="shared" si="135"/>
        <v>92.963522456926441</v>
      </c>
      <c r="EQ111" s="2">
        <f t="shared" si="136"/>
        <v>80.157324939674822</v>
      </c>
      <c r="ER111" s="2">
        <f t="shared" si="136"/>
        <v>82.459641850288463</v>
      </c>
      <c r="ES111" s="2">
        <f t="shared" si="136"/>
        <v>80.485700332534677</v>
      </c>
      <c r="ET111" s="2">
        <f t="shared" si="136"/>
        <v>82.836428372262588</v>
      </c>
      <c r="EU111" s="2">
        <f t="shared" si="136"/>
        <v>84.987415046491947</v>
      </c>
      <c r="EV111" s="2">
        <f t="shared" si="136"/>
        <v>88.869360573253388</v>
      </c>
      <c r="EW111" s="2">
        <f t="shared" si="136"/>
        <v>90.801863259606819</v>
      </c>
      <c r="EX111" s="2">
        <f t="shared" si="136"/>
        <v>91.730561551157706</v>
      </c>
      <c r="EY111" s="2">
        <f t="shared" si="136"/>
        <v>92.258195458512901</v>
      </c>
      <c r="EZ111" s="2">
        <f t="shared" si="136"/>
        <v>89.742340995479807</v>
      </c>
      <c r="FA111" s="2">
        <f t="shared" si="136"/>
        <v>88.119106131572593</v>
      </c>
      <c r="FB111" s="2">
        <f t="shared" si="136"/>
        <v>89.510665231716246</v>
      </c>
      <c r="FC111" s="2">
        <f t="shared" si="136"/>
        <v>91.835694649162832</v>
      </c>
      <c r="FD111" s="2">
        <f t="shared" si="136"/>
        <v>92.290177032597043</v>
      </c>
      <c r="FE111" s="2">
        <f t="shared" si="136"/>
        <v>92.806107735501826</v>
      </c>
      <c r="FG111" s="2">
        <f t="shared" si="137"/>
        <v>0.98284589428796487</v>
      </c>
      <c r="FH111" s="2">
        <f t="shared" si="137"/>
        <v>0.98163436109300195</v>
      </c>
      <c r="FI111" s="2">
        <f t="shared" si="137"/>
        <v>0.98098085592628081</v>
      </c>
      <c r="FJ111" s="2">
        <f t="shared" si="137"/>
        <v>0.98144728328860198</v>
      </c>
      <c r="FK111" s="2">
        <f t="shared" si="137"/>
        <v>0.97934536563326868</v>
      </c>
      <c r="FL111" s="2">
        <f t="shared" si="137"/>
        <v>0.97932235451294625</v>
      </c>
      <c r="FM111" s="2">
        <f t="shared" si="137"/>
        <v>0.98135762672516136</v>
      </c>
      <c r="FN111" s="2">
        <f t="shared" si="137"/>
        <v>0.98000269916145433</v>
      </c>
      <c r="FO111" s="2">
        <f t="shared" si="137"/>
        <v>0.97891029545754504</v>
      </c>
      <c r="FP111" s="2">
        <f t="shared" si="137"/>
        <v>0.97810729833881038</v>
      </c>
      <c r="FQ111" s="2">
        <f t="shared" si="137"/>
        <v>0.97880294649743771</v>
      </c>
      <c r="FR111" s="2">
        <f t="shared" si="137"/>
        <v>0.97949473397066855</v>
      </c>
      <c r="FS111" s="2">
        <f t="shared" si="137"/>
        <v>0.97782741548900498</v>
      </c>
      <c r="FT111" s="2">
        <f t="shared" si="137"/>
        <v>0.97739470399923345</v>
      </c>
      <c r="FU111" s="2">
        <f t="shared" si="137"/>
        <v>0.97450640458950499</v>
      </c>
      <c r="FW111" s="2">
        <f t="shared" si="141"/>
        <v>4.2215524115769036E-3</v>
      </c>
      <c r="FX111" s="2">
        <f t="shared" si="141"/>
        <v>5.1173330537254884E-3</v>
      </c>
      <c r="FY111" s="2">
        <f t="shared" si="141"/>
        <v>4.4515215896823923E-3</v>
      </c>
      <c r="FZ111" s="2">
        <f t="shared" si="141"/>
        <v>4.927623008292358E-3</v>
      </c>
      <c r="GA111" s="2">
        <f t="shared" si="141"/>
        <v>5.2370532092785955E-3</v>
      </c>
      <c r="GB111" s="2">
        <f t="shared" si="141"/>
        <v>5.2213510365901874E-3</v>
      </c>
      <c r="GC111" s="2">
        <f t="shared" si="141"/>
        <v>5.598337471086165E-3</v>
      </c>
      <c r="GD111" s="2">
        <f t="shared" si="141"/>
        <v>5.8876876803779007E-3</v>
      </c>
      <c r="GE111" s="2">
        <f t="shared" si="141"/>
        <v>6.3210751693571106E-3</v>
      </c>
      <c r="GF111" s="2">
        <f t="shared" si="141"/>
        <v>5.7369089019344175E-3</v>
      </c>
      <c r="GG111" s="2">
        <f t="shared" si="141"/>
        <v>5.9733545677477179E-3</v>
      </c>
      <c r="GH111" s="2">
        <f t="shared" si="141"/>
        <v>5.3862377663455021E-3</v>
      </c>
      <c r="GI111" s="2">
        <f t="shared" si="141"/>
        <v>4.6022090977258919E-3</v>
      </c>
      <c r="GJ111" s="2">
        <f t="shared" si="141"/>
        <v>3.9363292360747532E-3</v>
      </c>
      <c r="GK111" s="2">
        <f t="shared" si="141"/>
        <v>3.6266674565621953E-3</v>
      </c>
      <c r="GM111" s="86">
        <f t="shared" si="142"/>
        <v>2.4779225328178243E-19</v>
      </c>
      <c r="GN111" s="86">
        <f t="shared" si="142"/>
        <v>2.1632545613206481E-18</v>
      </c>
      <c r="GO111" s="86">
        <f t="shared" si="142"/>
        <v>8.9662931602973967E-21</v>
      </c>
      <c r="GP111" s="86">
        <f t="shared" si="142"/>
        <v>3.0933304528432608E-23</v>
      </c>
      <c r="GQ111" s="86">
        <f t="shared" si="142"/>
        <v>5.9743875446858521E-27</v>
      </c>
      <c r="GR111" s="86">
        <f t="shared" si="142"/>
        <v>5.3245898757437239E-24</v>
      </c>
      <c r="GS111" s="86">
        <f t="shared" si="142"/>
        <v>1.4075865906769867E-22</v>
      </c>
      <c r="GT111" s="86">
        <f t="shared" si="142"/>
        <v>5.1173520034620772E-17</v>
      </c>
      <c r="GU111" s="86">
        <f t="shared" si="142"/>
        <v>3.1112410989449396E-22</v>
      </c>
      <c r="GV111" s="86">
        <f t="shared" si="142"/>
        <v>1.5037928511522528E-16</v>
      </c>
      <c r="GW111" s="86">
        <f t="shared" si="142"/>
        <v>5.3675493888980367E-27</v>
      </c>
      <c r="GX111" s="86">
        <f t="shared" si="142"/>
        <v>1.6699166058905328E-25</v>
      </c>
      <c r="GY111" s="86">
        <f t="shared" si="142"/>
        <v>1.2894832495216322E-20</v>
      </c>
      <c r="GZ111" s="86">
        <f t="shared" si="142"/>
        <v>3.458369258131509E-29</v>
      </c>
      <c r="HA111" s="86">
        <f t="shared" si="142"/>
        <v>9.3442370746482969E-35</v>
      </c>
      <c r="HC111" s="86">
        <f t="shared" si="73"/>
        <v>0.23658369188836337</v>
      </c>
      <c r="HD111" s="86">
        <f t="shared" si="73"/>
        <v>0.17452906892424594</v>
      </c>
      <c r="HE111" s="86">
        <f t="shared" si="73"/>
        <v>0.14718013709904912</v>
      </c>
      <c r="HF111" s="86">
        <f t="shared" si="73"/>
        <v>5.6050234083191E-2</v>
      </c>
      <c r="HG111" s="86">
        <f t="shared" si="73"/>
        <v>3.7983917129841352E-2</v>
      </c>
      <c r="HH111" s="86">
        <f t="shared" si="73"/>
        <v>5.2127899283583551E-2</v>
      </c>
      <c r="HI111" s="86">
        <f t="shared" si="138"/>
        <v>2.0025005719057631E-2</v>
      </c>
      <c r="HJ111" s="86">
        <f t="shared" si="138"/>
        <v>3.7731076370235747E-2</v>
      </c>
      <c r="HK111" s="86">
        <f t="shared" si="138"/>
        <v>2.0451237489125709E-2</v>
      </c>
      <c r="HL111" s="86">
        <f t="shared" si="138"/>
        <v>0.1110564143937202</v>
      </c>
      <c r="HM111" s="86">
        <f t="shared" si="138"/>
        <v>2.2857890420068073E-2</v>
      </c>
      <c r="HN111" s="86">
        <f t="shared" si="138"/>
        <v>7.0496810314027172E-2</v>
      </c>
      <c r="HO111" s="86">
        <f t="shared" si="138"/>
        <v>0.15145650471871411</v>
      </c>
      <c r="HP111" s="86">
        <f t="shared" si="138"/>
        <v>7.6244244801301431E-2</v>
      </c>
      <c r="HQ111" s="86">
        <f t="shared" si="138"/>
        <v>7.1141951211140073E-2</v>
      </c>
      <c r="HS111" s="86">
        <f t="shared" si="143"/>
        <v>1.0487515123961584E-9</v>
      </c>
      <c r="HT111" s="86">
        <f t="shared" si="143"/>
        <v>1.7848550252186075E-9</v>
      </c>
      <c r="HU111" s="86">
        <f t="shared" si="143"/>
        <v>6.4616254804092504E-11</v>
      </c>
      <c r="HV111" s="86">
        <f t="shared" si="143"/>
        <v>9.224260525336424E-11</v>
      </c>
      <c r="HW111" s="86">
        <f t="shared" si="143"/>
        <v>3.898645239421351E-11</v>
      </c>
      <c r="HX111" s="86">
        <f t="shared" si="143"/>
        <v>4.1547461791312067E-11</v>
      </c>
      <c r="HY111" s="86">
        <f t="shared" si="143"/>
        <v>2.6740418998534544E-10</v>
      </c>
      <c r="HZ111" s="86">
        <f t="shared" si="143"/>
        <v>1.970105935294703E-10</v>
      </c>
      <c r="IA111" s="86">
        <f t="shared" si="143"/>
        <v>5.4591565553327085E-11</v>
      </c>
      <c r="IB111" s="86">
        <f t="shared" si="143"/>
        <v>8.1517265368843006E-12</v>
      </c>
      <c r="IC111" s="86">
        <f t="shared" si="143"/>
        <v>6.9407645138204886E-12</v>
      </c>
      <c r="ID111" s="86">
        <f t="shared" si="143"/>
        <v>9.5598647491781233E-12</v>
      </c>
      <c r="IE111" s="86">
        <f t="shared" si="143"/>
        <v>1.5596168798894454E-12</v>
      </c>
      <c r="IF111" s="86">
        <f t="shared" si="143"/>
        <v>1.2695613521479115E-9</v>
      </c>
      <c r="IG111" s="86">
        <f t="shared" si="143"/>
        <v>6.5037491762740388E-7</v>
      </c>
      <c r="II111" s="86">
        <f t="shared" si="144"/>
        <v>8.6249239913054672E-68</v>
      </c>
      <c r="IJ111" s="86">
        <f t="shared" si="144"/>
        <v>1.7118408406800073E-65</v>
      </c>
      <c r="IK111" s="86">
        <f t="shared" si="144"/>
        <v>3.6630948893977337E-84</v>
      </c>
      <c r="IL111" s="86">
        <f t="shared" si="144"/>
        <v>2.3657705907855468E-83</v>
      </c>
      <c r="IM111" s="86">
        <f t="shared" si="144"/>
        <v>4.6995905879282429E-83</v>
      </c>
      <c r="IN111" s="86">
        <f t="shared" si="144"/>
        <v>9.9113844542857262E-80</v>
      </c>
      <c r="IO111" s="86">
        <f t="shared" si="144"/>
        <v>8.9658773742796965E-74</v>
      </c>
      <c r="IP111" s="86">
        <f t="shared" si="144"/>
        <v>7.8430650473241725E-77</v>
      </c>
      <c r="IQ111" s="86">
        <f t="shared" si="144"/>
        <v>1.298839210313585E-79</v>
      </c>
      <c r="IR111" s="86">
        <f t="shared" si="144"/>
        <v>3.3276502345434543E-84</v>
      </c>
      <c r="IS111" s="86">
        <f t="shared" si="144"/>
        <v>3.3911826347475698E-88</v>
      </c>
      <c r="IT111" s="86">
        <f t="shared" si="144"/>
        <v>1.6860500709560379E-87</v>
      </c>
      <c r="IU111" s="86">
        <f t="shared" si="144"/>
        <v>2.411195748490709E-91</v>
      </c>
      <c r="IV111" s="86">
        <f t="shared" si="144"/>
        <v>4.5528989184424127E-58</v>
      </c>
      <c r="IW111" s="86">
        <f t="shared" si="144"/>
        <v>1.4110899438492812E-49</v>
      </c>
      <c r="IY111" s="86">
        <f t="shared" si="145"/>
        <v>0.23658369293711487</v>
      </c>
      <c r="IZ111" s="86">
        <f t="shared" si="145"/>
        <v>0.17452907070910095</v>
      </c>
      <c r="JA111" s="86">
        <f t="shared" si="145"/>
        <v>0.14718013716366538</v>
      </c>
      <c r="JB111" s="86">
        <f t="shared" si="145"/>
        <v>5.6050234175433603E-2</v>
      </c>
      <c r="JC111" s="86">
        <f t="shared" si="145"/>
        <v>3.7983917168827805E-2</v>
      </c>
      <c r="JD111" s="86">
        <f t="shared" si="145"/>
        <v>5.2127899325131011E-2</v>
      </c>
      <c r="JE111" s="86">
        <f t="shared" si="145"/>
        <v>2.002500598646182E-2</v>
      </c>
      <c r="JF111" s="86">
        <f t="shared" si="145"/>
        <v>3.7731076567246391E-2</v>
      </c>
      <c r="JG111" s="86">
        <f t="shared" si="145"/>
        <v>2.0451237543717273E-2</v>
      </c>
      <c r="JH111" s="86">
        <f t="shared" si="145"/>
        <v>0.11105641440187208</v>
      </c>
      <c r="JI111" s="86">
        <f t="shared" si="145"/>
        <v>2.2857890427008837E-2</v>
      </c>
      <c r="JJ111" s="86">
        <f t="shared" si="145"/>
        <v>7.0496810323587039E-2</v>
      </c>
      <c r="JK111" s="86">
        <f t="shared" si="145"/>
        <v>0.15145650472027372</v>
      </c>
      <c r="JL111" s="86">
        <f t="shared" si="145"/>
        <v>7.6244246070862789E-2</v>
      </c>
      <c r="JM111" s="86">
        <f t="shared" si="145"/>
        <v>7.1142601586057702E-2</v>
      </c>
    </row>
    <row r="112" spans="2:273" x14ac:dyDescent="0.25">
      <c r="B112" s="2">
        <v>85</v>
      </c>
      <c r="C112" s="37">
        <v>84.302000000000007</v>
      </c>
      <c r="D112" s="37">
        <v>81.376999999999995</v>
      </c>
      <c r="E112" s="37">
        <v>83.671999999999997</v>
      </c>
      <c r="F112" s="37">
        <v>82.557000000000002</v>
      </c>
      <c r="G112" s="37">
        <v>85.525000000000006</v>
      </c>
      <c r="H112" s="37">
        <v>89.197000000000003</v>
      </c>
      <c r="I112" s="37">
        <v>91.483000000000004</v>
      </c>
      <c r="J112" s="37">
        <v>90.733000000000004</v>
      </c>
      <c r="K112" s="37">
        <v>91.254000000000005</v>
      </c>
      <c r="L112" s="37">
        <v>88.066999999999993</v>
      </c>
      <c r="M112" s="37">
        <v>85.466999999999999</v>
      </c>
      <c r="N112" s="37">
        <v>87.582999999999998</v>
      </c>
      <c r="O112" s="37">
        <v>90.831000000000003</v>
      </c>
      <c r="P112" s="37">
        <v>90.582999999999998</v>
      </c>
      <c r="Q112" s="37">
        <v>91.361000000000004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92.927158045103241</v>
      </c>
      <c r="T112" s="4">
        <f t="shared" si="146"/>
        <v>91.10532847534823</v>
      </c>
      <c r="U112" s="4">
        <f t="shared" si="146"/>
        <v>86.908909101071075</v>
      </c>
      <c r="V112" s="4">
        <f t="shared" si="146"/>
        <v>84.567217683194258</v>
      </c>
      <c r="W112" s="4">
        <f t="shared" si="146"/>
        <v>86.455267079611943</v>
      </c>
      <c r="X112" s="4">
        <f t="shared" si="146"/>
        <v>90.374840918041954</v>
      </c>
      <c r="Y112" s="4">
        <f t="shared" si="146"/>
        <v>91.048744034563114</v>
      </c>
      <c r="Z112" s="4">
        <f t="shared" si="146"/>
        <v>92.819836067011749</v>
      </c>
      <c r="AA112" s="4">
        <f t="shared" si="146"/>
        <v>92.627910279768869</v>
      </c>
      <c r="AB112" s="4">
        <f t="shared" si="146"/>
        <v>93.077998936662297</v>
      </c>
      <c r="AC112" s="4">
        <f t="shared" si="146"/>
        <v>87.905464478791927</v>
      </c>
      <c r="AD112" s="4">
        <f t="shared" si="146"/>
        <v>90.81698293820601</v>
      </c>
      <c r="AE112" s="4">
        <f t="shared" si="146"/>
        <v>96.751959425012942</v>
      </c>
      <c r="AF112" s="4">
        <f t="shared" si="146"/>
        <v>94.092014108473137</v>
      </c>
      <c r="AG112" s="4">
        <f t="shared" si="146"/>
        <v>94.250618257655049</v>
      </c>
      <c r="AI112" s="4">
        <f t="shared" ref="AI112:AW128" si="147">IF(OR($B112 &lt; C$230, $B112 &gt; C$233), 0, C112-S112)</f>
        <v>-8.6251580451032339</v>
      </c>
      <c r="AJ112" s="4">
        <f t="shared" si="147"/>
        <v>-9.7283284753482349</v>
      </c>
      <c r="AK112" s="4">
        <f t="shared" si="147"/>
        <v>-3.2369091010710775</v>
      </c>
      <c r="AL112" s="4">
        <f t="shared" si="147"/>
        <v>-2.0102176831942558</v>
      </c>
      <c r="AM112" s="4">
        <f t="shared" si="147"/>
        <v>-0.93026707961193722</v>
      </c>
      <c r="AN112" s="4">
        <f t="shared" si="147"/>
        <v>-1.1778409180419516</v>
      </c>
      <c r="AO112" s="4">
        <f t="shared" si="147"/>
        <v>0.43425596543688982</v>
      </c>
      <c r="AP112" s="4">
        <f t="shared" si="147"/>
        <v>-2.0868360670117454</v>
      </c>
      <c r="AQ112" s="4">
        <f t="shared" si="147"/>
        <v>-1.3739102797688645</v>
      </c>
      <c r="AR112" s="4">
        <f t="shared" si="147"/>
        <v>-5.010998936662304</v>
      </c>
      <c r="AS112" s="4">
        <f t="shared" si="147"/>
        <v>-2.4384644787919285</v>
      </c>
      <c r="AT112" s="4">
        <f t="shared" si="147"/>
        <v>-3.2339829382060117</v>
      </c>
      <c r="AU112" s="4">
        <f t="shared" si="147"/>
        <v>-5.9209594250129385</v>
      </c>
      <c r="AV112" s="4">
        <f t="shared" si="147"/>
        <v>-3.5090141084731385</v>
      </c>
      <c r="AW112" s="4">
        <f t="shared" si="147"/>
        <v>-2.8896182576550444</v>
      </c>
      <c r="AY112" s="2">
        <f t="shared" si="139"/>
        <v>80.671669977395268</v>
      </c>
      <c r="AZ112" s="2">
        <f t="shared" si="139"/>
        <v>83.403696405401078</v>
      </c>
      <c r="BA112" s="2">
        <f t="shared" si="139"/>
        <v>80.962777123031557</v>
      </c>
      <c r="BB112" s="2">
        <f t="shared" si="139"/>
        <v>83.181134825664913</v>
      </c>
      <c r="BC112" s="2">
        <f t="shared" si="139"/>
        <v>85.772225290707723</v>
      </c>
      <c r="BD112" s="2">
        <f t="shared" si="139"/>
        <v>89.400291676251797</v>
      </c>
      <c r="BE112" s="2">
        <f t="shared" si="139"/>
        <v>90.772667688920066</v>
      </c>
      <c r="BF112" s="2">
        <f t="shared" si="139"/>
        <v>92.129057891327548</v>
      </c>
      <c r="BG112" s="2">
        <f t="shared" si="139"/>
        <v>92.353572192100387</v>
      </c>
      <c r="BH112" s="2">
        <f t="shared" si="139"/>
        <v>89.737458069821685</v>
      </c>
      <c r="BI112" s="2">
        <f t="shared" si="139"/>
        <v>87.583137433227975</v>
      </c>
      <c r="BJ112" s="2">
        <f t="shared" si="139"/>
        <v>89.060060327082681</v>
      </c>
      <c r="BK112" s="2">
        <f t="shared" si="139"/>
        <v>91.434600924607295</v>
      </c>
      <c r="BL112" s="2">
        <f t="shared" si="139"/>
        <v>92.56296467244141</v>
      </c>
      <c r="BM112" s="2">
        <f t="shared" si="139"/>
        <v>93.26263916210533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85.525000000000006</v>
      </c>
      <c r="CJ112" s="2" t="str">
        <f t="shared" si="140"/>
        <v/>
      </c>
      <c r="CK112" s="2">
        <f t="shared" si="140"/>
        <v>91.483000000000004</v>
      </c>
      <c r="CL112" s="2" t="str">
        <f t="shared" si="140"/>
        <v/>
      </c>
      <c r="CM112" s="2">
        <f t="shared" si="140"/>
        <v>91.254000000000005</v>
      </c>
      <c r="CN112" s="2" t="str">
        <f t="shared" si="140"/>
        <v/>
      </c>
      <c r="CO112" s="2">
        <f t="shared" si="140"/>
        <v>85.466999999999999</v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85.525000000000006</v>
      </c>
      <c r="CZ112" s="2" t="str">
        <f t="shared" si="115"/>
        <v/>
      </c>
      <c r="DA112" s="2">
        <f t="shared" si="116"/>
        <v>91.483000000000004</v>
      </c>
      <c r="DB112" s="2" t="str">
        <f t="shared" si="117"/>
        <v/>
      </c>
      <c r="DC112" s="2">
        <f t="shared" si="118"/>
        <v>91.254000000000005</v>
      </c>
      <c r="DD112" s="2" t="str">
        <f t="shared" si="119"/>
        <v/>
      </c>
      <c r="DE112" s="2">
        <f t="shared" si="120"/>
        <v>85.466999999999999</v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99.268870168855528</v>
      </c>
      <c r="DL112" s="2">
        <f t="shared" si="148"/>
        <v>97.188332752613235</v>
      </c>
      <c r="DM112" s="2">
        <f t="shared" si="148"/>
        <v>94.703054878048761</v>
      </c>
      <c r="DN112" s="2">
        <f t="shared" si="148"/>
        <v>94.037713508442749</v>
      </c>
      <c r="DO112" s="2">
        <f t="shared" si="148"/>
        <v>96.171168727431862</v>
      </c>
      <c r="DP112" s="2">
        <f t="shared" si="148"/>
        <v>100.21562610788926</v>
      </c>
      <c r="DQ112" s="2">
        <f t="shared" si="148"/>
        <v>100.83836962468541</v>
      </c>
      <c r="DR112" s="2">
        <f t="shared" si="148"/>
        <v>104.78550545282124</v>
      </c>
      <c r="DS112" s="2">
        <f t="shared" si="148"/>
        <v>108.1792032175032</v>
      </c>
      <c r="DT112" s="2">
        <f t="shared" si="148"/>
        <v>101.04594145967829</v>
      </c>
      <c r="DU112" s="2">
        <f t="shared" si="148"/>
        <v>97.049236507936513</v>
      </c>
      <c r="DV112" s="2">
        <f t="shared" si="148"/>
        <v>97.443064449064437</v>
      </c>
      <c r="DW112" s="2">
        <f t="shared" si="148"/>
        <v>102.41226623992411</v>
      </c>
      <c r="DX112" s="2">
        <f t="shared" si="148"/>
        <v>108.17831428571429</v>
      </c>
      <c r="DY112" s="2">
        <f t="shared" si="148"/>
        <v>111.16694153225808</v>
      </c>
      <c r="EA112" s="2">
        <f t="shared" si="94"/>
        <v>80.377267064222508</v>
      </c>
      <c r="EB112" s="2">
        <f t="shared" si="94"/>
        <v>83.173593230063105</v>
      </c>
      <c r="EC112" s="2">
        <f t="shared" si="94"/>
        <v>80.72170080561537</v>
      </c>
      <c r="ED112" s="2">
        <f t="shared" si="94"/>
        <v>82.995662402880427</v>
      </c>
      <c r="EE112" s="2">
        <f t="shared" si="94"/>
        <v>85.576362279071574</v>
      </c>
      <c r="EF112" s="2">
        <f t="shared" si="94"/>
        <v>89.194769335671168</v>
      </c>
      <c r="EG112" s="2">
        <f t="shared" si="94"/>
        <v>90.597955454349616</v>
      </c>
      <c r="EH112" s="2">
        <f t="shared" si="94"/>
        <v>91.895636270381999</v>
      </c>
      <c r="EI112" s="2">
        <f t="shared" si="94"/>
        <v>92.042305433885602</v>
      </c>
      <c r="EJ112" s="2">
        <f t="shared" si="94"/>
        <v>89.506126716156018</v>
      </c>
      <c r="EK112" s="2">
        <f t="shared" si="94"/>
        <v>87.392503416219114</v>
      </c>
      <c r="EL112" s="2">
        <f t="shared" si="94"/>
        <v>88.897445377932712</v>
      </c>
      <c r="EM112" s="2">
        <f t="shared" si="135"/>
        <v>91.205287829450882</v>
      </c>
      <c r="EN112" s="2">
        <f t="shared" si="135"/>
        <v>92.233992730071833</v>
      </c>
      <c r="EO112" s="2">
        <f t="shared" si="135"/>
        <v>92.836053555235509</v>
      </c>
      <c r="EQ112" s="2">
        <f t="shared" ref="EQ112:FE128" si="149">CU$228*$B112+CU$229</f>
        <v>80.031921289512425</v>
      </c>
      <c r="ER112" s="2">
        <f t="shared" si="149"/>
        <v>82.278679381429953</v>
      </c>
      <c r="ES112" s="2">
        <f t="shared" si="149"/>
        <v>80.343316469447601</v>
      </c>
      <c r="ET112" s="2">
        <f t="shared" si="149"/>
        <v>82.686864042721623</v>
      </c>
      <c r="EU112" s="2">
        <f t="shared" si="149"/>
        <v>84.86594505494503</v>
      </c>
      <c r="EV112" s="2">
        <f t="shared" si="149"/>
        <v>88.724599929901103</v>
      </c>
      <c r="EW112" s="2">
        <f t="shared" si="149"/>
        <v>90.649816271481342</v>
      </c>
      <c r="EX112" s="2">
        <f t="shared" si="149"/>
        <v>91.574029666240079</v>
      </c>
      <c r="EY112" s="2">
        <f t="shared" si="149"/>
        <v>92.087349508050849</v>
      </c>
      <c r="EZ112" s="2">
        <f t="shared" si="149"/>
        <v>89.582207962330969</v>
      </c>
      <c r="FA112" s="2">
        <f t="shared" si="149"/>
        <v>87.942738272754411</v>
      </c>
      <c r="FB112" s="2">
        <f t="shared" si="149"/>
        <v>89.32338618922364</v>
      </c>
      <c r="FC112" s="2">
        <f t="shared" si="149"/>
        <v>91.650699112136124</v>
      </c>
      <c r="FD112" s="2">
        <f t="shared" si="149"/>
        <v>92.142279219031678</v>
      </c>
      <c r="FE112" s="2">
        <f t="shared" si="149"/>
        <v>92.691731299619789</v>
      </c>
      <c r="FG112" s="2">
        <f t="shared" ref="FG112:FU128" si="150">POWER(10,($B112-C$231)/C$229)/(1+POWER(10,($B112-C$231)/C$229))</f>
        <v>0.98433162018469234</v>
      </c>
      <c r="FH112" s="2">
        <f t="shared" si="150"/>
        <v>0.98322322736385481</v>
      </c>
      <c r="FI112" s="2">
        <f t="shared" si="150"/>
        <v>0.98262525819223467</v>
      </c>
      <c r="FJ112" s="2">
        <f t="shared" si="150"/>
        <v>0.98305205479041313</v>
      </c>
      <c r="FK112" s="2">
        <f t="shared" si="150"/>
        <v>0.98112845272764704</v>
      </c>
      <c r="FL112" s="2">
        <f t="shared" si="150"/>
        <v>0.9811073898046504</v>
      </c>
      <c r="FM112" s="2">
        <f t="shared" si="150"/>
        <v>0.98297001876780354</v>
      </c>
      <c r="FN112" s="2">
        <f t="shared" si="150"/>
        <v>0.98173009814985446</v>
      </c>
      <c r="FO112" s="2">
        <f t="shared" si="150"/>
        <v>0.98073020256207921</v>
      </c>
      <c r="FP112" s="2">
        <f t="shared" si="150"/>
        <v>0.97999508290143444</v>
      </c>
      <c r="FQ112" s="2">
        <f t="shared" si="150"/>
        <v>0.98063193385108238</v>
      </c>
      <c r="FR112" s="2">
        <f t="shared" si="150"/>
        <v>0.98126517297157212</v>
      </c>
      <c r="FS112" s="2">
        <f t="shared" si="150"/>
        <v>0.97973883412662555</v>
      </c>
      <c r="FT112" s="2">
        <f t="shared" si="150"/>
        <v>0.97934263709138392</v>
      </c>
      <c r="FU112" s="2">
        <f t="shared" si="150"/>
        <v>0.97669729294968344</v>
      </c>
      <c r="FW112" s="2">
        <f t="shared" si="141"/>
        <v>4.6269556707516247E-3</v>
      </c>
      <c r="FX112" s="2">
        <f t="shared" si="141"/>
        <v>5.6082752482835146E-3</v>
      </c>
      <c r="FY112" s="2">
        <f t="shared" si="141"/>
        <v>4.8789009978485367E-3</v>
      </c>
      <c r="FZ112" s="2">
        <f t="shared" si="141"/>
        <v>5.4004637627622339E-3</v>
      </c>
      <c r="GA112" s="2">
        <f t="shared" si="141"/>
        <v>5.7394147510151537E-3</v>
      </c>
      <c r="GB112" s="2">
        <f t="shared" si="141"/>
        <v>5.7222150200736798E-3</v>
      </c>
      <c r="GC112" s="2">
        <f t="shared" si="141"/>
        <v>6.1351412745262674E-3</v>
      </c>
      <c r="GD112" s="2">
        <f t="shared" si="141"/>
        <v>6.4520561832640362E-3</v>
      </c>
      <c r="GE112" s="2">
        <f t="shared" si="141"/>
        <v>6.9266968814804706E-3</v>
      </c>
      <c r="GF112" s="2">
        <f t="shared" si="141"/>
        <v>6.286915800439781E-3</v>
      </c>
      <c r="GG112" s="2">
        <f t="shared" si="141"/>
        <v>6.545880660334626E-3</v>
      </c>
      <c r="GH112" s="2">
        <f t="shared" si="141"/>
        <v>5.9028248405279069E-3</v>
      </c>
      <c r="GI112" s="2">
        <f t="shared" si="141"/>
        <v>5.0439823368661763E-3</v>
      </c>
      <c r="GJ112" s="2">
        <f t="shared" si="141"/>
        <v>4.3144606777064396E-3</v>
      </c>
      <c r="GK112" s="2">
        <f t="shared" si="141"/>
        <v>3.9751709010066878E-3</v>
      </c>
      <c r="GM112" s="86">
        <f t="shared" si="142"/>
        <v>7.9093032504307211E-21</v>
      </c>
      <c r="GN112" s="86">
        <f t="shared" si="142"/>
        <v>8.3221042148019944E-20</v>
      </c>
      <c r="GO112" s="86">
        <f t="shared" si="142"/>
        <v>2.0707396219321411E-22</v>
      </c>
      <c r="GP112" s="86">
        <f t="shared" si="142"/>
        <v>5.2801207549176673E-25</v>
      </c>
      <c r="GQ112" s="86">
        <f t="shared" si="142"/>
        <v>4.7437287465761682E-29</v>
      </c>
      <c r="GR112" s="86">
        <f t="shared" si="142"/>
        <v>7.2144759040698341E-26</v>
      </c>
      <c r="GS112" s="86">
        <f t="shared" si="142"/>
        <v>2.9606859048529085E-24</v>
      </c>
      <c r="GT112" s="86">
        <f t="shared" si="142"/>
        <v>2.9439455162230566E-18</v>
      </c>
      <c r="GU112" s="86">
        <f t="shared" si="142"/>
        <v>6.439795772418701E-24</v>
      </c>
      <c r="GV112" s="86">
        <f t="shared" si="142"/>
        <v>8.0507163281776349E-18</v>
      </c>
      <c r="GW112" s="86">
        <f t="shared" si="142"/>
        <v>4.5159172148272498E-29</v>
      </c>
      <c r="GX112" s="86">
        <f t="shared" si="142"/>
        <v>1.7829882839112434E-27</v>
      </c>
      <c r="GY112" s="86">
        <f t="shared" si="142"/>
        <v>3.2186295192035818E-22</v>
      </c>
      <c r="GZ112" s="86">
        <f t="shared" si="142"/>
        <v>1.8184609976823441E-31</v>
      </c>
      <c r="HA112" s="86">
        <f t="shared" si="142"/>
        <v>1.8822524084856695E-37</v>
      </c>
      <c r="HC112" s="86">
        <f t="shared" si="73"/>
        <v>0.13449878055818798</v>
      </c>
      <c r="HD112" s="86">
        <f t="shared" si="73"/>
        <v>8.595281348755815E-2</v>
      </c>
      <c r="HE112" s="86">
        <f t="shared" si="73"/>
        <v>7.2699898688089376E-2</v>
      </c>
      <c r="HF112" s="86">
        <f t="shared" si="73"/>
        <v>2.037856367040488E-2</v>
      </c>
      <c r="HG112" s="86">
        <f t="shared" si="73"/>
        <v>9.6487570239187671E-3</v>
      </c>
      <c r="HH112" s="86">
        <f t="shared" si="73"/>
        <v>1.3501571208383066E-2</v>
      </c>
      <c r="HI112" s="86">
        <f t="shared" si="138"/>
        <v>4.380985437080433E-3</v>
      </c>
      <c r="HJ112" s="86">
        <f t="shared" si="138"/>
        <v>1.1607188736553866E-2</v>
      </c>
      <c r="HK112" s="86">
        <f t="shared" si="138"/>
        <v>4.8595289075602371E-3</v>
      </c>
      <c r="HL112" s="86">
        <f t="shared" si="138"/>
        <v>5.0724273192864149E-2</v>
      </c>
      <c r="HM112" s="86">
        <f t="shared" si="138"/>
        <v>5.8625409492016663E-3</v>
      </c>
      <c r="HN112" s="86">
        <f t="shared" si="138"/>
        <v>2.7232409037373357E-2</v>
      </c>
      <c r="HO112" s="86">
        <f t="shared" si="138"/>
        <v>7.2869604952302186E-2</v>
      </c>
      <c r="HP112" s="86">
        <f t="shared" si="138"/>
        <v>2.6967990721448395E-2</v>
      </c>
      <c r="HQ112" s="86">
        <f t="shared" si="138"/>
        <v>2.5544409923338989E-2</v>
      </c>
      <c r="HS112" s="86">
        <f t="shared" si="143"/>
        <v>3.3791439794638669E-9</v>
      </c>
      <c r="HT112" s="86">
        <f t="shared" si="143"/>
        <v>5.7805552510183597E-9</v>
      </c>
      <c r="HU112" s="86">
        <f t="shared" si="143"/>
        <v>2.640756190499593E-10</v>
      </c>
      <c r="HV112" s="86">
        <f t="shared" si="143"/>
        <v>3.8012194907553217E-10</v>
      </c>
      <c r="HW112" s="86">
        <f t="shared" si="143"/>
        <v>1.6743322906257694E-10</v>
      </c>
      <c r="HX112" s="86">
        <f t="shared" si="143"/>
        <v>1.72731627067408E-10</v>
      </c>
      <c r="HY112" s="86">
        <f t="shared" si="143"/>
        <v>1.0118398373385379E-9</v>
      </c>
      <c r="HZ112" s="86">
        <f t="shared" si="143"/>
        <v>7.8421839569299092E-10</v>
      </c>
      <c r="IA112" s="86">
        <f t="shared" si="143"/>
        <v>2.370109698121182E-10</v>
      </c>
      <c r="IB112" s="86">
        <f t="shared" si="143"/>
        <v>3.8152411062472675E-11</v>
      </c>
      <c r="IC112" s="86">
        <f t="shared" si="143"/>
        <v>3.4285540181008873E-11</v>
      </c>
      <c r="ID112" s="86">
        <f t="shared" si="143"/>
        <v>4.5021186961641338E-11</v>
      </c>
      <c r="IE112" s="86">
        <f t="shared" si="143"/>
        <v>7.6789194760403059E-12</v>
      </c>
      <c r="IF112" s="86">
        <f t="shared" si="143"/>
        <v>3.92709608830922E-9</v>
      </c>
      <c r="IG112" s="86">
        <f t="shared" si="143"/>
        <v>1.3445714857009471E-6</v>
      </c>
      <c r="II112" s="86">
        <f t="shared" si="144"/>
        <v>1.3817714657009159E-65</v>
      </c>
      <c r="IJ112" s="86">
        <f t="shared" si="144"/>
        <v>2.7476825783378791E-63</v>
      </c>
      <c r="IK112" s="86">
        <f t="shared" si="144"/>
        <v>2.1935579908076831E-81</v>
      </c>
      <c r="IL112" s="86">
        <f t="shared" si="144"/>
        <v>1.5011623775254452E-80</v>
      </c>
      <c r="IM112" s="86">
        <f t="shared" si="144"/>
        <v>3.1374505241182432E-80</v>
      </c>
      <c r="IN112" s="86">
        <f t="shared" si="144"/>
        <v>5.0552177314174479E-77</v>
      </c>
      <c r="IO112" s="86">
        <f t="shared" si="144"/>
        <v>3.070188180937725E-71</v>
      </c>
      <c r="IP112" s="86">
        <f t="shared" si="144"/>
        <v>3.650953911369344E-74</v>
      </c>
      <c r="IQ112" s="86">
        <f t="shared" si="144"/>
        <v>8.2968316002164124E-77</v>
      </c>
      <c r="IR112" s="86">
        <f t="shared" si="144"/>
        <v>2.735546657001555E-81</v>
      </c>
      <c r="IS112" s="86">
        <f t="shared" si="144"/>
        <v>4.0767722891553006E-85</v>
      </c>
      <c r="IT112" s="86">
        <f t="shared" si="144"/>
        <v>1.6659422336325963E-84</v>
      </c>
      <c r="IU112" s="86">
        <f t="shared" si="144"/>
        <v>2.6301998053469649E-88</v>
      </c>
      <c r="IV112" s="86">
        <f t="shared" si="144"/>
        <v>3.2763025145114504E-56</v>
      </c>
      <c r="IW112" s="86">
        <f t="shared" si="144"/>
        <v>5.0648944918297879E-48</v>
      </c>
      <c r="IY112" s="86">
        <f t="shared" si="145"/>
        <v>0.13449878393733197</v>
      </c>
      <c r="IZ112" s="86">
        <f t="shared" si="145"/>
        <v>8.5952819268113406E-2</v>
      </c>
      <c r="JA112" s="86">
        <f t="shared" si="145"/>
        <v>7.2699898952164999E-2</v>
      </c>
      <c r="JB112" s="86">
        <f t="shared" si="145"/>
        <v>2.0378564050526828E-2</v>
      </c>
      <c r="JC112" s="86">
        <f t="shared" si="145"/>
        <v>9.6487571913519959E-3</v>
      </c>
      <c r="JD112" s="86">
        <f t="shared" si="145"/>
        <v>1.3501571381114694E-2</v>
      </c>
      <c r="JE112" s="86">
        <f t="shared" si="145"/>
        <v>4.3809864489202707E-3</v>
      </c>
      <c r="JF112" s="86">
        <f t="shared" si="145"/>
        <v>1.1607189520772264E-2</v>
      </c>
      <c r="JG112" s="86">
        <f t="shared" si="145"/>
        <v>4.859529144571207E-3</v>
      </c>
      <c r="JH112" s="86">
        <f t="shared" si="145"/>
        <v>5.0724273231016567E-2</v>
      </c>
      <c r="JI112" s="86">
        <f t="shared" si="145"/>
        <v>5.8625409834872069E-3</v>
      </c>
      <c r="JJ112" s="86">
        <f t="shared" si="145"/>
        <v>2.7232409082394545E-2</v>
      </c>
      <c r="JK112" s="86">
        <f t="shared" si="145"/>
        <v>7.2869604959981099E-2</v>
      </c>
      <c r="JL112" s="86">
        <f t="shared" si="145"/>
        <v>2.6967994648544484E-2</v>
      </c>
      <c r="JM112" s="86">
        <f t="shared" si="145"/>
        <v>2.5545754494824689E-2</v>
      </c>
    </row>
    <row r="113" spans="2:273" x14ac:dyDescent="0.25">
      <c r="B113" s="2">
        <v>86</v>
      </c>
      <c r="C113" s="37">
        <v>79.286000000000001</v>
      </c>
      <c r="D113" s="37">
        <v>81.835999999999999</v>
      </c>
      <c r="E113" s="37">
        <v>77.802999999999997</v>
      </c>
      <c r="F113" s="37">
        <v>78.474999999999994</v>
      </c>
      <c r="G113" s="37">
        <v>83.311000000000007</v>
      </c>
      <c r="H113" s="37">
        <v>86.295000000000002</v>
      </c>
      <c r="I113" s="37">
        <v>90</v>
      </c>
      <c r="J113" s="37">
        <v>89.533000000000001</v>
      </c>
      <c r="K113" s="37">
        <v>90.424000000000007</v>
      </c>
      <c r="L113" s="37">
        <v>87.316999999999993</v>
      </c>
      <c r="M113" s="37">
        <v>85.433000000000007</v>
      </c>
      <c r="N113" s="37">
        <v>86.5</v>
      </c>
      <c r="O113" s="37">
        <v>89.983000000000004</v>
      </c>
      <c r="P113" s="37">
        <v>90.617000000000004</v>
      </c>
      <c r="Q113" s="37">
        <v>92.328000000000003</v>
      </c>
      <c r="S113" s="4">
        <f t="shared" si="146"/>
        <v>85.707204753139649</v>
      </c>
      <c r="T113" s="4">
        <f t="shared" si="146"/>
        <v>85.886124447151843</v>
      </c>
      <c r="U113" s="4">
        <f t="shared" si="146"/>
        <v>82.878350903075045</v>
      </c>
      <c r="V113" s="4">
        <f t="shared" si="146"/>
        <v>83.340837511533167</v>
      </c>
      <c r="W113" s="4">
        <f t="shared" si="146"/>
        <v>85.698124917990185</v>
      </c>
      <c r="X113" s="4">
        <f t="shared" si="146"/>
        <v>89.364541293054756</v>
      </c>
      <c r="Y113" s="4">
        <f t="shared" si="146"/>
        <v>90.649829044383466</v>
      </c>
      <c r="Z113" s="4">
        <f t="shared" si="146"/>
        <v>92.077332708800427</v>
      </c>
      <c r="AA113" s="4">
        <f t="shared" si="146"/>
        <v>92.206537998911784</v>
      </c>
      <c r="AB113" s="4">
        <f t="shared" si="146"/>
        <v>90.628211308407955</v>
      </c>
      <c r="AC113" s="4">
        <f t="shared" si="146"/>
        <v>87.481312299019791</v>
      </c>
      <c r="AD113" s="4">
        <f t="shared" si="146"/>
        <v>89.346738796483308</v>
      </c>
      <c r="AE113" s="4">
        <f t="shared" si="146"/>
        <v>93.042960614904771</v>
      </c>
      <c r="AF113" s="4">
        <f t="shared" si="146"/>
        <v>92.736332153873519</v>
      </c>
      <c r="AG113" s="4">
        <f t="shared" si="146"/>
        <v>93.325048390068602</v>
      </c>
      <c r="AI113" s="4">
        <f t="shared" si="147"/>
        <v>-6.4212047531396479</v>
      </c>
      <c r="AJ113" s="4">
        <f t="shared" si="147"/>
        <v>-4.0501244471518447</v>
      </c>
      <c r="AK113" s="4">
        <f t="shared" si="147"/>
        <v>-5.0753509030750479</v>
      </c>
      <c r="AL113" s="4">
        <f t="shared" si="147"/>
        <v>-4.8658375115331722</v>
      </c>
      <c r="AM113" s="4">
        <f t="shared" si="147"/>
        <v>-2.3871249179901781</v>
      </c>
      <c r="AN113" s="4">
        <f t="shared" si="147"/>
        <v>-3.0695412930547548</v>
      </c>
      <c r="AO113" s="4">
        <f t="shared" si="147"/>
        <v>-0.64982904438346623</v>
      </c>
      <c r="AP113" s="4">
        <f t="shared" si="147"/>
        <v>-2.5443327088004253</v>
      </c>
      <c r="AQ113" s="4">
        <f t="shared" si="147"/>
        <v>-1.7825379989117778</v>
      </c>
      <c r="AR113" s="4">
        <f t="shared" si="147"/>
        <v>-3.3112113084079624</v>
      </c>
      <c r="AS113" s="4">
        <f t="shared" si="147"/>
        <v>-2.0483122990197842</v>
      </c>
      <c r="AT113" s="4">
        <f t="shared" si="147"/>
        <v>-2.846738796483308</v>
      </c>
      <c r="AU113" s="4">
        <f t="shared" si="147"/>
        <v>-3.0599606149047673</v>
      </c>
      <c r="AV113" s="4">
        <f t="shared" si="147"/>
        <v>-2.1193321538735148</v>
      </c>
      <c r="AW113" s="4">
        <f t="shared" si="147"/>
        <v>-0.99704839006859913</v>
      </c>
      <c r="AY113" s="2">
        <f t="shared" si="139"/>
        <v>80.504047912937494</v>
      </c>
      <c r="AZ113" s="2">
        <f t="shared" si="139"/>
        <v>83.151604131456196</v>
      </c>
      <c r="BA113" s="2">
        <f t="shared" si="139"/>
        <v>80.784394047093585</v>
      </c>
      <c r="BB113" s="2">
        <f t="shared" si="139"/>
        <v>83.000498075664183</v>
      </c>
      <c r="BC113" s="2">
        <f t="shared" si="139"/>
        <v>85.591993829760384</v>
      </c>
      <c r="BD113" s="2">
        <f t="shared" si="139"/>
        <v>89.211924708489875</v>
      </c>
      <c r="BE113" s="2">
        <f t="shared" si="139"/>
        <v>90.612806641849915</v>
      </c>
      <c r="BF113" s="2">
        <f t="shared" si="139"/>
        <v>91.938117809844385</v>
      </c>
      <c r="BG113" s="2">
        <f t="shared" si="139"/>
        <v>92.166295518311586</v>
      </c>
      <c r="BH113" s="2">
        <f t="shared" si="139"/>
        <v>89.566980471191584</v>
      </c>
      <c r="BI113" s="2">
        <f t="shared" si="139"/>
        <v>87.430041052658837</v>
      </c>
      <c r="BJ113" s="2">
        <f t="shared" si="139"/>
        <v>88.89023493954646</v>
      </c>
      <c r="BK113" s="2">
        <f t="shared" si="139"/>
        <v>91.26148685851274</v>
      </c>
      <c r="BL113" s="2">
        <f t="shared" si="139"/>
        <v>92.3884091854204</v>
      </c>
      <c r="BM113" s="2">
        <f t="shared" si="139"/>
        <v>93.106215370088037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78.474999999999994</v>
      </c>
      <c r="CI113" s="2">
        <f t="shared" si="140"/>
        <v>83.311000000000007</v>
      </c>
      <c r="CJ113" s="2">
        <f t="shared" si="140"/>
        <v>86.295000000000002</v>
      </c>
      <c r="CK113" s="2">
        <f t="shared" si="140"/>
        <v>90</v>
      </c>
      <c r="CL113" s="2">
        <f t="shared" si="140"/>
        <v>89.533000000000001</v>
      </c>
      <c r="CM113" s="2">
        <f t="shared" si="140"/>
        <v>90.424000000000007</v>
      </c>
      <c r="CN113" s="2" t="str">
        <f t="shared" si="140"/>
        <v/>
      </c>
      <c r="CO113" s="2">
        <f t="shared" si="140"/>
        <v>85.433000000000007</v>
      </c>
      <c r="CP113" s="2">
        <f t="shared" si="140"/>
        <v>86.5</v>
      </c>
      <c r="CQ113" s="2" t="str">
        <f t="shared" si="140"/>
        <v/>
      </c>
      <c r="CR113" s="2">
        <f t="shared" si="140"/>
        <v>90.617000000000004</v>
      </c>
      <c r="CS113" s="2">
        <f t="shared" si="140"/>
        <v>92.328000000000003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78.474999999999994</v>
      </c>
      <c r="CY113" s="2">
        <f t="shared" si="114"/>
        <v>83.311000000000007</v>
      </c>
      <c r="CZ113" s="2">
        <f t="shared" si="115"/>
        <v>86.295000000000002</v>
      </c>
      <c r="DA113" s="2">
        <f t="shared" si="116"/>
        <v>90</v>
      </c>
      <c r="DB113" s="2">
        <f t="shared" si="117"/>
        <v>89.533000000000001</v>
      </c>
      <c r="DC113" s="2">
        <f t="shared" si="118"/>
        <v>90.424000000000007</v>
      </c>
      <c r="DD113" s="2" t="str">
        <f t="shared" si="119"/>
        <v/>
      </c>
      <c r="DE113" s="2">
        <f t="shared" si="120"/>
        <v>85.433000000000007</v>
      </c>
      <c r="DF113" s="2">
        <f t="shared" si="121"/>
        <v>86.5</v>
      </c>
      <c r="DG113" s="2" t="str">
        <f t="shared" si="122"/>
        <v/>
      </c>
      <c r="DH113" s="2">
        <f t="shared" si="123"/>
        <v>90.617000000000004</v>
      </c>
      <c r="DI113" s="2">
        <f t="shared" si="124"/>
        <v>92.328000000000003</v>
      </c>
      <c r="DK113" s="2">
        <f t="shared" si="148"/>
        <v>99.400680018761719</v>
      </c>
      <c r="DL113" s="2">
        <f t="shared" si="148"/>
        <v>97.316417421602779</v>
      </c>
      <c r="DM113" s="2">
        <f t="shared" si="148"/>
        <v>94.802407317073161</v>
      </c>
      <c r="DN113" s="2">
        <f t="shared" si="148"/>
        <v>94.120621857410853</v>
      </c>
      <c r="DO113" s="2">
        <f t="shared" si="148"/>
        <v>96.203491848123406</v>
      </c>
      <c r="DP113" s="2">
        <f t="shared" si="148"/>
        <v>100.21529970456285</v>
      </c>
      <c r="DQ113" s="2">
        <f t="shared" si="148"/>
        <v>100.83578323667798</v>
      </c>
      <c r="DR113" s="2">
        <f t="shared" si="148"/>
        <v>104.87977951635847</v>
      </c>
      <c r="DS113" s="2">
        <f t="shared" si="148"/>
        <v>108.3167458172458</v>
      </c>
      <c r="DT113" s="2">
        <f t="shared" si="148"/>
        <v>101.11077448298499</v>
      </c>
      <c r="DU113" s="2">
        <f t="shared" si="148"/>
        <v>97.094126984126987</v>
      </c>
      <c r="DV113" s="2">
        <f t="shared" si="148"/>
        <v>97.473249480249464</v>
      </c>
      <c r="DW113" s="2">
        <f t="shared" si="148"/>
        <v>102.5067145566619</v>
      </c>
      <c r="DX113" s="2">
        <f t="shared" si="148"/>
        <v>108.34809523809524</v>
      </c>
      <c r="DY113" s="2">
        <f t="shared" si="148"/>
        <v>111.40706048387098</v>
      </c>
      <c r="EA113" s="2">
        <f t="shared" si="94"/>
        <v>80.231393246173653</v>
      </c>
      <c r="EB113" s="2">
        <f t="shared" si="94"/>
        <v>82.936410786001147</v>
      </c>
      <c r="EC113" s="2">
        <f t="shared" si="94"/>
        <v>80.560290101300154</v>
      </c>
      <c r="ED113" s="2">
        <f t="shared" si="94"/>
        <v>82.827398224099184</v>
      </c>
      <c r="EE113" s="2">
        <f t="shared" si="94"/>
        <v>85.410105879561868</v>
      </c>
      <c r="EF113" s="2">
        <f t="shared" si="94"/>
        <v>89.021501015835938</v>
      </c>
      <c r="EG113" s="2">
        <f t="shared" si="94"/>
        <v>90.450957668856134</v>
      </c>
      <c r="EH113" s="2">
        <f t="shared" si="94"/>
        <v>91.72064599760138</v>
      </c>
      <c r="EI113" s="2">
        <f t="shared" si="94"/>
        <v>91.876577921665699</v>
      </c>
      <c r="EJ113" s="2">
        <f t="shared" si="94"/>
        <v>89.351573345930603</v>
      </c>
      <c r="EK113" s="2">
        <f t="shared" si="94"/>
        <v>87.252209759194145</v>
      </c>
      <c r="EL113" s="2">
        <f t="shared" si="94"/>
        <v>88.738163476044349</v>
      </c>
      <c r="EM113" s="2">
        <f t="shared" si="135"/>
        <v>91.047037794661989</v>
      </c>
      <c r="EN113" s="2">
        <f t="shared" si="135"/>
        <v>92.081812065229769</v>
      </c>
      <c r="EO113" s="2">
        <f t="shared" si="135"/>
        <v>92.708584653544577</v>
      </c>
      <c r="EQ113" s="2">
        <f t="shared" si="149"/>
        <v>79.906517639350014</v>
      </c>
      <c r="ER113" s="2">
        <f t="shared" si="149"/>
        <v>82.097716912571443</v>
      </c>
      <c r="ES113" s="2">
        <f t="shared" si="149"/>
        <v>80.20093260636051</v>
      </c>
      <c r="ET113" s="2">
        <f t="shared" si="149"/>
        <v>82.537299713180644</v>
      </c>
      <c r="EU113" s="2">
        <f t="shared" si="149"/>
        <v>84.744475063398113</v>
      </c>
      <c r="EV113" s="2">
        <f t="shared" si="149"/>
        <v>88.579839286548818</v>
      </c>
      <c r="EW113" s="2">
        <f t="shared" si="149"/>
        <v>90.497769283355865</v>
      </c>
      <c r="EX113" s="2">
        <f t="shared" si="149"/>
        <v>91.417497781322453</v>
      </c>
      <c r="EY113" s="2">
        <f t="shared" si="149"/>
        <v>91.916503557588783</v>
      </c>
      <c r="EZ113" s="2">
        <f t="shared" si="149"/>
        <v>89.422074929182145</v>
      </c>
      <c r="FA113" s="2">
        <f t="shared" si="149"/>
        <v>87.766370413936244</v>
      </c>
      <c r="FB113" s="2">
        <f t="shared" si="149"/>
        <v>89.136107146731035</v>
      </c>
      <c r="FC113" s="2">
        <f t="shared" si="149"/>
        <v>91.465703575109416</v>
      </c>
      <c r="FD113" s="2">
        <f t="shared" si="149"/>
        <v>91.994381405466328</v>
      </c>
      <c r="FE113" s="2">
        <f t="shared" si="149"/>
        <v>92.577354863737739</v>
      </c>
      <c r="FG113" s="2">
        <f t="shared" si="150"/>
        <v>0.98569054007086854</v>
      </c>
      <c r="FH113" s="2">
        <f t="shared" si="150"/>
        <v>0.98467678176789075</v>
      </c>
      <c r="FI113" s="2">
        <f t="shared" si="150"/>
        <v>0.98412978493090664</v>
      </c>
      <c r="FJ113" s="2">
        <f t="shared" si="150"/>
        <v>0.98452020624647696</v>
      </c>
      <c r="FK113" s="2">
        <f t="shared" si="150"/>
        <v>0.98276031798494545</v>
      </c>
      <c r="FL113" s="2">
        <f t="shared" si="150"/>
        <v>0.98274104438103027</v>
      </c>
      <c r="FM113" s="2">
        <f t="shared" si="150"/>
        <v>0.98444516432028584</v>
      </c>
      <c r="FN113" s="2">
        <f t="shared" si="150"/>
        <v>0.9833108227362326</v>
      </c>
      <c r="FO113" s="2">
        <f t="shared" si="150"/>
        <v>0.98239588750543072</v>
      </c>
      <c r="FP113" s="2">
        <f t="shared" si="150"/>
        <v>0.98172312752481194</v>
      </c>
      <c r="FQ113" s="2">
        <f t="shared" si="150"/>
        <v>0.98230595990763725</v>
      </c>
      <c r="FR113" s="2">
        <f t="shared" si="150"/>
        <v>0.98288542195010242</v>
      </c>
      <c r="FS113" s="2">
        <f t="shared" si="150"/>
        <v>0.9814885956591487</v>
      </c>
      <c r="FT113" s="2">
        <f t="shared" si="150"/>
        <v>0.98112595519758083</v>
      </c>
      <c r="FU113" s="2">
        <f t="shared" si="150"/>
        <v>0.9787040135991959</v>
      </c>
      <c r="FW113" s="2">
        <f t="shared" si="141"/>
        <v>5.0710922702031222E-3</v>
      </c>
      <c r="FX113" s="2">
        <f t="shared" si="141"/>
        <v>6.1460260587992118E-3</v>
      </c>
      <c r="FY113" s="2">
        <f t="shared" si="141"/>
        <v>5.3470916487793054E-3</v>
      </c>
      <c r="FZ113" s="2">
        <f t="shared" si="141"/>
        <v>5.9184071150134281E-3</v>
      </c>
      <c r="GA113" s="2">
        <f t="shared" si="141"/>
        <v>6.2896603696502625E-3</v>
      </c>
      <c r="GB113" s="2">
        <f t="shared" si="141"/>
        <v>6.2708220767868231E-3</v>
      </c>
      <c r="GC113" s="2">
        <f t="shared" si="141"/>
        <v>6.7230692036108998E-3</v>
      </c>
      <c r="GD113" s="2">
        <f t="shared" si="141"/>
        <v>7.0701378864221447E-3</v>
      </c>
      <c r="GE113" s="2">
        <f t="shared" si="141"/>
        <v>7.589899959768243E-3</v>
      </c>
      <c r="GF113" s="2">
        <f t="shared" si="141"/>
        <v>6.8892873968623624E-3</v>
      </c>
      <c r="GG113" s="2">
        <f t="shared" si="141"/>
        <v>7.1728854921068504E-3</v>
      </c>
      <c r="GH113" s="2">
        <f t="shared" si="141"/>
        <v>6.4686348852295711E-3</v>
      </c>
      <c r="GI113" s="2">
        <f t="shared" si="141"/>
        <v>5.5279265753303821E-3</v>
      </c>
      <c r="GJ113" s="2">
        <f t="shared" si="141"/>
        <v>4.7287437151085528E-3</v>
      </c>
      <c r="GK113" s="2">
        <f t="shared" si="141"/>
        <v>4.3570172273356645E-3</v>
      </c>
      <c r="GM113" s="86">
        <f t="shared" si="142"/>
        <v>2.2026703672410308E-22</v>
      </c>
      <c r="GN113" s="86">
        <f t="shared" si="142"/>
        <v>2.8152492727203644E-21</v>
      </c>
      <c r="GO113" s="86">
        <f t="shared" si="142"/>
        <v>4.1111303360031238E-24</v>
      </c>
      <c r="GP113" s="86">
        <f t="shared" si="142"/>
        <v>7.7025017310458231E-27</v>
      </c>
      <c r="GQ113" s="86">
        <f t="shared" si="142"/>
        <v>3.1153083912851265E-31</v>
      </c>
      <c r="GR113" s="86">
        <f t="shared" si="142"/>
        <v>8.2514020938026959E-28</v>
      </c>
      <c r="GS113" s="86">
        <f t="shared" si="142"/>
        <v>5.3825311344684767E-26</v>
      </c>
      <c r="GT113" s="86">
        <f t="shared" si="142"/>
        <v>1.5212344344190286E-19</v>
      </c>
      <c r="GU113" s="86">
        <f t="shared" si="142"/>
        <v>1.148091234059612E-25</v>
      </c>
      <c r="GV113" s="86">
        <f t="shared" si="142"/>
        <v>3.8380090301573916E-19</v>
      </c>
      <c r="GW113" s="86">
        <f t="shared" si="142"/>
        <v>3.1574958667786194E-31</v>
      </c>
      <c r="GX113" s="86">
        <f t="shared" si="142"/>
        <v>1.5945486029538729E-29</v>
      </c>
      <c r="GY113" s="86">
        <f t="shared" si="142"/>
        <v>6.9411165466812709E-24</v>
      </c>
      <c r="GZ113" s="86">
        <f t="shared" si="142"/>
        <v>7.7832918956420666E-34</v>
      </c>
      <c r="HA113" s="86">
        <f t="shared" si="142"/>
        <v>2.9812102438105163E-40</v>
      </c>
      <c r="HC113" s="86">
        <f t="shared" si="73"/>
        <v>6.594937927524426E-2</v>
      </c>
      <c r="HD113" s="86">
        <f t="shared" si="73"/>
        <v>3.5489209900094174E-2</v>
      </c>
      <c r="HE113" s="86">
        <f t="shared" si="73"/>
        <v>3.0629562269238516E-2</v>
      </c>
      <c r="HF113" s="86">
        <f t="shared" si="73"/>
        <v>6.0894830040871539E-3</v>
      </c>
      <c r="HG113" s="86">
        <f t="shared" si="73"/>
        <v>1.8161303536493754E-3</v>
      </c>
      <c r="HH113" s="86">
        <f t="shared" si="73"/>
        <v>2.5319437677186235E-3</v>
      </c>
      <c r="HI113" s="86">
        <f t="shared" si="138"/>
        <v>7.0762279832482333E-4</v>
      </c>
      <c r="HJ113" s="86">
        <f t="shared" si="138"/>
        <v>2.8448392886886264E-3</v>
      </c>
      <c r="HK113" s="86">
        <f t="shared" si="138"/>
        <v>8.7688734647638873E-4</v>
      </c>
      <c r="HL113" s="86">
        <f t="shared" si="138"/>
        <v>1.9642140634842032E-2</v>
      </c>
      <c r="HM113" s="86">
        <f t="shared" si="138"/>
        <v>1.1639288834740041E-3</v>
      </c>
      <c r="HN113" s="86">
        <f t="shared" si="138"/>
        <v>8.6878046045579423E-3</v>
      </c>
      <c r="HO113" s="86">
        <f t="shared" si="138"/>
        <v>2.9488431844059273E-2</v>
      </c>
      <c r="HP113" s="86">
        <f t="shared" si="138"/>
        <v>7.563140879464113E-3</v>
      </c>
      <c r="HQ113" s="86">
        <f t="shared" si="138"/>
        <v>7.362763855293236E-3</v>
      </c>
      <c r="HS113" s="86">
        <f t="shared" si="143"/>
        <v>1.0511982522072975E-8</v>
      </c>
      <c r="HT113" s="86">
        <f t="shared" si="143"/>
        <v>1.8051863928162479E-8</v>
      </c>
      <c r="HU113" s="86">
        <f t="shared" si="143"/>
        <v>1.0319028366955677E-9</v>
      </c>
      <c r="HV113" s="86">
        <f t="shared" si="143"/>
        <v>1.4958510005129414E-9</v>
      </c>
      <c r="HW113" s="86">
        <f t="shared" si="143"/>
        <v>6.8601321048634159E-10</v>
      </c>
      <c r="HX113" s="86">
        <f t="shared" si="143"/>
        <v>6.8647104140075622E-10</v>
      </c>
      <c r="HY113" s="86">
        <f t="shared" si="143"/>
        <v>3.6687366896812784E-9</v>
      </c>
      <c r="HZ113" s="86">
        <f t="shared" si="143"/>
        <v>2.9831006474457796E-9</v>
      </c>
      <c r="IA113" s="86">
        <f t="shared" si="143"/>
        <v>9.8029300792772056E-10</v>
      </c>
      <c r="IB113" s="86">
        <f t="shared" si="143"/>
        <v>1.6994026645199301E-10</v>
      </c>
      <c r="IC113" s="86">
        <f t="shared" si="143"/>
        <v>1.606617093864055E-10</v>
      </c>
      <c r="ID113" s="86">
        <f t="shared" si="143"/>
        <v>2.0163526229148207E-10</v>
      </c>
      <c r="IE113" s="86">
        <f t="shared" si="143"/>
        <v>3.5981397039805308E-11</v>
      </c>
      <c r="IF113" s="86">
        <f t="shared" si="143"/>
        <v>1.1753187211840915E-8</v>
      </c>
      <c r="IG113" s="86">
        <f t="shared" si="143"/>
        <v>2.7257194818245068E-6</v>
      </c>
      <c r="II113" s="86">
        <f t="shared" si="144"/>
        <v>2.0318117896549597E-63</v>
      </c>
      <c r="IJ113" s="86">
        <f t="shared" si="144"/>
        <v>4.0350891332116874E-61</v>
      </c>
      <c r="IK113" s="86">
        <f t="shared" si="144"/>
        <v>1.177653476511266E-78</v>
      </c>
      <c r="IL113" s="86">
        <f t="shared" si="144"/>
        <v>8.5132360318908478E-78</v>
      </c>
      <c r="IM113" s="86">
        <f t="shared" si="144"/>
        <v>1.8678583156810502E-77</v>
      </c>
      <c r="IN113" s="86">
        <f t="shared" si="144"/>
        <v>2.3104333562412175E-74</v>
      </c>
      <c r="IO113" s="86">
        <f t="shared" si="144"/>
        <v>9.4742005017637012E-69</v>
      </c>
      <c r="IP113" s="86">
        <f t="shared" si="144"/>
        <v>1.5214871347494524E-71</v>
      </c>
      <c r="IQ113" s="86">
        <f t="shared" si="144"/>
        <v>4.7098129347964071E-74</v>
      </c>
      <c r="IR113" s="86">
        <f t="shared" si="144"/>
        <v>1.9938097759977812E-78</v>
      </c>
      <c r="IS113" s="86">
        <f t="shared" si="144"/>
        <v>4.3112072431560789E-82</v>
      </c>
      <c r="IT113" s="86">
        <f t="shared" si="144"/>
        <v>1.4567924767313401E-81</v>
      </c>
      <c r="IU113" s="86">
        <f t="shared" si="144"/>
        <v>2.5439963653241323E-85</v>
      </c>
      <c r="IV113" s="86">
        <f t="shared" si="144"/>
        <v>2.1955993004432085E-54</v>
      </c>
      <c r="IW113" s="86">
        <f t="shared" si="144"/>
        <v>1.7143795783267756E-46</v>
      </c>
      <c r="IY113" s="86">
        <f t="shared" si="145"/>
        <v>6.5949389787226781E-2</v>
      </c>
      <c r="IZ113" s="86">
        <f t="shared" si="145"/>
        <v>3.5489227951958101E-2</v>
      </c>
      <c r="JA113" s="86">
        <f t="shared" si="145"/>
        <v>3.0629563301141353E-2</v>
      </c>
      <c r="JB113" s="86">
        <f t="shared" si="145"/>
        <v>6.0894844999381543E-3</v>
      </c>
      <c r="JC113" s="86">
        <f t="shared" si="145"/>
        <v>1.8161310396625858E-3</v>
      </c>
      <c r="JD113" s="86">
        <f t="shared" si="145"/>
        <v>2.531944454189665E-3</v>
      </c>
      <c r="JE113" s="86">
        <f t="shared" si="145"/>
        <v>7.0762646706151299E-4</v>
      </c>
      <c r="JF113" s="86">
        <f t="shared" si="145"/>
        <v>2.844842271789274E-3</v>
      </c>
      <c r="JG113" s="86">
        <f t="shared" si="145"/>
        <v>8.7688832676939663E-4</v>
      </c>
      <c r="JH113" s="86">
        <f t="shared" si="145"/>
        <v>1.9642140804782299E-2</v>
      </c>
      <c r="JI113" s="86">
        <f t="shared" si="145"/>
        <v>1.1639290441357135E-3</v>
      </c>
      <c r="JJ113" s="86">
        <f t="shared" si="145"/>
        <v>8.6878048061932046E-3</v>
      </c>
      <c r="JK113" s="86">
        <f t="shared" si="145"/>
        <v>2.9488431880040671E-2</v>
      </c>
      <c r="JL113" s="86">
        <f t="shared" si="145"/>
        <v>7.5631526326513246E-3</v>
      </c>
      <c r="JM113" s="86">
        <f t="shared" si="145"/>
        <v>7.3654895747750602E-3</v>
      </c>
    </row>
    <row r="114" spans="2:273" x14ac:dyDescent="0.25">
      <c r="B114" s="2">
        <v>87</v>
      </c>
      <c r="C114" s="37">
        <v>81.412999999999997</v>
      </c>
      <c r="D114" s="37">
        <v>80.819999999999993</v>
      </c>
      <c r="E114" s="37">
        <v>77.623000000000005</v>
      </c>
      <c r="F114" s="37">
        <v>81.442999999999998</v>
      </c>
      <c r="G114" s="37">
        <v>83.966999999999999</v>
      </c>
      <c r="H114" s="37">
        <v>89.950999999999993</v>
      </c>
      <c r="I114" s="37">
        <v>88.466999999999999</v>
      </c>
      <c r="J114" s="37">
        <v>90.766999999999996</v>
      </c>
      <c r="K114" s="37">
        <v>92.153000000000006</v>
      </c>
      <c r="L114" s="37">
        <v>86.283000000000001</v>
      </c>
      <c r="M114" s="37">
        <v>84.016999999999996</v>
      </c>
      <c r="N114" s="37">
        <v>87.1</v>
      </c>
      <c r="O114" s="37">
        <v>87.745999999999995</v>
      </c>
      <c r="P114" s="37">
        <v>89.316999999999993</v>
      </c>
      <c r="Q114" s="37">
        <v>91.41</v>
      </c>
      <c r="S114" s="4">
        <f t="shared" si="146"/>
        <v>82.214552734720584</v>
      </c>
      <c r="T114" s="4">
        <f t="shared" si="146"/>
        <v>83.701243014140502</v>
      </c>
      <c r="U114" s="4">
        <f t="shared" si="146"/>
        <v>81.224813035635322</v>
      </c>
      <c r="V114" s="4">
        <f t="shared" si="146"/>
        <v>82.887959258448973</v>
      </c>
      <c r="W114" s="4">
        <f t="shared" si="146"/>
        <v>85.424620128283962</v>
      </c>
      <c r="X114" s="4">
        <f t="shared" si="146"/>
        <v>89.041519139775716</v>
      </c>
      <c r="Y114" s="4">
        <f t="shared" si="146"/>
        <v>90.457440013161218</v>
      </c>
      <c r="Z114" s="4">
        <f t="shared" si="146"/>
        <v>91.770068616588333</v>
      </c>
      <c r="AA114" s="4">
        <f t="shared" si="146"/>
        <v>91.98476566544376</v>
      </c>
      <c r="AB114" s="4">
        <f t="shared" si="146"/>
        <v>89.677728477157373</v>
      </c>
      <c r="AC114" s="4">
        <f t="shared" si="146"/>
        <v>87.283907568503551</v>
      </c>
      <c r="AD114" s="4">
        <f t="shared" si="146"/>
        <v>88.816976709855268</v>
      </c>
      <c r="AE114" s="4">
        <f t="shared" si="146"/>
        <v>91.581283542673575</v>
      </c>
      <c r="AF114" s="4">
        <f t="shared" si="146"/>
        <v>92.276573884265389</v>
      </c>
      <c r="AG114" s="4">
        <f t="shared" si="146"/>
        <v>92.992289431206373</v>
      </c>
      <c r="AI114" s="4">
        <f t="shared" si="147"/>
        <v>-0.80155273472058752</v>
      </c>
      <c r="AJ114" s="4">
        <f t="shared" si="147"/>
        <v>-2.8812430141405088</v>
      </c>
      <c r="AK114" s="4">
        <f t="shared" si="147"/>
        <v>-3.6018130356353169</v>
      </c>
      <c r="AL114" s="4">
        <f t="shared" si="147"/>
        <v>-1.444959258448975</v>
      </c>
      <c r="AM114" s="4">
        <f t="shared" si="147"/>
        <v>-1.4576201282839634</v>
      </c>
      <c r="AN114" s="4">
        <f t="shared" si="147"/>
        <v>0.90948086022427788</v>
      </c>
      <c r="AO114" s="4">
        <f t="shared" si="147"/>
        <v>-1.9904400131612192</v>
      </c>
      <c r="AP114" s="4">
        <f t="shared" si="147"/>
        <v>-1.0030686165883367</v>
      </c>
      <c r="AQ114" s="4">
        <f t="shared" si="147"/>
        <v>0.16823433455624581</v>
      </c>
      <c r="AR114" s="4">
        <f t="shared" si="147"/>
        <v>-3.394728477157372</v>
      </c>
      <c r="AS114" s="4">
        <f t="shared" si="147"/>
        <v>-3.2669075685035551</v>
      </c>
      <c r="AT114" s="4">
        <f t="shared" si="147"/>
        <v>-1.716976709855274</v>
      </c>
      <c r="AU114" s="4">
        <f t="shared" si="147"/>
        <v>-3.8352835426735794</v>
      </c>
      <c r="AV114" s="4">
        <f t="shared" si="147"/>
        <v>-2.9595738842653958</v>
      </c>
      <c r="AW114" s="4">
        <f t="shared" si="147"/>
        <v>-1.5822894312063767</v>
      </c>
      <c r="AY114" s="2">
        <f t="shared" si="139"/>
        <v>80.337938005928734</v>
      </c>
      <c r="AZ114" s="2">
        <f t="shared" si="139"/>
        <v>82.900300927437215</v>
      </c>
      <c r="BA114" s="2">
        <f t="shared" si="139"/>
        <v>80.60709051809873</v>
      </c>
      <c r="BB114" s="2">
        <f t="shared" si="139"/>
        <v>82.820576906070087</v>
      </c>
      <c r="BC114" s="2">
        <f t="shared" si="139"/>
        <v>85.412657215324245</v>
      </c>
      <c r="BD114" s="2">
        <f t="shared" si="139"/>
        <v>89.02458228469041</v>
      </c>
      <c r="BE114" s="2">
        <f t="shared" si="139"/>
        <v>90.453841897333561</v>
      </c>
      <c r="BF114" s="2">
        <f t="shared" si="139"/>
        <v>91.74814057995178</v>
      </c>
      <c r="BG114" s="2">
        <f t="shared" si="139"/>
        <v>91.9803751711855</v>
      </c>
      <c r="BH114" s="2">
        <f t="shared" si="139"/>
        <v>89.397499234562645</v>
      </c>
      <c r="BI114" s="2">
        <f t="shared" si="139"/>
        <v>87.277734822896576</v>
      </c>
      <c r="BJ114" s="2">
        <f t="shared" si="139"/>
        <v>88.721014449459332</v>
      </c>
      <c r="BK114" s="2">
        <f t="shared" si="139"/>
        <v>91.089219978779212</v>
      </c>
      <c r="BL114" s="2">
        <f t="shared" si="139"/>
        <v>92.215214454010393</v>
      </c>
      <c r="BM114" s="2">
        <f t="shared" si="139"/>
        <v>92.951551125939105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>
        <f t="shared" si="140"/>
        <v>81.442999999999998</v>
      </c>
      <c r="CI114" s="2">
        <f t="shared" si="140"/>
        <v>83.966999999999999</v>
      </c>
      <c r="CJ114" s="2">
        <f t="shared" si="140"/>
        <v>89.950999999999993</v>
      </c>
      <c r="CK114" s="2">
        <f t="shared" si="140"/>
        <v>88.466999999999999</v>
      </c>
      <c r="CL114" s="2">
        <f t="shared" si="140"/>
        <v>90.766999999999996</v>
      </c>
      <c r="CM114" s="2">
        <f t="shared" si="140"/>
        <v>92.153000000000006</v>
      </c>
      <c r="CN114" s="2">
        <f t="shared" si="140"/>
        <v>86.283000000000001</v>
      </c>
      <c r="CO114" s="2">
        <f t="shared" si="140"/>
        <v>84.016999999999996</v>
      </c>
      <c r="CP114" s="2">
        <f t="shared" si="140"/>
        <v>87.1</v>
      </c>
      <c r="CQ114" s="2">
        <f t="shared" si="140"/>
        <v>87.745999999999995</v>
      </c>
      <c r="CR114" s="2">
        <f t="shared" si="140"/>
        <v>89.316999999999993</v>
      </c>
      <c r="CS114" s="2">
        <f t="shared" si="140"/>
        <v>91.41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>
        <f t="shared" si="113"/>
        <v>81.442999999999998</v>
      </c>
      <c r="CY114" s="2">
        <f t="shared" si="114"/>
        <v>83.966999999999999</v>
      </c>
      <c r="CZ114" s="2">
        <f t="shared" si="115"/>
        <v>89.950999999999993</v>
      </c>
      <c r="DA114" s="2">
        <f t="shared" si="116"/>
        <v>88.466999999999999</v>
      </c>
      <c r="DB114" s="2">
        <f t="shared" si="117"/>
        <v>90.766999999999996</v>
      </c>
      <c r="DC114" s="2">
        <f t="shared" si="118"/>
        <v>92.153000000000006</v>
      </c>
      <c r="DD114" s="2">
        <f t="shared" si="119"/>
        <v>86.283000000000001</v>
      </c>
      <c r="DE114" s="2">
        <f t="shared" si="120"/>
        <v>84.016999999999996</v>
      </c>
      <c r="DF114" s="2">
        <f t="shared" si="121"/>
        <v>87.1</v>
      </c>
      <c r="DG114" s="2">
        <f t="shared" si="122"/>
        <v>87.745999999999995</v>
      </c>
      <c r="DH114" s="2">
        <f t="shared" si="123"/>
        <v>89.316999999999993</v>
      </c>
      <c r="DI114" s="2">
        <f t="shared" si="124"/>
        <v>91.41</v>
      </c>
      <c r="DK114" s="2">
        <f t="shared" si="148"/>
        <v>99.532489868667909</v>
      </c>
      <c r="DL114" s="2">
        <f t="shared" si="148"/>
        <v>97.444502090592323</v>
      </c>
      <c r="DM114" s="2">
        <f t="shared" si="148"/>
        <v>94.901759756097547</v>
      </c>
      <c r="DN114" s="2">
        <f t="shared" si="148"/>
        <v>94.203530206378957</v>
      </c>
      <c r="DO114" s="2">
        <f t="shared" si="148"/>
        <v>96.23581496881495</v>
      </c>
      <c r="DP114" s="2">
        <f t="shared" si="148"/>
        <v>100.21497330123645</v>
      </c>
      <c r="DQ114" s="2">
        <f t="shared" si="148"/>
        <v>100.83319684867054</v>
      </c>
      <c r="DR114" s="2">
        <f t="shared" si="148"/>
        <v>104.9740535798957</v>
      </c>
      <c r="DS114" s="2">
        <f t="shared" si="148"/>
        <v>108.4542884169884</v>
      </c>
      <c r="DT114" s="2">
        <f t="shared" si="148"/>
        <v>101.17560750629171</v>
      </c>
      <c r="DU114" s="2">
        <f t="shared" si="148"/>
        <v>97.139017460317461</v>
      </c>
      <c r="DV114" s="2">
        <f t="shared" si="148"/>
        <v>97.503434511434506</v>
      </c>
      <c r="DW114" s="2">
        <f t="shared" si="148"/>
        <v>102.60116287339969</v>
      </c>
      <c r="DX114" s="2">
        <f t="shared" si="148"/>
        <v>108.51787619047619</v>
      </c>
      <c r="DY114" s="2">
        <f t="shared" si="148"/>
        <v>111.64717943548388</v>
      </c>
      <c r="EA114" s="2">
        <f t="shared" si="94"/>
        <v>80.085519428124783</v>
      </c>
      <c r="EB114" s="2">
        <f t="shared" si="94"/>
        <v>82.699228341939175</v>
      </c>
      <c r="EC114" s="2">
        <f t="shared" si="94"/>
        <v>80.398879396984924</v>
      </c>
      <c r="ED114" s="2">
        <f t="shared" si="94"/>
        <v>82.659134045317955</v>
      </c>
      <c r="EE114" s="2">
        <f t="shared" si="94"/>
        <v>85.243849480052162</v>
      </c>
      <c r="EF114" s="2">
        <f t="shared" si="94"/>
        <v>88.848232696000693</v>
      </c>
      <c r="EG114" s="2">
        <f t="shared" si="94"/>
        <v>90.303959883362651</v>
      </c>
      <c r="EH114" s="2">
        <f t="shared" si="94"/>
        <v>91.545655724820747</v>
      </c>
      <c r="EI114" s="2">
        <f t="shared" si="94"/>
        <v>91.710850409445811</v>
      </c>
      <c r="EJ114" s="2">
        <f t="shared" si="94"/>
        <v>89.197019975705203</v>
      </c>
      <c r="EK114" s="2">
        <f t="shared" si="94"/>
        <v>87.111916102169175</v>
      </c>
      <c r="EL114" s="2">
        <f t="shared" si="94"/>
        <v>88.578881574155986</v>
      </c>
      <c r="EM114" s="2">
        <f t="shared" si="135"/>
        <v>90.888787759873082</v>
      </c>
      <c r="EN114" s="2">
        <f t="shared" si="135"/>
        <v>91.92963140038772</v>
      </c>
      <c r="EO114" s="2">
        <f t="shared" si="135"/>
        <v>92.581115751853631</v>
      </c>
      <c r="EQ114" s="2">
        <f t="shared" si="149"/>
        <v>79.781113989187617</v>
      </c>
      <c r="ER114" s="2">
        <f t="shared" si="149"/>
        <v>81.916754443712932</v>
      </c>
      <c r="ES114" s="2">
        <f t="shared" si="149"/>
        <v>80.058548743273434</v>
      </c>
      <c r="ET114" s="2">
        <f t="shared" si="149"/>
        <v>82.387735383639679</v>
      </c>
      <c r="EU114" s="2">
        <f t="shared" si="149"/>
        <v>84.623005071851196</v>
      </c>
      <c r="EV114" s="2">
        <f t="shared" si="149"/>
        <v>88.435078643196533</v>
      </c>
      <c r="EW114" s="2">
        <f t="shared" si="149"/>
        <v>90.345722295230388</v>
      </c>
      <c r="EX114" s="2">
        <f t="shared" si="149"/>
        <v>91.260965896404826</v>
      </c>
      <c r="EY114" s="2">
        <f t="shared" si="149"/>
        <v>91.745657607126716</v>
      </c>
      <c r="EZ114" s="2">
        <f t="shared" si="149"/>
        <v>89.261941896033306</v>
      </c>
      <c r="FA114" s="2">
        <f t="shared" si="149"/>
        <v>87.590002555118062</v>
      </c>
      <c r="FB114" s="2">
        <f t="shared" si="149"/>
        <v>88.948828104238416</v>
      </c>
      <c r="FC114" s="2">
        <f t="shared" si="149"/>
        <v>91.280708038082707</v>
      </c>
      <c r="FD114" s="2">
        <f t="shared" si="149"/>
        <v>91.846483591900963</v>
      </c>
      <c r="FE114" s="2">
        <f t="shared" si="149"/>
        <v>92.462978427855703</v>
      </c>
      <c r="FG114" s="2">
        <f t="shared" si="150"/>
        <v>0.98693316528343433</v>
      </c>
      <c r="FH114" s="2">
        <f t="shared" si="150"/>
        <v>0.98600619134660261</v>
      </c>
      <c r="FI114" s="2">
        <f t="shared" si="150"/>
        <v>0.98550595224573834</v>
      </c>
      <c r="FJ114" s="2">
        <f t="shared" si="150"/>
        <v>0.98586300495430457</v>
      </c>
      <c r="FK114" s="2">
        <f t="shared" si="150"/>
        <v>0.9842533369409272</v>
      </c>
      <c r="FL114" s="2">
        <f t="shared" si="150"/>
        <v>0.98423570572619679</v>
      </c>
      <c r="FM114" s="2">
        <f t="shared" si="150"/>
        <v>0.98579437863349539</v>
      </c>
      <c r="FN114" s="2">
        <f t="shared" si="150"/>
        <v>0.98475690545878425</v>
      </c>
      <c r="FO114" s="2">
        <f t="shared" si="150"/>
        <v>0.98391995105689756</v>
      </c>
      <c r="FP114" s="2">
        <f t="shared" si="150"/>
        <v>0.98330444495797564</v>
      </c>
      <c r="FQ114" s="2">
        <f t="shared" si="150"/>
        <v>0.98383768079185385</v>
      </c>
      <c r="FR114" s="2">
        <f t="shared" si="150"/>
        <v>0.98436777878687576</v>
      </c>
      <c r="FS114" s="2">
        <f t="shared" si="150"/>
        <v>0.9830898552961983</v>
      </c>
      <c r="FT114" s="2">
        <f t="shared" si="150"/>
        <v>0.98275803262661687</v>
      </c>
      <c r="FU114" s="2">
        <f t="shared" si="150"/>
        <v>0.98054136767170874</v>
      </c>
      <c r="FW114" s="2">
        <f t="shared" si="141"/>
        <v>5.5576230387549041E-3</v>
      </c>
      <c r="FX114" s="2">
        <f t="shared" si="141"/>
        <v>6.7349900035149624E-3</v>
      </c>
      <c r="FY114" s="2">
        <f t="shared" si="141"/>
        <v>5.8599463896668496E-3</v>
      </c>
      <c r="FZ114" s="2">
        <f t="shared" si="141"/>
        <v>6.4857010401013528E-3</v>
      </c>
      <c r="GA114" s="2">
        <f t="shared" si="141"/>
        <v>6.8922931090260797E-3</v>
      </c>
      <c r="GB114" s="2">
        <f t="shared" si="141"/>
        <v>6.8716623398506265E-3</v>
      </c>
      <c r="GC114" s="2">
        <f t="shared" si="141"/>
        <v>7.3669203903737913E-3</v>
      </c>
      <c r="GD114" s="2">
        <f t="shared" si="141"/>
        <v>7.7469677198882345E-3</v>
      </c>
      <c r="GE114" s="2">
        <f t="shared" si="141"/>
        <v>8.3160702923506212E-3</v>
      </c>
      <c r="GF114" s="2">
        <f t="shared" si="141"/>
        <v>7.5489358964403504E-3</v>
      </c>
      <c r="GG114" s="2">
        <f t="shared" si="141"/>
        <v>7.8594735771858916E-3</v>
      </c>
      <c r="GH114" s="2">
        <f t="shared" si="141"/>
        <v>7.0882934325269022E-3</v>
      </c>
      <c r="GI114" s="2">
        <f t="shared" si="141"/>
        <v>6.058020069905759E-3</v>
      </c>
      <c r="GJ114" s="2">
        <f t="shared" si="141"/>
        <v>5.182599969568066E-3</v>
      </c>
      <c r="GK114" s="2">
        <f t="shared" si="141"/>
        <v>4.7753670302583002E-3</v>
      </c>
      <c r="GM114" s="86">
        <f t="shared" si="142"/>
        <v>5.3517194900428566E-24</v>
      </c>
      <c r="GN114" s="86">
        <f t="shared" si="142"/>
        <v>8.3738886562741022E-23</v>
      </c>
      <c r="GO114" s="86">
        <f t="shared" si="142"/>
        <v>7.0159677699808648E-26</v>
      </c>
      <c r="GP114" s="86">
        <f t="shared" si="142"/>
        <v>9.601854478640107E-29</v>
      </c>
      <c r="GQ114" s="86">
        <f t="shared" si="142"/>
        <v>1.6919905470226701E-33</v>
      </c>
      <c r="GR114" s="86">
        <f t="shared" si="142"/>
        <v>7.9655646487697784E-30</v>
      </c>
      <c r="GS114" s="86">
        <f t="shared" si="142"/>
        <v>8.4571161982638289E-28</v>
      </c>
      <c r="GT114" s="86">
        <f t="shared" si="142"/>
        <v>7.0600647415383552E-21</v>
      </c>
      <c r="GU114" s="86">
        <f t="shared" si="142"/>
        <v>1.7628195913341844E-27</v>
      </c>
      <c r="GV114" s="86">
        <f t="shared" si="142"/>
        <v>1.6291619645234316E-20</v>
      </c>
      <c r="GW114" s="86">
        <f t="shared" si="142"/>
        <v>1.8345382928320483E-33</v>
      </c>
      <c r="GX114" s="86">
        <f t="shared" si="142"/>
        <v>1.1943289576026845E-31</v>
      </c>
      <c r="GY114" s="86">
        <f t="shared" si="142"/>
        <v>1.2931553970078412E-25</v>
      </c>
      <c r="GZ114" s="86">
        <f t="shared" si="142"/>
        <v>2.7114866247301819E-36</v>
      </c>
      <c r="HA114" s="86">
        <f t="shared" si="142"/>
        <v>3.7123165077359653E-43</v>
      </c>
      <c r="HC114" s="86">
        <f t="shared" si="73"/>
        <v>2.7753406210443515E-2</v>
      </c>
      <c r="HD114" s="86">
        <f t="shared" si="73"/>
        <v>1.2221124506390164E-2</v>
      </c>
      <c r="HE114" s="86">
        <f t="shared" si="73"/>
        <v>1.0968885836263419E-2</v>
      </c>
      <c r="HF114" s="86">
        <f t="shared" si="73"/>
        <v>1.4911670645596426E-3</v>
      </c>
      <c r="HG114" s="86">
        <f t="shared" si="73"/>
        <v>2.5196784829110161E-4</v>
      </c>
      <c r="HH114" s="86">
        <f t="shared" si="73"/>
        <v>3.4144142231287244E-4</v>
      </c>
      <c r="HI114" s="86">
        <f t="shared" si="138"/>
        <v>8.4009281757079272E-5</v>
      </c>
      <c r="HJ114" s="86">
        <f t="shared" si="138"/>
        <v>5.5369001417728133E-4</v>
      </c>
      <c r="HK114" s="86">
        <f t="shared" si="138"/>
        <v>1.1974011006212984E-4</v>
      </c>
      <c r="HL114" s="86">
        <f t="shared" si="138"/>
        <v>6.4301684610773673E-3</v>
      </c>
      <c r="HM114" s="86">
        <f t="shared" si="138"/>
        <v>1.7834354362474217E-4</v>
      </c>
      <c r="HN114" s="86">
        <f t="shared" si="138"/>
        <v>2.2822994849017622E-3</v>
      </c>
      <c r="HO114" s="86">
        <f t="shared" si="138"/>
        <v>9.9980940393830809E-3</v>
      </c>
      <c r="HP114" s="86">
        <f t="shared" si="138"/>
        <v>1.6747344096140035E-3</v>
      </c>
      <c r="HQ114" s="86">
        <f t="shared" si="138"/>
        <v>1.6994252253522593E-3</v>
      </c>
      <c r="HS114" s="86">
        <f t="shared" si="143"/>
        <v>3.1573935512923671E-8</v>
      </c>
      <c r="HT114" s="86">
        <f t="shared" si="143"/>
        <v>5.4360687792751095E-8</v>
      </c>
      <c r="HU114" s="86">
        <f t="shared" si="143"/>
        <v>3.8556756294495082E-9</v>
      </c>
      <c r="HV114" s="86">
        <f t="shared" si="143"/>
        <v>5.6215592665120395E-9</v>
      </c>
      <c r="HW114" s="86">
        <f t="shared" si="143"/>
        <v>2.6817274468217111E-9</v>
      </c>
      <c r="HX114" s="86">
        <f t="shared" si="143"/>
        <v>2.6080881145826847E-9</v>
      </c>
      <c r="HY114" s="86">
        <f t="shared" si="143"/>
        <v>1.274706219426007E-8</v>
      </c>
      <c r="HZ114" s="86">
        <f t="shared" si="143"/>
        <v>1.0844561766659382E-8</v>
      </c>
      <c r="IA114" s="86">
        <f t="shared" si="143"/>
        <v>3.8629434481877074E-9</v>
      </c>
      <c r="IB114" s="86">
        <f t="shared" si="143"/>
        <v>7.2044457607918135E-10</v>
      </c>
      <c r="IC114" s="86">
        <f t="shared" si="143"/>
        <v>7.1423671379521025E-10</v>
      </c>
      <c r="ID114" s="86">
        <f t="shared" si="143"/>
        <v>8.588737979681053E-10</v>
      </c>
      <c r="IE114" s="86">
        <f t="shared" si="143"/>
        <v>1.6046386001656089E-10</v>
      </c>
      <c r="IF114" s="86">
        <f t="shared" si="143"/>
        <v>3.4035065511878227E-8</v>
      </c>
      <c r="IG114" s="86">
        <f t="shared" si="143"/>
        <v>5.4183972869345198E-6</v>
      </c>
      <c r="II114" s="86">
        <f t="shared" si="144"/>
        <v>2.7422141059789909E-61</v>
      </c>
      <c r="IJ114" s="86">
        <f t="shared" si="144"/>
        <v>5.4216055361361933E-59</v>
      </c>
      <c r="IK114" s="86">
        <f t="shared" si="144"/>
        <v>5.6683655174225323E-76</v>
      </c>
      <c r="IL114" s="86">
        <f t="shared" si="144"/>
        <v>4.3149760646814838E-75</v>
      </c>
      <c r="IM114" s="86">
        <f t="shared" si="144"/>
        <v>9.9166750775125565E-75</v>
      </c>
      <c r="IN114" s="86">
        <f t="shared" si="144"/>
        <v>9.4623710290657036E-72</v>
      </c>
      <c r="IO114" s="86">
        <f t="shared" si="144"/>
        <v>2.6346966891128042E-66</v>
      </c>
      <c r="IP114" s="86">
        <f t="shared" si="144"/>
        <v>5.6764509117557754E-69</v>
      </c>
      <c r="IQ114" s="86">
        <f t="shared" si="144"/>
        <v>2.3759376907305921E-71</v>
      </c>
      <c r="IR114" s="86">
        <f t="shared" si="144"/>
        <v>1.2884324629338678E-75</v>
      </c>
      <c r="IS114" s="86">
        <f t="shared" si="144"/>
        <v>4.0105492756178618E-79</v>
      </c>
      <c r="IT114" s="86">
        <f t="shared" si="144"/>
        <v>1.1274278009267026E-78</v>
      </c>
      <c r="IU114" s="86">
        <f t="shared" si="144"/>
        <v>2.1818268755682691E-82</v>
      </c>
      <c r="IV114" s="86">
        <f t="shared" si="144"/>
        <v>1.3702486900271336E-52</v>
      </c>
      <c r="IW114" s="86">
        <f t="shared" si="144"/>
        <v>5.4722804411596429E-45</v>
      </c>
      <c r="IY114" s="86">
        <f t="shared" si="145"/>
        <v>2.7753437784379026E-2</v>
      </c>
      <c r="IZ114" s="86">
        <f t="shared" si="145"/>
        <v>1.2221178867077957E-2</v>
      </c>
      <c r="JA114" s="86">
        <f t="shared" si="145"/>
        <v>1.0968889691939048E-2</v>
      </c>
      <c r="JB114" s="86">
        <f t="shared" si="145"/>
        <v>1.4911726861189091E-3</v>
      </c>
      <c r="JC114" s="86">
        <f t="shared" si="145"/>
        <v>2.5197053001854843E-4</v>
      </c>
      <c r="JD114" s="86">
        <f t="shared" si="145"/>
        <v>3.41444030400987E-4</v>
      </c>
      <c r="JE114" s="86">
        <f t="shared" si="145"/>
        <v>8.4022028819273536E-5</v>
      </c>
      <c r="JF114" s="86">
        <f t="shared" si="145"/>
        <v>5.5370085873904804E-4</v>
      </c>
      <c r="JG114" s="86">
        <f t="shared" si="145"/>
        <v>1.1974397300557803E-4</v>
      </c>
      <c r="JH114" s="86">
        <f t="shared" si="145"/>
        <v>6.4301691815219436E-3</v>
      </c>
      <c r="JI114" s="86">
        <f t="shared" si="145"/>
        <v>1.7834425786145597E-4</v>
      </c>
      <c r="JJ114" s="86">
        <f t="shared" si="145"/>
        <v>2.2823003437755602E-3</v>
      </c>
      <c r="JK114" s="86">
        <f t="shared" si="145"/>
        <v>9.9980941998469401E-3</v>
      </c>
      <c r="JL114" s="86">
        <f t="shared" si="145"/>
        <v>1.6747684446795153E-3</v>
      </c>
      <c r="JM114" s="86">
        <f t="shared" si="145"/>
        <v>1.7048436226391938E-3</v>
      </c>
    </row>
    <row r="115" spans="2:273" x14ac:dyDescent="0.25">
      <c r="B115" s="2">
        <v>88</v>
      </c>
      <c r="C115" s="37">
        <v>78.619</v>
      </c>
      <c r="D115" s="37">
        <v>80.573999999999998</v>
      </c>
      <c r="E115" s="37">
        <v>77.442999999999998</v>
      </c>
      <c r="F115" s="37">
        <v>81.688999999999993</v>
      </c>
      <c r="G115" s="37">
        <v>84.852000000000004</v>
      </c>
      <c r="H115" s="37">
        <v>87.081999999999994</v>
      </c>
      <c r="I115" s="37">
        <v>87.216999999999999</v>
      </c>
      <c r="J115" s="37">
        <v>85.9</v>
      </c>
      <c r="K115" s="37">
        <v>89.575999999999993</v>
      </c>
      <c r="L115" s="37">
        <v>88.816999999999993</v>
      </c>
      <c r="M115" s="37">
        <v>84.966999999999999</v>
      </c>
      <c r="N115" s="37">
        <v>85.516999999999996</v>
      </c>
      <c r="O115" s="37">
        <v>89.525000000000006</v>
      </c>
      <c r="P115" s="37">
        <v>90.466999999999999</v>
      </c>
      <c r="Q115" s="37">
        <v>89.738</v>
      </c>
      <c r="S115" s="4">
        <f t="shared" si="146"/>
        <v>80.745741119382373</v>
      </c>
      <c r="T115" s="4">
        <f t="shared" si="146"/>
        <v>82.84243431720823</v>
      </c>
      <c r="U115" s="4">
        <f t="shared" si="146"/>
        <v>80.582929258823327</v>
      </c>
      <c r="V115" s="4">
        <f t="shared" si="146"/>
        <v>82.652070091863166</v>
      </c>
      <c r="W115" s="4">
        <f t="shared" si="146"/>
        <v>85.235149578114374</v>
      </c>
      <c r="X115" s="4">
        <f t="shared" si="146"/>
        <v>88.839533156520332</v>
      </c>
      <c r="Y115" s="4">
        <f t="shared" si="146"/>
        <v>90.295975861745646</v>
      </c>
      <c r="Z115" s="4">
        <f t="shared" si="146"/>
        <v>91.561781936305522</v>
      </c>
      <c r="AA115" s="4">
        <f t="shared" si="146"/>
        <v>91.796098780842982</v>
      </c>
      <c r="AB115" s="4">
        <f t="shared" si="146"/>
        <v>89.290273638022214</v>
      </c>
      <c r="AC115" s="4">
        <f t="shared" si="146"/>
        <v>87.126735778159841</v>
      </c>
      <c r="AD115" s="4">
        <f t="shared" si="146"/>
        <v>88.568638738552011</v>
      </c>
      <c r="AE115" s="4">
        <f t="shared" si="146"/>
        <v>91.029377248735258</v>
      </c>
      <c r="AF115" s="4">
        <f t="shared" si="146"/>
        <v>92.051706817236905</v>
      </c>
      <c r="AG115" s="4">
        <f t="shared" si="146"/>
        <v>92.810357481492673</v>
      </c>
      <c r="AI115" s="4">
        <f t="shared" si="147"/>
        <v>-2.1267411193823733</v>
      </c>
      <c r="AJ115" s="4">
        <f t="shared" si="147"/>
        <v>-2.2684343172082322</v>
      </c>
      <c r="AK115" s="4">
        <f t="shared" si="147"/>
        <v>-3.1399292588233294</v>
      </c>
      <c r="AL115" s="4">
        <f t="shared" si="147"/>
        <v>-0.96307009186317316</v>
      </c>
      <c r="AM115" s="4">
        <f t="shared" si="147"/>
        <v>-0.38314957811437012</v>
      </c>
      <c r="AN115" s="4">
        <f t="shared" si="147"/>
        <v>-1.7575331565203385</v>
      </c>
      <c r="AO115" s="4">
        <f t="shared" si="147"/>
        <v>-3.0789758617456471</v>
      </c>
      <c r="AP115" s="4">
        <f t="shared" si="147"/>
        <v>-5.6617819363055162</v>
      </c>
      <c r="AQ115" s="4">
        <f t="shared" si="147"/>
        <v>-2.2200987808429886</v>
      </c>
      <c r="AR115" s="4">
        <f t="shared" si="147"/>
        <v>-0.47327363802222067</v>
      </c>
      <c r="AS115" s="4">
        <f t="shared" si="147"/>
        <v>-2.1597357781598419</v>
      </c>
      <c r="AT115" s="4">
        <f t="shared" si="147"/>
        <v>-3.0516387385520147</v>
      </c>
      <c r="AU115" s="4">
        <f t="shared" si="147"/>
        <v>-1.5043772487352527</v>
      </c>
      <c r="AV115" s="4">
        <f t="shared" si="147"/>
        <v>-1.5847068172369063</v>
      </c>
      <c r="AW115" s="4">
        <f t="shared" si="147"/>
        <v>-3.0723574814926735</v>
      </c>
      <c r="AY115" s="2">
        <f t="shared" si="139"/>
        <v>80.173247433440437</v>
      </c>
      <c r="AZ115" s="2">
        <f t="shared" si="139"/>
        <v>82.649772266113274</v>
      </c>
      <c r="BA115" s="2">
        <f t="shared" si="139"/>
        <v>80.430811186895468</v>
      </c>
      <c r="BB115" s="2">
        <f t="shared" si="139"/>
        <v>82.641344711167662</v>
      </c>
      <c r="BC115" s="2">
        <f t="shared" si="139"/>
        <v>85.234174378887076</v>
      </c>
      <c r="BD115" s="2">
        <f t="shared" si="139"/>
        <v>88.838206985243218</v>
      </c>
      <c r="BE115" s="2">
        <f t="shared" si="139"/>
        <v>90.295715887665423</v>
      </c>
      <c r="BF115" s="2">
        <f t="shared" si="139"/>
        <v>91.559084497418212</v>
      </c>
      <c r="BG115" s="2">
        <f t="shared" si="139"/>
        <v>91.795740627473222</v>
      </c>
      <c r="BH115" s="2">
        <f t="shared" si="139"/>
        <v>89.22896346770834</v>
      </c>
      <c r="BI115" s="2">
        <f t="shared" si="139"/>
        <v>87.126174318794426</v>
      </c>
      <c r="BJ115" s="2">
        <f t="shared" si="139"/>
        <v>88.552370860387455</v>
      </c>
      <c r="BK115" s="2">
        <f t="shared" si="139"/>
        <v>90.91776512515078</v>
      </c>
      <c r="BL115" s="2">
        <f t="shared" si="139"/>
        <v>92.043317476087012</v>
      </c>
      <c r="BM115" s="2">
        <f t="shared" si="139"/>
        <v>92.798567554728834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78.619</v>
      </c>
      <c r="CF115" s="2">
        <f t="shared" si="140"/>
        <v>80.573999999999998</v>
      </c>
      <c r="CG115" s="2">
        <f t="shared" si="140"/>
        <v>77.442999999999998</v>
      </c>
      <c r="CH115" s="2">
        <f t="shared" si="140"/>
        <v>81.688999999999993</v>
      </c>
      <c r="CI115" s="2">
        <f t="shared" si="140"/>
        <v>84.852000000000004</v>
      </c>
      <c r="CJ115" s="2">
        <f t="shared" si="140"/>
        <v>87.081999999999994</v>
      </c>
      <c r="CK115" s="2">
        <f t="shared" si="140"/>
        <v>87.216999999999999</v>
      </c>
      <c r="CL115" s="2">
        <f t="shared" si="140"/>
        <v>85.9</v>
      </c>
      <c r="CM115" s="2">
        <f t="shared" si="140"/>
        <v>89.575999999999993</v>
      </c>
      <c r="CN115" s="2">
        <f t="shared" si="140"/>
        <v>88.816999999999993</v>
      </c>
      <c r="CO115" s="2">
        <f t="shared" si="140"/>
        <v>84.966999999999999</v>
      </c>
      <c r="CP115" s="2">
        <f t="shared" si="140"/>
        <v>85.516999999999996</v>
      </c>
      <c r="CQ115" s="2">
        <f t="shared" si="140"/>
        <v>89.525000000000006</v>
      </c>
      <c r="CR115" s="2">
        <f t="shared" si="140"/>
        <v>90.466999999999999</v>
      </c>
      <c r="CS115" s="2">
        <f t="shared" si="140"/>
        <v>89.738</v>
      </c>
      <c r="CU115" s="2">
        <f t="shared" si="110"/>
        <v>78.619</v>
      </c>
      <c r="CV115" s="2">
        <f t="shared" si="111"/>
        <v>80.573999999999998</v>
      </c>
      <c r="CW115" s="2">
        <f t="shared" si="112"/>
        <v>77.442999999999998</v>
      </c>
      <c r="CX115" s="2">
        <f t="shared" si="113"/>
        <v>81.688999999999993</v>
      </c>
      <c r="CY115" s="2">
        <f t="shared" si="114"/>
        <v>84.852000000000004</v>
      </c>
      <c r="CZ115" s="2">
        <f t="shared" si="115"/>
        <v>87.081999999999994</v>
      </c>
      <c r="DA115" s="2">
        <f t="shared" si="116"/>
        <v>87.216999999999999</v>
      </c>
      <c r="DB115" s="2">
        <f t="shared" si="117"/>
        <v>85.9</v>
      </c>
      <c r="DC115" s="2">
        <f t="shared" si="118"/>
        <v>89.575999999999993</v>
      </c>
      <c r="DD115" s="2">
        <f t="shared" si="119"/>
        <v>88.816999999999993</v>
      </c>
      <c r="DE115" s="2">
        <f t="shared" si="120"/>
        <v>84.966999999999999</v>
      </c>
      <c r="DF115" s="2">
        <f t="shared" si="121"/>
        <v>85.516999999999996</v>
      </c>
      <c r="DG115" s="2">
        <f t="shared" si="122"/>
        <v>89.525000000000006</v>
      </c>
      <c r="DH115" s="2">
        <f t="shared" si="123"/>
        <v>90.466999999999999</v>
      </c>
      <c r="DI115" s="2">
        <f t="shared" si="124"/>
        <v>89.738</v>
      </c>
      <c r="DK115" s="2">
        <f t="shared" si="148"/>
        <v>99.6642997185741</v>
      </c>
      <c r="DL115" s="2">
        <f t="shared" si="148"/>
        <v>97.572586759581867</v>
      </c>
      <c r="DM115" s="2">
        <f t="shared" si="148"/>
        <v>95.001112195121934</v>
      </c>
      <c r="DN115" s="2">
        <f t="shared" si="148"/>
        <v>94.286438555347061</v>
      </c>
      <c r="DO115" s="2">
        <f t="shared" si="148"/>
        <v>96.268138089506493</v>
      </c>
      <c r="DP115" s="2">
        <f t="shared" si="148"/>
        <v>100.21464689791006</v>
      </c>
      <c r="DQ115" s="2">
        <f t="shared" si="148"/>
        <v>100.8306104606631</v>
      </c>
      <c r="DR115" s="2">
        <f t="shared" si="148"/>
        <v>105.06832764343291</v>
      </c>
      <c r="DS115" s="2">
        <f t="shared" si="148"/>
        <v>108.59183101673099</v>
      </c>
      <c r="DT115" s="2">
        <f t="shared" si="148"/>
        <v>101.24044052959842</v>
      </c>
      <c r="DU115" s="2">
        <f t="shared" si="148"/>
        <v>97.183907936507936</v>
      </c>
      <c r="DV115" s="2">
        <f t="shared" si="148"/>
        <v>97.533619542619533</v>
      </c>
      <c r="DW115" s="2">
        <f t="shared" si="148"/>
        <v>102.69561119013748</v>
      </c>
      <c r="DX115" s="2">
        <f t="shared" si="148"/>
        <v>108.68765714285715</v>
      </c>
      <c r="DY115" s="2">
        <f t="shared" si="148"/>
        <v>111.88729838709678</v>
      </c>
      <c r="EA115" s="2">
        <f t="shared" si="94"/>
        <v>79.939645610075914</v>
      </c>
      <c r="EB115" s="2">
        <f t="shared" si="94"/>
        <v>82.462045897877218</v>
      </c>
      <c r="EC115" s="2">
        <f t="shared" si="94"/>
        <v>80.237468692669694</v>
      </c>
      <c r="ED115" s="2">
        <f t="shared" si="94"/>
        <v>82.490869866536713</v>
      </c>
      <c r="EE115" s="2">
        <f t="shared" si="94"/>
        <v>85.077593080542457</v>
      </c>
      <c r="EF115" s="2">
        <f t="shared" si="94"/>
        <v>88.674964376165462</v>
      </c>
      <c r="EG115" s="2">
        <f t="shared" si="94"/>
        <v>90.156962097869183</v>
      </c>
      <c r="EH115" s="2">
        <f t="shared" si="94"/>
        <v>91.370665452040129</v>
      </c>
      <c r="EI115" s="2">
        <f t="shared" si="94"/>
        <v>91.545122897225909</v>
      </c>
      <c r="EJ115" s="2">
        <f t="shared" si="94"/>
        <v>89.042466605479802</v>
      </c>
      <c r="EK115" s="2">
        <f t="shared" si="94"/>
        <v>86.97162244514422</v>
      </c>
      <c r="EL115" s="2">
        <f t="shared" si="94"/>
        <v>88.419599672267623</v>
      </c>
      <c r="EM115" s="2">
        <f t="shared" si="135"/>
        <v>90.730537725084176</v>
      </c>
      <c r="EN115" s="2">
        <f t="shared" si="135"/>
        <v>91.777450735545656</v>
      </c>
      <c r="EO115" s="2">
        <f t="shared" si="135"/>
        <v>92.453646850162698</v>
      </c>
      <c r="EQ115" s="2">
        <f t="shared" si="149"/>
        <v>79.655710339025205</v>
      </c>
      <c r="ER115" s="2">
        <f t="shared" si="149"/>
        <v>81.735791974854422</v>
      </c>
      <c r="ES115" s="2">
        <f t="shared" si="149"/>
        <v>79.916164880186358</v>
      </c>
      <c r="ET115" s="2">
        <f t="shared" si="149"/>
        <v>82.2381710540987</v>
      </c>
      <c r="EU115" s="2">
        <f t="shared" si="149"/>
        <v>84.501535080304279</v>
      </c>
      <c r="EV115" s="2">
        <f t="shared" si="149"/>
        <v>88.290317999844248</v>
      </c>
      <c r="EW115" s="2">
        <f t="shared" si="149"/>
        <v>90.193675307104911</v>
      </c>
      <c r="EX115" s="2">
        <f t="shared" si="149"/>
        <v>91.1044340114872</v>
      </c>
      <c r="EY115" s="2">
        <f t="shared" si="149"/>
        <v>91.57481165666465</v>
      </c>
      <c r="EZ115" s="2">
        <f t="shared" si="149"/>
        <v>89.101808862884468</v>
      </c>
      <c r="FA115" s="2">
        <f t="shared" si="149"/>
        <v>87.41363469629988</v>
      </c>
      <c r="FB115" s="2">
        <f t="shared" si="149"/>
        <v>88.761549061745811</v>
      </c>
      <c r="FC115" s="2">
        <f t="shared" si="149"/>
        <v>91.095712501055985</v>
      </c>
      <c r="FD115" s="2">
        <f t="shared" si="149"/>
        <v>91.698585778335598</v>
      </c>
      <c r="FE115" s="2">
        <f t="shared" si="149"/>
        <v>92.348601991973652</v>
      </c>
      <c r="FG115" s="2">
        <f t="shared" si="150"/>
        <v>0.98806918777252928</v>
      </c>
      <c r="FH115" s="2">
        <f t="shared" si="150"/>
        <v>0.98722176093402925</v>
      </c>
      <c r="FI115" s="2">
        <f t="shared" si="150"/>
        <v>0.98676439171797892</v>
      </c>
      <c r="FJ115" s="2">
        <f t="shared" si="150"/>
        <v>0.98709084956011894</v>
      </c>
      <c r="FK115" s="2">
        <f t="shared" si="150"/>
        <v>0.9856189471448018</v>
      </c>
      <c r="FL115" s="2">
        <f t="shared" si="150"/>
        <v>0.98560282260959364</v>
      </c>
      <c r="FM115" s="2">
        <f t="shared" si="150"/>
        <v>0.98702810523473261</v>
      </c>
      <c r="FN115" s="2">
        <f t="shared" si="150"/>
        <v>0.98607946195028484</v>
      </c>
      <c r="FO115" s="2">
        <f t="shared" si="150"/>
        <v>0.98531404234546904</v>
      </c>
      <c r="FP115" s="2">
        <f t="shared" si="150"/>
        <v>0.98475107173192644</v>
      </c>
      <c r="FQ115" s="2">
        <f t="shared" si="150"/>
        <v>0.98523879765579458</v>
      </c>
      <c r="FR115" s="2">
        <f t="shared" si="150"/>
        <v>0.98572360811844939</v>
      </c>
      <c r="FS115" s="2">
        <f t="shared" si="150"/>
        <v>0.98455478365186622</v>
      </c>
      <c r="FT115" s="2">
        <f t="shared" si="150"/>
        <v>0.98425124633123717</v>
      </c>
      <c r="FU115" s="2">
        <f t="shared" si="150"/>
        <v>0.98222307966605782</v>
      </c>
      <c r="FW115" s="2">
        <f t="shared" si="141"/>
        <v>6.0905467974669072E-3</v>
      </c>
      <c r="FX115" s="2">
        <f t="shared" si="141"/>
        <v>7.3799743326875868E-3</v>
      </c>
      <c r="FY115" s="2">
        <f t="shared" si="141"/>
        <v>6.4216729087398748E-3</v>
      </c>
      <c r="FZ115" s="2">
        <f t="shared" si="141"/>
        <v>7.1069827338438663E-3</v>
      </c>
      <c r="GA115" s="2">
        <f t="shared" si="141"/>
        <v>7.552227216625255E-3</v>
      </c>
      <c r="GB115" s="2">
        <f t="shared" si="141"/>
        <v>7.5296360373286889E-3</v>
      </c>
      <c r="GC115" s="2">
        <f t="shared" si="141"/>
        <v>8.0719304788586001E-3</v>
      </c>
      <c r="GD115" s="2">
        <f t="shared" si="141"/>
        <v>8.4880371177966946E-3</v>
      </c>
      <c r="GE115" s="2">
        <f t="shared" si="141"/>
        <v>9.1110797565589E-3</v>
      </c>
      <c r="GF115" s="2">
        <f t="shared" si="141"/>
        <v>8.2712196214411518E-3</v>
      </c>
      <c r="GG115" s="2">
        <f t="shared" si="141"/>
        <v>8.6112118056293364E-3</v>
      </c>
      <c r="GH115" s="2">
        <f t="shared" si="141"/>
        <v>7.7668477153831289E-3</v>
      </c>
      <c r="GI115" s="2">
        <f t="shared" si="141"/>
        <v>6.638606872811809E-3</v>
      </c>
      <c r="GJ115" s="2">
        <f t="shared" si="141"/>
        <v>5.6797679371454485E-3</v>
      </c>
      <c r="GK115" s="2">
        <f t="shared" si="141"/>
        <v>5.23367457500517E-3</v>
      </c>
      <c r="GM115" s="86">
        <f t="shared" si="142"/>
        <v>1.1343346363115274E-25</v>
      </c>
      <c r="GN115" s="86">
        <f t="shared" si="142"/>
        <v>2.1899437026161304E-24</v>
      </c>
      <c r="GO115" s="86">
        <f t="shared" si="142"/>
        <v>1.0291347098178491E-27</v>
      </c>
      <c r="GP115" s="86">
        <f t="shared" si="142"/>
        <v>1.0227756377059687E-30</v>
      </c>
      <c r="GQ115" s="86">
        <f t="shared" si="142"/>
        <v>7.5993038025586689E-36</v>
      </c>
      <c r="GR115" s="86">
        <f t="shared" si="142"/>
        <v>6.4898530525707451E-32</v>
      </c>
      <c r="GS115" s="86">
        <f t="shared" si="142"/>
        <v>1.1483289867150986E-29</v>
      </c>
      <c r="GT115" s="86">
        <f t="shared" si="142"/>
        <v>2.9426196059002541E-22</v>
      </c>
      <c r="GU115" s="86">
        <f t="shared" si="142"/>
        <v>2.330937143814341E-29</v>
      </c>
      <c r="GV115" s="86">
        <f t="shared" si="142"/>
        <v>6.1570563300859825E-22</v>
      </c>
      <c r="GW115" s="86">
        <f t="shared" si="142"/>
        <v>8.8564795534946425E-36</v>
      </c>
      <c r="GX115" s="86">
        <f t="shared" si="142"/>
        <v>7.4915352032975582E-34</v>
      </c>
      <c r="GY115" s="86">
        <f t="shared" si="142"/>
        <v>2.0811221276083571E-27</v>
      </c>
      <c r="GZ115" s="86">
        <f t="shared" si="142"/>
        <v>7.6877248611169653E-39</v>
      </c>
      <c r="HA115" s="86">
        <f t="shared" si="142"/>
        <v>3.6340932898474687E-46</v>
      </c>
      <c r="HC115" s="86">
        <f t="shared" si="73"/>
        <v>9.9884754189922455E-3</v>
      </c>
      <c r="HD115" s="86">
        <f t="shared" si="73"/>
        <v>3.4971902131567378E-3</v>
      </c>
      <c r="HE115" s="86">
        <f t="shared" si="73"/>
        <v>3.3310762205592875E-3</v>
      </c>
      <c r="HF115" s="86">
        <f t="shared" si="73"/>
        <v>2.9866898170018949E-4</v>
      </c>
      <c r="HG115" s="86">
        <f t="shared" si="73"/>
        <v>2.5680530713590711E-5</v>
      </c>
      <c r="HH115" s="86">
        <f t="shared" si="73"/>
        <v>3.2965659018929285E-5</v>
      </c>
      <c r="HI115" s="86">
        <f t="shared" si="138"/>
        <v>7.3095858884776969E-6</v>
      </c>
      <c r="HJ115" s="86">
        <f t="shared" si="138"/>
        <v>8.5395296119396085E-5</v>
      </c>
      <c r="HK115" s="86">
        <f t="shared" si="138"/>
        <v>1.2345820602988802E-5</v>
      </c>
      <c r="HL115" s="86">
        <f t="shared" si="138"/>
        <v>1.7763166695529463E-3</v>
      </c>
      <c r="HM115" s="86">
        <f t="shared" si="138"/>
        <v>2.1051666732570716E-5</v>
      </c>
      <c r="HN115" s="86">
        <f t="shared" si="138"/>
        <v>4.928021588071665E-4</v>
      </c>
      <c r="HO115" s="86">
        <f t="shared" si="138"/>
        <v>2.8329089384102604E-3</v>
      </c>
      <c r="HP115" s="86">
        <f t="shared" si="138"/>
        <v>2.9203680644001255E-4</v>
      </c>
      <c r="HQ115" s="86">
        <f t="shared" si="138"/>
        <v>3.137323672194945E-4</v>
      </c>
      <c r="HS115" s="86">
        <f t="shared" si="143"/>
        <v>9.1572100978101343E-8</v>
      </c>
      <c r="HT115" s="86">
        <f t="shared" si="143"/>
        <v>1.5786465267407197E-7</v>
      </c>
      <c r="HU115" s="86">
        <f t="shared" si="143"/>
        <v>1.3776632649783614E-8</v>
      </c>
      <c r="HV115" s="86">
        <f t="shared" si="143"/>
        <v>2.0177164202919261E-8</v>
      </c>
      <c r="HW115" s="86">
        <f t="shared" si="143"/>
        <v>1.0002745930637569E-8</v>
      </c>
      <c r="HX115" s="86">
        <f t="shared" si="143"/>
        <v>9.473296285571295E-9</v>
      </c>
      <c r="HY115" s="86">
        <f t="shared" si="143"/>
        <v>4.2444614713519693E-8</v>
      </c>
      <c r="HZ115" s="86">
        <f t="shared" si="143"/>
        <v>3.7679222904201048E-8</v>
      </c>
      <c r="IA115" s="86">
        <f t="shared" si="143"/>
        <v>1.4504044837640314E-8</v>
      </c>
      <c r="IB115" s="86">
        <f t="shared" si="143"/>
        <v>2.9071371517793659E-9</v>
      </c>
      <c r="IC115" s="86">
        <f t="shared" si="143"/>
        <v>3.0125483947624915E-9</v>
      </c>
      <c r="ID115" s="86">
        <f t="shared" si="143"/>
        <v>3.4796636991617578E-9</v>
      </c>
      <c r="IE115" s="86">
        <f t="shared" si="143"/>
        <v>6.811232001490258E-10</v>
      </c>
      <c r="IF115" s="86">
        <f t="shared" si="143"/>
        <v>9.5368852002160772E-8</v>
      </c>
      <c r="IG115" s="86">
        <f t="shared" si="143"/>
        <v>1.056256359638531E-5</v>
      </c>
      <c r="II115" s="86">
        <f t="shared" si="144"/>
        <v>3.3969911490095445E-59</v>
      </c>
      <c r="IJ115" s="86">
        <f t="shared" si="144"/>
        <v>6.6649360607744328E-57</v>
      </c>
      <c r="IK115" s="86">
        <f t="shared" si="144"/>
        <v>2.4461035002965272E-73</v>
      </c>
      <c r="IL115" s="86">
        <f t="shared" si="144"/>
        <v>1.9547167379370335E-72</v>
      </c>
      <c r="IM115" s="86">
        <f t="shared" si="144"/>
        <v>4.6951399504019803E-72</v>
      </c>
      <c r="IN115" s="86">
        <f t="shared" si="144"/>
        <v>3.4726788827576766E-69</v>
      </c>
      <c r="IO115" s="86">
        <f t="shared" si="144"/>
        <v>6.6028973278280902E-64</v>
      </c>
      <c r="IP115" s="86">
        <f t="shared" si="144"/>
        <v>1.8959973253358947E-66</v>
      </c>
      <c r="IQ115" s="86">
        <f t="shared" si="144"/>
        <v>1.0651536596339275E-68</v>
      </c>
      <c r="IR115" s="86">
        <f t="shared" si="144"/>
        <v>7.3821596404505738E-73</v>
      </c>
      <c r="IS115" s="86">
        <f t="shared" si="144"/>
        <v>3.2819878134489226E-76</v>
      </c>
      <c r="IT115" s="86">
        <f t="shared" si="144"/>
        <v>7.7221526288637083E-76</v>
      </c>
      <c r="IU115" s="86">
        <f t="shared" si="144"/>
        <v>1.6592238074115063E-79</v>
      </c>
      <c r="IV115" s="86">
        <f t="shared" si="144"/>
        <v>7.9639268709628794E-51</v>
      </c>
      <c r="IW115" s="86">
        <f t="shared" si="144"/>
        <v>1.6472464645897206E-43</v>
      </c>
      <c r="IY115" s="86">
        <f t="shared" si="145"/>
        <v>9.9885669910932239E-3</v>
      </c>
      <c r="IZ115" s="86">
        <f t="shared" si="145"/>
        <v>3.4973480778094116E-3</v>
      </c>
      <c r="JA115" s="86">
        <f t="shared" si="145"/>
        <v>3.3310899971919373E-3</v>
      </c>
      <c r="JB115" s="86">
        <f t="shared" si="145"/>
        <v>2.9868915886439238E-4</v>
      </c>
      <c r="JC115" s="86">
        <f t="shared" si="145"/>
        <v>2.5690533459521348E-5</v>
      </c>
      <c r="JD115" s="86">
        <f t="shared" si="145"/>
        <v>3.2975132315214858E-5</v>
      </c>
      <c r="JE115" s="86">
        <f t="shared" si="145"/>
        <v>7.3520305031912163E-6</v>
      </c>
      <c r="JF115" s="86">
        <f t="shared" si="145"/>
        <v>8.5432975342300283E-5</v>
      </c>
      <c r="JG115" s="86">
        <f t="shared" si="145"/>
        <v>1.2360324647826443E-5</v>
      </c>
      <c r="JH115" s="86">
        <f t="shared" si="145"/>
        <v>1.7763195766900982E-3</v>
      </c>
      <c r="JI115" s="86">
        <f t="shared" si="145"/>
        <v>2.105467928096548E-5</v>
      </c>
      <c r="JJ115" s="86">
        <f t="shared" si="145"/>
        <v>4.9280563847086572E-4</v>
      </c>
      <c r="JK115" s="86">
        <f t="shared" si="145"/>
        <v>2.8329096195334603E-3</v>
      </c>
      <c r="JL115" s="86">
        <f t="shared" si="145"/>
        <v>2.921321752920147E-4</v>
      </c>
      <c r="JM115" s="86">
        <f t="shared" si="145"/>
        <v>3.2429493081587981E-4</v>
      </c>
    </row>
    <row r="116" spans="2:273" x14ac:dyDescent="0.25">
      <c r="B116" s="2">
        <v>89</v>
      </c>
      <c r="C116" s="37">
        <v>80.873000000000005</v>
      </c>
      <c r="D116" s="37">
        <v>81.59</v>
      </c>
      <c r="E116" s="37">
        <v>77.852000000000004</v>
      </c>
      <c r="F116" s="37">
        <v>83.164000000000001</v>
      </c>
      <c r="G116" s="37">
        <v>83.097999999999999</v>
      </c>
      <c r="H116" s="37">
        <v>87.459000000000003</v>
      </c>
      <c r="I116" s="37">
        <v>90.516999999999996</v>
      </c>
      <c r="J116" s="37">
        <v>91.483000000000004</v>
      </c>
      <c r="K116" s="37">
        <v>89.305000000000007</v>
      </c>
      <c r="L116" s="37">
        <v>87.35</v>
      </c>
      <c r="M116" s="37">
        <v>86.867000000000004</v>
      </c>
      <c r="N116" s="37">
        <v>85.132999999999996</v>
      </c>
      <c r="O116" s="37">
        <v>89.22</v>
      </c>
      <c r="P116" s="37">
        <v>90.2</v>
      </c>
      <c r="Q116" s="37">
        <v>90.295000000000002</v>
      </c>
      <c r="S116" s="4">
        <f t="shared" si="146"/>
        <v>80.157123665680302</v>
      </c>
      <c r="T116" s="4">
        <f t="shared" si="146"/>
        <v>82.437947560032356</v>
      </c>
      <c r="U116" s="4">
        <f t="shared" si="146"/>
        <v>80.2866908616964</v>
      </c>
      <c r="V116" s="4">
        <f t="shared" si="146"/>
        <v>82.464150945963269</v>
      </c>
      <c r="W116" s="4">
        <f t="shared" si="146"/>
        <v>85.056568488419572</v>
      </c>
      <c r="X116" s="4">
        <f t="shared" si="146"/>
        <v>88.652822719105131</v>
      </c>
      <c r="Y116" s="4">
        <f t="shared" si="146"/>
        <v>90.138411257380227</v>
      </c>
      <c r="Z116" s="4">
        <f t="shared" si="146"/>
        <v>91.371189399755636</v>
      </c>
      <c r="AA116" s="4">
        <f t="shared" si="146"/>
        <v>91.612355434562616</v>
      </c>
      <c r="AB116" s="4">
        <f t="shared" si="146"/>
        <v>89.072411864963527</v>
      </c>
      <c r="AC116" s="4">
        <f t="shared" si="146"/>
        <v>86.9753569682685</v>
      </c>
      <c r="AD116" s="4">
        <f t="shared" si="146"/>
        <v>88.386497734109312</v>
      </c>
      <c r="AE116" s="4">
        <f t="shared" si="146"/>
        <v>90.767814225109277</v>
      </c>
      <c r="AF116" s="4">
        <f t="shared" si="146"/>
        <v>91.873643634183878</v>
      </c>
      <c r="AG116" s="4">
        <f t="shared" si="146"/>
        <v>92.660432289794599</v>
      </c>
      <c r="AI116" s="4">
        <f t="shared" si="147"/>
        <v>0.71587633431970232</v>
      </c>
      <c r="AJ116" s="4">
        <f t="shared" si="147"/>
        <v>-0.8479475600323525</v>
      </c>
      <c r="AK116" s="4">
        <f t="shared" si="147"/>
        <v>-2.4346908616963958</v>
      </c>
      <c r="AL116" s="4">
        <f t="shared" si="147"/>
        <v>0.69984905403673281</v>
      </c>
      <c r="AM116" s="4">
        <f t="shared" si="147"/>
        <v>-1.9585684884195729</v>
      </c>
      <c r="AN116" s="4">
        <f t="shared" si="147"/>
        <v>-1.1938227191051283</v>
      </c>
      <c r="AO116" s="4">
        <f t="shared" si="147"/>
        <v>0.37858874261976894</v>
      </c>
      <c r="AP116" s="4">
        <f t="shared" si="147"/>
        <v>0.11181060024436817</v>
      </c>
      <c r="AQ116" s="4">
        <f t="shared" si="147"/>
        <v>-2.3073554345626093</v>
      </c>
      <c r="AR116" s="4">
        <f t="shared" si="147"/>
        <v>-1.7224118649635329</v>
      </c>
      <c r="AS116" s="4">
        <f t="shared" si="147"/>
        <v>-0.10835696826849528</v>
      </c>
      <c r="AT116" s="4">
        <f t="shared" si="147"/>
        <v>-3.2534977341093168</v>
      </c>
      <c r="AU116" s="4">
        <f t="shared" si="147"/>
        <v>-1.5478142251092777</v>
      </c>
      <c r="AV116" s="4">
        <f t="shared" si="147"/>
        <v>-1.6736436341838754</v>
      </c>
      <c r="AW116" s="4">
        <f t="shared" si="147"/>
        <v>-2.3654322897945974</v>
      </c>
      <c r="AY116" s="2">
        <f t="shared" si="139"/>
        <v>80.009888125269384</v>
      </c>
      <c r="AZ116" s="2">
        <f t="shared" si="139"/>
        <v>82.400001820581565</v>
      </c>
      <c r="BA116" s="2">
        <f t="shared" si="139"/>
        <v>80.25550224875505</v>
      </c>
      <c r="BB116" s="2">
        <f t="shared" si="139"/>
        <v>82.462774466660179</v>
      </c>
      <c r="BC116" s="2">
        <f t="shared" si="139"/>
        <v>85.05650582722653</v>
      </c>
      <c r="BD116" s="2">
        <f t="shared" si="139"/>
        <v>88.652744180877548</v>
      </c>
      <c r="BE116" s="2">
        <f t="shared" si="139"/>
        <v>90.1383737372864</v>
      </c>
      <c r="BF116" s="2">
        <f t="shared" si="139"/>
        <v>91.370908164781881</v>
      </c>
      <c r="BG116" s="2">
        <f t="shared" si="139"/>
        <v>91.612322617732787</v>
      </c>
      <c r="BH116" s="2">
        <f t="shared" si="139"/>
        <v>89.061323010828133</v>
      </c>
      <c r="BI116" s="2">
        <f t="shared" si="139"/>
        <v>86.97531516620306</v>
      </c>
      <c r="BJ116" s="2">
        <f t="shared" si="139"/>
        <v>88.384275280863449</v>
      </c>
      <c r="BK116" s="2">
        <f t="shared" si="139"/>
        <v>90.74708581192472</v>
      </c>
      <c r="BL116" s="2">
        <f t="shared" si="139"/>
        <v>91.872655513269777</v>
      </c>
      <c r="BM116" s="2">
        <f t="shared" si="139"/>
        <v>92.647185899660897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80.873000000000005</v>
      </c>
      <c r="CF116" s="2">
        <f t="shared" si="140"/>
        <v>81.59</v>
      </c>
      <c r="CG116" s="2">
        <f t="shared" si="140"/>
        <v>77.852000000000004</v>
      </c>
      <c r="CH116" s="2">
        <f t="shared" si="140"/>
        <v>83.164000000000001</v>
      </c>
      <c r="CI116" s="2">
        <f t="shared" si="140"/>
        <v>83.097999999999999</v>
      </c>
      <c r="CJ116" s="2">
        <f t="shared" si="140"/>
        <v>87.459000000000003</v>
      </c>
      <c r="CK116" s="2">
        <f t="shared" si="140"/>
        <v>90.516999999999996</v>
      </c>
      <c r="CL116" s="2">
        <f t="shared" si="140"/>
        <v>91.483000000000004</v>
      </c>
      <c r="CM116" s="2">
        <f t="shared" si="140"/>
        <v>89.305000000000007</v>
      </c>
      <c r="CN116" s="2">
        <f t="shared" si="140"/>
        <v>87.35</v>
      </c>
      <c r="CO116" s="2">
        <f t="shared" si="140"/>
        <v>86.867000000000004</v>
      </c>
      <c r="CP116" s="2">
        <f t="shared" si="140"/>
        <v>85.132999999999996</v>
      </c>
      <c r="CQ116" s="2">
        <f t="shared" si="140"/>
        <v>89.22</v>
      </c>
      <c r="CR116" s="2">
        <f t="shared" si="140"/>
        <v>90.2</v>
      </c>
      <c r="CS116" s="2">
        <f t="shared" si="140"/>
        <v>90.295000000000002</v>
      </c>
      <c r="CU116" s="2">
        <f t="shared" si="110"/>
        <v>80.873000000000005</v>
      </c>
      <c r="CV116" s="2">
        <f t="shared" si="111"/>
        <v>81.59</v>
      </c>
      <c r="CW116" s="2">
        <f t="shared" si="112"/>
        <v>77.852000000000004</v>
      </c>
      <c r="CX116" s="2">
        <f t="shared" si="113"/>
        <v>83.164000000000001</v>
      </c>
      <c r="CY116" s="2">
        <f t="shared" si="114"/>
        <v>83.097999999999999</v>
      </c>
      <c r="CZ116" s="2">
        <f t="shared" si="115"/>
        <v>87.459000000000003</v>
      </c>
      <c r="DA116" s="2">
        <f t="shared" si="116"/>
        <v>90.516999999999996</v>
      </c>
      <c r="DB116" s="2">
        <f t="shared" si="117"/>
        <v>91.483000000000004</v>
      </c>
      <c r="DC116" s="2">
        <f t="shared" si="118"/>
        <v>89.305000000000007</v>
      </c>
      <c r="DD116" s="2">
        <f t="shared" si="119"/>
        <v>87.35</v>
      </c>
      <c r="DE116" s="2">
        <f t="shared" si="120"/>
        <v>86.867000000000004</v>
      </c>
      <c r="DF116" s="2">
        <f t="shared" si="121"/>
        <v>85.132999999999996</v>
      </c>
      <c r="DG116" s="2">
        <f t="shared" si="122"/>
        <v>89.22</v>
      </c>
      <c r="DH116" s="2">
        <f t="shared" si="123"/>
        <v>90.2</v>
      </c>
      <c r="DI116" s="2">
        <f t="shared" si="124"/>
        <v>90.295000000000002</v>
      </c>
      <c r="DK116" s="2">
        <f t="shared" si="148"/>
        <v>99.79610956848029</v>
      </c>
      <c r="DL116" s="2">
        <f t="shared" si="148"/>
        <v>97.700671428571425</v>
      </c>
      <c r="DM116" s="2">
        <f t="shared" si="148"/>
        <v>95.10046463414632</v>
      </c>
      <c r="DN116" s="2">
        <f t="shared" si="148"/>
        <v>94.369346904315165</v>
      </c>
      <c r="DO116" s="2">
        <f t="shared" si="148"/>
        <v>96.300461210198037</v>
      </c>
      <c r="DP116" s="2">
        <f t="shared" si="148"/>
        <v>100.21432049458365</v>
      </c>
      <c r="DQ116" s="2">
        <f t="shared" si="148"/>
        <v>100.82802407265565</v>
      </c>
      <c r="DR116" s="2">
        <f t="shared" si="148"/>
        <v>105.16260170697014</v>
      </c>
      <c r="DS116" s="2">
        <f t="shared" si="148"/>
        <v>108.72937361647359</v>
      </c>
      <c r="DT116" s="2">
        <f t="shared" si="148"/>
        <v>101.30527355290512</v>
      </c>
      <c r="DU116" s="2">
        <f t="shared" si="148"/>
        <v>97.22879841269841</v>
      </c>
      <c r="DV116" s="2">
        <f t="shared" si="148"/>
        <v>97.563804573804561</v>
      </c>
      <c r="DW116" s="2">
        <f t="shared" si="148"/>
        <v>102.79005950687528</v>
      </c>
      <c r="DX116" s="2">
        <f t="shared" si="148"/>
        <v>108.85743809523809</v>
      </c>
      <c r="DY116" s="2">
        <f t="shared" si="148"/>
        <v>112.12741733870968</v>
      </c>
      <c r="EA116" s="2">
        <f t="shared" si="94"/>
        <v>79.793771792027044</v>
      </c>
      <c r="EB116" s="2">
        <f t="shared" si="94"/>
        <v>82.22486345381526</v>
      </c>
      <c r="EC116" s="2">
        <f t="shared" si="94"/>
        <v>80.076057988354464</v>
      </c>
      <c r="ED116" s="2">
        <f t="shared" si="94"/>
        <v>82.322605687755484</v>
      </c>
      <c r="EE116" s="2">
        <f t="shared" ref="EE116:EL147" si="151">CI$228*$B116+CI$229</f>
        <v>84.911336681032751</v>
      </c>
      <c r="EF116" s="2">
        <f t="shared" si="151"/>
        <v>88.501696056330218</v>
      </c>
      <c r="EG116" s="2">
        <f t="shared" si="151"/>
        <v>90.009964312375701</v>
      </c>
      <c r="EH116" s="2">
        <f t="shared" si="151"/>
        <v>91.195675179259496</v>
      </c>
      <c r="EI116" s="2">
        <f t="shared" si="151"/>
        <v>91.379395385006021</v>
      </c>
      <c r="EJ116" s="2">
        <f t="shared" si="151"/>
        <v>88.887913235254402</v>
      </c>
      <c r="EK116" s="2">
        <f t="shared" si="151"/>
        <v>86.831328788119251</v>
      </c>
      <c r="EL116" s="2">
        <f t="shared" si="151"/>
        <v>88.26031777037926</v>
      </c>
      <c r="EM116" s="2">
        <f t="shared" si="135"/>
        <v>90.572287690295283</v>
      </c>
      <c r="EN116" s="2">
        <f t="shared" si="135"/>
        <v>91.625270070703607</v>
      </c>
      <c r="EO116" s="2">
        <f t="shared" si="135"/>
        <v>92.326177948471752</v>
      </c>
      <c r="EQ116" s="2">
        <f t="shared" si="149"/>
        <v>79.530306688862794</v>
      </c>
      <c r="ER116" s="2">
        <f t="shared" si="149"/>
        <v>81.554829505995912</v>
      </c>
      <c r="ES116" s="2">
        <f t="shared" si="149"/>
        <v>79.773781017099282</v>
      </c>
      <c r="ET116" s="2">
        <f t="shared" si="149"/>
        <v>82.088606724557735</v>
      </c>
      <c r="EU116" s="2">
        <f t="shared" si="149"/>
        <v>84.380065088757362</v>
      </c>
      <c r="EV116" s="2">
        <f t="shared" si="149"/>
        <v>88.145557356491963</v>
      </c>
      <c r="EW116" s="2">
        <f t="shared" si="149"/>
        <v>90.041628318979448</v>
      </c>
      <c r="EX116" s="2">
        <f t="shared" si="149"/>
        <v>90.947902126569574</v>
      </c>
      <c r="EY116" s="2">
        <f t="shared" si="149"/>
        <v>91.403965706202598</v>
      </c>
      <c r="EZ116" s="2">
        <f t="shared" si="149"/>
        <v>88.94167582973563</v>
      </c>
      <c r="FA116" s="2">
        <f t="shared" si="149"/>
        <v>87.237266837481698</v>
      </c>
      <c r="FB116" s="2">
        <f t="shared" si="149"/>
        <v>88.574270019253191</v>
      </c>
      <c r="FC116" s="2">
        <f t="shared" si="149"/>
        <v>90.910716964029277</v>
      </c>
      <c r="FD116" s="2">
        <f t="shared" si="149"/>
        <v>91.550687964770233</v>
      </c>
      <c r="FE116" s="2">
        <f t="shared" si="149"/>
        <v>92.234225556091616</v>
      </c>
      <c r="FG116" s="2">
        <f t="shared" si="150"/>
        <v>0.98910753521108152</v>
      </c>
      <c r="FH116" s="2">
        <f t="shared" si="150"/>
        <v>0.9883329897014097</v>
      </c>
      <c r="FI116" s="2">
        <f t="shared" si="150"/>
        <v>0.98791490760280742</v>
      </c>
      <c r="FJ116" s="2">
        <f t="shared" si="150"/>
        <v>0.9882133267987212</v>
      </c>
      <c r="FK116" s="2">
        <f t="shared" si="150"/>
        <v>0.98686770661572498</v>
      </c>
      <c r="FL116" s="2">
        <f t="shared" si="150"/>
        <v>0.98685296355650165</v>
      </c>
      <c r="FM116" s="2">
        <f t="shared" si="150"/>
        <v>0.98815597275864742</v>
      </c>
      <c r="FN116" s="2">
        <f t="shared" si="150"/>
        <v>0.98728874895104779</v>
      </c>
      <c r="FO116" s="2">
        <f t="shared" si="150"/>
        <v>0.98658891756379596</v>
      </c>
      <c r="FP116" s="2">
        <f t="shared" si="150"/>
        <v>0.9860741272248621</v>
      </c>
      <c r="FQ116" s="2">
        <f t="shared" si="150"/>
        <v>0.98652011543825013</v>
      </c>
      <c r="FR116" s="2">
        <f t="shared" si="150"/>
        <v>0.98696339970041469</v>
      </c>
      <c r="FS116" s="2">
        <f t="shared" si="150"/>
        <v>0.98589462590697374</v>
      </c>
      <c r="FT116" s="2">
        <f t="shared" si="150"/>
        <v>0.9856170351912632</v>
      </c>
      <c r="FU116" s="2">
        <f t="shared" si="150"/>
        <v>0.98376185664610394</v>
      </c>
      <c r="FW116" s="2">
        <f t="shared" si="141"/>
        <v>6.6742299553291997E-3</v>
      </c>
      <c r="FX116" s="2">
        <f t="shared" si="141"/>
        <v>8.0862234992971488E-3</v>
      </c>
      <c r="FY116" s="2">
        <f t="shared" si="141"/>
        <v>7.0368646277350596E-3</v>
      </c>
      <c r="FZ116" s="2">
        <f t="shared" si="141"/>
        <v>7.787312090511876E-3</v>
      </c>
      <c r="GA116" s="2">
        <f t="shared" si="141"/>
        <v>8.2748232301317858E-3</v>
      </c>
      <c r="GB116" s="2">
        <f t="shared" si="141"/>
        <v>8.2500884984899273E-3</v>
      </c>
      <c r="GC116" s="2">
        <f t="shared" si="141"/>
        <v>8.8438085197278769E-3</v>
      </c>
      <c r="GD116" s="2">
        <f t="shared" si="141"/>
        <v>9.2993323067568669E-3</v>
      </c>
      <c r="GE116" s="2">
        <f t="shared" si="141"/>
        <v>9.9813265053754173E-3</v>
      </c>
      <c r="GF116" s="2">
        <f t="shared" si="141"/>
        <v>9.0619805792530525E-3</v>
      </c>
      <c r="GG116" s="2">
        <f t="shared" si="141"/>
        <v>9.4341681352482238E-3</v>
      </c>
      <c r="GH116" s="2">
        <f t="shared" si="141"/>
        <v>8.5098025099659882E-3</v>
      </c>
      <c r="GI116" s="2">
        <f t="shared" si="141"/>
        <v>7.2744285568664578E-3</v>
      </c>
      <c r="GJ116" s="2">
        <f t="shared" si="141"/>
        <v>6.2243309321770874E-3</v>
      </c>
      <c r="GK116" s="2">
        <f t="shared" si="141"/>
        <v>5.735713891742448E-3</v>
      </c>
      <c r="GM116" s="86">
        <f t="shared" si="142"/>
        <v>2.0973208185463708E-27</v>
      </c>
      <c r="GN116" s="86">
        <f t="shared" si="142"/>
        <v>5.0350517702844722E-26</v>
      </c>
      <c r="GO116" s="86">
        <f t="shared" si="142"/>
        <v>1.2974296484631899E-29</v>
      </c>
      <c r="GP116" s="86">
        <f t="shared" si="142"/>
        <v>9.3084221086137558E-33</v>
      </c>
      <c r="GQ116" s="86">
        <f t="shared" si="142"/>
        <v>2.8222436117111338E-38</v>
      </c>
      <c r="GR116" s="86">
        <f t="shared" si="142"/>
        <v>4.4621959462875914E-34</v>
      </c>
      <c r="GS116" s="86">
        <f t="shared" si="142"/>
        <v>1.3473726190409277E-31</v>
      </c>
      <c r="GT116" s="86">
        <f t="shared" si="142"/>
        <v>1.1013915147081145E-23</v>
      </c>
      <c r="GU116" s="86">
        <f t="shared" si="142"/>
        <v>2.6540636845787981E-31</v>
      </c>
      <c r="GV116" s="86">
        <f t="shared" si="142"/>
        <v>2.0715653884953394E-23</v>
      </c>
      <c r="GW116" s="86">
        <f t="shared" si="142"/>
        <v>3.5523185189841164E-38</v>
      </c>
      <c r="GX116" s="86">
        <f t="shared" si="142"/>
        <v>3.9349988876108875E-36</v>
      </c>
      <c r="GY116" s="86">
        <f t="shared" si="142"/>
        <v>2.8929103423153938E-29</v>
      </c>
      <c r="GZ116" s="86">
        <f t="shared" si="142"/>
        <v>1.7737769535667884E-41</v>
      </c>
      <c r="HA116" s="86">
        <f t="shared" si="142"/>
        <v>2.796472536324202E-49</v>
      </c>
      <c r="HC116" s="86">
        <f t="shared" si="73"/>
        <v>3.0667378591562994E-3</v>
      </c>
      <c r="HD116" s="86">
        <f t="shared" si="73"/>
        <v>8.2951800886754668E-4</v>
      </c>
      <c r="HE116" s="86">
        <f t="shared" si="73"/>
        <v>8.5654503928804992E-4</v>
      </c>
      <c r="HF116" s="86">
        <f t="shared" si="73"/>
        <v>4.8872547217860078E-5</v>
      </c>
      <c r="HG116" s="86">
        <f t="shared" si="73"/>
        <v>1.9186932974401879E-6</v>
      </c>
      <c r="HH116" s="86">
        <f t="shared" si="73"/>
        <v>2.2723366546601927E-6</v>
      </c>
      <c r="HI116" s="86">
        <f t="shared" si="138"/>
        <v>4.6526150916960664E-7</v>
      </c>
      <c r="HJ116" s="86">
        <f t="shared" si="138"/>
        <v>1.0422841549074034E-5</v>
      </c>
      <c r="HK116" s="86">
        <f t="shared" si="138"/>
        <v>9.5984561720892924E-7</v>
      </c>
      <c r="HL116" s="86">
        <f t="shared" si="138"/>
        <v>4.1362092413881556E-4</v>
      </c>
      <c r="HM116" s="86">
        <f t="shared" si="138"/>
        <v>1.9123094760890748E-6</v>
      </c>
      <c r="HN116" s="86">
        <f t="shared" si="138"/>
        <v>8.7364109884574407E-5</v>
      </c>
      <c r="HO116" s="86">
        <f t="shared" si="138"/>
        <v>6.6972835833685105E-4</v>
      </c>
      <c r="HP116" s="86">
        <f t="shared" si="138"/>
        <v>4.0040094738101535E-5</v>
      </c>
      <c r="HQ116" s="86">
        <f t="shared" si="138"/>
        <v>4.6304851015582415E-5</v>
      </c>
      <c r="HS116" s="86">
        <f t="shared" si="143"/>
        <v>2.5645687471341837E-7</v>
      </c>
      <c r="HT116" s="86">
        <f t="shared" si="143"/>
        <v>4.4213101859557511E-7</v>
      </c>
      <c r="HU116" s="86">
        <f t="shared" si="143"/>
        <v>4.7075951205236009E-8</v>
      </c>
      <c r="HV116" s="86">
        <f t="shared" si="143"/>
        <v>6.9172461462669126E-8</v>
      </c>
      <c r="HW116" s="86">
        <f t="shared" si="143"/>
        <v>3.5602491560163876E-8</v>
      </c>
      <c r="HX116" s="86">
        <f t="shared" si="143"/>
        <v>3.289960536870472E-8</v>
      </c>
      <c r="HY116" s="86">
        <f t="shared" si="143"/>
        <v>1.3545249375931994E-7</v>
      </c>
      <c r="HZ116" s="86">
        <f t="shared" si="143"/>
        <v>1.2513346968522085E-7</v>
      </c>
      <c r="IA116" s="86">
        <f t="shared" si="143"/>
        <v>5.1892536071288878E-8</v>
      </c>
      <c r="IB116" s="86">
        <f t="shared" si="143"/>
        <v>1.1166698190770634E-8</v>
      </c>
      <c r="IC116" s="86">
        <f t="shared" si="143"/>
        <v>1.205660409508607E-8</v>
      </c>
      <c r="ID116" s="86">
        <f t="shared" si="143"/>
        <v>1.340988514228058E-8</v>
      </c>
      <c r="IE116" s="86">
        <f t="shared" si="143"/>
        <v>2.7520344886573816E-9</v>
      </c>
      <c r="IF116" s="86">
        <f t="shared" si="143"/>
        <v>2.5859471326579527E-7</v>
      </c>
      <c r="IG116" s="86">
        <f t="shared" si="143"/>
        <v>2.019269176282275E-5</v>
      </c>
      <c r="II116" s="86">
        <f t="shared" si="144"/>
        <v>3.8624904929069905E-57</v>
      </c>
      <c r="IJ116" s="86">
        <f t="shared" si="144"/>
        <v>7.496571773303587E-55</v>
      </c>
      <c r="IK116" s="86">
        <f t="shared" si="144"/>
        <v>9.4639718683186296E-71</v>
      </c>
      <c r="IL116" s="86">
        <f t="shared" si="144"/>
        <v>7.9143687968842167E-70</v>
      </c>
      <c r="IM116" s="86">
        <f t="shared" si="144"/>
        <v>1.9824251145062166E-69</v>
      </c>
      <c r="IN116" s="86">
        <f t="shared" si="144"/>
        <v>1.1420703909725866E-66</v>
      </c>
      <c r="IO116" s="86">
        <f t="shared" si="144"/>
        <v>1.491282828152898E-61</v>
      </c>
      <c r="IP116" s="86">
        <f t="shared" si="144"/>
        <v>5.6696554466694156E-64</v>
      </c>
      <c r="IQ116" s="86">
        <f t="shared" si="144"/>
        <v>4.2436686664590706E-66</v>
      </c>
      <c r="IR116" s="86">
        <f t="shared" si="144"/>
        <v>3.7502036268440708E-70</v>
      </c>
      <c r="IS116" s="86">
        <f t="shared" si="144"/>
        <v>2.3626760953010125E-73</v>
      </c>
      <c r="IT116" s="86">
        <f t="shared" si="144"/>
        <v>4.6811462067305126E-73</v>
      </c>
      <c r="IU116" s="86">
        <f t="shared" si="144"/>
        <v>1.1188596905751498E-76</v>
      </c>
      <c r="IV116" s="86">
        <f t="shared" si="144"/>
        <v>4.3106349555896508E-49</v>
      </c>
      <c r="IW116" s="86">
        <f t="shared" si="144"/>
        <v>4.6760807763821183E-42</v>
      </c>
      <c r="IY116" s="86">
        <f t="shared" si="145"/>
        <v>3.066994316031013E-3</v>
      </c>
      <c r="IZ116" s="86">
        <f t="shared" si="145"/>
        <v>8.299601398861423E-4</v>
      </c>
      <c r="JA116" s="86">
        <f t="shared" si="145"/>
        <v>8.5659211523925519E-4</v>
      </c>
      <c r="JB116" s="86">
        <f t="shared" si="145"/>
        <v>4.8941719679322746E-5</v>
      </c>
      <c r="JC116" s="86">
        <f t="shared" si="145"/>
        <v>1.9542957890003519E-6</v>
      </c>
      <c r="JD116" s="86">
        <f t="shared" si="145"/>
        <v>2.3052362600288976E-6</v>
      </c>
      <c r="JE116" s="86">
        <f t="shared" si="145"/>
        <v>6.0071400292892663E-7</v>
      </c>
      <c r="JF116" s="86">
        <f t="shared" si="145"/>
        <v>1.0547975018759255E-5</v>
      </c>
      <c r="JG116" s="86">
        <f t="shared" si="145"/>
        <v>1.0117381532802182E-6</v>
      </c>
      <c r="JH116" s="86">
        <f t="shared" si="145"/>
        <v>4.1363209083700636E-4</v>
      </c>
      <c r="JI116" s="86">
        <f t="shared" si="145"/>
        <v>1.924366080184161E-6</v>
      </c>
      <c r="JJ116" s="86">
        <f t="shared" si="145"/>
        <v>8.7377519769716688E-5</v>
      </c>
      <c r="JK116" s="86">
        <f t="shared" si="145"/>
        <v>6.6973111037133969E-4</v>
      </c>
      <c r="JL116" s="86">
        <f t="shared" si="145"/>
        <v>4.0298689451367328E-5</v>
      </c>
      <c r="JM116" s="86">
        <f t="shared" si="145"/>
        <v>6.6497542778405172E-5</v>
      </c>
    </row>
    <row r="117" spans="2:273" x14ac:dyDescent="0.25">
      <c r="B117" s="2">
        <v>90</v>
      </c>
      <c r="C117" s="37">
        <v>80.540000000000006</v>
      </c>
      <c r="D117" s="37">
        <v>79.164000000000001</v>
      </c>
      <c r="E117" s="37">
        <v>78.738</v>
      </c>
      <c r="F117" s="37">
        <v>81.212999999999994</v>
      </c>
      <c r="G117" s="37">
        <v>83.77</v>
      </c>
      <c r="H117" s="37">
        <v>87.18</v>
      </c>
      <c r="I117" s="37">
        <v>88.582999999999998</v>
      </c>
      <c r="J117" s="37">
        <v>88.566999999999993</v>
      </c>
      <c r="K117" s="37">
        <v>89.474999999999994</v>
      </c>
      <c r="L117" s="37">
        <v>88.382999999999996</v>
      </c>
      <c r="M117" s="37">
        <v>86.167000000000002</v>
      </c>
      <c r="N117" s="37">
        <v>87.8</v>
      </c>
      <c r="O117" s="37">
        <v>89.694999999999993</v>
      </c>
      <c r="P117" s="37">
        <v>89.533000000000001</v>
      </c>
      <c r="Q117" s="37">
        <v>90.787000000000006</v>
      </c>
      <c r="S117" s="4">
        <f t="shared" si="146"/>
        <v>79.879617921731892</v>
      </c>
      <c r="T117" s="4">
        <f t="shared" si="146"/>
        <v>82.157116331983104</v>
      </c>
      <c r="U117" s="4">
        <f t="shared" si="146"/>
        <v>80.086434855805578</v>
      </c>
      <c r="V117" s="4">
        <f t="shared" si="146"/>
        <v>82.285004618249417</v>
      </c>
      <c r="W117" s="4">
        <f t="shared" si="146"/>
        <v>84.879634793874672</v>
      </c>
      <c r="X117" s="4">
        <f t="shared" si="146"/>
        <v>88.468163664750222</v>
      </c>
      <c r="Y117" s="4">
        <f t="shared" si="146"/>
        <v>89.981836815004897</v>
      </c>
      <c r="Z117" s="4">
        <f t="shared" si="146"/>
        <v>91.18366583617626</v>
      </c>
      <c r="AA117" s="4">
        <f t="shared" si="146"/>
        <v>91.43009250411852</v>
      </c>
      <c r="AB117" s="4">
        <f t="shared" si="146"/>
        <v>88.896192419352431</v>
      </c>
      <c r="AC117" s="4">
        <f t="shared" si="146"/>
        <v>86.825127927693529</v>
      </c>
      <c r="AD117" s="4">
        <f t="shared" si="146"/>
        <v>88.21695666936732</v>
      </c>
      <c r="AE117" s="4">
        <f t="shared" si="146"/>
        <v>90.580292472653156</v>
      </c>
      <c r="AF117" s="4">
        <f t="shared" si="146"/>
        <v>91.703527871034836</v>
      </c>
      <c r="AG117" s="4">
        <f t="shared" si="146"/>
        <v>92.520529555373173</v>
      </c>
      <c r="AI117" s="4">
        <f t="shared" si="147"/>
        <v>0.66038207826811401</v>
      </c>
      <c r="AJ117" s="4">
        <f t="shared" si="147"/>
        <v>-2.9931163319831029</v>
      </c>
      <c r="AK117" s="4">
        <f t="shared" si="147"/>
        <v>-1.3484348558055785</v>
      </c>
      <c r="AL117" s="4">
        <f t="shared" si="147"/>
        <v>-1.0720046182494229</v>
      </c>
      <c r="AM117" s="4">
        <f t="shared" si="147"/>
        <v>-1.109634793874676</v>
      </c>
      <c r="AN117" s="4">
        <f t="shared" si="147"/>
        <v>-1.2881636647502148</v>
      </c>
      <c r="AO117" s="4">
        <f t="shared" si="147"/>
        <v>-1.3988368150048984</v>
      </c>
      <c r="AP117" s="4">
        <f t="shared" si="147"/>
        <v>-2.6166658361762671</v>
      </c>
      <c r="AQ117" s="4">
        <f t="shared" si="147"/>
        <v>-1.9550925041185252</v>
      </c>
      <c r="AR117" s="4">
        <f t="shared" si="147"/>
        <v>-0.51319241935243554</v>
      </c>
      <c r="AS117" s="4">
        <f t="shared" si="147"/>
        <v>-0.65812792769352768</v>
      </c>
      <c r="AT117" s="4">
        <f t="shared" si="147"/>
        <v>-0.41695666936732323</v>
      </c>
      <c r="AU117" s="4">
        <f t="shared" si="147"/>
        <v>-0.88529247265316258</v>
      </c>
      <c r="AV117" s="4">
        <f t="shared" si="147"/>
        <v>-2.1705278710348352</v>
      </c>
      <c r="AW117" s="4">
        <f t="shared" si="147"/>
        <v>-1.7335295553731669</v>
      </c>
      <c r="AY117" s="2">
        <f t="shared" si="139"/>
        <v>79.847776781334758</v>
      </c>
      <c r="AZ117" s="2">
        <f t="shared" si="139"/>
        <v>82.15097217095061</v>
      </c>
      <c r="BA117" s="2">
        <f t="shared" si="139"/>
        <v>80.081111702646382</v>
      </c>
      <c r="BB117" s="2">
        <f t="shared" si="139"/>
        <v>82.284839106743618</v>
      </c>
      <c r="BC117" s="2">
        <f t="shared" si="139"/>
        <v>84.879613936196691</v>
      </c>
      <c r="BD117" s="2">
        <f t="shared" si="139"/>
        <v>88.468142166588351</v>
      </c>
      <c r="BE117" s="2">
        <f t="shared" si="139"/>
        <v>89.981763237940186</v>
      </c>
      <c r="BF117" s="2">
        <f t="shared" si="139"/>
        <v>91.183570880470143</v>
      </c>
      <c r="BG117" s="2">
        <f t="shared" si="139"/>
        <v>91.43005345398916</v>
      </c>
      <c r="BH117" s="2">
        <f t="shared" si="139"/>
        <v>88.894528697875273</v>
      </c>
      <c r="BI117" s="2">
        <f t="shared" si="139"/>
        <v>86.825113188083733</v>
      </c>
      <c r="BJ117" s="2">
        <f t="shared" si="139"/>
        <v>88.216698159742336</v>
      </c>
      <c r="BK117" s="2">
        <f t="shared" si="139"/>
        <v>90.577144628899134</v>
      </c>
      <c r="BL117" s="2">
        <f t="shared" si="139"/>
        <v>91.703166580123437</v>
      </c>
      <c r="BM117" s="2">
        <f t="shared" si="139"/>
        <v>92.497328212659326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80.540000000000006</v>
      </c>
      <c r="CF117" s="2">
        <f t="shared" si="140"/>
        <v>79.164000000000001</v>
      </c>
      <c r="CG117" s="2">
        <f t="shared" si="140"/>
        <v>78.738</v>
      </c>
      <c r="CH117" s="2">
        <f t="shared" si="140"/>
        <v>81.212999999999994</v>
      </c>
      <c r="CI117" s="2">
        <f t="shared" si="140"/>
        <v>83.77</v>
      </c>
      <c r="CJ117" s="2">
        <f t="shared" si="140"/>
        <v>87.18</v>
      </c>
      <c r="CK117" s="2">
        <f t="shared" si="140"/>
        <v>88.582999999999998</v>
      </c>
      <c r="CL117" s="2">
        <f t="shared" si="140"/>
        <v>88.566999999999993</v>
      </c>
      <c r="CM117" s="2">
        <f t="shared" si="140"/>
        <v>89.474999999999994</v>
      </c>
      <c r="CN117" s="2">
        <f t="shared" si="140"/>
        <v>88.382999999999996</v>
      </c>
      <c r="CO117" s="2">
        <f t="shared" si="140"/>
        <v>86.167000000000002</v>
      </c>
      <c r="CP117" s="2">
        <f t="shared" si="140"/>
        <v>87.8</v>
      </c>
      <c r="CQ117" s="2">
        <f t="shared" si="140"/>
        <v>89.694999999999993</v>
      </c>
      <c r="CR117" s="2">
        <f t="shared" si="140"/>
        <v>89.533000000000001</v>
      </c>
      <c r="CS117" s="2">
        <f t="shared" si="140"/>
        <v>90.787000000000006</v>
      </c>
      <c r="CU117" s="2">
        <f t="shared" si="110"/>
        <v>80.540000000000006</v>
      </c>
      <c r="CV117" s="2">
        <f t="shared" si="111"/>
        <v>79.164000000000001</v>
      </c>
      <c r="CW117" s="2">
        <f t="shared" si="112"/>
        <v>78.738</v>
      </c>
      <c r="CX117" s="2">
        <f t="shared" si="113"/>
        <v>81.212999999999994</v>
      </c>
      <c r="CY117" s="2">
        <f t="shared" si="114"/>
        <v>83.77</v>
      </c>
      <c r="CZ117" s="2">
        <f t="shared" si="115"/>
        <v>87.18</v>
      </c>
      <c r="DA117" s="2">
        <f t="shared" si="116"/>
        <v>88.582999999999998</v>
      </c>
      <c r="DB117" s="2">
        <f t="shared" si="117"/>
        <v>88.566999999999993</v>
      </c>
      <c r="DC117" s="2">
        <f t="shared" si="118"/>
        <v>89.474999999999994</v>
      </c>
      <c r="DD117" s="2">
        <f t="shared" si="119"/>
        <v>88.382999999999996</v>
      </c>
      <c r="DE117" s="2">
        <f t="shared" si="120"/>
        <v>86.167000000000002</v>
      </c>
      <c r="DF117" s="2">
        <f t="shared" si="121"/>
        <v>87.8</v>
      </c>
      <c r="DG117" s="2">
        <f t="shared" si="122"/>
        <v>89.694999999999993</v>
      </c>
      <c r="DH117" s="2">
        <f t="shared" si="123"/>
        <v>89.533000000000001</v>
      </c>
      <c r="DI117" s="2">
        <f t="shared" si="124"/>
        <v>90.787000000000006</v>
      </c>
      <c r="DK117" s="2">
        <f t="shared" si="148"/>
        <v>99.92791941838648</v>
      </c>
      <c r="DL117" s="2">
        <f t="shared" si="148"/>
        <v>97.828756097560969</v>
      </c>
      <c r="DM117" s="2">
        <f t="shared" si="148"/>
        <v>95.199817073170721</v>
      </c>
      <c r="DN117" s="2">
        <f t="shared" si="148"/>
        <v>94.452255253283269</v>
      </c>
      <c r="DO117" s="2">
        <f t="shared" si="148"/>
        <v>96.332784330889581</v>
      </c>
      <c r="DP117" s="2">
        <f t="shared" si="148"/>
        <v>100.21399409125725</v>
      </c>
      <c r="DQ117" s="2">
        <f t="shared" si="148"/>
        <v>100.82543768464821</v>
      </c>
      <c r="DR117" s="2">
        <f t="shared" si="148"/>
        <v>105.25687577050735</v>
      </c>
      <c r="DS117" s="2">
        <f t="shared" si="148"/>
        <v>108.8669162162162</v>
      </c>
      <c r="DT117" s="2">
        <f t="shared" si="148"/>
        <v>101.37010657621182</v>
      </c>
      <c r="DU117" s="2">
        <f t="shared" si="148"/>
        <v>97.273688888888898</v>
      </c>
      <c r="DV117" s="2">
        <f t="shared" si="148"/>
        <v>97.593989604989588</v>
      </c>
      <c r="DW117" s="2">
        <f t="shared" si="148"/>
        <v>102.88450782361306</v>
      </c>
      <c r="DX117" s="2">
        <f t="shared" si="148"/>
        <v>109.02721904761904</v>
      </c>
      <c r="DY117" s="2">
        <f t="shared" si="148"/>
        <v>112.36753629032259</v>
      </c>
      <c r="EA117" s="2">
        <f t="shared" ref="EA117:EK159" si="152">CE$228*$B117+CE$229</f>
        <v>79.647897973978175</v>
      </c>
      <c r="EB117" s="2">
        <f t="shared" si="152"/>
        <v>81.987681009753288</v>
      </c>
      <c r="EC117" s="2">
        <f t="shared" si="152"/>
        <v>79.914647284039248</v>
      </c>
      <c r="ED117" s="2">
        <f t="shared" si="152"/>
        <v>82.154341508974255</v>
      </c>
      <c r="EE117" s="2">
        <f t="shared" si="151"/>
        <v>84.745080281523045</v>
      </c>
      <c r="EF117" s="2">
        <f t="shared" si="151"/>
        <v>88.328427736494973</v>
      </c>
      <c r="EG117" s="2">
        <f t="shared" si="151"/>
        <v>89.862966526882218</v>
      </c>
      <c r="EH117" s="2">
        <f t="shared" si="151"/>
        <v>91.020684906478863</v>
      </c>
      <c r="EI117" s="2">
        <f t="shared" si="151"/>
        <v>91.213667872786118</v>
      </c>
      <c r="EJ117" s="2">
        <f t="shared" si="151"/>
        <v>88.733359865029001</v>
      </c>
      <c r="EK117" s="2">
        <f t="shared" si="151"/>
        <v>86.691035131094281</v>
      </c>
      <c r="EL117" s="2">
        <f t="shared" si="151"/>
        <v>88.101035868490897</v>
      </c>
      <c r="EM117" s="2">
        <f t="shared" si="135"/>
        <v>90.414037655506377</v>
      </c>
      <c r="EN117" s="2">
        <f t="shared" si="135"/>
        <v>91.473089405861543</v>
      </c>
      <c r="EO117" s="2">
        <f t="shared" si="135"/>
        <v>92.19870904678082</v>
      </c>
      <c r="EQ117" s="2">
        <f t="shared" si="149"/>
        <v>79.404903038700397</v>
      </c>
      <c r="ER117" s="2">
        <f t="shared" si="149"/>
        <v>81.373867037137401</v>
      </c>
      <c r="ES117" s="2">
        <f t="shared" si="149"/>
        <v>79.631397154012191</v>
      </c>
      <c r="ET117" s="2">
        <f t="shared" si="149"/>
        <v>81.93904239501677</v>
      </c>
      <c r="EU117" s="2">
        <f t="shared" si="149"/>
        <v>84.25859509721046</v>
      </c>
      <c r="EV117" s="2">
        <f t="shared" si="149"/>
        <v>88.000796713139678</v>
      </c>
      <c r="EW117" s="2">
        <f t="shared" si="149"/>
        <v>89.889581330853972</v>
      </c>
      <c r="EX117" s="2">
        <f t="shared" si="149"/>
        <v>90.791370241651947</v>
      </c>
      <c r="EY117" s="2">
        <f t="shared" si="149"/>
        <v>91.233119755740532</v>
      </c>
      <c r="EZ117" s="2">
        <f t="shared" si="149"/>
        <v>88.781542796586805</v>
      </c>
      <c r="FA117" s="2">
        <f t="shared" si="149"/>
        <v>87.060898978663531</v>
      </c>
      <c r="FB117" s="2">
        <f t="shared" si="149"/>
        <v>88.386990976760586</v>
      </c>
      <c r="FC117" s="2">
        <f t="shared" si="149"/>
        <v>90.725721427002554</v>
      </c>
      <c r="FD117" s="2">
        <f t="shared" si="149"/>
        <v>91.402790151204869</v>
      </c>
      <c r="FE117" s="2">
        <f t="shared" si="149"/>
        <v>92.119849120209565</v>
      </c>
      <c r="FG117" s="2">
        <f t="shared" si="150"/>
        <v>0.99005642393462412</v>
      </c>
      <c r="FH117" s="2">
        <f t="shared" si="150"/>
        <v>0.98934862575883109</v>
      </c>
      <c r="FI117" s="2">
        <f t="shared" si="150"/>
        <v>0.98896653222244291</v>
      </c>
      <c r="FJ117" s="2">
        <f t="shared" si="150"/>
        <v>0.98923926632917447</v>
      </c>
      <c r="FK117" s="2">
        <f t="shared" si="150"/>
        <v>0.98800935089923181</v>
      </c>
      <c r="FL117" s="2">
        <f t="shared" si="150"/>
        <v>0.98799587392467259</v>
      </c>
      <c r="FM117" s="2">
        <f t="shared" si="150"/>
        <v>0.98918684989295946</v>
      </c>
      <c r="FN117" s="2">
        <f t="shared" si="150"/>
        <v>0.98839422075096472</v>
      </c>
      <c r="FO117" s="2">
        <f t="shared" si="150"/>
        <v>0.98775449739162835</v>
      </c>
      <c r="FP117" s="2">
        <f t="shared" si="150"/>
        <v>0.98728387168075593</v>
      </c>
      <c r="FQ117" s="2">
        <f t="shared" si="150"/>
        <v>0.98769160037390147</v>
      </c>
      <c r="FR117" s="2">
        <f t="shared" si="150"/>
        <v>0.98809682533056509</v>
      </c>
      <c r="FS117" s="2">
        <f t="shared" si="150"/>
        <v>0.98711976001018586</v>
      </c>
      <c r="FT117" s="2">
        <f t="shared" si="150"/>
        <v>0.98686595847175718</v>
      </c>
      <c r="FU117" s="2">
        <f t="shared" si="150"/>
        <v>0.98516944764467795</v>
      </c>
      <c r="FW117" s="2">
        <f t="shared" si="141"/>
        <v>7.3134383698932222E-3</v>
      </c>
      <c r="FX117" s="2">
        <f t="shared" si="141"/>
        <v>8.8594561023231655E-3</v>
      </c>
      <c r="FY117" s="2">
        <f t="shared" si="141"/>
        <v>7.7105339211568924E-3</v>
      </c>
      <c r="FZ117" s="2">
        <f t="shared" si="141"/>
        <v>8.5322076165405981E-3</v>
      </c>
      <c r="GA117" s="2">
        <f t="shared" si="141"/>
        <v>9.0659255575999166E-3</v>
      </c>
      <c r="GB117" s="2">
        <f t="shared" si="141"/>
        <v>9.038847651008812E-3</v>
      </c>
      <c r="GC117" s="2">
        <f t="shared" si="141"/>
        <v>9.6887764125788405E-3</v>
      </c>
      <c r="GD117" s="2">
        <f t="shared" si="141"/>
        <v>1.0187375175200375E-2</v>
      </c>
      <c r="GE117" s="2">
        <f t="shared" si="141"/>
        <v>1.0933777868203702E-2</v>
      </c>
      <c r="GF117" s="2">
        <f t="shared" si="141"/>
        <v>9.9275845952226799E-3</v>
      </c>
      <c r="GG117" s="2">
        <f t="shared" si="141"/>
        <v>1.033495287254502E-2</v>
      </c>
      <c r="GH117" s="2">
        <f t="shared" si="141"/>
        <v>9.3231584956166326E-3</v>
      </c>
      <c r="GI117" s="2">
        <f t="shared" si="141"/>
        <v>7.9706583047427539E-3</v>
      </c>
      <c r="GJ117" s="2">
        <f t="shared" si="141"/>
        <v>6.8207472106585811E-3</v>
      </c>
      <c r="GK117" s="2">
        <f t="shared" si="141"/>
        <v>6.2856069469359116E-3</v>
      </c>
      <c r="GM117" s="86">
        <f t="shared" si="142"/>
        <v>3.3824936302631838E-29</v>
      </c>
      <c r="GN117" s="86">
        <f t="shared" si="142"/>
        <v>1.0176801081471964E-27</v>
      </c>
      <c r="GO117" s="86">
        <f t="shared" si="142"/>
        <v>1.4056991347493039E-31</v>
      </c>
      <c r="GP117" s="86">
        <f t="shared" si="142"/>
        <v>7.2379032077452506E-35</v>
      </c>
      <c r="GQ117" s="86">
        <f t="shared" si="142"/>
        <v>8.6661938579069057E-41</v>
      </c>
      <c r="GR117" s="86">
        <f t="shared" si="142"/>
        <v>2.5889659312901536E-36</v>
      </c>
      <c r="GS117" s="86">
        <f t="shared" si="142"/>
        <v>1.3660225207559998E-33</v>
      </c>
      <c r="GT117" s="86">
        <f t="shared" si="142"/>
        <v>3.7017166245410057E-25</v>
      </c>
      <c r="GU117" s="86">
        <f t="shared" si="142"/>
        <v>2.6020745992334314E-33</v>
      </c>
      <c r="GV117" s="86">
        <f t="shared" si="142"/>
        <v>6.2045354516614032E-25</v>
      </c>
      <c r="GW117" s="86">
        <f t="shared" si="142"/>
        <v>1.183717236137864E-40</v>
      </c>
      <c r="GX117" s="86">
        <f t="shared" si="142"/>
        <v>1.7306695110902705E-38</v>
      </c>
      <c r="GY117" s="86">
        <f t="shared" si="142"/>
        <v>3.4732072053945394E-31</v>
      </c>
      <c r="GZ117" s="86">
        <f t="shared" si="142"/>
        <v>3.3302635985990587E-44</v>
      </c>
      <c r="HA117" s="86">
        <f t="shared" si="142"/>
        <v>1.6914395162817765E-52</v>
      </c>
      <c r="HC117" s="86">
        <f t="shared" si="73"/>
        <v>8.0186156250368454E-4</v>
      </c>
      <c r="HD117" s="86">
        <f t="shared" si="73"/>
        <v>1.6281269597252188E-4</v>
      </c>
      <c r="HE117" s="86">
        <f t="shared" si="73"/>
        <v>1.8631909430958044E-4</v>
      </c>
      <c r="HF117" s="86">
        <f t="shared" si="73"/>
        <v>6.5291773081518082E-6</v>
      </c>
      <c r="HG117" s="86">
        <f t="shared" si="73"/>
        <v>1.0495219946981825E-7</v>
      </c>
      <c r="HH117" s="86">
        <f t="shared" si="73"/>
        <v>1.1163143695593402E-7</v>
      </c>
      <c r="HI117" s="86">
        <f t="shared" si="138"/>
        <v>2.1639272487347477E-8</v>
      </c>
      <c r="HJ117" s="86">
        <f t="shared" si="138"/>
        <v>1.0059684280901974E-6</v>
      </c>
      <c r="HK117" s="86">
        <f t="shared" si="138"/>
        <v>5.6227543811114193E-8</v>
      </c>
      <c r="HL117" s="86">
        <f t="shared" si="138"/>
        <v>8.1134578927213622E-5</v>
      </c>
      <c r="HM117" s="86">
        <f t="shared" si="138"/>
        <v>1.3360820630017981E-7</v>
      </c>
      <c r="HN117" s="86">
        <f t="shared" si="138"/>
        <v>1.2708539449241061E-5</v>
      </c>
      <c r="HO117" s="86">
        <f t="shared" si="138"/>
        <v>1.3197863165415703E-4</v>
      </c>
      <c r="HP117" s="86">
        <f t="shared" si="138"/>
        <v>4.3126180101652713E-6</v>
      </c>
      <c r="HQ117" s="86">
        <f t="shared" si="138"/>
        <v>5.4638817405454864E-6</v>
      </c>
      <c r="HS117" s="86">
        <f t="shared" si="143"/>
        <v>6.9360290657084745E-7</v>
      </c>
      <c r="HT117" s="86">
        <f t="shared" si="143"/>
        <v>1.1943041749268121E-6</v>
      </c>
      <c r="HU117" s="86">
        <f t="shared" si="143"/>
        <v>1.5385239672220189E-7</v>
      </c>
      <c r="HV117" s="86">
        <f t="shared" si="143"/>
        <v>2.2652412456993226E-7</v>
      </c>
      <c r="HW117" s="86">
        <f t="shared" si="143"/>
        <v>1.2093042758923667E-7</v>
      </c>
      <c r="HX117" s="86">
        <f t="shared" si="143"/>
        <v>1.0925112922553708E-7</v>
      </c>
      <c r="HY117" s="86">
        <f t="shared" si="143"/>
        <v>4.1432346349752797E-7</v>
      </c>
      <c r="HZ117" s="86">
        <f t="shared" si="143"/>
        <v>3.9725193923152135E-7</v>
      </c>
      <c r="IA117" s="86">
        <f t="shared" si="143"/>
        <v>1.7693183995683908E-7</v>
      </c>
      <c r="IB117" s="86">
        <f t="shared" si="143"/>
        <v>4.0833379953538113E-8</v>
      </c>
      <c r="IC117" s="86">
        <f t="shared" si="143"/>
        <v>4.5788445633835243E-8</v>
      </c>
      <c r="ID117" s="86">
        <f t="shared" si="143"/>
        <v>4.9162166963579579E-8</v>
      </c>
      <c r="IE117" s="86">
        <f t="shared" si="143"/>
        <v>1.0585108345811408E-8</v>
      </c>
      <c r="IF117" s="86">
        <f t="shared" si="143"/>
        <v>6.7856590494175732E-7</v>
      </c>
      <c r="IG117" s="86">
        <f t="shared" si="143"/>
        <v>3.7858585274848919E-5</v>
      </c>
      <c r="II117" s="86">
        <f t="shared" si="144"/>
        <v>4.0311172179873379E-55</v>
      </c>
      <c r="IJ117" s="86">
        <f t="shared" si="144"/>
        <v>7.7149607672375471E-53</v>
      </c>
      <c r="IK117" s="86">
        <f t="shared" si="144"/>
        <v>3.2829096690316216E-68</v>
      </c>
      <c r="IL117" s="86">
        <f t="shared" si="144"/>
        <v>2.864054850660337E-67</v>
      </c>
      <c r="IM117" s="86">
        <f t="shared" si="144"/>
        <v>7.4647733881605548E-67</v>
      </c>
      <c r="IN117" s="86">
        <f t="shared" si="144"/>
        <v>3.3658169211076899E-64</v>
      </c>
      <c r="IO117" s="86">
        <f t="shared" si="144"/>
        <v>3.0353799516651844E-59</v>
      </c>
      <c r="IP117" s="86">
        <f t="shared" si="144"/>
        <v>1.5178887768854633E-61</v>
      </c>
      <c r="IQ117" s="86">
        <f t="shared" si="144"/>
        <v>1.5025508677705278E-63</v>
      </c>
      <c r="IR117" s="86">
        <f t="shared" si="144"/>
        <v>1.6892038098435236E-67</v>
      </c>
      <c r="IS117" s="86">
        <f t="shared" si="144"/>
        <v>1.4962764489050105E-70</v>
      </c>
      <c r="IT117" s="86">
        <f t="shared" si="144"/>
        <v>2.5115170149456155E-70</v>
      </c>
      <c r="IU117" s="86">
        <f t="shared" si="144"/>
        <v>6.6901773634225708E-74</v>
      </c>
      <c r="IV117" s="86">
        <f t="shared" si="144"/>
        <v>2.1729320474392681E-47</v>
      </c>
      <c r="IW117" s="86">
        <f t="shared" si="144"/>
        <v>1.2518235948829904E-40</v>
      </c>
      <c r="IY117" s="86">
        <f t="shared" si="145"/>
        <v>8.0255516541025541E-4</v>
      </c>
      <c r="IZ117" s="86">
        <f t="shared" si="145"/>
        <v>1.6400700014744868E-4</v>
      </c>
      <c r="JA117" s="86">
        <f t="shared" si="145"/>
        <v>1.8647294670630265E-4</v>
      </c>
      <c r="JB117" s="86">
        <f t="shared" si="145"/>
        <v>6.7557014327217403E-6</v>
      </c>
      <c r="JC117" s="86">
        <f t="shared" si="145"/>
        <v>2.2588262705905493E-7</v>
      </c>
      <c r="JD117" s="86">
        <f t="shared" si="145"/>
        <v>2.2088256618147109E-7</v>
      </c>
      <c r="JE117" s="86">
        <f t="shared" si="145"/>
        <v>4.3596273598487545E-7</v>
      </c>
      <c r="JF117" s="86">
        <f t="shared" si="145"/>
        <v>1.4032203673217186E-6</v>
      </c>
      <c r="JG117" s="86">
        <f t="shared" si="145"/>
        <v>2.3315938376795328E-7</v>
      </c>
      <c r="JH117" s="86">
        <f t="shared" si="145"/>
        <v>8.1175412307167162E-5</v>
      </c>
      <c r="JI117" s="86">
        <f t="shared" si="145"/>
        <v>1.7939665193401506E-7</v>
      </c>
      <c r="JJ117" s="86">
        <f t="shared" si="145"/>
        <v>1.275770161620464E-5</v>
      </c>
      <c r="JK117" s="86">
        <f t="shared" si="145"/>
        <v>1.3198921676250283E-4</v>
      </c>
      <c r="JL117" s="86">
        <f t="shared" si="145"/>
        <v>4.9911839151070285E-6</v>
      </c>
      <c r="JM117" s="86">
        <f t="shared" si="145"/>
        <v>4.3322467015394404E-5</v>
      </c>
    </row>
    <row r="118" spans="2:273" x14ac:dyDescent="0.25">
      <c r="B118" s="2">
        <v>91</v>
      </c>
      <c r="C118" s="37">
        <v>76.397000000000006</v>
      </c>
      <c r="D118" s="37">
        <v>78.802999999999997</v>
      </c>
      <c r="E118" s="37">
        <v>78.671999999999997</v>
      </c>
      <c r="F118" s="37">
        <v>82.950999999999993</v>
      </c>
      <c r="G118" s="37">
        <v>84.573999999999998</v>
      </c>
      <c r="H118" s="37">
        <v>88.754000000000005</v>
      </c>
      <c r="I118" s="37">
        <v>89.882999999999996</v>
      </c>
      <c r="J118" s="37">
        <v>92.216999999999999</v>
      </c>
      <c r="K118" s="37">
        <v>92.745999999999995</v>
      </c>
      <c r="L118" s="37">
        <v>86.632999999999996</v>
      </c>
      <c r="M118" s="37">
        <v>85.216999999999999</v>
      </c>
      <c r="N118" s="37">
        <v>84.167000000000002</v>
      </c>
      <c r="O118" s="37">
        <v>90.322000000000003</v>
      </c>
      <c r="P118" s="37">
        <v>92.3</v>
      </c>
      <c r="Q118" s="37">
        <v>90.147999999999996</v>
      </c>
      <c r="S118" s="4">
        <f t="shared" si="146"/>
        <v>79.692613557384306</v>
      </c>
      <c r="T118" s="4">
        <f t="shared" si="146"/>
        <v>81.903586812642033</v>
      </c>
      <c r="U118" s="4">
        <f t="shared" si="146"/>
        <v>79.908376435957706</v>
      </c>
      <c r="V118" s="4">
        <f t="shared" si="146"/>
        <v>82.107600696697062</v>
      </c>
      <c r="W118" s="4">
        <f t="shared" si="146"/>
        <v>84.703520801305331</v>
      </c>
      <c r="X118" s="4">
        <f t="shared" si="146"/>
        <v>88.284409489273941</v>
      </c>
      <c r="Y118" s="4">
        <f t="shared" si="146"/>
        <v>89.826040942665983</v>
      </c>
      <c r="Z118" s="4">
        <f t="shared" si="146"/>
        <v>90.997255597435071</v>
      </c>
      <c r="AA118" s="4">
        <f t="shared" si="146"/>
        <v>91.248986233449671</v>
      </c>
      <c r="AB118" s="4">
        <f t="shared" si="146"/>
        <v>88.728769810788435</v>
      </c>
      <c r="AC118" s="4">
        <f t="shared" si="146"/>
        <v>86.675568774687164</v>
      </c>
      <c r="AD118" s="4">
        <f t="shared" si="146"/>
        <v>88.049683426823961</v>
      </c>
      <c r="AE118" s="4">
        <f t="shared" si="146"/>
        <v>90.40830492699483</v>
      </c>
      <c r="AF118" s="4">
        <f t="shared" si="146"/>
        <v>91.535508098262127</v>
      </c>
      <c r="AG118" s="4">
        <f t="shared" si="146"/>
        <v>92.390174811106746</v>
      </c>
      <c r="AI118" s="4">
        <f t="shared" si="147"/>
        <v>-3.2956135573843</v>
      </c>
      <c r="AJ118" s="4">
        <f t="shared" si="147"/>
        <v>-3.1005868126420353</v>
      </c>
      <c r="AK118" s="4">
        <f t="shared" si="147"/>
        <v>-1.236376435957709</v>
      </c>
      <c r="AL118" s="4">
        <f t="shared" si="147"/>
        <v>0.843399303302931</v>
      </c>
      <c r="AM118" s="4">
        <f t="shared" si="147"/>
        <v>-0.12952080130533261</v>
      </c>
      <c r="AN118" s="4">
        <f t="shared" si="147"/>
        <v>0.46959051072606428</v>
      </c>
      <c r="AO118" s="4">
        <f t="shared" si="147"/>
        <v>5.6959057334012186E-2</v>
      </c>
      <c r="AP118" s="4">
        <f t="shared" si="147"/>
        <v>1.2197444025649276</v>
      </c>
      <c r="AQ118" s="4">
        <f t="shared" si="147"/>
        <v>1.4970137665503245</v>
      </c>
      <c r="AR118" s="4">
        <f t="shared" si="147"/>
        <v>-2.0957698107884397</v>
      </c>
      <c r="AS118" s="4">
        <f t="shared" si="147"/>
        <v>-1.4585687746871656</v>
      </c>
      <c r="AT118" s="4">
        <f t="shared" si="147"/>
        <v>-3.8826834268239594</v>
      </c>
      <c r="AU118" s="4">
        <f t="shared" si="147"/>
        <v>-8.6304926994827724E-2</v>
      </c>
      <c r="AV118" s="4">
        <f t="shared" si="147"/>
        <v>0.76449190173786974</v>
      </c>
      <c r="AW118" s="4">
        <f t="shared" si="147"/>
        <v>-2.2421748111067501</v>
      </c>
      <c r="AY118" s="2">
        <f t="shared" si="139"/>
        <v>79.68683485334914</v>
      </c>
      <c r="AZ118" s="2">
        <f t="shared" si="139"/>
        <v>81.902665438563687</v>
      </c>
      <c r="BA118" s="2">
        <f t="shared" si="139"/>
        <v>79.907589560134213</v>
      </c>
      <c r="BB118" s="2">
        <f t="shared" si="139"/>
        <v>82.107511849734664</v>
      </c>
      <c r="BC118" s="2">
        <f t="shared" si="139"/>
        <v>84.70346320713513</v>
      </c>
      <c r="BD118" s="2">
        <f t="shared" si="139"/>
        <v>88.284352264063941</v>
      </c>
      <c r="BE118" s="2">
        <f t="shared" si="139"/>
        <v>89.825834799412092</v>
      </c>
      <c r="BF118" s="2">
        <f t="shared" si="139"/>
        <v>90.997032969172366</v>
      </c>
      <c r="BG118" s="2">
        <f t="shared" si="139"/>
        <v>91.248867282979845</v>
      </c>
      <c r="BH118" s="2">
        <f t="shared" si="139"/>
        <v>88.728532560452862</v>
      </c>
      <c r="BI118" s="2">
        <f t="shared" si="139"/>
        <v>86.67552449721957</v>
      </c>
      <c r="BJ118" s="2">
        <f t="shared" si="139"/>
        <v>88.049609469130971</v>
      </c>
      <c r="BK118" s="2">
        <f t="shared" si="139"/>
        <v>90.407903568439636</v>
      </c>
      <c r="BL118" s="2">
        <f t="shared" si="139"/>
        <v>91.534789846069373</v>
      </c>
      <c r="BM118" s="2">
        <f t="shared" si="139"/>
        <v>92.348917928234059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76.397000000000006</v>
      </c>
      <c r="CF118" s="2">
        <f t="shared" si="140"/>
        <v>78.802999999999997</v>
      </c>
      <c r="CG118" s="2">
        <f t="shared" si="140"/>
        <v>78.671999999999997</v>
      </c>
      <c r="CH118" s="2">
        <f t="shared" si="140"/>
        <v>82.950999999999993</v>
      </c>
      <c r="CI118" s="2">
        <f t="shared" si="140"/>
        <v>84.573999999999998</v>
      </c>
      <c r="CJ118" s="2">
        <f t="shared" si="140"/>
        <v>88.754000000000005</v>
      </c>
      <c r="CK118" s="2">
        <f t="shared" si="140"/>
        <v>89.882999999999996</v>
      </c>
      <c r="CL118" s="2">
        <f t="shared" si="140"/>
        <v>92.216999999999999</v>
      </c>
      <c r="CM118" s="2">
        <f t="shared" si="140"/>
        <v>92.745999999999995</v>
      </c>
      <c r="CN118" s="2">
        <f t="shared" si="140"/>
        <v>86.632999999999996</v>
      </c>
      <c r="CO118" s="2">
        <f t="shared" si="140"/>
        <v>85.216999999999999</v>
      </c>
      <c r="CP118" s="2">
        <f t="shared" si="140"/>
        <v>84.167000000000002</v>
      </c>
      <c r="CQ118" s="2">
        <f t="shared" si="140"/>
        <v>90.322000000000003</v>
      </c>
      <c r="CR118" s="2">
        <f t="shared" si="140"/>
        <v>92.3</v>
      </c>
      <c r="CS118" s="2">
        <f t="shared" si="140"/>
        <v>90.147999999999996</v>
      </c>
      <c r="CU118" s="2">
        <f t="shared" si="110"/>
        <v>76.397000000000006</v>
      </c>
      <c r="CV118" s="2">
        <f t="shared" si="111"/>
        <v>78.802999999999997</v>
      </c>
      <c r="CW118" s="2">
        <f t="shared" si="112"/>
        <v>78.671999999999997</v>
      </c>
      <c r="CX118" s="2">
        <f t="shared" si="113"/>
        <v>82.950999999999993</v>
      </c>
      <c r="CY118" s="2">
        <f t="shared" si="114"/>
        <v>84.573999999999998</v>
      </c>
      <c r="CZ118" s="2">
        <f t="shared" si="115"/>
        <v>88.754000000000005</v>
      </c>
      <c r="DA118" s="2">
        <f t="shared" si="116"/>
        <v>89.882999999999996</v>
      </c>
      <c r="DB118" s="2">
        <f t="shared" si="117"/>
        <v>92.216999999999999</v>
      </c>
      <c r="DC118" s="2">
        <f t="shared" si="118"/>
        <v>92.745999999999995</v>
      </c>
      <c r="DD118" s="2">
        <f t="shared" si="119"/>
        <v>86.632999999999996</v>
      </c>
      <c r="DE118" s="2">
        <f t="shared" si="120"/>
        <v>85.216999999999999</v>
      </c>
      <c r="DF118" s="2">
        <f t="shared" si="121"/>
        <v>84.167000000000002</v>
      </c>
      <c r="DG118" s="2">
        <f t="shared" si="122"/>
        <v>90.322000000000003</v>
      </c>
      <c r="DH118" s="2">
        <f t="shared" si="123"/>
        <v>92.3</v>
      </c>
      <c r="DI118" s="2">
        <f t="shared" si="124"/>
        <v>90.147999999999996</v>
      </c>
      <c r="DK118" s="2">
        <f t="shared" si="148"/>
        <v>100.05972926829267</v>
      </c>
      <c r="DL118" s="2">
        <f t="shared" si="148"/>
        <v>97.956840766550513</v>
      </c>
      <c r="DM118" s="2">
        <f t="shared" si="148"/>
        <v>95.299169512195107</v>
      </c>
      <c r="DN118" s="2">
        <f t="shared" si="148"/>
        <v>94.535163602251373</v>
      </c>
      <c r="DO118" s="2">
        <f t="shared" si="148"/>
        <v>96.36510745158111</v>
      </c>
      <c r="DP118" s="2">
        <f t="shared" si="148"/>
        <v>100.21366768793084</v>
      </c>
      <c r="DQ118" s="2">
        <f t="shared" si="148"/>
        <v>100.82285129664078</v>
      </c>
      <c r="DR118" s="2">
        <f t="shared" si="148"/>
        <v>105.35114983404458</v>
      </c>
      <c r="DS118" s="2">
        <f t="shared" si="148"/>
        <v>109.0044588159588</v>
      </c>
      <c r="DT118" s="2">
        <f t="shared" si="148"/>
        <v>101.43493959951854</v>
      </c>
      <c r="DU118" s="2">
        <f t="shared" si="148"/>
        <v>97.318579365079373</v>
      </c>
      <c r="DV118" s="2">
        <f t="shared" si="148"/>
        <v>97.624174636174629</v>
      </c>
      <c r="DW118" s="2">
        <f t="shared" si="148"/>
        <v>102.97895614035086</v>
      </c>
      <c r="DX118" s="2">
        <f t="shared" si="148"/>
        <v>109.197</v>
      </c>
      <c r="DY118" s="2">
        <f t="shared" si="148"/>
        <v>112.60765524193549</v>
      </c>
      <c r="EA118" s="2">
        <f t="shared" si="152"/>
        <v>79.50202415592932</v>
      </c>
      <c r="EB118" s="2">
        <f t="shared" si="152"/>
        <v>81.750498565691331</v>
      </c>
      <c r="EC118" s="2">
        <f t="shared" si="152"/>
        <v>79.753236579724017</v>
      </c>
      <c r="ED118" s="2">
        <f t="shared" si="152"/>
        <v>81.986077330193012</v>
      </c>
      <c r="EE118" s="2">
        <f t="shared" si="151"/>
        <v>84.578823882013339</v>
      </c>
      <c r="EF118" s="2">
        <f t="shared" si="151"/>
        <v>88.155159416659743</v>
      </c>
      <c r="EG118" s="2">
        <f t="shared" si="151"/>
        <v>89.715968741388735</v>
      </c>
      <c r="EH118" s="2">
        <f t="shared" si="151"/>
        <v>90.845694633698244</v>
      </c>
      <c r="EI118" s="2">
        <f t="shared" si="151"/>
        <v>91.04794036056623</v>
      </c>
      <c r="EJ118" s="2">
        <f t="shared" si="151"/>
        <v>88.578806494803601</v>
      </c>
      <c r="EK118" s="2">
        <f t="shared" si="151"/>
        <v>86.550741474069312</v>
      </c>
      <c r="EL118" s="2">
        <f t="shared" si="151"/>
        <v>87.941753966602533</v>
      </c>
      <c r="EM118" s="2">
        <f t="shared" si="135"/>
        <v>90.255787620717484</v>
      </c>
      <c r="EN118" s="2">
        <f t="shared" si="135"/>
        <v>91.32090874101948</v>
      </c>
      <c r="EO118" s="2">
        <f t="shared" si="135"/>
        <v>92.071240145089888</v>
      </c>
      <c r="EQ118" s="2">
        <f t="shared" si="149"/>
        <v>79.279499388537985</v>
      </c>
      <c r="ER118" s="2">
        <f t="shared" si="149"/>
        <v>81.192904568278891</v>
      </c>
      <c r="ES118" s="2">
        <f t="shared" si="149"/>
        <v>79.489013290925115</v>
      </c>
      <c r="ET118" s="2">
        <f t="shared" si="149"/>
        <v>81.789478065475791</v>
      </c>
      <c r="EU118" s="2">
        <f t="shared" si="149"/>
        <v>84.137125105663543</v>
      </c>
      <c r="EV118" s="2">
        <f t="shared" si="149"/>
        <v>87.856036069787393</v>
      </c>
      <c r="EW118" s="2">
        <f t="shared" si="149"/>
        <v>89.737534342728495</v>
      </c>
      <c r="EX118" s="2">
        <f t="shared" si="149"/>
        <v>90.634838356734321</v>
      </c>
      <c r="EY118" s="2">
        <f t="shared" si="149"/>
        <v>91.062273805278465</v>
      </c>
      <c r="EZ118" s="2">
        <f t="shared" si="149"/>
        <v>88.621409763437967</v>
      </c>
      <c r="FA118" s="2">
        <f t="shared" si="149"/>
        <v>86.884531119845349</v>
      </c>
      <c r="FB118" s="2">
        <f t="shared" si="149"/>
        <v>88.199711934267981</v>
      </c>
      <c r="FC118" s="2">
        <f t="shared" si="149"/>
        <v>90.540725889975846</v>
      </c>
      <c r="FD118" s="2">
        <f t="shared" si="149"/>
        <v>91.254892337639518</v>
      </c>
      <c r="FE118" s="2">
        <f t="shared" si="149"/>
        <v>92.005472684327529</v>
      </c>
      <c r="FG118" s="2">
        <f t="shared" si="150"/>
        <v>0.99092340949311541</v>
      </c>
      <c r="FH118" s="2">
        <f t="shared" si="150"/>
        <v>0.99027671852534382</v>
      </c>
      <c r="FI118" s="2">
        <f t="shared" si="150"/>
        <v>0.98992757922755881</v>
      </c>
      <c r="FJ118" s="2">
        <f t="shared" si="150"/>
        <v>0.99017679336644493</v>
      </c>
      <c r="FK118" s="2">
        <f t="shared" si="150"/>
        <v>0.98905284828797235</v>
      </c>
      <c r="FL118" s="2">
        <f t="shared" si="150"/>
        <v>0.98904053114988966</v>
      </c>
      <c r="FM118" s="2">
        <f t="shared" si="150"/>
        <v>0.9901288981336186</v>
      </c>
      <c r="FN118" s="2">
        <f t="shared" si="150"/>
        <v>0.98940458366905959</v>
      </c>
      <c r="FO118" s="2">
        <f t="shared" si="150"/>
        <v>0.98881992267315932</v>
      </c>
      <c r="FP118" s="2">
        <f t="shared" si="150"/>
        <v>0.98838976265893119</v>
      </c>
      <c r="FQ118" s="2">
        <f t="shared" si="150"/>
        <v>0.98876243577918455</v>
      </c>
      <c r="FR118" s="2">
        <f t="shared" si="150"/>
        <v>0.98913279390664322</v>
      </c>
      <c r="FS118" s="2">
        <f t="shared" si="150"/>
        <v>0.98823975337537318</v>
      </c>
      <c r="FT118" s="2">
        <f t="shared" si="150"/>
        <v>0.98800775288185605</v>
      </c>
      <c r="FU118" s="2">
        <f t="shared" si="150"/>
        <v>0.98645670247213679</v>
      </c>
      <c r="FW118" s="2">
        <f t="shared" si="141"/>
        <v>8.0133715778765349E-3</v>
      </c>
      <c r="FX118" s="2">
        <f t="shared" si="141"/>
        <v>9.7059043790179243E-3</v>
      </c>
      <c r="FY118" s="2">
        <f t="shared" si="141"/>
        <v>8.4481477615342589E-3</v>
      </c>
      <c r="FZ118" s="2">
        <f t="shared" si="141"/>
        <v>9.3476848640590051E-3</v>
      </c>
      <c r="GA118" s="2">
        <f t="shared" si="141"/>
        <v>9.9319026226581744E-3</v>
      </c>
      <c r="GB118" s="2">
        <f t="shared" si="141"/>
        <v>9.9022640812011491E-3</v>
      </c>
      <c r="GC118" s="2">
        <f t="shared" si="141"/>
        <v>1.0613610950671879E-2</v>
      </c>
      <c r="GD118" s="2">
        <f t="shared" si="141"/>
        <v>1.115926676328974E-2</v>
      </c>
      <c r="GE118" s="2">
        <f t="shared" si="141"/>
        <v>1.1976015880125706E-2</v>
      </c>
      <c r="GF118" s="2">
        <f t="shared" si="141"/>
        <v>1.0874964057893677E-2</v>
      </c>
      <c r="GG118" s="2">
        <f t="shared" si="141"/>
        <v>1.1320762577599331E-2</v>
      </c>
      <c r="GH118" s="2">
        <f t="shared" si="141"/>
        <v>1.0213453197285527E-2</v>
      </c>
      <c r="GI118" s="2">
        <f t="shared" si="141"/>
        <v>8.7329374571296584E-3</v>
      </c>
      <c r="GJ118" s="2">
        <f t="shared" si="141"/>
        <v>7.4738823842728265E-3</v>
      </c>
      <c r="GK118" s="2">
        <f t="shared" si="141"/>
        <v>6.8878540067260768E-3</v>
      </c>
      <c r="GM118" s="86">
        <f t="shared" si="142"/>
        <v>4.7580754818794758E-31</v>
      </c>
      <c r="GN118" s="86">
        <f t="shared" si="142"/>
        <v>1.8081219280409831E-29</v>
      </c>
      <c r="GO118" s="86">
        <f t="shared" si="142"/>
        <v>1.3087887413850587E-33</v>
      </c>
      <c r="GP118" s="86">
        <f t="shared" si="142"/>
        <v>4.8079854473570157E-37</v>
      </c>
      <c r="GQ118" s="86">
        <f t="shared" si="142"/>
        <v>2.2001201059107477E-43</v>
      </c>
      <c r="GR118" s="86">
        <f t="shared" si="142"/>
        <v>1.2674733016800256E-38</v>
      </c>
      <c r="GS118" s="86">
        <f t="shared" si="142"/>
        <v>1.1966037795282367E-35</v>
      </c>
      <c r="GT118" s="86">
        <f t="shared" si="142"/>
        <v>1.1171009233502052E-26</v>
      </c>
      <c r="GU118" s="86">
        <f t="shared" si="142"/>
        <v>2.1964829461008719E-35</v>
      </c>
      <c r="GV118" s="86">
        <f t="shared" si="142"/>
        <v>1.6541535797996704E-26</v>
      </c>
      <c r="GW118" s="86">
        <f t="shared" si="142"/>
        <v>3.2767311215865491E-43</v>
      </c>
      <c r="GX118" s="86">
        <f t="shared" si="142"/>
        <v>6.3730993236542651E-41</v>
      </c>
      <c r="GY118" s="86">
        <f t="shared" si="142"/>
        <v>3.6012648056210018E-33</v>
      </c>
      <c r="GZ118" s="86">
        <f t="shared" si="142"/>
        <v>5.0875307646341348E-47</v>
      </c>
      <c r="HA118" s="86">
        <f t="shared" si="142"/>
        <v>8.0409015828846634E-56</v>
      </c>
      <c r="HC118" s="86">
        <f t="shared" si="73"/>
        <v>1.7834541244318166E-4</v>
      </c>
      <c r="HD118" s="86">
        <f t="shared" si="73"/>
        <v>2.6412869531017153E-5</v>
      </c>
      <c r="HE118" s="86">
        <f t="shared" si="73"/>
        <v>3.4267353673954194E-5</v>
      </c>
      <c r="HF118" s="86">
        <f t="shared" si="73"/>
        <v>7.1190059119327888E-7</v>
      </c>
      <c r="HG118" s="86">
        <f t="shared" si="73"/>
        <v>4.199896560395075E-9</v>
      </c>
      <c r="HH118" s="86">
        <f t="shared" si="73"/>
        <v>3.9042790452910611E-9</v>
      </c>
      <c r="HI118" s="86">
        <f t="shared" si="138"/>
        <v>7.3490707730757376E-10</v>
      </c>
      <c r="HJ118" s="86">
        <f t="shared" si="138"/>
        <v>7.6743870780774517E-8</v>
      </c>
      <c r="HK118" s="86">
        <f t="shared" si="138"/>
        <v>2.480767438792067E-9</v>
      </c>
      <c r="HL118" s="86">
        <f t="shared" si="138"/>
        <v>1.3403292792059554E-5</v>
      </c>
      <c r="HM118" s="86">
        <f t="shared" si="138"/>
        <v>7.1779924099682318E-9</v>
      </c>
      <c r="HN118" s="86">
        <f t="shared" si="138"/>
        <v>1.5164992625039665E-6</v>
      </c>
      <c r="HO118" s="86">
        <f t="shared" si="138"/>
        <v>2.1668555909135483E-5</v>
      </c>
      <c r="HP118" s="86">
        <f t="shared" si="138"/>
        <v>3.6474647563847311E-7</v>
      </c>
      <c r="HQ118" s="86">
        <f t="shared" si="138"/>
        <v>5.1553636243279684E-7</v>
      </c>
      <c r="HS118" s="86">
        <f t="shared" si="143"/>
        <v>1.8116911676628831E-6</v>
      </c>
      <c r="HT118" s="86">
        <f t="shared" si="143"/>
        <v>3.1117990628605522E-6</v>
      </c>
      <c r="HU118" s="86">
        <f t="shared" si="143"/>
        <v>4.8094767396342348E-7</v>
      </c>
      <c r="HV118" s="86">
        <f t="shared" si="143"/>
        <v>7.0867335631584525E-7</v>
      </c>
      <c r="HW118" s="86">
        <f t="shared" si="143"/>
        <v>3.9203616453256007E-7</v>
      </c>
      <c r="HX118" s="86">
        <f t="shared" si="143"/>
        <v>3.4693275319831559E-7</v>
      </c>
      <c r="HY118" s="86">
        <f t="shared" si="143"/>
        <v>1.2148424903720916E-6</v>
      </c>
      <c r="HZ118" s="86">
        <f t="shared" si="143"/>
        <v>1.2056547891278323E-6</v>
      </c>
      <c r="IA118" s="86">
        <f t="shared" si="143"/>
        <v>5.7495915482065429E-7</v>
      </c>
      <c r="IB118" s="86">
        <f t="shared" si="143"/>
        <v>1.4216016724367141E-7</v>
      </c>
      <c r="IC118" s="86">
        <f t="shared" si="143"/>
        <v>1.650334082131723E-7</v>
      </c>
      <c r="ID118" s="86">
        <f t="shared" si="143"/>
        <v>1.7147365535317019E-7</v>
      </c>
      <c r="IE118" s="86">
        <f t="shared" si="143"/>
        <v>3.8760267670211709E-8</v>
      </c>
      <c r="IF118" s="86">
        <f t="shared" si="143"/>
        <v>1.7232656668941511E-6</v>
      </c>
      <c r="IG118" s="86">
        <f t="shared" si="143"/>
        <v>6.961457420844616E-5</v>
      </c>
      <c r="II118" s="86">
        <f t="shared" si="144"/>
        <v>3.8616574329900479E-53</v>
      </c>
      <c r="IJ118" s="86">
        <f t="shared" si="144"/>
        <v>7.2646555123107019E-51</v>
      </c>
      <c r="IK118" s="86">
        <f t="shared" si="144"/>
        <v>1.0210261170517134E-65</v>
      </c>
      <c r="IL118" s="86">
        <f t="shared" si="144"/>
        <v>9.2637084154086532E-65</v>
      </c>
      <c r="IM118" s="86">
        <f t="shared" si="144"/>
        <v>2.5067682605247693E-64</v>
      </c>
      <c r="IN118" s="86">
        <f t="shared" si="144"/>
        <v>8.8892186684891145E-62</v>
      </c>
      <c r="IO118" s="86">
        <f t="shared" si="144"/>
        <v>5.5680105150741456E-57</v>
      </c>
      <c r="IP118" s="86">
        <f t="shared" si="144"/>
        <v>3.6382636004470276E-59</v>
      </c>
      <c r="IQ118" s="86">
        <f t="shared" si="144"/>
        <v>4.7280529104295427E-61</v>
      </c>
      <c r="IR118" s="86">
        <f t="shared" si="144"/>
        <v>6.7463916106887183E-65</v>
      </c>
      <c r="IS118" s="86">
        <f t="shared" si="144"/>
        <v>8.3361709909883916E-68</v>
      </c>
      <c r="IT118" s="86">
        <f t="shared" si="144"/>
        <v>1.1926043661588198E-67</v>
      </c>
      <c r="IU118" s="86">
        <f t="shared" si="144"/>
        <v>3.5472897064971263E-71</v>
      </c>
      <c r="IV118" s="86">
        <f t="shared" si="144"/>
        <v>1.0201100352581497E-45</v>
      </c>
      <c r="IW118" s="86">
        <f t="shared" si="144"/>
        <v>3.1604340251986615E-39</v>
      </c>
      <c r="IY118" s="86">
        <f t="shared" si="145"/>
        <v>1.8015710361084453E-4</v>
      </c>
      <c r="IZ118" s="86">
        <f t="shared" si="145"/>
        <v>2.9524668593877704E-5</v>
      </c>
      <c r="JA118" s="86">
        <f t="shared" si="145"/>
        <v>3.4748301347917614E-5</v>
      </c>
      <c r="JB118" s="86">
        <f t="shared" si="145"/>
        <v>1.420573947509124E-6</v>
      </c>
      <c r="JC118" s="86">
        <f t="shared" si="145"/>
        <v>3.9623606109295515E-7</v>
      </c>
      <c r="JD118" s="86">
        <f t="shared" si="145"/>
        <v>3.5083703224360664E-7</v>
      </c>
      <c r="JE118" s="86">
        <f t="shared" si="145"/>
        <v>1.2155773974493992E-6</v>
      </c>
      <c r="JF118" s="86">
        <f t="shared" si="145"/>
        <v>1.2823986599086068E-6</v>
      </c>
      <c r="JG118" s="86">
        <f t="shared" si="145"/>
        <v>5.7743992225944635E-7</v>
      </c>
      <c r="JH118" s="86">
        <f t="shared" si="145"/>
        <v>1.3545452959303225E-5</v>
      </c>
      <c r="JI118" s="86">
        <f t="shared" si="145"/>
        <v>1.7221140062314051E-7</v>
      </c>
      <c r="JJ118" s="86">
        <f t="shared" si="145"/>
        <v>1.6879729178571367E-6</v>
      </c>
      <c r="JK118" s="86">
        <f t="shared" si="145"/>
        <v>2.1707316176805695E-5</v>
      </c>
      <c r="JL118" s="86">
        <f t="shared" si="145"/>
        <v>2.088012142532624E-6</v>
      </c>
      <c r="JM118" s="86">
        <f t="shared" si="145"/>
        <v>7.0130110570878958E-5</v>
      </c>
    </row>
    <row r="119" spans="2:273" x14ac:dyDescent="0.25">
      <c r="B119" s="2">
        <v>92</v>
      </c>
      <c r="C119" s="37">
        <v>78.602999999999994</v>
      </c>
      <c r="D119" s="37">
        <v>80.869</v>
      </c>
      <c r="E119" s="37">
        <v>79.474999999999994</v>
      </c>
      <c r="F119" s="37">
        <v>82.754000000000005</v>
      </c>
      <c r="G119" s="37">
        <v>84.474999999999994</v>
      </c>
      <c r="H119" s="37">
        <v>87.459000000000003</v>
      </c>
      <c r="I119" s="37">
        <v>90.367000000000004</v>
      </c>
      <c r="J119" s="37">
        <v>92.933000000000007</v>
      </c>
      <c r="K119" s="37">
        <v>89.542000000000002</v>
      </c>
      <c r="L119" s="37">
        <v>87.85</v>
      </c>
      <c r="M119" s="37">
        <v>87.816999999999993</v>
      </c>
      <c r="N119" s="37">
        <v>86.816999999999993</v>
      </c>
      <c r="O119" s="37">
        <v>89.168999999999997</v>
      </c>
      <c r="P119" s="37">
        <v>90.882999999999996</v>
      </c>
      <c r="Q119" s="37">
        <v>92.721000000000004</v>
      </c>
      <c r="S119" s="4">
        <f t="shared" si="146"/>
        <v>79.527867223319745</v>
      </c>
      <c r="T119" s="4">
        <f t="shared" si="146"/>
        <v>81.655447144006729</v>
      </c>
      <c r="U119" s="4">
        <f t="shared" si="146"/>
        <v>79.735081257938091</v>
      </c>
      <c r="V119" s="4">
        <f t="shared" si="146"/>
        <v>81.930989261899711</v>
      </c>
      <c r="W119" s="4">
        <f t="shared" si="146"/>
        <v>84.528191309277688</v>
      </c>
      <c r="X119" s="4">
        <f t="shared" si="146"/>
        <v>88.1014956418515</v>
      </c>
      <c r="Y119" s="4">
        <f t="shared" si="146"/>
        <v>89.671097647144833</v>
      </c>
      <c r="Z119" s="4">
        <f t="shared" si="146"/>
        <v>90.811872504775366</v>
      </c>
      <c r="AA119" s="4">
        <f t="shared" si="146"/>
        <v>91.069053353779807</v>
      </c>
      <c r="AB119" s="4">
        <f t="shared" si="146"/>
        <v>88.563417082517475</v>
      </c>
      <c r="AC119" s="4">
        <f t="shared" si="146"/>
        <v>86.526650481244801</v>
      </c>
      <c r="AD119" s="4">
        <f t="shared" si="146"/>
        <v>87.883147986496468</v>
      </c>
      <c r="AE119" s="4">
        <f t="shared" si="146"/>
        <v>90.239405123892908</v>
      </c>
      <c r="AF119" s="4">
        <f t="shared" si="146"/>
        <v>91.369158507634353</v>
      </c>
      <c r="AG119" s="4">
        <f t="shared" si="146"/>
        <v>92.27388301675947</v>
      </c>
      <c r="AI119" s="4">
        <f t="shared" si="147"/>
        <v>-0.92486722331975102</v>
      </c>
      <c r="AJ119" s="4">
        <f t="shared" si="147"/>
        <v>-0.7864471440067291</v>
      </c>
      <c r="AK119" s="4">
        <f t="shared" si="147"/>
        <v>-0.26008125793809711</v>
      </c>
      <c r="AL119" s="4">
        <f t="shared" si="147"/>
        <v>0.82301073810029379</v>
      </c>
      <c r="AM119" s="4">
        <f t="shared" si="147"/>
        <v>-5.3191309277693222E-2</v>
      </c>
      <c r="AN119" s="4">
        <f t="shared" si="147"/>
        <v>-0.64249564185149666</v>
      </c>
      <c r="AO119" s="4">
        <f t="shared" si="147"/>
        <v>0.6959023528551711</v>
      </c>
      <c r="AP119" s="4">
        <f t="shared" si="147"/>
        <v>2.1211274952246413</v>
      </c>
      <c r="AQ119" s="4">
        <f t="shared" si="147"/>
        <v>-1.5270533537798059</v>
      </c>
      <c r="AR119" s="4">
        <f t="shared" si="147"/>
        <v>-0.71341708251748059</v>
      </c>
      <c r="AS119" s="4">
        <f t="shared" si="147"/>
        <v>1.2903495187551925</v>
      </c>
      <c r="AT119" s="4">
        <f t="shared" si="147"/>
        <v>-1.0661479864964747</v>
      </c>
      <c r="AU119" s="4">
        <f t="shared" si="147"/>
        <v>-1.0704051238929111</v>
      </c>
      <c r="AV119" s="4">
        <f t="shared" si="147"/>
        <v>-0.48615850763435731</v>
      </c>
      <c r="AW119" s="4">
        <f t="shared" si="147"/>
        <v>0.44711698324053373</v>
      </c>
      <c r="AY119" s="2">
        <f t="shared" si="139"/>
        <v>79.526988498638929</v>
      </c>
      <c r="AZ119" s="2">
        <f t="shared" si="139"/>
        <v>81.655063857716456</v>
      </c>
      <c r="BA119" s="2">
        <f t="shared" si="139"/>
        <v>79.734888011739713</v>
      </c>
      <c r="BB119" s="2">
        <f t="shared" si="139"/>
        <v>81.930766479093279</v>
      </c>
      <c r="BC119" s="2">
        <f t="shared" si="139"/>
        <v>84.528020493055564</v>
      </c>
      <c r="BD119" s="2">
        <f t="shared" si="139"/>
        <v>88.101328899253701</v>
      </c>
      <c r="BE119" s="2">
        <f t="shared" si="139"/>
        <v>89.670541380351466</v>
      </c>
      <c r="BF119" s="2">
        <f t="shared" si="139"/>
        <v>90.811256061680453</v>
      </c>
      <c r="BG119" s="2">
        <f t="shared" si="139"/>
        <v>91.068700274887618</v>
      </c>
      <c r="BH119" s="2">
        <f t="shared" si="139"/>
        <v>88.563287981712591</v>
      </c>
      <c r="BI119" s="2">
        <f t="shared" si="139"/>
        <v>86.526505540937919</v>
      </c>
      <c r="BJ119" s="2">
        <f t="shared" si="139"/>
        <v>87.882978839938772</v>
      </c>
      <c r="BK119" s="2">
        <f t="shared" si="139"/>
        <v>90.239324286192698</v>
      </c>
      <c r="BL119" s="2">
        <f t="shared" si="139"/>
        <v>91.367465961153712</v>
      </c>
      <c r="BM119" s="2">
        <f t="shared" si="139"/>
        <v>92.201880335453097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78.602999999999994</v>
      </c>
      <c r="CF119" s="2">
        <f t="shared" si="140"/>
        <v>80.869</v>
      </c>
      <c r="CG119" s="2">
        <f t="shared" si="140"/>
        <v>79.474999999999994</v>
      </c>
      <c r="CH119" s="2">
        <f t="shared" si="140"/>
        <v>82.754000000000005</v>
      </c>
      <c r="CI119" s="2">
        <f t="shared" si="140"/>
        <v>84.474999999999994</v>
      </c>
      <c r="CJ119" s="2">
        <f t="shared" si="140"/>
        <v>87.459000000000003</v>
      </c>
      <c r="CK119" s="2">
        <f t="shared" si="140"/>
        <v>90.367000000000004</v>
      </c>
      <c r="CL119" s="2">
        <f t="shared" si="140"/>
        <v>92.933000000000007</v>
      </c>
      <c r="CM119" s="2">
        <f t="shared" si="140"/>
        <v>89.542000000000002</v>
      </c>
      <c r="CN119" s="2">
        <f t="shared" si="140"/>
        <v>87.85</v>
      </c>
      <c r="CO119" s="2">
        <f t="shared" si="140"/>
        <v>87.816999999999993</v>
      </c>
      <c r="CP119" s="2">
        <f t="shared" si="140"/>
        <v>86.816999999999993</v>
      </c>
      <c r="CQ119" s="2">
        <f t="shared" si="140"/>
        <v>89.168999999999997</v>
      </c>
      <c r="CR119" s="2">
        <f t="shared" si="140"/>
        <v>90.882999999999996</v>
      </c>
      <c r="CS119" s="2">
        <f t="shared" si="140"/>
        <v>92.721000000000004</v>
      </c>
      <c r="CU119" s="2">
        <f t="shared" si="110"/>
        <v>78.602999999999994</v>
      </c>
      <c r="CV119" s="2">
        <f t="shared" si="111"/>
        <v>80.869</v>
      </c>
      <c r="CW119" s="2">
        <f t="shared" si="112"/>
        <v>79.474999999999994</v>
      </c>
      <c r="CX119" s="2">
        <f t="shared" si="113"/>
        <v>82.754000000000005</v>
      </c>
      <c r="CY119" s="2">
        <f t="shared" si="114"/>
        <v>84.474999999999994</v>
      </c>
      <c r="CZ119" s="2">
        <f t="shared" si="115"/>
        <v>87.459000000000003</v>
      </c>
      <c r="DA119" s="2">
        <f t="shared" si="116"/>
        <v>90.367000000000004</v>
      </c>
      <c r="DB119" s="2">
        <f t="shared" si="117"/>
        <v>92.933000000000007</v>
      </c>
      <c r="DC119" s="2">
        <f t="shared" si="118"/>
        <v>89.542000000000002</v>
      </c>
      <c r="DD119" s="2">
        <f t="shared" si="119"/>
        <v>87.85</v>
      </c>
      <c r="DE119" s="2">
        <f t="shared" si="120"/>
        <v>87.816999999999993</v>
      </c>
      <c r="DF119" s="2">
        <f t="shared" si="121"/>
        <v>86.816999999999993</v>
      </c>
      <c r="DG119" s="2">
        <f t="shared" si="122"/>
        <v>89.168999999999997</v>
      </c>
      <c r="DH119" s="2">
        <f t="shared" si="123"/>
        <v>90.882999999999996</v>
      </c>
      <c r="DI119" s="2">
        <f t="shared" si="124"/>
        <v>92.721000000000004</v>
      </c>
      <c r="DK119" s="2">
        <f t="shared" si="148"/>
        <v>100.19153911819888</v>
      </c>
      <c r="DL119" s="2">
        <f t="shared" si="148"/>
        <v>98.084925435540057</v>
      </c>
      <c r="DM119" s="2">
        <f t="shared" si="148"/>
        <v>95.398521951219493</v>
      </c>
      <c r="DN119" s="2">
        <f t="shared" si="148"/>
        <v>94.618071951219477</v>
      </c>
      <c r="DO119" s="2">
        <f t="shared" si="148"/>
        <v>96.397430572272654</v>
      </c>
      <c r="DP119" s="2">
        <f t="shared" si="148"/>
        <v>100.21334128460444</v>
      </c>
      <c r="DQ119" s="2">
        <f t="shared" si="148"/>
        <v>100.82026490863333</v>
      </c>
      <c r="DR119" s="2">
        <f t="shared" si="148"/>
        <v>105.4454238975818</v>
      </c>
      <c r="DS119" s="2">
        <f t="shared" si="148"/>
        <v>109.1420014157014</v>
      </c>
      <c r="DT119" s="2">
        <f t="shared" si="148"/>
        <v>101.49977262282525</v>
      </c>
      <c r="DU119" s="2">
        <f t="shared" si="148"/>
        <v>97.363469841269847</v>
      </c>
      <c r="DV119" s="2">
        <f t="shared" si="148"/>
        <v>97.654359667359657</v>
      </c>
      <c r="DW119" s="2">
        <f t="shared" si="148"/>
        <v>103.07340445708864</v>
      </c>
      <c r="DX119" s="2">
        <f t="shared" si="148"/>
        <v>109.36678095238095</v>
      </c>
      <c r="DY119" s="2">
        <f t="shared" si="148"/>
        <v>112.84777419354839</v>
      </c>
      <c r="EA119" s="2">
        <f t="shared" si="152"/>
        <v>79.35615033788045</v>
      </c>
      <c r="EB119" s="2">
        <f t="shared" si="152"/>
        <v>81.513316121629373</v>
      </c>
      <c r="EC119" s="2">
        <f t="shared" si="152"/>
        <v>79.591825875408787</v>
      </c>
      <c r="ED119" s="2">
        <f t="shared" si="152"/>
        <v>81.817813151411784</v>
      </c>
      <c r="EE119" s="2">
        <f t="shared" si="151"/>
        <v>84.412567482503633</v>
      </c>
      <c r="EF119" s="2">
        <f t="shared" si="151"/>
        <v>87.981891096824498</v>
      </c>
      <c r="EG119" s="2">
        <f t="shared" si="151"/>
        <v>89.568970955895253</v>
      </c>
      <c r="EH119" s="2">
        <f t="shared" si="151"/>
        <v>90.670704360917625</v>
      </c>
      <c r="EI119" s="2">
        <f t="shared" si="151"/>
        <v>90.882212848346342</v>
      </c>
      <c r="EJ119" s="2">
        <f t="shared" si="151"/>
        <v>88.4242531245782</v>
      </c>
      <c r="EK119" s="2">
        <f t="shared" si="151"/>
        <v>86.410447817044343</v>
      </c>
      <c r="EL119" s="2">
        <f t="shared" si="151"/>
        <v>87.78247206471417</v>
      </c>
      <c r="EM119" s="2">
        <f t="shared" si="135"/>
        <v>90.097537585928578</v>
      </c>
      <c r="EN119" s="2">
        <f t="shared" si="135"/>
        <v>91.16872807617743</v>
      </c>
      <c r="EO119" s="2">
        <f t="shared" si="135"/>
        <v>91.943771243398942</v>
      </c>
      <c r="EQ119" s="2">
        <f t="shared" si="149"/>
        <v>79.154095738375588</v>
      </c>
      <c r="ER119" s="2">
        <f t="shared" si="149"/>
        <v>81.011942099420381</v>
      </c>
      <c r="ES119" s="2">
        <f t="shared" si="149"/>
        <v>79.346629427838039</v>
      </c>
      <c r="ET119" s="2">
        <f t="shared" si="149"/>
        <v>81.639913735934826</v>
      </c>
      <c r="EU119" s="2">
        <f t="shared" si="149"/>
        <v>84.015655114116626</v>
      </c>
      <c r="EV119" s="2">
        <f t="shared" si="149"/>
        <v>87.711275426435094</v>
      </c>
      <c r="EW119" s="2">
        <f t="shared" si="149"/>
        <v>89.585487354603018</v>
      </c>
      <c r="EX119" s="2">
        <f t="shared" si="149"/>
        <v>90.478306471816694</v>
      </c>
      <c r="EY119" s="2">
        <f t="shared" si="149"/>
        <v>90.891427854816413</v>
      </c>
      <c r="EZ119" s="2">
        <f t="shared" si="149"/>
        <v>88.461276730289129</v>
      </c>
      <c r="FA119" s="2">
        <f t="shared" si="149"/>
        <v>86.708163261027167</v>
      </c>
      <c r="FB119" s="2">
        <f t="shared" si="149"/>
        <v>88.012432891775362</v>
      </c>
      <c r="FC119" s="2">
        <f t="shared" si="149"/>
        <v>90.355730352949138</v>
      </c>
      <c r="FD119" s="2">
        <f t="shared" si="149"/>
        <v>91.106994524074153</v>
      </c>
      <c r="FE119" s="2">
        <f t="shared" si="149"/>
        <v>91.891096248445479</v>
      </c>
      <c r="FG119" s="2">
        <f t="shared" si="150"/>
        <v>0.9917154346749838</v>
      </c>
      <c r="FH119" s="2">
        <f t="shared" si="150"/>
        <v>0.99112466867007898</v>
      </c>
      <c r="FI119" s="2">
        <f t="shared" si="150"/>
        <v>0.99080569449639166</v>
      </c>
      <c r="FJ119" s="2">
        <f t="shared" si="150"/>
        <v>0.99103337890218324</v>
      </c>
      <c r="FK119" s="2">
        <f t="shared" si="150"/>
        <v>0.99000645288727029</v>
      </c>
      <c r="FL119" s="2">
        <f t="shared" si="150"/>
        <v>0.98999519783967094</v>
      </c>
      <c r="FM119" s="2">
        <f t="shared" si="150"/>
        <v>0.99098962213807151</v>
      </c>
      <c r="FN119" s="2">
        <f t="shared" si="150"/>
        <v>0.99032784828778586</v>
      </c>
      <c r="FO119" s="2">
        <f t="shared" si="150"/>
        <v>0.98979360800379035</v>
      </c>
      <c r="FP119" s="2">
        <f t="shared" si="150"/>
        <v>0.98940050952255776</v>
      </c>
      <c r="FQ119" s="2">
        <f t="shared" si="150"/>
        <v>0.98974107576412229</v>
      </c>
      <c r="FR119" s="2">
        <f t="shared" si="150"/>
        <v>0.99007950430764524</v>
      </c>
      <c r="FS119" s="2">
        <f t="shared" si="150"/>
        <v>0.98926341766613002</v>
      </c>
      <c r="FT119" s="2">
        <f t="shared" si="150"/>
        <v>0.98905138779845414</v>
      </c>
      <c r="FU119" s="2">
        <f t="shared" si="150"/>
        <v>0.98763362930284071</v>
      </c>
      <c r="FW119" s="2">
        <f t="shared" si="141"/>
        <v>8.779699489790219E-3</v>
      </c>
      <c r="FX119" s="2">
        <f t="shared" si="141"/>
        <v>1.0632356300388423E-2</v>
      </c>
      <c r="FY119" s="2">
        <f t="shared" si="141"/>
        <v>9.2556658762521626E-3</v>
      </c>
      <c r="FZ119" s="2">
        <f t="shared" si="141"/>
        <v>1.0240297448401483E-2</v>
      </c>
      <c r="GA119" s="2">
        <f t="shared" si="141"/>
        <v>1.0879689622273252E-2</v>
      </c>
      <c r="GB119" s="2">
        <f t="shared" si="141"/>
        <v>1.0847253705715487E-2</v>
      </c>
      <c r="GC119" s="2">
        <f t="shared" si="141"/>
        <v>1.1625688493548855E-2</v>
      </c>
      <c r="GD119" s="2">
        <f t="shared" si="141"/>
        <v>1.2222733379230272E-2</v>
      </c>
      <c r="GE119" s="2">
        <f t="shared" si="141"/>
        <v>1.3116285412899638E-2</v>
      </c>
      <c r="GF119" s="2">
        <f t="shared" si="141"/>
        <v>1.1911663292936666E-2</v>
      </c>
      <c r="GG119" s="2">
        <f t="shared" si="141"/>
        <v>1.2399426592600411E-2</v>
      </c>
      <c r="GH119" s="2">
        <f t="shared" si="141"/>
        <v>1.1187804549193698E-2</v>
      </c>
      <c r="GI119" s="2">
        <f t="shared" si="141"/>
        <v>9.5674145991571698E-3</v>
      </c>
      <c r="GJ119" s="2">
        <f t="shared" si="141"/>
        <v>8.1890442278730532E-3</v>
      </c>
      <c r="GK119" s="2">
        <f t="shared" si="141"/>
        <v>7.5473663023972199E-3</v>
      </c>
      <c r="GM119" s="86">
        <f t="shared" si="142"/>
        <v>5.8374480273801078E-33</v>
      </c>
      <c r="GN119" s="86">
        <f t="shared" si="142"/>
        <v>2.8237591811338895E-31</v>
      </c>
      <c r="GO119" s="86">
        <f t="shared" si="142"/>
        <v>1.0471014168360672E-35</v>
      </c>
      <c r="GP119" s="86">
        <f t="shared" si="142"/>
        <v>2.7283613931934528E-39</v>
      </c>
      <c r="GQ119" s="86">
        <f t="shared" si="142"/>
        <v>4.6176573004210635E-46</v>
      </c>
      <c r="GR119" s="86">
        <f t="shared" si="142"/>
        <v>5.2355132042506625E-41</v>
      </c>
      <c r="GS119" s="86">
        <f t="shared" si="142"/>
        <v>9.0560947255380079E-38</v>
      </c>
      <c r="GT119" s="86">
        <f t="shared" si="142"/>
        <v>3.0268124549177925E-28</v>
      </c>
      <c r="GU119" s="86">
        <f t="shared" si="142"/>
        <v>1.5962834099347011E-37</v>
      </c>
      <c r="GV119" s="86">
        <f t="shared" si="142"/>
        <v>3.925287190881092E-28</v>
      </c>
      <c r="GW119" s="86">
        <f t="shared" si="142"/>
        <v>7.53467051717842E-46</v>
      </c>
      <c r="GX119" s="86">
        <f t="shared" si="142"/>
        <v>1.9648429437442837E-43</v>
      </c>
      <c r="GY119" s="86">
        <f t="shared" si="142"/>
        <v>3.2246369041217158E-35</v>
      </c>
      <c r="GZ119" s="86">
        <f t="shared" si="142"/>
        <v>6.3234964335757705E-50</v>
      </c>
      <c r="HA119" s="86">
        <f t="shared" si="142"/>
        <v>3.0042004016825754E-59</v>
      </c>
      <c r="HC119" s="86">
        <f t="shared" si="73"/>
        <v>3.3715933689917237E-5</v>
      </c>
      <c r="HD119" s="86">
        <f t="shared" si="73"/>
        <v>3.5391160435654089E-6</v>
      </c>
      <c r="HE119" s="86">
        <f t="shared" si="73"/>
        <v>5.3273538890592558E-6</v>
      </c>
      <c r="HF119" s="86">
        <f t="shared" si="73"/>
        <v>6.3340809635949392E-8</v>
      </c>
      <c r="HG119" s="86">
        <f t="shared" si="73"/>
        <v>1.2290566062200432E-10</v>
      </c>
      <c r="HH119" s="86">
        <f t="shared" si="73"/>
        <v>9.7155595023501249E-11</v>
      </c>
      <c r="HI119" s="86">
        <f t="shared" si="138"/>
        <v>1.8217918267922821E-11</v>
      </c>
      <c r="HJ119" s="86">
        <f t="shared" si="138"/>
        <v>4.6267410099722008E-9</v>
      </c>
      <c r="HK119" s="86">
        <f t="shared" si="138"/>
        <v>8.2419311318257309E-11</v>
      </c>
      <c r="HL119" s="86">
        <f t="shared" si="138"/>
        <v>1.8646051045297994E-6</v>
      </c>
      <c r="HM119" s="86">
        <f t="shared" si="138"/>
        <v>2.9650397091472332E-10</v>
      </c>
      <c r="HN119" s="86">
        <f t="shared" si="138"/>
        <v>1.4843527092986874E-7</v>
      </c>
      <c r="HO119" s="86">
        <f t="shared" si="138"/>
        <v>2.963362953722099E-6</v>
      </c>
      <c r="HP119" s="86">
        <f t="shared" si="138"/>
        <v>2.4220045283954351E-8</v>
      </c>
      <c r="HQ119" s="86">
        <f t="shared" si="138"/>
        <v>3.89031270263431E-8</v>
      </c>
      <c r="HS119" s="86">
        <f t="shared" si="143"/>
        <v>4.5705491345714604E-6</v>
      </c>
      <c r="HT119" s="86">
        <f t="shared" si="143"/>
        <v>7.8212990016375635E-6</v>
      </c>
      <c r="HU119" s="86">
        <f t="shared" si="143"/>
        <v>1.4382125895964229E-6</v>
      </c>
      <c r="HV119" s="86">
        <f t="shared" si="143"/>
        <v>2.1182386781070792E-6</v>
      </c>
      <c r="HW119" s="86">
        <f t="shared" si="143"/>
        <v>1.213102923824407E-6</v>
      </c>
      <c r="HX119" s="86">
        <f t="shared" si="143"/>
        <v>1.0536373600417708E-6</v>
      </c>
      <c r="HY119" s="86">
        <f t="shared" si="143"/>
        <v>3.4148546847932985E-6</v>
      </c>
      <c r="HZ119" s="86">
        <f t="shared" si="143"/>
        <v>3.4985843428243498E-6</v>
      </c>
      <c r="IA119" s="86">
        <f t="shared" si="143"/>
        <v>1.7809316079160483E-6</v>
      </c>
      <c r="IB119" s="86">
        <f t="shared" si="143"/>
        <v>4.712567525580635E-7</v>
      </c>
      <c r="IC119" s="86">
        <f t="shared" si="143"/>
        <v>5.6457668503788586E-7</v>
      </c>
      <c r="ID119" s="86">
        <f t="shared" si="143"/>
        <v>5.6907690390858625E-7</v>
      </c>
      <c r="IE119" s="86">
        <f t="shared" si="143"/>
        <v>1.3513529105619661E-7</v>
      </c>
      <c r="IF119" s="86">
        <f t="shared" si="143"/>
        <v>4.2357599025782836E-6</v>
      </c>
      <c r="IG119" s="86">
        <f t="shared" si="143"/>
        <v>1.2555196252793187E-4</v>
      </c>
      <c r="II119" s="86">
        <f t="shared" si="144"/>
        <v>3.3956114964829049E-51</v>
      </c>
      <c r="IJ119" s="86">
        <f t="shared" si="144"/>
        <v>6.2591151817474483E-49</v>
      </c>
      <c r="IK119" s="86">
        <f t="shared" si="144"/>
        <v>2.8471677525553471E-63</v>
      </c>
      <c r="IL119" s="86">
        <f t="shared" si="144"/>
        <v>2.6781393345551863E-62</v>
      </c>
      <c r="IM119" s="86">
        <f t="shared" si="144"/>
        <v>7.5075107708476009E-62</v>
      </c>
      <c r="IN119" s="86">
        <f t="shared" si="144"/>
        <v>2.1038687616774478E-59</v>
      </c>
      <c r="IO119" s="86">
        <f t="shared" si="144"/>
        <v>9.2050833114682674E-55</v>
      </c>
      <c r="IP119" s="86">
        <f t="shared" si="144"/>
        <v>7.8077570850193089E-57</v>
      </c>
      <c r="IQ119" s="86">
        <f t="shared" si="144"/>
        <v>1.3222337674447837E-58</v>
      </c>
      <c r="IR119" s="86">
        <f t="shared" si="144"/>
        <v>2.3890774711967665E-62</v>
      </c>
      <c r="IS119" s="86">
        <f t="shared" si="144"/>
        <v>4.0857859239061568E-65</v>
      </c>
      <c r="IT119" s="86">
        <f t="shared" si="144"/>
        <v>5.0123298736192638E-65</v>
      </c>
      <c r="IU119" s="86">
        <f t="shared" si="144"/>
        <v>1.6678566181697161E-68</v>
      </c>
      <c r="IV119" s="86">
        <f t="shared" si="144"/>
        <v>4.4601473712586811E-44</v>
      </c>
      <c r="IW119" s="86">
        <f t="shared" si="144"/>
        <v>7.524849188484671E-38</v>
      </c>
      <c r="IY119" s="86">
        <f t="shared" si="145"/>
        <v>3.8286482824488695E-5</v>
      </c>
      <c r="IZ119" s="86">
        <f t="shared" si="145"/>
        <v>1.1360415045202972E-5</v>
      </c>
      <c r="JA119" s="86">
        <f t="shared" si="145"/>
        <v>6.7655664786556787E-6</v>
      </c>
      <c r="JB119" s="86">
        <f t="shared" si="145"/>
        <v>2.1815794877430285E-6</v>
      </c>
      <c r="JC119" s="86">
        <f t="shared" si="145"/>
        <v>1.2132258294850289E-6</v>
      </c>
      <c r="JD119" s="86">
        <f t="shared" si="145"/>
        <v>1.0537345156367942E-6</v>
      </c>
      <c r="JE119" s="86">
        <f t="shared" si="145"/>
        <v>3.4148729027115664E-6</v>
      </c>
      <c r="JF119" s="86">
        <f t="shared" si="145"/>
        <v>3.5032110838343222E-6</v>
      </c>
      <c r="JG119" s="86">
        <f t="shared" si="145"/>
        <v>1.7810140272273667E-6</v>
      </c>
      <c r="JH119" s="86">
        <f t="shared" si="145"/>
        <v>2.3358618570878627E-6</v>
      </c>
      <c r="JI119" s="86">
        <f t="shared" si="145"/>
        <v>5.648731890088006E-7</v>
      </c>
      <c r="JJ119" s="86">
        <f t="shared" si="145"/>
        <v>7.1751217483845496E-7</v>
      </c>
      <c r="JK119" s="86">
        <f t="shared" si="145"/>
        <v>3.0984982447782954E-6</v>
      </c>
      <c r="JL119" s="86">
        <f t="shared" si="145"/>
        <v>4.2599799478622381E-6</v>
      </c>
      <c r="JM119" s="86">
        <f t="shared" si="145"/>
        <v>1.2559086565495822E-4</v>
      </c>
    </row>
    <row r="120" spans="2:273" x14ac:dyDescent="0.25">
      <c r="B120" s="2">
        <v>93</v>
      </c>
      <c r="C120" s="37">
        <v>77.778000000000006</v>
      </c>
      <c r="D120" s="37">
        <v>81.212999999999994</v>
      </c>
      <c r="E120" s="37">
        <v>77.869</v>
      </c>
      <c r="F120" s="37">
        <v>78.885000000000005</v>
      </c>
      <c r="G120" s="37">
        <v>84.656000000000006</v>
      </c>
      <c r="H120" s="37">
        <v>88.328000000000003</v>
      </c>
      <c r="I120" s="37">
        <v>89.382999999999996</v>
      </c>
      <c r="J120" s="37">
        <v>89.7</v>
      </c>
      <c r="K120" s="37">
        <v>90.796999999999997</v>
      </c>
      <c r="L120" s="37">
        <v>88.3</v>
      </c>
      <c r="M120" s="37">
        <v>87.367000000000004</v>
      </c>
      <c r="N120" s="37">
        <v>87.65</v>
      </c>
      <c r="O120" s="37">
        <v>92.796999999999997</v>
      </c>
      <c r="P120" s="37">
        <v>90.45</v>
      </c>
      <c r="Q120" s="37">
        <v>91.623000000000005</v>
      </c>
      <c r="S120" s="4">
        <f t="shared" si="146"/>
        <v>79.368280330124378</v>
      </c>
      <c r="T120" s="4">
        <f t="shared" si="146"/>
        <v>81.408852304845652</v>
      </c>
      <c r="U120" s="4">
        <f t="shared" si="146"/>
        <v>79.563259415695697</v>
      </c>
      <c r="V120" s="4">
        <f t="shared" si="146"/>
        <v>81.755184936503198</v>
      </c>
      <c r="W120" s="4">
        <f t="shared" si="146"/>
        <v>84.353738627388253</v>
      </c>
      <c r="X120" s="4">
        <f t="shared" si="146"/>
        <v>87.919494239714155</v>
      </c>
      <c r="Y120" s="4">
        <f t="shared" si="146"/>
        <v>89.517275352352996</v>
      </c>
      <c r="Z120" s="4">
        <f t="shared" si="146"/>
        <v>90.627840440188194</v>
      </c>
      <c r="AA120" s="4">
        <f t="shared" si="146"/>
        <v>90.890488366921389</v>
      </c>
      <c r="AB120" s="4">
        <f t="shared" si="146"/>
        <v>88.399079998380671</v>
      </c>
      <c r="AC120" s="4">
        <f t="shared" si="146"/>
        <v>86.378463454404724</v>
      </c>
      <c r="AD120" s="4">
        <f t="shared" si="146"/>
        <v>87.717282875407946</v>
      </c>
      <c r="AE120" s="4">
        <f t="shared" si="146"/>
        <v>90.071504313442162</v>
      </c>
      <c r="AF120" s="4">
        <f t="shared" si="146"/>
        <v>91.20501541251852</v>
      </c>
      <c r="AG120" s="4">
        <f t="shared" si="146"/>
        <v>92.179282343334421</v>
      </c>
      <c r="AI120" s="4">
        <f t="shared" si="147"/>
        <v>-1.5902803301243722</v>
      </c>
      <c r="AJ120" s="4">
        <f t="shared" si="147"/>
        <v>-0.19585230484565841</v>
      </c>
      <c r="AK120" s="4">
        <f t="shared" si="147"/>
        <v>-1.6942594156956972</v>
      </c>
      <c r="AL120" s="4">
        <f t="shared" si="147"/>
        <v>-2.8701849365031933</v>
      </c>
      <c r="AM120" s="4">
        <f t="shared" si="147"/>
        <v>0.30226137261175268</v>
      </c>
      <c r="AN120" s="4">
        <f t="shared" si="147"/>
        <v>0.4085057602858484</v>
      </c>
      <c r="AO120" s="4">
        <f t="shared" si="147"/>
        <v>-0.1342753523530007</v>
      </c>
      <c r="AP120" s="4">
        <f t="shared" si="147"/>
        <v>-0.92784044018819145</v>
      </c>
      <c r="AQ120" s="4">
        <f t="shared" si="147"/>
        <v>-9.348836692139173E-2</v>
      </c>
      <c r="AR120" s="4">
        <f t="shared" si="147"/>
        <v>-9.9079998380673828E-2</v>
      </c>
      <c r="AS120" s="4">
        <f t="shared" si="147"/>
        <v>0.98853654559528081</v>
      </c>
      <c r="AT120" s="4">
        <f t="shared" si="147"/>
        <v>-6.7282875407940423E-2</v>
      </c>
      <c r="AU120" s="4">
        <f t="shared" si="147"/>
        <v>2.725495686557835</v>
      </c>
      <c r="AV120" s="4">
        <f t="shared" si="147"/>
        <v>-0.75501541251851734</v>
      </c>
      <c r="AW120" s="4">
        <f t="shared" si="147"/>
        <v>-0.5562823433344164</v>
      </c>
      <c r="AY120" s="2">
        <f t="shared" si="139"/>
        <v>79.368168512971039</v>
      </c>
      <c r="AZ120" s="2">
        <f t="shared" si="139"/>
        <v>81.408150294173538</v>
      </c>
      <c r="BA120" s="2">
        <f t="shared" si="139"/>
        <v>79.562961557803092</v>
      </c>
      <c r="BB120" s="2">
        <f t="shared" si="139"/>
        <v>81.754577586113015</v>
      </c>
      <c r="BC120" s="2">
        <f t="shared" si="139"/>
        <v>84.35325520115309</v>
      </c>
      <c r="BD120" s="2">
        <f t="shared" si="139"/>
        <v>87.919029660977685</v>
      </c>
      <c r="BE120" s="2">
        <f t="shared" si="139"/>
        <v>89.515838403041101</v>
      </c>
      <c r="BF120" s="2">
        <f t="shared" si="139"/>
        <v>90.626203331674645</v>
      </c>
      <c r="BG120" s="2">
        <f t="shared" si="139"/>
        <v>90.889490756429282</v>
      </c>
      <c r="BH120" s="2">
        <f t="shared" si="139"/>
        <v>88.398749806929558</v>
      </c>
      <c r="BI120" s="2">
        <f t="shared" si="139"/>
        <v>86.378013102630263</v>
      </c>
      <c r="BJ120" s="2">
        <f t="shared" si="139"/>
        <v>87.716775654596503</v>
      </c>
      <c r="BK120" s="2">
        <f t="shared" si="139"/>
        <v>90.071368302302076</v>
      </c>
      <c r="BL120" s="2">
        <f t="shared" si="139"/>
        <v>91.201137315794185</v>
      </c>
      <c r="BM120" s="2">
        <f t="shared" si="139"/>
        <v>92.05614296158241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77.778000000000006</v>
      </c>
      <c r="CF120" s="2">
        <f t="shared" si="140"/>
        <v>81.212999999999994</v>
      </c>
      <c r="CG120" s="2">
        <f t="shared" si="140"/>
        <v>77.869</v>
      </c>
      <c r="CH120" s="2">
        <f t="shared" si="140"/>
        <v>78.885000000000005</v>
      </c>
      <c r="CI120" s="2">
        <f t="shared" si="140"/>
        <v>84.656000000000006</v>
      </c>
      <c r="CJ120" s="2">
        <f t="shared" si="140"/>
        <v>88.328000000000003</v>
      </c>
      <c r="CK120" s="2">
        <f t="shared" si="140"/>
        <v>89.382999999999996</v>
      </c>
      <c r="CL120" s="2">
        <f t="shared" si="140"/>
        <v>89.7</v>
      </c>
      <c r="CM120" s="2">
        <f t="shared" si="140"/>
        <v>90.796999999999997</v>
      </c>
      <c r="CN120" s="2">
        <f t="shared" si="140"/>
        <v>88.3</v>
      </c>
      <c r="CO120" s="2">
        <f t="shared" si="140"/>
        <v>87.367000000000004</v>
      </c>
      <c r="CP120" s="2">
        <f t="shared" si="140"/>
        <v>87.65</v>
      </c>
      <c r="CQ120" s="2">
        <f t="shared" si="140"/>
        <v>92.796999999999997</v>
      </c>
      <c r="CR120" s="2">
        <f t="shared" si="140"/>
        <v>90.45</v>
      </c>
      <c r="CS120" s="2">
        <f t="shared" si="140"/>
        <v>91.623000000000005</v>
      </c>
      <c r="CU120" s="2">
        <f t="shared" si="110"/>
        <v>77.778000000000006</v>
      </c>
      <c r="CV120" s="2">
        <f t="shared" si="111"/>
        <v>81.212999999999994</v>
      </c>
      <c r="CW120" s="2">
        <f t="shared" si="112"/>
        <v>77.869</v>
      </c>
      <c r="CX120" s="2">
        <f t="shared" si="113"/>
        <v>78.885000000000005</v>
      </c>
      <c r="CY120" s="2">
        <f t="shared" si="114"/>
        <v>84.656000000000006</v>
      </c>
      <c r="CZ120" s="2">
        <f t="shared" si="115"/>
        <v>88.328000000000003</v>
      </c>
      <c r="DA120" s="2">
        <f t="shared" si="116"/>
        <v>89.382999999999996</v>
      </c>
      <c r="DB120" s="2">
        <f t="shared" si="117"/>
        <v>89.7</v>
      </c>
      <c r="DC120" s="2">
        <f t="shared" si="118"/>
        <v>90.796999999999997</v>
      </c>
      <c r="DD120" s="2">
        <f t="shared" si="119"/>
        <v>88.3</v>
      </c>
      <c r="DE120" s="2">
        <f t="shared" si="120"/>
        <v>87.367000000000004</v>
      </c>
      <c r="DF120" s="2">
        <f t="shared" si="121"/>
        <v>87.65</v>
      </c>
      <c r="DG120" s="2">
        <f t="shared" si="122"/>
        <v>92.796999999999997</v>
      </c>
      <c r="DH120" s="2">
        <f t="shared" si="123"/>
        <v>90.45</v>
      </c>
      <c r="DI120" s="2">
        <f t="shared" si="124"/>
        <v>91.623000000000005</v>
      </c>
      <c r="DK120" s="2">
        <f t="shared" si="148"/>
        <v>100.32334896810505</v>
      </c>
      <c r="DL120" s="2">
        <f t="shared" si="148"/>
        <v>98.213010104529616</v>
      </c>
      <c r="DM120" s="2">
        <f t="shared" si="148"/>
        <v>95.497874390243879</v>
      </c>
      <c r="DN120" s="2">
        <f t="shared" si="148"/>
        <v>94.700980300187581</v>
      </c>
      <c r="DO120" s="2">
        <f t="shared" si="148"/>
        <v>96.429753692964198</v>
      </c>
      <c r="DP120" s="2">
        <f t="shared" si="148"/>
        <v>100.21301488127804</v>
      </c>
      <c r="DQ120" s="2">
        <f t="shared" si="148"/>
        <v>100.81767852062589</v>
      </c>
      <c r="DR120" s="2">
        <f t="shared" si="148"/>
        <v>105.53969796111902</v>
      </c>
      <c r="DS120" s="2">
        <f t="shared" si="148"/>
        <v>109.279544015444</v>
      </c>
      <c r="DT120" s="2">
        <f t="shared" si="148"/>
        <v>101.56460564613195</v>
      </c>
      <c r="DU120" s="2">
        <f t="shared" si="148"/>
        <v>97.408360317460321</v>
      </c>
      <c r="DV120" s="2">
        <f t="shared" si="148"/>
        <v>97.684544698544684</v>
      </c>
      <c r="DW120" s="2">
        <f t="shared" si="148"/>
        <v>103.16785277382644</v>
      </c>
      <c r="DX120" s="2">
        <f t="shared" si="148"/>
        <v>109.53656190476191</v>
      </c>
      <c r="DY120" s="2">
        <f t="shared" si="148"/>
        <v>113.0878931451613</v>
      </c>
      <c r="EA120" s="2">
        <f t="shared" si="152"/>
        <v>79.210276519831581</v>
      </c>
      <c r="EB120" s="2">
        <f t="shared" si="152"/>
        <v>81.276133677567401</v>
      </c>
      <c r="EC120" s="2">
        <f t="shared" si="152"/>
        <v>79.430415171093557</v>
      </c>
      <c r="ED120" s="2">
        <f t="shared" si="152"/>
        <v>81.649548972630555</v>
      </c>
      <c r="EE120" s="2">
        <f t="shared" si="151"/>
        <v>84.246311082993913</v>
      </c>
      <c r="EF120" s="2">
        <f t="shared" si="151"/>
        <v>87.808622776989253</v>
      </c>
      <c r="EG120" s="2">
        <f t="shared" si="151"/>
        <v>89.421973170401785</v>
      </c>
      <c r="EH120" s="2">
        <f t="shared" si="151"/>
        <v>90.495714088136992</v>
      </c>
      <c r="EI120" s="2">
        <f t="shared" si="151"/>
        <v>90.716485336126439</v>
      </c>
      <c r="EJ120" s="2">
        <f t="shared" si="151"/>
        <v>88.2696997543528</v>
      </c>
      <c r="EK120" s="2">
        <f t="shared" si="151"/>
        <v>86.270154160019388</v>
      </c>
      <c r="EL120" s="2">
        <f t="shared" si="151"/>
        <v>87.623190162825807</v>
      </c>
      <c r="EM120" s="2">
        <f t="shared" si="135"/>
        <v>89.939287551139671</v>
      </c>
      <c r="EN120" s="2">
        <f t="shared" si="135"/>
        <v>91.016547411335367</v>
      </c>
      <c r="EO120" s="2">
        <f t="shared" si="135"/>
        <v>91.81630234170801</v>
      </c>
      <c r="EQ120" s="2">
        <f t="shared" si="149"/>
        <v>79.028692088213177</v>
      </c>
      <c r="ER120" s="2">
        <f t="shared" si="149"/>
        <v>80.83097963056187</v>
      </c>
      <c r="ES120" s="2">
        <f t="shared" si="149"/>
        <v>79.204245564750963</v>
      </c>
      <c r="ET120" s="2">
        <f t="shared" si="149"/>
        <v>81.490349406393847</v>
      </c>
      <c r="EU120" s="2">
        <f t="shared" si="149"/>
        <v>83.894185122569709</v>
      </c>
      <c r="EV120" s="2">
        <f t="shared" si="149"/>
        <v>87.566514783082823</v>
      </c>
      <c r="EW120" s="2">
        <f t="shared" si="149"/>
        <v>89.433440366477555</v>
      </c>
      <c r="EX120" s="2">
        <f t="shared" si="149"/>
        <v>90.321774586899068</v>
      </c>
      <c r="EY120" s="2">
        <f t="shared" si="149"/>
        <v>90.720581904354347</v>
      </c>
      <c r="EZ120" s="2">
        <f t="shared" si="149"/>
        <v>88.30114369714029</v>
      </c>
      <c r="FA120" s="2">
        <f t="shared" si="149"/>
        <v>86.531795402208985</v>
      </c>
      <c r="FB120" s="2">
        <f t="shared" si="149"/>
        <v>87.825153849282756</v>
      </c>
      <c r="FC120" s="2">
        <f t="shared" si="149"/>
        <v>90.17073481592243</v>
      </c>
      <c r="FD120" s="2">
        <f t="shared" si="149"/>
        <v>90.959096710508788</v>
      </c>
      <c r="FE120" s="2">
        <f t="shared" si="149"/>
        <v>91.776719812563442</v>
      </c>
      <c r="FG120" s="2">
        <f t="shared" si="150"/>
        <v>0.99243887492737293</v>
      </c>
      <c r="FH120" s="2">
        <f t="shared" si="150"/>
        <v>0.99189927550152346</v>
      </c>
      <c r="FI120" s="2">
        <f t="shared" si="150"/>
        <v>0.99160790452162995</v>
      </c>
      <c r="FJ120" s="2">
        <f t="shared" si="150"/>
        <v>0.99181588738418458</v>
      </c>
      <c r="FK120" s="2">
        <f t="shared" si="150"/>
        <v>0.99087775530250122</v>
      </c>
      <c r="FL120" s="2">
        <f t="shared" si="150"/>
        <v>0.99086747249102736</v>
      </c>
      <c r="FM120" s="2">
        <f t="shared" si="150"/>
        <v>0.99177591754248273</v>
      </c>
      <c r="FN120" s="2">
        <f t="shared" si="150"/>
        <v>0.99117137924933829</v>
      </c>
      <c r="FO120" s="2">
        <f t="shared" si="150"/>
        <v>0.99068329298262925</v>
      </c>
      <c r="FP120" s="2">
        <f t="shared" si="150"/>
        <v>0.99032412568288375</v>
      </c>
      <c r="FQ120" s="2">
        <f t="shared" si="150"/>
        <v>0.99063529662124883</v>
      </c>
      <c r="FR120" s="2">
        <f t="shared" si="150"/>
        <v>0.99094449588265954</v>
      </c>
      <c r="FS120" s="2">
        <f t="shared" si="150"/>
        <v>0.9901988613701026</v>
      </c>
      <c r="FT120" s="2">
        <f t="shared" si="150"/>
        <v>0.99000511833510274</v>
      </c>
      <c r="FU120" s="2">
        <f t="shared" si="150"/>
        <v>0.9887094505595837</v>
      </c>
      <c r="FW120" s="2">
        <f t="shared" si="141"/>
        <v>9.6186016268776167E-3</v>
      </c>
      <c r="FX120" s="2">
        <f t="shared" si="141"/>
        <v>1.1646200294718785E-2</v>
      </c>
      <c r="FY120" s="2">
        <f t="shared" si="141"/>
        <v>1.0139581482549377E-2</v>
      </c>
      <c r="FZ120" s="2">
        <f t="shared" si="141"/>
        <v>1.1217180687498822E-2</v>
      </c>
      <c r="GA120" s="2">
        <f t="shared" si="141"/>
        <v>1.1916833913193967E-2</v>
      </c>
      <c r="GB120" s="2">
        <f t="shared" si="141"/>
        <v>1.1881343071962924E-2</v>
      </c>
      <c r="GC120" s="2">
        <f t="shared" si="141"/>
        <v>1.2733032255235017E-2</v>
      </c>
      <c r="GD120" s="2">
        <f t="shared" si="141"/>
        <v>1.33861753046591E-2</v>
      </c>
      <c r="GE120" s="2">
        <f t="shared" si="141"/>
        <v>1.436354482928761E-2</v>
      </c>
      <c r="GF120" s="2">
        <f t="shared" si="141"/>
        <v>1.3045886541727628E-2</v>
      </c>
      <c r="GG120" s="2">
        <f t="shared" si="141"/>
        <v>1.3579456148917889E-2</v>
      </c>
      <c r="GH120" s="2">
        <f t="shared" si="141"/>
        <v>1.2253957084486806E-2</v>
      </c>
      <c r="GI120" s="2">
        <f t="shared" si="141"/>
        <v>1.0480787243239491E-2</v>
      </c>
      <c r="GJ120" s="2">
        <f t="shared" si="141"/>
        <v>8.9720199711973304E-3</v>
      </c>
      <c r="GK120" s="2">
        <f t="shared" si="141"/>
        <v>8.2695010996725153E-3</v>
      </c>
      <c r="GM120" s="86">
        <f t="shared" si="142"/>
        <v>6.2458090069118741E-35</v>
      </c>
      <c r="GN120" s="86">
        <f t="shared" si="142"/>
        <v>3.8760313395993479E-33</v>
      </c>
      <c r="GO120" s="86">
        <f t="shared" si="142"/>
        <v>7.1982210514815748E-38</v>
      </c>
      <c r="GP120" s="86">
        <f t="shared" si="142"/>
        <v>1.3225304190897796E-41</v>
      </c>
      <c r="GQ120" s="86">
        <f t="shared" si="142"/>
        <v>8.0117932736732455E-49</v>
      </c>
      <c r="GR120" s="86">
        <f t="shared" si="142"/>
        <v>1.8245802799301782E-43</v>
      </c>
      <c r="GS120" s="86">
        <f t="shared" si="142"/>
        <v>5.9211662705299941E-40</v>
      </c>
      <c r="GT120" s="86">
        <f t="shared" si="142"/>
        <v>7.3630959492626594E-30</v>
      </c>
      <c r="GU120" s="86">
        <f t="shared" si="142"/>
        <v>9.9871767299622679E-40</v>
      </c>
      <c r="GV120" s="86">
        <f t="shared" si="142"/>
        <v>8.2903210830538151E-30</v>
      </c>
      <c r="GW120" s="86">
        <f t="shared" si="142"/>
        <v>1.4391113330915672E-48</v>
      </c>
      <c r="GX120" s="86">
        <f t="shared" si="142"/>
        <v>5.0713239016324283E-46</v>
      </c>
      <c r="GY120" s="86">
        <f t="shared" si="142"/>
        <v>2.4933484531070244E-37</v>
      </c>
      <c r="GZ120" s="86">
        <f t="shared" si="142"/>
        <v>6.3944700331360642E-53</v>
      </c>
      <c r="HA120" s="86">
        <f t="shared" si="142"/>
        <v>8.8207344517845849E-63</v>
      </c>
      <c r="HC120" s="86">
        <f t="shared" si="73"/>
        <v>5.4152133985244819E-6</v>
      </c>
      <c r="HD120" s="86">
        <f t="shared" si="73"/>
        <v>3.9150443003609764E-7</v>
      </c>
      <c r="HE120" s="86">
        <f t="shared" si="73"/>
        <v>7.000263643754104E-7</v>
      </c>
      <c r="HF120" s="86">
        <f t="shared" si="73"/>
        <v>4.5987011271006125E-9</v>
      </c>
      <c r="HG120" s="86">
        <f t="shared" si="73"/>
        <v>2.6296922010208321E-12</v>
      </c>
      <c r="HH120" s="86">
        <f t="shared" si="73"/>
        <v>1.7195760341530283E-12</v>
      </c>
      <c r="HI120" s="86">
        <f t="shared" si="138"/>
        <v>3.2957400156198974E-13</v>
      </c>
      <c r="HJ120" s="86">
        <f t="shared" si="138"/>
        <v>2.2041648940748099E-10</v>
      </c>
      <c r="HK120" s="86">
        <f t="shared" si="138"/>
        <v>2.0617887043692559E-12</v>
      </c>
      <c r="HL120" s="86">
        <f t="shared" si="138"/>
        <v>2.1844670686901574E-7</v>
      </c>
      <c r="HM120" s="86">
        <f t="shared" si="138"/>
        <v>9.4169197578613021E-12</v>
      </c>
      <c r="HN120" s="86">
        <f t="shared" si="138"/>
        <v>1.1917516220494334E-8</v>
      </c>
      <c r="HO120" s="86">
        <f t="shared" si="138"/>
        <v>3.3755767786606541E-7</v>
      </c>
      <c r="HP120" s="86">
        <f t="shared" si="138"/>
        <v>1.262640660731989E-9</v>
      </c>
      <c r="HQ120" s="86">
        <f t="shared" si="138"/>
        <v>2.3481734459453348E-9</v>
      </c>
      <c r="HS120" s="86">
        <f t="shared" si="143"/>
        <v>1.1137842952546254E-5</v>
      </c>
      <c r="HT120" s="86">
        <f t="shared" si="143"/>
        <v>1.8965263755474332E-5</v>
      </c>
      <c r="HU120" s="86">
        <f t="shared" si="143"/>
        <v>4.1146026389628367E-6</v>
      </c>
      <c r="HV120" s="86">
        <f t="shared" si="143"/>
        <v>6.049961484453538E-6</v>
      </c>
      <c r="HW120" s="86">
        <f t="shared" si="143"/>
        <v>3.5834444890809317E-6</v>
      </c>
      <c r="HX120" s="86">
        <f t="shared" si="143"/>
        <v>3.0606264375376216E-6</v>
      </c>
      <c r="HY120" s="86">
        <f t="shared" si="143"/>
        <v>9.2033258721637597E-6</v>
      </c>
      <c r="HZ120" s="86">
        <f t="shared" si="143"/>
        <v>9.7079465597876727E-6</v>
      </c>
      <c r="IA120" s="86">
        <f t="shared" si="143"/>
        <v>5.258859094756075E-6</v>
      </c>
      <c r="IB120" s="86">
        <f t="shared" si="143"/>
        <v>1.4876617111480572E-6</v>
      </c>
      <c r="IC120" s="86">
        <f t="shared" si="143"/>
        <v>1.8334317444242037E-6</v>
      </c>
      <c r="ID120" s="86">
        <f t="shared" si="143"/>
        <v>1.7972294119106453E-6</v>
      </c>
      <c r="IE120" s="86">
        <f t="shared" si="143"/>
        <v>4.4862773469985012E-7</v>
      </c>
      <c r="IF120" s="86">
        <f t="shared" si="143"/>
        <v>1.0077743742212475E-5</v>
      </c>
      <c r="IG120" s="86">
        <f t="shared" si="143"/>
        <v>2.2210484773554754E-4</v>
      </c>
      <c r="II120" s="86">
        <f t="shared" si="144"/>
        <v>2.7407165111147891E-49</v>
      </c>
      <c r="IJ120" s="86">
        <f t="shared" si="144"/>
        <v>4.934398102215564E-47</v>
      </c>
      <c r="IK120" s="86">
        <f t="shared" si="144"/>
        <v>7.1185862249078315E-61</v>
      </c>
      <c r="IL120" s="86">
        <f t="shared" si="144"/>
        <v>6.9204259128950714E-60</v>
      </c>
      <c r="IM120" s="86">
        <f t="shared" si="144"/>
        <v>2.0052514780395423E-59</v>
      </c>
      <c r="IN120" s="86">
        <f t="shared" si="144"/>
        <v>4.4623385606934583E-57</v>
      </c>
      <c r="IO120" s="86">
        <f t="shared" si="144"/>
        <v>1.3715234982257046E-52</v>
      </c>
      <c r="IP120" s="86">
        <f t="shared" si="144"/>
        <v>1.5001813674206443E-54</v>
      </c>
      <c r="IQ120" s="86">
        <f t="shared" si="144"/>
        <v>3.286356972306332E-56</v>
      </c>
      <c r="IR120" s="86">
        <f t="shared" si="144"/>
        <v>7.5017991424120285E-60</v>
      </c>
      <c r="IS120" s="86">
        <f t="shared" si="144"/>
        <v>1.7617584404438233E-62</v>
      </c>
      <c r="IT120" s="86">
        <f t="shared" si="144"/>
        <v>1.8645451598035127E-62</v>
      </c>
      <c r="IU120" s="86">
        <f t="shared" si="144"/>
        <v>6.9539273455824759E-66</v>
      </c>
      <c r="IV120" s="86">
        <f t="shared" si="144"/>
        <v>1.8161777404193974E-42</v>
      </c>
      <c r="IW120" s="86">
        <f t="shared" si="144"/>
        <v>1.6896689373190481E-36</v>
      </c>
      <c r="IY120" s="86">
        <f t="shared" si="145"/>
        <v>1.6553056351070737E-5</v>
      </c>
      <c r="IZ120" s="86">
        <f t="shared" si="145"/>
        <v>1.9356768185510431E-5</v>
      </c>
      <c r="JA120" s="86">
        <f t="shared" si="145"/>
        <v>4.8146290033382473E-6</v>
      </c>
      <c r="JB120" s="86">
        <f t="shared" si="145"/>
        <v>6.0545601855806389E-6</v>
      </c>
      <c r="JC120" s="86">
        <f t="shared" si="145"/>
        <v>3.5834471187731326E-6</v>
      </c>
      <c r="JD120" s="86">
        <f t="shared" si="145"/>
        <v>3.0606281571136557E-6</v>
      </c>
      <c r="JE120" s="86">
        <f t="shared" si="145"/>
        <v>9.2033262017377607E-6</v>
      </c>
      <c r="JF120" s="86">
        <f t="shared" si="145"/>
        <v>9.7081669762770799E-6</v>
      </c>
      <c r="JG120" s="86">
        <f t="shared" si="145"/>
        <v>5.2588611565447793E-6</v>
      </c>
      <c r="JH120" s="86">
        <f t="shared" si="145"/>
        <v>1.7061084180170729E-6</v>
      </c>
      <c r="JI120" s="86">
        <f t="shared" si="145"/>
        <v>1.8334411613439615E-6</v>
      </c>
      <c r="JJ120" s="86">
        <f t="shared" si="145"/>
        <v>1.8091469281311397E-6</v>
      </c>
      <c r="JK120" s="86">
        <f t="shared" si="145"/>
        <v>7.8618541256591553E-7</v>
      </c>
      <c r="JL120" s="86">
        <f t="shared" si="145"/>
        <v>1.0079006382873208E-5</v>
      </c>
      <c r="JM120" s="86">
        <f t="shared" si="145"/>
        <v>2.2210719590899349E-4</v>
      </c>
    </row>
    <row r="121" spans="2:273" x14ac:dyDescent="0.25">
      <c r="B121" s="2">
        <v>94</v>
      </c>
      <c r="C121" s="37">
        <v>78.856999999999999</v>
      </c>
      <c r="D121" s="37">
        <v>81.835999999999999</v>
      </c>
      <c r="E121" s="37">
        <v>79.738</v>
      </c>
      <c r="F121" s="37">
        <v>82.82</v>
      </c>
      <c r="G121" s="37">
        <v>82.885000000000005</v>
      </c>
      <c r="H121" s="37">
        <v>88.885000000000005</v>
      </c>
      <c r="I121" s="37">
        <v>87.65</v>
      </c>
      <c r="J121" s="37">
        <v>89.783000000000001</v>
      </c>
      <c r="K121" s="37">
        <v>90.712000000000003</v>
      </c>
      <c r="L121" s="37">
        <v>88.332999999999998</v>
      </c>
      <c r="M121" s="37">
        <v>86.382999999999996</v>
      </c>
      <c r="N121" s="37">
        <v>88.917000000000002</v>
      </c>
      <c r="O121" s="37">
        <v>90.22</v>
      </c>
      <c r="P121" s="37">
        <v>91.3</v>
      </c>
      <c r="Q121" s="37">
        <v>91.442999999999998</v>
      </c>
      <c r="S121" s="4">
        <f t="shared" si="146"/>
        <v>79.210322143083786</v>
      </c>
      <c r="T121" s="4">
        <f t="shared" si="146"/>
        <v>81.163467541434116</v>
      </c>
      <c r="U121" s="4">
        <f t="shared" si="146"/>
        <v>79.392525969723636</v>
      </c>
      <c r="V121" s="4">
        <f t="shared" si="146"/>
        <v>81.580505349525211</v>
      </c>
      <c r="W121" s="4">
        <f t="shared" si="146"/>
        <v>84.180443391906763</v>
      </c>
      <c r="X121" s="4">
        <f t="shared" si="146"/>
        <v>87.738651486698103</v>
      </c>
      <c r="Y121" s="4">
        <f t="shared" si="146"/>
        <v>89.365236854387817</v>
      </c>
      <c r="Z121" s="4">
        <f t="shared" si="146"/>
        <v>90.445990327529401</v>
      </c>
      <c r="AA121" s="4">
        <f t="shared" si="146"/>
        <v>90.713861711441126</v>
      </c>
      <c r="AB121" s="4">
        <f t="shared" si="146"/>
        <v>88.235819403234331</v>
      </c>
      <c r="AC121" s="4">
        <f t="shared" si="146"/>
        <v>86.231330277179424</v>
      </c>
      <c r="AD121" s="4">
        <f t="shared" si="146"/>
        <v>87.552426503050455</v>
      </c>
      <c r="AE121" s="4">
        <f t="shared" si="146"/>
        <v>89.904399800561308</v>
      </c>
      <c r="AF121" s="4">
        <f t="shared" si="146"/>
        <v>91.044339346147922</v>
      </c>
      <c r="AG121" s="4">
        <f t="shared" si="146"/>
        <v>92.117992182116453</v>
      </c>
      <c r="AI121" s="4">
        <f t="shared" si="147"/>
        <v>-0.35332214308378695</v>
      </c>
      <c r="AJ121" s="4">
        <f t="shared" si="147"/>
        <v>0.67253245856588251</v>
      </c>
      <c r="AK121" s="4">
        <f t="shared" si="147"/>
        <v>0.34547403027636392</v>
      </c>
      <c r="AL121" s="4">
        <f t="shared" si="147"/>
        <v>1.2394946504747821</v>
      </c>
      <c r="AM121" s="4">
        <f t="shared" si="147"/>
        <v>-1.2954433919067583</v>
      </c>
      <c r="AN121" s="4">
        <f t="shared" si="147"/>
        <v>1.146348513301902</v>
      </c>
      <c r="AO121" s="4">
        <f t="shared" si="147"/>
        <v>-1.7152368543878111</v>
      </c>
      <c r="AP121" s="4">
        <f t="shared" si="147"/>
        <v>-0.66299032752939979</v>
      </c>
      <c r="AQ121" s="4">
        <f t="shared" si="147"/>
        <v>-1.8617114411227931E-3</v>
      </c>
      <c r="AR121" s="4">
        <f t="shared" si="147"/>
        <v>9.7180596765667815E-2</v>
      </c>
      <c r="AS121" s="4">
        <f t="shared" si="147"/>
        <v>0.15166972282057145</v>
      </c>
      <c r="AT121" s="4">
        <f t="shared" si="147"/>
        <v>1.3645734969495464</v>
      </c>
      <c r="AU121" s="4">
        <f t="shared" si="147"/>
        <v>0.31560019943869122</v>
      </c>
      <c r="AV121" s="4">
        <f t="shared" si="147"/>
        <v>0.25566065385207537</v>
      </c>
      <c r="AW121" s="4">
        <f t="shared" si="147"/>
        <v>-0.67499218211645484</v>
      </c>
      <c r="AY121" s="2">
        <f t="shared" si="139"/>
        <v>79.210310248333997</v>
      </c>
      <c r="AZ121" s="2">
        <f t="shared" si="139"/>
        <v>81.161908719127126</v>
      </c>
      <c r="BA121" s="2">
        <f t="shared" si="139"/>
        <v>79.391767110144102</v>
      </c>
      <c r="BB121" s="2">
        <f t="shared" si="139"/>
        <v>81.578920780002051</v>
      </c>
      <c r="BC121" s="2">
        <f t="shared" si="139"/>
        <v>84.17913947753803</v>
      </c>
      <c r="BD121" s="2">
        <f t="shared" si="139"/>
        <v>87.737415345802134</v>
      </c>
      <c r="BE121" s="2">
        <f t="shared" si="139"/>
        <v>89.361683655409607</v>
      </c>
      <c r="BF121" s="2">
        <f t="shared" si="139"/>
        <v>90.441839696220384</v>
      </c>
      <c r="BG121" s="2">
        <f t="shared" si="139"/>
        <v>90.711179296195823</v>
      </c>
      <c r="BH121" s="2">
        <f t="shared" si="139"/>
        <v>88.234874416705068</v>
      </c>
      <c r="BI121" s="2">
        <f t="shared" si="139"/>
        <v>86.230004264273177</v>
      </c>
      <c r="BJ121" s="2">
        <f t="shared" si="139"/>
        <v>87.550969101009684</v>
      </c>
      <c r="BK121" s="2">
        <f t="shared" si="139"/>
        <v>89.90399714931705</v>
      </c>
      <c r="BL121" s="2">
        <f t="shared" si="139"/>
        <v>91.035748243637443</v>
      </c>
      <c r="BM121" s="2">
        <f t="shared" si="139"/>
        <v>91.911635879705429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78.856999999999999</v>
      </c>
      <c r="CF121" s="2">
        <f t="shared" si="140"/>
        <v>81.835999999999999</v>
      </c>
      <c r="CG121" s="2">
        <f t="shared" si="140"/>
        <v>79.738</v>
      </c>
      <c r="CH121" s="2">
        <f t="shared" si="140"/>
        <v>82.82</v>
      </c>
      <c r="CI121" s="2">
        <f t="shared" si="140"/>
        <v>82.885000000000005</v>
      </c>
      <c r="CJ121" s="2">
        <f t="shared" si="140"/>
        <v>88.885000000000005</v>
      </c>
      <c r="CK121" s="2">
        <f t="shared" si="140"/>
        <v>87.65</v>
      </c>
      <c r="CL121" s="2">
        <f t="shared" si="140"/>
        <v>89.783000000000001</v>
      </c>
      <c r="CM121" s="2">
        <f t="shared" si="140"/>
        <v>90.712000000000003</v>
      </c>
      <c r="CN121" s="2">
        <f t="shared" si="140"/>
        <v>88.332999999999998</v>
      </c>
      <c r="CO121" s="2">
        <f t="shared" si="140"/>
        <v>86.382999999999996</v>
      </c>
      <c r="CP121" s="2">
        <f t="shared" si="140"/>
        <v>88.917000000000002</v>
      </c>
      <c r="CQ121" s="2">
        <f t="shared" si="140"/>
        <v>90.22</v>
      </c>
      <c r="CR121" s="2">
        <f t="shared" si="140"/>
        <v>91.3</v>
      </c>
      <c r="CS121" s="2">
        <f t="shared" si="140"/>
        <v>91.442999999999998</v>
      </c>
      <c r="CU121" s="2">
        <f t="shared" si="110"/>
        <v>78.856999999999999</v>
      </c>
      <c r="CV121" s="2">
        <f t="shared" si="111"/>
        <v>81.835999999999999</v>
      </c>
      <c r="CW121" s="2">
        <f t="shared" si="112"/>
        <v>79.738</v>
      </c>
      <c r="CX121" s="2">
        <f t="shared" si="113"/>
        <v>82.82</v>
      </c>
      <c r="CY121" s="2">
        <f t="shared" si="114"/>
        <v>82.885000000000005</v>
      </c>
      <c r="CZ121" s="2">
        <f t="shared" si="115"/>
        <v>88.885000000000005</v>
      </c>
      <c r="DA121" s="2">
        <f t="shared" si="116"/>
        <v>87.65</v>
      </c>
      <c r="DB121" s="2">
        <f t="shared" si="117"/>
        <v>89.783000000000001</v>
      </c>
      <c r="DC121" s="2">
        <f t="shared" si="118"/>
        <v>90.712000000000003</v>
      </c>
      <c r="DD121" s="2">
        <f t="shared" si="119"/>
        <v>88.332999999999998</v>
      </c>
      <c r="DE121" s="2">
        <f t="shared" si="120"/>
        <v>86.382999999999996</v>
      </c>
      <c r="DF121" s="2">
        <f t="shared" si="121"/>
        <v>88.917000000000002</v>
      </c>
      <c r="DG121" s="2">
        <f t="shared" si="122"/>
        <v>90.22</v>
      </c>
      <c r="DH121" s="2">
        <f t="shared" si="123"/>
        <v>91.3</v>
      </c>
      <c r="DI121" s="2">
        <f t="shared" si="124"/>
        <v>91.442999999999998</v>
      </c>
      <c r="DK121" s="2">
        <f t="shared" si="148"/>
        <v>100.45515881801126</v>
      </c>
      <c r="DL121" s="2">
        <f t="shared" si="148"/>
        <v>98.34109477351916</v>
      </c>
      <c r="DM121" s="2">
        <f t="shared" si="148"/>
        <v>95.59722682926828</v>
      </c>
      <c r="DN121" s="2">
        <f t="shared" si="148"/>
        <v>94.783888649155685</v>
      </c>
      <c r="DO121" s="2">
        <f t="shared" si="148"/>
        <v>96.462076813655742</v>
      </c>
      <c r="DP121" s="2">
        <f t="shared" si="148"/>
        <v>100.21268847795163</v>
      </c>
      <c r="DQ121" s="2">
        <f t="shared" si="148"/>
        <v>100.81509213261845</v>
      </c>
      <c r="DR121" s="2">
        <f t="shared" si="148"/>
        <v>105.63397202465625</v>
      </c>
      <c r="DS121" s="2">
        <f t="shared" si="148"/>
        <v>109.41708661518661</v>
      </c>
      <c r="DT121" s="2">
        <f t="shared" si="148"/>
        <v>101.62943866943866</v>
      </c>
      <c r="DU121" s="2">
        <f t="shared" si="148"/>
        <v>97.453250793650795</v>
      </c>
      <c r="DV121" s="2">
        <f t="shared" si="148"/>
        <v>97.714729729729726</v>
      </c>
      <c r="DW121" s="2">
        <f t="shared" si="148"/>
        <v>103.26230109056422</v>
      </c>
      <c r="DX121" s="2">
        <f t="shared" si="148"/>
        <v>109.70634285714286</v>
      </c>
      <c r="DY121" s="2">
        <f t="shared" si="148"/>
        <v>113.3280120967742</v>
      </c>
      <c r="EA121" s="2">
        <f t="shared" si="152"/>
        <v>79.064402701782711</v>
      </c>
      <c r="EB121" s="2">
        <f t="shared" si="152"/>
        <v>81.038951233505443</v>
      </c>
      <c r="EC121" s="2">
        <f t="shared" si="152"/>
        <v>79.269004466778341</v>
      </c>
      <c r="ED121" s="2">
        <f t="shared" si="152"/>
        <v>81.481284793849312</v>
      </c>
      <c r="EE121" s="2">
        <f t="shared" si="151"/>
        <v>84.080054683484207</v>
      </c>
      <c r="EF121" s="2">
        <f t="shared" si="151"/>
        <v>87.635354457154023</v>
      </c>
      <c r="EG121" s="2">
        <f t="shared" si="151"/>
        <v>89.274975384908302</v>
      </c>
      <c r="EH121" s="2">
        <f t="shared" si="151"/>
        <v>90.320723815356359</v>
      </c>
      <c r="EI121" s="2">
        <f t="shared" si="151"/>
        <v>90.550757823906551</v>
      </c>
      <c r="EJ121" s="2">
        <f t="shared" si="151"/>
        <v>88.115146384127399</v>
      </c>
      <c r="EK121" s="2">
        <f t="shared" si="151"/>
        <v>86.129860502994418</v>
      </c>
      <c r="EL121" s="2">
        <f t="shared" si="151"/>
        <v>87.463908260937444</v>
      </c>
      <c r="EM121" s="2">
        <f t="shared" si="135"/>
        <v>89.781037516350779</v>
      </c>
      <c r="EN121" s="2">
        <f t="shared" si="135"/>
        <v>90.864366746493317</v>
      </c>
      <c r="EO121" s="2">
        <f t="shared" si="135"/>
        <v>91.688833440017078</v>
      </c>
      <c r="EQ121" s="2">
        <f t="shared" si="149"/>
        <v>78.90328843805078</v>
      </c>
      <c r="ER121" s="2">
        <f t="shared" si="149"/>
        <v>80.65001716170336</v>
      </c>
      <c r="ES121" s="2">
        <f t="shared" si="149"/>
        <v>79.061861701663872</v>
      </c>
      <c r="ET121" s="2">
        <f t="shared" si="149"/>
        <v>81.340785076852882</v>
      </c>
      <c r="EU121" s="2">
        <f t="shared" si="149"/>
        <v>83.772715131022792</v>
      </c>
      <c r="EV121" s="2">
        <f t="shared" si="149"/>
        <v>87.421754139730524</v>
      </c>
      <c r="EW121" s="2">
        <f t="shared" si="149"/>
        <v>89.281393378352078</v>
      </c>
      <c r="EX121" s="2">
        <f t="shared" si="149"/>
        <v>90.165242701981441</v>
      </c>
      <c r="EY121" s="2">
        <f t="shared" si="149"/>
        <v>90.549735953892281</v>
      </c>
      <c r="EZ121" s="2">
        <f t="shared" si="149"/>
        <v>88.141010663991466</v>
      </c>
      <c r="FA121" s="2">
        <f t="shared" si="149"/>
        <v>86.355427543390817</v>
      </c>
      <c r="FB121" s="2">
        <f t="shared" si="149"/>
        <v>87.637874806790137</v>
      </c>
      <c r="FC121" s="2">
        <f t="shared" si="149"/>
        <v>89.985739278895721</v>
      </c>
      <c r="FD121" s="2">
        <f t="shared" si="149"/>
        <v>90.811198896943424</v>
      </c>
      <c r="FE121" s="2">
        <f t="shared" si="149"/>
        <v>91.662343376681406</v>
      </c>
      <c r="FG121" s="2">
        <f t="shared" si="150"/>
        <v>0.99309958114774133</v>
      </c>
      <c r="FH121" s="2">
        <f t="shared" si="150"/>
        <v>0.9926067817425922</v>
      </c>
      <c r="FI121" s="2">
        <f t="shared" si="150"/>
        <v>0.99234066220086603</v>
      </c>
      <c r="FJ121" s="2">
        <f t="shared" si="150"/>
        <v>0.99253062178602158</v>
      </c>
      <c r="FK121" s="2">
        <f t="shared" si="150"/>
        <v>0.99167373080459786</v>
      </c>
      <c r="FL121" s="2">
        <f t="shared" si="150"/>
        <v>0.99166433768770124</v>
      </c>
      <c r="FM121" s="2">
        <f t="shared" si="150"/>
        <v>0.99249411617142813</v>
      </c>
      <c r="FN121" s="2">
        <f t="shared" si="150"/>
        <v>0.9919419424949969</v>
      </c>
      <c r="FO121" s="2">
        <f t="shared" si="150"/>
        <v>0.9914960909700935</v>
      </c>
      <c r="FP121" s="2">
        <f t="shared" si="150"/>
        <v>0.99116797840612914</v>
      </c>
      <c r="FQ121" s="2">
        <f t="shared" si="150"/>
        <v>0.9914522457267535</v>
      </c>
      <c r="FR121" s="2">
        <f t="shared" si="150"/>
        <v>0.99173469640925982</v>
      </c>
      <c r="FS121" s="2">
        <f t="shared" si="150"/>
        <v>0.99105353995838785</v>
      </c>
      <c r="FT121" s="2">
        <f t="shared" si="150"/>
        <v>0.99087653603299286</v>
      </c>
      <c r="FU121" s="2">
        <f t="shared" si="150"/>
        <v>0.98969265673944873</v>
      </c>
      <c r="FW121" s="2">
        <f t="shared" si="141"/>
        <v>1.0536808957075339E-2</v>
      </c>
      <c r="FX121" s="2">
        <f t="shared" si="141"/>
        <v>1.2755472586000252E-2</v>
      </c>
      <c r="FY121" s="2">
        <f t="shared" si="141"/>
        <v>1.1106964641786956E-2</v>
      </c>
      <c r="FZ121" s="2">
        <f t="shared" si="141"/>
        <v>1.2286097866805059E-2</v>
      </c>
      <c r="GA121" s="2">
        <f t="shared" si="141"/>
        <v>1.3051543002816073E-2</v>
      </c>
      <c r="GB121" s="2">
        <f t="shared" si="141"/>
        <v>1.30127172645087E-2</v>
      </c>
      <c r="GC121" s="2">
        <f t="shared" si="141"/>
        <v>1.3944362147760276E-2</v>
      </c>
      <c r="GD121" s="2">
        <f t="shared" si="141"/>
        <v>1.4658717997458191E-2</v>
      </c>
      <c r="GE121" s="2">
        <f t="shared" si="141"/>
        <v>1.5727519017982874E-2</v>
      </c>
      <c r="GF121" s="2">
        <f t="shared" si="141"/>
        <v>1.4286548469555797E-2</v>
      </c>
      <c r="GG121" s="2">
        <f t="shared" si="141"/>
        <v>1.487009595134166E-2</v>
      </c>
      <c r="GH121" s="2">
        <f t="shared" si="141"/>
        <v>1.3420330712192808E-2</v>
      </c>
      <c r="GI121" s="2">
        <f t="shared" si="141"/>
        <v>1.1480346138327919E-2</v>
      </c>
      <c r="GJ121" s="2">
        <f t="shared" si="141"/>
        <v>9.829116148550315E-3</v>
      </c>
      <c r="GK121" s="2">
        <f t="shared" si="141"/>
        <v>9.0600992610450591E-3</v>
      </c>
      <c r="GM121" s="86">
        <f t="shared" si="142"/>
        <v>5.8278245314728428E-37</v>
      </c>
      <c r="GN121" s="86">
        <f t="shared" si="142"/>
        <v>4.6761070482100638E-35</v>
      </c>
      <c r="GO121" s="86">
        <f t="shared" si="142"/>
        <v>4.2516335646128734E-40</v>
      </c>
      <c r="GP121" s="86">
        <f t="shared" si="142"/>
        <v>5.4758673987178097E-44</v>
      </c>
      <c r="GQ121" s="86">
        <f t="shared" si="142"/>
        <v>1.1490737521653985E-51</v>
      </c>
      <c r="GR121" s="86">
        <f t="shared" si="142"/>
        <v>5.3644756917630371E-46</v>
      </c>
      <c r="GS121" s="86">
        <f t="shared" si="142"/>
        <v>3.3444805720218727E-42</v>
      </c>
      <c r="GT121" s="86">
        <f t="shared" si="142"/>
        <v>1.6080405136422696E-31</v>
      </c>
      <c r="GU121" s="86">
        <f t="shared" si="142"/>
        <v>5.3790360507423922E-42</v>
      </c>
      <c r="GV121" s="86">
        <f t="shared" si="142"/>
        <v>1.5583062243757336E-31</v>
      </c>
      <c r="GW121" s="86">
        <f t="shared" si="142"/>
        <v>2.2830172986190624E-51</v>
      </c>
      <c r="GX121" s="86">
        <f t="shared" si="142"/>
        <v>1.0957435405696651E-48</v>
      </c>
      <c r="GY121" s="86">
        <f t="shared" si="142"/>
        <v>1.6647099134371166E-39</v>
      </c>
      <c r="GZ121" s="86">
        <f t="shared" si="142"/>
        <v>5.2604901573302008E-56</v>
      </c>
      <c r="HA121" s="86">
        <f t="shared" si="142"/>
        <v>2.0352143132802311E-66</v>
      </c>
      <c r="HC121" s="86">
        <f t="shared" si="73"/>
        <v>7.3873120756803145E-7</v>
      </c>
      <c r="HD121" s="86">
        <f t="shared" si="73"/>
        <v>3.5746643778581301E-8</v>
      </c>
      <c r="HE121" s="86">
        <f t="shared" si="73"/>
        <v>7.7748546038548335E-8</v>
      </c>
      <c r="HF121" s="86">
        <f t="shared" si="73"/>
        <v>2.7244479327962077E-10</v>
      </c>
      <c r="HG121" s="86">
        <f t="shared" si="73"/>
        <v>4.1133719818745869E-14</v>
      </c>
      <c r="HH121" s="86">
        <f t="shared" si="73"/>
        <v>2.1643470088870201E-14</v>
      </c>
      <c r="HI121" s="86">
        <f t="shared" si="138"/>
        <v>4.3506119026594335E-15</v>
      </c>
      <c r="HJ121" s="86">
        <f t="shared" si="138"/>
        <v>8.2973777583678769E-12</v>
      </c>
      <c r="HK121" s="86">
        <f t="shared" si="138"/>
        <v>3.8834490958417617E-14</v>
      </c>
      <c r="HL121" s="86">
        <f t="shared" si="138"/>
        <v>2.1553461938696218E-8</v>
      </c>
      <c r="HM121" s="86">
        <f t="shared" si="138"/>
        <v>2.299512743033796E-13</v>
      </c>
      <c r="HN121" s="86">
        <f t="shared" si="138"/>
        <v>7.8488519713934245E-10</v>
      </c>
      <c r="HO121" s="86">
        <f t="shared" si="138"/>
        <v>3.2028318260824608E-8</v>
      </c>
      <c r="HP121" s="86">
        <f t="shared" si="138"/>
        <v>5.1678857841514058E-11</v>
      </c>
      <c r="HQ121" s="86">
        <f t="shared" si="138"/>
        <v>1.133713127018609E-10</v>
      </c>
      <c r="HS121" s="86">
        <f t="shared" si="143"/>
        <v>2.621944705254407E-5</v>
      </c>
      <c r="HT121" s="86">
        <f t="shared" si="143"/>
        <v>4.437084662551571E-5</v>
      </c>
      <c r="HU121" s="86">
        <f t="shared" si="143"/>
        <v>1.1263291513833857E-5</v>
      </c>
      <c r="HV121" s="86">
        <f t="shared" si="143"/>
        <v>1.6513411183115899E-5</v>
      </c>
      <c r="HW121" s="86">
        <f t="shared" si="143"/>
        <v>1.0106280852676899E-5</v>
      </c>
      <c r="HX121" s="86">
        <f t="shared" si="143"/>
        <v>8.5046150007163553E-6</v>
      </c>
      <c r="HY121" s="86">
        <f t="shared" si="143"/>
        <v>2.3784358801102803E-5</v>
      </c>
      <c r="HZ121" s="86">
        <f t="shared" si="143"/>
        <v>2.5762455086447078E-5</v>
      </c>
      <c r="IA121" s="86">
        <f t="shared" si="143"/>
        <v>1.4805766448456683E-5</v>
      </c>
      <c r="IB121" s="86">
        <f t="shared" si="143"/>
        <v>4.4727346387644405E-6</v>
      </c>
      <c r="IC121" s="86">
        <f t="shared" si="143"/>
        <v>5.6527442394218048E-6</v>
      </c>
      <c r="ID121" s="86">
        <f t="shared" si="143"/>
        <v>5.4019771210412086E-6</v>
      </c>
      <c r="IE121" s="86">
        <f t="shared" si="143"/>
        <v>1.4183661820908172E-6</v>
      </c>
      <c r="IF121" s="86">
        <f t="shared" si="143"/>
        <v>2.3210547034169434E-5</v>
      </c>
      <c r="IG121" s="86">
        <f t="shared" si="143"/>
        <v>3.8541563382623608E-4</v>
      </c>
      <c r="II121" s="86">
        <f t="shared" si="144"/>
        <v>2.0305719898450873E-47</v>
      </c>
      <c r="IJ121" s="86">
        <f t="shared" si="144"/>
        <v>3.5594743115189516E-45</v>
      </c>
      <c r="IK121" s="86">
        <f t="shared" si="144"/>
        <v>1.5958258711131214E-58</v>
      </c>
      <c r="IL121" s="86">
        <f t="shared" si="144"/>
        <v>1.5984198435846355E-57</v>
      </c>
      <c r="IM121" s="86">
        <f t="shared" si="144"/>
        <v>4.7768339024832487E-57</v>
      </c>
      <c r="IN121" s="86">
        <f t="shared" si="144"/>
        <v>8.4820824155630006E-55</v>
      </c>
      <c r="IO121" s="86">
        <f t="shared" si="144"/>
        <v>1.8417651064210252E-50</v>
      </c>
      <c r="IP121" s="86">
        <f t="shared" si="144"/>
        <v>2.5808007318440275E-52</v>
      </c>
      <c r="IQ121" s="86">
        <f t="shared" si="144"/>
        <v>7.259556793749527E-54</v>
      </c>
      <c r="IR121" s="86">
        <f t="shared" si="144"/>
        <v>2.0887426086907039E-57</v>
      </c>
      <c r="IS121" s="86">
        <f t="shared" si="144"/>
        <v>6.6832374404467342E-60</v>
      </c>
      <c r="IT121" s="86">
        <f t="shared" si="144"/>
        <v>6.1390849797148368E-60</v>
      </c>
      <c r="IU121" s="86">
        <f t="shared" si="144"/>
        <v>2.5710925096991296E-63</v>
      </c>
      <c r="IV121" s="86">
        <f t="shared" si="144"/>
        <v>6.8877979187533066E-41</v>
      </c>
      <c r="IW121" s="86">
        <f t="shared" si="144"/>
        <v>3.578192820850922E-35</v>
      </c>
      <c r="IY121" s="86">
        <f t="shared" si="145"/>
        <v>2.6958178260112101E-5</v>
      </c>
      <c r="IZ121" s="86">
        <f t="shared" si="145"/>
        <v>4.4406593269294288E-5</v>
      </c>
      <c r="JA121" s="86">
        <f t="shared" si="145"/>
        <v>1.1341040059872405E-5</v>
      </c>
      <c r="JB121" s="86">
        <f t="shared" si="145"/>
        <v>1.6513683627909181E-5</v>
      </c>
      <c r="JC121" s="86">
        <f t="shared" si="145"/>
        <v>1.0106280893810618E-5</v>
      </c>
      <c r="JD121" s="86">
        <f t="shared" si="145"/>
        <v>8.5046150223598259E-6</v>
      </c>
      <c r="JE121" s="86">
        <f t="shared" si="145"/>
        <v>2.3784358805453415E-5</v>
      </c>
      <c r="JF121" s="86">
        <f t="shared" si="145"/>
        <v>2.5762463383824837E-5</v>
      </c>
      <c r="JG121" s="86">
        <f t="shared" si="145"/>
        <v>1.4805766487291173E-5</v>
      </c>
      <c r="JH121" s="86">
        <f t="shared" si="145"/>
        <v>4.4942881007031364E-6</v>
      </c>
      <c r="JI121" s="86">
        <f t="shared" si="145"/>
        <v>5.6527444693730794E-6</v>
      </c>
      <c r="JJ121" s="86">
        <f t="shared" si="145"/>
        <v>5.4027620062383481E-6</v>
      </c>
      <c r="JK121" s="86">
        <f t="shared" si="145"/>
        <v>1.4503945003516418E-6</v>
      </c>
      <c r="JL121" s="86">
        <f t="shared" si="145"/>
        <v>2.3210598713027275E-5</v>
      </c>
      <c r="JM121" s="86">
        <f t="shared" si="145"/>
        <v>3.854157471975488E-4</v>
      </c>
    </row>
    <row r="122" spans="2:273" x14ac:dyDescent="0.25">
      <c r="B122" s="2">
        <v>95</v>
      </c>
      <c r="C122" s="37">
        <v>79.254000000000005</v>
      </c>
      <c r="D122" s="37">
        <v>81.278999999999996</v>
      </c>
      <c r="E122" s="37">
        <v>81.033000000000001</v>
      </c>
      <c r="F122" s="37">
        <v>82.328000000000003</v>
      </c>
      <c r="G122" s="37">
        <v>84.606999999999999</v>
      </c>
      <c r="H122" s="37">
        <v>87.049000000000007</v>
      </c>
      <c r="I122" s="37">
        <v>88.1</v>
      </c>
      <c r="J122" s="37">
        <v>88.9</v>
      </c>
      <c r="K122" s="37">
        <v>92.016999999999996</v>
      </c>
      <c r="L122" s="37">
        <v>88.55</v>
      </c>
      <c r="M122" s="37">
        <v>84.85</v>
      </c>
      <c r="N122" s="37">
        <v>89.45</v>
      </c>
      <c r="O122" s="37">
        <v>88.61</v>
      </c>
      <c r="P122" s="37">
        <v>91.9</v>
      </c>
      <c r="Q122" s="37">
        <v>93.638999999999996</v>
      </c>
      <c r="S122" s="4">
        <f t="shared" si="146"/>
        <v>79.053354577709243</v>
      </c>
      <c r="T122" s="4">
        <f t="shared" si="146"/>
        <v>80.919692191691126</v>
      </c>
      <c r="U122" s="4">
        <f t="shared" si="146"/>
        <v>79.223161644485543</v>
      </c>
      <c r="V122" s="4">
        <f t="shared" si="146"/>
        <v>81.407716788473223</v>
      </c>
      <c r="W122" s="4">
        <f t="shared" si="146"/>
        <v>84.009000208029349</v>
      </c>
      <c r="X122" s="4">
        <f t="shared" si="146"/>
        <v>87.559591000794171</v>
      </c>
      <c r="Y122" s="4">
        <f t="shared" si="146"/>
        <v>89.216447593643196</v>
      </c>
      <c r="Z122" s="4">
        <f t="shared" si="146"/>
        <v>90.268177462863633</v>
      </c>
      <c r="AA122" s="4">
        <f t="shared" si="146"/>
        <v>90.540572569153127</v>
      </c>
      <c r="AB122" s="4">
        <f t="shared" si="146"/>
        <v>88.074203727654719</v>
      </c>
      <c r="AC122" s="4">
        <f t="shared" si="146"/>
        <v>86.086136066735762</v>
      </c>
      <c r="AD122" s="4">
        <f t="shared" si="146"/>
        <v>87.38950708397374</v>
      </c>
      <c r="AE122" s="4">
        <f t="shared" si="146"/>
        <v>89.738331980150434</v>
      </c>
      <c r="AF122" s="4">
        <f t="shared" si="146"/>
        <v>90.889643647415213</v>
      </c>
      <c r="AG122" s="4">
        <f t="shared" si="146"/>
        <v>92.107144167963199</v>
      </c>
      <c r="AI122" s="4">
        <f t="shared" si="147"/>
        <v>0.2006454222907621</v>
      </c>
      <c r="AJ122" s="4">
        <f t="shared" si="147"/>
        <v>0.35930780830886988</v>
      </c>
      <c r="AK122" s="4">
        <f t="shared" si="147"/>
        <v>1.8098383555144579</v>
      </c>
      <c r="AL122" s="4">
        <f t="shared" si="147"/>
        <v>0.92028321152677961</v>
      </c>
      <c r="AM122" s="4">
        <f t="shared" si="147"/>
        <v>0.59799979197065056</v>
      </c>
      <c r="AN122" s="4">
        <f t="shared" si="147"/>
        <v>-0.51059100079416453</v>
      </c>
      <c r="AO122" s="4">
        <f t="shared" si="147"/>
        <v>-1.1164475936432012</v>
      </c>
      <c r="AP122" s="4">
        <f t="shared" si="147"/>
        <v>-1.3681774628636276</v>
      </c>
      <c r="AQ122" s="4">
        <f t="shared" si="147"/>
        <v>1.4764274308468686</v>
      </c>
      <c r="AR122" s="4">
        <f t="shared" si="147"/>
        <v>0.47579627234527777</v>
      </c>
      <c r="AS122" s="4">
        <f t="shared" si="147"/>
        <v>-1.2361360667357673</v>
      </c>
      <c r="AT122" s="4">
        <f t="shared" si="147"/>
        <v>2.0604929160262628</v>
      </c>
      <c r="AU122" s="4">
        <f t="shared" si="147"/>
        <v>-1.1283319801504348</v>
      </c>
      <c r="AV122" s="4">
        <f t="shared" si="147"/>
        <v>1.0103563525847932</v>
      </c>
      <c r="AW122" s="4">
        <f t="shared" si="147"/>
        <v>1.531855832036797</v>
      </c>
      <c r="AY122" s="2">
        <f t="shared" si="139"/>
        <v>79.053353520812038</v>
      </c>
      <c r="AZ122" s="2">
        <f t="shared" si="139"/>
        <v>80.916324646578019</v>
      </c>
      <c r="BA122" s="2">
        <f t="shared" si="139"/>
        <v>79.221264070127845</v>
      </c>
      <c r="BB122" s="2">
        <f t="shared" si="139"/>
        <v>81.40377287054703</v>
      </c>
      <c r="BC122" s="2">
        <f t="shared" si="139"/>
        <v>84.005648379536382</v>
      </c>
      <c r="BD122" s="2">
        <f t="shared" si="139"/>
        <v>87.556449993784369</v>
      </c>
      <c r="BE122" s="2">
        <f t="shared" si="139"/>
        <v>89.208037183080037</v>
      </c>
      <c r="BF122" s="2">
        <f t="shared" si="139"/>
        <v>90.258131986063518</v>
      </c>
      <c r="BG122" s="2">
        <f t="shared" si="139"/>
        <v>90.533708749236737</v>
      </c>
      <c r="BH122" s="2">
        <f t="shared" si="139"/>
        <v>88.071619768076729</v>
      </c>
      <c r="BI122" s="2">
        <f t="shared" si="139"/>
        <v>86.082436333626646</v>
      </c>
      <c r="BJ122" s="2">
        <f t="shared" si="139"/>
        <v>87.385528191360137</v>
      </c>
      <c r="BK122" s="2">
        <f t="shared" si="139"/>
        <v>89.737172472340689</v>
      </c>
      <c r="BL122" s="2">
        <f t="shared" si="139"/>
        <v>90.871245175715046</v>
      </c>
      <c r="BM122" s="2">
        <f t="shared" si="139"/>
        <v>91.768291951430115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79.254000000000005</v>
      </c>
      <c r="CF122" s="2">
        <f t="shared" si="140"/>
        <v>81.278999999999996</v>
      </c>
      <c r="CG122" s="2">
        <f t="shared" si="140"/>
        <v>81.033000000000001</v>
      </c>
      <c r="CH122" s="2">
        <f t="shared" si="140"/>
        <v>82.328000000000003</v>
      </c>
      <c r="CI122" s="2">
        <f t="shared" si="140"/>
        <v>84.606999999999999</v>
      </c>
      <c r="CJ122" s="2">
        <f t="shared" si="140"/>
        <v>87.049000000000007</v>
      </c>
      <c r="CK122" s="2">
        <f t="shared" si="140"/>
        <v>88.1</v>
      </c>
      <c r="CL122" s="2">
        <f t="shared" si="140"/>
        <v>88.9</v>
      </c>
      <c r="CM122" s="2">
        <f t="shared" si="140"/>
        <v>92.016999999999996</v>
      </c>
      <c r="CN122" s="2">
        <f t="shared" si="140"/>
        <v>88.55</v>
      </c>
      <c r="CO122" s="2">
        <f t="shared" si="140"/>
        <v>84.85</v>
      </c>
      <c r="CP122" s="2">
        <f t="shared" si="140"/>
        <v>89.45</v>
      </c>
      <c r="CQ122" s="2">
        <f t="shared" si="140"/>
        <v>88.61</v>
      </c>
      <c r="CR122" s="2">
        <f t="shared" si="140"/>
        <v>91.9</v>
      </c>
      <c r="CS122" s="2">
        <f t="shared" si="140"/>
        <v>93.638999999999996</v>
      </c>
      <c r="CU122" s="2">
        <f t="shared" si="110"/>
        <v>79.254000000000005</v>
      </c>
      <c r="CV122" s="2">
        <f t="shared" si="111"/>
        <v>81.278999999999996</v>
      </c>
      <c r="CW122" s="2">
        <f t="shared" si="112"/>
        <v>81.033000000000001</v>
      </c>
      <c r="CX122" s="2">
        <f t="shared" si="113"/>
        <v>82.328000000000003</v>
      </c>
      <c r="CY122" s="2">
        <f t="shared" si="114"/>
        <v>84.606999999999999</v>
      </c>
      <c r="CZ122" s="2">
        <f t="shared" si="115"/>
        <v>87.049000000000007</v>
      </c>
      <c r="DA122" s="2">
        <f t="shared" si="116"/>
        <v>88.1</v>
      </c>
      <c r="DB122" s="2">
        <f t="shared" si="117"/>
        <v>88.9</v>
      </c>
      <c r="DC122" s="2">
        <f t="shared" si="118"/>
        <v>92.016999999999996</v>
      </c>
      <c r="DD122" s="2">
        <f t="shared" si="119"/>
        <v>88.55</v>
      </c>
      <c r="DE122" s="2">
        <f t="shared" si="120"/>
        <v>84.85</v>
      </c>
      <c r="DF122" s="2">
        <f t="shared" si="121"/>
        <v>89.45</v>
      </c>
      <c r="DG122" s="2">
        <f t="shared" si="122"/>
        <v>88.61</v>
      </c>
      <c r="DH122" s="2">
        <f t="shared" si="123"/>
        <v>91.9</v>
      </c>
      <c r="DI122" s="2">
        <f t="shared" si="124"/>
        <v>93.638999999999996</v>
      </c>
      <c r="DK122" s="2">
        <f t="shared" si="148"/>
        <v>100.58696866791745</v>
      </c>
      <c r="DL122" s="2">
        <f t="shared" si="148"/>
        <v>98.469179442508704</v>
      </c>
      <c r="DM122" s="2">
        <f t="shared" si="148"/>
        <v>95.696579268292666</v>
      </c>
      <c r="DN122" s="2">
        <f t="shared" si="148"/>
        <v>94.866796998123789</v>
      </c>
      <c r="DO122" s="2">
        <f t="shared" si="148"/>
        <v>96.494399934347285</v>
      </c>
      <c r="DP122" s="2">
        <f t="shared" si="148"/>
        <v>100.21236207462523</v>
      </c>
      <c r="DQ122" s="2">
        <f t="shared" si="148"/>
        <v>100.81250574461102</v>
      </c>
      <c r="DR122" s="2">
        <f t="shared" si="148"/>
        <v>105.72824608819346</v>
      </c>
      <c r="DS122" s="2">
        <f t="shared" si="148"/>
        <v>109.55462921492919</v>
      </c>
      <c r="DT122" s="2">
        <f t="shared" si="148"/>
        <v>101.69427169274536</v>
      </c>
      <c r="DU122" s="2">
        <f t="shared" si="148"/>
        <v>97.49814126984127</v>
      </c>
      <c r="DV122" s="2">
        <f t="shared" si="148"/>
        <v>97.744914760914753</v>
      </c>
      <c r="DW122" s="2">
        <f t="shared" si="148"/>
        <v>103.35674940730202</v>
      </c>
      <c r="DX122" s="2">
        <f t="shared" si="148"/>
        <v>109.87612380952382</v>
      </c>
      <c r="DY122" s="2">
        <f t="shared" si="148"/>
        <v>113.5681310483871</v>
      </c>
      <c r="EA122" s="2">
        <f t="shared" si="152"/>
        <v>78.918528883733842</v>
      </c>
      <c r="EB122" s="2">
        <f t="shared" si="152"/>
        <v>80.801768789443486</v>
      </c>
      <c r="EC122" s="2">
        <f t="shared" si="152"/>
        <v>79.107593762463111</v>
      </c>
      <c r="ED122" s="2">
        <f t="shared" si="152"/>
        <v>81.313020615068083</v>
      </c>
      <c r="EE122" s="2">
        <f t="shared" si="151"/>
        <v>83.913798283974501</v>
      </c>
      <c r="EF122" s="2">
        <f t="shared" si="151"/>
        <v>87.462086137318778</v>
      </c>
      <c r="EG122" s="2">
        <f t="shared" si="151"/>
        <v>89.12797759941482</v>
      </c>
      <c r="EH122" s="2">
        <f t="shared" si="151"/>
        <v>90.145733542575726</v>
      </c>
      <c r="EI122" s="2">
        <f t="shared" si="151"/>
        <v>90.385030311686648</v>
      </c>
      <c r="EJ122" s="2">
        <f t="shared" si="151"/>
        <v>87.960593013901999</v>
      </c>
      <c r="EK122" s="2">
        <f t="shared" si="151"/>
        <v>85.989566845969449</v>
      </c>
      <c r="EL122" s="2">
        <f t="shared" si="151"/>
        <v>87.304626359049081</v>
      </c>
      <c r="EM122" s="2">
        <f t="shared" si="135"/>
        <v>89.622787481561872</v>
      </c>
      <c r="EN122" s="2">
        <f t="shared" si="135"/>
        <v>90.712186081651254</v>
      </c>
      <c r="EO122" s="2">
        <f t="shared" si="135"/>
        <v>91.561364538326131</v>
      </c>
      <c r="EQ122" s="2">
        <f t="shared" si="149"/>
        <v>78.777884787888368</v>
      </c>
      <c r="ER122" s="2">
        <f t="shared" si="149"/>
        <v>80.46905469284485</v>
      </c>
      <c r="ES122" s="2">
        <f t="shared" si="149"/>
        <v>78.919477838576796</v>
      </c>
      <c r="ET122" s="2">
        <f t="shared" si="149"/>
        <v>81.191220747311917</v>
      </c>
      <c r="EU122" s="2">
        <f t="shared" si="149"/>
        <v>83.65124513947589</v>
      </c>
      <c r="EV122" s="2">
        <f t="shared" si="149"/>
        <v>87.276993496378239</v>
      </c>
      <c r="EW122" s="2">
        <f t="shared" si="149"/>
        <v>89.129346390226601</v>
      </c>
      <c r="EX122" s="2">
        <f t="shared" si="149"/>
        <v>90.008710817063829</v>
      </c>
      <c r="EY122" s="2">
        <f t="shared" si="149"/>
        <v>90.378890003430229</v>
      </c>
      <c r="EZ122" s="2">
        <f t="shared" si="149"/>
        <v>87.980877630842627</v>
      </c>
      <c r="FA122" s="2">
        <f t="shared" si="149"/>
        <v>86.179059684572636</v>
      </c>
      <c r="FB122" s="2">
        <f t="shared" si="149"/>
        <v>87.450595764297532</v>
      </c>
      <c r="FC122" s="2">
        <f t="shared" si="149"/>
        <v>89.800743741868999</v>
      </c>
      <c r="FD122" s="2">
        <f t="shared" si="149"/>
        <v>90.663301083378073</v>
      </c>
      <c r="FE122" s="2">
        <f t="shared" si="149"/>
        <v>91.547966940799355</v>
      </c>
      <c r="FG122" s="2">
        <f t="shared" si="150"/>
        <v>0.99370291986247772</v>
      </c>
      <c r="FH122" s="2">
        <f t="shared" si="150"/>
        <v>0.99325291567752028</v>
      </c>
      <c r="FI122" s="2">
        <f t="shared" si="150"/>
        <v>0.99300988999922635</v>
      </c>
      <c r="FJ122" s="2">
        <f t="shared" si="150"/>
        <v>0.99318336604799184</v>
      </c>
      <c r="FK122" s="2">
        <f t="shared" si="150"/>
        <v>0.99240078489450134</v>
      </c>
      <c r="FL122" s="2">
        <f t="shared" si="150"/>
        <v>0.99239220569698749</v>
      </c>
      <c r="FM122" s="2">
        <f t="shared" si="150"/>
        <v>0.99315002861883406</v>
      </c>
      <c r="FN122" s="2">
        <f t="shared" si="150"/>
        <v>0.99264574988824772</v>
      </c>
      <c r="FO122" s="2">
        <f t="shared" si="150"/>
        <v>0.99223853525772709</v>
      </c>
      <c r="FP122" s="2">
        <f t="shared" si="150"/>
        <v>0.99193883606377897</v>
      </c>
      <c r="FQ122" s="2">
        <f t="shared" si="150"/>
        <v>0.99219848785750486</v>
      </c>
      <c r="FR122" s="2">
        <f t="shared" si="150"/>
        <v>0.99245646744687765</v>
      </c>
      <c r="FS122" s="2">
        <f t="shared" si="150"/>
        <v>0.9918343035012297</v>
      </c>
      <c r="FT122" s="2">
        <f t="shared" si="150"/>
        <v>0.99167261703022702</v>
      </c>
      <c r="FU122" s="2">
        <f t="shared" si="150"/>
        <v>0.99059105792741065</v>
      </c>
      <c r="FW122" s="2">
        <f t="shared" si="141"/>
        <v>1.1541648358096485E-2</v>
      </c>
      <c r="FX122" s="2">
        <f t="shared" si="141"/>
        <v>1.3968907085963586E-2</v>
      </c>
      <c r="FY122" s="2">
        <f t="shared" si="141"/>
        <v>1.2165508240787199E-2</v>
      </c>
      <c r="FZ122" s="2">
        <f t="shared" si="141"/>
        <v>1.345548908966274E-2</v>
      </c>
      <c r="GA122" s="2">
        <f t="shared" si="141"/>
        <v>1.4292735069177416E-2</v>
      </c>
      <c r="GB122" s="2">
        <f t="shared" si="141"/>
        <v>1.4250270343995614E-2</v>
      </c>
      <c r="GC122" s="2">
        <f t="shared" si="141"/>
        <v>1.5269147059766465E-2</v>
      </c>
      <c r="GD122" s="2">
        <f t="shared" si="141"/>
        <v>1.6050265632897982E-2</v>
      </c>
      <c r="GE122" s="2">
        <f t="shared" si="141"/>
        <v>1.7218754587302747E-2</v>
      </c>
      <c r="GF122" s="2">
        <f t="shared" si="141"/>
        <v>1.5643327064928523E-2</v>
      </c>
      <c r="GG122" s="2">
        <f t="shared" si="141"/>
        <v>1.6281378068419786E-2</v>
      </c>
      <c r="GH122" s="2">
        <f t="shared" si="141"/>
        <v>1.4696071988127606E-2</v>
      </c>
      <c r="GI122" s="2">
        <f t="shared" si="141"/>
        <v>1.257402219905546E-2</v>
      </c>
      <c r="GJ122" s="2">
        <f t="shared" si="141"/>
        <v>1.0767201057057387E-2</v>
      </c>
      <c r="GK122" s="2">
        <f t="shared" si="141"/>
        <v>9.9255253727162165E-3</v>
      </c>
      <c r="GM122" s="86">
        <f t="shared" si="142"/>
        <v>4.7419387396750937E-39</v>
      </c>
      <c r="GN122" s="86">
        <f t="shared" si="142"/>
        <v>4.9579098703404986E-37</v>
      </c>
      <c r="GO122" s="86">
        <f t="shared" si="142"/>
        <v>2.1575425164751805E-42</v>
      </c>
      <c r="GP122" s="86">
        <f t="shared" si="142"/>
        <v>1.9365279908431219E-46</v>
      </c>
      <c r="GQ122" s="86">
        <f t="shared" si="142"/>
        <v>1.3622456494470305E-54</v>
      </c>
      <c r="GR122" s="86">
        <f t="shared" si="142"/>
        <v>1.3305502977947777E-48</v>
      </c>
      <c r="GS122" s="86">
        <f t="shared" si="142"/>
        <v>1.6318725462620071E-44</v>
      </c>
      <c r="GT122" s="86">
        <f t="shared" si="142"/>
        <v>3.1526547017583069E-33</v>
      </c>
      <c r="GU122" s="86">
        <f t="shared" si="142"/>
        <v>2.4938785677275653E-44</v>
      </c>
      <c r="GV122" s="86">
        <f t="shared" si="142"/>
        <v>2.6067227509062762E-33</v>
      </c>
      <c r="GW122" s="86">
        <f t="shared" si="142"/>
        <v>3.0080737768647665E-54</v>
      </c>
      <c r="GX122" s="86">
        <f t="shared" si="142"/>
        <v>1.9818466422877456E-51</v>
      </c>
      <c r="GY122" s="86">
        <f t="shared" si="142"/>
        <v>9.5968008075097055E-42</v>
      </c>
      <c r="GZ122" s="86">
        <f t="shared" si="142"/>
        <v>3.5204763689091725E-59</v>
      </c>
      <c r="HA122" s="86">
        <f t="shared" si="142"/>
        <v>3.6899865243991217E-70</v>
      </c>
      <c r="HC122" s="86">
        <f t="shared" si="73"/>
        <v>8.5583230590768509E-8</v>
      </c>
      <c r="HD122" s="86">
        <f t="shared" si="73"/>
        <v>2.6936289642831737E-9</v>
      </c>
      <c r="HE122" s="86">
        <f t="shared" si="73"/>
        <v>7.2990051408566389E-9</v>
      </c>
      <c r="HF122" s="86">
        <f t="shared" si="73"/>
        <v>1.3171050393896593E-11</v>
      </c>
      <c r="HG122" s="86">
        <f t="shared" si="73"/>
        <v>4.7036017462493833E-16</v>
      </c>
      <c r="HH122" s="86">
        <f t="shared" si="73"/>
        <v>1.9370754464415004E-16</v>
      </c>
      <c r="HI122" s="86">
        <f t="shared" si="138"/>
        <v>4.1905063687467515E-17</v>
      </c>
      <c r="HJ122" s="86">
        <f t="shared" si="138"/>
        <v>2.4680964270626501E-13</v>
      </c>
      <c r="HK122" s="86">
        <f t="shared" si="138"/>
        <v>5.5072745942980586E-16</v>
      </c>
      <c r="HL122" s="86">
        <f t="shared" si="138"/>
        <v>1.7911340009889844E-9</v>
      </c>
      <c r="HM122" s="86">
        <f t="shared" si="138"/>
        <v>4.3171711453168962E-15</v>
      </c>
      <c r="HN122" s="86">
        <f t="shared" si="138"/>
        <v>4.2404418490557751E-11</v>
      </c>
      <c r="HO122" s="86">
        <f t="shared" si="138"/>
        <v>2.5314374083671173E-9</v>
      </c>
      <c r="HP122" s="86">
        <f t="shared" si="138"/>
        <v>1.6606520432880668E-12</v>
      </c>
      <c r="HQ122" s="86">
        <f t="shared" si="138"/>
        <v>4.3778868454719651E-12</v>
      </c>
      <c r="HS122" s="86">
        <f t="shared" si="143"/>
        <v>5.9632236280429752E-5</v>
      </c>
      <c r="HT122" s="86">
        <f t="shared" si="143"/>
        <v>1.0017200482776552E-4</v>
      </c>
      <c r="HU122" s="86">
        <f t="shared" si="143"/>
        <v>2.9504912337814231E-5</v>
      </c>
      <c r="HV122" s="86">
        <f t="shared" si="143"/>
        <v>4.3081575009948784E-5</v>
      </c>
      <c r="HW122" s="86">
        <f t="shared" si="143"/>
        <v>2.7216497027639045E-5</v>
      </c>
      <c r="HX122" s="86">
        <f t="shared" si="143"/>
        <v>2.2609022002627269E-5</v>
      </c>
      <c r="HY122" s="86">
        <f t="shared" si="143"/>
        <v>5.8948383816167087E-5</v>
      </c>
      <c r="HZ122" s="86">
        <f t="shared" si="143"/>
        <v>6.539400693187191E-5</v>
      </c>
      <c r="IA122" s="86">
        <f t="shared" si="143"/>
        <v>3.9749665852255252E-5</v>
      </c>
      <c r="IB122" s="86">
        <f t="shared" si="143"/>
        <v>1.2809322767456306E-5</v>
      </c>
      <c r="IC122" s="86">
        <f t="shared" si="143"/>
        <v>1.6549166480676484E-5</v>
      </c>
      <c r="ID122" s="86">
        <f t="shared" si="143"/>
        <v>1.5455496677686545E-5</v>
      </c>
      <c r="IE122" s="86">
        <f t="shared" si="143"/>
        <v>4.2710102271105422E-6</v>
      </c>
      <c r="IF122" s="86">
        <f t="shared" si="143"/>
        <v>5.1753338590067473E-5</v>
      </c>
      <c r="IG122" s="86">
        <f t="shared" si="143"/>
        <v>6.5609243857991267E-4</v>
      </c>
      <c r="II122" s="86">
        <f t="shared" si="144"/>
        <v>1.3809802774770791E-45</v>
      </c>
      <c r="IJ122" s="86">
        <f t="shared" si="144"/>
        <v>2.3495004429679553E-43</v>
      </c>
      <c r="IK122" s="86">
        <f t="shared" si="144"/>
        <v>3.2077113204393295E-56</v>
      </c>
      <c r="IL122" s="86">
        <f t="shared" si="144"/>
        <v>3.3000060608340191E-55</v>
      </c>
      <c r="IM122" s="86">
        <f t="shared" si="144"/>
        <v>1.0148868321352423E-54</v>
      </c>
      <c r="IN122" s="86">
        <f t="shared" si="144"/>
        <v>1.4449282890778527E-52</v>
      </c>
      <c r="IO122" s="86">
        <f t="shared" si="144"/>
        <v>2.2290960158922583E-48</v>
      </c>
      <c r="IP122" s="86">
        <f t="shared" si="144"/>
        <v>3.9752716162022835E-50</v>
      </c>
      <c r="IQ122" s="86">
        <f t="shared" si="144"/>
        <v>1.4252898932876204E-51</v>
      </c>
      <c r="IR122" s="86">
        <f t="shared" si="144"/>
        <v>5.1569983888644383E-55</v>
      </c>
      <c r="IS122" s="86">
        <f t="shared" si="144"/>
        <v>2.2305180136027706E-57</v>
      </c>
      <c r="IT122" s="86">
        <f t="shared" si="144"/>
        <v>1.7891213512529925E-57</v>
      </c>
      <c r="IU122" s="86">
        <f t="shared" si="144"/>
        <v>8.4300183858193804E-61</v>
      </c>
      <c r="IV122" s="86">
        <f t="shared" si="144"/>
        <v>2.4328854281091067E-39</v>
      </c>
      <c r="IW122" s="86">
        <f t="shared" si="144"/>
        <v>7.146444193973358E-34</v>
      </c>
      <c r="IY122" s="86">
        <f t="shared" si="145"/>
        <v>5.9717819511020518E-5</v>
      </c>
      <c r="IZ122" s="86">
        <f t="shared" si="145"/>
        <v>1.0017469845672981E-4</v>
      </c>
      <c r="JA122" s="86">
        <f t="shared" si="145"/>
        <v>2.9512211342955087E-5</v>
      </c>
      <c r="JB122" s="86">
        <f t="shared" si="145"/>
        <v>4.3081588180999175E-5</v>
      </c>
      <c r="JC122" s="86">
        <f t="shared" si="145"/>
        <v>2.7216497028109406E-5</v>
      </c>
      <c r="JD122" s="86">
        <f t="shared" si="145"/>
        <v>2.2609022002820976E-5</v>
      </c>
      <c r="JE122" s="86">
        <f t="shared" si="145"/>
        <v>5.8948383816208991E-5</v>
      </c>
      <c r="JF122" s="86">
        <f t="shared" si="145"/>
        <v>6.539400717868155E-5</v>
      </c>
      <c r="JG122" s="86">
        <f t="shared" si="145"/>
        <v>3.9749665852805979E-5</v>
      </c>
      <c r="JH122" s="86">
        <f t="shared" si="145"/>
        <v>1.2811113901457295E-5</v>
      </c>
      <c r="JI122" s="86">
        <f t="shared" si="145"/>
        <v>1.6549166484993655E-5</v>
      </c>
      <c r="JJ122" s="86">
        <f t="shared" si="145"/>
        <v>1.5455539082105036E-5</v>
      </c>
      <c r="JK122" s="86">
        <f t="shared" si="145"/>
        <v>4.2735416645189095E-6</v>
      </c>
      <c r="JL122" s="86">
        <f t="shared" si="145"/>
        <v>5.1753340250719517E-5</v>
      </c>
      <c r="JM122" s="86">
        <f t="shared" si="145"/>
        <v>6.560924429577995E-4</v>
      </c>
    </row>
    <row r="123" spans="2:273" x14ac:dyDescent="0.25">
      <c r="B123" s="2">
        <v>96</v>
      </c>
      <c r="C123" s="37">
        <v>79.221999999999994</v>
      </c>
      <c r="D123" s="37">
        <v>80.376999999999995</v>
      </c>
      <c r="E123" s="37">
        <v>79.343999999999994</v>
      </c>
      <c r="F123" s="37">
        <v>82.376999999999995</v>
      </c>
      <c r="G123" s="37">
        <v>84.197000000000003</v>
      </c>
      <c r="H123" s="37">
        <v>85.82</v>
      </c>
      <c r="I123" s="37">
        <v>89.6</v>
      </c>
      <c r="J123" s="37">
        <v>91.65</v>
      </c>
      <c r="K123" s="37">
        <v>90.441000000000003</v>
      </c>
      <c r="L123" s="37">
        <v>88</v>
      </c>
      <c r="M123" s="37">
        <v>87.867000000000004</v>
      </c>
      <c r="N123" s="37">
        <v>90.85</v>
      </c>
      <c r="O123" s="37">
        <v>87.22</v>
      </c>
      <c r="P123" s="37">
        <v>90.183000000000007</v>
      </c>
      <c r="Q123" s="37">
        <v>93.704999999999998</v>
      </c>
      <c r="S123" s="4">
        <f t="shared" si="146"/>
        <v>78.897242591360325</v>
      </c>
      <c r="T123" s="4">
        <f t="shared" si="146"/>
        <v>80.678395933196867</v>
      </c>
      <c r="U123" s="4">
        <f t="shared" si="146"/>
        <v>79.055950591129999</v>
      </c>
      <c r="V123" s="4">
        <f t="shared" si="146"/>
        <v>81.238476055538769</v>
      </c>
      <c r="W123" s="4">
        <f t="shared" si="146"/>
        <v>83.840971650713399</v>
      </c>
      <c r="X123" s="4">
        <f t="shared" si="146"/>
        <v>87.383722798934443</v>
      </c>
      <c r="Y123" s="4">
        <f t="shared" si="146"/>
        <v>89.073917291095881</v>
      </c>
      <c r="Z123" s="4">
        <f t="shared" si="146"/>
        <v>90.098257544107298</v>
      </c>
      <c r="AA123" s="4">
        <f t="shared" si="146"/>
        <v>90.373738274663239</v>
      </c>
      <c r="AB123" s="4">
        <f t="shared" si="146"/>
        <v>87.915663640164539</v>
      </c>
      <c r="AC123" s="4">
        <f t="shared" si="146"/>
        <v>85.945048561468056</v>
      </c>
      <c r="AD123" s="4">
        <f t="shared" si="146"/>
        <v>87.23074168225736</v>
      </c>
      <c r="AE123" s="4">
        <f t="shared" si="146"/>
        <v>89.574032367118875</v>
      </c>
      <c r="AF123" s="4">
        <f t="shared" si="146"/>
        <v>90.745667228686585</v>
      </c>
      <c r="AG123" s="4">
        <f t="shared" si="146"/>
        <v>92.171270726879399</v>
      </c>
      <c r="AI123" s="4">
        <f t="shared" si="147"/>
        <v>0.32475740863966962</v>
      </c>
      <c r="AJ123" s="4">
        <f t="shared" si="147"/>
        <v>-0.30139593319687208</v>
      </c>
      <c r="AK123" s="4">
        <f t="shared" si="147"/>
        <v>0.28804940886999475</v>
      </c>
      <c r="AL123" s="4">
        <f t="shared" si="147"/>
        <v>1.1385239444612267</v>
      </c>
      <c r="AM123" s="4">
        <f t="shared" si="147"/>
        <v>0.35602834928660343</v>
      </c>
      <c r="AN123" s="4">
        <f t="shared" si="147"/>
        <v>-1.5637227989344495</v>
      </c>
      <c r="AO123" s="4">
        <f t="shared" si="147"/>
        <v>0.52608270890411291</v>
      </c>
      <c r="AP123" s="4">
        <f t="shared" si="147"/>
        <v>1.5517424558927075</v>
      </c>
      <c r="AQ123" s="4">
        <f t="shared" si="147"/>
        <v>6.7261725336763334E-2</v>
      </c>
      <c r="AR123" s="4">
        <f t="shared" si="147"/>
        <v>8.4336359835461394E-2</v>
      </c>
      <c r="AS123" s="4">
        <f t="shared" si="147"/>
        <v>1.9219514385319485</v>
      </c>
      <c r="AT123" s="4">
        <f t="shared" si="147"/>
        <v>3.6192583177426343</v>
      </c>
      <c r="AU123" s="4">
        <f t="shared" si="147"/>
        <v>-2.3540323671188759</v>
      </c>
      <c r="AV123" s="4">
        <f t="shared" si="147"/>
        <v>-0.56266722868657837</v>
      </c>
      <c r="AW123" s="4">
        <f t="shared" si="147"/>
        <v>1.5337292731205991</v>
      </c>
      <c r="AY123" s="2">
        <f t="shared" si="139"/>
        <v>78.897242512973449</v>
      </c>
      <c r="AZ123" s="2">
        <f t="shared" si="139"/>
        <v>80.67138554146166</v>
      </c>
      <c r="BA123" s="2">
        <f t="shared" si="139"/>
        <v>79.051414388111112</v>
      </c>
      <c r="BB123" s="2">
        <f t="shared" si="139"/>
        <v>81.22911202804903</v>
      </c>
      <c r="BC123" s="2">
        <f t="shared" si="139"/>
        <v>83.832760040345761</v>
      </c>
      <c r="BD123" s="2">
        <f t="shared" si="139"/>
        <v>87.376100919123274</v>
      </c>
      <c r="BE123" s="2">
        <f t="shared" si="139"/>
        <v>89.054861173807979</v>
      </c>
      <c r="BF123" s="2">
        <f t="shared" si="139"/>
        <v>90.075049091168353</v>
      </c>
      <c r="BG123" s="2">
        <f t="shared" si="139"/>
        <v>90.357024267055294</v>
      </c>
      <c r="BH123" s="2">
        <f t="shared" si="139"/>
        <v>87.908945408195805</v>
      </c>
      <c r="BI123" s="2">
        <f t="shared" si="139"/>
        <v>85.935266739317854</v>
      </c>
      <c r="BJ123" s="2">
        <f t="shared" si="139"/>
        <v>87.220421748954891</v>
      </c>
      <c r="BK123" s="2">
        <f t="shared" si="139"/>
        <v>89.570856086357807</v>
      </c>
      <c r="BL123" s="2">
        <f t="shared" si="139"/>
        <v>90.707576753204066</v>
      </c>
      <c r="BM123" s="2">
        <f t="shared" si="139"/>
        <v>91.626047014644968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79.221999999999994</v>
      </c>
      <c r="CF123" s="2">
        <f t="shared" si="140"/>
        <v>80.376999999999995</v>
      </c>
      <c r="CG123" s="2">
        <f t="shared" si="140"/>
        <v>79.343999999999994</v>
      </c>
      <c r="CH123" s="2">
        <f t="shared" si="140"/>
        <v>82.376999999999995</v>
      </c>
      <c r="CI123" s="2">
        <f t="shared" si="140"/>
        <v>84.197000000000003</v>
      </c>
      <c r="CJ123" s="2">
        <f t="shared" si="140"/>
        <v>85.82</v>
      </c>
      <c r="CK123" s="2">
        <f t="shared" si="140"/>
        <v>89.6</v>
      </c>
      <c r="CL123" s="2">
        <f t="shared" si="140"/>
        <v>91.65</v>
      </c>
      <c r="CM123" s="2">
        <f t="shared" si="140"/>
        <v>90.441000000000003</v>
      </c>
      <c r="CN123" s="2">
        <f t="shared" si="140"/>
        <v>88</v>
      </c>
      <c r="CO123" s="2">
        <f t="shared" si="140"/>
        <v>87.867000000000004</v>
      </c>
      <c r="CP123" s="2">
        <f t="shared" si="140"/>
        <v>90.85</v>
      </c>
      <c r="CQ123" s="2">
        <f t="shared" si="140"/>
        <v>87.22</v>
      </c>
      <c r="CR123" s="2">
        <f t="shared" si="140"/>
        <v>90.183000000000007</v>
      </c>
      <c r="CS123" s="2">
        <f t="shared" si="140"/>
        <v>93.704999999999998</v>
      </c>
      <c r="CU123" s="2">
        <f t="shared" si="110"/>
        <v>79.221999999999994</v>
      </c>
      <c r="CV123" s="2">
        <f t="shared" si="111"/>
        <v>80.376999999999995</v>
      </c>
      <c r="CW123" s="2">
        <f t="shared" si="112"/>
        <v>79.343999999999994</v>
      </c>
      <c r="CX123" s="2">
        <f t="shared" si="113"/>
        <v>82.376999999999995</v>
      </c>
      <c r="CY123" s="2">
        <f t="shared" si="114"/>
        <v>84.197000000000003</v>
      </c>
      <c r="CZ123" s="2">
        <f t="shared" si="115"/>
        <v>85.82</v>
      </c>
      <c r="DA123" s="2">
        <f t="shared" si="116"/>
        <v>89.6</v>
      </c>
      <c r="DB123" s="2">
        <f t="shared" si="117"/>
        <v>91.65</v>
      </c>
      <c r="DC123" s="2">
        <f t="shared" si="118"/>
        <v>90.441000000000003</v>
      </c>
      <c r="DD123" s="2">
        <f t="shared" si="119"/>
        <v>88</v>
      </c>
      <c r="DE123" s="2">
        <f t="shared" si="120"/>
        <v>87.867000000000004</v>
      </c>
      <c r="DF123" s="2">
        <f t="shared" si="121"/>
        <v>90.85</v>
      </c>
      <c r="DG123" s="2">
        <f t="shared" si="122"/>
        <v>87.22</v>
      </c>
      <c r="DH123" s="2">
        <f t="shared" si="123"/>
        <v>90.183000000000007</v>
      </c>
      <c r="DI123" s="2">
        <f t="shared" si="124"/>
        <v>93.704999999999998</v>
      </c>
      <c r="DK123" s="2">
        <f t="shared" si="148"/>
        <v>100.71877851782364</v>
      </c>
      <c r="DL123" s="2">
        <f t="shared" si="148"/>
        <v>98.597264111498248</v>
      </c>
      <c r="DM123" s="2">
        <f t="shared" si="148"/>
        <v>95.795931707317052</v>
      </c>
      <c r="DN123" s="2">
        <f t="shared" si="148"/>
        <v>94.949705347091893</v>
      </c>
      <c r="DO123" s="2">
        <f t="shared" si="148"/>
        <v>96.526723055038829</v>
      </c>
      <c r="DP123" s="2">
        <f t="shared" si="148"/>
        <v>100.21203567129882</v>
      </c>
      <c r="DQ123" s="2">
        <f t="shared" si="148"/>
        <v>100.80991935660357</v>
      </c>
      <c r="DR123" s="2">
        <f t="shared" si="148"/>
        <v>105.82252015173069</v>
      </c>
      <c r="DS123" s="2">
        <f t="shared" si="148"/>
        <v>109.6921718146718</v>
      </c>
      <c r="DT123" s="2">
        <f t="shared" si="148"/>
        <v>101.75910471605208</v>
      </c>
      <c r="DU123" s="2">
        <f t="shared" si="148"/>
        <v>97.543031746031744</v>
      </c>
      <c r="DV123" s="2">
        <f t="shared" si="148"/>
        <v>97.77509979209978</v>
      </c>
      <c r="DW123" s="2">
        <f t="shared" si="148"/>
        <v>103.4511977240398</v>
      </c>
      <c r="DX123" s="2">
        <f t="shared" si="148"/>
        <v>110.04590476190477</v>
      </c>
      <c r="DY123" s="2">
        <f t="shared" si="148"/>
        <v>113.80825</v>
      </c>
      <c r="EA123" s="2">
        <f t="shared" si="152"/>
        <v>78.772655065684972</v>
      </c>
      <c r="EB123" s="2">
        <f t="shared" si="152"/>
        <v>80.564586345381514</v>
      </c>
      <c r="EC123" s="2">
        <f t="shared" si="152"/>
        <v>78.946183058147881</v>
      </c>
      <c r="ED123" s="2">
        <f t="shared" si="152"/>
        <v>81.144756436286855</v>
      </c>
      <c r="EE123" s="2">
        <f t="shared" si="151"/>
        <v>83.747541884464795</v>
      </c>
      <c r="EF123" s="2">
        <f t="shared" si="151"/>
        <v>87.288817817483533</v>
      </c>
      <c r="EG123" s="2">
        <f t="shared" si="151"/>
        <v>88.980979813921351</v>
      </c>
      <c r="EH123" s="2">
        <f t="shared" si="151"/>
        <v>89.970743269795108</v>
      </c>
      <c r="EI123" s="2">
        <f t="shared" si="151"/>
        <v>90.21930279946676</v>
      </c>
      <c r="EJ123" s="2">
        <f t="shared" si="151"/>
        <v>87.806039643676598</v>
      </c>
      <c r="EK123" s="2">
        <f t="shared" si="151"/>
        <v>85.84927318894448</v>
      </c>
      <c r="EL123" s="2">
        <f t="shared" si="151"/>
        <v>87.145344457160718</v>
      </c>
      <c r="EM123" s="2">
        <f t="shared" si="135"/>
        <v>89.464537446772979</v>
      </c>
      <c r="EN123" s="2">
        <f t="shared" si="135"/>
        <v>90.560005416809204</v>
      </c>
      <c r="EO123" s="2">
        <f t="shared" si="135"/>
        <v>91.433895636635199</v>
      </c>
      <c r="EQ123" s="2">
        <f t="shared" si="149"/>
        <v>78.652481137725971</v>
      </c>
      <c r="ER123" s="2">
        <f t="shared" si="149"/>
        <v>80.288092223986325</v>
      </c>
      <c r="ES123" s="2">
        <f t="shared" si="149"/>
        <v>78.77709397548972</v>
      </c>
      <c r="ET123" s="2">
        <f t="shared" si="149"/>
        <v>81.041656417770938</v>
      </c>
      <c r="EU123" s="2">
        <f t="shared" si="149"/>
        <v>83.529775147928973</v>
      </c>
      <c r="EV123" s="2">
        <f t="shared" si="149"/>
        <v>87.132232853025954</v>
      </c>
      <c r="EW123" s="2">
        <f t="shared" si="149"/>
        <v>88.977299402101124</v>
      </c>
      <c r="EX123" s="2">
        <f t="shared" si="149"/>
        <v>89.852178932146202</v>
      </c>
      <c r="EY123" s="2">
        <f t="shared" si="149"/>
        <v>90.208044052968162</v>
      </c>
      <c r="EZ123" s="2">
        <f t="shared" si="149"/>
        <v>87.820744597693789</v>
      </c>
      <c r="FA123" s="2">
        <f t="shared" si="149"/>
        <v>86.002691825754454</v>
      </c>
      <c r="FB123" s="2">
        <f t="shared" si="149"/>
        <v>87.263316721804927</v>
      </c>
      <c r="FC123" s="2">
        <f t="shared" si="149"/>
        <v>89.615748204842291</v>
      </c>
      <c r="FD123" s="2">
        <f t="shared" si="149"/>
        <v>90.515403269812708</v>
      </c>
      <c r="FE123" s="2">
        <f t="shared" si="149"/>
        <v>91.433590504917305</v>
      </c>
      <c r="FG123" s="2">
        <f t="shared" si="150"/>
        <v>0.99425381083970121</v>
      </c>
      <c r="FH123" s="2">
        <f t="shared" si="150"/>
        <v>0.99384293069475282</v>
      </c>
      <c r="FI123" s="2">
        <f t="shared" si="150"/>
        <v>0.99362102049470646</v>
      </c>
      <c r="FJ123" s="2">
        <f t="shared" si="150"/>
        <v>0.9937794249097367</v>
      </c>
      <c r="FK123" s="2">
        <f t="shared" si="150"/>
        <v>0.9930647962391892</v>
      </c>
      <c r="FL123" s="2">
        <f t="shared" si="150"/>
        <v>0.99305696143819933</v>
      </c>
      <c r="FM123" s="2">
        <f t="shared" si="150"/>
        <v>0.9937489842186622</v>
      </c>
      <c r="FN123" s="2">
        <f t="shared" si="150"/>
        <v>0.99328850121017309</v>
      </c>
      <c r="FO123" s="2">
        <f t="shared" si="150"/>
        <v>0.99291662261190861</v>
      </c>
      <c r="FP123" s="2">
        <f t="shared" si="150"/>
        <v>0.99264291276679517</v>
      </c>
      <c r="FQ123" s="2">
        <f t="shared" si="150"/>
        <v>0.99288004888287651</v>
      </c>
      <c r="FR123" s="2">
        <f t="shared" si="150"/>
        <v>0.99311564706146738</v>
      </c>
      <c r="FS123" s="2">
        <f t="shared" si="150"/>
        <v>0.9925474416728729</v>
      </c>
      <c r="FT123" s="2">
        <f t="shared" si="150"/>
        <v>0.99239976763010951</v>
      </c>
      <c r="FU123" s="2">
        <f t="shared" si="150"/>
        <v>0.9914118328288738</v>
      </c>
      <c r="FW123" s="2">
        <f t="shared" si="141"/>
        <v>1.2641089698691798E-2</v>
      </c>
      <c r="FX123" s="2">
        <f t="shared" si="141"/>
        <v>1.5295987718187576E-2</v>
      </c>
      <c r="FY123" s="2">
        <f t="shared" si="141"/>
        <v>1.3323576565400152E-2</v>
      </c>
      <c r="FZ123" s="2">
        <f t="shared" si="141"/>
        <v>1.4734522617991283E-2</v>
      </c>
      <c r="GA123" s="2">
        <f t="shared" si="141"/>
        <v>1.565009187121473E-2</v>
      </c>
      <c r="GB123" s="2">
        <f t="shared" si="141"/>
        <v>1.5603658182034134E-2</v>
      </c>
      <c r="GC123" s="2">
        <f t="shared" si="141"/>
        <v>1.6717659375933811E-2</v>
      </c>
      <c r="GD123" s="2">
        <f t="shared" si="141"/>
        <v>1.7571556741288775E-2</v>
      </c>
      <c r="GE123" s="2">
        <f t="shared" si="141"/>
        <v>1.8848676899589276E-2</v>
      </c>
      <c r="GF123" s="2">
        <f t="shared" si="141"/>
        <v>1.7126718713275462E-2</v>
      </c>
      <c r="GG123" s="2">
        <f t="shared" si="141"/>
        <v>1.7824177872468313E-2</v>
      </c>
      <c r="GH123" s="2">
        <f t="shared" si="141"/>
        <v>1.6091107718553932E-2</v>
      </c>
      <c r="GI123" s="2">
        <f t="shared" si="141"/>
        <v>1.3770436001807633E-2</v>
      </c>
      <c r="GJ123" s="2">
        <f t="shared" si="141"/>
        <v>1.179374984361772E-2</v>
      </c>
      <c r="GK123" s="2">
        <f t="shared" si="141"/>
        <v>1.0872710483859483E-2</v>
      </c>
      <c r="GM123" s="86">
        <f t="shared" si="142"/>
        <v>3.3644815834933391E-41</v>
      </c>
      <c r="GN123" s="86">
        <f t="shared" si="142"/>
        <v>4.6196686022871345E-39</v>
      </c>
      <c r="GO123" s="86">
        <f t="shared" si="142"/>
        <v>9.4062398669937242E-45</v>
      </c>
      <c r="GP123" s="86">
        <f t="shared" si="142"/>
        <v>5.8492460227610209E-49</v>
      </c>
      <c r="GQ123" s="86">
        <f t="shared" si="142"/>
        <v>1.3348521876213447E-57</v>
      </c>
      <c r="GR123" s="86">
        <f t="shared" si="142"/>
        <v>2.7839138366645034E-51</v>
      </c>
      <c r="GS123" s="86">
        <f t="shared" si="142"/>
        <v>6.8780037634560078E-47</v>
      </c>
      <c r="GT123" s="86">
        <f t="shared" si="142"/>
        <v>5.5485750666888083E-35</v>
      </c>
      <c r="GU123" s="86">
        <f t="shared" si="142"/>
        <v>9.9526098717222224E-47</v>
      </c>
      <c r="GV123" s="86">
        <f t="shared" si="142"/>
        <v>3.8804147564247926E-35</v>
      </c>
      <c r="GW123" s="86">
        <f t="shared" si="142"/>
        <v>3.2916498374050774E-57</v>
      </c>
      <c r="GX123" s="86">
        <f t="shared" si="142"/>
        <v>3.0004461689915284E-54</v>
      </c>
      <c r="GY123" s="86">
        <f t="shared" si="142"/>
        <v>4.776692577241878E-44</v>
      </c>
      <c r="GZ123" s="86">
        <f t="shared" si="142"/>
        <v>1.916509942869897E-62</v>
      </c>
      <c r="HA123" s="86">
        <f t="shared" si="142"/>
        <v>5.2569028456919188E-74</v>
      </c>
      <c r="HC123" s="86">
        <f t="shared" ref="HC123:HK153" si="153" xml:space="preserve"> _xlfn.NORM.DIST($B123, C$8, ABS(C$12), TRUE) * _xlfn.NORM.DIST(($B123 - C$8)*C$16, 0, ABS(C$12), TRUE) * 2</f>
        <v>8.4197357524291313E-9</v>
      </c>
      <c r="HD123" s="86">
        <f t="shared" si="153"/>
        <v>1.6750288393376628E-10</v>
      </c>
      <c r="HE123" s="86">
        <f t="shared" si="153"/>
        <v>5.7922403044427359E-10</v>
      </c>
      <c r="HF123" s="86">
        <f t="shared" si="153"/>
        <v>5.1958844659688276E-13</v>
      </c>
      <c r="HG123" s="86">
        <f t="shared" si="153"/>
        <v>3.9317338351834937E-18</v>
      </c>
      <c r="HH123" s="86">
        <f t="shared" si="153"/>
        <v>1.2326980258562031E-18</v>
      </c>
      <c r="HI123" s="86">
        <f t="shared" si="138"/>
        <v>2.9449776938776055E-19</v>
      </c>
      <c r="HJ123" s="86">
        <f t="shared" si="138"/>
        <v>5.8009505680533307E-15</v>
      </c>
      <c r="HK123" s="86">
        <f t="shared" si="138"/>
        <v>5.8800393821685163E-18</v>
      </c>
      <c r="HL123" s="86">
        <f t="shared" si="138"/>
        <v>1.253693201385139E-10</v>
      </c>
      <c r="HM123" s="86">
        <f t="shared" si="138"/>
        <v>6.231192658065034E-17</v>
      </c>
      <c r="HN123" s="86">
        <f t="shared" si="138"/>
        <v>1.8793122817380211E-12</v>
      </c>
      <c r="HO123" s="86">
        <f t="shared" si="138"/>
        <v>1.6667256637122341E-10</v>
      </c>
      <c r="HP123" s="86">
        <f t="shared" si="138"/>
        <v>4.189538370772407E-14</v>
      </c>
      <c r="HQ123" s="86">
        <f t="shared" si="138"/>
        <v>1.3518824096578299E-13</v>
      </c>
      <c r="HS123" s="86">
        <f t="shared" si="143"/>
        <v>1.3104603147244033E-4</v>
      </c>
      <c r="HT123" s="86">
        <f t="shared" si="143"/>
        <v>2.1825351823472037E-4</v>
      </c>
      <c r="HU123" s="86">
        <f t="shared" si="143"/>
        <v>7.397426173147393E-5</v>
      </c>
      <c r="HV123" s="86">
        <f t="shared" si="143"/>
        <v>1.0744559091913932E-4</v>
      </c>
      <c r="HW123" s="86">
        <f t="shared" si="143"/>
        <v>6.9999209237108371E-5</v>
      </c>
      <c r="HX123" s="86">
        <f t="shared" si="143"/>
        <v>5.7511655106646893E-5</v>
      </c>
      <c r="HY123" s="86">
        <f t="shared" si="143"/>
        <v>1.4013696237610384E-4</v>
      </c>
      <c r="HZ123" s="86">
        <f t="shared" si="143"/>
        <v>1.5880100597241668E-4</v>
      </c>
      <c r="IA123" s="86">
        <f t="shared" si="143"/>
        <v>1.0178309600258039E-4</v>
      </c>
      <c r="IB123" s="86">
        <f t="shared" si="143"/>
        <v>3.4948802442078447E-5</v>
      </c>
      <c r="IC123" s="86">
        <f t="shared" si="143"/>
        <v>4.6014322114481332E-5</v>
      </c>
      <c r="ID123" s="86">
        <f t="shared" si="143"/>
        <v>4.2098458938442705E-5</v>
      </c>
      <c r="IE123" s="86">
        <f t="shared" si="143"/>
        <v>1.2251075450231558E-5</v>
      </c>
      <c r="IF123" s="86">
        <f t="shared" si="143"/>
        <v>1.1172933543647814E-4</v>
      </c>
      <c r="IG123" s="86">
        <f t="shared" si="143"/>
        <v>1.0957087384721254E-3</v>
      </c>
      <c r="II123" s="86">
        <f t="shared" si="144"/>
        <v>8.6214125938292747E-44</v>
      </c>
      <c r="IJ123" s="86">
        <f t="shared" si="144"/>
        <v>1.4190941825045789E-41</v>
      </c>
      <c r="IK123" s="86">
        <f t="shared" si="144"/>
        <v>5.781366091000463E-54</v>
      </c>
      <c r="IL123" s="86">
        <f t="shared" si="144"/>
        <v>6.0899309925537969E-53</v>
      </c>
      <c r="IM123" s="86">
        <f t="shared" si="144"/>
        <v>1.9231339781914439E-52</v>
      </c>
      <c r="IN123" s="86">
        <f t="shared" si="144"/>
        <v>2.20598302373169E-50</v>
      </c>
      <c r="IO123" s="86">
        <f t="shared" si="144"/>
        <v>2.4316186710416502E-46</v>
      </c>
      <c r="IP123" s="86">
        <f t="shared" si="144"/>
        <v>5.4826398492104552E-48</v>
      </c>
      <c r="IQ123" s="86">
        <f t="shared" si="144"/>
        <v>2.4871585401462863E-49</v>
      </c>
      <c r="IR123" s="86">
        <f t="shared" si="144"/>
        <v>1.1290429479719288E-52</v>
      </c>
      <c r="IS123" s="86">
        <f t="shared" si="144"/>
        <v>6.549558029136924E-55</v>
      </c>
      <c r="IT123" s="86">
        <f t="shared" si="144"/>
        <v>4.6151924608850941E-55</v>
      </c>
      <c r="IU123" s="86">
        <f t="shared" si="144"/>
        <v>2.4511517321810535E-58</v>
      </c>
      <c r="IV123" s="86">
        <f t="shared" si="144"/>
        <v>8.0036632109619657E-38</v>
      </c>
      <c r="IW123" s="86">
        <f t="shared" si="144"/>
        <v>1.346128678648301E-32</v>
      </c>
      <c r="IY123" s="86">
        <f t="shared" si="145"/>
        <v>1.3105445120819277E-4</v>
      </c>
      <c r="IZ123" s="86">
        <f t="shared" si="145"/>
        <v>2.182536857376043E-4</v>
      </c>
      <c r="JA123" s="86">
        <f t="shared" si="145"/>
        <v>7.3974840955504377E-5</v>
      </c>
      <c r="JB123" s="86">
        <f t="shared" si="145"/>
        <v>1.0744559143872776E-4</v>
      </c>
      <c r="JC123" s="86">
        <f t="shared" si="145"/>
        <v>6.9999209237112301E-5</v>
      </c>
      <c r="JD123" s="86">
        <f t="shared" si="145"/>
        <v>5.7511655106648127E-5</v>
      </c>
      <c r="JE123" s="86">
        <f t="shared" si="145"/>
        <v>1.4013696237610414E-4</v>
      </c>
      <c r="JF123" s="86">
        <f t="shared" si="145"/>
        <v>1.5880100597821762E-4</v>
      </c>
      <c r="JG123" s="86">
        <f t="shared" si="145"/>
        <v>1.0178309600258628E-4</v>
      </c>
      <c r="JH123" s="86">
        <f t="shared" si="145"/>
        <v>3.4948927811398583E-5</v>
      </c>
      <c r="JI123" s="86">
        <f t="shared" si="145"/>
        <v>4.6014322114543647E-5</v>
      </c>
      <c r="JJ123" s="86">
        <f t="shared" si="145"/>
        <v>4.209846081775499E-5</v>
      </c>
      <c r="JK123" s="86">
        <f t="shared" si="145"/>
        <v>1.2251242122797929E-5</v>
      </c>
      <c r="JL123" s="86">
        <f t="shared" si="145"/>
        <v>1.1172933547837353E-4</v>
      </c>
      <c r="JM123" s="86">
        <f t="shared" si="145"/>
        <v>1.0957087386073137E-3</v>
      </c>
    </row>
    <row r="124" spans="2:273" x14ac:dyDescent="0.25">
      <c r="B124" s="2">
        <v>97</v>
      </c>
      <c r="C124" s="37">
        <v>78.492000000000004</v>
      </c>
      <c r="D124" s="37">
        <v>82.262</v>
      </c>
      <c r="E124" s="37">
        <v>79.197000000000003</v>
      </c>
      <c r="F124" s="37">
        <v>81.376999999999995</v>
      </c>
      <c r="G124" s="37">
        <v>84.966999999999999</v>
      </c>
      <c r="H124" s="37">
        <v>87.328000000000003</v>
      </c>
      <c r="I124" s="37">
        <v>90.4</v>
      </c>
      <c r="J124" s="37">
        <v>91.033000000000001</v>
      </c>
      <c r="K124" s="37">
        <v>92.186000000000007</v>
      </c>
      <c r="L124" s="37">
        <v>88.5</v>
      </c>
      <c r="M124" s="37">
        <v>87.367000000000004</v>
      </c>
      <c r="N124" s="37">
        <v>88.966999999999999</v>
      </c>
      <c r="O124" s="37">
        <v>89.424000000000007</v>
      </c>
      <c r="P124" s="37">
        <v>90.316999999999993</v>
      </c>
      <c r="Q124" s="37">
        <v>92.950999999999993</v>
      </c>
      <c r="S124" s="4">
        <f t="shared" si="146"/>
        <v>78.741925679410159</v>
      </c>
      <c r="T124" s="4">
        <f t="shared" si="146"/>
        <v>80.441140070521016</v>
      </c>
      <c r="U124" s="4">
        <f t="shared" si="146"/>
        <v>78.892540786870114</v>
      </c>
      <c r="V124" s="4">
        <f t="shared" si="146"/>
        <v>81.076126681410827</v>
      </c>
      <c r="W124" s="4">
        <f t="shared" si="146"/>
        <v>83.67962876775583</v>
      </c>
      <c r="X124" s="4">
        <f t="shared" si="146"/>
        <v>87.214001049484608</v>
      </c>
      <c r="Y124" s="4">
        <f t="shared" si="146"/>
        <v>88.943450373437528</v>
      </c>
      <c r="Z124" s="4">
        <f t="shared" si="146"/>
        <v>89.943746870726756</v>
      </c>
      <c r="AA124" s="4">
        <f t="shared" si="146"/>
        <v>90.219805290004146</v>
      </c>
      <c r="AB124" s="4">
        <f t="shared" si="146"/>
        <v>87.763419160252212</v>
      </c>
      <c r="AC124" s="4">
        <f t="shared" si="146"/>
        <v>85.812960216392185</v>
      </c>
      <c r="AD124" s="4">
        <f t="shared" si="146"/>
        <v>87.081046956108523</v>
      </c>
      <c r="AE124" s="4">
        <f t="shared" si="146"/>
        <v>89.413282690415656</v>
      </c>
      <c r="AF124" s="4">
        <f t="shared" si="146"/>
        <v>90.620928628151731</v>
      </c>
      <c r="AG124" s="4">
        <f t="shared" si="146"/>
        <v>92.344468812732799</v>
      </c>
      <c r="AI124" s="4">
        <f t="shared" si="147"/>
        <v>-0.24992567941015409</v>
      </c>
      <c r="AJ124" s="4">
        <f t="shared" si="147"/>
        <v>1.8208599294789849</v>
      </c>
      <c r="AK124" s="4">
        <f t="shared" si="147"/>
        <v>0.30445921312988844</v>
      </c>
      <c r="AL124" s="4">
        <f t="shared" si="147"/>
        <v>0.30087331858916855</v>
      </c>
      <c r="AM124" s="4">
        <f t="shared" si="147"/>
        <v>1.2873712322441691</v>
      </c>
      <c r="AN124" s="4">
        <f t="shared" si="147"/>
        <v>0.11399895051539488</v>
      </c>
      <c r="AO124" s="4">
        <f t="shared" si="147"/>
        <v>1.4565496265624773</v>
      </c>
      <c r="AP124" s="4">
        <f t="shared" si="147"/>
        <v>1.0892531292732457</v>
      </c>
      <c r="AQ124" s="4">
        <f t="shared" si="147"/>
        <v>1.966194709995861</v>
      </c>
      <c r="AR124" s="4">
        <f t="shared" si="147"/>
        <v>0.73658083974778776</v>
      </c>
      <c r="AS124" s="4">
        <f t="shared" si="147"/>
        <v>1.5540397836078199</v>
      </c>
      <c r="AT124" s="4">
        <f t="shared" si="147"/>
        <v>1.885953043891476</v>
      </c>
      <c r="AU124" s="4">
        <f t="shared" si="147"/>
        <v>1.0717309584350687E-2</v>
      </c>
      <c r="AV124" s="4">
        <f t="shared" si="147"/>
        <v>-0.30392862815173771</v>
      </c>
      <c r="AW124" s="4">
        <f t="shared" si="147"/>
        <v>0.60653118726719413</v>
      </c>
      <c r="AY124" s="2">
        <f t="shared" si="139"/>
        <v>78.741925674560179</v>
      </c>
      <c r="AZ124" s="2">
        <f t="shared" si="139"/>
        <v>80.427081205189722</v>
      </c>
      <c r="BA124" s="2">
        <f t="shared" si="139"/>
        <v>78.882182608665659</v>
      </c>
      <c r="BB124" s="2">
        <f t="shared" si="139"/>
        <v>81.054917924743563</v>
      </c>
      <c r="BC124" s="2">
        <f t="shared" si="139"/>
        <v>83.660455830309388</v>
      </c>
      <c r="BD124" s="2">
        <f t="shared" si="139"/>
        <v>87.196338739229233</v>
      </c>
      <c r="BE124" s="2">
        <f t="shared" si="139"/>
        <v>88.902119836280036</v>
      </c>
      <c r="BF124" s="2">
        <f t="shared" si="139"/>
        <v>89.892562086335829</v>
      </c>
      <c r="BG124" s="2">
        <f t="shared" si="139"/>
        <v>90.181073278430077</v>
      </c>
      <c r="BH124" s="2">
        <f t="shared" si="139"/>
        <v>87.746812464666462</v>
      </c>
      <c r="BI124" s="2">
        <f t="shared" si="139"/>
        <v>85.788452896619233</v>
      </c>
      <c r="BJ124" s="2">
        <f t="shared" si="139"/>
        <v>87.055618365950366</v>
      </c>
      <c r="BK124" s="2">
        <f t="shared" si="139"/>
        <v>89.405009995119599</v>
      </c>
      <c r="BL124" s="2">
        <f t="shared" si="139"/>
        <v>90.544693905276688</v>
      </c>
      <c r="BM124" s="2">
        <f t="shared" si="139"/>
        <v>91.484840025211085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78.492000000000004</v>
      </c>
      <c r="CF124" s="2">
        <f t="shared" si="140"/>
        <v>82.262</v>
      </c>
      <c r="CG124" s="2">
        <f t="shared" si="140"/>
        <v>79.197000000000003</v>
      </c>
      <c r="CH124" s="2">
        <f t="shared" si="140"/>
        <v>81.376999999999995</v>
      </c>
      <c r="CI124" s="2">
        <f t="shared" si="140"/>
        <v>84.966999999999999</v>
      </c>
      <c r="CJ124" s="2">
        <f t="shared" si="140"/>
        <v>87.328000000000003</v>
      </c>
      <c r="CK124" s="2">
        <f t="shared" si="140"/>
        <v>90.4</v>
      </c>
      <c r="CL124" s="2">
        <f t="shared" si="140"/>
        <v>91.033000000000001</v>
      </c>
      <c r="CM124" s="2">
        <f t="shared" si="140"/>
        <v>92.186000000000007</v>
      </c>
      <c r="CN124" s="2">
        <f t="shared" si="140"/>
        <v>88.5</v>
      </c>
      <c r="CO124" s="2">
        <f t="shared" si="140"/>
        <v>87.367000000000004</v>
      </c>
      <c r="CP124" s="2">
        <f t="shared" si="140"/>
        <v>88.966999999999999</v>
      </c>
      <c r="CQ124" s="2">
        <f t="shared" si="140"/>
        <v>89.424000000000007</v>
      </c>
      <c r="CR124" s="2">
        <f t="shared" si="140"/>
        <v>90.316999999999993</v>
      </c>
      <c r="CS124" s="2">
        <f t="shared" si="140"/>
        <v>92.950999999999993</v>
      </c>
      <c r="CU124" s="2">
        <f t="shared" si="110"/>
        <v>78.492000000000004</v>
      </c>
      <c r="CV124" s="2">
        <f t="shared" si="111"/>
        <v>82.262</v>
      </c>
      <c r="CW124" s="2">
        <f t="shared" si="112"/>
        <v>79.197000000000003</v>
      </c>
      <c r="CX124" s="2">
        <f t="shared" si="113"/>
        <v>81.376999999999995</v>
      </c>
      <c r="CY124" s="2">
        <f t="shared" si="114"/>
        <v>84.966999999999999</v>
      </c>
      <c r="CZ124" s="2">
        <f t="shared" si="115"/>
        <v>87.328000000000003</v>
      </c>
      <c r="DA124" s="2">
        <f t="shared" si="116"/>
        <v>90.4</v>
      </c>
      <c r="DB124" s="2">
        <f t="shared" si="117"/>
        <v>91.033000000000001</v>
      </c>
      <c r="DC124" s="2">
        <f t="shared" si="118"/>
        <v>92.186000000000007</v>
      </c>
      <c r="DD124" s="2">
        <f t="shared" si="119"/>
        <v>88.5</v>
      </c>
      <c r="DE124" s="2">
        <f t="shared" si="120"/>
        <v>87.367000000000004</v>
      </c>
      <c r="DF124" s="2">
        <f t="shared" si="121"/>
        <v>88.966999999999999</v>
      </c>
      <c r="DG124" s="2">
        <f t="shared" si="122"/>
        <v>89.424000000000007</v>
      </c>
      <c r="DH124" s="2">
        <f t="shared" si="123"/>
        <v>90.316999999999993</v>
      </c>
      <c r="DI124" s="2">
        <f t="shared" si="124"/>
        <v>92.950999999999993</v>
      </c>
      <c r="DK124" s="2">
        <f t="shared" si="148"/>
        <v>100.85058836772983</v>
      </c>
      <c r="DL124" s="2">
        <f t="shared" si="148"/>
        <v>98.725348780487792</v>
      </c>
      <c r="DM124" s="2">
        <f t="shared" si="148"/>
        <v>95.895284146341453</v>
      </c>
      <c r="DN124" s="2">
        <f t="shared" si="148"/>
        <v>95.032613696059997</v>
      </c>
      <c r="DO124" s="2">
        <f t="shared" si="148"/>
        <v>96.559046175730373</v>
      </c>
      <c r="DP124" s="2">
        <f t="shared" si="148"/>
        <v>100.21170926797242</v>
      </c>
      <c r="DQ124" s="2">
        <f t="shared" si="148"/>
        <v>100.80733296859613</v>
      </c>
      <c r="DR124" s="2">
        <f t="shared" si="148"/>
        <v>105.91679421526791</v>
      </c>
      <c r="DS124" s="2">
        <f t="shared" si="148"/>
        <v>109.8297144144144</v>
      </c>
      <c r="DT124" s="2">
        <f t="shared" si="148"/>
        <v>101.82393773935878</v>
      </c>
      <c r="DU124" s="2">
        <f t="shared" si="148"/>
        <v>97.587922222222232</v>
      </c>
      <c r="DV124" s="2">
        <f t="shared" si="148"/>
        <v>97.805284823284808</v>
      </c>
      <c r="DW124" s="2">
        <f t="shared" si="148"/>
        <v>103.5456460407776</v>
      </c>
      <c r="DX124" s="2">
        <f t="shared" si="148"/>
        <v>110.21568571428571</v>
      </c>
      <c r="DY124" s="2">
        <f t="shared" si="148"/>
        <v>114.0483689516129</v>
      </c>
      <c r="EA124" s="2">
        <f t="shared" si="152"/>
        <v>78.626781247636117</v>
      </c>
      <c r="EB124" s="2">
        <f t="shared" si="152"/>
        <v>80.327403901319556</v>
      </c>
      <c r="EC124" s="2">
        <f t="shared" si="152"/>
        <v>78.784772353832651</v>
      </c>
      <c r="ED124" s="2">
        <f t="shared" si="152"/>
        <v>80.976492257505612</v>
      </c>
      <c r="EE124" s="2">
        <f t="shared" si="151"/>
        <v>83.581285484955089</v>
      </c>
      <c r="EF124" s="2">
        <f t="shared" si="151"/>
        <v>87.115549497648303</v>
      </c>
      <c r="EG124" s="2">
        <f t="shared" si="151"/>
        <v>88.833982028427869</v>
      </c>
      <c r="EH124" s="2">
        <f t="shared" si="151"/>
        <v>89.795752997014489</v>
      </c>
      <c r="EI124" s="2">
        <f t="shared" si="151"/>
        <v>90.053575287246858</v>
      </c>
      <c r="EJ124" s="2">
        <f t="shared" si="151"/>
        <v>87.651486273451198</v>
      </c>
      <c r="EK124" s="2">
        <f t="shared" si="151"/>
        <v>85.70897953191951</v>
      </c>
      <c r="EL124" s="2">
        <f t="shared" si="151"/>
        <v>86.986062555272355</v>
      </c>
      <c r="EM124" s="2">
        <f t="shared" si="135"/>
        <v>89.306287411984073</v>
      </c>
      <c r="EN124" s="2">
        <f t="shared" si="135"/>
        <v>90.407824751967141</v>
      </c>
      <c r="EO124" s="2">
        <f t="shared" si="135"/>
        <v>91.306426734944267</v>
      </c>
      <c r="EQ124" s="2">
        <f t="shared" si="149"/>
        <v>78.52707748756356</v>
      </c>
      <c r="ER124" s="2">
        <f t="shared" si="149"/>
        <v>80.107129755127829</v>
      </c>
      <c r="ES124" s="2">
        <f t="shared" si="149"/>
        <v>78.634710112402644</v>
      </c>
      <c r="ET124" s="2">
        <f t="shared" si="149"/>
        <v>80.892092088229973</v>
      </c>
      <c r="EU124" s="2">
        <f t="shared" si="149"/>
        <v>83.408305156382056</v>
      </c>
      <c r="EV124" s="2">
        <f t="shared" si="149"/>
        <v>86.987472209673669</v>
      </c>
      <c r="EW124" s="2">
        <f t="shared" si="149"/>
        <v>88.825252413975647</v>
      </c>
      <c r="EX124" s="2">
        <f t="shared" si="149"/>
        <v>89.695647047228576</v>
      </c>
      <c r="EY124" s="2">
        <f t="shared" si="149"/>
        <v>90.037198102506096</v>
      </c>
      <c r="EZ124" s="2">
        <f t="shared" si="149"/>
        <v>87.660611564544951</v>
      </c>
      <c r="FA124" s="2">
        <f t="shared" si="149"/>
        <v>85.826323966936286</v>
      </c>
      <c r="FB124" s="2">
        <f t="shared" si="149"/>
        <v>87.076037679312307</v>
      </c>
      <c r="FC124" s="2">
        <f t="shared" si="149"/>
        <v>89.430752667815582</v>
      </c>
      <c r="FD124" s="2">
        <f t="shared" si="149"/>
        <v>90.367505456247343</v>
      </c>
      <c r="FE124" s="2">
        <f t="shared" si="149"/>
        <v>91.319214069035269</v>
      </c>
      <c r="FG124" s="2">
        <f t="shared" si="150"/>
        <v>0.99475676220741027</v>
      </c>
      <c r="FH124" s="2">
        <f t="shared" si="150"/>
        <v>0.9943816422795384</v>
      </c>
      <c r="FI124" s="2">
        <f t="shared" si="150"/>
        <v>0.99417903434941646</v>
      </c>
      <c r="FJ124" s="2">
        <f t="shared" si="150"/>
        <v>0.99432366118530968</v>
      </c>
      <c r="FK124" s="2">
        <f t="shared" si="150"/>
        <v>0.99367115699296515</v>
      </c>
      <c r="FL124" s="2">
        <f t="shared" si="150"/>
        <v>0.99366400283601464</v>
      </c>
      <c r="FM124" s="2">
        <f t="shared" si="150"/>
        <v>0.99429586845469475</v>
      </c>
      <c r="FN124" s="2">
        <f t="shared" si="150"/>
        <v>0.99387542355321423</v>
      </c>
      <c r="FO124" s="2">
        <f t="shared" si="150"/>
        <v>0.99353585419651325</v>
      </c>
      <c r="FP124" s="2">
        <f t="shared" si="150"/>
        <v>0.99328591037206115</v>
      </c>
      <c r="FQ124" s="2">
        <f t="shared" si="150"/>
        <v>0.99350245683425598</v>
      </c>
      <c r="FR124" s="2">
        <f t="shared" si="150"/>
        <v>0.99371758993803327</v>
      </c>
      <c r="FS124" s="2">
        <f t="shared" si="150"/>
        <v>0.9931987261278008</v>
      </c>
      <c r="FT124" s="2">
        <f t="shared" si="150"/>
        <v>0.99306386724102302</v>
      </c>
      <c r="FU124" s="2">
        <f t="shared" si="150"/>
        <v>0.99216157522160553</v>
      </c>
      <c r="FW124" s="2">
        <f t="shared" si="141"/>
        <v>1.3843795482060817E-2</v>
      </c>
      <c r="FX124" s="2">
        <f t="shared" si="141"/>
        <v>1.6747002978429251E-2</v>
      </c>
      <c r="FY124" s="2">
        <f t="shared" si="141"/>
        <v>1.4590256377750259E-2</v>
      </c>
      <c r="FZ124" s="2">
        <f t="shared" si="141"/>
        <v>1.6133148539934437E-2</v>
      </c>
      <c r="GA124" s="2">
        <f t="shared" si="141"/>
        <v>1.7134113832172882E-2</v>
      </c>
      <c r="GB124" s="2">
        <f t="shared" si="141"/>
        <v>1.7083353477770891E-2</v>
      </c>
      <c r="GC124" s="2">
        <f t="shared" si="141"/>
        <v>1.8301031452588965E-2</v>
      </c>
      <c r="GD124" s="2">
        <f t="shared" si="141"/>
        <v>1.9234221599914184E-2</v>
      </c>
      <c r="GE124" s="2">
        <f t="shared" si="141"/>
        <v>2.0629648512385055E-2</v>
      </c>
      <c r="GF124" s="2">
        <f t="shared" si="141"/>
        <v>1.8748095133212992E-2</v>
      </c>
      <c r="GG124" s="2">
        <f t="shared" si="141"/>
        <v>1.9510271669406241E-2</v>
      </c>
      <c r="GH124" s="2">
        <f t="shared" si="141"/>
        <v>1.7616200652207502E-2</v>
      </c>
      <c r="GI124" s="2">
        <f t="shared" si="141"/>
        <v>1.5078949736561917E-2</v>
      </c>
      <c r="GJ124" s="2">
        <f t="shared" si="141"/>
        <v>1.2916892201408646E-2</v>
      </c>
      <c r="GK124" s="2">
        <f t="shared" si="141"/>
        <v>1.1909197474580526E-2</v>
      </c>
      <c r="GM124" s="86">
        <f t="shared" si="142"/>
        <v>2.0814956529361071E-43</v>
      </c>
      <c r="GN124" s="86">
        <f t="shared" si="142"/>
        <v>3.7827133210878709E-41</v>
      </c>
      <c r="GO124" s="86">
        <f t="shared" si="142"/>
        <v>3.5229592992735381E-47</v>
      </c>
      <c r="GP124" s="86">
        <f t="shared" si="142"/>
        <v>1.508913325631013E-51</v>
      </c>
      <c r="GQ124" s="86">
        <f t="shared" si="142"/>
        <v>1.0810941114593671E-60</v>
      </c>
      <c r="GR124" s="86">
        <f t="shared" si="142"/>
        <v>4.9134101614017218E-54</v>
      </c>
      <c r="GS124" s="86">
        <f t="shared" si="142"/>
        <v>2.5040384609892455E-49</v>
      </c>
      <c r="GT124" s="86">
        <f t="shared" si="142"/>
        <v>8.7658937456116724E-37</v>
      </c>
      <c r="GU124" s="86">
        <f t="shared" si="142"/>
        <v>3.4187913384717744E-49</v>
      </c>
      <c r="GV124" s="86">
        <f t="shared" si="142"/>
        <v>5.140257729627579E-37</v>
      </c>
      <c r="GW124" s="86">
        <f t="shared" si="142"/>
        <v>2.9913516600024036E-60</v>
      </c>
      <c r="GX124" s="86">
        <f t="shared" si="142"/>
        <v>3.8022342997758121E-57</v>
      </c>
      <c r="GY124" s="86">
        <f t="shared" si="142"/>
        <v>2.0526886543518782E-46</v>
      </c>
      <c r="GZ124" s="86">
        <f t="shared" si="142"/>
        <v>8.4866735853146322E-66</v>
      </c>
      <c r="HA124" s="86">
        <f t="shared" si="142"/>
        <v>5.8844845599303291E-78</v>
      </c>
      <c r="HC124" s="86">
        <f t="shared" si="153"/>
        <v>7.0341381558162666E-10</v>
      </c>
      <c r="HD124" s="86">
        <f t="shared" si="153"/>
        <v>8.5957125319917899E-12</v>
      </c>
      <c r="HE124" s="86">
        <f t="shared" si="153"/>
        <v>3.8855200700203112E-11</v>
      </c>
      <c r="HF124" s="86">
        <f t="shared" si="153"/>
        <v>1.6725581941523807E-14</v>
      </c>
      <c r="HG124" s="86">
        <f t="shared" si="153"/>
        <v>2.402332078941575E-20</v>
      </c>
      <c r="HH124" s="86">
        <f t="shared" si="153"/>
        <v>5.5774309738170733E-21</v>
      </c>
      <c r="HI124" s="86">
        <f t="shared" si="138"/>
        <v>1.5099887156216977E-21</v>
      </c>
      <c r="HJ124" s="86">
        <f t="shared" si="138"/>
        <v>1.0772896087124305E-16</v>
      </c>
      <c r="HK124" s="86">
        <f t="shared" si="138"/>
        <v>4.7262248692058496E-20</v>
      </c>
      <c r="HL124" s="86">
        <f t="shared" si="138"/>
        <v>7.3909589179254441E-12</v>
      </c>
      <c r="HM124" s="86">
        <f t="shared" si="138"/>
        <v>6.9136467029470921E-19</v>
      </c>
      <c r="HN124" s="86">
        <f t="shared" si="138"/>
        <v>6.8320367533269665E-14</v>
      </c>
      <c r="HO124" s="86">
        <f t="shared" si="138"/>
        <v>9.1416903823580908E-12</v>
      </c>
      <c r="HP124" s="86">
        <f t="shared" si="138"/>
        <v>8.2974679313085848E-16</v>
      </c>
      <c r="HQ124" s="86">
        <f t="shared" si="138"/>
        <v>3.3375473947694637E-15</v>
      </c>
      <c r="HS124" s="86">
        <f t="shared" si="143"/>
        <v>2.7829614697681357E-4</v>
      </c>
      <c r="HT124" s="86">
        <f t="shared" si="143"/>
        <v>4.5899171867354766E-4</v>
      </c>
      <c r="HU124" s="86">
        <f t="shared" si="143"/>
        <v>1.775406081836205E-4</v>
      </c>
      <c r="HV124" s="86">
        <f t="shared" si="143"/>
        <v>2.5621711855081526E-4</v>
      </c>
      <c r="HW124" s="86">
        <f t="shared" si="143"/>
        <v>1.71969860899409E-4</v>
      </c>
      <c r="HX124" s="86">
        <f t="shared" si="143"/>
        <v>1.4000663622339534E-4</v>
      </c>
      <c r="HY124" s="86">
        <f t="shared" si="143"/>
        <v>3.1960097559807516E-4</v>
      </c>
      <c r="HZ124" s="86">
        <f t="shared" si="143"/>
        <v>3.6899099819694592E-4</v>
      </c>
      <c r="IA124" s="86">
        <f t="shared" si="143"/>
        <v>2.4862407625304839E-4</v>
      </c>
      <c r="IB124" s="86">
        <f t="shared" si="143"/>
        <v>9.0859193758793222E-5</v>
      </c>
      <c r="IC124" s="86">
        <f t="shared" si="143"/>
        <v>1.2153399665156182E-4</v>
      </c>
      <c r="ID124" s="86">
        <f t="shared" si="143"/>
        <v>1.0919010127641865E-4</v>
      </c>
      <c r="IE124" s="86">
        <f t="shared" si="143"/>
        <v>3.348017736161072E-5</v>
      </c>
      <c r="IF124" s="86">
        <f t="shared" si="143"/>
        <v>2.3357234736578981E-4</v>
      </c>
      <c r="IG124" s="86">
        <f t="shared" si="143"/>
        <v>1.7953624143149404E-3</v>
      </c>
      <c r="II124" s="86">
        <f t="shared" si="144"/>
        <v>4.9408167215714418E-42</v>
      </c>
      <c r="IJ124" s="86">
        <f t="shared" si="144"/>
        <v>7.8433478318664275E-40</v>
      </c>
      <c r="IK124" s="86">
        <f t="shared" si="144"/>
        <v>9.3432709504746711E-52</v>
      </c>
      <c r="IL124" s="86">
        <f t="shared" si="144"/>
        <v>1.0045977404295656E-50</v>
      </c>
      <c r="IM124" s="86">
        <f t="shared" si="144"/>
        <v>3.2503094812626547E-50</v>
      </c>
      <c r="IN124" s="86">
        <f t="shared" si="144"/>
        <v>3.0184144510134286E-48</v>
      </c>
      <c r="IO124" s="86">
        <f t="shared" si="144"/>
        <v>2.3908014086654936E-44</v>
      </c>
      <c r="IP124" s="86">
        <f t="shared" si="144"/>
        <v>6.770687224398663E-46</v>
      </c>
      <c r="IQ124" s="86">
        <f t="shared" si="144"/>
        <v>3.857633662724777E-47</v>
      </c>
      <c r="IR124" s="86">
        <f t="shared" si="144"/>
        <v>2.1919706630489214E-50</v>
      </c>
      <c r="IS124" s="86">
        <f t="shared" si="144"/>
        <v>1.6920585451922856E-52</v>
      </c>
      <c r="IT124" s="86">
        <f t="shared" si="144"/>
        <v>1.0538109447952228E-52</v>
      </c>
      <c r="IU124" s="86">
        <f t="shared" si="144"/>
        <v>6.3204907286875081E-56</v>
      </c>
      <c r="IV124" s="86">
        <f t="shared" si="144"/>
        <v>2.4523865189559368E-36</v>
      </c>
      <c r="IW124" s="86">
        <f t="shared" si="144"/>
        <v>2.3914424344080771E-31</v>
      </c>
      <c r="IY124" s="86">
        <f t="shared" si="145"/>
        <v>2.7829685039062915E-4</v>
      </c>
      <c r="IZ124" s="86">
        <f t="shared" si="145"/>
        <v>4.5899172726926018E-4</v>
      </c>
      <c r="JA124" s="86">
        <f t="shared" si="145"/>
        <v>1.7754064703882119E-4</v>
      </c>
      <c r="JB124" s="86">
        <f t="shared" si="145"/>
        <v>2.5621711856754087E-4</v>
      </c>
      <c r="JC124" s="86">
        <f t="shared" si="145"/>
        <v>1.7196986089940903E-4</v>
      </c>
      <c r="JD124" s="86">
        <f t="shared" si="145"/>
        <v>1.4000663622339534E-4</v>
      </c>
      <c r="JE124" s="86">
        <f t="shared" si="145"/>
        <v>3.1960097559807516E-4</v>
      </c>
      <c r="JF124" s="86">
        <f t="shared" si="145"/>
        <v>3.6899099819705364E-4</v>
      </c>
      <c r="JG124" s="86">
        <f t="shared" si="145"/>
        <v>2.4862407625304844E-4</v>
      </c>
      <c r="JH124" s="86">
        <f t="shared" si="145"/>
        <v>9.0859201149752134E-5</v>
      </c>
      <c r="JI124" s="86">
        <f t="shared" si="145"/>
        <v>1.2153399665156251E-4</v>
      </c>
      <c r="JJ124" s="86">
        <f t="shared" si="145"/>
        <v>1.0919010134473901E-4</v>
      </c>
      <c r="JK124" s="86">
        <f t="shared" si="145"/>
        <v>3.3480186503301102E-5</v>
      </c>
      <c r="JL124" s="86">
        <f t="shared" si="145"/>
        <v>2.3357234736661955E-4</v>
      </c>
      <c r="JM124" s="86">
        <f t="shared" si="145"/>
        <v>1.795362414318278E-3</v>
      </c>
    </row>
    <row r="125" spans="2:273" x14ac:dyDescent="0.25">
      <c r="B125" s="2">
        <v>98</v>
      </c>
      <c r="C125" s="37">
        <v>79.840999999999994</v>
      </c>
      <c r="D125" s="37">
        <v>80.885000000000005</v>
      </c>
      <c r="E125" s="37">
        <v>79.097999999999999</v>
      </c>
      <c r="F125" s="37">
        <v>82.262</v>
      </c>
      <c r="G125" s="37">
        <v>84.869</v>
      </c>
      <c r="H125" s="37">
        <v>88.459000000000003</v>
      </c>
      <c r="I125" s="37">
        <v>91.066999999999993</v>
      </c>
      <c r="J125" s="37">
        <v>94.483000000000004</v>
      </c>
      <c r="K125" s="37">
        <v>91.203000000000003</v>
      </c>
      <c r="L125" s="37">
        <v>88.3</v>
      </c>
      <c r="M125" s="37">
        <v>88.15</v>
      </c>
      <c r="N125" s="37">
        <v>90.167000000000002</v>
      </c>
      <c r="O125" s="37">
        <v>90.236999999999995</v>
      </c>
      <c r="P125" s="37">
        <v>91.85</v>
      </c>
      <c r="Q125" s="37">
        <v>94.016000000000005</v>
      </c>
      <c r="S125" s="4">
        <f t="shared" si="146"/>
        <v>78.58735562495302</v>
      </c>
      <c r="T125" s="4">
        <f t="shared" si="146"/>
        <v>80.210564354543621</v>
      </c>
      <c r="U125" s="4">
        <f t="shared" si="146"/>
        <v>78.736128269591731</v>
      </c>
      <c r="V125" s="4">
        <f t="shared" si="146"/>
        <v>80.926995023410598</v>
      </c>
      <c r="W125" s="4">
        <f t="shared" si="146"/>
        <v>83.53138461297921</v>
      </c>
      <c r="X125" s="4">
        <f t="shared" si="146"/>
        <v>87.056223744301732</v>
      </c>
      <c r="Y125" s="4">
        <f t="shared" si="146"/>
        <v>88.835587039893852</v>
      </c>
      <c r="Z125" s="4">
        <f t="shared" si="146"/>
        <v>89.81840343491379</v>
      </c>
      <c r="AA125" s="4">
        <f t="shared" si="146"/>
        <v>90.091220387085457</v>
      </c>
      <c r="AB125" s="4">
        <f t="shared" si="146"/>
        <v>87.624210985737406</v>
      </c>
      <c r="AC125" s="4">
        <f t="shared" si="146"/>
        <v>85.700135354844079</v>
      </c>
      <c r="AD125" s="4">
        <f t="shared" si="146"/>
        <v>86.950611177815418</v>
      </c>
      <c r="AE125" s="4">
        <f t="shared" si="146"/>
        <v>89.260082224864064</v>
      </c>
      <c r="AF125" s="4">
        <f t="shared" si="146"/>
        <v>90.530049566377031</v>
      </c>
      <c r="AG125" s="4">
        <f t="shared" si="146"/>
        <v>92.672677077314162</v>
      </c>
      <c r="AI125" s="4">
        <f t="shared" si="147"/>
        <v>1.2536443750469743</v>
      </c>
      <c r="AJ125" s="4">
        <f t="shared" si="147"/>
        <v>0.67443564545638424</v>
      </c>
      <c r="AK125" s="4">
        <f t="shared" si="147"/>
        <v>0.36187173040826792</v>
      </c>
      <c r="AL125" s="4">
        <f t="shared" si="147"/>
        <v>1.3350049765894028</v>
      </c>
      <c r="AM125" s="4">
        <f t="shared" si="147"/>
        <v>1.3376153870207901</v>
      </c>
      <c r="AN125" s="4">
        <f t="shared" si="147"/>
        <v>1.4027762556982708</v>
      </c>
      <c r="AO125" s="4">
        <f t="shared" si="147"/>
        <v>2.231412960106141</v>
      </c>
      <c r="AP125" s="4">
        <f t="shared" si="147"/>
        <v>4.6645965650862138</v>
      </c>
      <c r="AQ125" s="4">
        <f t="shared" si="147"/>
        <v>1.1117796129145461</v>
      </c>
      <c r="AR125" s="4">
        <f t="shared" si="147"/>
        <v>0.67578901426259108</v>
      </c>
      <c r="AS125" s="4">
        <f t="shared" si="147"/>
        <v>2.4498646451559267</v>
      </c>
      <c r="AT125" s="4">
        <f t="shared" si="147"/>
        <v>3.2163888221845838</v>
      </c>
      <c r="AU125" s="4">
        <f t="shared" si="147"/>
        <v>0.97691777513593081</v>
      </c>
      <c r="AV125" s="4">
        <f t="shared" si="147"/>
        <v>1.3199504336229637</v>
      </c>
      <c r="AW125" s="4">
        <f t="shared" si="147"/>
        <v>1.343322922685843</v>
      </c>
      <c r="AY125" s="2">
        <f t="shared" si="139"/>
        <v>78.587355624702809</v>
      </c>
      <c r="AZ125" s="2">
        <f t="shared" si="139"/>
        <v>80.183404144627232</v>
      </c>
      <c r="BA125" s="2">
        <f t="shared" si="139"/>
        <v>78.713535905446648</v>
      </c>
      <c r="BB125" s="2">
        <f t="shared" si="139"/>
        <v>80.881171861465418</v>
      </c>
      <c r="BC125" s="2">
        <f t="shared" si="139"/>
        <v>83.488720518562744</v>
      </c>
      <c r="BD125" s="2">
        <f t="shared" si="139"/>
        <v>87.01713740524427</v>
      </c>
      <c r="BE125" s="2">
        <f t="shared" si="139"/>
        <v>88.749779274915866</v>
      </c>
      <c r="BF125" s="2">
        <f t="shared" si="139"/>
        <v>89.710644341165406</v>
      </c>
      <c r="BG125" s="2">
        <f t="shared" si="139"/>
        <v>90.005805445806686</v>
      </c>
      <c r="BH125" s="2">
        <f t="shared" si="139"/>
        <v>87.585183616135254</v>
      </c>
      <c r="BI125" s="2">
        <f t="shared" si="139"/>
        <v>85.64195204640464</v>
      </c>
      <c r="BJ125" s="2">
        <f t="shared" si="139"/>
        <v>86.891086334458606</v>
      </c>
      <c r="BK125" s="2">
        <f t="shared" si="139"/>
        <v>89.239596375449992</v>
      </c>
      <c r="BL125" s="2">
        <f t="shared" si="139"/>
        <v>90.38254989776938</v>
      </c>
      <c r="BM125" s="2">
        <f t="shared" si="139"/>
        <v>91.34461316047971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79.840999999999994</v>
      </c>
      <c r="CF125" s="2">
        <f t="shared" si="140"/>
        <v>80.885000000000005</v>
      </c>
      <c r="CG125" s="2">
        <f t="shared" si="140"/>
        <v>79.097999999999999</v>
      </c>
      <c r="CH125" s="2">
        <f t="shared" si="140"/>
        <v>82.262</v>
      </c>
      <c r="CI125" s="2">
        <f t="shared" si="140"/>
        <v>84.869</v>
      </c>
      <c r="CJ125" s="2">
        <f t="shared" si="140"/>
        <v>88.459000000000003</v>
      </c>
      <c r="CK125" s="2">
        <f t="shared" si="140"/>
        <v>91.066999999999993</v>
      </c>
      <c r="CL125" s="2">
        <f t="shared" si="140"/>
        <v>94.483000000000004</v>
      </c>
      <c r="CM125" s="2">
        <f t="shared" si="140"/>
        <v>91.203000000000003</v>
      </c>
      <c r="CN125" s="2">
        <f t="shared" si="140"/>
        <v>88.3</v>
      </c>
      <c r="CO125" s="2">
        <f t="shared" si="140"/>
        <v>88.15</v>
      </c>
      <c r="CP125" s="2">
        <f t="shared" si="140"/>
        <v>90.167000000000002</v>
      </c>
      <c r="CQ125" s="2">
        <f t="shared" si="140"/>
        <v>90.236999999999995</v>
      </c>
      <c r="CR125" s="2">
        <f t="shared" si="140"/>
        <v>91.85</v>
      </c>
      <c r="CS125" s="2">
        <f t="shared" si="140"/>
        <v>94.016000000000005</v>
      </c>
      <c r="CU125" s="2">
        <f t="shared" si="110"/>
        <v>79.840999999999994</v>
      </c>
      <c r="CV125" s="2">
        <f t="shared" si="111"/>
        <v>80.885000000000005</v>
      </c>
      <c r="CW125" s="2">
        <f t="shared" si="112"/>
        <v>79.097999999999999</v>
      </c>
      <c r="CX125" s="2">
        <f t="shared" si="113"/>
        <v>82.262</v>
      </c>
      <c r="CY125" s="2">
        <f t="shared" si="114"/>
        <v>84.869</v>
      </c>
      <c r="CZ125" s="2">
        <f t="shared" si="115"/>
        <v>88.459000000000003</v>
      </c>
      <c r="DA125" s="2">
        <f t="shared" si="116"/>
        <v>91.066999999999993</v>
      </c>
      <c r="DB125" s="2">
        <f t="shared" si="117"/>
        <v>94.483000000000004</v>
      </c>
      <c r="DC125" s="2">
        <f t="shared" si="118"/>
        <v>91.203000000000003</v>
      </c>
      <c r="DD125" s="2">
        <f t="shared" si="119"/>
        <v>88.3</v>
      </c>
      <c r="DE125" s="2">
        <f t="shared" si="120"/>
        <v>88.15</v>
      </c>
      <c r="DF125" s="2">
        <f t="shared" si="121"/>
        <v>90.167000000000002</v>
      </c>
      <c r="DG125" s="2">
        <f t="shared" si="122"/>
        <v>90.236999999999995</v>
      </c>
      <c r="DH125" s="2">
        <f t="shared" si="123"/>
        <v>91.85</v>
      </c>
      <c r="DI125" s="2">
        <f t="shared" si="124"/>
        <v>94.016000000000005</v>
      </c>
      <c r="DK125" s="2">
        <f t="shared" si="148"/>
        <v>100.98239821763602</v>
      </c>
      <c r="DL125" s="2">
        <f t="shared" si="148"/>
        <v>98.85343344947735</v>
      </c>
      <c r="DM125" s="2">
        <f t="shared" si="148"/>
        <v>95.994636585365839</v>
      </c>
      <c r="DN125" s="2">
        <f t="shared" si="148"/>
        <v>95.115522045028101</v>
      </c>
      <c r="DO125" s="2">
        <f t="shared" si="148"/>
        <v>96.591369296421902</v>
      </c>
      <c r="DP125" s="2">
        <f t="shared" si="148"/>
        <v>100.21138286464601</v>
      </c>
      <c r="DQ125" s="2">
        <f t="shared" si="148"/>
        <v>100.80474658058868</v>
      </c>
      <c r="DR125" s="2">
        <f t="shared" si="148"/>
        <v>106.01106827880513</v>
      </c>
      <c r="DS125" s="2">
        <f t="shared" si="148"/>
        <v>109.967257014157</v>
      </c>
      <c r="DT125" s="2">
        <f t="shared" si="148"/>
        <v>101.88877076266549</v>
      </c>
      <c r="DU125" s="2">
        <f t="shared" si="148"/>
        <v>97.632812698412707</v>
      </c>
      <c r="DV125" s="2">
        <f t="shared" si="148"/>
        <v>97.835469854469849</v>
      </c>
      <c r="DW125" s="2">
        <f t="shared" si="148"/>
        <v>103.64009435751538</v>
      </c>
      <c r="DX125" s="2">
        <f t="shared" si="148"/>
        <v>110.38546666666667</v>
      </c>
      <c r="DY125" s="2">
        <f t="shared" si="148"/>
        <v>114.28848790322581</v>
      </c>
      <c r="EA125" s="2">
        <f t="shared" si="152"/>
        <v>78.480907429587248</v>
      </c>
      <c r="EB125" s="2">
        <f t="shared" si="152"/>
        <v>80.090221457257599</v>
      </c>
      <c r="EC125" s="2">
        <f t="shared" si="152"/>
        <v>78.62336164951742</v>
      </c>
      <c r="ED125" s="2">
        <f t="shared" si="152"/>
        <v>80.808228078724383</v>
      </c>
      <c r="EE125" s="2">
        <f t="shared" si="151"/>
        <v>83.415029085445383</v>
      </c>
      <c r="EF125" s="2">
        <f t="shared" si="151"/>
        <v>86.942281177813058</v>
      </c>
      <c r="EG125" s="2">
        <f t="shared" si="151"/>
        <v>88.686984242934386</v>
      </c>
      <c r="EH125" s="2">
        <f t="shared" si="151"/>
        <v>89.620762724233856</v>
      </c>
      <c r="EI125" s="2">
        <f t="shared" si="151"/>
        <v>89.88784777502697</v>
      </c>
      <c r="EJ125" s="2">
        <f t="shared" si="151"/>
        <v>87.496932903225797</v>
      </c>
      <c r="EK125" s="2">
        <f t="shared" si="151"/>
        <v>85.568685874894555</v>
      </c>
      <c r="EL125" s="2">
        <f t="shared" si="151"/>
        <v>86.826780653383992</v>
      </c>
      <c r="EM125" s="2">
        <f t="shared" si="135"/>
        <v>89.148037377195166</v>
      </c>
      <c r="EN125" s="2">
        <f t="shared" si="135"/>
        <v>90.255644087125091</v>
      </c>
      <c r="EO125" s="2">
        <f t="shared" si="135"/>
        <v>91.178957833253321</v>
      </c>
      <c r="EQ125" s="2">
        <f t="shared" si="149"/>
        <v>78.401673837401162</v>
      </c>
      <c r="ER125" s="2">
        <f t="shared" si="149"/>
        <v>79.926167286269305</v>
      </c>
      <c r="ES125" s="2">
        <f t="shared" si="149"/>
        <v>78.492326249315553</v>
      </c>
      <c r="ET125" s="2">
        <f t="shared" si="149"/>
        <v>80.742527758688993</v>
      </c>
      <c r="EU125" s="2">
        <f t="shared" si="149"/>
        <v>83.286835164835139</v>
      </c>
      <c r="EV125" s="2">
        <f t="shared" si="149"/>
        <v>86.842711566321384</v>
      </c>
      <c r="EW125" s="2">
        <f t="shared" si="149"/>
        <v>88.673205425850185</v>
      </c>
      <c r="EX125" s="2">
        <f t="shared" si="149"/>
        <v>89.539115162310949</v>
      </c>
      <c r="EY125" s="2">
        <f t="shared" si="149"/>
        <v>89.866352152044044</v>
      </c>
      <c r="EZ125" s="2">
        <f t="shared" si="149"/>
        <v>87.500478531396126</v>
      </c>
      <c r="FA125" s="2">
        <f t="shared" si="149"/>
        <v>85.649956108118104</v>
      </c>
      <c r="FB125" s="2">
        <f t="shared" si="149"/>
        <v>86.888758636819702</v>
      </c>
      <c r="FC125" s="2">
        <f t="shared" si="149"/>
        <v>89.24575713078886</v>
      </c>
      <c r="FD125" s="2">
        <f t="shared" si="149"/>
        <v>90.219607642681979</v>
      </c>
      <c r="FE125" s="2">
        <f t="shared" si="149"/>
        <v>91.204837633153232</v>
      </c>
      <c r="FG125" s="2">
        <f t="shared" si="150"/>
        <v>0.99521590316588915</v>
      </c>
      <c r="FH125" s="2">
        <f t="shared" si="150"/>
        <v>0.99487346253228326</v>
      </c>
      <c r="FI125" s="2">
        <f t="shared" si="150"/>
        <v>0.99468849577492058</v>
      </c>
      <c r="FJ125" s="2">
        <f t="shared" si="150"/>
        <v>0.99482053055456354</v>
      </c>
      <c r="FK125" s="2">
        <f t="shared" si="150"/>
        <v>0.99422481054965539</v>
      </c>
      <c r="FL125" s="2">
        <f t="shared" si="150"/>
        <v>0.99421827860400247</v>
      </c>
      <c r="FM125" s="2">
        <f t="shared" si="150"/>
        <v>0.99479515788221851</v>
      </c>
      <c r="FN125" s="2">
        <f t="shared" si="150"/>
        <v>0.99441130816848933</v>
      </c>
      <c r="FO125" s="2">
        <f t="shared" si="150"/>
        <v>0.994101273913508</v>
      </c>
      <c r="FP125" s="2">
        <f t="shared" si="150"/>
        <v>0.99387305788702229</v>
      </c>
      <c r="FQ125" s="2">
        <f t="shared" si="150"/>
        <v>0.99407078038953711</v>
      </c>
      <c r="FR125" s="2">
        <f t="shared" si="150"/>
        <v>0.99426720492888487</v>
      </c>
      <c r="FS125" s="2">
        <f t="shared" si="150"/>
        <v>0.99379345026956434</v>
      </c>
      <c r="FT125" s="2">
        <f t="shared" si="150"/>
        <v>0.99367030870152095</v>
      </c>
      <c r="FU125" s="2">
        <f t="shared" si="150"/>
        <v>0.99284633778342901</v>
      </c>
      <c r="FW125" s="2">
        <f t="shared" si="141"/>
        <v>1.5159172936446679E-2</v>
      </c>
      <c r="FX125" s="2">
        <f t="shared" si="141"/>
        <v>1.8333102444611324E-2</v>
      </c>
      <c r="FY125" s="2">
        <f t="shared" si="141"/>
        <v>1.5975410341902821E-2</v>
      </c>
      <c r="FZ125" s="2">
        <f t="shared" si="141"/>
        <v>1.766215451743448E-2</v>
      </c>
      <c r="GA125" s="2">
        <f t="shared" si="141"/>
        <v>1.8756176983829156E-2</v>
      </c>
      <c r="GB125" s="2">
        <f t="shared" si="141"/>
        <v>1.8700702647213432E-2</v>
      </c>
      <c r="GC125" s="2">
        <f t="shared" si="141"/>
        <v>2.0031313655680456E-2</v>
      </c>
      <c r="GD125" s="2">
        <f t="shared" si="141"/>
        <v>2.1050840916380008E-2</v>
      </c>
      <c r="GE125" s="2">
        <f t="shared" si="141"/>
        <v>2.2575028454249715E-2</v>
      </c>
      <c r="GF125" s="2">
        <f t="shared" si="141"/>
        <v>2.0519761748891367E-2</v>
      </c>
      <c r="GG125" s="2">
        <f t="shared" si="141"/>
        <v>2.1352395534490178E-2</v>
      </c>
      <c r="GH125" s="2">
        <f t="shared" si="141"/>
        <v>1.9283006915369952E-2</v>
      </c>
      <c r="GI125" s="2">
        <f t="shared" si="141"/>
        <v>1.6509721431379042E-2</v>
      </c>
      <c r="GJ125" s="2">
        <f t="shared" si="141"/>
        <v>1.4145462607068547E-2</v>
      </c>
      <c r="GK125" s="2">
        <f t="shared" si="141"/>
        <v>1.3043189028633868E-2</v>
      </c>
      <c r="GM125" s="86">
        <f t="shared" si="142"/>
        <v>1.1228239078963984E-45</v>
      </c>
      <c r="GN125" s="86">
        <f t="shared" si="142"/>
        <v>2.721824649082156E-43</v>
      </c>
      <c r="GO125" s="86">
        <f t="shared" si="142"/>
        <v>1.1334886832202727E-49</v>
      </c>
      <c r="GP125" s="86">
        <f t="shared" si="142"/>
        <v>3.324308353385177E-54</v>
      </c>
      <c r="GQ125" s="86">
        <f t="shared" si="142"/>
        <v>7.236525530756558E-64</v>
      </c>
      <c r="GR125" s="86">
        <f t="shared" si="142"/>
        <v>7.3147012586067399E-57</v>
      </c>
      <c r="GS125" s="86">
        <f t="shared" si="142"/>
        <v>7.8742099545839636E-52</v>
      </c>
      <c r="GT125" s="86">
        <f t="shared" si="142"/>
        <v>1.2430993045178469E-38</v>
      </c>
      <c r="GU125" s="86">
        <f t="shared" si="142"/>
        <v>1.0108029969835552E-51</v>
      </c>
      <c r="GV125" s="86">
        <f t="shared" si="142"/>
        <v>6.0589672676025287E-39</v>
      </c>
      <c r="GW125" s="86">
        <f t="shared" si="142"/>
        <v>2.2575331785909582E-63</v>
      </c>
      <c r="GX125" s="86">
        <f t="shared" si="142"/>
        <v>4.0328590749811115E-60</v>
      </c>
      <c r="GY125" s="86">
        <f t="shared" si="142"/>
        <v>7.6154803414892771E-49</v>
      </c>
      <c r="GZ125" s="86">
        <f t="shared" si="142"/>
        <v>3.0567815645242157E-69</v>
      </c>
      <c r="HA125" s="86">
        <f t="shared" si="142"/>
        <v>5.17540440408346E-82</v>
      </c>
      <c r="HC125" s="86">
        <f t="shared" si="153"/>
        <v>4.9903185310098141E-11</v>
      </c>
      <c r="HD125" s="86">
        <f t="shared" si="153"/>
        <v>3.6401030717499932E-13</v>
      </c>
      <c r="HE125" s="86">
        <f t="shared" si="153"/>
        <v>2.2032587805693785E-12</v>
      </c>
      <c r="HF125" s="86">
        <f t="shared" si="153"/>
        <v>4.3929598350448212E-16</v>
      </c>
      <c r="HG125" s="86">
        <f t="shared" si="153"/>
        <v>1.0728546988917171E-22</v>
      </c>
      <c r="HH125" s="86">
        <f t="shared" si="153"/>
        <v>1.7941102252814978E-23</v>
      </c>
      <c r="HI125" s="86">
        <f t="shared" si="138"/>
        <v>5.6482074698375172E-24</v>
      </c>
      <c r="HJ125" s="86">
        <f t="shared" si="138"/>
        <v>1.5806303456365141E-18</v>
      </c>
      <c r="HK125" s="86">
        <f t="shared" si="138"/>
        <v>2.8595197888938741E-22</v>
      </c>
      <c r="HL125" s="86">
        <f t="shared" si="138"/>
        <v>3.6697151664671065E-13</v>
      </c>
      <c r="HM125" s="86">
        <f t="shared" si="138"/>
        <v>5.8958904229912808E-21</v>
      </c>
      <c r="HN125" s="86">
        <f t="shared" si="138"/>
        <v>2.0371762644086454E-15</v>
      </c>
      <c r="HO125" s="86">
        <f t="shared" si="138"/>
        <v>4.1767443342919522E-13</v>
      </c>
      <c r="HP125" s="86">
        <f t="shared" si="138"/>
        <v>1.2899387354570665E-17</v>
      </c>
      <c r="HQ125" s="86">
        <f t="shared" si="138"/>
        <v>6.5859703327965274E-17</v>
      </c>
      <c r="HS125" s="86">
        <f t="shared" si="143"/>
        <v>5.7120527371332162E-4</v>
      </c>
      <c r="HT125" s="86">
        <f t="shared" si="143"/>
        <v>9.3185045094818419E-4</v>
      </c>
      <c r="HU125" s="86">
        <f t="shared" si="143"/>
        <v>4.0796953280355567E-4</v>
      </c>
      <c r="HV125" s="86">
        <f t="shared" si="143"/>
        <v>5.8430581007025504E-4</v>
      </c>
      <c r="HW125" s="86">
        <f t="shared" si="143"/>
        <v>4.0364323202172938E-4</v>
      </c>
      <c r="HX125" s="86">
        <f t="shared" si="143"/>
        <v>3.2624231389842079E-4</v>
      </c>
      <c r="HY125" s="86">
        <f t="shared" si="143"/>
        <v>6.9939251280403867E-4</v>
      </c>
      <c r="HZ125" s="86">
        <f t="shared" si="143"/>
        <v>8.205745073114419E-4</v>
      </c>
      <c r="IA125" s="86">
        <f t="shared" si="143"/>
        <v>5.794720555633246E-4</v>
      </c>
      <c r="IB125" s="86">
        <f t="shared" si="143"/>
        <v>2.2512455374592736E-4</v>
      </c>
      <c r="IC125" s="86">
        <f t="shared" si="143"/>
        <v>3.049926908049842E-4</v>
      </c>
      <c r="ID125" s="86">
        <f t="shared" si="143"/>
        <v>2.6972745660308519E-4</v>
      </c>
      <c r="IE125" s="86">
        <f t="shared" si="143"/>
        <v>8.7186265616431602E-5</v>
      </c>
      <c r="IF125" s="86">
        <f t="shared" si="143"/>
        <v>4.7288518387159794E-4</v>
      </c>
      <c r="IG125" s="86">
        <f t="shared" si="143"/>
        <v>2.8864988437627944E-3</v>
      </c>
      <c r="II125" s="86">
        <f t="shared" si="144"/>
        <v>2.5992998630217177E-40</v>
      </c>
      <c r="IJ125" s="86">
        <f t="shared" si="144"/>
        <v>3.9669379426650995E-38</v>
      </c>
      <c r="IK125" s="86">
        <f t="shared" si="144"/>
        <v>1.3539700510992727E-49</v>
      </c>
      <c r="IL125" s="86">
        <f t="shared" si="144"/>
        <v>1.4813688248392702E-48</v>
      </c>
      <c r="IM125" s="86">
        <f t="shared" si="144"/>
        <v>4.8997342966031547E-48</v>
      </c>
      <c r="IN125" s="86">
        <f t="shared" si="144"/>
        <v>3.7015682455724191E-46</v>
      </c>
      <c r="IO125" s="86">
        <f t="shared" si="144"/>
        <v>2.1187644503133277E-42</v>
      </c>
      <c r="IP125" s="86">
        <f t="shared" si="144"/>
        <v>7.4869702816002543E-44</v>
      </c>
      <c r="IQ125" s="86">
        <f t="shared" si="144"/>
        <v>5.318222868448795E-45</v>
      </c>
      <c r="IR125" s="86">
        <f t="shared" si="144"/>
        <v>3.7738086337657465E-48</v>
      </c>
      <c r="IS125" s="86">
        <f t="shared" si="144"/>
        <v>3.8461506950372299E-50</v>
      </c>
      <c r="IT125" s="86">
        <f t="shared" si="144"/>
        <v>2.1299434611319653E-50</v>
      </c>
      <c r="IU125" s="86">
        <f t="shared" si="144"/>
        <v>1.4453696337187925E-53</v>
      </c>
      <c r="IV125" s="86">
        <f t="shared" si="144"/>
        <v>6.9988955777499796E-35</v>
      </c>
      <c r="IW125" s="86">
        <f t="shared" si="144"/>
        <v>4.0069773507120569E-30</v>
      </c>
      <c r="IY125" s="86">
        <f t="shared" si="145"/>
        <v>5.7120532361650694E-4</v>
      </c>
      <c r="IZ125" s="86">
        <f t="shared" si="145"/>
        <v>9.3185045131219445E-4</v>
      </c>
      <c r="JA125" s="86">
        <f t="shared" si="145"/>
        <v>4.0796953500681445E-4</v>
      </c>
      <c r="JB125" s="86">
        <f t="shared" si="145"/>
        <v>5.8430581007069436E-4</v>
      </c>
      <c r="JC125" s="86">
        <f t="shared" si="145"/>
        <v>4.0364323202172938E-4</v>
      </c>
      <c r="JD125" s="86">
        <f t="shared" si="145"/>
        <v>3.2624231389842079E-4</v>
      </c>
      <c r="JE125" s="86">
        <f t="shared" si="145"/>
        <v>6.9939251280403867E-4</v>
      </c>
      <c r="JF125" s="86">
        <f t="shared" si="145"/>
        <v>8.2057450731144353E-4</v>
      </c>
      <c r="JG125" s="86">
        <f t="shared" si="145"/>
        <v>5.794720555633246E-4</v>
      </c>
      <c r="JH125" s="86">
        <f t="shared" si="145"/>
        <v>2.2512455411289887E-4</v>
      </c>
      <c r="JI125" s="86">
        <f t="shared" si="145"/>
        <v>3.049926908049842E-4</v>
      </c>
      <c r="JJ125" s="86">
        <f t="shared" si="145"/>
        <v>2.6972745660512235E-4</v>
      </c>
      <c r="JK125" s="86">
        <f t="shared" si="145"/>
        <v>8.7186266034106042E-5</v>
      </c>
      <c r="JL125" s="86">
        <f t="shared" si="145"/>
        <v>4.7288518387161085E-4</v>
      </c>
      <c r="JM125" s="86">
        <f t="shared" si="145"/>
        <v>2.8864988437628603E-3</v>
      </c>
    </row>
    <row r="126" spans="2:273" x14ac:dyDescent="0.25">
      <c r="B126" s="2">
        <v>99</v>
      </c>
      <c r="C126" s="37">
        <v>78.81</v>
      </c>
      <c r="D126" s="37">
        <v>80.671999999999997</v>
      </c>
      <c r="E126" s="37">
        <v>81.474999999999994</v>
      </c>
      <c r="F126" s="37">
        <v>82.525000000000006</v>
      </c>
      <c r="G126" s="37">
        <v>85.671999999999997</v>
      </c>
      <c r="H126" s="37">
        <v>88.361000000000004</v>
      </c>
      <c r="I126" s="37">
        <v>89.4</v>
      </c>
      <c r="J126" s="37">
        <v>92.632999999999996</v>
      </c>
      <c r="K126" s="37">
        <v>91.728999999999999</v>
      </c>
      <c r="L126" s="37">
        <v>88.766999999999996</v>
      </c>
      <c r="M126" s="37">
        <v>87.683000000000007</v>
      </c>
      <c r="N126" s="37">
        <v>89.2</v>
      </c>
      <c r="O126" s="37">
        <v>89.644000000000005</v>
      </c>
      <c r="P126" s="37">
        <v>92.2</v>
      </c>
      <c r="Q126" s="37">
        <v>93</v>
      </c>
      <c r="S126" s="4">
        <f t="shared" si="146"/>
        <v>78.433489058397569</v>
      </c>
      <c r="T126" s="4">
        <f t="shared" si="146"/>
        <v>79.990896149282591</v>
      </c>
      <c r="U126" s="4">
        <f t="shared" si="146"/>
        <v>78.592512178026311</v>
      </c>
      <c r="V126" s="4">
        <f t="shared" si="146"/>
        <v>80.802300106111645</v>
      </c>
      <c r="W126" s="4">
        <f t="shared" si="146"/>
        <v>83.408021719165319</v>
      </c>
      <c r="X126" s="4">
        <f t="shared" si="146"/>
        <v>86.921076889170308</v>
      </c>
      <c r="Y126" s="4">
        <f t="shared" si="146"/>
        <v>88.768336802079475</v>
      </c>
      <c r="Z126" s="4">
        <f t="shared" si="146"/>
        <v>89.745834006174036</v>
      </c>
      <c r="AA126" s="4">
        <f t="shared" si="146"/>
        <v>90.010427273668114</v>
      </c>
      <c r="AB126" s="4">
        <f t="shared" si="146"/>
        <v>87.51122230417171</v>
      </c>
      <c r="AC126" s="4">
        <f t="shared" si="146"/>
        <v>85.626617234746419</v>
      </c>
      <c r="AD126" s="4">
        <f t="shared" si="146"/>
        <v>86.859168056854813</v>
      </c>
      <c r="AE126" s="4">
        <f t="shared" si="146"/>
        <v>89.12281000888872</v>
      </c>
      <c r="AF126" s="4">
        <f t="shared" si="146"/>
        <v>90.496987238182356</v>
      </c>
      <c r="AG126" s="4">
        <f t="shared" si="146"/>
        <v>93.215787527304556</v>
      </c>
      <c r="AI126" s="4">
        <f t="shared" si="147"/>
        <v>0.37651094160243304</v>
      </c>
      <c r="AJ126" s="4">
        <f t="shared" si="147"/>
        <v>0.68110385071740609</v>
      </c>
      <c r="AK126" s="4">
        <f t="shared" si="147"/>
        <v>2.8824878219736831</v>
      </c>
      <c r="AL126" s="4">
        <f t="shared" si="147"/>
        <v>1.7226998938883611</v>
      </c>
      <c r="AM126" s="4">
        <f t="shared" si="147"/>
        <v>2.263978280834678</v>
      </c>
      <c r="AN126" s="4">
        <f t="shared" si="147"/>
        <v>1.4399231108296959</v>
      </c>
      <c r="AO126" s="4">
        <f t="shared" si="147"/>
        <v>0.63166319792053116</v>
      </c>
      <c r="AP126" s="4">
        <f t="shared" si="147"/>
        <v>2.8871659938259597</v>
      </c>
      <c r="AQ126" s="4">
        <f t="shared" si="147"/>
        <v>1.7185727263318853</v>
      </c>
      <c r="AR126" s="4">
        <f t="shared" si="147"/>
        <v>1.2557776958282858</v>
      </c>
      <c r="AS126" s="4">
        <f t="shared" si="147"/>
        <v>2.0563827652535878</v>
      </c>
      <c r="AT126" s="4">
        <f t="shared" si="147"/>
        <v>2.3408319431451901</v>
      </c>
      <c r="AU126" s="4">
        <f t="shared" si="147"/>
        <v>0.52118999111128517</v>
      </c>
      <c r="AV126" s="4">
        <f t="shared" si="147"/>
        <v>1.7030127618176465</v>
      </c>
      <c r="AW126" s="4">
        <f t="shared" si="147"/>
        <v>-0.21578752730455619</v>
      </c>
      <c r="AY126" s="2">
        <f t="shared" si="139"/>
        <v>78.433489058386812</v>
      </c>
      <c r="AZ126" s="2">
        <f t="shared" si="139"/>
        <v>79.940349929874259</v>
      </c>
      <c r="BA126" s="2">
        <f t="shared" si="139"/>
        <v>78.545444109090283</v>
      </c>
      <c r="BB126" s="2">
        <f t="shared" si="139"/>
        <v>80.707856882890638</v>
      </c>
      <c r="BC126" s="2">
        <f t="shared" si="139"/>
        <v>83.317542438306958</v>
      </c>
      <c r="BD126" s="2">
        <f t="shared" si="139"/>
        <v>86.838474236590102</v>
      </c>
      <c r="BE126" s="2">
        <f t="shared" si="139"/>
        <v>88.597807362038296</v>
      </c>
      <c r="BF126" s="2">
        <f t="shared" si="139"/>
        <v>89.529271618080202</v>
      </c>
      <c r="BG126" s="2">
        <f t="shared" si="139"/>
        <v>89.831172601405498</v>
      </c>
      <c r="BH126" s="2">
        <f t="shared" si="139"/>
        <v>87.424023046266157</v>
      </c>
      <c r="BI126" s="2">
        <f t="shared" si="139"/>
        <v>85.495721069520471</v>
      </c>
      <c r="BJ126" s="2">
        <f t="shared" si="139"/>
        <v>86.726793553276025</v>
      </c>
      <c r="BK126" s="2">
        <f t="shared" si="139"/>
        <v>89.07457753038257</v>
      </c>
      <c r="BL126" s="2">
        <f t="shared" si="139"/>
        <v>90.221100357711677</v>
      </c>
      <c r="BM126" s="2">
        <f t="shared" si="139"/>
        <v>91.20531189160323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78.81</v>
      </c>
      <c r="CF126" s="2">
        <f t="shared" si="140"/>
        <v>80.671999999999997</v>
      </c>
      <c r="CG126" s="2">
        <f t="shared" si="140"/>
        <v>81.474999999999994</v>
      </c>
      <c r="CH126" s="2">
        <f t="shared" si="140"/>
        <v>82.525000000000006</v>
      </c>
      <c r="CI126" s="2">
        <f t="shared" si="140"/>
        <v>85.671999999999997</v>
      </c>
      <c r="CJ126" s="2">
        <f t="shared" si="140"/>
        <v>88.361000000000004</v>
      </c>
      <c r="CK126" s="2">
        <f t="shared" si="140"/>
        <v>89.4</v>
      </c>
      <c r="CL126" s="2">
        <f t="shared" si="140"/>
        <v>92.632999999999996</v>
      </c>
      <c r="CM126" s="2">
        <f t="shared" si="140"/>
        <v>91.728999999999999</v>
      </c>
      <c r="CN126" s="2">
        <f t="shared" si="140"/>
        <v>88.766999999999996</v>
      </c>
      <c r="CO126" s="2">
        <f t="shared" si="140"/>
        <v>87.683000000000007</v>
      </c>
      <c r="CP126" s="2">
        <f t="shared" si="140"/>
        <v>89.2</v>
      </c>
      <c r="CQ126" s="2">
        <f t="shared" si="140"/>
        <v>89.644000000000005</v>
      </c>
      <c r="CR126" s="2">
        <f t="shared" si="140"/>
        <v>92.2</v>
      </c>
      <c r="CS126" s="2">
        <f t="shared" si="140"/>
        <v>93</v>
      </c>
      <c r="CU126" s="2">
        <f t="shared" si="110"/>
        <v>78.81</v>
      </c>
      <c r="CV126" s="2">
        <f t="shared" si="111"/>
        <v>80.671999999999997</v>
      </c>
      <c r="CW126" s="2">
        <f t="shared" si="112"/>
        <v>81.474999999999994</v>
      </c>
      <c r="CX126" s="2">
        <f t="shared" si="113"/>
        <v>82.525000000000006</v>
      </c>
      <c r="CY126" s="2">
        <f t="shared" si="114"/>
        <v>85.671999999999997</v>
      </c>
      <c r="CZ126" s="2">
        <f t="shared" si="115"/>
        <v>88.361000000000004</v>
      </c>
      <c r="DA126" s="2">
        <f t="shared" si="116"/>
        <v>89.4</v>
      </c>
      <c r="DB126" s="2">
        <f t="shared" si="117"/>
        <v>92.632999999999996</v>
      </c>
      <c r="DC126" s="2">
        <f t="shared" si="118"/>
        <v>91.728999999999999</v>
      </c>
      <c r="DD126" s="2">
        <f t="shared" si="119"/>
        <v>88.766999999999996</v>
      </c>
      <c r="DE126" s="2">
        <f t="shared" si="120"/>
        <v>87.683000000000007</v>
      </c>
      <c r="DF126" s="2">
        <f t="shared" si="121"/>
        <v>89.2</v>
      </c>
      <c r="DG126" s="2">
        <f t="shared" si="122"/>
        <v>89.644000000000005</v>
      </c>
      <c r="DH126" s="2">
        <f t="shared" si="123"/>
        <v>92.2</v>
      </c>
      <c r="DI126" s="2">
        <f t="shared" si="124"/>
        <v>93</v>
      </c>
      <c r="DK126" s="2">
        <f t="shared" si="148"/>
        <v>101.11420806754221</v>
      </c>
      <c r="DL126" s="2">
        <f t="shared" si="148"/>
        <v>98.981518118466894</v>
      </c>
      <c r="DM126" s="2">
        <f t="shared" si="148"/>
        <v>96.093989024390225</v>
      </c>
      <c r="DN126" s="2">
        <f t="shared" si="148"/>
        <v>95.198430393996205</v>
      </c>
      <c r="DO126" s="2">
        <f t="shared" si="148"/>
        <v>96.623692417113446</v>
      </c>
      <c r="DP126" s="2">
        <f t="shared" si="148"/>
        <v>100.21105646131961</v>
      </c>
      <c r="DQ126" s="2">
        <f t="shared" si="148"/>
        <v>100.80216019258124</v>
      </c>
      <c r="DR126" s="2">
        <f t="shared" si="148"/>
        <v>106.10534234234235</v>
      </c>
      <c r="DS126" s="2">
        <f t="shared" si="148"/>
        <v>110.1047996138996</v>
      </c>
      <c r="DT126" s="2">
        <f t="shared" si="148"/>
        <v>101.95360378597219</v>
      </c>
      <c r="DU126" s="2">
        <f t="shared" si="148"/>
        <v>97.677703174603181</v>
      </c>
      <c r="DV126" s="2">
        <f t="shared" si="148"/>
        <v>97.865654885654877</v>
      </c>
      <c r="DW126" s="2">
        <f t="shared" si="148"/>
        <v>103.73454267425318</v>
      </c>
      <c r="DX126" s="2">
        <f t="shared" si="148"/>
        <v>110.55524761904762</v>
      </c>
      <c r="DY126" s="2">
        <f t="shared" si="148"/>
        <v>114.52860685483871</v>
      </c>
      <c r="EA126" s="2">
        <f t="shared" si="152"/>
        <v>78.335033611538378</v>
      </c>
      <c r="EB126" s="2">
        <f t="shared" si="152"/>
        <v>79.853039013195627</v>
      </c>
      <c r="EC126" s="2">
        <f t="shared" si="152"/>
        <v>78.461950945202204</v>
      </c>
      <c r="ED126" s="2">
        <f t="shared" si="152"/>
        <v>80.639963899943155</v>
      </c>
      <c r="EE126" s="2">
        <f t="shared" si="151"/>
        <v>83.248772685935677</v>
      </c>
      <c r="EF126" s="2">
        <f t="shared" si="151"/>
        <v>86.769012857977827</v>
      </c>
      <c r="EG126" s="2">
        <f t="shared" si="151"/>
        <v>88.539986457440904</v>
      </c>
      <c r="EH126" s="2">
        <f t="shared" si="151"/>
        <v>89.445772451453223</v>
      </c>
      <c r="EI126" s="2">
        <f t="shared" si="151"/>
        <v>89.722120262807067</v>
      </c>
      <c r="EJ126" s="2">
        <f t="shared" si="151"/>
        <v>87.342379533000397</v>
      </c>
      <c r="EK126" s="2">
        <f t="shared" si="151"/>
        <v>85.428392217869586</v>
      </c>
      <c r="EL126" s="2">
        <f t="shared" si="151"/>
        <v>86.667498751495629</v>
      </c>
      <c r="EM126" s="2">
        <f t="shared" si="135"/>
        <v>88.989787342406274</v>
      </c>
      <c r="EN126" s="2">
        <f t="shared" si="135"/>
        <v>90.103463422283028</v>
      </c>
      <c r="EO126" s="2">
        <f t="shared" si="135"/>
        <v>91.051488931562389</v>
      </c>
      <c r="EQ126" s="2">
        <f t="shared" si="149"/>
        <v>78.276270187238751</v>
      </c>
      <c r="ER126" s="2">
        <f t="shared" si="149"/>
        <v>79.745204817410809</v>
      </c>
      <c r="ES126" s="2">
        <f t="shared" si="149"/>
        <v>78.349942386228477</v>
      </c>
      <c r="ET126" s="2">
        <f t="shared" si="149"/>
        <v>80.592963429148028</v>
      </c>
      <c r="EU126" s="2">
        <f t="shared" si="149"/>
        <v>83.165365173288222</v>
      </c>
      <c r="EV126" s="2">
        <f t="shared" si="149"/>
        <v>86.697950922969099</v>
      </c>
      <c r="EW126" s="2">
        <f t="shared" si="149"/>
        <v>88.521158437724708</v>
      </c>
      <c r="EX126" s="2">
        <f t="shared" si="149"/>
        <v>89.382583277393323</v>
      </c>
      <c r="EY126" s="2">
        <f t="shared" si="149"/>
        <v>89.695506201581978</v>
      </c>
      <c r="EZ126" s="2">
        <f t="shared" si="149"/>
        <v>87.340345498247288</v>
      </c>
      <c r="FA126" s="2">
        <f t="shared" si="149"/>
        <v>85.473588249299922</v>
      </c>
      <c r="FB126" s="2">
        <f t="shared" si="149"/>
        <v>86.701479594327083</v>
      </c>
      <c r="FC126" s="2">
        <f t="shared" si="149"/>
        <v>89.060761593762152</v>
      </c>
      <c r="FD126" s="2">
        <f t="shared" si="149"/>
        <v>90.071709829116628</v>
      </c>
      <c r="FE126" s="2">
        <f t="shared" si="149"/>
        <v>91.090461197271182</v>
      </c>
      <c r="FG126" s="2">
        <f t="shared" si="150"/>
        <v>0.99563501439590041</v>
      </c>
      <c r="FH126" s="2">
        <f t="shared" si="150"/>
        <v>0.99532243230511086</v>
      </c>
      <c r="FI126" s="2">
        <f t="shared" si="150"/>
        <v>0.99515358557840727</v>
      </c>
      <c r="FJ126" s="2">
        <f t="shared" si="150"/>
        <v>0.99527411396172472</v>
      </c>
      <c r="FK126" s="2">
        <f t="shared" si="150"/>
        <v>0.99473028679572728</v>
      </c>
      <c r="FL126" s="2">
        <f t="shared" si="150"/>
        <v>0.99472432352808648</v>
      </c>
      <c r="FM126" s="2">
        <f t="shared" si="150"/>
        <v>0.99525095265170882</v>
      </c>
      <c r="FN126" s="2">
        <f t="shared" si="150"/>
        <v>0.99490054484381918</v>
      </c>
      <c r="FO126" s="2">
        <f t="shared" si="150"/>
        <v>0.99461750422647177</v>
      </c>
      <c r="FP126" s="2">
        <f t="shared" si="150"/>
        <v>0.99440914832759708</v>
      </c>
      <c r="FQ126" s="2">
        <f t="shared" si="150"/>
        <v>0.99458966483630162</v>
      </c>
      <c r="FR126" s="2">
        <f t="shared" si="150"/>
        <v>0.99476899010931163</v>
      </c>
      <c r="FS126" s="2">
        <f t="shared" si="150"/>
        <v>0.99433646646363161</v>
      </c>
      <c r="FT126" s="2">
        <f t="shared" si="150"/>
        <v>0.99422403603623988</v>
      </c>
      <c r="FU126" s="2">
        <f t="shared" si="150"/>
        <v>0.9934716732965313</v>
      </c>
      <c r="FW126" s="2">
        <f t="shared" si="141"/>
        <v>1.6597428365115099E-2</v>
      </c>
      <c r="FX126" s="2">
        <f t="shared" si="141"/>
        <v>2.0066354840335272E-2</v>
      </c>
      <c r="FY126" s="2">
        <f t="shared" si="141"/>
        <v>1.7489732560805261E-2</v>
      </c>
      <c r="FZ126" s="2">
        <f t="shared" si="141"/>
        <v>1.9333223265217917E-2</v>
      </c>
      <c r="GA126" s="2">
        <f t="shared" si="141"/>
        <v>2.0528591344457555E-2</v>
      </c>
      <c r="GB126" s="2">
        <f t="shared" si="141"/>
        <v>2.0467984162333731E-2</v>
      </c>
      <c r="GC126" s="2">
        <f t="shared" si="141"/>
        <v>2.1921533436689407E-2</v>
      </c>
      <c r="GD126" s="2">
        <f t="shared" si="141"/>
        <v>2.3035005196929324E-2</v>
      </c>
      <c r="GE126" s="2">
        <f t="shared" si="141"/>
        <v>2.4699231599799174E-2</v>
      </c>
      <c r="GF126" s="2">
        <f t="shared" si="141"/>
        <v>2.2455016935144144E-2</v>
      </c>
      <c r="GG126" s="2">
        <f t="shared" si="141"/>
        <v>2.3364304722569104E-2</v>
      </c>
      <c r="GH126" s="2">
        <f t="shared" si="141"/>
        <v>2.1104134723420466E-2</v>
      </c>
      <c r="GI126" s="2">
        <f t="shared" si="141"/>
        <v>1.8073761178458631E-2</v>
      </c>
      <c r="GJ126" s="2">
        <f t="shared" si="141"/>
        <v>1.5489052967641736E-2</v>
      </c>
      <c r="GK126" s="2">
        <f t="shared" si="141"/>
        <v>1.4283598136006647E-2</v>
      </c>
      <c r="GM126" s="86">
        <f t="shared" si="142"/>
        <v>5.2809421008249566E-48</v>
      </c>
      <c r="GN126" s="86">
        <f t="shared" si="142"/>
        <v>1.7209404545227788E-45</v>
      </c>
      <c r="GO126" s="86">
        <f t="shared" si="142"/>
        <v>3.1327740832822861E-52</v>
      </c>
      <c r="GP126" s="86">
        <f t="shared" si="142"/>
        <v>6.2545542300623768E-57</v>
      </c>
      <c r="GQ126" s="86">
        <f t="shared" si="142"/>
        <v>4.0032976172038511E-67</v>
      </c>
      <c r="GR126" s="86">
        <f t="shared" si="142"/>
        <v>9.1850460481160616E-60</v>
      </c>
      <c r="GS126" s="86">
        <f t="shared" si="142"/>
        <v>2.1386832907857336E-54</v>
      </c>
      <c r="GT126" s="86">
        <f t="shared" si="142"/>
        <v>1.5823283132680146E-40</v>
      </c>
      <c r="GU126" s="86">
        <f t="shared" si="142"/>
        <v>2.572197310692894E-54</v>
      </c>
      <c r="GV126" s="86">
        <f t="shared" si="142"/>
        <v>6.3548312655279921E-41</v>
      </c>
      <c r="GW126" s="86">
        <f t="shared" si="142"/>
        <v>1.4148126893027235E-66</v>
      </c>
      <c r="GX126" s="86">
        <f t="shared" si="142"/>
        <v>3.5800858385030326E-63</v>
      </c>
      <c r="GY126" s="86">
        <f t="shared" si="142"/>
        <v>2.4391282340576189E-51</v>
      </c>
      <c r="GZ126" s="86">
        <f t="shared" si="142"/>
        <v>8.955229502234063E-73</v>
      </c>
      <c r="HA126" s="86">
        <f t="shared" si="142"/>
        <v>3.5762082822710392E-86</v>
      </c>
      <c r="HC126" s="86">
        <f t="shared" si="153"/>
        <v>3.0064381756471045E-12</v>
      </c>
      <c r="HD126" s="86">
        <f t="shared" si="153"/>
        <v>1.2720729719813828E-14</v>
      </c>
      <c r="HE126" s="86">
        <f t="shared" si="153"/>
        <v>1.0560269622912707E-13</v>
      </c>
      <c r="HF126" s="86">
        <f t="shared" si="153"/>
        <v>9.4134065976786403E-18</v>
      </c>
      <c r="HG126" s="86">
        <f t="shared" si="153"/>
        <v>3.5015518524664794E-25</v>
      </c>
      <c r="HH126" s="86">
        <f t="shared" si="153"/>
        <v>4.1026287164253883E-26</v>
      </c>
      <c r="HI126" s="86">
        <f t="shared" si="138"/>
        <v>1.5411796560824152E-26</v>
      </c>
      <c r="HJ126" s="86">
        <f t="shared" si="138"/>
        <v>1.8321034997604736E-20</v>
      </c>
      <c r="HK126" s="86">
        <f t="shared" si="138"/>
        <v>1.3021483720299276E-24</v>
      </c>
      <c r="HL126" s="86">
        <f t="shared" si="138"/>
        <v>1.534426406201648E-14</v>
      </c>
      <c r="HM126" s="86">
        <f t="shared" si="138"/>
        <v>3.8639434415702883E-23</v>
      </c>
      <c r="HN126" s="86">
        <f t="shared" si="138"/>
        <v>4.9817798270992155E-17</v>
      </c>
      <c r="HO126" s="86">
        <f t="shared" si="138"/>
        <v>1.5895161812234037E-14</v>
      </c>
      <c r="HP126" s="86">
        <f t="shared" si="138"/>
        <v>1.5738923955250112E-19</v>
      </c>
      <c r="HQ126" s="86">
        <f t="shared" si="138"/>
        <v>1.0384930242808774E-18</v>
      </c>
      <c r="HS126" s="86">
        <f t="shared" si="143"/>
        <v>1.133303681985433E-3</v>
      </c>
      <c r="HT126" s="86">
        <f t="shared" si="143"/>
        <v>1.8266743506635246E-3</v>
      </c>
      <c r="HU126" s="86">
        <f t="shared" si="143"/>
        <v>8.9776499055229623E-4</v>
      </c>
      <c r="HV126" s="86">
        <f t="shared" si="143"/>
        <v>1.2746336441186589E-3</v>
      </c>
      <c r="HW126" s="86">
        <f t="shared" si="143"/>
        <v>9.0537320335117651E-4</v>
      </c>
      <c r="HX126" s="86">
        <f t="shared" si="143"/>
        <v>7.278144893394223E-4</v>
      </c>
      <c r="HY126" s="86">
        <f t="shared" si="143"/>
        <v>1.4688702125124254E-3</v>
      </c>
      <c r="HZ126" s="86">
        <f t="shared" si="143"/>
        <v>1.7468792680674261E-3</v>
      </c>
      <c r="IA126" s="86">
        <f t="shared" si="143"/>
        <v>1.2889964124551407E-3</v>
      </c>
      <c r="IB126" s="86">
        <f t="shared" si="143"/>
        <v>5.3173120266981726E-4</v>
      </c>
      <c r="IC126" s="86">
        <f t="shared" si="143"/>
        <v>7.2741104451809013E-4</v>
      </c>
      <c r="ID126" s="86">
        <f t="shared" si="143"/>
        <v>6.3473780659254505E-4</v>
      </c>
      <c r="IE126" s="86">
        <f t="shared" si="143"/>
        <v>2.1639218653507695E-4</v>
      </c>
      <c r="IF126" s="86">
        <f t="shared" si="143"/>
        <v>9.2732216729754372E-4</v>
      </c>
      <c r="IG126" s="86">
        <f t="shared" si="143"/>
        <v>4.5539825788653487E-3</v>
      </c>
      <c r="II126" s="86">
        <f t="shared" si="144"/>
        <v>1.2553355379697354E-38</v>
      </c>
      <c r="IJ126" s="86">
        <f t="shared" si="144"/>
        <v>1.8360425167159972E-36</v>
      </c>
      <c r="IK126" s="86">
        <f t="shared" si="144"/>
        <v>1.7594208207693289E-47</v>
      </c>
      <c r="IL126" s="86">
        <f t="shared" si="144"/>
        <v>1.9526975119299153E-46</v>
      </c>
      <c r="IM126" s="86">
        <f t="shared" si="144"/>
        <v>6.588143002999496E-46</v>
      </c>
      <c r="IN126" s="86">
        <f t="shared" si="144"/>
        <v>4.0684859526825935E-44</v>
      </c>
      <c r="IO126" s="86">
        <f t="shared" si="144"/>
        <v>1.6924797078380097E-40</v>
      </c>
      <c r="IP126" s="86">
        <f t="shared" si="144"/>
        <v>7.4134558635736037E-42</v>
      </c>
      <c r="IQ126" s="86">
        <f t="shared" si="144"/>
        <v>6.5170594010706318E-43</v>
      </c>
      <c r="IR126" s="86">
        <f t="shared" si="144"/>
        <v>5.7617794059178691E-46</v>
      </c>
      <c r="IS126" s="86">
        <f t="shared" si="144"/>
        <v>7.6922935286529534E-48</v>
      </c>
      <c r="IT126" s="86">
        <f t="shared" si="144"/>
        <v>3.8108003906944658E-48</v>
      </c>
      <c r="IU126" s="86">
        <f t="shared" si="144"/>
        <v>2.9313234649592E-51</v>
      </c>
      <c r="IV126" s="86">
        <f t="shared" si="144"/>
        <v>1.8604524337879475E-33</v>
      </c>
      <c r="IW126" s="86">
        <f t="shared" si="144"/>
        <v>6.3323456167155718E-29</v>
      </c>
      <c r="IY126" s="86">
        <f t="shared" si="145"/>
        <v>1.1333036849918712E-3</v>
      </c>
      <c r="IZ126" s="86">
        <f t="shared" si="145"/>
        <v>1.8266743506762453E-3</v>
      </c>
      <c r="JA126" s="86">
        <f t="shared" si="145"/>
        <v>8.9776499065789893E-4</v>
      </c>
      <c r="JB126" s="86">
        <f t="shared" si="145"/>
        <v>1.2746336441186682E-3</v>
      </c>
      <c r="JC126" s="86">
        <f t="shared" si="145"/>
        <v>9.0537320335117651E-4</v>
      </c>
      <c r="JD126" s="86">
        <f t="shared" si="145"/>
        <v>7.278144893394223E-4</v>
      </c>
      <c r="JE126" s="86">
        <f t="shared" si="145"/>
        <v>1.4688702125124254E-3</v>
      </c>
      <c r="JF126" s="86">
        <f t="shared" si="145"/>
        <v>1.7468792680674261E-3</v>
      </c>
      <c r="JG126" s="86">
        <f t="shared" si="145"/>
        <v>1.2889964124551407E-3</v>
      </c>
      <c r="JH126" s="86">
        <f t="shared" si="145"/>
        <v>5.3173120268516154E-4</v>
      </c>
      <c r="JI126" s="86">
        <f t="shared" si="145"/>
        <v>7.2741104451809013E-4</v>
      </c>
      <c r="JJ126" s="86">
        <f t="shared" si="145"/>
        <v>6.3473780659259482E-4</v>
      </c>
      <c r="JK126" s="86">
        <f t="shared" si="145"/>
        <v>2.1639218655097211E-4</v>
      </c>
      <c r="JL126" s="86">
        <f t="shared" si="145"/>
        <v>9.2732216729754383E-4</v>
      </c>
      <c r="JM126" s="86">
        <f t="shared" si="145"/>
        <v>4.5539825788653496E-3</v>
      </c>
    </row>
    <row r="127" spans="2:273" x14ac:dyDescent="0.25">
      <c r="B127" s="2">
        <v>100</v>
      </c>
      <c r="C127" s="37">
        <v>79.19</v>
      </c>
      <c r="D127" s="37">
        <v>83.721000000000004</v>
      </c>
      <c r="E127" s="37">
        <v>79</v>
      </c>
      <c r="F127" s="37">
        <v>82.852000000000004</v>
      </c>
      <c r="G127" s="37">
        <v>85.869</v>
      </c>
      <c r="H127" s="37">
        <v>89.606999999999999</v>
      </c>
      <c r="I127" s="37">
        <v>91.066999999999993</v>
      </c>
      <c r="J127" s="37">
        <v>91.716999999999999</v>
      </c>
      <c r="K127" s="37">
        <v>91.153000000000006</v>
      </c>
      <c r="L127" s="37">
        <v>90.617000000000004</v>
      </c>
      <c r="M127" s="37">
        <v>87.683000000000007</v>
      </c>
      <c r="N127" s="37">
        <v>89.316999999999993</v>
      </c>
      <c r="O127" s="37">
        <v>90.61</v>
      </c>
      <c r="P127" s="37">
        <v>90.417000000000002</v>
      </c>
      <c r="Q127" s="37">
        <v>96.361000000000004</v>
      </c>
      <c r="S127" s="4">
        <f t="shared" si="146"/>
        <v>78.280286659448095</v>
      </c>
      <c r="T127" s="4">
        <f t="shared" si="146"/>
        <v>79.788534875023515</v>
      </c>
      <c r="U127" s="4">
        <f t="shared" si="146"/>
        <v>78.471544199768147</v>
      </c>
      <c r="V127" s="4">
        <f t="shared" si="146"/>
        <v>80.720639058210239</v>
      </c>
      <c r="W127" s="4">
        <f t="shared" si="146"/>
        <v>83.329785005937595</v>
      </c>
      <c r="X127" s="4">
        <f t="shared" si="146"/>
        <v>86.827036485860347</v>
      </c>
      <c r="Y127" s="4">
        <f t="shared" si="146"/>
        <v>88.770576175768568</v>
      </c>
      <c r="Z127" s="4">
        <f t="shared" si="146"/>
        <v>89.76387432425193</v>
      </c>
      <c r="AA127" s="4">
        <f t="shared" si="146"/>
        <v>90.015122038442243</v>
      </c>
      <c r="AB127" s="4">
        <f t="shared" si="146"/>
        <v>87.448526843147903</v>
      </c>
      <c r="AC127" s="4">
        <f t="shared" si="146"/>
        <v>85.628764328049314</v>
      </c>
      <c r="AD127" s="4">
        <f t="shared" si="146"/>
        <v>86.842372810448865</v>
      </c>
      <c r="AE127" s="4">
        <f t="shared" si="146"/>
        <v>89.0178859137649</v>
      </c>
      <c r="AF127" s="4">
        <f t="shared" si="146"/>
        <v>90.559156554977847</v>
      </c>
      <c r="AG127" s="4">
        <f t="shared" si="146"/>
        <v>94.049179083746765</v>
      </c>
      <c r="AI127" s="4">
        <f t="shared" si="147"/>
        <v>0.90971334055190312</v>
      </c>
      <c r="AJ127" s="4">
        <f t="shared" si="147"/>
        <v>3.9324651249764884</v>
      </c>
      <c r="AK127" s="4">
        <f t="shared" si="147"/>
        <v>0.52845580023185335</v>
      </c>
      <c r="AL127" s="4">
        <f t="shared" si="147"/>
        <v>2.1313609417897652</v>
      </c>
      <c r="AM127" s="4">
        <f t="shared" si="147"/>
        <v>2.5392149940624051</v>
      </c>
      <c r="AN127" s="4">
        <f t="shared" si="147"/>
        <v>2.7799635141396521</v>
      </c>
      <c r="AO127" s="4">
        <f t="shared" si="147"/>
        <v>2.2964238242314252</v>
      </c>
      <c r="AP127" s="4">
        <f t="shared" si="147"/>
        <v>1.9531256757480691</v>
      </c>
      <c r="AQ127" s="4">
        <f t="shared" si="147"/>
        <v>1.1378779615577628</v>
      </c>
      <c r="AR127" s="4">
        <f t="shared" si="147"/>
        <v>3.1684731568521016</v>
      </c>
      <c r="AS127" s="4">
        <f t="shared" si="147"/>
        <v>2.0542356719506927</v>
      </c>
      <c r="AT127" s="4">
        <f t="shared" si="147"/>
        <v>2.4746271895511285</v>
      </c>
      <c r="AU127" s="4">
        <f t="shared" si="147"/>
        <v>1.5921140862350995</v>
      </c>
      <c r="AV127" s="4">
        <f t="shared" si="147"/>
        <v>-0.14215655497784496</v>
      </c>
      <c r="AW127" s="4">
        <f t="shared" si="147"/>
        <v>2.3118209162532395</v>
      </c>
      <c r="AY127" s="2">
        <f t="shared" ref="AY127:BM143" si="154">IF(OR($B127 &lt; C$230, $B127 &gt; C$233), #N/A, ((1-FG127)*DK127) + (FG127 - FW127)*EA127 + (FW127*EQ127))</f>
        <v>78.280286659447711</v>
      </c>
      <c r="AZ127" s="2">
        <f t="shared" si="154"/>
        <v>79.697917545553366</v>
      </c>
      <c r="BA127" s="2">
        <f t="shared" si="154"/>
        <v>78.377879731079219</v>
      </c>
      <c r="BB127" s="2">
        <f t="shared" si="154"/>
        <v>80.534957884279336</v>
      </c>
      <c r="BC127" s="2">
        <f t="shared" si="154"/>
        <v>83.146913658457891</v>
      </c>
      <c r="BD127" s="2">
        <f t="shared" si="154"/>
        <v>86.660329961686259</v>
      </c>
      <c r="BE127" s="2">
        <f t="shared" si="154"/>
        <v>88.446173608545919</v>
      </c>
      <c r="BF127" s="2">
        <f t="shared" si="154"/>
        <v>89.348422161614394</v>
      </c>
      <c r="BG127" s="2">
        <f t="shared" si="154"/>
        <v>89.65712866666955</v>
      </c>
      <c r="BH127" s="2">
        <f t="shared" si="154"/>
        <v>87.263296383840938</v>
      </c>
      <c r="BI127" s="2">
        <f t="shared" si="154"/>
        <v>85.349716278650277</v>
      </c>
      <c r="BJ127" s="2">
        <f t="shared" si="154"/>
        <v>86.562707412270157</v>
      </c>
      <c r="BK127" s="2">
        <f t="shared" si="154"/>
        <v>88.909915814142565</v>
      </c>
      <c r="BL127" s="2">
        <f t="shared" si="154"/>
        <v>90.060303278129524</v>
      </c>
      <c r="BM127" s="2">
        <f t="shared" si="154"/>
        <v>91.066885030762293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79.19</v>
      </c>
      <c r="CF127" s="2">
        <f t="shared" si="155"/>
        <v>83.721000000000004</v>
      </c>
      <c r="CG127" s="2">
        <f t="shared" si="155"/>
        <v>79</v>
      </c>
      <c r="CH127" s="2">
        <f t="shared" si="155"/>
        <v>82.852000000000004</v>
      </c>
      <c r="CI127" s="2">
        <f t="shared" si="155"/>
        <v>85.869</v>
      </c>
      <c r="CJ127" s="2">
        <f t="shared" si="155"/>
        <v>89.606999999999999</v>
      </c>
      <c r="CK127" s="2">
        <f t="shared" si="155"/>
        <v>91.066999999999993</v>
      </c>
      <c r="CL127" s="2">
        <f t="shared" si="155"/>
        <v>91.716999999999999</v>
      </c>
      <c r="CM127" s="2">
        <f t="shared" si="155"/>
        <v>91.153000000000006</v>
      </c>
      <c r="CN127" s="2">
        <f t="shared" si="155"/>
        <v>90.617000000000004</v>
      </c>
      <c r="CO127" s="2">
        <f t="shared" si="155"/>
        <v>87.683000000000007</v>
      </c>
      <c r="CP127" s="2">
        <f t="shared" si="155"/>
        <v>89.316999999999993</v>
      </c>
      <c r="CQ127" s="2">
        <f t="shared" si="155"/>
        <v>90.61</v>
      </c>
      <c r="CR127" s="2">
        <f t="shared" si="155"/>
        <v>90.417000000000002</v>
      </c>
      <c r="CS127" s="2">
        <f t="shared" si="155"/>
        <v>96.361000000000004</v>
      </c>
      <c r="CU127" s="2">
        <f t="shared" si="110"/>
        <v>79.19</v>
      </c>
      <c r="CV127" s="2">
        <f t="shared" si="111"/>
        <v>83.721000000000004</v>
      </c>
      <c r="CW127" s="2">
        <f t="shared" si="112"/>
        <v>79</v>
      </c>
      <c r="CX127" s="2">
        <f t="shared" si="113"/>
        <v>82.852000000000004</v>
      </c>
      <c r="CY127" s="2">
        <f t="shared" si="114"/>
        <v>85.869</v>
      </c>
      <c r="CZ127" s="2">
        <f t="shared" si="115"/>
        <v>89.606999999999999</v>
      </c>
      <c r="DA127" s="2">
        <f t="shared" si="116"/>
        <v>91.066999999999993</v>
      </c>
      <c r="DB127" s="2">
        <f t="shared" si="117"/>
        <v>91.716999999999999</v>
      </c>
      <c r="DC127" s="2">
        <f t="shared" si="118"/>
        <v>91.153000000000006</v>
      </c>
      <c r="DD127" s="2">
        <f t="shared" si="119"/>
        <v>90.617000000000004</v>
      </c>
      <c r="DE127" s="2">
        <f t="shared" si="120"/>
        <v>87.683000000000007</v>
      </c>
      <c r="DF127" s="2">
        <f t="shared" si="121"/>
        <v>89.316999999999993</v>
      </c>
      <c r="DG127" s="2">
        <f t="shared" si="122"/>
        <v>90.61</v>
      </c>
      <c r="DH127" s="2">
        <f t="shared" si="123"/>
        <v>90.417000000000002</v>
      </c>
      <c r="DI127" s="2">
        <f t="shared" si="124"/>
        <v>96.361000000000004</v>
      </c>
      <c r="DK127" s="2">
        <f t="shared" si="148"/>
        <v>101.2460179174484</v>
      </c>
      <c r="DL127" s="2">
        <f t="shared" si="148"/>
        <v>99.109602787456438</v>
      </c>
      <c r="DM127" s="2">
        <f t="shared" si="148"/>
        <v>96.193341463414612</v>
      </c>
      <c r="DN127" s="2">
        <f t="shared" si="148"/>
        <v>95.281338742964323</v>
      </c>
      <c r="DO127" s="2">
        <f t="shared" si="148"/>
        <v>96.65601553780499</v>
      </c>
      <c r="DP127" s="2">
        <f t="shared" si="148"/>
        <v>100.21073005799322</v>
      </c>
      <c r="DQ127" s="2">
        <f t="shared" si="148"/>
        <v>100.79957380457381</v>
      </c>
      <c r="DR127" s="2">
        <f t="shared" si="148"/>
        <v>106.19961640587957</v>
      </c>
      <c r="DS127" s="2">
        <f t="shared" si="148"/>
        <v>110.2423422136422</v>
      </c>
      <c r="DT127" s="2">
        <f t="shared" si="148"/>
        <v>102.01843680927891</v>
      </c>
      <c r="DU127" s="2">
        <f t="shared" si="148"/>
        <v>97.722593650793655</v>
      </c>
      <c r="DV127" s="2">
        <f t="shared" si="148"/>
        <v>97.895839916839904</v>
      </c>
      <c r="DW127" s="2">
        <f t="shared" si="148"/>
        <v>103.82899099099097</v>
      </c>
      <c r="DX127" s="2">
        <f t="shared" si="148"/>
        <v>110.72502857142857</v>
      </c>
      <c r="DY127" s="2">
        <f t="shared" si="148"/>
        <v>114.76872580645161</v>
      </c>
      <c r="EA127" s="2">
        <f t="shared" si="152"/>
        <v>78.189159793489509</v>
      </c>
      <c r="EB127" s="2">
        <f t="shared" si="152"/>
        <v>79.615856569133669</v>
      </c>
      <c r="EC127" s="2">
        <f t="shared" si="152"/>
        <v>78.300540240886974</v>
      </c>
      <c r="ED127" s="2">
        <f t="shared" si="152"/>
        <v>80.471699721161912</v>
      </c>
      <c r="EE127" s="2">
        <f t="shared" si="151"/>
        <v>83.082516286425971</v>
      </c>
      <c r="EF127" s="2">
        <f t="shared" si="151"/>
        <v>86.595744538142583</v>
      </c>
      <c r="EG127" s="2">
        <f t="shared" si="151"/>
        <v>88.392988671947421</v>
      </c>
      <c r="EH127" s="2">
        <f t="shared" si="151"/>
        <v>89.27078217867259</v>
      </c>
      <c r="EI127" s="2">
        <f t="shared" si="151"/>
        <v>89.556392750587179</v>
      </c>
      <c r="EJ127" s="2">
        <f t="shared" si="151"/>
        <v>87.187826162774996</v>
      </c>
      <c r="EK127" s="2">
        <f t="shared" si="151"/>
        <v>85.288098560844617</v>
      </c>
      <c r="EL127" s="2">
        <f t="shared" si="151"/>
        <v>86.508216849607265</v>
      </c>
      <c r="EM127" s="2">
        <f t="shared" si="135"/>
        <v>88.831537307617367</v>
      </c>
      <c r="EN127" s="2">
        <f t="shared" si="135"/>
        <v>89.951282757440964</v>
      </c>
      <c r="EO127" s="2">
        <f t="shared" si="135"/>
        <v>90.924020029871457</v>
      </c>
      <c r="EQ127" s="2">
        <f t="shared" si="149"/>
        <v>78.150866537076354</v>
      </c>
      <c r="ER127" s="2">
        <f t="shared" si="149"/>
        <v>79.564242348552284</v>
      </c>
      <c r="ES127" s="2">
        <f t="shared" si="149"/>
        <v>78.207558523141401</v>
      </c>
      <c r="ET127" s="2">
        <f t="shared" si="149"/>
        <v>80.443399099607063</v>
      </c>
      <c r="EU127" s="2">
        <f t="shared" si="149"/>
        <v>83.043895181741306</v>
      </c>
      <c r="EV127" s="2">
        <f t="shared" si="149"/>
        <v>86.553190279616814</v>
      </c>
      <c r="EW127" s="2">
        <f t="shared" si="149"/>
        <v>88.369111449599231</v>
      </c>
      <c r="EX127" s="2">
        <f t="shared" si="149"/>
        <v>89.226051392475696</v>
      </c>
      <c r="EY127" s="2">
        <f t="shared" si="149"/>
        <v>89.524660251119911</v>
      </c>
      <c r="EZ127" s="2">
        <f t="shared" si="149"/>
        <v>87.18021246509845</v>
      </c>
      <c r="FA127" s="2">
        <f t="shared" si="149"/>
        <v>85.297220390481741</v>
      </c>
      <c r="FB127" s="2">
        <f t="shared" si="149"/>
        <v>86.514200551834477</v>
      </c>
      <c r="FC127" s="2">
        <f t="shared" si="149"/>
        <v>88.875766056735443</v>
      </c>
      <c r="FD127" s="2">
        <f t="shared" si="149"/>
        <v>89.923812015551263</v>
      </c>
      <c r="FE127" s="2">
        <f t="shared" si="149"/>
        <v>90.976084761389131</v>
      </c>
      <c r="FG127" s="2">
        <f t="shared" si="150"/>
        <v>0.99601755627261312</v>
      </c>
      <c r="FH127" s="2">
        <f t="shared" si="150"/>
        <v>0.99573225106058072</v>
      </c>
      <c r="FI127" s="2">
        <f t="shared" si="150"/>
        <v>0.99557813188971278</v>
      </c>
      <c r="FJ127" s="2">
        <f t="shared" si="150"/>
        <v>0.99568814772403191</v>
      </c>
      <c r="FK127" s="2">
        <f t="shared" si="150"/>
        <v>0.99519173495240842</v>
      </c>
      <c r="FL127" s="2">
        <f t="shared" si="150"/>
        <v>0.99518629133783276</v>
      </c>
      <c r="FM127" s="2">
        <f t="shared" si="150"/>
        <v>0.99566700673685726</v>
      </c>
      <c r="FN127" s="2">
        <f t="shared" si="150"/>
        <v>0.99534715390569839</v>
      </c>
      <c r="FO127" s="2">
        <f t="shared" si="150"/>
        <v>0.99508877955143815</v>
      </c>
      <c r="FP127" s="2">
        <f t="shared" si="150"/>
        <v>0.99489857310643526</v>
      </c>
      <c r="FQ127" s="2">
        <f t="shared" si="150"/>
        <v>0.9950633655971558</v>
      </c>
      <c r="FR127" s="2">
        <f t="shared" si="150"/>
        <v>0.99522706542996431</v>
      </c>
      <c r="FS127" s="2">
        <f t="shared" si="150"/>
        <v>0.99483222076861466</v>
      </c>
      <c r="FT127" s="2">
        <f t="shared" si="150"/>
        <v>0.99472957971261722</v>
      </c>
      <c r="FU127" s="2">
        <f t="shared" si="150"/>
        <v>0.99404267326411877</v>
      </c>
      <c r="FW127" s="2">
        <f t="shared" ref="FW127:GK143" si="156">POWER(10,($B127-C$232)/C$229)/(1+POWER(10,($B127-C$232)/C$229))</f>
        <v>1.8169623478938069E-2</v>
      </c>
      <c r="FX127" s="2">
        <f t="shared" si="156"/>
        <v>2.1959807124728909E-2</v>
      </c>
      <c r="FY127" s="2">
        <f t="shared" si="156"/>
        <v>1.9144805887929488E-2</v>
      </c>
      <c r="FZ127" s="2">
        <f t="shared" si="156"/>
        <v>2.1158991290806301E-2</v>
      </c>
      <c r="GA127" s="2">
        <f t="shared" si="156"/>
        <v>2.2464660166542496E-2</v>
      </c>
      <c r="GB127" s="2">
        <f t="shared" si="156"/>
        <v>2.2398467780826919E-2</v>
      </c>
      <c r="GC127" s="2">
        <f t="shared" si="156"/>
        <v>2.3985754767244839E-2</v>
      </c>
      <c r="GD127" s="2">
        <f t="shared" si="156"/>
        <v>2.5201374023991731E-2</v>
      </c>
      <c r="GE127" s="2">
        <f t="shared" si="156"/>
        <v>2.7017787217452904E-2</v>
      </c>
      <c r="GF127" s="2">
        <f t="shared" si="156"/>
        <v>2.4568211410437347E-2</v>
      </c>
      <c r="GG127" s="2">
        <f t="shared" si="156"/>
        <v>2.5560832847891908E-2</v>
      </c>
      <c r="GH127" s="2">
        <f t="shared" si="156"/>
        <v>2.3093203758032983E-2</v>
      </c>
      <c r="GI127" s="2">
        <f t="shared" si="156"/>
        <v>1.9782988984248163E-2</v>
      </c>
      <c r="GJ127" s="2">
        <f t="shared" si="156"/>
        <v>1.6958067469914559E-2</v>
      </c>
      <c r="GK127" s="2">
        <f t="shared" si="156"/>
        <v>1.5640100986997203E-2</v>
      </c>
      <c r="GM127" s="86">
        <f t="shared" ref="GM127:HA143" si="157" xml:space="preserve"> _xlfn.NORM.DIST($B127, C$7, ABS(C$11), TRUE) * _xlfn.NORM.DIST(($B127 - C$7)*C$15, 0, ABS(C$11), TRUE) * 2</f>
        <v>2.1655123645746672E-50</v>
      </c>
      <c r="GN127" s="86">
        <f t="shared" si="157"/>
        <v>9.5610699194631745E-48</v>
      </c>
      <c r="GO127" s="86">
        <f t="shared" si="157"/>
        <v>7.4375306233148397E-55</v>
      </c>
      <c r="GP127" s="86">
        <f t="shared" si="157"/>
        <v>1.0049303752246056E-59</v>
      </c>
      <c r="GQ127" s="86">
        <f t="shared" si="157"/>
        <v>1.8302602532811895E-70</v>
      </c>
      <c r="GR127" s="86">
        <f t="shared" si="157"/>
        <v>9.7279915069845602E-63</v>
      </c>
      <c r="GS127" s="86">
        <f t="shared" si="157"/>
        <v>5.017027935927279E-57</v>
      </c>
      <c r="GT127" s="86">
        <f t="shared" si="157"/>
        <v>1.8078223925713382E-42</v>
      </c>
      <c r="GU127" s="86">
        <f t="shared" si="157"/>
        <v>5.6334238939336275E-57</v>
      </c>
      <c r="GV127" s="86">
        <f t="shared" si="157"/>
        <v>5.9304410552303598E-43</v>
      </c>
      <c r="GW127" s="86">
        <f t="shared" si="157"/>
        <v>7.3628889782622511E-70</v>
      </c>
      <c r="GX127" s="86">
        <f t="shared" si="157"/>
        <v>2.6599056012336414E-66</v>
      </c>
      <c r="GY127" s="86">
        <f t="shared" si="157"/>
        <v>6.7440514957595431E-54</v>
      </c>
      <c r="GZ127" s="86">
        <f t="shared" si="157"/>
        <v>2.1338331912946214E-76</v>
      </c>
      <c r="HA127" s="86">
        <f t="shared" si="157"/>
        <v>1.9414682900701107E-90</v>
      </c>
      <c r="HC127" s="86">
        <f t="shared" si="153"/>
        <v>1.5380815289307671E-13</v>
      </c>
      <c r="HD127" s="86">
        <f t="shared" si="153"/>
        <v>3.6682994924831899E-16</v>
      </c>
      <c r="HE127" s="86">
        <f t="shared" si="153"/>
        <v>4.2780322207027932E-15</v>
      </c>
      <c r="HF127" s="86">
        <f t="shared" si="153"/>
        <v>1.6455085366528564E-19</v>
      </c>
      <c r="HG127" s="86">
        <f t="shared" si="153"/>
        <v>8.3509574680107651E-28</v>
      </c>
      <c r="HH127" s="86">
        <f t="shared" si="153"/>
        <v>6.6684566493193634E-29</v>
      </c>
      <c r="HI127" s="86">
        <f t="shared" si="138"/>
        <v>3.0672878544322199E-29</v>
      </c>
      <c r="HJ127" s="86">
        <f t="shared" si="138"/>
        <v>1.6774149285195328E-22</v>
      </c>
      <c r="HK127" s="86">
        <f t="shared" si="138"/>
        <v>4.4622515219867014E-27</v>
      </c>
      <c r="HL127" s="86">
        <f t="shared" si="138"/>
        <v>5.4024466061007665E-16</v>
      </c>
      <c r="HM127" s="86">
        <f t="shared" si="138"/>
        <v>1.9457157413421489E-25</v>
      </c>
      <c r="HN127" s="86">
        <f t="shared" si="138"/>
        <v>9.9898536394391167E-19</v>
      </c>
      <c r="HO127" s="86">
        <f t="shared" si="138"/>
        <v>5.0380313838253099E-16</v>
      </c>
      <c r="HP127" s="86">
        <f t="shared" si="138"/>
        <v>1.5069295968201402E-21</v>
      </c>
      <c r="HQ127" s="86">
        <f t="shared" si="138"/>
        <v>1.3081901790553434E-20</v>
      </c>
      <c r="HS127" s="86">
        <f t="shared" ref="HS127:IG143" si="158" xml:space="preserve"> _xlfn.NORM.DIST($B127, C$9, ABS(C$13), TRUE) * _xlfn.NORM.DIST(($B127 - C$9)*C$17, 0, ABS(C$13), TRUE) * 2</f>
        <v>2.1739169619138746E-3</v>
      </c>
      <c r="HT127" s="86">
        <f t="shared" si="158"/>
        <v>3.4580478157597134E-3</v>
      </c>
      <c r="HU127" s="86">
        <f t="shared" si="158"/>
        <v>1.8923634220195937E-3</v>
      </c>
      <c r="HV127" s="86">
        <f t="shared" si="158"/>
        <v>2.6604467054194064E-3</v>
      </c>
      <c r="HW127" s="86">
        <f t="shared" si="158"/>
        <v>1.9411174657760692E-3</v>
      </c>
      <c r="HX127" s="86">
        <f t="shared" si="158"/>
        <v>1.5548549589514315E-3</v>
      </c>
      <c r="HY127" s="86">
        <f t="shared" si="158"/>
        <v>2.9613930593165687E-3</v>
      </c>
      <c r="HZ127" s="86">
        <f t="shared" si="158"/>
        <v>3.560921398779318E-3</v>
      </c>
      <c r="IA127" s="86">
        <f t="shared" si="158"/>
        <v>2.7372867614420021E-3</v>
      </c>
      <c r="IB127" s="86">
        <f t="shared" si="158"/>
        <v>1.1975306922619143E-3</v>
      </c>
      <c r="IC127" s="86">
        <f t="shared" si="158"/>
        <v>1.6492820203545429E-3</v>
      </c>
      <c r="ID127" s="86">
        <f t="shared" si="158"/>
        <v>1.4233310953674799E-3</v>
      </c>
      <c r="IE127" s="86">
        <f t="shared" si="158"/>
        <v>5.1199472103666353E-4</v>
      </c>
      <c r="IF127" s="86">
        <f t="shared" si="158"/>
        <v>1.761625000666842E-3</v>
      </c>
      <c r="IG127" s="86">
        <f t="shared" si="158"/>
        <v>7.051052970454089E-3</v>
      </c>
      <c r="II127" s="86">
        <f t="shared" ref="II127:IW143" si="159" xml:space="preserve"> _xlfn.NORM.DIST($B127, C$10, ABS(C$14), TRUE) * _xlfn.NORM.DIST(($B127 - C$10)*C$18, 0, ABS(C$14), TRUE) * 2</f>
        <v>5.5656782109495496E-37</v>
      </c>
      <c r="IJ127" s="86">
        <f t="shared" si="159"/>
        <v>7.7766731106532407E-35</v>
      </c>
      <c r="IK127" s="86">
        <f t="shared" si="159"/>
        <v>2.0501727568320971E-45</v>
      </c>
      <c r="IL127" s="86">
        <f t="shared" si="159"/>
        <v>2.3010060558175936E-44</v>
      </c>
      <c r="IM127" s="86">
        <f t="shared" si="159"/>
        <v>7.9014520417226027E-44</v>
      </c>
      <c r="IN127" s="86">
        <f t="shared" si="159"/>
        <v>4.008027866872471E-42</v>
      </c>
      <c r="IO127" s="86">
        <f t="shared" si="159"/>
        <v>1.2186446851038861E-38</v>
      </c>
      <c r="IP127" s="86">
        <f t="shared" si="159"/>
        <v>6.5733724549880893E-40</v>
      </c>
      <c r="IQ127" s="86">
        <f t="shared" si="159"/>
        <v>7.0988635088633448E-41</v>
      </c>
      <c r="IR127" s="86">
        <f t="shared" si="159"/>
        <v>7.8014713945239783E-44</v>
      </c>
      <c r="IS127" s="86">
        <f t="shared" si="159"/>
        <v>1.353679857855379E-45</v>
      </c>
      <c r="IT127" s="86">
        <f t="shared" si="159"/>
        <v>6.0355670303545742E-46</v>
      </c>
      <c r="IU127" s="86">
        <f t="shared" si="159"/>
        <v>5.272481193547543E-49</v>
      </c>
      <c r="IV127" s="86">
        <f t="shared" si="159"/>
        <v>4.6064311565259424E-32</v>
      </c>
      <c r="IW127" s="86">
        <f t="shared" si="159"/>
        <v>9.4386659823015599E-28</v>
      </c>
      <c r="IY127" s="86">
        <f t="shared" ref="IY127:JM143" si="160">GM127+HC127+HS127+II127</f>
        <v>2.1739169620676826E-3</v>
      </c>
      <c r="IZ127" s="86">
        <f t="shared" si="160"/>
        <v>3.4580478157600803E-3</v>
      </c>
      <c r="JA127" s="86">
        <f t="shared" si="160"/>
        <v>1.8923634220238718E-3</v>
      </c>
      <c r="JB127" s="86">
        <f t="shared" si="160"/>
        <v>2.6604467054194064E-3</v>
      </c>
      <c r="JC127" s="86">
        <f t="shared" si="160"/>
        <v>1.9411174657760692E-3</v>
      </c>
      <c r="JD127" s="86">
        <f t="shared" si="160"/>
        <v>1.5548549589514315E-3</v>
      </c>
      <c r="JE127" s="86">
        <f t="shared" si="160"/>
        <v>2.9613930593165687E-3</v>
      </c>
      <c r="JF127" s="86">
        <f t="shared" si="160"/>
        <v>3.560921398779318E-3</v>
      </c>
      <c r="JG127" s="86">
        <f t="shared" si="160"/>
        <v>2.7372867614420021E-3</v>
      </c>
      <c r="JH127" s="86">
        <f t="shared" si="160"/>
        <v>1.1975306922624544E-3</v>
      </c>
      <c r="JI127" s="86">
        <f t="shared" si="160"/>
        <v>1.6492820203545429E-3</v>
      </c>
      <c r="JJ127" s="86">
        <f t="shared" si="160"/>
        <v>1.423331095367481E-3</v>
      </c>
      <c r="JK127" s="86">
        <f t="shared" si="160"/>
        <v>5.1199472103716735E-4</v>
      </c>
      <c r="JL127" s="86">
        <f t="shared" si="160"/>
        <v>1.761625000666842E-3</v>
      </c>
      <c r="JM127" s="86">
        <f t="shared" si="160"/>
        <v>7.051052970454089E-3</v>
      </c>
    </row>
    <row r="128" spans="2:273" x14ac:dyDescent="0.25">
      <c r="B128" s="2">
        <v>101</v>
      </c>
      <c r="C128" s="37">
        <v>79.745999999999995</v>
      </c>
      <c r="D128" s="37">
        <v>82.59</v>
      </c>
      <c r="E128" s="37">
        <v>80.23</v>
      </c>
      <c r="F128" s="37">
        <v>80.066000000000003</v>
      </c>
      <c r="G128" s="37">
        <v>81.59</v>
      </c>
      <c r="H128" s="37">
        <v>87.606999999999999</v>
      </c>
      <c r="I128" s="37">
        <v>90.15</v>
      </c>
      <c r="J128" s="37">
        <v>89.3</v>
      </c>
      <c r="K128" s="37">
        <v>90.441000000000003</v>
      </c>
      <c r="L128" s="37">
        <v>89.2</v>
      </c>
      <c r="M128" s="37">
        <v>86.733000000000004</v>
      </c>
      <c r="N128" s="37">
        <v>87.082999999999998</v>
      </c>
      <c r="O128" s="37">
        <v>91.153000000000006</v>
      </c>
      <c r="P128" s="37">
        <v>92.082999999999998</v>
      </c>
      <c r="Q128" s="37">
        <v>97.721000000000004</v>
      </c>
      <c r="S128" s="4">
        <f t="shared" si="146"/>
        <v>78.127713021968191</v>
      </c>
      <c r="T128" s="4">
        <f t="shared" si="146"/>
        <v>79.612599705332542</v>
      </c>
      <c r="U128" s="4">
        <f t="shared" si="146"/>
        <v>78.388850469419722</v>
      </c>
      <c r="V128" s="4">
        <f t="shared" si="146"/>
        <v>80.710688958208905</v>
      </c>
      <c r="W128" s="4">
        <f t="shared" si="146"/>
        <v>83.32907395308122</v>
      </c>
      <c r="X128" s="4">
        <f t="shared" si="146"/>
        <v>86.803977019436047</v>
      </c>
      <c r="Y128" s="4">
        <f t="shared" si="146"/>
        <v>88.885549211457473</v>
      </c>
      <c r="Z128" s="4">
        <f t="shared" si="146"/>
        <v>89.92883687423155</v>
      </c>
      <c r="AA128" s="4">
        <f t="shared" si="146"/>
        <v>90.163979372685432</v>
      </c>
      <c r="AB128" s="4">
        <f t="shared" si="146"/>
        <v>87.477049817574581</v>
      </c>
      <c r="AC128" s="4">
        <f t="shared" si="146"/>
        <v>85.76759130371012</v>
      </c>
      <c r="AD128" s="4">
        <f t="shared" si="146"/>
        <v>86.960095107167433</v>
      </c>
      <c r="AE128" s="4">
        <f t="shared" si="146"/>
        <v>88.975370596542646</v>
      </c>
      <c r="AF128" s="4">
        <f t="shared" si="146"/>
        <v>90.772118721583539</v>
      </c>
      <c r="AG128" s="4">
        <f t="shared" si="146"/>
        <v>95.264133235323399</v>
      </c>
      <c r="AI128" s="4">
        <f t="shared" si="147"/>
        <v>1.6182869780318043</v>
      </c>
      <c r="AJ128" s="4">
        <f t="shared" si="147"/>
        <v>2.9774002946674614</v>
      </c>
      <c r="AK128" s="4">
        <f t="shared" si="147"/>
        <v>1.8411495305802816</v>
      </c>
      <c r="AL128" s="4">
        <f t="shared" si="147"/>
        <v>-0.64468895820890282</v>
      </c>
      <c r="AM128" s="4">
        <f t="shared" si="147"/>
        <v>-1.7390739530812169</v>
      </c>
      <c r="AN128" s="4">
        <f t="shared" si="147"/>
        <v>0.80302298056395216</v>
      </c>
      <c r="AO128" s="4">
        <f t="shared" si="147"/>
        <v>1.2644507885425327</v>
      </c>
      <c r="AP128" s="4">
        <f t="shared" si="147"/>
        <v>-0.62883687423155266</v>
      </c>
      <c r="AQ128" s="4">
        <f t="shared" si="147"/>
        <v>0.27702062731457033</v>
      </c>
      <c r="AR128" s="4">
        <f t="shared" si="147"/>
        <v>1.7229501824254214</v>
      </c>
      <c r="AS128" s="4">
        <f t="shared" si="147"/>
        <v>0.96540869628988446</v>
      </c>
      <c r="AT128" s="4">
        <f t="shared" si="147"/>
        <v>0.12290489283256534</v>
      </c>
      <c r="AU128" s="4">
        <f t="shared" si="147"/>
        <v>2.1776294034573596</v>
      </c>
      <c r="AV128" s="4">
        <f t="shared" si="147"/>
        <v>1.3108812784164598</v>
      </c>
      <c r="AW128" s="4">
        <f t="shared" si="147"/>
        <v>2.4568667646766045</v>
      </c>
      <c r="AY128" s="2">
        <f t="shared" si="154"/>
        <v>78.127713021968177</v>
      </c>
      <c r="AZ128" s="2">
        <f t="shared" si="154"/>
        <v>79.456109739614277</v>
      </c>
      <c r="BA128" s="2">
        <f t="shared" si="154"/>
        <v>78.210817986100878</v>
      </c>
      <c r="BB128" s="2">
        <f t="shared" si="154"/>
        <v>80.362461712247566</v>
      </c>
      <c r="BC128" s="2">
        <f t="shared" si="154"/>
        <v>82.976830163900914</v>
      </c>
      <c r="BD128" s="2">
        <f t="shared" si="154"/>
        <v>86.482688766557018</v>
      </c>
      <c r="BE128" s="2">
        <f t="shared" si="154"/>
        <v>88.294849034034058</v>
      </c>
      <c r="BF128" s="2">
        <f t="shared" si="154"/>
        <v>89.1680767816583</v>
      </c>
      <c r="BG128" s="2">
        <f t="shared" si="154"/>
        <v>89.48362955822337</v>
      </c>
      <c r="BH128" s="2">
        <f t="shared" si="154"/>
        <v>87.102970631381282</v>
      </c>
      <c r="BI128" s="2">
        <f t="shared" si="154"/>
        <v>85.203893189685019</v>
      </c>
      <c r="BJ128" s="2">
        <f t="shared" si="154"/>
        <v>86.398794656320021</v>
      </c>
      <c r="BK128" s="2">
        <f t="shared" si="154"/>
        <v>88.745573531660426</v>
      </c>
      <c r="BL128" s="2">
        <f t="shared" si="154"/>
        <v>89.900119006970712</v>
      </c>
      <c r="BM128" s="2">
        <f t="shared" si="154"/>
        <v>90.929284758659222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79.745999999999995</v>
      </c>
      <c r="CF128" s="2">
        <f t="shared" si="155"/>
        <v>82.59</v>
      </c>
      <c r="CG128" s="2">
        <f t="shared" si="155"/>
        <v>80.23</v>
      </c>
      <c r="CH128" s="2">
        <f t="shared" si="155"/>
        <v>80.066000000000003</v>
      </c>
      <c r="CI128" s="2">
        <f t="shared" si="155"/>
        <v>81.59</v>
      </c>
      <c r="CJ128" s="2">
        <f t="shared" si="155"/>
        <v>87.606999999999999</v>
      </c>
      <c r="CK128" s="2">
        <f t="shared" si="155"/>
        <v>90.15</v>
      </c>
      <c r="CL128" s="2">
        <f t="shared" si="155"/>
        <v>89.3</v>
      </c>
      <c r="CM128" s="2">
        <f t="shared" si="155"/>
        <v>90.441000000000003</v>
      </c>
      <c r="CN128" s="2">
        <f t="shared" si="155"/>
        <v>89.2</v>
      </c>
      <c r="CO128" s="2">
        <f t="shared" si="155"/>
        <v>86.733000000000004</v>
      </c>
      <c r="CP128" s="2">
        <f t="shared" si="155"/>
        <v>87.082999999999998</v>
      </c>
      <c r="CQ128" s="2">
        <f t="shared" si="155"/>
        <v>91.153000000000006</v>
      </c>
      <c r="CR128" s="2">
        <f t="shared" si="155"/>
        <v>92.082999999999998</v>
      </c>
      <c r="CS128" s="2" t="str">
        <f t="shared" si="155"/>
        <v/>
      </c>
      <c r="CU128" s="2">
        <f t="shared" si="110"/>
        <v>79.745999999999995</v>
      </c>
      <c r="CV128" s="2">
        <f t="shared" si="111"/>
        <v>82.59</v>
      </c>
      <c r="CW128" s="2">
        <f t="shared" si="112"/>
        <v>80.23</v>
      </c>
      <c r="CX128" s="2">
        <f t="shared" si="113"/>
        <v>80.066000000000003</v>
      </c>
      <c r="CY128" s="2">
        <f t="shared" si="114"/>
        <v>81.59</v>
      </c>
      <c r="CZ128" s="2">
        <f t="shared" si="115"/>
        <v>87.606999999999999</v>
      </c>
      <c r="DA128" s="2">
        <f t="shared" si="116"/>
        <v>90.15</v>
      </c>
      <c r="DB128" s="2">
        <f t="shared" si="117"/>
        <v>89.3</v>
      </c>
      <c r="DC128" s="2">
        <f t="shared" si="118"/>
        <v>90.441000000000003</v>
      </c>
      <c r="DD128" s="2">
        <f t="shared" si="119"/>
        <v>89.2</v>
      </c>
      <c r="DE128" s="2">
        <f t="shared" si="120"/>
        <v>86.733000000000004</v>
      </c>
      <c r="DF128" s="2">
        <f t="shared" si="121"/>
        <v>87.082999999999998</v>
      </c>
      <c r="DG128" s="2">
        <f t="shared" si="122"/>
        <v>91.153000000000006</v>
      </c>
      <c r="DH128" s="2">
        <f t="shared" si="123"/>
        <v>92.082999999999998</v>
      </c>
      <c r="DI128" s="2" t="str">
        <f t="shared" si="124"/>
        <v/>
      </c>
      <c r="DK128" s="2">
        <f t="shared" si="148"/>
        <v>101.37782776735459</v>
      </c>
      <c r="DL128" s="2">
        <f t="shared" si="148"/>
        <v>99.237687456445983</v>
      </c>
      <c r="DM128" s="2">
        <f t="shared" si="148"/>
        <v>96.292693902439012</v>
      </c>
      <c r="DN128" s="2">
        <f t="shared" si="148"/>
        <v>95.364247091932427</v>
      </c>
      <c r="DO128" s="2">
        <f t="shared" si="148"/>
        <v>96.688338658496534</v>
      </c>
      <c r="DP128" s="2">
        <f t="shared" si="148"/>
        <v>100.21040365466681</v>
      </c>
      <c r="DQ128" s="2">
        <f t="shared" si="148"/>
        <v>100.79698741656637</v>
      </c>
      <c r="DR128" s="2">
        <f t="shared" si="148"/>
        <v>106.29389046941679</v>
      </c>
      <c r="DS128" s="2">
        <f t="shared" si="148"/>
        <v>110.37988481338479</v>
      </c>
      <c r="DT128" s="2">
        <f t="shared" si="148"/>
        <v>102.08326983258561</v>
      </c>
      <c r="DU128" s="2">
        <f t="shared" si="148"/>
        <v>97.767484126984129</v>
      </c>
      <c r="DV128" s="2">
        <f t="shared" si="148"/>
        <v>97.926024948024931</v>
      </c>
      <c r="DW128" s="2">
        <f t="shared" si="148"/>
        <v>103.92343930772876</v>
      </c>
      <c r="DX128" s="2">
        <f t="shared" si="148"/>
        <v>110.89480952380953</v>
      </c>
      <c r="DY128" s="2">
        <f t="shared" si="148"/>
        <v>115.00884475806453</v>
      </c>
      <c r="EA128" s="2">
        <f t="shared" si="152"/>
        <v>78.043285975440654</v>
      </c>
      <c r="EB128" s="2">
        <f t="shared" si="152"/>
        <v>79.378674125071711</v>
      </c>
      <c r="EC128" s="2">
        <f t="shared" si="152"/>
        <v>78.139129536571744</v>
      </c>
      <c r="ED128" s="2">
        <f t="shared" si="152"/>
        <v>80.303435542380683</v>
      </c>
      <c r="EE128" s="2">
        <f t="shared" si="151"/>
        <v>82.916259886916265</v>
      </c>
      <c r="EF128" s="2">
        <f t="shared" si="151"/>
        <v>86.422476218307338</v>
      </c>
      <c r="EG128" s="2">
        <f t="shared" si="151"/>
        <v>88.245990886453953</v>
      </c>
      <c r="EH128" s="2">
        <f t="shared" si="151"/>
        <v>89.095791905891971</v>
      </c>
      <c r="EI128" s="2">
        <f t="shared" si="151"/>
        <v>89.390665238367291</v>
      </c>
      <c r="EJ128" s="2">
        <f t="shared" si="151"/>
        <v>87.033272792549582</v>
      </c>
      <c r="EK128" s="2">
        <f t="shared" si="151"/>
        <v>85.147804903819662</v>
      </c>
      <c r="EL128" s="2">
        <f t="shared" si="151"/>
        <v>86.348934947718902</v>
      </c>
      <c r="EM128" s="2">
        <f t="shared" si="135"/>
        <v>88.673287272828475</v>
      </c>
      <c r="EN128" s="2">
        <f t="shared" si="135"/>
        <v>89.799102092598915</v>
      </c>
      <c r="EO128" s="2">
        <f t="shared" si="135"/>
        <v>90.796551128180511</v>
      </c>
      <c r="EQ128" s="2">
        <f t="shared" si="149"/>
        <v>78.025462886913942</v>
      </c>
      <c r="ER128" s="2">
        <f t="shared" si="149"/>
        <v>79.383279879693774</v>
      </c>
      <c r="ES128" s="2">
        <f t="shared" si="149"/>
        <v>78.065174660054311</v>
      </c>
      <c r="ET128" s="2">
        <f t="shared" si="149"/>
        <v>80.293834770066084</v>
      </c>
      <c r="EU128" s="2">
        <f t="shared" si="149"/>
        <v>82.922425190194389</v>
      </c>
      <c r="EV128" s="2">
        <f t="shared" si="149"/>
        <v>86.408429636264529</v>
      </c>
      <c r="EW128" s="2">
        <f t="shared" si="149"/>
        <v>88.217064461473768</v>
      </c>
      <c r="EX128" s="2">
        <f t="shared" si="149"/>
        <v>89.06951950755807</v>
      </c>
      <c r="EY128" s="2">
        <f t="shared" si="149"/>
        <v>89.353814300657859</v>
      </c>
      <c r="EZ128" s="2">
        <f t="shared" si="149"/>
        <v>87.020079431949625</v>
      </c>
      <c r="FA128" s="2">
        <f t="shared" si="149"/>
        <v>85.120852531663559</v>
      </c>
      <c r="FB128" s="2">
        <f t="shared" si="149"/>
        <v>86.326921509341872</v>
      </c>
      <c r="FC128" s="2">
        <f t="shared" si="149"/>
        <v>88.690770519708735</v>
      </c>
      <c r="FD128" s="2">
        <f t="shared" si="149"/>
        <v>89.775914201985898</v>
      </c>
      <c r="FE128" s="2">
        <f t="shared" si="149"/>
        <v>90.861708325507095</v>
      </c>
      <c r="FG128" s="2">
        <f t="shared" si="150"/>
        <v>0.99636669500025943</v>
      </c>
      <c r="FH128" s="2">
        <f t="shared" si="150"/>
        <v>0.99610630456403892</v>
      </c>
      <c r="FI128" s="2">
        <f t="shared" si="150"/>
        <v>0.99596563867818033</v>
      </c>
      <c r="FJ128" s="2">
        <f t="shared" si="150"/>
        <v>0.99606605146124283</v>
      </c>
      <c r="FK128" s="2">
        <f t="shared" si="150"/>
        <v>0.99561295410775708</v>
      </c>
      <c r="FL128" s="2">
        <f t="shared" si="150"/>
        <v>0.99560798526638206</v>
      </c>
      <c r="FM128" s="2">
        <f t="shared" si="150"/>
        <v>0.99604675597741399</v>
      </c>
      <c r="FN128" s="2">
        <f t="shared" si="150"/>
        <v>0.99575481594969661</v>
      </c>
      <c r="FO128" s="2">
        <f t="shared" si="150"/>
        <v>0.99551897731344818</v>
      </c>
      <c r="FP128" s="2">
        <f t="shared" si="150"/>
        <v>0.99534535404469837</v>
      </c>
      <c r="FQ128" s="2">
        <f t="shared" si="150"/>
        <v>0.99549577941494316</v>
      </c>
      <c r="FR128" s="2">
        <f t="shared" si="150"/>
        <v>0.99564520306773618</v>
      </c>
      <c r="FS128" s="2">
        <f t="shared" si="150"/>
        <v>0.99528478527709574</v>
      </c>
      <c r="FT128" s="2">
        <f t="shared" si="150"/>
        <v>0.99519108948647017</v>
      </c>
      <c r="FU128" s="2">
        <f t="shared" si="150"/>
        <v>0.99456400400193534</v>
      </c>
      <c r="FW128" s="2">
        <f t="shared" si="156"/>
        <v>1.9887733327219711E-2</v>
      </c>
      <c r="FX128" s="2">
        <f t="shared" si="156"/>
        <v>2.4027543926143185E-2</v>
      </c>
      <c r="FY128" s="2">
        <f t="shared" si="156"/>
        <v>2.0953160557508291E-2</v>
      </c>
      <c r="FZ128" s="2">
        <f t="shared" si="156"/>
        <v>2.3153108280195983E-2</v>
      </c>
      <c r="GA128" s="2">
        <f t="shared" si="156"/>
        <v>2.4578739328404414E-2</v>
      </c>
      <c r="GB128" s="2">
        <f t="shared" si="156"/>
        <v>2.4506473946416016E-2</v>
      </c>
      <c r="GC128" s="2">
        <f t="shared" si="156"/>
        <v>2.6239137071481584E-2</v>
      </c>
      <c r="GD128" s="2">
        <f t="shared" si="156"/>
        <v>2.7565734269544191E-2</v>
      </c>
      <c r="GE128" s="2">
        <f t="shared" si="156"/>
        <v>2.9547395541907856E-2</v>
      </c>
      <c r="GF128" s="2">
        <f t="shared" si="156"/>
        <v>2.6874806863239838E-2</v>
      </c>
      <c r="GG128" s="2">
        <f t="shared" si="156"/>
        <v>2.7957949826091601E-2</v>
      </c>
      <c r="GH128" s="2">
        <f t="shared" si="156"/>
        <v>2.5264904429142393E-2</v>
      </c>
      <c r="GI128" s="2">
        <f t="shared" si="156"/>
        <v>2.1650293738600054E-2</v>
      </c>
      <c r="GJ128" s="2">
        <f t="shared" si="156"/>
        <v>1.856377933160561E-2</v>
      </c>
      <c r="GK128" s="2">
        <f t="shared" si="156"/>
        <v>1.712319204128717E-2</v>
      </c>
      <c r="GM128" s="86">
        <f t="shared" si="157"/>
        <v>7.7418778992322233E-53</v>
      </c>
      <c r="GN128" s="86">
        <f t="shared" si="157"/>
        <v>4.6673357516339488E-50</v>
      </c>
      <c r="GO128" s="86">
        <f t="shared" si="157"/>
        <v>1.5167107535714648E-57</v>
      </c>
      <c r="GP128" s="86">
        <f t="shared" si="157"/>
        <v>1.3788200060099111E-62</v>
      </c>
      <c r="GQ128" s="86">
        <f t="shared" si="157"/>
        <v>6.9151565135716427E-74</v>
      </c>
      <c r="GR128" s="86">
        <f t="shared" si="157"/>
        <v>8.6897855709429485E-66</v>
      </c>
      <c r="GS128" s="86">
        <f t="shared" si="157"/>
        <v>1.0164712065794625E-59</v>
      </c>
      <c r="GT128" s="86">
        <f t="shared" si="157"/>
        <v>1.8538364583407267E-44</v>
      </c>
      <c r="GU128" s="86">
        <f t="shared" si="157"/>
        <v>1.0618385246540073E-59</v>
      </c>
      <c r="GV128" s="86">
        <f t="shared" si="157"/>
        <v>4.9241850641858243E-45</v>
      </c>
      <c r="GW128" s="86">
        <f t="shared" si="157"/>
        <v>3.1817744412465102E-73</v>
      </c>
      <c r="GX128" s="86">
        <f t="shared" si="157"/>
        <v>1.6539354182362522E-69</v>
      </c>
      <c r="GY128" s="86">
        <f t="shared" si="157"/>
        <v>1.6096922247940463E-56</v>
      </c>
      <c r="GZ128" s="86">
        <f t="shared" si="157"/>
        <v>4.1352584923627334E-80</v>
      </c>
      <c r="HA128" s="86">
        <f t="shared" si="157"/>
        <v>8.2804527652175615E-95</v>
      </c>
      <c r="HC128" s="86">
        <f t="shared" si="153"/>
        <v>6.6818765564823685E-15</v>
      </c>
      <c r="HD128" s="86">
        <f t="shared" si="153"/>
        <v>8.7287492480816673E-18</v>
      </c>
      <c r="HE128" s="86">
        <f t="shared" si="153"/>
        <v>1.4646337718866303E-16</v>
      </c>
      <c r="HF128" s="86">
        <f t="shared" si="153"/>
        <v>2.3461810983160675E-21</v>
      </c>
      <c r="HG128" s="86">
        <f t="shared" si="153"/>
        <v>1.4551465371682617E-30</v>
      </c>
      <c r="HH128" s="86">
        <f t="shared" si="153"/>
        <v>7.7034171589285805E-32</v>
      </c>
      <c r="HI128" s="86">
        <f t="shared" si="138"/>
        <v>4.4520703746798303E-32</v>
      </c>
      <c r="HJ128" s="86">
        <f t="shared" si="138"/>
        <v>1.2129573328735747E-24</v>
      </c>
      <c r="HK128" s="86">
        <f t="shared" si="138"/>
        <v>1.1505574459863645E-29</v>
      </c>
      <c r="HL128" s="86">
        <f t="shared" ref="HL128:HQ170" si="161" xml:space="preserve"> _xlfn.NORM.DIST($B128, L$8, ABS(L$12), TRUE) * _xlfn.NORM.DIST(($B128 - L$8)*L$16, 0, ABS(L$12), TRUE) * 2</f>
        <v>1.6014265551519588E-17</v>
      </c>
      <c r="HM128" s="86">
        <f t="shared" si="161"/>
        <v>7.5270094004150979E-28</v>
      </c>
      <c r="HN128" s="86">
        <f t="shared" si="161"/>
        <v>1.6424364657722761E-20</v>
      </c>
      <c r="HO128" s="86">
        <f t="shared" si="161"/>
        <v>1.3297485320315776E-17</v>
      </c>
      <c r="HP128" s="86">
        <f t="shared" si="161"/>
        <v>1.1320049423813603E-23</v>
      </c>
      <c r="HQ128" s="86">
        <f t="shared" si="161"/>
        <v>1.3161988730948339E-22</v>
      </c>
      <c r="HS128" s="86">
        <f t="shared" si="158"/>
        <v>4.0323688892260874E-3</v>
      </c>
      <c r="HT128" s="86">
        <f t="shared" si="158"/>
        <v>6.3232320547300953E-3</v>
      </c>
      <c r="HU128" s="86">
        <f t="shared" si="158"/>
        <v>3.8217645639145874E-3</v>
      </c>
      <c r="HV128" s="86">
        <f t="shared" si="158"/>
        <v>5.314536633673558E-3</v>
      </c>
      <c r="HW128" s="86">
        <f t="shared" si="158"/>
        <v>3.9791389380624057E-3</v>
      </c>
      <c r="HX128" s="86">
        <f t="shared" si="158"/>
        <v>3.1816854228882792E-3</v>
      </c>
      <c r="HY128" s="86">
        <f t="shared" si="158"/>
        <v>5.7327659405499165E-3</v>
      </c>
      <c r="HZ128" s="86">
        <f t="shared" si="158"/>
        <v>6.9523517728680992E-3</v>
      </c>
      <c r="IA128" s="86">
        <f t="shared" si="158"/>
        <v>5.5509205495142318E-3</v>
      </c>
      <c r="IB128" s="86">
        <f t="shared" si="158"/>
        <v>2.5723394502794178E-3</v>
      </c>
      <c r="IC128" s="86">
        <f t="shared" si="158"/>
        <v>3.5560915062245908E-3</v>
      </c>
      <c r="ID128" s="86">
        <f t="shared" si="158"/>
        <v>3.0421935718416538E-3</v>
      </c>
      <c r="IE128" s="86">
        <f t="shared" si="158"/>
        <v>1.1551250993362102E-3</v>
      </c>
      <c r="IF128" s="86">
        <f t="shared" si="158"/>
        <v>3.2424922854109878E-3</v>
      </c>
      <c r="IG128" s="86">
        <f t="shared" si="158"/>
        <v>1.0715315688415376E-2</v>
      </c>
      <c r="II128" s="86">
        <f t="shared" si="159"/>
        <v>2.2653787711573057E-35</v>
      </c>
      <c r="IJ128" s="86">
        <f t="shared" si="159"/>
        <v>3.0143928601280086E-33</v>
      </c>
      <c r="IK128" s="86">
        <f t="shared" si="159"/>
        <v>2.1423055360148144E-43</v>
      </c>
      <c r="IL128" s="86">
        <f t="shared" si="159"/>
        <v>2.4239437333540925E-42</v>
      </c>
      <c r="IM128" s="86">
        <f t="shared" si="159"/>
        <v>8.4530939969283004E-42</v>
      </c>
      <c r="IN128" s="86">
        <f t="shared" si="159"/>
        <v>3.5390845339330334E-40</v>
      </c>
      <c r="IO128" s="86">
        <f t="shared" si="159"/>
        <v>7.9096194629028015E-37</v>
      </c>
      <c r="IP128" s="86">
        <f t="shared" si="159"/>
        <v>5.2194082506024868E-38</v>
      </c>
      <c r="IQ128" s="86">
        <f t="shared" si="159"/>
        <v>6.8737115913823852E-39</v>
      </c>
      <c r="IR128" s="86">
        <f t="shared" si="159"/>
        <v>9.368108665088482E-42</v>
      </c>
      <c r="IS128" s="86">
        <f t="shared" si="159"/>
        <v>2.0961360220840151E-43</v>
      </c>
      <c r="IT128" s="86">
        <f t="shared" si="159"/>
        <v>8.4622429847095241E-44</v>
      </c>
      <c r="IU128" s="86">
        <f t="shared" si="159"/>
        <v>8.4109155712293111E-47</v>
      </c>
      <c r="IV128" s="86">
        <f t="shared" si="159"/>
        <v>1.0623719724647018E-30</v>
      </c>
      <c r="IW128" s="86">
        <f t="shared" si="159"/>
        <v>1.3269751224550548E-26</v>
      </c>
      <c r="IY128" s="86">
        <f t="shared" si="160"/>
        <v>4.0323688892327696E-3</v>
      </c>
      <c r="IZ128" s="86">
        <f t="shared" si="160"/>
        <v>6.3232320547301039E-3</v>
      </c>
      <c r="JA128" s="86">
        <f t="shared" si="160"/>
        <v>3.821764563914734E-3</v>
      </c>
      <c r="JB128" s="86">
        <f t="shared" si="160"/>
        <v>5.314536633673558E-3</v>
      </c>
      <c r="JC128" s="86">
        <f t="shared" si="160"/>
        <v>3.9791389380624057E-3</v>
      </c>
      <c r="JD128" s="86">
        <f t="shared" si="160"/>
        <v>3.1816854228882792E-3</v>
      </c>
      <c r="JE128" s="86">
        <f t="shared" si="160"/>
        <v>5.7327659405499165E-3</v>
      </c>
      <c r="JF128" s="86">
        <f t="shared" si="160"/>
        <v>6.9523517728680992E-3</v>
      </c>
      <c r="JG128" s="86">
        <f t="shared" si="160"/>
        <v>5.5509205495142318E-3</v>
      </c>
      <c r="JH128" s="86">
        <f t="shared" si="160"/>
        <v>2.5723394502794338E-3</v>
      </c>
      <c r="JI128" s="86">
        <f t="shared" si="160"/>
        <v>3.5560915062245908E-3</v>
      </c>
      <c r="JJ128" s="86">
        <f t="shared" si="160"/>
        <v>3.0421935718416538E-3</v>
      </c>
      <c r="JK128" s="86">
        <f t="shared" si="160"/>
        <v>1.1551250993362234E-3</v>
      </c>
      <c r="JL128" s="86">
        <f t="shared" si="160"/>
        <v>3.2424922854109878E-3</v>
      </c>
      <c r="JM128" s="86">
        <f t="shared" si="160"/>
        <v>1.0715315688415376E-2</v>
      </c>
    </row>
    <row r="129" spans="2:273" x14ac:dyDescent="0.25">
      <c r="B129" s="2">
        <v>102</v>
      </c>
      <c r="C129" s="37">
        <v>79.159000000000006</v>
      </c>
      <c r="D129" s="37">
        <v>80.638999999999996</v>
      </c>
      <c r="E129" s="37">
        <v>80.147999999999996</v>
      </c>
      <c r="F129" s="37">
        <v>80.376999999999995</v>
      </c>
      <c r="G129" s="37">
        <v>83.82</v>
      </c>
      <c r="H129" s="37">
        <v>86.852000000000004</v>
      </c>
      <c r="I129" s="37">
        <v>88.332999999999998</v>
      </c>
      <c r="J129" s="37">
        <v>93</v>
      </c>
      <c r="K129" s="37">
        <v>88.763000000000005</v>
      </c>
      <c r="L129" s="37">
        <v>88</v>
      </c>
      <c r="M129" s="37">
        <v>86.483000000000004</v>
      </c>
      <c r="N129" s="37">
        <v>87.082999999999998</v>
      </c>
      <c r="O129" s="37">
        <v>90.254000000000005</v>
      </c>
      <c r="P129" s="37">
        <v>94.316999999999993</v>
      </c>
      <c r="Q129" s="37">
        <v>95.738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77.975736581576143</v>
      </c>
      <c r="T129" s="4">
        <f t="shared" si="162"/>
        <v>79.475237267422543</v>
      </c>
      <c r="U129" s="4">
        <f t="shared" si="162"/>
        <v>78.36744144856101</v>
      </c>
      <c r="V129" s="4">
        <f t="shared" si="162"/>
        <v>80.813258310220434</v>
      </c>
      <c r="W129" s="4">
        <f t="shared" si="162"/>
        <v>83.453864780511651</v>
      </c>
      <c r="X129" s="4">
        <f t="shared" si="162"/>
        <v>86.89683276790457</v>
      </c>
      <c r="Y129" s="4">
        <f t="shared" si="162"/>
        <v>89.173270533939757</v>
      </c>
      <c r="Z129" s="4">
        <f t="shared" si="162"/>
        <v>90.317789228449712</v>
      </c>
      <c r="AA129" s="4">
        <f t="shared" si="162"/>
        <v>90.540904629538716</v>
      </c>
      <c r="AB129" s="4">
        <f t="shared" si="162"/>
        <v>87.661225111053028</v>
      </c>
      <c r="AC129" s="4">
        <f t="shared" si="162"/>
        <v>86.137165646232603</v>
      </c>
      <c r="AD129" s="4">
        <f t="shared" si="162"/>
        <v>87.305198953372411</v>
      </c>
      <c r="AE129" s="4">
        <f t="shared" si="162"/>
        <v>89.046518401344812</v>
      </c>
      <c r="AF129" s="4">
        <f t="shared" si="162"/>
        <v>91.214048359185682</v>
      </c>
      <c r="AG129" s="4">
        <f t="shared" si="162"/>
        <v>96.966503115395199</v>
      </c>
      <c r="AI129" s="4">
        <f t="shared" ref="AI129:AW145" si="163">IF(OR($B129 &lt; C$230, $B129 &gt; C$233), 0, C129-S129)</f>
        <v>1.1832634184238628</v>
      </c>
      <c r="AJ129" s="4">
        <f t="shared" si="163"/>
        <v>1.1637627325774531</v>
      </c>
      <c r="AK129" s="4">
        <f t="shared" si="163"/>
        <v>1.7805585514389861</v>
      </c>
      <c r="AL129" s="4">
        <f t="shared" si="163"/>
        <v>-0.43625831022043826</v>
      </c>
      <c r="AM129" s="4">
        <f t="shared" si="163"/>
        <v>0.36613521948834205</v>
      </c>
      <c r="AN129" s="4">
        <f t="shared" si="163"/>
        <v>-4.483276790456614E-2</v>
      </c>
      <c r="AO129" s="4">
        <f t="shared" si="163"/>
        <v>-0.84027053393975848</v>
      </c>
      <c r="AP129" s="4">
        <f t="shared" si="163"/>
        <v>2.6822107715502881</v>
      </c>
      <c r="AQ129" s="4">
        <f t="shared" si="163"/>
        <v>-1.7779046295387104</v>
      </c>
      <c r="AR129" s="4">
        <f t="shared" si="163"/>
        <v>0.33877488894697194</v>
      </c>
      <c r="AS129" s="4">
        <f t="shared" si="163"/>
        <v>0.34583435376740113</v>
      </c>
      <c r="AT129" s="4">
        <f t="shared" si="163"/>
        <v>-0.22219895337241269</v>
      </c>
      <c r="AU129" s="4">
        <f t="shared" si="163"/>
        <v>1.2074815986551926</v>
      </c>
      <c r="AV129" s="4">
        <f t="shared" si="163"/>
        <v>3.102951640814311</v>
      </c>
      <c r="AW129" s="4">
        <f t="shared" si="163"/>
        <v>-1.2285031153951991</v>
      </c>
      <c r="AY129" s="2">
        <f t="shared" si="154"/>
        <v>77.975736581576143</v>
      </c>
      <c r="AZ129" s="2">
        <f t="shared" si="154"/>
        <v>79.21493337293596</v>
      </c>
      <c r="BA129" s="2">
        <f t="shared" si="154"/>
        <v>78.044236815033543</v>
      </c>
      <c r="BB129" s="2">
        <f t="shared" si="154"/>
        <v>80.190357261709337</v>
      </c>
      <c r="BC129" s="2">
        <f t="shared" si="154"/>
        <v>82.807292046029588</v>
      </c>
      <c r="BD129" s="2">
        <f t="shared" si="154"/>
        <v>86.305538352617162</v>
      </c>
      <c r="BE129" s="2">
        <f t="shared" si="154"/>
        <v>88.143806037164111</v>
      </c>
      <c r="BF129" s="2">
        <f t="shared" si="154"/>
        <v>88.988218932861756</v>
      </c>
      <c r="BG129" s="2">
        <f t="shared" si="154"/>
        <v>89.310633083129801</v>
      </c>
      <c r="BH129" s="2">
        <f t="shared" si="154"/>
        <v>86.943014084398811</v>
      </c>
      <c r="BI129" s="2">
        <f t="shared" si="154"/>
        <v>85.058206274646722</v>
      </c>
      <c r="BJ129" s="2">
        <f t="shared" si="154"/>
        <v>86.235021230638253</v>
      </c>
      <c r="BK129" s="2">
        <f t="shared" si="154"/>
        <v>88.581512815042203</v>
      </c>
      <c r="BL129" s="2">
        <f t="shared" si="154"/>
        <v>89.74051022348948</v>
      </c>
      <c r="BM129" s="2">
        <f t="shared" si="154"/>
        <v>90.792466636919841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79.159000000000006</v>
      </c>
      <c r="CF129" s="2" t="str">
        <f t="shared" si="155"/>
        <v/>
      </c>
      <c r="CG129" s="2">
        <f t="shared" si="155"/>
        <v>80.147999999999996</v>
      </c>
      <c r="CH129" s="2" t="str">
        <f t="shared" si="155"/>
        <v/>
      </c>
      <c r="CI129" s="2">
        <f t="shared" si="155"/>
        <v>83.82</v>
      </c>
      <c r="CJ129" s="2">
        <f t="shared" si="155"/>
        <v>86.852000000000004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>
        <f t="shared" si="155"/>
        <v>88</v>
      </c>
      <c r="CO129" s="2">
        <f t="shared" si="155"/>
        <v>86.483000000000004</v>
      </c>
      <c r="CP129" s="2">
        <f t="shared" si="155"/>
        <v>87.082999999999998</v>
      </c>
      <c r="CQ129" s="2">
        <f t="shared" si="155"/>
        <v>90.254000000000005</v>
      </c>
      <c r="CR129" s="2">
        <f t="shared" si="155"/>
        <v>94.316999999999993</v>
      </c>
      <c r="CS129" s="2" t="str">
        <f t="shared" si="155"/>
        <v/>
      </c>
      <c r="CU129" s="2">
        <f t="shared" si="110"/>
        <v>79.159000000000006</v>
      </c>
      <c r="CV129" s="2" t="str">
        <f t="shared" si="111"/>
        <v/>
      </c>
      <c r="CW129" s="2">
        <f t="shared" si="112"/>
        <v>80.147999999999996</v>
      </c>
      <c r="CX129" s="2" t="str">
        <f t="shared" si="113"/>
        <v/>
      </c>
      <c r="CY129" s="2">
        <f t="shared" si="114"/>
        <v>83.82</v>
      </c>
      <c r="CZ129" s="2">
        <f t="shared" si="115"/>
        <v>86.852000000000004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>
        <f t="shared" si="119"/>
        <v>88</v>
      </c>
      <c r="DE129" s="2">
        <f t="shared" si="120"/>
        <v>86.483000000000004</v>
      </c>
      <c r="DF129" s="2">
        <f t="shared" si="121"/>
        <v>87.082999999999998</v>
      </c>
      <c r="DG129" s="2">
        <f t="shared" si="122"/>
        <v>90.254000000000005</v>
      </c>
      <c r="DH129" s="2">
        <f t="shared" si="123"/>
        <v>94.316999999999993</v>
      </c>
      <c r="DI129" s="2" t="str">
        <f t="shared" si="124"/>
        <v/>
      </c>
      <c r="DK129" s="2">
        <f t="shared" ref="DK129:DY145" si="164">BO$228*$B129+BO$229</f>
        <v>101.50963761726078</v>
      </c>
      <c r="DL129" s="2">
        <f t="shared" si="164"/>
        <v>99.365772125435541</v>
      </c>
      <c r="DM129" s="2">
        <f t="shared" si="164"/>
        <v>96.392046341463399</v>
      </c>
      <c r="DN129" s="2">
        <f t="shared" si="164"/>
        <v>95.447155440900531</v>
      </c>
      <c r="DO129" s="2">
        <f t="shared" si="164"/>
        <v>96.720661779188077</v>
      </c>
      <c r="DP129" s="2">
        <f t="shared" si="164"/>
        <v>100.21007725134041</v>
      </c>
      <c r="DQ129" s="2">
        <f t="shared" si="164"/>
        <v>100.79440102855892</v>
      </c>
      <c r="DR129" s="2">
        <f t="shared" si="164"/>
        <v>106.38816453295402</v>
      </c>
      <c r="DS129" s="2">
        <f t="shared" si="164"/>
        <v>110.51742741312739</v>
      </c>
      <c r="DT129" s="2">
        <f t="shared" si="164"/>
        <v>102.14810285589232</v>
      </c>
      <c r="DU129" s="2">
        <f t="shared" si="164"/>
        <v>97.812374603174604</v>
      </c>
      <c r="DV129" s="2">
        <f t="shared" si="164"/>
        <v>97.956209979209973</v>
      </c>
      <c r="DW129" s="2">
        <f t="shared" si="164"/>
        <v>104.01788762446655</v>
      </c>
      <c r="DX129" s="2">
        <f t="shared" si="164"/>
        <v>111.06459047619047</v>
      </c>
      <c r="DY129" s="2">
        <f t="shared" si="164"/>
        <v>115.24896370967743</v>
      </c>
      <c r="EA129" s="2">
        <f t="shared" si="152"/>
        <v>77.897412157391784</v>
      </c>
      <c r="EB129" s="2">
        <f t="shared" si="152"/>
        <v>79.14149168100974</v>
      </c>
      <c r="EC129" s="2">
        <f t="shared" si="152"/>
        <v>77.977718832256514</v>
      </c>
      <c r="ED129" s="2">
        <f t="shared" si="152"/>
        <v>80.135171363599454</v>
      </c>
      <c r="EE129" s="2">
        <f t="shared" si="151"/>
        <v>82.750003487406559</v>
      </c>
      <c r="EF129" s="2">
        <f t="shared" si="151"/>
        <v>86.249207898472093</v>
      </c>
      <c r="EG129" s="2">
        <f t="shared" si="151"/>
        <v>88.09899310096047</v>
      </c>
      <c r="EH129" s="2">
        <f t="shared" si="151"/>
        <v>88.920801633111353</v>
      </c>
      <c r="EI129" s="2">
        <f t="shared" si="151"/>
        <v>89.224937726147388</v>
      </c>
      <c r="EJ129" s="2">
        <f t="shared" si="151"/>
        <v>86.878719422324181</v>
      </c>
      <c r="EK129" s="2">
        <f t="shared" si="151"/>
        <v>85.007511246794692</v>
      </c>
      <c r="EL129" s="2">
        <f t="shared" si="151"/>
        <v>86.189653045830539</v>
      </c>
      <c r="EM129" s="2">
        <f t="shared" si="135"/>
        <v>88.515037238039568</v>
      </c>
      <c r="EN129" s="2">
        <f t="shared" si="135"/>
        <v>89.646921427756851</v>
      </c>
      <c r="EO129" s="2">
        <f t="shared" si="135"/>
        <v>90.669082226489579</v>
      </c>
      <c r="EQ129" s="2">
        <f t="shared" ref="EQ129:FE145" si="165">CU$228*$B129+CU$229</f>
        <v>77.900059236751531</v>
      </c>
      <c r="ER129" s="2">
        <f t="shared" si="165"/>
        <v>79.202317410835263</v>
      </c>
      <c r="ES129" s="2">
        <f t="shared" si="165"/>
        <v>77.922790796967234</v>
      </c>
      <c r="ET129" s="2">
        <f t="shared" si="165"/>
        <v>80.144270440525119</v>
      </c>
      <c r="EU129" s="2">
        <f t="shared" si="165"/>
        <v>82.800955198647472</v>
      </c>
      <c r="EV129" s="2">
        <f t="shared" si="165"/>
        <v>86.263668992912244</v>
      </c>
      <c r="EW129" s="2">
        <f t="shared" si="165"/>
        <v>88.065017473348291</v>
      </c>
      <c r="EX129" s="2">
        <f t="shared" si="165"/>
        <v>88.912987622640443</v>
      </c>
      <c r="EY129" s="2">
        <f t="shared" si="165"/>
        <v>89.182968350195793</v>
      </c>
      <c r="EZ129" s="2">
        <f t="shared" si="165"/>
        <v>86.859946398800787</v>
      </c>
      <c r="FA129" s="2">
        <f t="shared" si="165"/>
        <v>84.944484672845391</v>
      </c>
      <c r="FB129" s="2">
        <f t="shared" si="165"/>
        <v>86.139642466849253</v>
      </c>
      <c r="FC129" s="2">
        <f t="shared" si="165"/>
        <v>88.505774982682027</v>
      </c>
      <c r="FD129" s="2">
        <f t="shared" si="165"/>
        <v>89.628016388420534</v>
      </c>
      <c r="FE129" s="2">
        <f t="shared" si="165"/>
        <v>90.747331889625059</v>
      </c>
      <c r="FG129" s="2">
        <f t="shared" ref="FG129:FU145" si="166">POWER(10,($B129-C$231)/C$229)/(1+POWER(10,($B129-C$231)/C$229))</f>
        <v>0.9966853267848399</v>
      </c>
      <c r="FH129" s="2">
        <f t="shared" si="166"/>
        <v>0.99644769052539406</v>
      </c>
      <c r="FI129" s="2">
        <f t="shared" si="166"/>
        <v>0.99631931217381309</v>
      </c>
      <c r="FJ129" s="2">
        <f t="shared" si="166"/>
        <v>0.9964109539614544</v>
      </c>
      <c r="FK129" s="2">
        <f t="shared" si="166"/>
        <v>0.99599742154826509</v>
      </c>
      <c r="FL129" s="2">
        <f t="shared" si="166"/>
        <v>0.99599288640852457</v>
      </c>
      <c r="FM129" s="2">
        <f t="shared" si="166"/>
        <v>0.9963933440521161</v>
      </c>
      <c r="FN129" s="2">
        <f t="shared" si="166"/>
        <v>0.99612689941109711</v>
      </c>
      <c r="FO129" s="2">
        <f t="shared" si="166"/>
        <v>0.99591164677673016</v>
      </c>
      <c r="FP129" s="2">
        <f t="shared" si="166"/>
        <v>0.99575317311181488</v>
      </c>
      <c r="FQ129" s="2">
        <f t="shared" si="166"/>
        <v>0.99589047330532043</v>
      </c>
      <c r="FR129" s="2">
        <f t="shared" si="166"/>
        <v>0.99602685558526105</v>
      </c>
      <c r="FS129" s="2">
        <f t="shared" si="166"/>
        <v>0.99569788816916938</v>
      </c>
      <c r="FT129" s="2">
        <f t="shared" si="166"/>
        <v>0.99561236493737015</v>
      </c>
      <c r="FU129" s="2">
        <f t="shared" si="166"/>
        <v>0.99503994028723186</v>
      </c>
      <c r="FW129" s="2">
        <f t="shared" si="156"/>
        <v>2.1764705313591336E-2</v>
      </c>
      <c r="FX129" s="2">
        <f t="shared" si="156"/>
        <v>2.6284746454933422E-2</v>
      </c>
      <c r="FY129" s="2">
        <f t="shared" si="156"/>
        <v>2.2928333534928302E-2</v>
      </c>
      <c r="FZ129" s="2">
        <f t="shared" si="156"/>
        <v>2.5330296343025152E-2</v>
      </c>
      <c r="GA129" s="2">
        <f t="shared" si="156"/>
        <v>2.6886295954384874E-2</v>
      </c>
      <c r="GB129" s="2">
        <f t="shared" si="156"/>
        <v>2.6807432451027138E-2</v>
      </c>
      <c r="GC129" s="2">
        <f t="shared" si="156"/>
        <v>2.8697992583881671E-2</v>
      </c>
      <c r="GD129" s="2">
        <f t="shared" si="156"/>
        <v>3.0145056042271495E-2</v>
      </c>
      <c r="GE129" s="2">
        <f t="shared" si="156"/>
        <v>3.2305980969343694E-2</v>
      </c>
      <c r="GF129" s="2">
        <f t="shared" si="156"/>
        <v>2.939143267783324E-2</v>
      </c>
      <c r="GG129" s="2">
        <f t="shared" si="156"/>
        <v>3.0572817337303201E-2</v>
      </c>
      <c r="GH129" s="2">
        <f t="shared" si="156"/>
        <v>2.7635056042278616E-2</v>
      </c>
      <c r="GI129" s="2">
        <f t="shared" si="156"/>
        <v>2.3689592646680007E-2</v>
      </c>
      <c r="GJ129" s="2">
        <f t="shared" si="156"/>
        <v>2.0318389041493461E-2</v>
      </c>
      <c r="GK129" s="2">
        <f t="shared" si="156"/>
        <v>1.8744240960405157E-2</v>
      </c>
      <c r="GM129" s="86">
        <f t="shared" si="157"/>
        <v>2.4129934227503226E-55</v>
      </c>
      <c r="GN129" s="86">
        <f t="shared" si="157"/>
        <v>2.001895218099345E-52</v>
      </c>
      <c r="GO129" s="86">
        <f t="shared" si="157"/>
        <v>2.6566755903067586E-60</v>
      </c>
      <c r="GP129" s="86">
        <f t="shared" si="157"/>
        <v>1.6154721467555449E-65</v>
      </c>
      <c r="GQ129" s="86">
        <f t="shared" si="157"/>
        <v>2.1591026157144124E-77</v>
      </c>
      <c r="GR129" s="86">
        <f t="shared" si="157"/>
        <v>6.5467658862711622E-69</v>
      </c>
      <c r="GS129" s="86">
        <f t="shared" si="157"/>
        <v>1.7786108553639071E-62</v>
      </c>
      <c r="GT129" s="86">
        <f t="shared" si="157"/>
        <v>1.7062099832367036E-46</v>
      </c>
      <c r="GU129" s="86">
        <f t="shared" si="157"/>
        <v>1.7224664768133271E-62</v>
      </c>
      <c r="GV129" s="86">
        <f t="shared" si="157"/>
        <v>3.637758833229549E-47</v>
      </c>
      <c r="GW129" s="86">
        <f t="shared" si="157"/>
        <v>1.1416962165746165E-76</v>
      </c>
      <c r="GX129" s="86">
        <f t="shared" si="157"/>
        <v>8.6067353544814334E-73</v>
      </c>
      <c r="GY129" s="86">
        <f t="shared" si="157"/>
        <v>3.3165631397439248E-59</v>
      </c>
      <c r="GZ129" s="86">
        <f t="shared" si="157"/>
        <v>6.5176529511646073E-84</v>
      </c>
      <c r="HA129" s="86">
        <f t="shared" si="157"/>
        <v>2.7744846996675577E-99</v>
      </c>
      <c r="HC129" s="86">
        <f t="shared" si="153"/>
        <v>2.4648503408323821E-16</v>
      </c>
      <c r="HD129" s="86">
        <f t="shared" si="153"/>
        <v>1.7137450765260879E-19</v>
      </c>
      <c r="HE129" s="86">
        <f t="shared" si="153"/>
        <v>4.2372074799714012E-18</v>
      </c>
      <c r="HF129" s="86">
        <f t="shared" si="153"/>
        <v>2.7281776892564202E-23</v>
      </c>
      <c r="HG129" s="86">
        <f t="shared" si="153"/>
        <v>1.852286247488574E-33</v>
      </c>
      <c r="HH129" s="86">
        <f t="shared" si="153"/>
        <v>6.3237859383101258E-35</v>
      </c>
      <c r="HI129" s="86">
        <f t="shared" si="153"/>
        <v>4.7121630862876774E-35</v>
      </c>
      <c r="HJ129" s="86">
        <f t="shared" si="153"/>
        <v>6.9263819714112711E-27</v>
      </c>
      <c r="HK129" s="86">
        <f t="shared" si="153"/>
        <v>2.2318116945981978E-32</v>
      </c>
      <c r="HL129" s="86">
        <f t="shared" si="161"/>
        <v>3.9960767253992347E-19</v>
      </c>
      <c r="HM129" s="86">
        <f t="shared" si="161"/>
        <v>2.2366034888743409E-30</v>
      </c>
      <c r="HN129" s="86">
        <f t="shared" si="161"/>
        <v>2.2136432963342488E-22</v>
      </c>
      <c r="HO129" s="86">
        <f t="shared" si="161"/>
        <v>2.9223324157075725E-19</v>
      </c>
      <c r="HP129" s="86">
        <f t="shared" si="161"/>
        <v>6.6706231540261724E-26</v>
      </c>
      <c r="HQ129" s="86">
        <f t="shared" si="161"/>
        <v>1.0574616439631125E-24</v>
      </c>
      <c r="HS129" s="86">
        <f t="shared" si="158"/>
        <v>7.2339660069679996E-3</v>
      </c>
      <c r="HT129" s="86">
        <f t="shared" si="158"/>
        <v>1.1170217525141694E-2</v>
      </c>
      <c r="HU129" s="86">
        <f t="shared" si="158"/>
        <v>7.3969629244590475E-3</v>
      </c>
      <c r="HV129" s="86">
        <f t="shared" si="158"/>
        <v>1.0163212673138716E-2</v>
      </c>
      <c r="HW129" s="86">
        <f t="shared" si="158"/>
        <v>7.8011772565867235E-3</v>
      </c>
      <c r="HX129" s="86">
        <f t="shared" si="158"/>
        <v>6.2378758979835126E-3</v>
      </c>
      <c r="HY129" s="86">
        <f t="shared" si="158"/>
        <v>1.0658279732940796E-2</v>
      </c>
      <c r="HZ129" s="86">
        <f t="shared" si="158"/>
        <v>1.3003896077418767E-2</v>
      </c>
      <c r="IA129" s="86">
        <f t="shared" si="158"/>
        <v>1.075243121940311E-2</v>
      </c>
      <c r="IB129" s="86">
        <f t="shared" si="158"/>
        <v>5.271656863203268E-3</v>
      </c>
      <c r="IC129" s="86">
        <f t="shared" si="158"/>
        <v>7.2938574891255794E-3</v>
      </c>
      <c r="ID129" s="86">
        <f t="shared" si="158"/>
        <v>6.1997000330719122E-3</v>
      </c>
      <c r="IE129" s="86">
        <f t="shared" si="158"/>
        <v>2.4857268477578649E-3</v>
      </c>
      <c r="IF129" s="86">
        <f t="shared" si="158"/>
        <v>5.7837609245792853E-3</v>
      </c>
      <c r="IG129" s="86">
        <f t="shared" si="158"/>
        <v>1.598432630658727E-2</v>
      </c>
      <c r="II129" s="86">
        <f t="shared" si="159"/>
        <v>8.4652212864243467E-34</v>
      </c>
      <c r="IJ129" s="86">
        <f t="shared" si="159"/>
        <v>1.0693322678336594E-31</v>
      </c>
      <c r="IK129" s="86">
        <f t="shared" si="159"/>
        <v>2.0074902811123777E-41</v>
      </c>
      <c r="IL129" s="86">
        <f t="shared" si="159"/>
        <v>2.2827641623706283E-40</v>
      </c>
      <c r="IM129" s="86">
        <f t="shared" si="159"/>
        <v>8.0668080141061656E-40</v>
      </c>
      <c r="IN129" s="86">
        <f t="shared" si="159"/>
        <v>2.8010812446268223E-38</v>
      </c>
      <c r="IO129" s="86">
        <f t="shared" si="159"/>
        <v>4.6277709956083544E-35</v>
      </c>
      <c r="IP129" s="86">
        <f t="shared" si="159"/>
        <v>3.7113617381258505E-36</v>
      </c>
      <c r="IQ129" s="86">
        <f t="shared" si="159"/>
        <v>5.9166172549312806E-37</v>
      </c>
      <c r="IR129" s="86">
        <f t="shared" si="159"/>
        <v>9.9769114092581102E-40</v>
      </c>
      <c r="IS129" s="86">
        <f t="shared" si="159"/>
        <v>2.8561440783530283E-41</v>
      </c>
      <c r="IT129" s="86">
        <f t="shared" si="159"/>
        <v>1.0503428857502711E-41</v>
      </c>
      <c r="IU129" s="86">
        <f t="shared" si="159"/>
        <v>1.190034769066241E-44</v>
      </c>
      <c r="IV129" s="86">
        <f t="shared" si="159"/>
        <v>2.2822555975597799E-29</v>
      </c>
      <c r="IW129" s="86">
        <f t="shared" si="159"/>
        <v>1.7596622728572146E-25</v>
      </c>
      <c r="IY129" s="86">
        <f t="shared" si="160"/>
        <v>7.233966006968246E-3</v>
      </c>
      <c r="IZ129" s="86">
        <f t="shared" si="160"/>
        <v>1.1170217525141694E-2</v>
      </c>
      <c r="JA129" s="86">
        <f t="shared" si="160"/>
        <v>7.3969629244590518E-3</v>
      </c>
      <c r="JB129" s="86">
        <f t="shared" si="160"/>
        <v>1.0163212673138716E-2</v>
      </c>
      <c r="JC129" s="86">
        <f t="shared" si="160"/>
        <v>7.8011772565867235E-3</v>
      </c>
      <c r="JD129" s="86">
        <f t="shared" si="160"/>
        <v>6.2378758979835126E-3</v>
      </c>
      <c r="JE129" s="86">
        <f t="shared" si="160"/>
        <v>1.0658279732940796E-2</v>
      </c>
      <c r="JF129" s="86">
        <f t="shared" si="160"/>
        <v>1.3003896077418767E-2</v>
      </c>
      <c r="JG129" s="86">
        <f t="shared" si="160"/>
        <v>1.075243121940311E-2</v>
      </c>
      <c r="JH129" s="86">
        <f t="shared" si="160"/>
        <v>5.271656863203268E-3</v>
      </c>
      <c r="JI129" s="86">
        <f t="shared" si="160"/>
        <v>7.2938574891255794E-3</v>
      </c>
      <c r="JJ129" s="86">
        <f t="shared" si="160"/>
        <v>6.1997000330719122E-3</v>
      </c>
      <c r="JK129" s="86">
        <f t="shared" si="160"/>
        <v>2.4857268477578654E-3</v>
      </c>
      <c r="JL129" s="86">
        <f t="shared" si="160"/>
        <v>5.7837609245792853E-3</v>
      </c>
      <c r="JM129" s="86">
        <f t="shared" si="160"/>
        <v>1.598432630658727E-2</v>
      </c>
    </row>
    <row r="130" spans="2:273" x14ac:dyDescent="0.25">
      <c r="B130" s="2">
        <v>103</v>
      </c>
      <c r="C130" s="37">
        <v>78.459999999999994</v>
      </c>
      <c r="D130" s="37">
        <v>79.147999999999996</v>
      </c>
      <c r="E130" s="37">
        <v>81.311000000000007</v>
      </c>
      <c r="F130" s="37">
        <v>79.114999999999995</v>
      </c>
      <c r="G130" s="37">
        <v>84.426000000000002</v>
      </c>
      <c r="H130" s="37">
        <v>87.081999999999994</v>
      </c>
      <c r="I130" s="37">
        <v>87.766999999999996</v>
      </c>
      <c r="J130" s="37">
        <v>90.433000000000007</v>
      </c>
      <c r="K130" s="37">
        <v>90.593000000000004</v>
      </c>
      <c r="L130" s="37">
        <v>88.667000000000002</v>
      </c>
      <c r="M130" s="37">
        <v>86.6</v>
      </c>
      <c r="N130" s="37">
        <v>89.367000000000004</v>
      </c>
      <c r="O130" s="37">
        <v>90.474999999999994</v>
      </c>
      <c r="P130" s="37">
        <v>92.933000000000007</v>
      </c>
      <c r="Q130" s="37">
        <v>98.393000000000001</v>
      </c>
      <c r="S130" s="4">
        <f t="shared" si="162"/>
        <v>77.824329557790179</v>
      </c>
      <c r="T130" s="4">
        <f t="shared" si="162"/>
        <v>79.39138483434148</v>
      </c>
      <c r="U130" s="4">
        <f t="shared" si="162"/>
        <v>78.438460525706702</v>
      </c>
      <c r="V130" s="4">
        <f t="shared" si="162"/>
        <v>81.081182195437663</v>
      </c>
      <c r="W130" s="4">
        <f t="shared" si="162"/>
        <v>83.769151459720661</v>
      </c>
      <c r="X130" s="4">
        <f t="shared" si="162"/>
        <v>87.167917315823956</v>
      </c>
      <c r="Y130" s="4">
        <f t="shared" si="162"/>
        <v>89.709865978481659</v>
      </c>
      <c r="Z130" s="4">
        <f t="shared" si="162"/>
        <v>91.025963142113028</v>
      </c>
      <c r="AA130" s="4">
        <f t="shared" si="162"/>
        <v>91.254405402392791</v>
      </c>
      <c r="AB130" s="4">
        <f t="shared" si="162"/>
        <v>88.094202447722623</v>
      </c>
      <c r="AC130" s="4">
        <f t="shared" si="162"/>
        <v>86.869140371460659</v>
      </c>
      <c r="AD130" s="4">
        <f t="shared" si="162"/>
        <v>88.009423313628403</v>
      </c>
      <c r="AE130" s="4">
        <f t="shared" si="162"/>
        <v>89.312300111093009</v>
      </c>
      <c r="AF130" s="4">
        <f t="shared" si="162"/>
        <v>91.988613525779641</v>
      </c>
      <c r="AG130" s="4">
        <f t="shared" si="162"/>
        <v>99.272996310098549</v>
      </c>
      <c r="AI130" s="4">
        <f t="shared" si="163"/>
        <v>0.63567044220981472</v>
      </c>
      <c r="AJ130" s="4">
        <f t="shared" si="163"/>
        <v>-0.24338483434148372</v>
      </c>
      <c r="AK130" s="4">
        <f t="shared" si="163"/>
        <v>2.8725394742933048</v>
      </c>
      <c r="AL130" s="4">
        <f t="shared" si="163"/>
        <v>-1.9661821954376677</v>
      </c>
      <c r="AM130" s="4">
        <f t="shared" si="163"/>
        <v>0.65684854027934136</v>
      </c>
      <c r="AN130" s="4">
        <f t="shared" si="163"/>
        <v>-8.5917315823962781E-2</v>
      </c>
      <c r="AO130" s="4">
        <f t="shared" si="163"/>
        <v>-1.9428659784816631</v>
      </c>
      <c r="AP130" s="4">
        <f t="shared" si="163"/>
        <v>-0.59296314211302104</v>
      </c>
      <c r="AQ130" s="4">
        <f t="shared" si="163"/>
        <v>-0.66140540239278778</v>
      </c>
      <c r="AR130" s="4">
        <f t="shared" si="163"/>
        <v>0.57279755227737894</v>
      </c>
      <c r="AS130" s="4">
        <f t="shared" si="163"/>
        <v>-0.26914037146066505</v>
      </c>
      <c r="AT130" s="4">
        <f t="shared" si="163"/>
        <v>1.3575766863716012</v>
      </c>
      <c r="AU130" s="4">
        <f t="shared" si="163"/>
        <v>1.1626998889069853</v>
      </c>
      <c r="AV130" s="4">
        <f t="shared" si="163"/>
        <v>0.94438647422036581</v>
      </c>
      <c r="AW130" s="4">
        <f t="shared" si="163"/>
        <v>-0.87999631009854795</v>
      </c>
      <c r="AY130" s="2">
        <f t="shared" si="154"/>
        <v>77.824329557790179</v>
      </c>
      <c r="AZ130" s="2">
        <f t="shared" si="154"/>
        <v>78.974399772217822</v>
      </c>
      <c r="BA130" s="2">
        <f t="shared" si="154"/>
        <v>77.878116910321509</v>
      </c>
      <c r="BB130" s="2">
        <f t="shared" si="154"/>
        <v>80.018635570743285</v>
      </c>
      <c r="BC130" s="2">
        <f t="shared" si="154"/>
        <v>82.638303704650085</v>
      </c>
      <c r="BD130" s="2">
        <f t="shared" si="154"/>
        <v>86.128870004484313</v>
      </c>
      <c r="BE130" s="2">
        <f t="shared" si="154"/>
        <v>87.99301826697311</v>
      </c>
      <c r="BF130" s="2">
        <f t="shared" si="154"/>
        <v>88.808834791901447</v>
      </c>
      <c r="BG130" s="2">
        <f t="shared" si="154"/>
        <v>89.138098825913687</v>
      </c>
      <c r="BH130" s="2">
        <f t="shared" si="154"/>
        <v>86.783396243138384</v>
      </c>
      <c r="BI130" s="2">
        <f t="shared" si="154"/>
        <v>84.912608698359691</v>
      </c>
      <c r="BJ130" s="2">
        <f t="shared" si="154"/>
        <v>86.071352109314361</v>
      </c>
      <c r="BK130" s="2">
        <f t="shared" si="154"/>
        <v>88.417695479238745</v>
      </c>
      <c r="BL130" s="2">
        <f t="shared" si="154"/>
        <v>89.581441904967846</v>
      </c>
      <c r="BM130" s="2">
        <f t="shared" si="154"/>
        <v>90.656389609397991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90.474999999999994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90.474999999999994</v>
      </c>
      <c r="DH130" s="2" t="str">
        <f t="shared" si="123"/>
        <v/>
      </c>
      <c r="DI130" s="2" t="str">
        <f t="shared" si="124"/>
        <v/>
      </c>
      <c r="DK130" s="2">
        <f t="shared" si="164"/>
        <v>101.64144746716697</v>
      </c>
      <c r="DL130" s="2">
        <f t="shared" si="164"/>
        <v>99.493856794425085</v>
      </c>
      <c r="DM130" s="2">
        <f t="shared" si="164"/>
        <v>96.491398780487785</v>
      </c>
      <c r="DN130" s="2">
        <f t="shared" si="164"/>
        <v>95.530063789868635</v>
      </c>
      <c r="DO130" s="2">
        <f t="shared" si="164"/>
        <v>96.752984899879621</v>
      </c>
      <c r="DP130" s="2">
        <f t="shared" si="164"/>
        <v>100.209750848014</v>
      </c>
      <c r="DQ130" s="2">
        <f t="shared" si="164"/>
        <v>100.79181464055148</v>
      </c>
      <c r="DR130" s="2">
        <f t="shared" si="164"/>
        <v>106.48243859649124</v>
      </c>
      <c r="DS130" s="2">
        <f t="shared" si="164"/>
        <v>110.65497001287</v>
      </c>
      <c r="DT130" s="2">
        <f t="shared" si="164"/>
        <v>102.21293587919902</v>
      </c>
      <c r="DU130" s="2">
        <f t="shared" si="164"/>
        <v>97.857265079365078</v>
      </c>
      <c r="DV130" s="2">
        <f t="shared" si="164"/>
        <v>97.986395010395</v>
      </c>
      <c r="DW130" s="2">
        <f t="shared" si="164"/>
        <v>104.11233594120434</v>
      </c>
      <c r="DX130" s="2">
        <f t="shared" si="164"/>
        <v>111.23437142857144</v>
      </c>
      <c r="DY130" s="2">
        <f t="shared" si="164"/>
        <v>115.48908266129033</v>
      </c>
      <c r="EA130" s="2">
        <f t="shared" si="152"/>
        <v>77.751538339342915</v>
      </c>
      <c r="EB130" s="2">
        <f t="shared" si="152"/>
        <v>78.904309236947782</v>
      </c>
      <c r="EC130" s="2">
        <f t="shared" si="152"/>
        <v>77.816308127941284</v>
      </c>
      <c r="ED130" s="2">
        <f t="shared" si="152"/>
        <v>79.966907184818211</v>
      </c>
      <c r="EE130" s="2">
        <f t="shared" si="151"/>
        <v>82.583747087896853</v>
      </c>
      <c r="EF130" s="2">
        <f t="shared" si="151"/>
        <v>86.075939578636863</v>
      </c>
      <c r="EG130" s="2">
        <f t="shared" si="151"/>
        <v>87.951995315466988</v>
      </c>
      <c r="EH130" s="2">
        <f t="shared" si="151"/>
        <v>88.74581136033072</v>
      </c>
      <c r="EI130" s="2">
        <f t="shared" si="151"/>
        <v>89.059210213927486</v>
      </c>
      <c r="EJ130" s="2">
        <f t="shared" si="151"/>
        <v>86.724166052098781</v>
      </c>
      <c r="EK130" s="2">
        <f t="shared" si="151"/>
        <v>84.867217589769723</v>
      </c>
      <c r="EL130" s="2">
        <f t="shared" si="151"/>
        <v>86.030371143942176</v>
      </c>
      <c r="EM130" s="2">
        <f t="shared" si="135"/>
        <v>88.356787203250661</v>
      </c>
      <c r="EN130" s="2">
        <f t="shared" si="135"/>
        <v>89.494740762914802</v>
      </c>
      <c r="EO130" s="2">
        <f t="shared" si="135"/>
        <v>90.541613324798632</v>
      </c>
      <c r="EQ130" s="2">
        <f t="shared" si="165"/>
        <v>77.774655586589134</v>
      </c>
      <c r="ER130" s="2">
        <f t="shared" si="165"/>
        <v>79.021354941976753</v>
      </c>
      <c r="ES130" s="2">
        <f t="shared" si="165"/>
        <v>77.780406933880158</v>
      </c>
      <c r="ET130" s="2">
        <f t="shared" si="165"/>
        <v>79.994706110984154</v>
      </c>
      <c r="EU130" s="2">
        <f t="shared" si="165"/>
        <v>82.679485207100569</v>
      </c>
      <c r="EV130" s="2">
        <f t="shared" si="165"/>
        <v>86.118908349559959</v>
      </c>
      <c r="EW130" s="2">
        <f t="shared" si="165"/>
        <v>87.912970485222814</v>
      </c>
      <c r="EX130" s="2">
        <f t="shared" si="165"/>
        <v>88.756455737722831</v>
      </c>
      <c r="EY130" s="2">
        <f t="shared" si="165"/>
        <v>89.012122399733727</v>
      </c>
      <c r="EZ130" s="2">
        <f t="shared" si="165"/>
        <v>86.699813365651949</v>
      </c>
      <c r="FA130" s="2">
        <f t="shared" si="165"/>
        <v>84.768116814027209</v>
      </c>
      <c r="FB130" s="2">
        <f t="shared" si="165"/>
        <v>85.952363424356648</v>
      </c>
      <c r="FC130" s="2">
        <f t="shared" si="165"/>
        <v>88.320779445655305</v>
      </c>
      <c r="FD130" s="2">
        <f t="shared" si="165"/>
        <v>89.480118574855169</v>
      </c>
      <c r="FE130" s="2">
        <f t="shared" si="165"/>
        <v>90.632955453743008</v>
      </c>
      <c r="FG130" s="2">
        <f t="shared" si="166"/>
        <v>0.99697610016239469</v>
      </c>
      <c r="FH130" s="2">
        <f t="shared" si="166"/>
        <v>0.99675924230786284</v>
      </c>
      <c r="FI130" s="2">
        <f t="shared" si="166"/>
        <v>0.9966420853098571</v>
      </c>
      <c r="FJ130" s="2">
        <f t="shared" si="166"/>
        <v>0.99672571710069624</v>
      </c>
      <c r="FK130" s="2">
        <f t="shared" si="166"/>
        <v>0.99634831900478438</v>
      </c>
      <c r="FL130" s="2">
        <f t="shared" si="166"/>
        <v>0.99634417999166103</v>
      </c>
      <c r="FM130" s="2">
        <f t="shared" si="166"/>
        <v>0.99670964649910876</v>
      </c>
      <c r="FN130" s="2">
        <f t="shared" si="166"/>
        <v>0.99646648609172617</v>
      </c>
      <c r="FO130" s="2">
        <f t="shared" si="166"/>
        <v>0.9962700357623604</v>
      </c>
      <c r="FP130" s="2">
        <f t="shared" si="166"/>
        <v>0.99612540000498728</v>
      </c>
      <c r="FQ130" s="2">
        <f t="shared" si="166"/>
        <v>0.99625071139029719</v>
      </c>
      <c r="FR130" s="2">
        <f t="shared" si="166"/>
        <v>0.99637518201410979</v>
      </c>
      <c r="FS130" s="2">
        <f t="shared" si="166"/>
        <v>0.99607494158965526</v>
      </c>
      <c r="FT130" s="2">
        <f t="shared" si="166"/>
        <v>0.99599688380338569</v>
      </c>
      <c r="FU130" s="2">
        <f t="shared" si="166"/>
        <v>0.99547439666229109</v>
      </c>
      <c r="FW130" s="2">
        <f t="shared" si="156"/>
        <v>2.3814518631033746E-2</v>
      </c>
      <c r="FX130" s="2">
        <f t="shared" si="156"/>
        <v>2.8747749818665763E-2</v>
      </c>
      <c r="FY130" s="2">
        <f t="shared" si="156"/>
        <v>2.5084927820951047E-2</v>
      </c>
      <c r="FZ130" s="2">
        <f t="shared" si="156"/>
        <v>2.770640813166305E-2</v>
      </c>
      <c r="GA130" s="2">
        <f t="shared" si="156"/>
        <v>2.940396512848633E-2</v>
      </c>
      <c r="GB130" s="2">
        <f t="shared" si="156"/>
        <v>2.9317939231436288E-2</v>
      </c>
      <c r="GC130" s="2">
        <f t="shared" si="156"/>
        <v>3.1379840817147578E-2</v>
      </c>
      <c r="GD130" s="2">
        <f t="shared" si="156"/>
        <v>3.2957544904966302E-2</v>
      </c>
      <c r="GE130" s="2">
        <f t="shared" si="156"/>
        <v>3.5312740185272397E-2</v>
      </c>
      <c r="GF130" s="2">
        <f t="shared" si="156"/>
        <v>3.2135939373543199E-2</v>
      </c>
      <c r="GG130" s="2">
        <f t="shared" si="156"/>
        <v>3.3423840302478552E-2</v>
      </c>
      <c r="GH130" s="2">
        <f t="shared" si="156"/>
        <v>3.0220662662379223E-2</v>
      </c>
      <c r="GI130" s="2">
        <f t="shared" si="156"/>
        <v>2.5915890289481193E-2</v>
      </c>
      <c r="GJ130" s="2">
        <f t="shared" si="156"/>
        <v>2.2235083541318052E-2</v>
      </c>
      <c r="GK130" s="2">
        <f t="shared" si="156"/>
        <v>2.0515550977389947E-2</v>
      </c>
      <c r="GM130" s="86">
        <f t="shared" si="157"/>
        <v>6.5566007244955709E-58</v>
      </c>
      <c r="GN130" s="86">
        <f t="shared" si="157"/>
        <v>7.5441803439604276E-55</v>
      </c>
      <c r="GO130" s="86">
        <f t="shared" si="157"/>
        <v>3.9969098733629008E-63</v>
      </c>
      <c r="GP130" s="86">
        <f t="shared" si="157"/>
        <v>1.6162210480233073E-68</v>
      </c>
      <c r="GQ130" s="86">
        <f t="shared" si="157"/>
        <v>5.5707720551690342E-81</v>
      </c>
      <c r="GR130" s="86">
        <f t="shared" si="157"/>
        <v>4.1597296360748321E-72</v>
      </c>
      <c r="GS130" s="86">
        <f t="shared" si="157"/>
        <v>2.6877793534233553E-65</v>
      </c>
      <c r="GT130" s="86">
        <f t="shared" si="157"/>
        <v>1.4093815356727314E-48</v>
      </c>
      <c r="GU130" s="86">
        <f t="shared" si="157"/>
        <v>2.4045758022804569E-65</v>
      </c>
      <c r="GV130" s="86">
        <f t="shared" si="157"/>
        <v>2.3909703908008337E-49</v>
      </c>
      <c r="GW130" s="86">
        <f t="shared" si="157"/>
        <v>3.4015806503238445E-80</v>
      </c>
      <c r="GX130" s="86">
        <f t="shared" si="157"/>
        <v>3.7481311507122149E-76</v>
      </c>
      <c r="GY130" s="86">
        <f t="shared" si="157"/>
        <v>5.8985561080278835E-62</v>
      </c>
      <c r="GZ130" s="86">
        <f t="shared" si="157"/>
        <v>8.3543933708499063E-88</v>
      </c>
      <c r="HA130" s="86">
        <f t="shared" si="157"/>
        <v>7.3030459714652183E-104</v>
      </c>
      <c r="HC130" s="86">
        <f t="shared" si="153"/>
        <v>7.7202164321272293E-18</v>
      </c>
      <c r="HD130" s="86">
        <f t="shared" si="153"/>
        <v>2.7759623397924918E-21</v>
      </c>
      <c r="HE130" s="86">
        <f t="shared" si="153"/>
        <v>1.0357199515159155E-19</v>
      </c>
      <c r="HF130" s="86">
        <f t="shared" si="153"/>
        <v>2.586872662167831E-25</v>
      </c>
      <c r="HG130" s="86">
        <f t="shared" si="153"/>
        <v>1.7221724414134135E-36</v>
      </c>
      <c r="HH130" s="86">
        <f t="shared" si="153"/>
        <v>3.6884645680993121E-38</v>
      </c>
      <c r="HI130" s="86">
        <f t="shared" si="153"/>
        <v>3.6364131095158424E-38</v>
      </c>
      <c r="HJ130" s="86">
        <f t="shared" si="153"/>
        <v>3.1229475491150089E-29</v>
      </c>
      <c r="HK130" s="86">
        <f t="shared" si="153"/>
        <v>3.2564023320619668E-35</v>
      </c>
      <c r="HL130" s="86">
        <f t="shared" si="161"/>
        <v>8.3928367053028019E-21</v>
      </c>
      <c r="HM130" s="86">
        <f t="shared" si="161"/>
        <v>5.1040134580819782E-33</v>
      </c>
      <c r="HN130" s="86">
        <f t="shared" si="161"/>
        <v>2.4454134370207475E-24</v>
      </c>
      <c r="HO130" s="86">
        <f t="shared" si="161"/>
        <v>5.3466060588997165E-21</v>
      </c>
      <c r="HP130" s="86">
        <f t="shared" si="161"/>
        <v>3.083011235676652E-28</v>
      </c>
      <c r="HQ130" s="86">
        <f t="shared" si="161"/>
        <v>6.7829533134781033E-27</v>
      </c>
      <c r="HS130" s="86">
        <f t="shared" si="158"/>
        <v>1.2553358184570693E-2</v>
      </c>
      <c r="HT130" s="86">
        <f t="shared" si="158"/>
        <v>1.9065539029108368E-2</v>
      </c>
      <c r="HU130" s="86">
        <f t="shared" si="158"/>
        <v>1.3723691899666841E-2</v>
      </c>
      <c r="HV130" s="86">
        <f t="shared" si="158"/>
        <v>1.8609446843967262E-2</v>
      </c>
      <c r="HW130" s="86">
        <f t="shared" si="158"/>
        <v>1.4630782816782623E-2</v>
      </c>
      <c r="HX130" s="86">
        <f t="shared" si="158"/>
        <v>1.1720156246544175E-2</v>
      </c>
      <c r="HY130" s="86">
        <f t="shared" si="158"/>
        <v>1.9034164993799698E-2</v>
      </c>
      <c r="HZ130" s="86">
        <f t="shared" si="158"/>
        <v>2.3304685862074136E-2</v>
      </c>
      <c r="IA130" s="86">
        <f t="shared" si="158"/>
        <v>1.9898889348976528E-2</v>
      </c>
      <c r="IB130" s="86">
        <f t="shared" si="158"/>
        <v>1.0310241875643776E-2</v>
      </c>
      <c r="IC130" s="86">
        <f t="shared" si="158"/>
        <v>1.4235533381478442E-2</v>
      </c>
      <c r="ID130" s="86">
        <f t="shared" si="158"/>
        <v>1.2049837052164496E-2</v>
      </c>
      <c r="IE130" s="86">
        <f t="shared" si="158"/>
        <v>5.1035028679666588E-3</v>
      </c>
      <c r="IF130" s="86">
        <f t="shared" si="158"/>
        <v>1.0000000008506028E-2</v>
      </c>
      <c r="IG130" s="86">
        <f t="shared" si="158"/>
        <v>2.3408672286841244E-2</v>
      </c>
      <c r="II130" s="86">
        <f t="shared" si="159"/>
        <v>2.9041668991508248E-32</v>
      </c>
      <c r="IJ130" s="86">
        <f t="shared" si="159"/>
        <v>3.4717231894003285E-30</v>
      </c>
      <c r="IK130" s="86">
        <f t="shared" si="159"/>
        <v>1.6870122199200256E-39</v>
      </c>
      <c r="IL130" s="86">
        <f t="shared" si="159"/>
        <v>1.9219669460834917E-38</v>
      </c>
      <c r="IM130" s="86">
        <f t="shared" si="159"/>
        <v>6.8671768597904759E-38</v>
      </c>
      <c r="IN130" s="86">
        <f t="shared" si="159"/>
        <v>1.9872304277422393E-36</v>
      </c>
      <c r="IO130" s="86">
        <f t="shared" si="159"/>
        <v>2.440842759832595E-33</v>
      </c>
      <c r="IP130" s="86">
        <f t="shared" si="159"/>
        <v>2.3634087155309965E-34</v>
      </c>
      <c r="IQ130" s="86">
        <f t="shared" si="159"/>
        <v>4.5274203745202378E-35</v>
      </c>
      <c r="IR130" s="86">
        <f t="shared" si="159"/>
        <v>9.4237426884168497E-38</v>
      </c>
      <c r="IS130" s="86">
        <f t="shared" si="159"/>
        <v>3.4246229973273802E-39</v>
      </c>
      <c r="IT130" s="86">
        <f t="shared" si="159"/>
        <v>1.1541666142621731E-39</v>
      </c>
      <c r="IU130" s="86">
        <f t="shared" si="159"/>
        <v>1.4934001265102817E-42</v>
      </c>
      <c r="IV130" s="86">
        <f t="shared" si="159"/>
        <v>4.5670726686148753E-28</v>
      </c>
      <c r="IW130" s="86">
        <f t="shared" si="159"/>
        <v>2.2009937069853753E-24</v>
      </c>
      <c r="IY130" s="86">
        <f t="shared" si="160"/>
        <v>1.25533581845707E-2</v>
      </c>
      <c r="IZ130" s="86">
        <f t="shared" si="160"/>
        <v>1.9065539029108368E-2</v>
      </c>
      <c r="JA130" s="86">
        <f t="shared" si="160"/>
        <v>1.3723691899666841E-2</v>
      </c>
      <c r="JB130" s="86">
        <f t="shared" si="160"/>
        <v>1.8609446843967262E-2</v>
      </c>
      <c r="JC130" s="86">
        <f t="shared" si="160"/>
        <v>1.4630782816782623E-2</v>
      </c>
      <c r="JD130" s="86">
        <f t="shared" si="160"/>
        <v>1.1720156246544175E-2</v>
      </c>
      <c r="JE130" s="86">
        <f t="shared" si="160"/>
        <v>1.9034164993799698E-2</v>
      </c>
      <c r="JF130" s="86">
        <f t="shared" si="160"/>
        <v>2.3304685862074136E-2</v>
      </c>
      <c r="JG130" s="86">
        <f t="shared" si="160"/>
        <v>1.9898889348976528E-2</v>
      </c>
      <c r="JH130" s="86">
        <f t="shared" si="160"/>
        <v>1.0310241875643776E-2</v>
      </c>
      <c r="JI130" s="86">
        <f t="shared" si="160"/>
        <v>1.4235533381478442E-2</v>
      </c>
      <c r="JJ130" s="86">
        <f t="shared" si="160"/>
        <v>1.2049837052164496E-2</v>
      </c>
      <c r="JK130" s="86">
        <f t="shared" si="160"/>
        <v>5.1035028679666588E-3</v>
      </c>
      <c r="JL130" s="86">
        <f t="shared" si="160"/>
        <v>1.0000000008506028E-2</v>
      </c>
      <c r="JM130" s="86">
        <f t="shared" si="160"/>
        <v>2.3408672286841244E-2</v>
      </c>
    </row>
    <row r="131" spans="2:273" x14ac:dyDescent="0.25">
      <c r="B131" s="2">
        <v>104</v>
      </c>
      <c r="C131" s="37">
        <v>77.619</v>
      </c>
      <c r="D131" s="37">
        <v>79.885000000000005</v>
      </c>
      <c r="E131" s="37">
        <v>81.376999999999995</v>
      </c>
      <c r="F131" s="37">
        <v>82.459000000000003</v>
      </c>
      <c r="G131" s="37">
        <v>84.097999999999999</v>
      </c>
      <c r="H131" s="37">
        <v>85.933999999999997</v>
      </c>
      <c r="I131" s="37">
        <v>89.25</v>
      </c>
      <c r="J131" s="37">
        <v>90.95</v>
      </c>
      <c r="K131" s="37">
        <v>91</v>
      </c>
      <c r="L131" s="37">
        <v>90.132999999999996</v>
      </c>
      <c r="M131" s="37">
        <v>89.117000000000004</v>
      </c>
      <c r="N131" s="37">
        <v>89.016999999999996</v>
      </c>
      <c r="O131" s="37">
        <v>90.322000000000003</v>
      </c>
      <c r="P131" s="37">
        <v>94.35</v>
      </c>
      <c r="Q131" s="37">
        <v>100.639</v>
      </c>
      <c r="S131" s="4">
        <f t="shared" si="162"/>
        <v>77.673467908216082</v>
      </c>
      <c r="T131" s="4">
        <f t="shared" si="162"/>
        <v>79.377595896941997</v>
      </c>
      <c r="U131" s="4">
        <f t="shared" si="162"/>
        <v>78.639916981681878</v>
      </c>
      <c r="V131" s="4">
        <f t="shared" si="162"/>
        <v>81.574928576595084</v>
      </c>
      <c r="W131" s="4">
        <f t="shared" si="162"/>
        <v>84.353764376363884</v>
      </c>
      <c r="X131" s="4">
        <f t="shared" si="162"/>
        <v>87.695630406940779</v>
      </c>
      <c r="Y131" s="4">
        <f t="shared" si="162"/>
        <v>90.581170210298879</v>
      </c>
      <c r="Z131" s="4">
        <f t="shared" si="162"/>
        <v>92.155491897002918</v>
      </c>
      <c r="AA131" s="4">
        <f t="shared" si="162"/>
        <v>92.427261035946017</v>
      </c>
      <c r="AB131" s="4">
        <f t="shared" si="162"/>
        <v>88.897736248403874</v>
      </c>
      <c r="AC131" s="4">
        <f t="shared" si="162"/>
        <v>88.126945193639926</v>
      </c>
      <c r="AD131" s="4">
        <f t="shared" si="162"/>
        <v>89.240570701028034</v>
      </c>
      <c r="AE131" s="4">
        <f t="shared" si="162"/>
        <v>89.890242652293907</v>
      </c>
      <c r="AF131" s="4">
        <f t="shared" si="162"/>
        <v>93.224337484343138</v>
      </c>
      <c r="AG131" s="4">
        <f t="shared" si="162"/>
        <v>102.30453888277839</v>
      </c>
      <c r="AI131" s="4">
        <f t="shared" si="163"/>
        <v>-5.4467908216082606E-2</v>
      </c>
      <c r="AJ131" s="4">
        <f t="shared" si="163"/>
        <v>0.50740410305800765</v>
      </c>
      <c r="AK131" s="4">
        <f t="shared" si="163"/>
        <v>2.737083018318117</v>
      </c>
      <c r="AL131" s="4">
        <f t="shared" si="163"/>
        <v>0.88407142340491873</v>
      </c>
      <c r="AM131" s="4">
        <f t="shared" si="163"/>
        <v>-0.25576437636388505</v>
      </c>
      <c r="AN131" s="4">
        <f t="shared" si="163"/>
        <v>-1.7616304069407818</v>
      </c>
      <c r="AO131" s="4">
        <f t="shared" si="163"/>
        <v>-1.3311702102988789</v>
      </c>
      <c r="AP131" s="4">
        <f t="shared" si="163"/>
        <v>-1.2054918970029149</v>
      </c>
      <c r="AQ131" s="4">
        <f t="shared" si="163"/>
        <v>-1.4272610359460174</v>
      </c>
      <c r="AR131" s="4">
        <f t="shared" si="163"/>
        <v>1.235263751596122</v>
      </c>
      <c r="AS131" s="4">
        <f t="shared" si="163"/>
        <v>0.99005480636007803</v>
      </c>
      <c r="AT131" s="4">
        <f t="shared" si="163"/>
        <v>-0.22357070102803789</v>
      </c>
      <c r="AU131" s="4">
        <f t="shared" si="163"/>
        <v>0.43175734770609608</v>
      </c>
      <c r="AV131" s="4">
        <f t="shared" si="163"/>
        <v>1.125662515656856</v>
      </c>
      <c r="AW131" s="4">
        <f t="shared" si="163"/>
        <v>-1.6655388827783923</v>
      </c>
      <c r="AY131" s="2">
        <f t="shared" si="154"/>
        <v>77.673467908216082</v>
      </c>
      <c r="AZ131" s="2">
        <f t="shared" si="154"/>
        <v>78.734525087786849</v>
      </c>
      <c r="BA131" s="2">
        <f t="shared" si="154"/>
        <v>77.712441745134498</v>
      </c>
      <c r="BB131" s="2">
        <f t="shared" si="154"/>
        <v>79.847289914745318</v>
      </c>
      <c r="BC131" s="2">
        <f t="shared" si="154"/>
        <v>82.469874061673337</v>
      </c>
      <c r="BD131" s="2">
        <f t="shared" si="154"/>
        <v>85.952678668196867</v>
      </c>
      <c r="BE131" s="2">
        <f t="shared" si="154"/>
        <v>87.842460495744604</v>
      </c>
      <c r="BF131" s="2">
        <f t="shared" si="154"/>
        <v>88.629913333814201</v>
      </c>
      <c r="BG131" s="2">
        <f t="shared" si="154"/>
        <v>88.965988029562908</v>
      </c>
      <c r="BH131" s="2">
        <f t="shared" si="154"/>
        <v>86.624087718489747</v>
      </c>
      <c r="BI131" s="2">
        <f t="shared" si="154"/>
        <v>84.767052041328554</v>
      </c>
      <c r="BJ131" s="2">
        <f t="shared" si="154"/>
        <v>85.907751109015138</v>
      </c>
      <c r="BK131" s="2">
        <f t="shared" si="154"/>
        <v>88.25408285904858</v>
      </c>
      <c r="BL131" s="2">
        <f t="shared" si="154"/>
        <v>89.422881286235878</v>
      </c>
      <c r="BM131" s="2">
        <f t="shared" si="154"/>
        <v>90.521015995780431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101.77325731707316</v>
      </c>
      <c r="DL131" s="2">
        <f t="shared" si="164"/>
        <v>99.621941463414629</v>
      </c>
      <c r="DM131" s="2">
        <f t="shared" si="164"/>
        <v>96.590751219512185</v>
      </c>
      <c r="DN131" s="2">
        <f t="shared" si="164"/>
        <v>95.612972138836739</v>
      </c>
      <c r="DO131" s="2">
        <f t="shared" si="164"/>
        <v>96.785308020571165</v>
      </c>
      <c r="DP131" s="2">
        <f t="shared" si="164"/>
        <v>100.2094244446876</v>
      </c>
      <c r="DQ131" s="2">
        <f t="shared" si="164"/>
        <v>100.78922825254405</v>
      </c>
      <c r="DR131" s="2">
        <f t="shared" si="164"/>
        <v>106.57671266002846</v>
      </c>
      <c r="DS131" s="2">
        <f t="shared" si="164"/>
        <v>110.7925126126126</v>
      </c>
      <c r="DT131" s="2">
        <f t="shared" si="164"/>
        <v>102.27776890250574</v>
      </c>
      <c r="DU131" s="2">
        <f t="shared" si="164"/>
        <v>97.902155555555566</v>
      </c>
      <c r="DV131" s="2">
        <f t="shared" si="164"/>
        <v>98.016580041580028</v>
      </c>
      <c r="DW131" s="2">
        <f t="shared" si="164"/>
        <v>104.20678425794213</v>
      </c>
      <c r="DX131" s="2">
        <f t="shared" si="164"/>
        <v>111.40415238095238</v>
      </c>
      <c r="DY131" s="2">
        <f t="shared" si="164"/>
        <v>115.72920161290324</v>
      </c>
      <c r="EA131" s="2">
        <f t="shared" si="152"/>
        <v>77.605664521294045</v>
      </c>
      <c r="EB131" s="2">
        <f t="shared" si="152"/>
        <v>78.667126792885824</v>
      </c>
      <c r="EC131" s="2">
        <f t="shared" si="152"/>
        <v>77.654897423626068</v>
      </c>
      <c r="ED131" s="2">
        <f t="shared" si="152"/>
        <v>79.798643006036983</v>
      </c>
      <c r="EE131" s="2">
        <f t="shared" si="151"/>
        <v>82.417490688387147</v>
      </c>
      <c r="EF131" s="2">
        <f t="shared" si="151"/>
        <v>85.902671258801618</v>
      </c>
      <c r="EG131" s="2">
        <f t="shared" si="151"/>
        <v>87.804997529973505</v>
      </c>
      <c r="EH131" s="2">
        <f t="shared" si="151"/>
        <v>88.570821087550087</v>
      </c>
      <c r="EI131" s="2">
        <f t="shared" si="151"/>
        <v>88.893482701707597</v>
      </c>
      <c r="EJ131" s="2">
        <f t="shared" si="151"/>
        <v>86.56961268187338</v>
      </c>
      <c r="EK131" s="2">
        <f t="shared" si="151"/>
        <v>84.726923932744754</v>
      </c>
      <c r="EL131" s="2">
        <f t="shared" si="151"/>
        <v>85.871089242053813</v>
      </c>
      <c r="EM131" s="2">
        <f t="shared" si="135"/>
        <v>88.198537168461769</v>
      </c>
      <c r="EN131" s="2">
        <f t="shared" si="135"/>
        <v>89.342560098072738</v>
      </c>
      <c r="EO131" s="2">
        <f t="shared" si="135"/>
        <v>90.4141444231077</v>
      </c>
      <c r="EQ131" s="2">
        <f t="shared" si="165"/>
        <v>77.649251936426722</v>
      </c>
      <c r="ER131" s="2">
        <f t="shared" si="165"/>
        <v>78.840392473118243</v>
      </c>
      <c r="ES131" s="2">
        <f t="shared" si="165"/>
        <v>77.638023070793082</v>
      </c>
      <c r="ET131" s="2">
        <f t="shared" si="165"/>
        <v>79.845141781443175</v>
      </c>
      <c r="EU131" s="2">
        <f t="shared" si="165"/>
        <v>82.558015215553652</v>
      </c>
      <c r="EV131" s="2">
        <f t="shared" si="165"/>
        <v>85.974147706207674</v>
      </c>
      <c r="EW131" s="2">
        <f t="shared" si="165"/>
        <v>87.760923497097338</v>
      </c>
      <c r="EX131" s="2">
        <f t="shared" si="165"/>
        <v>88.599923852805205</v>
      </c>
      <c r="EY131" s="2">
        <f t="shared" si="165"/>
        <v>88.84127644927166</v>
      </c>
      <c r="EZ131" s="2">
        <f t="shared" si="165"/>
        <v>86.53968033250311</v>
      </c>
      <c r="FA131" s="2">
        <f t="shared" si="165"/>
        <v>84.591748955209027</v>
      </c>
      <c r="FB131" s="2">
        <f t="shared" si="165"/>
        <v>85.765084381864028</v>
      </c>
      <c r="FC131" s="2">
        <f t="shared" si="165"/>
        <v>88.135783908628596</v>
      </c>
      <c r="FD131" s="2">
        <f t="shared" si="165"/>
        <v>89.332220761289818</v>
      </c>
      <c r="FE131" s="2">
        <f t="shared" si="165"/>
        <v>90.518579017860972</v>
      </c>
      <c r="FG131" s="2">
        <f t="shared" si="166"/>
        <v>0.99724143659888609</v>
      </c>
      <c r="FH131" s="2">
        <f t="shared" si="166"/>
        <v>0.99704355082098139</v>
      </c>
      <c r="FI131" s="2">
        <f t="shared" si="166"/>
        <v>0.9969366403044102</v>
      </c>
      <c r="FJ131" s="2">
        <f t="shared" si="166"/>
        <v>0.99701295793370415</v>
      </c>
      <c r="FK131" s="2">
        <f t="shared" si="166"/>
        <v>0.99666855693003176</v>
      </c>
      <c r="FL131" s="2">
        <f t="shared" si="166"/>
        <v>0.99666477967688782</v>
      </c>
      <c r="FM131" s="2">
        <f t="shared" si="166"/>
        <v>0.99699829290131481</v>
      </c>
      <c r="FN131" s="2">
        <f t="shared" si="166"/>
        <v>0.99677639476055924</v>
      </c>
      <c r="FO131" s="2">
        <f t="shared" si="166"/>
        <v>0.99659711537030116</v>
      </c>
      <c r="FP131" s="2">
        <f t="shared" si="166"/>
        <v>0.99646511768439838</v>
      </c>
      <c r="FQ131" s="2">
        <f t="shared" si="166"/>
        <v>0.9965794797295302</v>
      </c>
      <c r="FR131" s="2">
        <f t="shared" si="166"/>
        <v>0.99669307197903656</v>
      </c>
      <c r="FS131" s="2">
        <f t="shared" si="166"/>
        <v>0.99641906746450748</v>
      </c>
      <c r="FT131" s="2">
        <f t="shared" si="166"/>
        <v>0.99634782822997769</v>
      </c>
      <c r="FU131" s="2">
        <f t="shared" si="166"/>
        <v>0.99587095649958479</v>
      </c>
      <c r="FW131" s="2">
        <f t="shared" si="156"/>
        <v>2.6052243270598428E-2</v>
      </c>
      <c r="FX131" s="2">
        <f t="shared" si="156"/>
        <v>3.1434097419260953E-2</v>
      </c>
      <c r="FY131" s="2">
        <f t="shared" si="156"/>
        <v>2.7438670747272662E-2</v>
      </c>
      <c r="FZ131" s="2">
        <f t="shared" si="156"/>
        <v>3.0298482618243808E-2</v>
      </c>
      <c r="GA131" s="2">
        <f t="shared" si="156"/>
        <v>3.2149603314165678E-2</v>
      </c>
      <c r="GB131" s="2">
        <f t="shared" si="156"/>
        <v>3.2055809921884816E-2</v>
      </c>
      <c r="GC131" s="2">
        <f t="shared" si="156"/>
        <v>3.4303458547795714E-2</v>
      </c>
      <c r="GD131" s="2">
        <f t="shared" si="156"/>
        <v>3.6022688602764738E-2</v>
      </c>
      <c r="GE131" s="2">
        <f t="shared" si="156"/>
        <v>3.8588183212252179E-2</v>
      </c>
      <c r="GF131" s="2">
        <f t="shared" si="156"/>
        <v>3.5127447085326127E-2</v>
      </c>
      <c r="GG131" s="2">
        <f t="shared" si="156"/>
        <v>3.6530712563650557E-2</v>
      </c>
      <c r="GH131" s="2">
        <f t="shared" si="156"/>
        <v>3.30399652026954E-2</v>
      </c>
      <c r="GI131" s="2">
        <f t="shared" si="156"/>
        <v>2.8345336271734994E-2</v>
      </c>
      <c r="GJ131" s="2">
        <f t="shared" si="156"/>
        <v>2.4328095643428881E-2</v>
      </c>
      <c r="GK131" s="2">
        <f t="shared" si="156"/>
        <v>2.2450418140710741E-2</v>
      </c>
      <c r="GM131" s="86">
        <f t="shared" si="157"/>
        <v>1.5531145138645921E-60</v>
      </c>
      <c r="GN131" s="86">
        <f t="shared" si="157"/>
        <v>2.4978745589950244E-57</v>
      </c>
      <c r="GO131" s="86">
        <f t="shared" si="157"/>
        <v>5.1647505414642773E-66</v>
      </c>
      <c r="GP131" s="86">
        <f t="shared" si="157"/>
        <v>1.3807060723928103E-71</v>
      </c>
      <c r="GQ131" s="86">
        <f t="shared" si="157"/>
        <v>1.1877302310306987E-84</v>
      </c>
      <c r="GR131" s="86">
        <f t="shared" si="157"/>
        <v>2.2290169182901563E-75</v>
      </c>
      <c r="GS131" s="86">
        <f t="shared" si="157"/>
        <v>3.5077069814166807E-68</v>
      </c>
      <c r="GT131" s="86">
        <f t="shared" si="157"/>
        <v>1.0448405501816263E-50</v>
      </c>
      <c r="GU131" s="86">
        <f t="shared" si="157"/>
        <v>2.8887596770875092E-68</v>
      </c>
      <c r="GV131" s="86">
        <f t="shared" si="157"/>
        <v>1.3981204824354922E-51</v>
      </c>
      <c r="GW131" s="86">
        <f t="shared" si="157"/>
        <v>8.4149152966905777E-84</v>
      </c>
      <c r="GX131" s="86">
        <f t="shared" si="157"/>
        <v>1.3659573076179861E-79</v>
      </c>
      <c r="GY131" s="86">
        <f t="shared" si="157"/>
        <v>9.0553347851462236E-65</v>
      </c>
      <c r="GZ131" s="86">
        <f t="shared" si="157"/>
        <v>8.7088984043657776E-92</v>
      </c>
      <c r="HA131" s="86">
        <f t="shared" si="157"/>
        <v>1.5101110936499121E-108</v>
      </c>
      <c r="HC131" s="86">
        <f t="shared" si="153"/>
        <v>2.0529728721384998E-19</v>
      </c>
      <c r="HD131" s="86">
        <f t="shared" si="153"/>
        <v>3.7095020901752518E-23</v>
      </c>
      <c r="HE131" s="86">
        <f t="shared" si="153"/>
        <v>2.1387607822905665E-21</v>
      </c>
      <c r="HF131" s="86">
        <f t="shared" si="153"/>
        <v>1.9999172969641291E-27</v>
      </c>
      <c r="HG131" s="86">
        <f t="shared" si="153"/>
        <v>1.1693664340496666E-39</v>
      </c>
      <c r="HH131" s="86">
        <f t="shared" si="153"/>
        <v>1.5283696284079504E-41</v>
      </c>
      <c r="HI131" s="86">
        <f t="shared" si="153"/>
        <v>2.0458111110375678E-41</v>
      </c>
      <c r="HJ131" s="86">
        <f t="shared" si="153"/>
        <v>1.111638499144094E-31</v>
      </c>
      <c r="HK131" s="86">
        <f t="shared" si="153"/>
        <v>3.5734651280510514E-38</v>
      </c>
      <c r="HL131" s="86">
        <f t="shared" si="161"/>
        <v>1.4834460850602234E-22</v>
      </c>
      <c r="HM131" s="86">
        <f t="shared" si="161"/>
        <v>8.9439322576918503E-36</v>
      </c>
      <c r="HN131" s="86">
        <f t="shared" si="161"/>
        <v>2.2139180325454947E-26</v>
      </c>
      <c r="HO131" s="86">
        <f t="shared" si="161"/>
        <v>8.1424147833399449E-23</v>
      </c>
      <c r="HP131" s="86">
        <f t="shared" si="161"/>
        <v>1.1173948179918544E-30</v>
      </c>
      <c r="HQ131" s="86">
        <f t="shared" si="161"/>
        <v>3.4730549456728794E-29</v>
      </c>
      <c r="HS131" s="86">
        <f t="shared" si="158"/>
        <v>2.107413071789312E-2</v>
      </c>
      <c r="HT131" s="86">
        <f t="shared" si="158"/>
        <v>3.144084846097913E-2</v>
      </c>
      <c r="HU131" s="86">
        <f t="shared" si="158"/>
        <v>2.4409800433055438E-2</v>
      </c>
      <c r="HV131" s="86">
        <f t="shared" si="158"/>
        <v>3.2626622393384014E-2</v>
      </c>
      <c r="HW131" s="86">
        <f t="shared" si="158"/>
        <v>2.625149663297293E-2</v>
      </c>
      <c r="HX131" s="86">
        <f t="shared" si="158"/>
        <v>2.1106366028512253E-2</v>
      </c>
      <c r="HY131" s="86">
        <f t="shared" si="158"/>
        <v>3.2651133235912518E-2</v>
      </c>
      <c r="HZ131" s="86">
        <f t="shared" si="158"/>
        <v>4.0011756836129377E-2</v>
      </c>
      <c r="IA131" s="86">
        <f t="shared" si="158"/>
        <v>3.51816741198724E-2</v>
      </c>
      <c r="IB131" s="86">
        <f t="shared" si="158"/>
        <v>1.9247912099885928E-2</v>
      </c>
      <c r="IC131" s="86">
        <f t="shared" si="158"/>
        <v>2.6441091707526489E-2</v>
      </c>
      <c r="ID131" s="86">
        <f t="shared" si="158"/>
        <v>2.2340549311917712E-2</v>
      </c>
      <c r="IE131" s="86">
        <f t="shared" si="158"/>
        <v>1.000000151181135E-2</v>
      </c>
      <c r="IF131" s="86">
        <f t="shared" si="158"/>
        <v>1.6762897683518414E-2</v>
      </c>
      <c r="IG131" s="86">
        <f t="shared" si="158"/>
        <v>3.3659854921537558E-2</v>
      </c>
      <c r="II131" s="86">
        <f t="shared" si="159"/>
        <v>9.1474994426380021E-31</v>
      </c>
      <c r="IJ131" s="86">
        <f t="shared" si="159"/>
        <v>1.0315988637293321E-28</v>
      </c>
      <c r="IK131" s="86">
        <f t="shared" si="159"/>
        <v>1.271417661361211E-37</v>
      </c>
      <c r="IL131" s="86">
        <f t="shared" si="159"/>
        <v>1.4467407291180305E-36</v>
      </c>
      <c r="IM131" s="86">
        <f t="shared" si="159"/>
        <v>5.2150623213396238E-36</v>
      </c>
      <c r="IN131" s="86">
        <f t="shared" si="159"/>
        <v>1.2637835518508134E-34</v>
      </c>
      <c r="IO131" s="86">
        <f t="shared" si="159"/>
        <v>1.1605781522224765E-31</v>
      </c>
      <c r="IP131" s="86">
        <f t="shared" si="159"/>
        <v>1.3478873302870654E-32</v>
      </c>
      <c r="IQ131" s="86">
        <f t="shared" si="159"/>
        <v>3.0799245432944872E-33</v>
      </c>
      <c r="IR131" s="86">
        <f t="shared" si="159"/>
        <v>7.8949478455443716E-36</v>
      </c>
      <c r="IS131" s="86">
        <f t="shared" si="159"/>
        <v>3.6135450003639555E-37</v>
      </c>
      <c r="IT131" s="86">
        <f t="shared" si="159"/>
        <v>1.1228257974515525E-37</v>
      </c>
      <c r="IU131" s="86">
        <f t="shared" si="159"/>
        <v>1.6622861207585321E-40</v>
      </c>
      <c r="IV131" s="86">
        <f t="shared" si="159"/>
        <v>8.5135080765143141E-27</v>
      </c>
      <c r="IW131" s="86">
        <f t="shared" si="159"/>
        <v>2.596809459772035E-23</v>
      </c>
      <c r="IY131" s="86">
        <f t="shared" si="160"/>
        <v>2.107413071789312E-2</v>
      </c>
      <c r="IZ131" s="86">
        <f t="shared" si="160"/>
        <v>3.144084846097913E-2</v>
      </c>
      <c r="JA131" s="86">
        <f t="shared" si="160"/>
        <v>2.4409800433055438E-2</v>
      </c>
      <c r="JB131" s="86">
        <f t="shared" si="160"/>
        <v>3.2626622393384014E-2</v>
      </c>
      <c r="JC131" s="86">
        <f t="shared" si="160"/>
        <v>2.625149663297293E-2</v>
      </c>
      <c r="JD131" s="86">
        <f t="shared" si="160"/>
        <v>2.1106366028512253E-2</v>
      </c>
      <c r="JE131" s="86">
        <f t="shared" si="160"/>
        <v>3.2651133235912518E-2</v>
      </c>
      <c r="JF131" s="86">
        <f t="shared" si="160"/>
        <v>4.0011756836129377E-2</v>
      </c>
      <c r="JG131" s="86">
        <f t="shared" si="160"/>
        <v>3.51816741198724E-2</v>
      </c>
      <c r="JH131" s="86">
        <f t="shared" si="160"/>
        <v>1.9247912099885928E-2</v>
      </c>
      <c r="JI131" s="86">
        <f t="shared" si="160"/>
        <v>2.6441091707526489E-2</v>
      </c>
      <c r="JJ131" s="86">
        <f t="shared" si="160"/>
        <v>2.2340549311917712E-2</v>
      </c>
      <c r="JK131" s="86">
        <f t="shared" si="160"/>
        <v>1.000000151181135E-2</v>
      </c>
      <c r="JL131" s="86">
        <f t="shared" si="160"/>
        <v>1.6762897683518414E-2</v>
      </c>
      <c r="JM131" s="86">
        <f t="shared" si="160"/>
        <v>3.3659854921537558E-2</v>
      </c>
    </row>
    <row r="132" spans="2:273" x14ac:dyDescent="0.25">
      <c r="B132" s="2">
        <v>105</v>
      </c>
      <c r="C132" s="37">
        <v>76.619</v>
      </c>
      <c r="D132" s="37">
        <v>81.474999999999994</v>
      </c>
      <c r="E132" s="37">
        <v>81.295000000000002</v>
      </c>
      <c r="F132" s="37">
        <v>82.311000000000007</v>
      </c>
      <c r="G132" s="37">
        <v>85.343999999999994</v>
      </c>
      <c r="H132" s="37">
        <v>88.311000000000007</v>
      </c>
      <c r="I132" s="37">
        <v>89.3</v>
      </c>
      <c r="J132" s="37">
        <v>91.566999999999993</v>
      </c>
      <c r="K132" s="37">
        <v>91.542000000000002</v>
      </c>
      <c r="L132" s="37">
        <v>91.783000000000001</v>
      </c>
      <c r="M132" s="37">
        <v>87.35</v>
      </c>
      <c r="N132" s="37">
        <v>90.533000000000001</v>
      </c>
      <c r="O132" s="37">
        <v>91.677999999999997</v>
      </c>
      <c r="P132" s="37">
        <v>95.082999999999998</v>
      </c>
      <c r="Q132" s="37">
        <v>104.721</v>
      </c>
      <c r="S132" s="4">
        <f t="shared" si="162"/>
        <v>77.523131295055293</v>
      </c>
      <c r="T132" s="4">
        <f t="shared" si="162"/>
        <v>79.4494938183106</v>
      </c>
      <c r="U132" s="4">
        <f t="shared" si="162"/>
        <v>79.011919332071955</v>
      </c>
      <c r="V132" s="4">
        <f t="shared" si="162"/>
        <v>82.351416487822121</v>
      </c>
      <c r="W132" s="4">
        <f t="shared" si="162"/>
        <v>85.289193713874312</v>
      </c>
      <c r="X132" s="4">
        <f t="shared" si="162"/>
        <v>88.566489610803799</v>
      </c>
      <c r="Y132" s="4">
        <f t="shared" si="162"/>
        <v>91.867520230991943</v>
      </c>
      <c r="Z132" s="4">
        <f t="shared" si="162"/>
        <v>93.79142972808809</v>
      </c>
      <c r="AA132" s="4">
        <f t="shared" si="162"/>
        <v>94.170913751980351</v>
      </c>
      <c r="AB132" s="4">
        <f t="shared" si="162"/>
        <v>90.211174361590338</v>
      </c>
      <c r="AC132" s="4">
        <f t="shared" si="162"/>
        <v>90.081011292677076</v>
      </c>
      <c r="AD132" s="4">
        <f t="shared" si="162"/>
        <v>91.182995401290114</v>
      </c>
      <c r="AE132" s="4">
        <f t="shared" si="162"/>
        <v>90.93474671163996</v>
      </c>
      <c r="AF132" s="4">
        <f t="shared" si="162"/>
        <v>95.068146488943455</v>
      </c>
      <c r="AG132" s="4">
        <f t="shared" si="162"/>
        <v>106.17644370588467</v>
      </c>
      <c r="AI132" s="4">
        <f t="shared" si="163"/>
        <v>-0.90413129505529355</v>
      </c>
      <c r="AJ132" s="4">
        <f t="shared" si="163"/>
        <v>2.0255061816893942</v>
      </c>
      <c r="AK132" s="4">
        <f t="shared" si="163"/>
        <v>2.2830806679280471</v>
      </c>
      <c r="AL132" s="4">
        <f t="shared" si="163"/>
        <v>-4.0416487822113822E-2</v>
      </c>
      <c r="AM132" s="4">
        <f t="shared" si="163"/>
        <v>5.4806286125682391E-2</v>
      </c>
      <c r="AN132" s="4">
        <f t="shared" si="163"/>
        <v>-0.25548961080379229</v>
      </c>
      <c r="AO132" s="4">
        <f t="shared" si="163"/>
        <v>-2.5675202309919456</v>
      </c>
      <c r="AP132" s="4">
        <f t="shared" si="163"/>
        <v>-2.2244297280880971</v>
      </c>
      <c r="AQ132" s="4">
        <f t="shared" si="163"/>
        <v>-2.6289137519803489</v>
      </c>
      <c r="AR132" s="4">
        <f t="shared" si="163"/>
        <v>1.5718256384096634</v>
      </c>
      <c r="AS132" s="4">
        <f t="shared" si="163"/>
        <v>-2.7310112926770813</v>
      </c>
      <c r="AT132" s="4">
        <f t="shared" si="163"/>
        <v>-0.6499954012901128</v>
      </c>
      <c r="AU132" s="4">
        <f t="shared" si="163"/>
        <v>0.74325328836003735</v>
      </c>
      <c r="AV132" s="4">
        <f t="shared" si="163"/>
        <v>1.4853511056543311E-2</v>
      </c>
      <c r="AW132" s="4">
        <f t="shared" si="163"/>
        <v>-1.4554437058846617</v>
      </c>
      <c r="AY132" s="2">
        <f t="shared" si="154"/>
        <v>77.523131295055293</v>
      </c>
      <c r="AZ132" s="2">
        <f t="shared" si="154"/>
        <v>78.495330656986638</v>
      </c>
      <c r="BA132" s="2">
        <f t="shared" si="154"/>
        <v>77.547197607337523</v>
      </c>
      <c r="BB132" s="2">
        <f t="shared" si="154"/>
        <v>79.676315900819873</v>
      </c>
      <c r="BC132" s="2">
        <f t="shared" si="154"/>
        <v>82.302016786275942</v>
      </c>
      <c r="BD132" s="2">
        <f t="shared" si="154"/>
        <v>85.776963039706175</v>
      </c>
      <c r="BE132" s="2">
        <f t="shared" si="154"/>
        <v>87.6921084940264</v>
      </c>
      <c r="BF132" s="2">
        <f t="shared" si="154"/>
        <v>88.451446408075796</v>
      </c>
      <c r="BG132" s="2">
        <f t="shared" si="154"/>
        <v>88.794263472521394</v>
      </c>
      <c r="BH132" s="2">
        <f t="shared" si="154"/>
        <v>86.465060133598612</v>
      </c>
      <c r="BI132" s="2">
        <f t="shared" si="154"/>
        <v>84.62148601167749</v>
      </c>
      <c r="BJ132" s="2">
        <f t="shared" si="154"/>
        <v>85.744180689967266</v>
      </c>
      <c r="BK132" s="2">
        <f t="shared" si="154"/>
        <v>88.090635629568354</v>
      </c>
      <c r="BL132" s="2">
        <f t="shared" si="154"/>
        <v>89.264797814080424</v>
      </c>
      <c r="BM132" s="2">
        <f t="shared" si="154"/>
        <v>90.386311480334683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101.90506716697935</v>
      </c>
      <c r="DL132" s="2">
        <f t="shared" si="164"/>
        <v>99.750026132404173</v>
      </c>
      <c r="DM132" s="2">
        <f t="shared" si="164"/>
        <v>96.690103658536572</v>
      </c>
      <c r="DN132" s="2">
        <f t="shared" si="164"/>
        <v>95.695880487804843</v>
      </c>
      <c r="DO132" s="2">
        <f t="shared" si="164"/>
        <v>96.817631141262694</v>
      </c>
      <c r="DP132" s="2">
        <f t="shared" si="164"/>
        <v>100.2090980413612</v>
      </c>
      <c r="DQ132" s="2">
        <f t="shared" si="164"/>
        <v>100.78664186453661</v>
      </c>
      <c r="DR132" s="2">
        <f t="shared" si="164"/>
        <v>106.67098672356568</v>
      </c>
      <c r="DS132" s="2">
        <f t="shared" si="164"/>
        <v>110.9300552123552</v>
      </c>
      <c r="DT132" s="2">
        <f t="shared" si="164"/>
        <v>102.34260192581245</v>
      </c>
      <c r="DU132" s="2">
        <f t="shared" si="164"/>
        <v>97.947046031746041</v>
      </c>
      <c r="DV132" s="2">
        <f t="shared" si="164"/>
        <v>98.046765072765069</v>
      </c>
      <c r="DW132" s="2">
        <f t="shared" si="164"/>
        <v>104.30123257467991</v>
      </c>
      <c r="DX132" s="2">
        <f t="shared" si="164"/>
        <v>111.57393333333334</v>
      </c>
      <c r="DY132" s="2">
        <f t="shared" si="164"/>
        <v>115.96932056451614</v>
      </c>
      <c r="EA132" s="2">
        <f t="shared" si="152"/>
        <v>77.459790703245176</v>
      </c>
      <c r="EB132" s="2">
        <f t="shared" si="152"/>
        <v>78.429944348823852</v>
      </c>
      <c r="EC132" s="2">
        <f t="shared" si="152"/>
        <v>77.493486719310837</v>
      </c>
      <c r="ED132" s="2">
        <f t="shared" si="152"/>
        <v>79.630378827255754</v>
      </c>
      <c r="EE132" s="2">
        <f t="shared" si="151"/>
        <v>82.251234288877441</v>
      </c>
      <c r="EF132" s="2">
        <f t="shared" si="151"/>
        <v>85.729402938966388</v>
      </c>
      <c r="EG132" s="2">
        <f t="shared" si="151"/>
        <v>87.657999744480037</v>
      </c>
      <c r="EH132" s="2">
        <f t="shared" si="151"/>
        <v>88.395830814769468</v>
      </c>
      <c r="EI132" s="2">
        <f t="shared" si="151"/>
        <v>88.727755189487709</v>
      </c>
      <c r="EJ132" s="2">
        <f t="shared" si="151"/>
        <v>86.41505931164798</v>
      </c>
      <c r="EK132" s="2">
        <f t="shared" si="151"/>
        <v>84.586630275719784</v>
      </c>
      <c r="EL132" s="2">
        <f t="shared" si="151"/>
        <v>85.71180734016545</v>
      </c>
      <c r="EM132" s="2">
        <f t="shared" si="135"/>
        <v>88.040287133672862</v>
      </c>
      <c r="EN132" s="2">
        <f t="shared" si="135"/>
        <v>89.190379433230689</v>
      </c>
      <c r="EO132" s="2">
        <f t="shared" si="135"/>
        <v>90.286675521416768</v>
      </c>
      <c r="EQ132" s="2">
        <f t="shared" si="165"/>
        <v>77.523848286264325</v>
      </c>
      <c r="ER132" s="2">
        <f t="shared" si="165"/>
        <v>78.659430004259733</v>
      </c>
      <c r="ES132" s="2">
        <f t="shared" si="165"/>
        <v>77.495639207706006</v>
      </c>
      <c r="ET132" s="2">
        <f t="shared" si="165"/>
        <v>79.69557745190221</v>
      </c>
      <c r="EU132" s="2">
        <f t="shared" si="165"/>
        <v>82.436545224006736</v>
      </c>
      <c r="EV132" s="2">
        <f t="shared" si="165"/>
        <v>85.829387062855389</v>
      </c>
      <c r="EW132" s="2">
        <f t="shared" si="165"/>
        <v>87.608876508971861</v>
      </c>
      <c r="EX132" s="2">
        <f t="shared" si="165"/>
        <v>88.443391967887578</v>
      </c>
      <c r="EY132" s="2">
        <f t="shared" si="165"/>
        <v>88.670430498809594</v>
      </c>
      <c r="EZ132" s="2">
        <f t="shared" si="165"/>
        <v>86.379547299354272</v>
      </c>
      <c r="FA132" s="2">
        <f t="shared" si="165"/>
        <v>84.41538109639086</v>
      </c>
      <c r="FB132" s="2">
        <f t="shared" si="165"/>
        <v>85.577805339371423</v>
      </c>
      <c r="FC132" s="2">
        <f t="shared" si="165"/>
        <v>87.950788371601888</v>
      </c>
      <c r="FD132" s="2">
        <f t="shared" si="165"/>
        <v>89.184322947724453</v>
      </c>
      <c r="FE132" s="2">
        <f t="shared" si="165"/>
        <v>90.404202581978922</v>
      </c>
      <c r="FG132" s="2">
        <f t="shared" si="166"/>
        <v>0.99748354947500606</v>
      </c>
      <c r="FH132" s="2">
        <f t="shared" si="166"/>
        <v>0.99730298471335932</v>
      </c>
      <c r="FI132" s="2">
        <f t="shared" si="166"/>
        <v>0.99720542949740065</v>
      </c>
      <c r="FJ132" s="2">
        <f t="shared" si="166"/>
        <v>0.99727506907162145</v>
      </c>
      <c r="FK132" s="2">
        <f t="shared" si="166"/>
        <v>0.99696079692522166</v>
      </c>
      <c r="FL132" s="2">
        <f t="shared" si="166"/>
        <v>0.99695735000776642</v>
      </c>
      <c r="FM132" s="2">
        <f t="shared" si="166"/>
        <v>0.99726168735262177</v>
      </c>
      <c r="FN132" s="2">
        <f t="shared" si="166"/>
        <v>0.99705920294532846</v>
      </c>
      <c r="FO132" s="2">
        <f t="shared" si="166"/>
        <v>0.99689560282346457</v>
      </c>
      <c r="FP132" s="2">
        <f t="shared" si="166"/>
        <v>0.99677514598169614</v>
      </c>
      <c r="FQ132" s="2">
        <f t="shared" si="166"/>
        <v>0.99687950926703206</v>
      </c>
      <c r="FR132" s="2">
        <f t="shared" si="166"/>
        <v>0.99698316798077202</v>
      </c>
      <c r="FS132" s="2">
        <f t="shared" si="166"/>
        <v>0.99673312137389991</v>
      </c>
      <c r="FT132" s="2">
        <f t="shared" si="166"/>
        <v>0.99666810905030034</v>
      </c>
      <c r="FU132" s="2">
        <f t="shared" si="166"/>
        <v>0.99623289894192602</v>
      </c>
      <c r="FW132" s="2">
        <f t="shared" si="156"/>
        <v>2.8494097549549041E-2</v>
      </c>
      <c r="FX132" s="2">
        <f t="shared" si="156"/>
        <v>3.4362590834061457E-2</v>
      </c>
      <c r="FY132" s="2">
        <f t="shared" si="156"/>
        <v>3.0006470073992052E-2</v>
      </c>
      <c r="FZ132" s="2">
        <f t="shared" si="156"/>
        <v>3.3124797050197129E-2</v>
      </c>
      <c r="GA132" s="2">
        <f t="shared" si="156"/>
        <v>3.5142336806769009E-2</v>
      </c>
      <c r="GB132" s="2">
        <f t="shared" si="156"/>
        <v>3.5040128499079989E-2</v>
      </c>
      <c r="GC132" s="2">
        <f t="shared" si="156"/>
        <v>3.7488923415730624E-2</v>
      </c>
      <c r="GD132" s="2">
        <f t="shared" si="156"/>
        <v>3.9361296212431007E-2</v>
      </c>
      <c r="GE132" s="2">
        <f t="shared" si="156"/>
        <v>4.2154165008313003E-2</v>
      </c>
      <c r="GF132" s="2">
        <f t="shared" si="156"/>
        <v>3.8386387092992524E-2</v>
      </c>
      <c r="GG132" s="2">
        <f t="shared" si="156"/>
        <v>3.9914454623140139E-2</v>
      </c>
      <c r="GH132" s="2">
        <f t="shared" si="156"/>
        <v>3.6112487970591023E-2</v>
      </c>
      <c r="GI132" s="2">
        <f t="shared" si="156"/>
        <v>3.0995280177345985E-2</v>
      </c>
      <c r="GJ132" s="2">
        <f t="shared" si="156"/>
        <v>2.6612762791928798E-2</v>
      </c>
      <c r="GK132" s="2">
        <f t="shared" si="156"/>
        <v>2.4563190707840486E-2</v>
      </c>
      <c r="GM132" s="86">
        <f t="shared" si="157"/>
        <v>3.2071584361038256E-63</v>
      </c>
      <c r="GN132" s="86">
        <f t="shared" si="157"/>
        <v>7.2661965388720371E-60</v>
      </c>
      <c r="GO132" s="86">
        <f t="shared" si="157"/>
        <v>5.7319622175125598E-69</v>
      </c>
      <c r="GP132" s="86">
        <f t="shared" si="157"/>
        <v>1.0071435326399557E-74</v>
      </c>
      <c r="GQ132" s="86">
        <f t="shared" si="157"/>
        <v>2.0925253017443838E-88</v>
      </c>
      <c r="GR132" s="86">
        <f t="shared" si="157"/>
        <v>1.0073066612809286E-78</v>
      </c>
      <c r="GS132" s="86">
        <f t="shared" si="157"/>
        <v>3.9533097529438485E-71</v>
      </c>
      <c r="GT132" s="86">
        <f t="shared" si="157"/>
        <v>6.9516471394567561E-53</v>
      </c>
      <c r="GU132" s="86">
        <f t="shared" si="157"/>
        <v>2.9864834092608301E-71</v>
      </c>
      <c r="GV132" s="86">
        <f t="shared" si="157"/>
        <v>7.2733610536378446E-54</v>
      </c>
      <c r="GW132" s="86">
        <f t="shared" si="157"/>
        <v>1.7284144316465776E-87</v>
      </c>
      <c r="GX132" s="86">
        <f t="shared" si="157"/>
        <v>4.1657744848047502E-83</v>
      </c>
      <c r="GY132" s="86">
        <f t="shared" si="157"/>
        <v>1.1999266113181858E-67</v>
      </c>
      <c r="GZ132" s="86">
        <f t="shared" si="157"/>
        <v>7.3828887447661789E-96</v>
      </c>
      <c r="HA132" s="86">
        <f t="shared" si="157"/>
        <v>2.4529421456996942E-113</v>
      </c>
      <c r="HC132" s="86">
        <f t="shared" si="153"/>
        <v>4.634636214340404E-21</v>
      </c>
      <c r="HD132" s="86">
        <f t="shared" si="153"/>
        <v>4.0889433205003625E-25</v>
      </c>
      <c r="HE132" s="86">
        <f t="shared" si="153"/>
        <v>3.7306605204367141E-23</v>
      </c>
      <c r="HF132" s="86">
        <f t="shared" si="153"/>
        <v>1.260462419894357E-29</v>
      </c>
      <c r="HG132" s="86">
        <f t="shared" si="153"/>
        <v>5.7979132298740612E-43</v>
      </c>
      <c r="HH132" s="86">
        <f t="shared" si="153"/>
        <v>4.4984959215830205E-45</v>
      </c>
      <c r="HI132" s="86">
        <f t="shared" si="153"/>
        <v>8.3896601478481716E-45</v>
      </c>
      <c r="HJ132" s="86">
        <f t="shared" si="153"/>
        <v>3.1235569114431817E-34</v>
      </c>
      <c r="HK132" s="86">
        <f t="shared" si="153"/>
        <v>2.9488723392627166E-41</v>
      </c>
      <c r="HL132" s="86">
        <f t="shared" si="161"/>
        <v>2.2063073086387706E-24</v>
      </c>
      <c r="HM132" s="86">
        <f t="shared" si="161"/>
        <v>1.2033220950840971E-38</v>
      </c>
      <c r="HN132" s="86">
        <f t="shared" si="161"/>
        <v>1.6423980062699948E-28</v>
      </c>
      <c r="HO132" s="86">
        <f t="shared" si="161"/>
        <v>1.0320374446163367E-24</v>
      </c>
      <c r="HP132" s="86">
        <f t="shared" si="161"/>
        <v>3.1754002985412926E-33</v>
      </c>
      <c r="HQ132" s="86">
        <f t="shared" si="161"/>
        <v>1.4193145977538855E-31</v>
      </c>
      <c r="HS132" s="86">
        <f t="shared" si="158"/>
        <v>3.4223367522849532E-2</v>
      </c>
      <c r="HT132" s="86">
        <f t="shared" si="158"/>
        <v>5.0082127392278145E-2</v>
      </c>
      <c r="HU132" s="86">
        <f t="shared" si="158"/>
        <v>4.161673234499981E-2</v>
      </c>
      <c r="HV132" s="86">
        <f t="shared" si="158"/>
        <v>5.4749319597752477E-2</v>
      </c>
      <c r="HW132" s="86">
        <f t="shared" si="158"/>
        <v>4.5053465913221263E-2</v>
      </c>
      <c r="HX132" s="86">
        <f t="shared" si="158"/>
        <v>3.6429122493048464E-2</v>
      </c>
      <c r="HY132" s="86">
        <f t="shared" si="158"/>
        <v>5.3780805369331178E-2</v>
      </c>
      <c r="HZ132" s="86">
        <f t="shared" si="158"/>
        <v>6.5773275384158225E-2</v>
      </c>
      <c r="IA132" s="86">
        <f t="shared" si="158"/>
        <v>5.939583933664918E-2</v>
      </c>
      <c r="IB132" s="86">
        <f t="shared" si="158"/>
        <v>3.4299237050513381E-2</v>
      </c>
      <c r="IC132" s="86">
        <f t="shared" si="158"/>
        <v>4.6726953219741969E-2</v>
      </c>
      <c r="ID132" s="86">
        <f t="shared" si="158"/>
        <v>3.9505940448357688E-2</v>
      </c>
      <c r="IE132" s="86">
        <f t="shared" si="158"/>
        <v>1.8704294202992008E-2</v>
      </c>
      <c r="IF132" s="86">
        <f t="shared" si="158"/>
        <v>2.7249809061152163E-2</v>
      </c>
      <c r="IG132" s="86">
        <f t="shared" si="158"/>
        <v>4.7529846411778376E-2</v>
      </c>
      <c r="II132" s="86">
        <f t="shared" si="159"/>
        <v>2.6454127181743795E-29</v>
      </c>
      <c r="IJ132" s="86">
        <f t="shared" si="159"/>
        <v>2.8055936689668829E-27</v>
      </c>
      <c r="IK132" s="86">
        <f t="shared" si="159"/>
        <v>8.5936353538961877E-36</v>
      </c>
      <c r="IL132" s="86">
        <f t="shared" si="159"/>
        <v>9.7366608021063992E-35</v>
      </c>
      <c r="IM132" s="86">
        <f t="shared" si="159"/>
        <v>3.5331406074335954E-34</v>
      </c>
      <c r="IN132" s="86">
        <f t="shared" si="159"/>
        <v>7.2046754456780111E-33</v>
      </c>
      <c r="IO132" s="86">
        <f t="shared" si="159"/>
        <v>4.9749851173233364E-30</v>
      </c>
      <c r="IP132" s="86">
        <f t="shared" si="159"/>
        <v>6.8848504865599403E-31</v>
      </c>
      <c r="IQ132" s="86">
        <f t="shared" si="159"/>
        <v>1.8627705513344005E-31</v>
      </c>
      <c r="IR132" s="86">
        <f t="shared" si="159"/>
        <v>5.8666520862775701E-34</v>
      </c>
      <c r="IS132" s="86">
        <f t="shared" si="159"/>
        <v>3.3555178543739581E-35</v>
      </c>
      <c r="IT132" s="86">
        <f t="shared" si="159"/>
        <v>9.6711595180881704E-36</v>
      </c>
      <c r="IU132" s="86">
        <f t="shared" si="159"/>
        <v>1.641203066529705E-38</v>
      </c>
      <c r="IV132" s="86">
        <f t="shared" si="159"/>
        <v>1.4783864756364126E-25</v>
      </c>
      <c r="IW132" s="86">
        <f t="shared" si="159"/>
        <v>2.8900297884968563E-22</v>
      </c>
      <c r="IY132" s="86">
        <f t="shared" si="160"/>
        <v>3.4223367522849532E-2</v>
      </c>
      <c r="IZ132" s="86">
        <f t="shared" si="160"/>
        <v>5.0082127392278145E-2</v>
      </c>
      <c r="JA132" s="86">
        <f t="shared" si="160"/>
        <v>4.161673234499981E-2</v>
      </c>
      <c r="JB132" s="86">
        <f t="shared" si="160"/>
        <v>5.4749319597752477E-2</v>
      </c>
      <c r="JC132" s="86">
        <f t="shared" si="160"/>
        <v>4.5053465913221263E-2</v>
      </c>
      <c r="JD132" s="86">
        <f t="shared" si="160"/>
        <v>3.6429122493048464E-2</v>
      </c>
      <c r="JE132" s="86">
        <f t="shared" si="160"/>
        <v>5.3780805369331178E-2</v>
      </c>
      <c r="JF132" s="86">
        <f t="shared" si="160"/>
        <v>6.5773275384158225E-2</v>
      </c>
      <c r="JG132" s="86">
        <f t="shared" si="160"/>
        <v>5.939583933664918E-2</v>
      </c>
      <c r="JH132" s="86">
        <f t="shared" si="160"/>
        <v>3.4299237050513381E-2</v>
      </c>
      <c r="JI132" s="86">
        <f t="shared" si="160"/>
        <v>4.6726953219741969E-2</v>
      </c>
      <c r="JJ132" s="86">
        <f t="shared" si="160"/>
        <v>3.9505940448357688E-2</v>
      </c>
      <c r="JK132" s="86">
        <f t="shared" si="160"/>
        <v>1.8704294202992008E-2</v>
      </c>
      <c r="JL132" s="86">
        <f t="shared" si="160"/>
        <v>2.7249809061152163E-2</v>
      </c>
      <c r="JM132" s="86">
        <f t="shared" si="160"/>
        <v>4.7529846411778376E-2</v>
      </c>
    </row>
    <row r="133" spans="2:273" x14ac:dyDescent="0.25">
      <c r="B133" s="2">
        <v>106</v>
      </c>
      <c r="C133" s="37">
        <v>78.174999999999997</v>
      </c>
      <c r="D133" s="37">
        <v>80.197000000000003</v>
      </c>
      <c r="E133" s="37">
        <v>80.688999999999993</v>
      </c>
      <c r="F133" s="37">
        <v>82.802999999999997</v>
      </c>
      <c r="G133" s="37">
        <v>85.361000000000004</v>
      </c>
      <c r="H133" s="37">
        <v>87.295000000000002</v>
      </c>
      <c r="I133" s="37">
        <v>91.983000000000004</v>
      </c>
      <c r="J133" s="37">
        <v>94.233000000000004</v>
      </c>
      <c r="K133" s="37">
        <v>94.644000000000005</v>
      </c>
      <c r="L133" s="37">
        <v>91.832999999999998</v>
      </c>
      <c r="M133" s="37">
        <v>90.8</v>
      </c>
      <c r="N133" s="37">
        <v>92.417000000000002</v>
      </c>
      <c r="O133" s="37">
        <v>91.254000000000005</v>
      </c>
      <c r="P133" s="37">
        <v>96.667000000000002</v>
      </c>
      <c r="Q133" s="37">
        <v>109.803</v>
      </c>
      <c r="S133" s="4">
        <f t="shared" si="162"/>
        <v>77.373303064033308</v>
      </c>
      <c r="T133" s="4">
        <f t="shared" si="162"/>
        <v>79.617490997122857</v>
      </c>
      <c r="U133" s="4">
        <f t="shared" si="162"/>
        <v>79.586870345550736</v>
      </c>
      <c r="V133" s="4">
        <f t="shared" si="162"/>
        <v>83.44391508293694</v>
      </c>
      <c r="W133" s="4">
        <f t="shared" si="162"/>
        <v>86.637020331751756</v>
      </c>
      <c r="X133" s="4">
        <f t="shared" si="162"/>
        <v>89.857087732976566</v>
      </c>
      <c r="Y133" s="4">
        <f t="shared" si="162"/>
        <v>93.617187353782967</v>
      </c>
      <c r="Z133" s="4">
        <f t="shared" si="162"/>
        <v>95.96245814781004</v>
      </c>
      <c r="AA133" s="4">
        <f t="shared" si="162"/>
        <v>96.540132110478496</v>
      </c>
      <c r="AB133" s="4">
        <f t="shared" si="162"/>
        <v>92.162975440667296</v>
      </c>
      <c r="AC133" s="4">
        <f t="shared" si="162"/>
        <v>92.856140092507147</v>
      </c>
      <c r="AD133" s="4">
        <f t="shared" si="162"/>
        <v>93.99249707466015</v>
      </c>
      <c r="AE133" s="4">
        <f t="shared" si="162"/>
        <v>92.623836625834031</v>
      </c>
      <c r="AF133" s="4">
        <f t="shared" si="162"/>
        <v>97.670793002817632</v>
      </c>
      <c r="AG133" s="4">
        <f t="shared" si="162"/>
        <v>110.98551292428458</v>
      </c>
      <c r="AI133" s="4">
        <f t="shared" si="163"/>
        <v>0.80169693596668878</v>
      </c>
      <c r="AJ133" s="4">
        <f t="shared" si="163"/>
        <v>0.57950900287714546</v>
      </c>
      <c r="AK133" s="4">
        <f t="shared" si="163"/>
        <v>1.1021296544492571</v>
      </c>
      <c r="AL133" s="4">
        <f t="shared" si="163"/>
        <v>-0.64091508293694233</v>
      </c>
      <c r="AM133" s="4">
        <f t="shared" si="163"/>
        <v>-1.2760203317517522</v>
      </c>
      <c r="AN133" s="4">
        <f t="shared" si="163"/>
        <v>-2.5620877329765648</v>
      </c>
      <c r="AO133" s="4">
        <f t="shared" si="163"/>
        <v>-1.6341873537829628</v>
      </c>
      <c r="AP133" s="4">
        <f t="shared" si="163"/>
        <v>-1.7294581478100355</v>
      </c>
      <c r="AQ133" s="4">
        <f t="shared" si="163"/>
        <v>-1.8961321104784901</v>
      </c>
      <c r="AR133" s="4">
        <f t="shared" si="163"/>
        <v>-0.32997544066729745</v>
      </c>
      <c r="AS133" s="4">
        <f t="shared" si="163"/>
        <v>-2.0561400925071496</v>
      </c>
      <c r="AT133" s="4">
        <f t="shared" si="163"/>
        <v>-1.5754970746601487</v>
      </c>
      <c r="AU133" s="4">
        <f t="shared" si="163"/>
        <v>-1.3698366258340258</v>
      </c>
      <c r="AV133" s="4">
        <f t="shared" si="163"/>
        <v>-1.0037930028176305</v>
      </c>
      <c r="AW133" s="4">
        <f t="shared" si="163"/>
        <v>-1.1825129242845804</v>
      </c>
      <c r="AY133" s="2">
        <f t="shared" si="154"/>
        <v>77.373303064033308</v>
      </c>
      <c r="AZ133" s="2">
        <f t="shared" si="154"/>
        <v>78.256843372733314</v>
      </c>
      <c r="BA133" s="2">
        <f t="shared" si="154"/>
        <v>77.382373638919077</v>
      </c>
      <c r="BB133" s="2">
        <f t="shared" si="154"/>
        <v>79.505711562931069</v>
      </c>
      <c r="BC133" s="2">
        <f t="shared" si="154"/>
        <v>82.13475053037142</v>
      </c>
      <c r="BD133" s="2">
        <f t="shared" si="154"/>
        <v>85.601725662948368</v>
      </c>
      <c r="BE133" s="2">
        <f t="shared" si="154"/>
        <v>87.541938908380232</v>
      </c>
      <c r="BF133" s="2">
        <f t="shared" si="154"/>
        <v>88.273428814555189</v>
      </c>
      <c r="BG133" s="2">
        <f t="shared" si="154"/>
        <v>88.622889343546603</v>
      </c>
      <c r="BH133" s="2">
        <f t="shared" si="154"/>
        <v>86.306286022610607</v>
      </c>
      <c r="BI133" s="2">
        <f t="shared" si="154"/>
        <v>84.47585814953932</v>
      </c>
      <c r="BJ133" s="2">
        <f t="shared" si="154"/>
        <v>85.580601746638806</v>
      </c>
      <c r="BK133" s="2">
        <f t="shared" si="154"/>
        <v>87.927313612274958</v>
      </c>
      <c r="BL133" s="2">
        <f t="shared" si="154"/>
        <v>89.107163098291707</v>
      </c>
      <c r="BM133" s="2">
        <f t="shared" si="154"/>
        <v>90.252245098122785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102.03687701688554</v>
      </c>
      <c r="DL133" s="2">
        <f t="shared" si="164"/>
        <v>99.878110801393717</v>
      </c>
      <c r="DM133" s="2">
        <f t="shared" si="164"/>
        <v>96.789456097560958</v>
      </c>
      <c r="DN133" s="2">
        <f t="shared" si="164"/>
        <v>95.778788836772947</v>
      </c>
      <c r="DO133" s="2">
        <f t="shared" si="164"/>
        <v>96.849954261954238</v>
      </c>
      <c r="DP133" s="2">
        <f t="shared" si="164"/>
        <v>100.20877163803479</v>
      </c>
      <c r="DQ133" s="2">
        <f t="shared" si="164"/>
        <v>100.78405547652916</v>
      </c>
      <c r="DR133" s="2">
        <f t="shared" si="164"/>
        <v>106.7652607871029</v>
      </c>
      <c r="DS133" s="2">
        <f t="shared" si="164"/>
        <v>111.0675978120978</v>
      </c>
      <c r="DT133" s="2">
        <f t="shared" si="164"/>
        <v>102.40743494911915</v>
      </c>
      <c r="DU133" s="2">
        <f t="shared" si="164"/>
        <v>97.991936507936515</v>
      </c>
      <c r="DV133" s="2">
        <f t="shared" si="164"/>
        <v>98.076950103950097</v>
      </c>
      <c r="DW133" s="2">
        <f t="shared" si="164"/>
        <v>104.39568089141771</v>
      </c>
      <c r="DX133" s="2">
        <f t="shared" si="164"/>
        <v>111.74371428571429</v>
      </c>
      <c r="DY133" s="2">
        <f t="shared" si="164"/>
        <v>116.20943951612904</v>
      </c>
      <c r="EA133" s="2">
        <f t="shared" si="152"/>
        <v>77.313916885196306</v>
      </c>
      <c r="EB133" s="2">
        <f t="shared" si="152"/>
        <v>78.192761904761895</v>
      </c>
      <c r="EC133" s="2">
        <f t="shared" si="152"/>
        <v>77.332076014995607</v>
      </c>
      <c r="ED133" s="2">
        <f t="shared" si="152"/>
        <v>79.462114648474511</v>
      </c>
      <c r="EE133" s="2">
        <f t="shared" si="151"/>
        <v>82.084977889367735</v>
      </c>
      <c r="EF133" s="2">
        <f t="shared" si="151"/>
        <v>85.556134619131143</v>
      </c>
      <c r="EG133" s="2">
        <f t="shared" si="151"/>
        <v>87.511001958986554</v>
      </c>
      <c r="EH133" s="2">
        <f t="shared" si="151"/>
        <v>88.220840541988835</v>
      </c>
      <c r="EI133" s="2">
        <f t="shared" si="151"/>
        <v>88.562027677267807</v>
      </c>
      <c r="EJ133" s="2">
        <f t="shared" si="151"/>
        <v>86.260505941422579</v>
      </c>
      <c r="EK133" s="2">
        <f t="shared" si="151"/>
        <v>84.446336618694829</v>
      </c>
      <c r="EL133" s="2">
        <f t="shared" si="151"/>
        <v>85.552525438277087</v>
      </c>
      <c r="EM133" s="2">
        <f t="shared" si="135"/>
        <v>87.88203709888397</v>
      </c>
      <c r="EN133" s="2">
        <f t="shared" si="135"/>
        <v>89.038198768388625</v>
      </c>
      <c r="EO133" s="2">
        <f t="shared" si="135"/>
        <v>90.159206619725822</v>
      </c>
      <c r="EQ133" s="2">
        <f t="shared" si="165"/>
        <v>77.398444636101914</v>
      </c>
      <c r="ER133" s="2">
        <f t="shared" si="165"/>
        <v>78.478467535401222</v>
      </c>
      <c r="ES133" s="2">
        <f t="shared" si="165"/>
        <v>77.353255344618916</v>
      </c>
      <c r="ET133" s="2">
        <f t="shared" si="165"/>
        <v>79.546013122361231</v>
      </c>
      <c r="EU133" s="2">
        <f t="shared" si="165"/>
        <v>82.315075232459819</v>
      </c>
      <c r="EV133" s="2">
        <f t="shared" si="165"/>
        <v>85.684626419503104</v>
      </c>
      <c r="EW133" s="2">
        <f t="shared" si="165"/>
        <v>87.456829520846398</v>
      </c>
      <c r="EX133" s="2">
        <f t="shared" si="165"/>
        <v>88.286860082969952</v>
      </c>
      <c r="EY133" s="2">
        <f t="shared" si="165"/>
        <v>88.499584548347542</v>
      </c>
      <c r="EZ133" s="2">
        <f t="shared" si="165"/>
        <v>86.219414266205447</v>
      </c>
      <c r="FA133" s="2">
        <f t="shared" si="165"/>
        <v>84.239013237572678</v>
      </c>
      <c r="FB133" s="2">
        <f t="shared" si="165"/>
        <v>85.390526296878818</v>
      </c>
      <c r="FC133" s="2">
        <f t="shared" si="165"/>
        <v>87.765792834575166</v>
      </c>
      <c r="FD133" s="2">
        <f t="shared" si="165"/>
        <v>89.036425134159089</v>
      </c>
      <c r="FE133" s="2">
        <f t="shared" si="165"/>
        <v>90.289826146096885</v>
      </c>
      <c r="FG133" s="2">
        <f t="shared" si="166"/>
        <v>0.99770446156553427</v>
      </c>
      <c r="FH133" s="2">
        <f t="shared" si="166"/>
        <v>0.99753970897765931</v>
      </c>
      <c r="FI133" s="2">
        <f t="shared" si="166"/>
        <v>0.99745069455669311</v>
      </c>
      <c r="FJ133" s="2">
        <f t="shared" si="166"/>
        <v>0.99751423745949541</v>
      </c>
      <c r="FK133" s="2">
        <f t="shared" si="166"/>
        <v>0.9972274724319945</v>
      </c>
      <c r="FL133" s="2">
        <f t="shared" si="166"/>
        <v>0.99722432712296638</v>
      </c>
      <c r="FM133" s="2">
        <f t="shared" si="166"/>
        <v>0.9975020273179328</v>
      </c>
      <c r="FN133" s="2">
        <f t="shared" si="166"/>
        <v>0.99731726703046641</v>
      </c>
      <c r="FO133" s="2">
        <f t="shared" si="166"/>
        <v>0.9971679825504165</v>
      </c>
      <c r="FP133" s="2">
        <f t="shared" si="166"/>
        <v>0.99705806339898873</v>
      </c>
      <c r="FQ133" s="2">
        <f t="shared" si="166"/>
        <v>0.99715329701000444</v>
      </c>
      <c r="FR133" s="2">
        <f t="shared" si="166"/>
        <v>0.99724788595335534</v>
      </c>
      <c r="FS133" s="2">
        <f t="shared" si="166"/>
        <v>0.99701971459937166</v>
      </c>
      <c r="FT133" s="2">
        <f t="shared" si="166"/>
        <v>0.99696038821445943</v>
      </c>
      <c r="FU133" s="2">
        <f t="shared" si="166"/>
        <v>0.99656322383430562</v>
      </c>
      <c r="FW133" s="2">
        <f t="shared" si="156"/>
        <v>3.115750286406908E-2</v>
      </c>
      <c r="FX133" s="2">
        <f t="shared" si="156"/>
        <v>3.7553333270711288E-2</v>
      </c>
      <c r="FY133" s="2">
        <f t="shared" si="156"/>
        <v>3.280646643974959E-2</v>
      </c>
      <c r="FZ133" s="2">
        <f t="shared" si="156"/>
        <v>3.6204913307015307E-2</v>
      </c>
      <c r="GA133" s="2">
        <f t="shared" si="156"/>
        <v>3.840260322427691E-2</v>
      </c>
      <c r="GB133" s="2">
        <f t="shared" si="156"/>
        <v>3.8291289036308282E-2</v>
      </c>
      <c r="GC133" s="2">
        <f t="shared" si="156"/>
        <v>4.0957648888462095E-2</v>
      </c>
      <c r="GD133" s="2">
        <f t="shared" si="156"/>
        <v>4.2995527259300767E-2</v>
      </c>
      <c r="GE133" s="2">
        <f t="shared" si="156"/>
        <v>4.6033904859806671E-2</v>
      </c>
      <c r="GF133" s="2">
        <f t="shared" si="156"/>
        <v>4.1934534051909743E-2</v>
      </c>
      <c r="GG133" s="2">
        <f t="shared" si="156"/>
        <v>4.3597440928105941E-2</v>
      </c>
      <c r="GH133" s="2">
        <f t="shared" si="156"/>
        <v>3.9459077570693196E-2</v>
      </c>
      <c r="GI133" s="2">
        <f t="shared" si="156"/>
        <v>3.3884322280347712E-2</v>
      </c>
      <c r="GJ133" s="2">
        <f t="shared" si="156"/>
        <v>2.9105584058879794E-2</v>
      </c>
      <c r="GK133" s="2">
        <f t="shared" si="156"/>
        <v>2.6869327774567763E-2</v>
      </c>
      <c r="GM133" s="86">
        <f t="shared" si="157"/>
        <v>5.7732482902546228E-66</v>
      </c>
      <c r="GN133" s="86">
        <f t="shared" si="157"/>
        <v>1.8570019003467804E-62</v>
      </c>
      <c r="GO133" s="86">
        <f t="shared" si="157"/>
        <v>5.4635727352623242E-72</v>
      </c>
      <c r="GP133" s="86">
        <f t="shared" si="157"/>
        <v>6.2728113105029293E-78</v>
      </c>
      <c r="GQ133" s="86">
        <f t="shared" si="157"/>
        <v>3.0462455353356033E-92</v>
      </c>
      <c r="GR133" s="86">
        <f t="shared" si="157"/>
        <v>3.838847614963748E-82</v>
      </c>
      <c r="GS133" s="86">
        <f t="shared" si="157"/>
        <v>3.8476682501543372E-74</v>
      </c>
      <c r="GT133" s="86">
        <f t="shared" si="157"/>
        <v>4.1508128826162293E-55</v>
      </c>
      <c r="GU133" s="86">
        <f t="shared" si="157"/>
        <v>2.6569027302535612E-74</v>
      </c>
      <c r="GV133" s="86">
        <f t="shared" si="157"/>
        <v>3.366173680534365E-56</v>
      </c>
      <c r="GW133" s="86">
        <f t="shared" si="157"/>
        <v>2.947583922918804E-91</v>
      </c>
      <c r="GX133" s="86">
        <f t="shared" si="157"/>
        <v>1.0631181983714351E-86</v>
      </c>
      <c r="GY133" s="86">
        <f t="shared" si="157"/>
        <v>1.3724195620389429E-70</v>
      </c>
      <c r="GZ133" s="86">
        <f t="shared" si="157"/>
        <v>5.0897333147506296E-100</v>
      </c>
      <c r="HA133" s="86">
        <f t="shared" si="157"/>
        <v>3.1298984532130921E-118</v>
      </c>
      <c r="HC133" s="86">
        <f t="shared" si="153"/>
        <v>8.8815395272128319E-23</v>
      </c>
      <c r="HD133" s="86">
        <f t="shared" si="153"/>
        <v>3.7175559002900166E-27</v>
      </c>
      <c r="HE133" s="86">
        <f t="shared" si="153"/>
        <v>5.4961892359698759E-25</v>
      </c>
      <c r="HF133" s="86">
        <f t="shared" si="153"/>
        <v>6.4755789044182497E-32</v>
      </c>
      <c r="HG133" s="86">
        <f t="shared" si="153"/>
        <v>2.0988703993671631E-46</v>
      </c>
      <c r="HH133" s="86">
        <f t="shared" si="153"/>
        <v>9.4038894508889798E-49</v>
      </c>
      <c r="HI133" s="86">
        <f t="shared" si="153"/>
        <v>2.5076096782913355E-48</v>
      </c>
      <c r="HJ133" s="86">
        <f t="shared" si="153"/>
        <v>6.9274310079865785E-37</v>
      </c>
      <c r="HK133" s="86">
        <f t="shared" si="153"/>
        <v>1.8297250145135501E-44</v>
      </c>
      <c r="HL133" s="86">
        <f t="shared" si="161"/>
        <v>2.7608241129701338E-26</v>
      </c>
      <c r="HM133" s="86">
        <f t="shared" si="161"/>
        <v>1.2428536963083077E-41</v>
      </c>
      <c r="HN133" s="86">
        <f t="shared" si="161"/>
        <v>9.9827556404445144E-31</v>
      </c>
      <c r="HO133" s="86">
        <f t="shared" si="161"/>
        <v>1.0885525582251454E-26</v>
      </c>
      <c r="HP133" s="86">
        <f t="shared" si="161"/>
        <v>7.0744634656606577E-36</v>
      </c>
      <c r="HQ133" s="86">
        <f t="shared" si="161"/>
        <v>4.6287372894555872E-34</v>
      </c>
      <c r="HS133" s="86">
        <f t="shared" si="158"/>
        <v>5.3745969814691145E-2</v>
      </c>
      <c r="HT133" s="86">
        <f t="shared" si="158"/>
        <v>7.7006651775034837E-2</v>
      </c>
      <c r="HU133" s="86">
        <f t="shared" si="158"/>
        <v>6.7968821144093E-2</v>
      </c>
      <c r="HV133" s="86">
        <f t="shared" si="158"/>
        <v>8.7841934449610887E-2</v>
      </c>
      <c r="HW133" s="86">
        <f t="shared" si="158"/>
        <v>7.3901714684772149E-2</v>
      </c>
      <c r="HX133" s="86">
        <f t="shared" si="158"/>
        <v>6.0232264989324984E-2</v>
      </c>
      <c r="HY133" s="86">
        <f t="shared" si="158"/>
        <v>8.4981552424913676E-2</v>
      </c>
      <c r="HZ133" s="86">
        <f t="shared" si="158"/>
        <v>0.10338312275402944</v>
      </c>
      <c r="IA133" s="86">
        <f t="shared" si="158"/>
        <v>9.5631602945489044E-2</v>
      </c>
      <c r="IB133" s="86">
        <f t="shared" si="158"/>
        <v>5.831291113504336E-2</v>
      </c>
      <c r="IC133" s="86">
        <f t="shared" si="158"/>
        <v>7.8491586731941232E-2</v>
      </c>
      <c r="ID133" s="86">
        <f t="shared" si="158"/>
        <v>6.6588899866131562E-2</v>
      </c>
      <c r="IE133" s="86">
        <f t="shared" si="158"/>
        <v>3.3395791019216539E-2</v>
      </c>
      <c r="IF133" s="86">
        <f t="shared" si="158"/>
        <v>4.2967493294987669E-2</v>
      </c>
      <c r="IG133" s="86">
        <f t="shared" si="158"/>
        <v>6.5919083386635394E-2</v>
      </c>
      <c r="II133" s="86">
        <f t="shared" si="159"/>
        <v>7.0243851307409982E-28</v>
      </c>
      <c r="IJ133" s="86">
        <f t="shared" si="159"/>
        <v>6.9839772792500599E-26</v>
      </c>
      <c r="IK133" s="86">
        <f t="shared" si="159"/>
        <v>5.2095323733324413E-34</v>
      </c>
      <c r="IL133" s="86">
        <f t="shared" si="159"/>
        <v>5.8589485102369884E-33</v>
      </c>
      <c r="IM133" s="86">
        <f t="shared" si="159"/>
        <v>2.1354977388761518E-32</v>
      </c>
      <c r="IN133" s="86">
        <f t="shared" si="159"/>
        <v>3.6820521009740891E-31</v>
      </c>
      <c r="IO133" s="86">
        <f t="shared" si="159"/>
        <v>1.9226908928037527E-28</v>
      </c>
      <c r="IP133" s="86">
        <f t="shared" si="159"/>
        <v>3.1497781019493577E-29</v>
      </c>
      <c r="IQ133" s="86">
        <f t="shared" si="159"/>
        <v>1.0016784796430208E-29</v>
      </c>
      <c r="IR133" s="86">
        <f t="shared" si="159"/>
        <v>3.8669155232802011E-32</v>
      </c>
      <c r="IS133" s="86">
        <f t="shared" si="159"/>
        <v>2.7422675923059463E-33</v>
      </c>
      <c r="IT133" s="86">
        <f t="shared" si="159"/>
        <v>7.3753751049677848E-34</v>
      </c>
      <c r="IU133" s="86">
        <f t="shared" si="159"/>
        <v>1.4373441699228369E-36</v>
      </c>
      <c r="IV133" s="86">
        <f t="shared" si="159"/>
        <v>2.391601818187714E-24</v>
      </c>
      <c r="IW133" s="86">
        <f t="shared" si="159"/>
        <v>3.0339950954873713E-21</v>
      </c>
      <c r="IY133" s="86">
        <f t="shared" si="160"/>
        <v>5.3745969814691145E-2</v>
      </c>
      <c r="IZ133" s="86">
        <f t="shared" si="160"/>
        <v>7.7006651775034837E-2</v>
      </c>
      <c r="JA133" s="86">
        <f t="shared" si="160"/>
        <v>6.7968821144093E-2</v>
      </c>
      <c r="JB133" s="86">
        <f t="shared" si="160"/>
        <v>8.7841934449610887E-2</v>
      </c>
      <c r="JC133" s="86">
        <f t="shared" si="160"/>
        <v>7.3901714684772149E-2</v>
      </c>
      <c r="JD133" s="86">
        <f t="shared" si="160"/>
        <v>6.0232264989324984E-2</v>
      </c>
      <c r="JE133" s="86">
        <f t="shared" si="160"/>
        <v>8.4981552424913676E-2</v>
      </c>
      <c r="JF133" s="86">
        <f t="shared" si="160"/>
        <v>0.10338312275402944</v>
      </c>
      <c r="JG133" s="86">
        <f t="shared" si="160"/>
        <v>9.5631602945489044E-2</v>
      </c>
      <c r="JH133" s="86">
        <f t="shared" si="160"/>
        <v>5.831291113504336E-2</v>
      </c>
      <c r="JI133" s="86">
        <f t="shared" si="160"/>
        <v>7.8491586731941232E-2</v>
      </c>
      <c r="JJ133" s="86">
        <f t="shared" si="160"/>
        <v>6.6588899866131562E-2</v>
      </c>
      <c r="JK133" s="86">
        <f t="shared" si="160"/>
        <v>3.3395791019216539E-2</v>
      </c>
      <c r="JL133" s="86">
        <f t="shared" si="160"/>
        <v>4.2967493294987669E-2</v>
      </c>
      <c r="JM133" s="86">
        <f t="shared" si="160"/>
        <v>6.5919083386635394E-2</v>
      </c>
    </row>
    <row r="134" spans="2:273" x14ac:dyDescent="0.25">
      <c r="B134" s="2">
        <v>107</v>
      </c>
      <c r="C134" s="37">
        <v>77.221999999999994</v>
      </c>
      <c r="D134" s="37">
        <v>80.131</v>
      </c>
      <c r="E134" s="37">
        <v>80.688999999999993</v>
      </c>
      <c r="F134" s="37">
        <v>84.097999999999999</v>
      </c>
      <c r="G134" s="37">
        <v>88.492000000000004</v>
      </c>
      <c r="H134" s="37">
        <v>90.081999999999994</v>
      </c>
      <c r="I134" s="37">
        <v>93.483000000000004</v>
      </c>
      <c r="J134" s="37">
        <v>99.5</v>
      </c>
      <c r="K134" s="37">
        <v>99.067999999999998</v>
      </c>
      <c r="L134" s="37">
        <v>94.132999999999996</v>
      </c>
      <c r="M134" s="37">
        <v>97.167000000000002</v>
      </c>
      <c r="N134" s="37">
        <v>98.233000000000004</v>
      </c>
      <c r="O134" s="37">
        <v>95.135999999999996</v>
      </c>
      <c r="P134" s="37">
        <v>99.283000000000001</v>
      </c>
      <c r="Q134" s="37">
        <v>114.01600000000001</v>
      </c>
      <c r="S134" s="4">
        <f t="shared" si="162"/>
        <v>77.223970235479243</v>
      </c>
      <c r="T134" s="4">
        <f t="shared" si="162"/>
        <v>79.8807288677868</v>
      </c>
      <c r="U134" s="4">
        <f t="shared" si="162"/>
        <v>80.373723522466946</v>
      </c>
      <c r="V134" s="4">
        <f t="shared" si="162"/>
        <v>84.833012324716876</v>
      </c>
      <c r="W134" s="4">
        <f t="shared" si="162"/>
        <v>88.40333104357201</v>
      </c>
      <c r="X134" s="4">
        <f t="shared" si="162"/>
        <v>91.603439573081786</v>
      </c>
      <c r="Y134" s="4">
        <f t="shared" si="162"/>
        <v>95.808431332805498</v>
      </c>
      <c r="Z134" s="4">
        <f t="shared" si="162"/>
        <v>98.588892612540562</v>
      </c>
      <c r="AA134" s="4">
        <f t="shared" si="162"/>
        <v>99.469109727700754</v>
      </c>
      <c r="AB134" s="4">
        <f t="shared" si="162"/>
        <v>94.81932852875471</v>
      </c>
      <c r="AC134" s="4">
        <f t="shared" si="162"/>
        <v>96.446957526754602</v>
      </c>
      <c r="AD134" s="4">
        <f t="shared" si="162"/>
        <v>97.719536222512133</v>
      </c>
      <c r="AE134" s="4">
        <f t="shared" si="162"/>
        <v>95.123959585839827</v>
      </c>
      <c r="AF134" s="4">
        <f t="shared" si="162"/>
        <v>101.16209119980445</v>
      </c>
      <c r="AG134" s="4">
        <f t="shared" si="162"/>
        <v>116.79470131270865</v>
      </c>
      <c r="AI134" s="4">
        <f t="shared" si="163"/>
        <v>-1.9702354792485721E-3</v>
      </c>
      <c r="AJ134" s="4">
        <f t="shared" si="163"/>
        <v>0.25027113221320008</v>
      </c>
      <c r="AK134" s="4">
        <f t="shared" si="163"/>
        <v>0.31527647753304677</v>
      </c>
      <c r="AL134" s="4">
        <f t="shared" si="163"/>
        <v>-0.73501232471687672</v>
      </c>
      <c r="AM134" s="4">
        <f t="shared" si="163"/>
        <v>8.8668956427994772E-2</v>
      </c>
      <c r="AN134" s="4">
        <f t="shared" si="163"/>
        <v>-1.5214395730817927</v>
      </c>
      <c r="AO134" s="4">
        <f t="shared" si="163"/>
        <v>-2.3254313328054934</v>
      </c>
      <c r="AP134" s="4">
        <f t="shared" si="163"/>
        <v>0.9111073874594382</v>
      </c>
      <c r="AQ134" s="4">
        <f t="shared" si="163"/>
        <v>-0.40110972770075648</v>
      </c>
      <c r="AR134" s="4">
        <f t="shared" si="163"/>
        <v>-0.68632852875471428</v>
      </c>
      <c r="AS134" s="4">
        <f t="shared" si="163"/>
        <v>0.72004247324539961</v>
      </c>
      <c r="AT134" s="4">
        <f t="shared" si="163"/>
        <v>0.5134637774878712</v>
      </c>
      <c r="AU134" s="4">
        <f t="shared" si="163"/>
        <v>1.2040414160168211E-2</v>
      </c>
      <c r="AV134" s="4">
        <f t="shared" si="163"/>
        <v>-1.8790911998044493</v>
      </c>
      <c r="AW134" s="4">
        <f t="shared" si="163"/>
        <v>-2.7787013127086482</v>
      </c>
      <c r="AY134" s="2">
        <f t="shared" si="154"/>
        <v>77.223970235479243</v>
      </c>
      <c r="AZ134" s="2">
        <f t="shared" si="154"/>
        <v>78.01909605560239</v>
      </c>
      <c r="BA134" s="2">
        <f t="shared" si="154"/>
        <v>77.217961881126044</v>
      </c>
      <c r="BB134" s="2">
        <f t="shared" si="154"/>
        <v>79.335477457870553</v>
      </c>
      <c r="BC134" s="2">
        <f t="shared" si="154"/>
        <v>81.968099172276496</v>
      </c>
      <c r="BD134" s="2">
        <f t="shared" si="154"/>
        <v>85.42697303617318</v>
      </c>
      <c r="BE134" s="2">
        <f t="shared" si="154"/>
        <v>87.391929142481445</v>
      </c>
      <c r="BF134" s="2">
        <f t="shared" si="154"/>
        <v>88.095858378886987</v>
      </c>
      <c r="BG134" s="2">
        <f t="shared" si="154"/>
        <v>88.451831116217519</v>
      </c>
      <c r="BH134" s="2">
        <f t="shared" si="154"/>
        <v>86.147738727930474</v>
      </c>
      <c r="BI134" s="2">
        <f t="shared" si="154"/>
        <v>84.33011352796423</v>
      </c>
      <c r="BJ134" s="2">
        <f t="shared" si="154"/>
        <v>85.416973390933691</v>
      </c>
      <c r="BK134" s="2">
        <f t="shared" si="154"/>
        <v>87.764075569089144</v>
      </c>
      <c r="BL134" s="2">
        <f t="shared" si="154"/>
        <v>88.949950860788391</v>
      </c>
      <c r="BM134" s="2">
        <f t="shared" si="154"/>
        <v>90.118789220507026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102.16868686679175</v>
      </c>
      <c r="DL134" s="2">
        <f t="shared" si="164"/>
        <v>100.00619547038328</v>
      </c>
      <c r="DM134" s="2">
        <f t="shared" si="164"/>
        <v>96.888808536585344</v>
      </c>
      <c r="DN134" s="2">
        <f t="shared" si="164"/>
        <v>95.86169718574105</v>
      </c>
      <c r="DO134" s="2">
        <f t="shared" si="164"/>
        <v>96.882277382645782</v>
      </c>
      <c r="DP134" s="2">
        <f t="shared" si="164"/>
        <v>100.20844523470839</v>
      </c>
      <c r="DQ134" s="2">
        <f t="shared" si="164"/>
        <v>100.78146908852172</v>
      </c>
      <c r="DR134" s="2">
        <f t="shared" si="164"/>
        <v>106.85953485064012</v>
      </c>
      <c r="DS134" s="2">
        <f t="shared" si="164"/>
        <v>111.2051404118404</v>
      </c>
      <c r="DT134" s="2">
        <f t="shared" si="164"/>
        <v>102.47226797242585</v>
      </c>
      <c r="DU134" s="2">
        <f t="shared" si="164"/>
        <v>98.036826984126989</v>
      </c>
      <c r="DV134" s="2">
        <f t="shared" si="164"/>
        <v>98.107135135135124</v>
      </c>
      <c r="DW134" s="2">
        <f t="shared" si="164"/>
        <v>104.49012920815549</v>
      </c>
      <c r="DX134" s="2">
        <f t="shared" si="164"/>
        <v>111.91349523809524</v>
      </c>
      <c r="DY134" s="2">
        <f t="shared" si="164"/>
        <v>116.44955846774194</v>
      </c>
      <c r="EA134" s="2">
        <f t="shared" si="152"/>
        <v>77.168043067147451</v>
      </c>
      <c r="EB134" s="2">
        <f t="shared" si="152"/>
        <v>77.955579460699937</v>
      </c>
      <c r="EC134" s="2">
        <f t="shared" si="152"/>
        <v>77.170665310680391</v>
      </c>
      <c r="ED134" s="2">
        <f t="shared" si="152"/>
        <v>79.293850469693282</v>
      </c>
      <c r="EE134" s="2">
        <f t="shared" si="151"/>
        <v>81.918721489858029</v>
      </c>
      <c r="EF134" s="2">
        <f t="shared" si="151"/>
        <v>85.382866299295898</v>
      </c>
      <c r="EG134" s="2">
        <f t="shared" si="151"/>
        <v>87.364004173493072</v>
      </c>
      <c r="EH134" s="2">
        <f t="shared" si="151"/>
        <v>88.045850269208216</v>
      </c>
      <c r="EI134" s="2">
        <f t="shared" si="151"/>
        <v>88.396300165047919</v>
      </c>
      <c r="EJ134" s="2">
        <f t="shared" si="151"/>
        <v>86.105952571197179</v>
      </c>
      <c r="EK134" s="2">
        <f t="shared" si="151"/>
        <v>84.30604296166986</v>
      </c>
      <c r="EL134" s="2">
        <f t="shared" si="151"/>
        <v>85.393243536388724</v>
      </c>
      <c r="EM134" s="2">
        <f t="shared" si="135"/>
        <v>87.723787064095063</v>
      </c>
      <c r="EN134" s="2">
        <f t="shared" si="135"/>
        <v>88.886018103546576</v>
      </c>
      <c r="EO134" s="2">
        <f t="shared" si="135"/>
        <v>90.03173771803489</v>
      </c>
      <c r="EQ134" s="2">
        <f t="shared" si="165"/>
        <v>77.273040985939517</v>
      </c>
      <c r="ER134" s="2">
        <f t="shared" si="165"/>
        <v>78.297505066542712</v>
      </c>
      <c r="ES134" s="2">
        <f t="shared" si="165"/>
        <v>77.210871481531839</v>
      </c>
      <c r="ET134" s="2">
        <f t="shared" si="165"/>
        <v>79.396448792820266</v>
      </c>
      <c r="EU134" s="2">
        <f t="shared" si="165"/>
        <v>82.193605240912902</v>
      </c>
      <c r="EV134" s="2">
        <f t="shared" si="165"/>
        <v>85.539865776150805</v>
      </c>
      <c r="EW134" s="2">
        <f t="shared" si="165"/>
        <v>87.304782532720921</v>
      </c>
      <c r="EX134" s="2">
        <f t="shared" si="165"/>
        <v>88.130328198052325</v>
      </c>
      <c r="EY134" s="2">
        <f t="shared" si="165"/>
        <v>88.328738597885476</v>
      </c>
      <c r="EZ134" s="2">
        <f t="shared" si="165"/>
        <v>86.059281233056609</v>
      </c>
      <c r="FA134" s="2">
        <f t="shared" si="165"/>
        <v>84.062645378754496</v>
      </c>
      <c r="FB134" s="2">
        <f t="shared" si="165"/>
        <v>85.203247254386213</v>
      </c>
      <c r="FC134" s="2">
        <f t="shared" si="165"/>
        <v>87.580797297548457</v>
      </c>
      <c r="FD134" s="2">
        <f t="shared" si="165"/>
        <v>88.888527320593724</v>
      </c>
      <c r="FE134" s="2">
        <f t="shared" si="165"/>
        <v>90.175449710214835</v>
      </c>
      <c r="FG134" s="2">
        <f t="shared" si="166"/>
        <v>0.99790602111851967</v>
      </c>
      <c r="FH134" s="2">
        <f t="shared" si="166"/>
        <v>0.99775570207641517</v>
      </c>
      <c r="FI134" s="2">
        <f t="shared" si="166"/>
        <v>0.99767448416351978</v>
      </c>
      <c r="FJ134" s="2">
        <f t="shared" si="166"/>
        <v>0.99773246166264806</v>
      </c>
      <c r="FK134" s="2">
        <f t="shared" si="166"/>
        <v>0.99747080780312625</v>
      </c>
      <c r="FL134" s="2">
        <f t="shared" si="166"/>
        <v>0.99746793784631071</v>
      </c>
      <c r="FM134" s="2">
        <f t="shared" si="166"/>
        <v>0.99772132099638278</v>
      </c>
      <c r="FN134" s="2">
        <f t="shared" si="166"/>
        <v>0.99755274077366696</v>
      </c>
      <c r="FO134" s="2">
        <f t="shared" si="166"/>
        <v>0.99741652562092231</v>
      </c>
      <c r="FP134" s="2">
        <f t="shared" si="166"/>
        <v>0.99731622721369562</v>
      </c>
      <c r="FQ134" s="2">
        <f t="shared" si="166"/>
        <v>0.99740312555416544</v>
      </c>
      <c r="FR134" s="2">
        <f t="shared" si="166"/>
        <v>0.9974894342092322</v>
      </c>
      <c r="FS134" s="2">
        <f t="shared" si="166"/>
        <v>0.99728123446072325</v>
      </c>
      <c r="FT134" s="2">
        <f t="shared" si="166"/>
        <v>0.99722709948389709</v>
      </c>
      <c r="FU134" s="2">
        <f t="shared" si="166"/>
        <v>0.99686467476507379</v>
      </c>
      <c r="FW134" s="2">
        <f t="shared" si="156"/>
        <v>3.4061134097550537E-2</v>
      </c>
      <c r="FX134" s="2">
        <f t="shared" si="156"/>
        <v>4.1027764339491839E-2</v>
      </c>
      <c r="FY134" s="2">
        <f t="shared" si="156"/>
        <v>3.5858080421240737E-2</v>
      </c>
      <c r="FZ134" s="2">
        <f t="shared" si="156"/>
        <v>3.9559716548672477E-2</v>
      </c>
      <c r="GA134" s="2">
        <f t="shared" si="156"/>
        <v>4.1952183687435855E-2</v>
      </c>
      <c r="GB134" s="2">
        <f t="shared" si="156"/>
        <v>4.1831028229871996E-2</v>
      </c>
      <c r="GC134" s="2">
        <f t="shared" si="156"/>
        <v>4.473240796305876E-2</v>
      </c>
      <c r="GD134" s="2">
        <f t="shared" si="156"/>
        <v>4.6948907955120467E-2</v>
      </c>
      <c r="GE134" s="2">
        <f t="shared" si="156"/>
        <v>5.0251990400066851E-2</v>
      </c>
      <c r="GF134" s="2">
        <f t="shared" si="156"/>
        <v>4.579502619258919E-2</v>
      </c>
      <c r="GG134" s="2">
        <f t="shared" si="156"/>
        <v>4.760341378925706E-2</v>
      </c>
      <c r="GH134" s="2">
        <f t="shared" si="156"/>
        <v>4.3101931701356504E-2</v>
      </c>
      <c r="GI134" s="2">
        <f t="shared" si="156"/>
        <v>3.7032358152735909E-2</v>
      </c>
      <c r="GJ134" s="2">
        <f t="shared" si="156"/>
        <v>3.1824274018736234E-2</v>
      </c>
      <c r="GK134" s="2">
        <f t="shared" si="156"/>
        <v>2.9385456006601366E-2</v>
      </c>
      <c r="GM134" s="86">
        <f t="shared" si="157"/>
        <v>9.0592909968394442E-69</v>
      </c>
      <c r="GN134" s="86">
        <f t="shared" si="157"/>
        <v>4.1694384149400573E-65</v>
      </c>
      <c r="GO134" s="86">
        <f t="shared" si="157"/>
        <v>4.4726060519881812E-75</v>
      </c>
      <c r="GP134" s="86">
        <f t="shared" si="157"/>
        <v>3.3358415963767911E-81</v>
      </c>
      <c r="GQ134" s="86">
        <f t="shared" si="157"/>
        <v>3.6643060915766315E-96</v>
      </c>
      <c r="GR134" s="86">
        <f t="shared" si="157"/>
        <v>1.2337358649057749E-85</v>
      </c>
      <c r="GS134" s="86">
        <f t="shared" si="157"/>
        <v>3.2338923262802335E-77</v>
      </c>
      <c r="GT134" s="86">
        <f t="shared" si="157"/>
        <v>2.2242229758760998E-57</v>
      </c>
      <c r="GU134" s="86">
        <f t="shared" si="157"/>
        <v>2.0339942064817584E-77</v>
      </c>
      <c r="GV134" s="86">
        <f t="shared" si="157"/>
        <v>1.385925789549018E-58</v>
      </c>
      <c r="GW134" s="86">
        <f t="shared" si="157"/>
        <v>4.1734594140802371E-95</v>
      </c>
      <c r="GX134" s="86">
        <f t="shared" si="157"/>
        <v>2.270314215973515E-90</v>
      </c>
      <c r="GY134" s="86">
        <f t="shared" si="157"/>
        <v>1.3548537070246527E-73</v>
      </c>
      <c r="GZ134" s="86">
        <f t="shared" si="157"/>
        <v>2.8533872551680287E-104</v>
      </c>
      <c r="HA134" s="86">
        <f t="shared" si="157"/>
        <v>3.1371066031402012E-123</v>
      </c>
      <c r="HC134" s="86">
        <f t="shared" si="153"/>
        <v>1.4446462867831139E-24</v>
      </c>
      <c r="HD134" s="86">
        <f t="shared" si="153"/>
        <v>2.7874851324182539E-29</v>
      </c>
      <c r="HE134" s="86">
        <f t="shared" si="153"/>
        <v>6.8382031072982164E-27</v>
      </c>
      <c r="HF134" s="86">
        <f t="shared" si="153"/>
        <v>2.7115149876250801E-34</v>
      </c>
      <c r="HG134" s="86">
        <f t="shared" si="153"/>
        <v>5.5467992294955696E-50</v>
      </c>
      <c r="HH134" s="86">
        <f t="shared" si="153"/>
        <v>1.3960401944913009E-52</v>
      </c>
      <c r="HI134" s="86">
        <f t="shared" si="153"/>
        <v>5.4621798683363404E-52</v>
      </c>
      <c r="HJ134" s="86">
        <f t="shared" si="153"/>
        <v>1.2125114543000248E-39</v>
      </c>
      <c r="HK134" s="86">
        <f t="shared" si="153"/>
        <v>8.5355623713320411E-48</v>
      </c>
      <c r="HL134" s="86">
        <f t="shared" si="161"/>
        <v>2.9063072988821002E-28</v>
      </c>
      <c r="HM134" s="86">
        <f t="shared" si="161"/>
        <v>9.8536201564273726E-45</v>
      </c>
      <c r="HN134" s="86">
        <f t="shared" si="161"/>
        <v>4.9708392104972701E-33</v>
      </c>
      <c r="HO134" s="86">
        <f t="shared" si="161"/>
        <v>9.5535295869408306E-29</v>
      </c>
      <c r="HP134" s="86">
        <f t="shared" si="161"/>
        <v>1.2354921797788949E-38</v>
      </c>
      <c r="HQ134" s="86">
        <f t="shared" si="161"/>
        <v>1.2045146540910007E-36</v>
      </c>
      <c r="HS134" s="86">
        <f t="shared" si="158"/>
        <v>8.1566994960995148E-2</v>
      </c>
      <c r="HT134" s="86">
        <f t="shared" si="158"/>
        <v>0.11415674217464827</v>
      </c>
      <c r="HU134" s="86">
        <f t="shared" si="158"/>
        <v>0.10619265557194088</v>
      </c>
      <c r="HV134" s="86">
        <f t="shared" si="158"/>
        <v>0.13448790005913427</v>
      </c>
      <c r="HW134" s="86">
        <f t="shared" si="158"/>
        <v>0.1156705271909578</v>
      </c>
      <c r="HX134" s="86">
        <f t="shared" si="158"/>
        <v>9.5290586868913799E-2</v>
      </c>
      <c r="HY134" s="86">
        <f t="shared" si="158"/>
        <v>0.12860201421720022</v>
      </c>
      <c r="HZ134" s="86">
        <f t="shared" si="158"/>
        <v>0.15501528018755342</v>
      </c>
      <c r="IA134" s="86">
        <f t="shared" si="158"/>
        <v>0.14649985321539288</v>
      </c>
      <c r="IB134" s="86">
        <f t="shared" si="158"/>
        <v>9.446682188767988E-2</v>
      </c>
      <c r="IC134" s="86">
        <f t="shared" si="158"/>
        <v>0.12506939024443489</v>
      </c>
      <c r="ID134" s="86">
        <f t="shared" si="158"/>
        <v>0.10681659272277155</v>
      </c>
      <c r="IE134" s="86">
        <f t="shared" si="158"/>
        <v>5.6892818140078447E-2</v>
      </c>
      <c r="IF134" s="86">
        <f t="shared" si="158"/>
        <v>6.5725188275868138E-2</v>
      </c>
      <c r="IG134" s="86">
        <f t="shared" si="158"/>
        <v>8.9809867132096613E-2</v>
      </c>
      <c r="II134" s="86">
        <f t="shared" si="159"/>
        <v>1.7126226171666431E-26</v>
      </c>
      <c r="IJ134" s="86">
        <f t="shared" si="159"/>
        <v>1.5913373503048615E-24</v>
      </c>
      <c r="IK134" s="86">
        <f t="shared" si="159"/>
        <v>2.8324959968975156E-32</v>
      </c>
      <c r="IL134" s="86">
        <f t="shared" si="159"/>
        <v>3.1523663104505735E-31</v>
      </c>
      <c r="IM134" s="86">
        <f t="shared" si="159"/>
        <v>1.1515746266447166E-30</v>
      </c>
      <c r="IN134" s="86">
        <f t="shared" si="159"/>
        <v>1.6870078972895321E-29</v>
      </c>
      <c r="IO134" s="86">
        <f t="shared" si="159"/>
        <v>6.6995616083999843E-27</v>
      </c>
      <c r="IP134" s="86">
        <f t="shared" si="159"/>
        <v>1.2907135037263144E-27</v>
      </c>
      <c r="IQ134" s="86">
        <f t="shared" si="159"/>
        <v>4.7892597933665072E-28</v>
      </c>
      <c r="IR134" s="86">
        <f t="shared" si="159"/>
        <v>2.2609549696818553E-30</v>
      </c>
      <c r="IS134" s="86">
        <f t="shared" si="159"/>
        <v>1.9724441932907885E-31</v>
      </c>
      <c r="IT134" s="86">
        <f t="shared" si="159"/>
        <v>4.9802096094625419E-32</v>
      </c>
      <c r="IU134" s="86">
        <f t="shared" si="159"/>
        <v>1.1166505749000973E-34</v>
      </c>
      <c r="IV134" s="86">
        <f t="shared" si="159"/>
        <v>3.6043324684285991E-23</v>
      </c>
      <c r="IW134" s="86">
        <f t="shared" si="159"/>
        <v>3.0046042461523859E-20</v>
      </c>
      <c r="IY134" s="86">
        <f t="shared" si="160"/>
        <v>8.1566994960995148E-2</v>
      </c>
      <c r="IZ134" s="86">
        <f t="shared" si="160"/>
        <v>0.11415674217464827</v>
      </c>
      <c r="JA134" s="86">
        <f t="shared" si="160"/>
        <v>0.10619265557194088</v>
      </c>
      <c r="JB134" s="86">
        <f t="shared" si="160"/>
        <v>0.13448790005913427</v>
      </c>
      <c r="JC134" s="86">
        <f t="shared" si="160"/>
        <v>0.1156705271909578</v>
      </c>
      <c r="JD134" s="86">
        <f t="shared" si="160"/>
        <v>9.5290586868913799E-2</v>
      </c>
      <c r="JE134" s="86">
        <f t="shared" si="160"/>
        <v>0.12860201421720022</v>
      </c>
      <c r="JF134" s="86">
        <f t="shared" si="160"/>
        <v>0.15501528018755342</v>
      </c>
      <c r="JG134" s="86">
        <f t="shared" si="160"/>
        <v>0.14649985321539288</v>
      </c>
      <c r="JH134" s="86">
        <f t="shared" si="160"/>
        <v>9.446682188767988E-2</v>
      </c>
      <c r="JI134" s="86">
        <f t="shared" si="160"/>
        <v>0.12506939024443489</v>
      </c>
      <c r="JJ134" s="86">
        <f t="shared" si="160"/>
        <v>0.10681659272277155</v>
      </c>
      <c r="JK134" s="86">
        <f t="shared" si="160"/>
        <v>5.6892818140078447E-2</v>
      </c>
      <c r="JL134" s="86">
        <f t="shared" si="160"/>
        <v>6.5725188275868138E-2</v>
      </c>
      <c r="JM134" s="86">
        <f t="shared" si="160"/>
        <v>8.9809867132096613E-2</v>
      </c>
    </row>
    <row r="135" spans="2:273" x14ac:dyDescent="0.25">
      <c r="B135" s="2">
        <v>108</v>
      </c>
      <c r="C135" s="37">
        <v>77.683000000000007</v>
      </c>
      <c r="D135" s="37">
        <v>81.507999999999996</v>
      </c>
      <c r="E135" s="37">
        <v>80</v>
      </c>
      <c r="F135" s="37">
        <v>86.081999999999994</v>
      </c>
      <c r="G135" s="37">
        <v>90.393000000000001</v>
      </c>
      <c r="H135" s="37">
        <v>93.016000000000005</v>
      </c>
      <c r="I135" s="37">
        <v>98.4</v>
      </c>
      <c r="J135" s="37">
        <v>100.45</v>
      </c>
      <c r="K135" s="37">
        <v>102.61</v>
      </c>
      <c r="L135" s="37">
        <v>98.183000000000007</v>
      </c>
      <c r="M135" s="37">
        <v>100.883</v>
      </c>
      <c r="N135" s="37">
        <v>101.033</v>
      </c>
      <c r="O135" s="37">
        <v>98.864000000000004</v>
      </c>
      <c r="P135" s="37">
        <v>103.95</v>
      </c>
      <c r="Q135" s="37">
        <v>122.08199999999999</v>
      </c>
      <c r="S135" s="4">
        <f t="shared" si="162"/>
        <v>77.075123506881837</v>
      </c>
      <c r="T135" s="4">
        <f t="shared" si="162"/>
        <v>80.219963787370204</v>
      </c>
      <c r="U135" s="4">
        <f t="shared" si="162"/>
        <v>81.337544397037732</v>
      </c>
      <c r="V135" s="4">
        <f t="shared" si="162"/>
        <v>86.414090113890779</v>
      </c>
      <c r="W135" s="4">
        <f t="shared" si="162"/>
        <v>90.494113601444838</v>
      </c>
      <c r="X135" s="4">
        <f t="shared" si="162"/>
        <v>93.758782561536691</v>
      </c>
      <c r="Y135" s="4">
        <f t="shared" si="162"/>
        <v>98.30650340098633</v>
      </c>
      <c r="Z135" s="4">
        <f t="shared" si="162"/>
        <v>101.4319667044241</v>
      </c>
      <c r="AA135" s="4">
        <f t="shared" si="162"/>
        <v>102.70397672675466</v>
      </c>
      <c r="AB135" s="4">
        <f t="shared" si="162"/>
        <v>98.110765678750667</v>
      </c>
      <c r="AC135" s="4">
        <f t="shared" si="162"/>
        <v>100.61343581708743</v>
      </c>
      <c r="AD135" s="4">
        <f t="shared" si="162"/>
        <v>102.2060868649868</v>
      </c>
      <c r="AE135" s="4">
        <f t="shared" si="162"/>
        <v>98.52571836396892</v>
      </c>
      <c r="AF135" s="4">
        <f t="shared" si="162"/>
        <v>105.6139816510055</v>
      </c>
      <c r="AG135" s="4">
        <f t="shared" si="162"/>
        <v>123.61633216954806</v>
      </c>
      <c r="AI135" s="4">
        <f t="shared" si="163"/>
        <v>0.60787649311816949</v>
      </c>
      <c r="AJ135" s="4">
        <f t="shared" si="163"/>
        <v>1.2880362126297911</v>
      </c>
      <c r="AK135" s="4">
        <f t="shared" si="163"/>
        <v>-1.3375443970377319</v>
      </c>
      <c r="AL135" s="4">
        <f t="shared" si="163"/>
        <v>-0.33209011389078569</v>
      </c>
      <c r="AM135" s="4">
        <f t="shared" si="163"/>
        <v>-0.10111360144483683</v>
      </c>
      <c r="AN135" s="4">
        <f t="shared" si="163"/>
        <v>-0.74278256153668565</v>
      </c>
      <c r="AO135" s="4">
        <f t="shared" si="163"/>
        <v>9.3496599013676018E-2</v>
      </c>
      <c r="AP135" s="4">
        <f t="shared" si="163"/>
        <v>-0.98196670442409584</v>
      </c>
      <c r="AQ135" s="4">
        <f t="shared" si="163"/>
        <v>-9.3976726754661399E-2</v>
      </c>
      <c r="AR135" s="4">
        <f t="shared" si="163"/>
        <v>7.2234321249339928E-2</v>
      </c>
      <c r="AS135" s="4">
        <f t="shared" si="163"/>
        <v>0.26956418291256057</v>
      </c>
      <c r="AT135" s="4">
        <f t="shared" si="163"/>
        <v>-1.1730868649868</v>
      </c>
      <c r="AU135" s="4">
        <f t="shared" si="163"/>
        <v>0.33828163603108408</v>
      </c>
      <c r="AV135" s="4">
        <f t="shared" si="163"/>
        <v>-1.6639816510054999</v>
      </c>
      <c r="AW135" s="4">
        <f t="shared" si="163"/>
        <v>-1.5343321695480654</v>
      </c>
      <c r="AY135" s="2">
        <f t="shared" si="154"/>
        <v>77.075123506881837</v>
      </c>
      <c r="AZ135" s="2">
        <f t="shared" si="154"/>
        <v>77.782127826428976</v>
      </c>
      <c r="BA135" s="2">
        <f t="shared" si="154"/>
        <v>77.053957325123449</v>
      </c>
      <c r="BB135" s="2">
        <f t="shared" si="154"/>
        <v>79.165616761594379</v>
      </c>
      <c r="BC135" s="2">
        <f t="shared" si="154"/>
        <v>81.802092065367816</v>
      </c>
      <c r="BD135" s="2">
        <f t="shared" si="154"/>
        <v>85.2527157244987</v>
      </c>
      <c r="BE135" s="2">
        <f t="shared" si="154"/>
        <v>87.24205724225186</v>
      </c>
      <c r="BF135" s="2">
        <f t="shared" si="154"/>
        <v>87.918736026175083</v>
      </c>
      <c r="BG135" s="2">
        <f t="shared" si="154"/>
        <v>88.281055424841895</v>
      </c>
      <c r="BH135" s="2">
        <f t="shared" si="154"/>
        <v>85.98939229736952</v>
      </c>
      <c r="BI135" s="2">
        <f t="shared" si="154"/>
        <v>84.184194455253134</v>
      </c>
      <c r="BJ135" s="2">
        <f t="shared" si="154"/>
        <v>85.253252731228471</v>
      </c>
      <c r="BK135" s="2">
        <f t="shared" si="154"/>
        <v>87.600878987043089</v>
      </c>
      <c r="BL135" s="2">
        <f t="shared" si="154"/>
        <v>88.793136883976274</v>
      </c>
      <c r="BM135" s="2">
        <f t="shared" si="154"/>
        <v>89.985919541292802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102.30049671669794</v>
      </c>
      <c r="DL135" s="2">
        <f t="shared" si="164"/>
        <v>100.13428013937282</v>
      </c>
      <c r="DM135" s="2">
        <f t="shared" si="164"/>
        <v>96.988160975609745</v>
      </c>
      <c r="DN135" s="2">
        <f t="shared" si="164"/>
        <v>95.944605534709154</v>
      </c>
      <c r="DO135" s="2">
        <f t="shared" si="164"/>
        <v>96.914600503337326</v>
      </c>
      <c r="DP135" s="2">
        <f t="shared" si="164"/>
        <v>100.20811883138198</v>
      </c>
      <c r="DQ135" s="2">
        <f t="shared" si="164"/>
        <v>100.77888270051429</v>
      </c>
      <c r="DR135" s="2">
        <f t="shared" si="164"/>
        <v>106.95380891417734</v>
      </c>
      <c r="DS135" s="2">
        <f t="shared" si="164"/>
        <v>111.34268301158299</v>
      </c>
      <c r="DT135" s="2">
        <f t="shared" si="164"/>
        <v>102.53710099573257</v>
      </c>
      <c r="DU135" s="2">
        <f t="shared" si="164"/>
        <v>98.081717460317464</v>
      </c>
      <c r="DV135" s="2">
        <f t="shared" si="164"/>
        <v>98.137320166320151</v>
      </c>
      <c r="DW135" s="2">
        <f t="shared" si="164"/>
        <v>104.58457752489329</v>
      </c>
      <c r="DX135" s="2">
        <f t="shared" si="164"/>
        <v>112.0832761904762</v>
      </c>
      <c r="DY135" s="2">
        <f t="shared" si="164"/>
        <v>116.68967741935484</v>
      </c>
      <c r="EA135" s="2">
        <f t="shared" si="152"/>
        <v>77.022169249098582</v>
      </c>
      <c r="EB135" s="2">
        <f t="shared" si="152"/>
        <v>77.718397016637965</v>
      </c>
      <c r="EC135" s="2">
        <f t="shared" si="152"/>
        <v>77.009254606365161</v>
      </c>
      <c r="ED135" s="2">
        <f t="shared" si="152"/>
        <v>79.125586290912054</v>
      </c>
      <c r="EE135" s="2">
        <f t="shared" si="151"/>
        <v>81.752465090348309</v>
      </c>
      <c r="EF135" s="2">
        <f t="shared" si="151"/>
        <v>85.209597979460654</v>
      </c>
      <c r="EG135" s="2">
        <f t="shared" si="151"/>
        <v>87.217006387999589</v>
      </c>
      <c r="EH135" s="2">
        <f t="shared" si="151"/>
        <v>87.870859996427583</v>
      </c>
      <c r="EI135" s="2">
        <f t="shared" si="151"/>
        <v>88.230572652828016</v>
      </c>
      <c r="EJ135" s="2">
        <f t="shared" si="151"/>
        <v>85.951399200971778</v>
      </c>
      <c r="EK135" s="2">
        <f t="shared" si="151"/>
        <v>84.165749304644891</v>
      </c>
      <c r="EL135" s="2">
        <f t="shared" si="151"/>
        <v>85.233961634500361</v>
      </c>
      <c r="EM135" s="2">
        <f t="shared" si="135"/>
        <v>87.565537029306171</v>
      </c>
      <c r="EN135" s="2">
        <f t="shared" si="135"/>
        <v>88.733837438704512</v>
      </c>
      <c r="EO135" s="2">
        <f t="shared" si="135"/>
        <v>89.904268816343944</v>
      </c>
      <c r="EQ135" s="2">
        <f t="shared" si="165"/>
        <v>77.147637335777105</v>
      </c>
      <c r="ER135" s="2">
        <f t="shared" si="165"/>
        <v>78.116542597684202</v>
      </c>
      <c r="ES135" s="2">
        <f t="shared" si="165"/>
        <v>77.068487618444763</v>
      </c>
      <c r="ET135" s="2">
        <f t="shared" si="165"/>
        <v>79.246884463279301</v>
      </c>
      <c r="EU135" s="2">
        <f t="shared" si="165"/>
        <v>82.072135249365999</v>
      </c>
      <c r="EV135" s="2">
        <f t="shared" si="165"/>
        <v>85.39510513279852</v>
      </c>
      <c r="EW135" s="2">
        <f t="shared" si="165"/>
        <v>87.152735544595444</v>
      </c>
      <c r="EX135" s="2">
        <f t="shared" si="165"/>
        <v>87.973796313134699</v>
      </c>
      <c r="EY135" s="2">
        <f t="shared" si="165"/>
        <v>88.157892647423409</v>
      </c>
      <c r="EZ135" s="2">
        <f t="shared" si="165"/>
        <v>85.899148199907771</v>
      </c>
      <c r="FA135" s="2">
        <f t="shared" si="165"/>
        <v>83.886277519936328</v>
      </c>
      <c r="FB135" s="2">
        <f t="shared" si="165"/>
        <v>85.015968211893593</v>
      </c>
      <c r="FC135" s="2">
        <f t="shared" si="165"/>
        <v>87.395801760521749</v>
      </c>
      <c r="FD135" s="2">
        <f t="shared" si="165"/>
        <v>88.740629507028359</v>
      </c>
      <c r="FE135" s="2">
        <f t="shared" si="165"/>
        <v>90.061073274332799</v>
      </c>
      <c r="FG135" s="2">
        <f t="shared" si="166"/>
        <v>0.99808991663472924</v>
      </c>
      <c r="FH135" s="2">
        <f t="shared" si="166"/>
        <v>0.99795277169280805</v>
      </c>
      <c r="FI135" s="2">
        <f t="shared" si="166"/>
        <v>0.99787867028315391</v>
      </c>
      <c r="FJ135" s="2">
        <f t="shared" si="166"/>
        <v>0.9979315677665731</v>
      </c>
      <c r="FK135" s="2">
        <f t="shared" si="166"/>
        <v>0.99769283586187218</v>
      </c>
      <c r="FL135" s="2">
        <f t="shared" si="166"/>
        <v>0.9976902172641231</v>
      </c>
      <c r="FM135" s="2">
        <f t="shared" si="166"/>
        <v>0.99792140329261714</v>
      </c>
      <c r="FN135" s="2">
        <f t="shared" si="166"/>
        <v>0.99776759234942958</v>
      </c>
      <c r="FO135" s="2">
        <f t="shared" si="166"/>
        <v>0.99764330764509779</v>
      </c>
      <c r="FP135" s="2">
        <f t="shared" si="166"/>
        <v>0.9975517920015492</v>
      </c>
      <c r="FQ135" s="2">
        <f t="shared" si="166"/>
        <v>0.99763108106655018</v>
      </c>
      <c r="FR135" s="2">
        <f t="shared" si="166"/>
        <v>0.99770983088164433</v>
      </c>
      <c r="FS135" s="2">
        <f t="shared" si="166"/>
        <v>0.9975198630554456</v>
      </c>
      <c r="FT135" s="2">
        <f t="shared" si="166"/>
        <v>0.99747046750439461</v>
      </c>
      <c r="FU135" s="2">
        <f t="shared" si="166"/>
        <v>0.9971397603332649</v>
      </c>
      <c r="FW135" s="2">
        <f t="shared" si="156"/>
        <v>3.7224963806811222E-2</v>
      </c>
      <c r="FX135" s="2">
        <f t="shared" si="156"/>
        <v>4.4808683508606763E-2</v>
      </c>
      <c r="FY135" s="2">
        <f t="shared" si="156"/>
        <v>3.9182052130191228E-2</v>
      </c>
      <c r="FZ135" s="2">
        <f t="shared" si="156"/>
        <v>4.3211443680700873E-2</v>
      </c>
      <c r="GA135" s="2">
        <f t="shared" si="156"/>
        <v>4.5814222954775614E-2</v>
      </c>
      <c r="GB135" s="2">
        <f t="shared" si="156"/>
        <v>4.5682445976427656E-2</v>
      </c>
      <c r="GC135" s="2">
        <f t="shared" si="156"/>
        <v>4.8837342574017679E-2</v>
      </c>
      <c r="GD135" s="2">
        <f t="shared" si="156"/>
        <v>5.1246331293141101E-2</v>
      </c>
      <c r="GE135" s="2">
        <f t="shared" si="156"/>
        <v>5.4834362656727816E-2</v>
      </c>
      <c r="GF135" s="2">
        <f t="shared" si="156"/>
        <v>4.9992370345514223E-2</v>
      </c>
      <c r="GG135" s="2">
        <f t="shared" si="156"/>
        <v>5.1957480602758621E-2</v>
      </c>
      <c r="GH135" s="2">
        <f t="shared" si="156"/>
        <v>4.7064614986270424E-2</v>
      </c>
      <c r="GI135" s="2">
        <f t="shared" si="156"/>
        <v>4.046061496957528E-2</v>
      </c>
      <c r="GJ135" s="2">
        <f t="shared" si="156"/>
        <v>3.4787811861891414E-2</v>
      </c>
      <c r="GK135" s="2">
        <f t="shared" si="156"/>
        <v>3.2129423088060667E-2</v>
      </c>
      <c r="GM135" s="86">
        <f t="shared" si="157"/>
        <v>1.2391792788795913E-71</v>
      </c>
      <c r="GN135" s="86">
        <f t="shared" si="157"/>
        <v>8.2242183738966101E-68</v>
      </c>
      <c r="GO135" s="86">
        <f t="shared" si="157"/>
        <v>3.1444644717827955E-78</v>
      </c>
      <c r="GP135" s="86">
        <f t="shared" si="157"/>
        <v>1.5146527647270658E-84</v>
      </c>
      <c r="GQ135" s="86">
        <f t="shared" si="157"/>
        <v>3.6420267741600488E-100</v>
      </c>
      <c r="GR135" s="86">
        <f t="shared" si="157"/>
        <v>3.3436246099516343E-89</v>
      </c>
      <c r="GS135" s="86">
        <f t="shared" si="157"/>
        <v>2.3471295283711742E-80</v>
      </c>
      <c r="GT135" s="86">
        <f t="shared" si="157"/>
        <v>1.0695859508143624E-59</v>
      </c>
      <c r="GU135" s="86">
        <f t="shared" si="157"/>
        <v>1.3399063127899437E-80</v>
      </c>
      <c r="GV135" s="86">
        <f t="shared" si="157"/>
        <v>5.0761834471521585E-61</v>
      </c>
      <c r="GW135" s="86">
        <f t="shared" si="157"/>
        <v>4.9060277845396918E-99</v>
      </c>
      <c r="GX135" s="86">
        <f t="shared" si="157"/>
        <v>4.0569623575001924E-94</v>
      </c>
      <c r="GY135" s="86">
        <f t="shared" si="157"/>
        <v>1.1544177169664405E-76</v>
      </c>
      <c r="GZ135" s="86">
        <f t="shared" si="157"/>
        <v>1.3008143048102601E-108</v>
      </c>
      <c r="HA135" s="86">
        <f t="shared" si="157"/>
        <v>2.4698834528181642E-128</v>
      </c>
      <c r="HC135" s="86">
        <f t="shared" si="153"/>
        <v>1.9943263734598276E-26</v>
      </c>
      <c r="HD135" s="86">
        <f t="shared" si="153"/>
        <v>1.7235945818556897E-31</v>
      </c>
      <c r="HE135" s="86">
        <f t="shared" si="153"/>
        <v>7.184262137734519E-29</v>
      </c>
      <c r="HF135" s="86">
        <f t="shared" si="153"/>
        <v>9.2531143280033718E-37</v>
      </c>
      <c r="HG135" s="86">
        <f t="shared" si="153"/>
        <v>1.0700316414385179E-53</v>
      </c>
      <c r="HH135" s="86">
        <f t="shared" si="153"/>
        <v>1.471606206477057E-56</v>
      </c>
      <c r="HI135" s="86">
        <f t="shared" si="153"/>
        <v>8.6700176334750488E-56</v>
      </c>
      <c r="HJ135" s="86">
        <f t="shared" si="153"/>
        <v>1.6747429996559846E-42</v>
      </c>
      <c r="HK135" s="86">
        <f t="shared" si="153"/>
        <v>2.9933138704297256E-51</v>
      </c>
      <c r="HL135" s="86">
        <f t="shared" si="161"/>
        <v>2.573535665916963E-30</v>
      </c>
      <c r="HM135" s="86">
        <f t="shared" si="161"/>
        <v>5.9960717380759484E-48</v>
      </c>
      <c r="HN135" s="86">
        <f t="shared" si="161"/>
        <v>2.0275551938891853E-35</v>
      </c>
      <c r="HO135" s="86">
        <f t="shared" si="161"/>
        <v>6.9757667678386363E-31</v>
      </c>
      <c r="HP135" s="86">
        <f t="shared" si="161"/>
        <v>1.6911854430311639E-41</v>
      </c>
      <c r="HQ135" s="86">
        <f t="shared" si="161"/>
        <v>2.5008149508410714E-39</v>
      </c>
      <c r="HS135" s="86">
        <f t="shared" si="158"/>
        <v>0.11947805923089003</v>
      </c>
      <c r="HT135" s="86">
        <f t="shared" si="158"/>
        <v>0.1628443647510886</v>
      </c>
      <c r="HU135" s="86">
        <f t="shared" si="158"/>
        <v>0.15834259117730914</v>
      </c>
      <c r="HV135" s="86">
        <f t="shared" si="158"/>
        <v>0.1958699503548447</v>
      </c>
      <c r="HW135" s="86">
        <f t="shared" si="158"/>
        <v>0.1722796810986211</v>
      </c>
      <c r="HX135" s="86">
        <f t="shared" si="158"/>
        <v>0.14394515266870472</v>
      </c>
      <c r="HY135" s="86">
        <f t="shared" si="158"/>
        <v>0.18587910727674714</v>
      </c>
      <c r="HZ135" s="86">
        <f t="shared" si="158"/>
        <v>0.22096020502605279</v>
      </c>
      <c r="IA135" s="86">
        <f t="shared" si="158"/>
        <v>0.21276013026408094</v>
      </c>
      <c r="IB135" s="86">
        <f t="shared" si="158"/>
        <v>0.14547890095195382</v>
      </c>
      <c r="IC135" s="86">
        <f t="shared" si="158"/>
        <v>0.1883791027369075</v>
      </c>
      <c r="ID135" s="86">
        <f t="shared" si="158"/>
        <v>0.16261801344006802</v>
      </c>
      <c r="IE135" s="86">
        <f t="shared" si="158"/>
        <v>9.2366380858010758E-2</v>
      </c>
      <c r="IF135" s="86">
        <f t="shared" si="158"/>
        <v>9.7515726877296635E-2</v>
      </c>
      <c r="IG135" s="86">
        <f t="shared" si="158"/>
        <v>0.12022211201197201</v>
      </c>
      <c r="II135" s="86">
        <f t="shared" si="159"/>
        <v>3.8341519299872634E-25</v>
      </c>
      <c r="IJ135" s="86">
        <f t="shared" si="159"/>
        <v>3.3191110790962854E-23</v>
      </c>
      <c r="IK135" s="86">
        <f t="shared" si="159"/>
        <v>1.3813555557132407E-30</v>
      </c>
      <c r="IL135" s="86">
        <f t="shared" si="159"/>
        <v>1.5166294859748672E-29</v>
      </c>
      <c r="IM135" s="86">
        <f t="shared" si="159"/>
        <v>5.5406327131608567E-29</v>
      </c>
      <c r="IN135" s="86">
        <f t="shared" si="159"/>
        <v>6.9297151899350674E-28</v>
      </c>
      <c r="IO135" s="86">
        <f t="shared" si="159"/>
        <v>2.1048594791019776E-25</v>
      </c>
      <c r="IP135" s="86">
        <f t="shared" si="159"/>
        <v>4.7376815665013121E-26</v>
      </c>
      <c r="IQ135" s="86">
        <f t="shared" si="159"/>
        <v>2.0361174335422471E-26</v>
      </c>
      <c r="IR135" s="86">
        <f t="shared" si="159"/>
        <v>1.1727172803836028E-28</v>
      </c>
      <c r="IS135" s="86">
        <f t="shared" si="159"/>
        <v>1.2487240342536909E-29</v>
      </c>
      <c r="IT135" s="86">
        <f t="shared" si="159"/>
        <v>2.9777566574092076E-30</v>
      </c>
      <c r="IU135" s="86">
        <f t="shared" si="159"/>
        <v>7.6957219531714867E-33</v>
      </c>
      <c r="IV135" s="86">
        <f t="shared" si="159"/>
        <v>5.0606993218210173E-22</v>
      </c>
      <c r="IW135" s="86">
        <f t="shared" si="159"/>
        <v>2.8069141087171816E-19</v>
      </c>
      <c r="IY135" s="86">
        <f t="shared" si="160"/>
        <v>0.11947805923089003</v>
      </c>
      <c r="IZ135" s="86">
        <f t="shared" si="160"/>
        <v>0.1628443647510886</v>
      </c>
      <c r="JA135" s="86">
        <f t="shared" si="160"/>
        <v>0.15834259117730914</v>
      </c>
      <c r="JB135" s="86">
        <f t="shared" si="160"/>
        <v>0.1958699503548447</v>
      </c>
      <c r="JC135" s="86">
        <f t="shared" si="160"/>
        <v>0.1722796810986211</v>
      </c>
      <c r="JD135" s="86">
        <f t="shared" si="160"/>
        <v>0.14394515266870472</v>
      </c>
      <c r="JE135" s="86">
        <f t="shared" si="160"/>
        <v>0.18587910727674714</v>
      </c>
      <c r="JF135" s="86">
        <f t="shared" si="160"/>
        <v>0.22096020502605279</v>
      </c>
      <c r="JG135" s="86">
        <f t="shared" si="160"/>
        <v>0.21276013026408094</v>
      </c>
      <c r="JH135" s="86">
        <f t="shared" si="160"/>
        <v>0.14547890095195382</v>
      </c>
      <c r="JI135" s="86">
        <f t="shared" si="160"/>
        <v>0.1883791027369075</v>
      </c>
      <c r="JJ135" s="86">
        <f t="shared" si="160"/>
        <v>0.16261801344006802</v>
      </c>
      <c r="JK135" s="86">
        <f t="shared" si="160"/>
        <v>9.2366380858010758E-2</v>
      </c>
      <c r="JL135" s="86">
        <f t="shared" si="160"/>
        <v>9.7515726877296635E-2</v>
      </c>
      <c r="JM135" s="86">
        <f t="shared" si="160"/>
        <v>0.12022211201197201</v>
      </c>
    </row>
    <row r="136" spans="2:273" x14ac:dyDescent="0.25">
      <c r="B136" s="2">
        <v>109</v>
      </c>
      <c r="C136" s="37">
        <v>78.302000000000007</v>
      </c>
      <c r="D136" s="37">
        <v>83.492000000000004</v>
      </c>
      <c r="E136" s="37">
        <v>82.688999999999993</v>
      </c>
      <c r="F136" s="37">
        <v>88.59</v>
      </c>
      <c r="G136" s="37">
        <v>92.966999999999999</v>
      </c>
      <c r="H136" s="37">
        <v>93.902000000000001</v>
      </c>
      <c r="I136" s="37">
        <v>101.967</v>
      </c>
      <c r="J136" s="37">
        <v>103.483</v>
      </c>
      <c r="K136" s="37">
        <v>106.729</v>
      </c>
      <c r="L136" s="37">
        <v>99.8</v>
      </c>
      <c r="M136" s="37">
        <v>104.68300000000001</v>
      </c>
      <c r="N136" s="37">
        <v>106.167</v>
      </c>
      <c r="O136" s="37">
        <v>102.64400000000001</v>
      </c>
      <c r="P136" s="37">
        <v>110.633</v>
      </c>
      <c r="Q136" s="37">
        <v>132</v>
      </c>
      <c r="S136" s="4">
        <f t="shared" si="162"/>
        <v>76.926757265795388</v>
      </c>
      <c r="T136" s="4">
        <f t="shared" si="162"/>
        <v>80.591469922274825</v>
      </c>
      <c r="U136" s="4">
        <f t="shared" si="162"/>
        <v>82.380141922821991</v>
      </c>
      <c r="V136" s="4">
        <f t="shared" si="162"/>
        <v>87.976011566587118</v>
      </c>
      <c r="W136" s="4">
        <f t="shared" si="162"/>
        <v>92.676912726061104</v>
      </c>
      <c r="X136" s="4">
        <f t="shared" si="162"/>
        <v>96.149310751695495</v>
      </c>
      <c r="Y136" s="4">
        <f t="shared" si="162"/>
        <v>100.83274174390861</v>
      </c>
      <c r="Z136" s="4">
        <f t="shared" si="162"/>
        <v>104.07451057793421</v>
      </c>
      <c r="AA136" s="4">
        <f t="shared" si="162"/>
        <v>105.76863820170543</v>
      </c>
      <c r="AB136" s="4">
        <f t="shared" si="162"/>
        <v>101.75364001567326</v>
      </c>
      <c r="AC136" s="4">
        <f t="shared" si="162"/>
        <v>104.80056699302763</v>
      </c>
      <c r="AD136" s="4">
        <f t="shared" si="162"/>
        <v>106.98729615660328</v>
      </c>
      <c r="AE136" s="4">
        <f t="shared" si="162"/>
        <v>102.75104997847906</v>
      </c>
      <c r="AF136" s="4">
        <f t="shared" si="162"/>
        <v>110.98916084992956</v>
      </c>
      <c r="AG136" s="4">
        <f t="shared" si="162"/>
        <v>131.39447338107971</v>
      </c>
      <c r="AI136" s="4">
        <f t="shared" si="163"/>
        <v>1.375242734204619</v>
      </c>
      <c r="AJ136" s="4">
        <f t="shared" si="163"/>
        <v>2.900530077725179</v>
      </c>
      <c r="AK136" s="4">
        <f t="shared" si="163"/>
        <v>0.30885807717800162</v>
      </c>
      <c r="AL136" s="4">
        <f t="shared" si="163"/>
        <v>0.61398843341288512</v>
      </c>
      <c r="AM136" s="4">
        <f t="shared" si="163"/>
        <v>0.29008727393889444</v>
      </c>
      <c r="AN136" s="4">
        <f t="shared" si="163"/>
        <v>-2.247310751695494</v>
      </c>
      <c r="AO136" s="4">
        <f t="shared" si="163"/>
        <v>1.1342582560913854</v>
      </c>
      <c r="AP136" s="4">
        <f t="shared" si="163"/>
        <v>-0.59151057793420136</v>
      </c>
      <c r="AQ136" s="4">
        <f t="shared" si="163"/>
        <v>0.96036179829457069</v>
      </c>
      <c r="AR136" s="4">
        <f t="shared" si="163"/>
        <v>-1.9536400156732583</v>
      </c>
      <c r="AS136" s="4">
        <f t="shared" si="163"/>
        <v>-0.11756699302762286</v>
      </c>
      <c r="AT136" s="4">
        <f t="shared" si="163"/>
        <v>-0.82029615660327693</v>
      </c>
      <c r="AU136" s="4">
        <f t="shared" si="163"/>
        <v>-0.10704997847905418</v>
      </c>
      <c r="AV136" s="4">
        <f t="shared" si="163"/>
        <v>-0.35616084992956587</v>
      </c>
      <c r="AW136" s="4">
        <f t="shared" si="163"/>
        <v>0.60552661892029391</v>
      </c>
      <c r="AY136" s="2">
        <f t="shared" si="154"/>
        <v>76.926757265795388</v>
      </c>
      <c r="AZ136" s="2">
        <f t="shared" si="154"/>
        <v>77.545984474842328</v>
      </c>
      <c r="BA136" s="2">
        <f t="shared" si="154"/>
        <v>76.89035796753106</v>
      </c>
      <c r="BB136" s="2">
        <f t="shared" si="154"/>
        <v>78.996135364928563</v>
      </c>
      <c r="BC136" s="2">
        <f t="shared" si="154"/>
        <v>81.636764287285914</v>
      </c>
      <c r="BD136" s="2">
        <f t="shared" si="154"/>
        <v>85.078968475867356</v>
      </c>
      <c r="BE136" s="2">
        <f t="shared" si="154"/>
        <v>87.092301785806299</v>
      </c>
      <c r="BF136" s="2">
        <f t="shared" si="154"/>
        <v>87.742065851259881</v>
      </c>
      <c r="BG136" s="2">
        <f t="shared" si="154"/>
        <v>88.110529943522465</v>
      </c>
      <c r="BH136" s="2">
        <f t="shared" si="154"/>
        <v>85.831221382588424</v>
      </c>
      <c r="BI136" s="2">
        <f t="shared" si="154"/>
        <v>84.038040184612598</v>
      </c>
      <c r="BJ136" s="2">
        <f t="shared" si="154"/>
        <v>85.089394651214135</v>
      </c>
      <c r="BK136" s="2">
        <f t="shared" si="154"/>
        <v>87.43767985655505</v>
      </c>
      <c r="BL136" s="2">
        <f t="shared" si="154"/>
        <v>88.636698959229946</v>
      </c>
      <c r="BM136" s="2">
        <f t="shared" si="154"/>
        <v>89.853615064378914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102.43230656660413</v>
      </c>
      <c r="DL136" s="2">
        <f t="shared" si="164"/>
        <v>100.26236480836236</v>
      </c>
      <c r="DM136" s="2">
        <f t="shared" si="164"/>
        <v>97.087513414634131</v>
      </c>
      <c r="DN136" s="2">
        <f t="shared" si="164"/>
        <v>96.027513883677258</v>
      </c>
      <c r="DO136" s="2">
        <f t="shared" si="164"/>
        <v>96.946923624028869</v>
      </c>
      <c r="DP136" s="2">
        <f t="shared" si="164"/>
        <v>100.20779242805558</v>
      </c>
      <c r="DQ136" s="2">
        <f t="shared" si="164"/>
        <v>100.77629631250684</v>
      </c>
      <c r="DR136" s="2">
        <f t="shared" si="164"/>
        <v>107.04808297771456</v>
      </c>
      <c r="DS136" s="2">
        <f t="shared" si="164"/>
        <v>111.48022561132559</v>
      </c>
      <c r="DT136" s="2">
        <f t="shared" si="164"/>
        <v>102.60193401903928</v>
      </c>
      <c r="DU136" s="2">
        <f t="shared" si="164"/>
        <v>98.126607936507938</v>
      </c>
      <c r="DV136" s="2">
        <f t="shared" si="164"/>
        <v>98.167505197505193</v>
      </c>
      <c r="DW136" s="2">
        <f t="shared" si="164"/>
        <v>104.67902584163107</v>
      </c>
      <c r="DX136" s="2">
        <f t="shared" si="164"/>
        <v>112.25305714285714</v>
      </c>
      <c r="DY136" s="2">
        <f t="shared" si="164"/>
        <v>116.92979637096775</v>
      </c>
      <c r="EA136" s="2">
        <f t="shared" si="152"/>
        <v>76.876295431049712</v>
      </c>
      <c r="EB136" s="2">
        <f t="shared" si="152"/>
        <v>77.481214572576008</v>
      </c>
      <c r="EC136" s="2">
        <f t="shared" si="152"/>
        <v>76.847843902049931</v>
      </c>
      <c r="ED136" s="2">
        <f t="shared" si="152"/>
        <v>78.957322112130811</v>
      </c>
      <c r="EE136" s="2">
        <f t="shared" si="151"/>
        <v>81.586208690838603</v>
      </c>
      <c r="EF136" s="2">
        <f t="shared" si="151"/>
        <v>85.036329659625423</v>
      </c>
      <c r="EG136" s="2">
        <f t="shared" si="151"/>
        <v>87.070008602506107</v>
      </c>
      <c r="EH136" s="2">
        <f t="shared" si="151"/>
        <v>87.69586972364695</v>
      </c>
      <c r="EI136" s="2">
        <f t="shared" si="151"/>
        <v>88.064845140608128</v>
      </c>
      <c r="EJ136" s="2">
        <f t="shared" si="151"/>
        <v>85.796845830746378</v>
      </c>
      <c r="EK136" s="2">
        <f t="shared" si="151"/>
        <v>84.025455647619921</v>
      </c>
      <c r="EL136" s="2">
        <f t="shared" si="151"/>
        <v>85.074679732611997</v>
      </c>
      <c r="EM136" s="2">
        <f t="shared" si="135"/>
        <v>87.407286994517264</v>
      </c>
      <c r="EN136" s="2">
        <f t="shared" si="135"/>
        <v>88.581656773862449</v>
      </c>
      <c r="EO136" s="2">
        <f t="shared" si="135"/>
        <v>89.776799914653012</v>
      </c>
      <c r="EQ136" s="2">
        <f t="shared" si="165"/>
        <v>77.022233685614708</v>
      </c>
      <c r="ER136" s="2">
        <f t="shared" si="165"/>
        <v>77.935580128825691</v>
      </c>
      <c r="ES136" s="2">
        <f t="shared" si="165"/>
        <v>76.926103755357673</v>
      </c>
      <c r="ET136" s="2">
        <f t="shared" si="165"/>
        <v>79.097320133738322</v>
      </c>
      <c r="EU136" s="2">
        <f t="shared" si="165"/>
        <v>81.950665257819082</v>
      </c>
      <c r="EV136" s="2">
        <f t="shared" si="165"/>
        <v>85.250344489446235</v>
      </c>
      <c r="EW136" s="2">
        <f t="shared" si="165"/>
        <v>87.000688556469967</v>
      </c>
      <c r="EX136" s="2">
        <f t="shared" si="165"/>
        <v>87.817264428217072</v>
      </c>
      <c r="EY136" s="2">
        <f t="shared" si="165"/>
        <v>87.987046696961357</v>
      </c>
      <c r="EZ136" s="2">
        <f t="shared" si="165"/>
        <v>85.739015166758946</v>
      </c>
      <c r="FA136" s="2">
        <f t="shared" si="165"/>
        <v>83.709909661118147</v>
      </c>
      <c r="FB136" s="2">
        <f t="shared" si="165"/>
        <v>84.828689169400988</v>
      </c>
      <c r="FC136" s="2">
        <f t="shared" si="165"/>
        <v>87.210806223495041</v>
      </c>
      <c r="FD136" s="2">
        <f t="shared" si="165"/>
        <v>88.592731693463008</v>
      </c>
      <c r="FE136" s="2">
        <f t="shared" si="165"/>
        <v>89.946696838450748</v>
      </c>
      <c r="FG136" s="2">
        <f t="shared" si="166"/>
        <v>0.99825769044270041</v>
      </c>
      <c r="FH136" s="2">
        <f t="shared" si="166"/>
        <v>0.998132569205612</v>
      </c>
      <c r="FI136" s="2">
        <f t="shared" si="166"/>
        <v>0.99806496312197401</v>
      </c>
      <c r="FJ136" s="2">
        <f t="shared" si="166"/>
        <v>0.99811322399013214</v>
      </c>
      <c r="FK136" s="2">
        <f t="shared" si="166"/>
        <v>0.997895414055467</v>
      </c>
      <c r="FL136" s="2">
        <f t="shared" si="166"/>
        <v>0.99789302489545906</v>
      </c>
      <c r="FM136" s="2">
        <f t="shared" si="166"/>
        <v>0.99810395049617806</v>
      </c>
      <c r="FN136" s="2">
        <f t="shared" si="166"/>
        <v>0.99796362002343375</v>
      </c>
      <c r="FO136" s="2">
        <f t="shared" si="166"/>
        <v>0.99785022524273737</v>
      </c>
      <c r="FP136" s="2">
        <f t="shared" si="166"/>
        <v>0.99776672668613142</v>
      </c>
      <c r="FQ136" s="2">
        <f t="shared" si="166"/>
        <v>0.99783906983260762</v>
      </c>
      <c r="FR136" s="2">
        <f t="shared" si="166"/>
        <v>0.99791091996946235</v>
      </c>
      <c r="FS136" s="2">
        <f t="shared" si="166"/>
        <v>0.99773759450966104</v>
      </c>
      <c r="FT136" s="2">
        <f t="shared" si="166"/>
        <v>0.9976925253675506</v>
      </c>
      <c r="FU136" s="2">
        <f t="shared" si="166"/>
        <v>0.9973907737565848</v>
      </c>
      <c r="FW136" s="2">
        <f t="shared" si="156"/>
        <v>4.067029796566065E-2</v>
      </c>
      <c r="FX136" s="2">
        <f t="shared" si="156"/>
        <v>4.8920259202529605E-2</v>
      </c>
      <c r="FY136" s="2">
        <f t="shared" si="156"/>
        <v>4.2800470913926685E-2</v>
      </c>
      <c r="FZ136" s="2">
        <f t="shared" si="156"/>
        <v>4.718369876602152E-2</v>
      </c>
      <c r="GA136" s="2">
        <f t="shared" si="156"/>
        <v>5.0013234366859727E-2</v>
      </c>
      <c r="GB136" s="2">
        <f t="shared" si="156"/>
        <v>4.9870010869373746E-2</v>
      </c>
      <c r="GC136" s="2">
        <f t="shared" si="156"/>
        <v>5.3297955250748798E-2</v>
      </c>
      <c r="GD136" s="2">
        <f t="shared" si="156"/>
        <v>5.5914037306302469E-2</v>
      </c>
      <c r="GE136" s="2">
        <f t="shared" si="156"/>
        <v>5.9808278099046173E-2</v>
      </c>
      <c r="GF136" s="2">
        <f t="shared" si="156"/>
        <v>5.4552428219664433E-2</v>
      </c>
      <c r="GG136" s="2">
        <f t="shared" si="156"/>
        <v>5.6686090612866044E-2</v>
      </c>
      <c r="GH136" s="2">
        <f t="shared" si="156"/>
        <v>5.1372058565625295E-2</v>
      </c>
      <c r="GI136" s="2">
        <f t="shared" si="156"/>
        <v>4.4191676938411403E-2</v>
      </c>
      <c r="GJ136" s="2">
        <f t="shared" si="156"/>
        <v>3.8016483791341954E-2</v>
      </c>
      <c r="GK136" s="2">
        <f t="shared" si="156"/>
        <v>3.5120346215476161E-2</v>
      </c>
      <c r="GM136" s="86">
        <f t="shared" si="157"/>
        <v>1.4775164693732143E-74</v>
      </c>
      <c r="GN136" s="86">
        <f t="shared" si="157"/>
        <v>1.425134631723753E-70</v>
      </c>
      <c r="GO136" s="86">
        <f t="shared" si="157"/>
        <v>1.8985716473430862E-81</v>
      </c>
      <c r="GP136" s="86">
        <f t="shared" si="157"/>
        <v>5.8718885520372062E-88</v>
      </c>
      <c r="GQ136" s="86">
        <f t="shared" si="157"/>
        <v>2.9909658927963879E-104</v>
      </c>
      <c r="GR136" s="86">
        <f t="shared" si="157"/>
        <v>7.6415100396471107E-93</v>
      </c>
      <c r="GS136" s="86">
        <f t="shared" si="157"/>
        <v>1.4710416685301267E-83</v>
      </c>
      <c r="GT136" s="86">
        <f t="shared" si="157"/>
        <v>4.6157063026197795E-62</v>
      </c>
      <c r="GU136" s="86">
        <f t="shared" si="157"/>
        <v>7.5952564602221037E-84</v>
      </c>
      <c r="GV136" s="86">
        <f t="shared" si="157"/>
        <v>1.6539440054446041E-63</v>
      </c>
      <c r="GW136" s="86">
        <f t="shared" si="157"/>
        <v>4.7880662658450784E-103</v>
      </c>
      <c r="GX136" s="86">
        <f t="shared" si="157"/>
        <v>6.0662322788708758E-98</v>
      </c>
      <c r="GY136" s="86">
        <f t="shared" si="157"/>
        <v>8.4896721220922981E-80</v>
      </c>
      <c r="GZ136" s="86">
        <f t="shared" si="157"/>
        <v>4.822266250548593E-113</v>
      </c>
      <c r="HA136" s="86">
        <f t="shared" si="157"/>
        <v>1.5274406345057417E-133</v>
      </c>
      <c r="HC136" s="86">
        <f t="shared" si="153"/>
        <v>2.3364381478314396E-28</v>
      </c>
      <c r="HD136" s="86">
        <f t="shared" si="153"/>
        <v>8.7879170796242872E-34</v>
      </c>
      <c r="HE136" s="86">
        <f t="shared" si="153"/>
        <v>6.3729615045019012E-31</v>
      </c>
      <c r="HF136" s="86">
        <f t="shared" si="153"/>
        <v>2.5731665053217765E-39</v>
      </c>
      <c r="HG136" s="86">
        <f t="shared" si="153"/>
        <v>1.5066303774534314E-57</v>
      </c>
      <c r="HH136" s="86">
        <f t="shared" si="153"/>
        <v>1.1014015420242328E-60</v>
      </c>
      <c r="HI136" s="86">
        <f t="shared" si="153"/>
        <v>1.0027274996932465E-59</v>
      </c>
      <c r="HJ136" s="86">
        <f t="shared" si="153"/>
        <v>1.8252431652604432E-45</v>
      </c>
      <c r="HK136" s="86">
        <f t="shared" si="153"/>
        <v>7.8905541324503964E-55</v>
      </c>
      <c r="HL136" s="86">
        <f t="shared" si="161"/>
        <v>1.9167458932370687E-32</v>
      </c>
      <c r="HM136" s="86">
        <f t="shared" si="161"/>
        <v>2.8002358824841975E-51</v>
      </c>
      <c r="HN136" s="86">
        <f t="shared" si="161"/>
        <v>6.7739167436445787E-38</v>
      </c>
      <c r="HO136" s="86">
        <f t="shared" si="161"/>
        <v>4.2373179450532782E-33</v>
      </c>
      <c r="HP136" s="86">
        <f t="shared" si="161"/>
        <v>1.8142829989438034E-44</v>
      </c>
      <c r="HQ136" s="86">
        <f t="shared" si="161"/>
        <v>4.1421882562386833E-42</v>
      </c>
      <c r="HS136" s="86">
        <f t="shared" si="158"/>
        <v>0.16859371757133335</v>
      </c>
      <c r="HT136" s="86">
        <f t="shared" si="158"/>
        <v>0.22293960313077624</v>
      </c>
      <c r="HU136" s="86">
        <f t="shared" si="158"/>
        <v>0.22454866528061682</v>
      </c>
      <c r="HV136" s="86">
        <f t="shared" si="158"/>
        <v>0.27020660373927557</v>
      </c>
      <c r="HW136" s="86">
        <f t="shared" si="158"/>
        <v>0.2431958729629855</v>
      </c>
      <c r="HX136" s="86">
        <f t="shared" si="158"/>
        <v>0.20695399168357467</v>
      </c>
      <c r="HY136" s="86">
        <f t="shared" si="158"/>
        <v>0.25566354383728107</v>
      </c>
      <c r="HZ136" s="86">
        <f t="shared" si="158"/>
        <v>0.29805064237774104</v>
      </c>
      <c r="IA136" s="86">
        <f t="shared" si="158"/>
        <v>0.29150373941229846</v>
      </c>
      <c r="IB136" s="86">
        <f t="shared" si="158"/>
        <v>0.2121880766783267</v>
      </c>
      <c r="IC136" s="86">
        <f t="shared" si="158"/>
        <v>0.26686258651954847</v>
      </c>
      <c r="ID136" s="86">
        <f t="shared" si="158"/>
        <v>0.23398237537370004</v>
      </c>
      <c r="IE136" s="86">
        <f t="shared" si="158"/>
        <v>0.14258072940734426</v>
      </c>
      <c r="IF136" s="86">
        <f t="shared" si="158"/>
        <v>0.14023561405952537</v>
      </c>
      <c r="IG136" s="86">
        <f t="shared" si="158"/>
        <v>0.15814565020682161</v>
      </c>
      <c r="II136" s="86">
        <f t="shared" si="159"/>
        <v>7.8822157076835753E-24</v>
      </c>
      <c r="IJ136" s="86">
        <f t="shared" si="159"/>
        <v>6.3372625723863042E-22</v>
      </c>
      <c r="IK136" s="86">
        <f t="shared" si="159"/>
        <v>6.0426233813744929E-29</v>
      </c>
      <c r="IL136" s="86">
        <f t="shared" si="159"/>
        <v>6.5248146374159968E-28</v>
      </c>
      <c r="IM136" s="86">
        <f t="shared" si="159"/>
        <v>2.3786041235288479E-27</v>
      </c>
      <c r="IN136" s="86">
        <f t="shared" si="159"/>
        <v>2.5521478460798169E-26</v>
      </c>
      <c r="IO136" s="86">
        <f t="shared" si="159"/>
        <v>5.9629618113456491E-24</v>
      </c>
      <c r="IP136" s="86">
        <f t="shared" si="159"/>
        <v>1.5577997227076834E-24</v>
      </c>
      <c r="IQ136" s="86">
        <f t="shared" si="159"/>
        <v>7.6976308192047118E-25</v>
      </c>
      <c r="IR136" s="86">
        <f t="shared" si="159"/>
        <v>5.3962509717310694E-27</v>
      </c>
      <c r="IS136" s="86">
        <f t="shared" si="159"/>
        <v>6.9585593602143818E-28</v>
      </c>
      <c r="IT136" s="86">
        <f t="shared" si="159"/>
        <v>1.5766335563966851E-28</v>
      </c>
      <c r="IU136" s="86">
        <f t="shared" si="159"/>
        <v>4.7051767966189021E-31</v>
      </c>
      <c r="IV136" s="86">
        <f t="shared" si="159"/>
        <v>6.6200571084991534E-21</v>
      </c>
      <c r="IW136" s="86">
        <f t="shared" si="159"/>
        <v>2.4737167986084913E-18</v>
      </c>
      <c r="IY136" s="86">
        <f t="shared" si="160"/>
        <v>0.16859371757133335</v>
      </c>
      <c r="IZ136" s="86">
        <f t="shared" si="160"/>
        <v>0.22293960313077624</v>
      </c>
      <c r="JA136" s="86">
        <f t="shared" si="160"/>
        <v>0.22454866528061682</v>
      </c>
      <c r="JB136" s="86">
        <f t="shared" si="160"/>
        <v>0.27020660373927557</v>
      </c>
      <c r="JC136" s="86">
        <f t="shared" si="160"/>
        <v>0.2431958729629855</v>
      </c>
      <c r="JD136" s="86">
        <f t="shared" si="160"/>
        <v>0.20695399168357467</v>
      </c>
      <c r="JE136" s="86">
        <f t="shared" si="160"/>
        <v>0.25566354383728107</v>
      </c>
      <c r="JF136" s="86">
        <f t="shared" si="160"/>
        <v>0.29805064237774104</v>
      </c>
      <c r="JG136" s="86">
        <f t="shared" si="160"/>
        <v>0.29150373941229846</v>
      </c>
      <c r="JH136" s="86">
        <f t="shared" si="160"/>
        <v>0.2121880766783267</v>
      </c>
      <c r="JI136" s="86">
        <f t="shared" si="160"/>
        <v>0.26686258651954847</v>
      </c>
      <c r="JJ136" s="86">
        <f t="shared" si="160"/>
        <v>0.23398237537370004</v>
      </c>
      <c r="JK136" s="86">
        <f t="shared" si="160"/>
        <v>0.14258072940734426</v>
      </c>
      <c r="JL136" s="86">
        <f t="shared" si="160"/>
        <v>0.14023561405952537</v>
      </c>
      <c r="JM136" s="86">
        <f t="shared" si="160"/>
        <v>0.15814565020682161</v>
      </c>
    </row>
    <row r="137" spans="2:273" x14ac:dyDescent="0.25">
      <c r="B137" s="2">
        <v>110</v>
      </c>
      <c r="C137" s="37">
        <v>77.349000000000004</v>
      </c>
      <c r="D137" s="37">
        <v>82.311000000000007</v>
      </c>
      <c r="E137" s="37">
        <v>82.787000000000006</v>
      </c>
      <c r="F137" s="37">
        <v>89.721000000000004</v>
      </c>
      <c r="G137" s="37">
        <v>93.623000000000005</v>
      </c>
      <c r="H137" s="37">
        <v>98.328000000000003</v>
      </c>
      <c r="I137" s="37">
        <v>102.85</v>
      </c>
      <c r="J137" s="37">
        <v>106.3</v>
      </c>
      <c r="K137" s="37">
        <v>109.712</v>
      </c>
      <c r="L137" s="37">
        <v>106</v>
      </c>
      <c r="M137" s="37">
        <v>109.017</v>
      </c>
      <c r="N137" s="37">
        <v>112.633</v>
      </c>
      <c r="O137" s="37">
        <v>106.119</v>
      </c>
      <c r="P137" s="37">
        <v>117.283</v>
      </c>
      <c r="Q137" s="37">
        <v>141.50800000000001</v>
      </c>
      <c r="S137" s="4">
        <f t="shared" si="162"/>
        <v>76.778869611469304</v>
      </c>
      <c r="T137" s="4">
        <f t="shared" si="162"/>
        <v>80.925605091233976</v>
      </c>
      <c r="U137" s="4">
        <f t="shared" si="162"/>
        <v>83.333722341152409</v>
      </c>
      <c r="V137" s="4">
        <f t="shared" si="162"/>
        <v>89.214351545811908</v>
      </c>
      <c r="W137" s="4">
        <f t="shared" si="162"/>
        <v>94.577972942202535</v>
      </c>
      <c r="X137" s="4">
        <f t="shared" si="162"/>
        <v>98.450386892403955</v>
      </c>
      <c r="Y137" s="4">
        <f t="shared" si="162"/>
        <v>102.97374218442869</v>
      </c>
      <c r="Z137" s="4">
        <f t="shared" si="162"/>
        <v>105.97254662536899</v>
      </c>
      <c r="AA137" s="4">
        <f t="shared" si="162"/>
        <v>108.01720989138765</v>
      </c>
      <c r="AB137" s="4">
        <f t="shared" si="162"/>
        <v>105.20924289508406</v>
      </c>
      <c r="AC137" s="4">
        <f t="shared" si="162"/>
        <v>108.16234118745032</v>
      </c>
      <c r="AD137" s="4">
        <f t="shared" si="162"/>
        <v>111.26555839319863</v>
      </c>
      <c r="AE137" s="4">
        <f t="shared" si="162"/>
        <v>107.45208549036084</v>
      </c>
      <c r="AF137" s="4">
        <f t="shared" si="162"/>
        <v>117.07433495807268</v>
      </c>
      <c r="AG137" s="4">
        <f t="shared" si="162"/>
        <v>139.98465323527543</v>
      </c>
      <c r="AI137" s="4">
        <f t="shared" si="163"/>
        <v>0.57013038853069986</v>
      </c>
      <c r="AJ137" s="4">
        <f t="shared" si="163"/>
        <v>1.3853949087660311</v>
      </c>
      <c r="AK137" s="4">
        <f t="shared" si="163"/>
        <v>-0.54672234115240315</v>
      </c>
      <c r="AL137" s="4">
        <f t="shared" si="163"/>
        <v>0.50664845418809534</v>
      </c>
      <c r="AM137" s="4">
        <f t="shared" si="163"/>
        <v>-0.95497294220253082</v>
      </c>
      <c r="AN137" s="4">
        <f t="shared" si="163"/>
        <v>-0.12238689240395217</v>
      </c>
      <c r="AO137" s="4">
        <f t="shared" si="163"/>
        <v>-0.12374218442869278</v>
      </c>
      <c r="AP137" s="4">
        <f t="shared" si="163"/>
        <v>0.32745337463100554</v>
      </c>
      <c r="AQ137" s="4">
        <f t="shared" si="163"/>
        <v>1.6947901086123522</v>
      </c>
      <c r="AR137" s="4">
        <f t="shared" si="163"/>
        <v>0.79075710491594009</v>
      </c>
      <c r="AS137" s="4">
        <f t="shared" si="163"/>
        <v>0.85465881254967258</v>
      </c>
      <c r="AT137" s="4">
        <f t="shared" si="163"/>
        <v>1.3674416068013642</v>
      </c>
      <c r="AU137" s="4">
        <f t="shared" si="163"/>
        <v>-1.333085490360844</v>
      </c>
      <c r="AV137" s="4">
        <f t="shared" si="163"/>
        <v>0.20866504192731838</v>
      </c>
      <c r="AW137" s="4">
        <f t="shared" si="163"/>
        <v>1.5233467647245789</v>
      </c>
      <c r="AY137" s="2">
        <f t="shared" si="154"/>
        <v>76.778869611469304</v>
      </c>
      <c r="AZ137" s="2">
        <f t="shared" si="154"/>
        <v>77.310718817400286</v>
      </c>
      <c r="BA137" s="2">
        <f t="shared" si="154"/>
        <v>76.727164869671043</v>
      </c>
      <c r="BB137" s="2">
        <f t="shared" si="154"/>
        <v>78.827041967036592</v>
      </c>
      <c r="BC137" s="2">
        <f t="shared" si="154"/>
        <v>81.472156883848882</v>
      </c>
      <c r="BD137" s="2">
        <f t="shared" si="154"/>
        <v>84.905750336686921</v>
      </c>
      <c r="BE137" s="2">
        <f t="shared" si="154"/>
        <v>86.942641779121104</v>
      </c>
      <c r="BF137" s="2">
        <f t="shared" si="154"/>
        <v>87.565855183049052</v>
      </c>
      <c r="BG137" s="2">
        <f t="shared" si="154"/>
        <v>87.940223270193584</v>
      </c>
      <c r="BH137" s="2">
        <f t="shared" si="154"/>
        <v>85.673201140316223</v>
      </c>
      <c r="BI137" s="2">
        <f t="shared" si="154"/>
        <v>83.891586638172882</v>
      </c>
      <c r="BJ137" s="2">
        <f t="shared" si="154"/>
        <v>84.925351593262093</v>
      </c>
      <c r="BK137" s="2">
        <f t="shared" si="154"/>
        <v>87.274432446812114</v>
      </c>
      <c r="BL137" s="2">
        <f t="shared" si="154"/>
        <v>88.480616836135127</v>
      </c>
      <c r="BM137" s="2">
        <f t="shared" si="154"/>
        <v>89.721858093306366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102.56411641651032</v>
      </c>
      <c r="DL137" s="2">
        <f t="shared" si="164"/>
        <v>100.39044947735191</v>
      </c>
      <c r="DM137" s="2">
        <f t="shared" si="164"/>
        <v>97.186865853658517</v>
      </c>
      <c r="DN137" s="2">
        <f t="shared" si="164"/>
        <v>96.110422232645362</v>
      </c>
      <c r="DO137" s="2">
        <f t="shared" si="164"/>
        <v>96.979246744720413</v>
      </c>
      <c r="DP137" s="2">
        <f t="shared" si="164"/>
        <v>100.20746602472917</v>
      </c>
      <c r="DQ137" s="2">
        <f t="shared" si="164"/>
        <v>100.7737099244994</v>
      </c>
      <c r="DR137" s="2">
        <f t="shared" si="164"/>
        <v>107.14235704125178</v>
      </c>
      <c r="DS137" s="2">
        <f t="shared" si="164"/>
        <v>111.6177682110682</v>
      </c>
      <c r="DT137" s="2">
        <f t="shared" si="164"/>
        <v>102.66676704234598</v>
      </c>
      <c r="DU137" s="2">
        <f t="shared" si="164"/>
        <v>98.171498412698412</v>
      </c>
      <c r="DV137" s="2">
        <f t="shared" si="164"/>
        <v>98.19769022869022</v>
      </c>
      <c r="DW137" s="2">
        <f t="shared" si="164"/>
        <v>104.77347415836887</v>
      </c>
      <c r="DX137" s="2">
        <f t="shared" si="164"/>
        <v>112.42283809523809</v>
      </c>
      <c r="DY137" s="2">
        <f t="shared" si="164"/>
        <v>117.16991532258065</v>
      </c>
      <c r="EA137" s="2">
        <f t="shared" si="152"/>
        <v>76.730421613000843</v>
      </c>
      <c r="EB137" s="2">
        <f t="shared" si="152"/>
        <v>77.24403212851405</v>
      </c>
      <c r="EC137" s="2">
        <f t="shared" si="152"/>
        <v>76.686433197734701</v>
      </c>
      <c r="ED137" s="2">
        <f t="shared" si="152"/>
        <v>78.789057933349582</v>
      </c>
      <c r="EE137" s="2">
        <f t="shared" si="151"/>
        <v>81.419952291328897</v>
      </c>
      <c r="EF137" s="2">
        <f t="shared" si="151"/>
        <v>84.863061339790178</v>
      </c>
      <c r="EG137" s="2">
        <f t="shared" si="151"/>
        <v>86.923010817012639</v>
      </c>
      <c r="EH137" s="2">
        <f t="shared" si="151"/>
        <v>87.520879450866332</v>
      </c>
      <c r="EI137" s="2">
        <f t="shared" si="151"/>
        <v>87.899117628388225</v>
      </c>
      <c r="EJ137" s="2">
        <f t="shared" si="151"/>
        <v>85.642292460520977</v>
      </c>
      <c r="EK137" s="2">
        <f t="shared" si="151"/>
        <v>83.885161990594966</v>
      </c>
      <c r="EL137" s="2">
        <f t="shared" si="151"/>
        <v>84.915397830723634</v>
      </c>
      <c r="EM137" s="2">
        <f t="shared" si="135"/>
        <v>87.249036959728357</v>
      </c>
      <c r="EN137" s="2">
        <f t="shared" si="135"/>
        <v>88.429476109020399</v>
      </c>
      <c r="EO137" s="2">
        <f t="shared" si="135"/>
        <v>89.64933101296208</v>
      </c>
      <c r="EQ137" s="2">
        <f t="shared" si="165"/>
        <v>76.896830035452297</v>
      </c>
      <c r="ER137" s="2">
        <f t="shared" si="165"/>
        <v>77.754617659967181</v>
      </c>
      <c r="ES137" s="2">
        <f t="shared" si="165"/>
        <v>76.783719892270597</v>
      </c>
      <c r="ET137" s="2">
        <f t="shared" si="165"/>
        <v>78.947755804197357</v>
      </c>
      <c r="EU137" s="2">
        <f t="shared" si="165"/>
        <v>81.829195266272166</v>
      </c>
      <c r="EV137" s="2">
        <f t="shared" si="165"/>
        <v>85.10558384609395</v>
      </c>
      <c r="EW137" s="2">
        <f t="shared" si="165"/>
        <v>86.848641568344505</v>
      </c>
      <c r="EX137" s="2">
        <f t="shared" si="165"/>
        <v>87.660732543299446</v>
      </c>
      <c r="EY137" s="2">
        <f t="shared" si="165"/>
        <v>87.816200746499291</v>
      </c>
      <c r="EZ137" s="2">
        <f t="shared" si="165"/>
        <v>85.578882133610108</v>
      </c>
      <c r="FA137" s="2">
        <f t="shared" si="165"/>
        <v>83.533541802299965</v>
      </c>
      <c r="FB137" s="2">
        <f t="shared" si="165"/>
        <v>84.641410126908369</v>
      </c>
      <c r="FC137" s="2">
        <f t="shared" si="165"/>
        <v>87.025810686468333</v>
      </c>
      <c r="FD137" s="2">
        <f t="shared" si="165"/>
        <v>88.444833879897644</v>
      </c>
      <c r="FE137" s="2">
        <f t="shared" si="165"/>
        <v>89.832320402568712</v>
      </c>
      <c r="FG137" s="2">
        <f t="shared" si="166"/>
        <v>0.9984107511594601</v>
      </c>
      <c r="FH137" s="2">
        <f t="shared" si="166"/>
        <v>0.99829660298235878</v>
      </c>
      <c r="FI137" s="2">
        <f t="shared" si="166"/>
        <v>0.99823492486698684</v>
      </c>
      <c r="FJ137" s="2">
        <f t="shared" si="166"/>
        <v>0.99827895410668854</v>
      </c>
      <c r="FK137" s="2">
        <f t="shared" si="166"/>
        <v>0.99808023930350265</v>
      </c>
      <c r="FL137" s="2">
        <f t="shared" si="166"/>
        <v>0.9980780595560006</v>
      </c>
      <c r="FM137" s="2">
        <f t="shared" si="166"/>
        <v>0.99827049376391297</v>
      </c>
      <c r="FN137" s="2">
        <f t="shared" si="166"/>
        <v>0.99814246655666161</v>
      </c>
      <c r="FO137" s="2">
        <f t="shared" si="166"/>
        <v>0.99803901118468363</v>
      </c>
      <c r="FP137" s="2">
        <f t="shared" si="166"/>
        <v>0.99796283021881393</v>
      </c>
      <c r="FQ137" s="2">
        <f t="shared" si="166"/>
        <v>0.99802883346973437</v>
      </c>
      <c r="FR137" s="2">
        <f t="shared" si="166"/>
        <v>0.99809438608478107</v>
      </c>
      <c r="FS137" s="2">
        <f t="shared" si="166"/>
        <v>0.99793625084510906</v>
      </c>
      <c r="FT137" s="2">
        <f t="shared" si="166"/>
        <v>0.99789513076626557</v>
      </c>
      <c r="FU137" s="2">
        <f t="shared" si="166"/>
        <v>0.99761981093123386</v>
      </c>
      <c r="FW137" s="2">
        <f t="shared" si="156"/>
        <v>4.4419800670079508E-2</v>
      </c>
      <c r="FX137" s="2">
        <f t="shared" si="156"/>
        <v>5.3388020078771393E-2</v>
      </c>
      <c r="FY137" s="2">
        <f t="shared" si="156"/>
        <v>4.6736792333706922E-2</v>
      </c>
      <c r="FZ137" s="2">
        <f t="shared" si="156"/>
        <v>5.1501452095671564E-2</v>
      </c>
      <c r="GA137" s="2">
        <f t="shared" si="156"/>
        <v>5.4575086026163226E-2</v>
      </c>
      <c r="GB137" s="2">
        <f t="shared" si="156"/>
        <v>5.441954705485097E-2</v>
      </c>
      <c r="GC137" s="2">
        <f t="shared" si="156"/>
        <v>5.8141079136083136E-2</v>
      </c>
      <c r="GD137" s="2">
        <f t="shared" si="156"/>
        <v>6.0979569364501315E-2</v>
      </c>
      <c r="GE137" s="2">
        <f t="shared" si="156"/>
        <v>6.5202243240527549E-2</v>
      </c>
      <c r="GF137" s="2">
        <f t="shared" si="156"/>
        <v>5.9502379931407036E-2</v>
      </c>
      <c r="GG137" s="2">
        <f t="shared" si="156"/>
        <v>6.1816987024737736E-2</v>
      </c>
      <c r="GH137" s="2">
        <f t="shared" si="156"/>
        <v>5.6050539740530481E-2</v>
      </c>
      <c r="GI137" s="2">
        <f t="shared" si="156"/>
        <v>4.8249496878501212E-2</v>
      </c>
      <c r="GJ137" s="2">
        <f t="shared" si="156"/>
        <v>4.153191639563554E-2</v>
      </c>
      <c r="GK137" s="2">
        <f t="shared" si="156"/>
        <v>3.8378653645349627E-2</v>
      </c>
      <c r="GM137" s="86">
        <f t="shared" si="157"/>
        <v>1.5356120956023312E-77</v>
      </c>
      <c r="GN137" s="86">
        <f t="shared" si="157"/>
        <v>2.1694724084407769E-73</v>
      </c>
      <c r="GO137" s="86">
        <f t="shared" si="157"/>
        <v>9.8445107613810284E-85</v>
      </c>
      <c r="GP137" s="86">
        <f t="shared" si="157"/>
        <v>1.9435361014721556E-91</v>
      </c>
      <c r="GQ137" s="86">
        <f t="shared" si="157"/>
        <v>2.029502350416261E-108</v>
      </c>
      <c r="GR137" s="86">
        <f t="shared" si="157"/>
        <v>1.4726515933988991E-96</v>
      </c>
      <c r="GS137" s="86">
        <f t="shared" si="157"/>
        <v>7.9612739992919925E-87</v>
      </c>
      <c r="GT137" s="86">
        <f t="shared" si="157"/>
        <v>1.7874712673628717E-64</v>
      </c>
      <c r="GU137" s="86">
        <f t="shared" si="157"/>
        <v>3.7046466581391779E-87</v>
      </c>
      <c r="GV137" s="86">
        <f t="shared" si="157"/>
        <v>4.7938362701887219E-66</v>
      </c>
      <c r="GW137" s="86">
        <f t="shared" si="157"/>
        <v>3.8795345458075E-107</v>
      </c>
      <c r="GX137" s="86">
        <f t="shared" si="157"/>
        <v>7.5898473033137407E-102</v>
      </c>
      <c r="GY137" s="86">
        <f t="shared" si="157"/>
        <v>5.3885130999769204E-83</v>
      </c>
      <c r="GZ137" s="86">
        <f t="shared" si="157"/>
        <v>1.4536545281932999E-117</v>
      </c>
      <c r="HA137" s="86">
        <f t="shared" si="157"/>
        <v>7.419692277079962E-139</v>
      </c>
      <c r="HC137" s="86">
        <f t="shared" si="153"/>
        <v>2.3227334156539388E-30</v>
      </c>
      <c r="HD137" s="86">
        <f t="shared" si="153"/>
        <v>3.6942656621545259E-36</v>
      </c>
      <c r="HE137" s="86">
        <f t="shared" si="153"/>
        <v>4.7728959296627793E-33</v>
      </c>
      <c r="HF137" s="86">
        <f t="shared" si="153"/>
        <v>5.8306488998571989E-42</v>
      </c>
      <c r="HG137" s="86">
        <f t="shared" si="153"/>
        <v>1.5482288275302653E-61</v>
      </c>
      <c r="HH137" s="86">
        <f t="shared" si="153"/>
        <v>5.8522257718619296E-65</v>
      </c>
      <c r="HI137" s="86">
        <f t="shared" si="153"/>
        <v>8.4492718125354552E-64</v>
      </c>
      <c r="HJ137" s="86">
        <f t="shared" si="153"/>
        <v>1.5695261250467571E-48</v>
      </c>
      <c r="HK137" s="86">
        <f t="shared" si="153"/>
        <v>1.5633737372888149E-58</v>
      </c>
      <c r="HL137" s="86">
        <f t="shared" si="161"/>
        <v>1.2006269968431292E-34</v>
      </c>
      <c r="HM137" s="86">
        <f t="shared" si="161"/>
        <v>1.003562574335204E-54</v>
      </c>
      <c r="HN137" s="86">
        <f t="shared" si="161"/>
        <v>1.8535120390578242E-40</v>
      </c>
      <c r="HO137" s="86">
        <f t="shared" si="161"/>
        <v>2.1410283989141901E-35</v>
      </c>
      <c r="HP137" s="86">
        <f t="shared" si="161"/>
        <v>1.5252580063978858E-47</v>
      </c>
      <c r="HQ137" s="86">
        <f t="shared" si="161"/>
        <v>5.4729298201463693E-45</v>
      </c>
      <c r="HS137" s="86">
        <f t="shared" si="158"/>
        <v>0.22858461706465699</v>
      </c>
      <c r="HT137" s="86">
        <f t="shared" si="158"/>
        <v>0.29193958634135486</v>
      </c>
      <c r="HU137" s="86">
        <f t="shared" si="158"/>
        <v>0.30148936618108635</v>
      </c>
      <c r="HV137" s="86">
        <f t="shared" si="158"/>
        <v>0.35123641072195749</v>
      </c>
      <c r="HW137" s="86">
        <f t="shared" si="158"/>
        <v>0.32373101109063385</v>
      </c>
      <c r="HX137" s="86">
        <f t="shared" si="158"/>
        <v>0.28197474217142265</v>
      </c>
      <c r="HY137" s="86">
        <f t="shared" si="158"/>
        <v>0.33311077508754605</v>
      </c>
      <c r="HZ137" s="86">
        <f t="shared" si="158"/>
        <v>0.37842809122878335</v>
      </c>
      <c r="IA137" s="86">
        <f t="shared" si="158"/>
        <v>0.37460533810919661</v>
      </c>
      <c r="IB137" s="86">
        <f t="shared" si="158"/>
        <v>0.29165586264793086</v>
      </c>
      <c r="IC137" s="86">
        <f t="shared" si="158"/>
        <v>0.35333459217542312</v>
      </c>
      <c r="ID137" s="86">
        <f t="shared" si="158"/>
        <v>0.31646009720990914</v>
      </c>
      <c r="IE137" s="86">
        <f t="shared" si="158"/>
        <v>0.20850849160183305</v>
      </c>
      <c r="IF137" s="86">
        <f t="shared" si="158"/>
        <v>0.19513926758884703</v>
      </c>
      <c r="IG137" s="86">
        <f t="shared" si="158"/>
        <v>0.20443080651830481</v>
      </c>
      <c r="II137" s="86">
        <f t="shared" si="159"/>
        <v>1.4880487179973057E-22</v>
      </c>
      <c r="IJ137" s="86">
        <f t="shared" si="159"/>
        <v>1.1077048752635189E-20</v>
      </c>
      <c r="IK137" s="86">
        <f t="shared" si="159"/>
        <v>2.3710967023345625E-27</v>
      </c>
      <c r="IL137" s="86">
        <f t="shared" si="159"/>
        <v>2.5102936724356326E-26</v>
      </c>
      <c r="IM137" s="86">
        <f t="shared" si="159"/>
        <v>9.1117885489936713E-26</v>
      </c>
      <c r="IN137" s="86">
        <f t="shared" si="159"/>
        <v>8.4277456488979247E-25</v>
      </c>
      <c r="IO137" s="86">
        <f t="shared" si="159"/>
        <v>1.5233074753085744E-22</v>
      </c>
      <c r="IP137" s="86">
        <f t="shared" si="159"/>
        <v>4.5887345075095184E-23</v>
      </c>
      <c r="IQ137" s="86">
        <f t="shared" si="159"/>
        <v>2.5879688431329352E-23</v>
      </c>
      <c r="IR137" s="86">
        <f t="shared" si="159"/>
        <v>2.2029960780641696E-25</v>
      </c>
      <c r="IS137" s="86">
        <f t="shared" si="159"/>
        <v>3.4134210958411396E-26</v>
      </c>
      <c r="IT137" s="86">
        <f t="shared" si="159"/>
        <v>7.3925828111580039E-27</v>
      </c>
      <c r="IU137" s="86">
        <f t="shared" si="159"/>
        <v>2.5522171202893539E-29</v>
      </c>
      <c r="IV137" s="86">
        <f t="shared" si="159"/>
        <v>8.0685500750140766E-20</v>
      </c>
      <c r="IW137" s="86">
        <f t="shared" si="159"/>
        <v>2.0566445833815059E-17</v>
      </c>
      <c r="IY137" s="86">
        <f t="shared" si="160"/>
        <v>0.22858461706465699</v>
      </c>
      <c r="IZ137" s="86">
        <f t="shared" si="160"/>
        <v>0.29193958634135486</v>
      </c>
      <c r="JA137" s="86">
        <f t="shared" si="160"/>
        <v>0.30148936618108635</v>
      </c>
      <c r="JB137" s="86">
        <f t="shared" si="160"/>
        <v>0.35123641072195749</v>
      </c>
      <c r="JC137" s="86">
        <f t="shared" si="160"/>
        <v>0.32373101109063385</v>
      </c>
      <c r="JD137" s="86">
        <f t="shared" si="160"/>
        <v>0.28197474217142265</v>
      </c>
      <c r="JE137" s="86">
        <f t="shared" si="160"/>
        <v>0.33311077508754605</v>
      </c>
      <c r="JF137" s="86">
        <f t="shared" si="160"/>
        <v>0.37842809122878335</v>
      </c>
      <c r="JG137" s="86">
        <f t="shared" si="160"/>
        <v>0.37460533810919661</v>
      </c>
      <c r="JH137" s="86">
        <f t="shared" si="160"/>
        <v>0.29165586264793086</v>
      </c>
      <c r="JI137" s="86">
        <f t="shared" si="160"/>
        <v>0.35333459217542312</v>
      </c>
      <c r="JJ137" s="86">
        <f t="shared" si="160"/>
        <v>0.31646009720990914</v>
      </c>
      <c r="JK137" s="86">
        <f t="shared" si="160"/>
        <v>0.20850849160183305</v>
      </c>
      <c r="JL137" s="86">
        <f t="shared" si="160"/>
        <v>0.19513926758884703</v>
      </c>
      <c r="JM137" s="86">
        <f t="shared" si="160"/>
        <v>0.20443080651830484</v>
      </c>
    </row>
    <row r="138" spans="2:273" x14ac:dyDescent="0.25">
      <c r="B138" s="2">
        <v>111</v>
      </c>
      <c r="C138" s="37">
        <v>78.126999999999995</v>
      </c>
      <c r="D138" s="37">
        <v>81.754000000000005</v>
      </c>
      <c r="E138" s="37">
        <v>81.983999999999995</v>
      </c>
      <c r="F138" s="37">
        <v>88.540999999999997</v>
      </c>
      <c r="G138" s="37">
        <v>95.066000000000003</v>
      </c>
      <c r="H138" s="37">
        <v>101.131</v>
      </c>
      <c r="I138" s="37">
        <v>105.05</v>
      </c>
      <c r="J138" s="37">
        <v>107.55</v>
      </c>
      <c r="K138" s="37">
        <v>108.627</v>
      </c>
      <c r="L138" s="37">
        <v>108.167</v>
      </c>
      <c r="M138" s="37">
        <v>110.35</v>
      </c>
      <c r="N138" s="37">
        <v>115.15</v>
      </c>
      <c r="O138" s="37">
        <v>111.339</v>
      </c>
      <c r="P138" s="37">
        <v>123.533</v>
      </c>
      <c r="Q138" s="37">
        <v>152.721</v>
      </c>
      <c r="S138" s="4">
        <f t="shared" si="162"/>
        <v>76.631462383010941</v>
      </c>
      <c r="T138" s="4">
        <f t="shared" si="162"/>
        <v>81.134294729157546</v>
      </c>
      <c r="U138" s="4">
        <f t="shared" si="162"/>
        <v>83.98273001426341</v>
      </c>
      <c r="V138" s="4">
        <f t="shared" si="162"/>
        <v>89.798989480154432</v>
      </c>
      <c r="W138" s="4">
        <f t="shared" si="162"/>
        <v>95.747588975033651</v>
      </c>
      <c r="X138" s="4">
        <f t="shared" si="162"/>
        <v>100.21585406570314</v>
      </c>
      <c r="Y138" s="4">
        <f t="shared" si="162"/>
        <v>104.2572385240789</v>
      </c>
      <c r="Z138" s="4">
        <f t="shared" si="162"/>
        <v>106.59944335445401</v>
      </c>
      <c r="AA138" s="4">
        <f t="shared" si="162"/>
        <v>108.80786783230282</v>
      </c>
      <c r="AB138" s="4">
        <f t="shared" si="162"/>
        <v>107.74321243529518</v>
      </c>
      <c r="AC138" s="4">
        <f t="shared" si="162"/>
        <v>109.76637555240885</v>
      </c>
      <c r="AD138" s="4">
        <f t="shared" si="162"/>
        <v>114.04150088000453</v>
      </c>
      <c r="AE138" s="4">
        <f t="shared" si="162"/>
        <v>111.95465486281941</v>
      </c>
      <c r="AF138" s="4">
        <f t="shared" si="162"/>
        <v>123.4062739972679</v>
      </c>
      <c r="AG138" s="4">
        <f t="shared" si="162"/>
        <v>149.12320685366834</v>
      </c>
      <c r="AI138" s="4">
        <f t="shared" si="163"/>
        <v>1.4955376169890542</v>
      </c>
      <c r="AJ138" s="4">
        <f t="shared" si="163"/>
        <v>0.6197052708424593</v>
      </c>
      <c r="AK138" s="4">
        <f t="shared" si="163"/>
        <v>-1.9987300142634155</v>
      </c>
      <c r="AL138" s="4">
        <f t="shared" si="163"/>
        <v>-1.2579894801544356</v>
      </c>
      <c r="AM138" s="4">
        <f t="shared" si="163"/>
        <v>-0.68158897503364813</v>
      </c>
      <c r="AN138" s="4">
        <f t="shared" si="163"/>
        <v>0.91514593429685931</v>
      </c>
      <c r="AO138" s="4">
        <f t="shared" si="163"/>
        <v>0.7927614759210968</v>
      </c>
      <c r="AP138" s="4">
        <f t="shared" si="163"/>
        <v>0.95055664554598707</v>
      </c>
      <c r="AQ138" s="4">
        <f t="shared" si="163"/>
        <v>-0.18086783230282322</v>
      </c>
      <c r="AR138" s="4">
        <f t="shared" si="163"/>
        <v>0.42378756470482415</v>
      </c>
      <c r="AS138" s="4">
        <f t="shared" si="163"/>
        <v>0.58362444759114851</v>
      </c>
      <c r="AT138" s="4">
        <f t="shared" si="163"/>
        <v>1.1084991199954715</v>
      </c>
      <c r="AU138" s="4">
        <f t="shared" si="163"/>
        <v>-0.61565486281941162</v>
      </c>
      <c r="AV138" s="4">
        <f t="shared" si="163"/>
        <v>0.12672600273209866</v>
      </c>
      <c r="AW138" s="4">
        <f t="shared" si="163"/>
        <v>3.5977931463316679</v>
      </c>
      <c r="AY138" s="2">
        <f t="shared" si="154"/>
        <v>76.631462383010941</v>
      </c>
      <c r="AZ138" s="2">
        <f t="shared" si="154"/>
        <v>77.0763910370367</v>
      </c>
      <c r="BA138" s="2">
        <f t="shared" si="154"/>
        <v>76.564382218792915</v>
      </c>
      <c r="BB138" s="2">
        <f t="shared" si="154"/>
        <v>78.65834816437453</v>
      </c>
      <c r="BC138" s="2">
        <f t="shared" si="154"/>
        <v>81.308317100282025</v>
      </c>
      <c r="BD138" s="2">
        <f t="shared" si="154"/>
        <v>84.733084762452378</v>
      </c>
      <c r="BE138" s="2">
        <f t="shared" si="154"/>
        <v>86.793056558487166</v>
      </c>
      <c r="BF138" s="2">
        <f t="shared" si="154"/>
        <v>87.390114639627427</v>
      </c>
      <c r="BG138" s="2">
        <f t="shared" si="154"/>
        <v>87.77010481752977</v>
      </c>
      <c r="BH138" s="2">
        <f t="shared" si="154"/>
        <v>85.515307137935778</v>
      </c>
      <c r="BI138" s="2">
        <f t="shared" si="154"/>
        <v>83.744766153698166</v>
      </c>
      <c r="BJ138" s="2">
        <f t="shared" si="154"/>
        <v>84.761073351910625</v>
      </c>
      <c r="BK138" s="2">
        <f t="shared" si="154"/>
        <v>87.111089082380317</v>
      </c>
      <c r="BL138" s="2">
        <f t="shared" si="154"/>
        <v>88.324872172887851</v>
      </c>
      <c r="BM138" s="2">
        <f t="shared" si="154"/>
        <v>89.59063422260752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102.69592626641651</v>
      </c>
      <c r="DL138" s="2">
        <f t="shared" si="164"/>
        <v>100.51853414634145</v>
      </c>
      <c r="DM138" s="2">
        <f t="shared" si="164"/>
        <v>97.286218292682918</v>
      </c>
      <c r="DN138" s="2">
        <f t="shared" si="164"/>
        <v>96.193330581613466</v>
      </c>
      <c r="DO138" s="2">
        <f t="shared" si="164"/>
        <v>97.011569865411957</v>
      </c>
      <c r="DP138" s="2">
        <f t="shared" si="164"/>
        <v>100.20713962140277</v>
      </c>
      <c r="DQ138" s="2">
        <f t="shared" si="164"/>
        <v>100.77112353649196</v>
      </c>
      <c r="DR138" s="2">
        <f t="shared" si="164"/>
        <v>107.23663110478901</v>
      </c>
      <c r="DS138" s="2">
        <f t="shared" si="164"/>
        <v>111.7553108108108</v>
      </c>
      <c r="DT138" s="2">
        <f t="shared" si="164"/>
        <v>102.73160006565269</v>
      </c>
      <c r="DU138" s="2">
        <f t="shared" si="164"/>
        <v>98.216388888888901</v>
      </c>
      <c r="DV138" s="2">
        <f t="shared" si="164"/>
        <v>98.227875259875248</v>
      </c>
      <c r="DW138" s="2">
        <f t="shared" si="164"/>
        <v>104.86792247510667</v>
      </c>
      <c r="DX138" s="2">
        <f t="shared" si="164"/>
        <v>112.59261904761905</v>
      </c>
      <c r="DY138" s="2">
        <f t="shared" si="164"/>
        <v>117.41003427419355</v>
      </c>
      <c r="EA138" s="2">
        <f t="shared" si="152"/>
        <v>76.584547794951987</v>
      </c>
      <c r="EB138" s="2">
        <f t="shared" si="152"/>
        <v>77.006849684452092</v>
      </c>
      <c r="EC138" s="2">
        <f t="shared" si="152"/>
        <v>76.52502249341947</v>
      </c>
      <c r="ED138" s="2">
        <f t="shared" si="152"/>
        <v>78.620793754568339</v>
      </c>
      <c r="EE138" s="2">
        <f t="shared" si="151"/>
        <v>81.253695891819191</v>
      </c>
      <c r="EF138" s="2">
        <f t="shared" si="151"/>
        <v>84.689793019954948</v>
      </c>
      <c r="EG138" s="2">
        <f t="shared" si="151"/>
        <v>86.776013031519156</v>
      </c>
      <c r="EH138" s="2">
        <f t="shared" si="151"/>
        <v>87.345889178085699</v>
      </c>
      <c r="EI138" s="2">
        <f t="shared" si="151"/>
        <v>87.733390116168337</v>
      </c>
      <c r="EJ138" s="2">
        <f t="shared" si="151"/>
        <v>85.487739090295577</v>
      </c>
      <c r="EK138" s="2">
        <f t="shared" si="151"/>
        <v>83.744868333569997</v>
      </c>
      <c r="EL138" s="2">
        <f t="shared" si="151"/>
        <v>84.756115928835271</v>
      </c>
      <c r="EM138" s="2">
        <f t="shared" si="135"/>
        <v>87.090786924939465</v>
      </c>
      <c r="EN138" s="2">
        <f t="shared" si="135"/>
        <v>88.27729544417835</v>
      </c>
      <c r="EO138" s="2">
        <f t="shared" si="135"/>
        <v>89.521862111271133</v>
      </c>
      <c r="EQ138" s="2">
        <f t="shared" si="165"/>
        <v>76.771426385289885</v>
      </c>
      <c r="ER138" s="2">
        <f t="shared" si="165"/>
        <v>77.573655191108671</v>
      </c>
      <c r="ES138" s="2">
        <f t="shared" si="165"/>
        <v>76.64133602918352</v>
      </c>
      <c r="ET138" s="2">
        <f t="shared" si="165"/>
        <v>78.798191474656392</v>
      </c>
      <c r="EU138" s="2">
        <f t="shared" si="165"/>
        <v>81.707725274725249</v>
      </c>
      <c r="EV138" s="2">
        <f t="shared" si="165"/>
        <v>84.960823202741665</v>
      </c>
      <c r="EW138" s="2">
        <f t="shared" si="165"/>
        <v>86.696594580219028</v>
      </c>
      <c r="EX138" s="2">
        <f t="shared" si="165"/>
        <v>87.504200658381819</v>
      </c>
      <c r="EY138" s="2">
        <f t="shared" si="165"/>
        <v>87.645354796037225</v>
      </c>
      <c r="EZ138" s="2">
        <f t="shared" si="165"/>
        <v>85.41874910046127</v>
      </c>
      <c r="FA138" s="2">
        <f t="shared" si="165"/>
        <v>83.357173943481783</v>
      </c>
      <c r="FB138" s="2">
        <f t="shared" si="165"/>
        <v>84.454131084415764</v>
      </c>
      <c r="FC138" s="2">
        <f t="shared" si="165"/>
        <v>86.84081514944161</v>
      </c>
      <c r="FD138" s="2">
        <f t="shared" si="165"/>
        <v>88.296936066332279</v>
      </c>
      <c r="FE138" s="2">
        <f t="shared" si="165"/>
        <v>89.717943966686661</v>
      </c>
      <c r="FG138" s="2">
        <f t="shared" si="166"/>
        <v>0.99855038512167416</v>
      </c>
      <c r="FH138" s="2">
        <f t="shared" si="166"/>
        <v>0.99844625057948533</v>
      </c>
      <c r="FI138" s="2">
        <f t="shared" si="166"/>
        <v>0.9983899822986233</v>
      </c>
      <c r="FJ138" s="2">
        <f t="shared" si="166"/>
        <v>0.99843014976253786</v>
      </c>
      <c r="FK138" s="2">
        <f t="shared" si="166"/>
        <v>0.99824886163680326</v>
      </c>
      <c r="FL138" s="2">
        <f t="shared" si="166"/>
        <v>0.99824687301129988</v>
      </c>
      <c r="FM138" s="2">
        <f t="shared" si="166"/>
        <v>0.99842243149504739</v>
      </c>
      <c r="FN138" s="2">
        <f t="shared" si="166"/>
        <v>0.9983056324330154</v>
      </c>
      <c r="FO138" s="2">
        <f t="shared" si="166"/>
        <v>0.99821124830305497</v>
      </c>
      <c r="FP138" s="2">
        <f t="shared" si="166"/>
        <v>0.9981417459880384</v>
      </c>
      <c r="FQ138" s="2">
        <f t="shared" si="166"/>
        <v>0.99820196290435159</v>
      </c>
      <c r="FR138" s="2">
        <f t="shared" si="166"/>
        <v>0.99826176799847721</v>
      </c>
      <c r="FS138" s="2">
        <f t="shared" si="166"/>
        <v>0.99811749656182958</v>
      </c>
      <c r="FT138" s="2">
        <f t="shared" si="166"/>
        <v>0.99807998084495975</v>
      </c>
      <c r="FU138" s="2">
        <f t="shared" si="166"/>
        <v>0.99782878705062072</v>
      </c>
      <c r="FW138" s="2">
        <f t="shared" si="156"/>
        <v>4.849750480630468E-2</v>
      </c>
      <c r="FX138" s="2">
        <f t="shared" si="156"/>
        <v>5.8238824586130382E-2</v>
      </c>
      <c r="FY138" s="2">
        <f t="shared" si="156"/>
        <v>5.1015839179121746E-2</v>
      </c>
      <c r="FZ138" s="2">
        <f t="shared" si="156"/>
        <v>5.6191019199654454E-2</v>
      </c>
      <c r="GA138" s="2">
        <f t="shared" si="156"/>
        <v>5.9526964207205796E-2</v>
      </c>
      <c r="GB138" s="2">
        <f t="shared" si="156"/>
        <v>5.9358198456021388E-2</v>
      </c>
      <c r="GC138" s="2">
        <f t="shared" si="156"/>
        <v>6.3394822053747565E-2</v>
      </c>
      <c r="GD138" s="2">
        <f t="shared" si="156"/>
        <v>6.647170197748753E-2</v>
      </c>
      <c r="GE138" s="2">
        <f t="shared" si="156"/>
        <v>7.1045916976095372E-2</v>
      </c>
      <c r="GF138" s="2">
        <f t="shared" si="156"/>
        <v>6.4870660362848442E-2</v>
      </c>
      <c r="GG138" s="2">
        <f t="shared" si="156"/>
        <v>6.7379129872846999E-2</v>
      </c>
      <c r="GH138" s="2">
        <f t="shared" si="156"/>
        <v>6.1127637534811576E-2</v>
      </c>
      <c r="GI138" s="2">
        <f t="shared" si="156"/>
        <v>5.2659390552996316E-2</v>
      </c>
      <c r="GJ138" s="2">
        <f t="shared" si="156"/>
        <v>4.5357098309007041E-2</v>
      </c>
      <c r="GK138" s="2">
        <f t="shared" si="156"/>
        <v>4.1926116948959508E-2</v>
      </c>
      <c r="GM138" s="86">
        <f t="shared" si="157"/>
        <v>1.3911529914386193E-80</v>
      </c>
      <c r="GN138" s="86">
        <f t="shared" si="157"/>
        <v>2.9012325930084681E-76</v>
      </c>
      <c r="GO138" s="86">
        <f t="shared" si="157"/>
        <v>4.3837033717940492E-88</v>
      </c>
      <c r="GP138" s="86">
        <f t="shared" si="157"/>
        <v>5.4922580070903218E-95</v>
      </c>
      <c r="GQ138" s="86">
        <f t="shared" si="157"/>
        <v>1.1378124380158729E-112</v>
      </c>
      <c r="GR138" s="86">
        <f t="shared" si="157"/>
        <v>2.3931680565704067E-100</v>
      </c>
      <c r="GS138" s="86">
        <f t="shared" si="157"/>
        <v>3.7205186870202001E-90</v>
      </c>
      <c r="GT138" s="86">
        <f t="shared" si="157"/>
        <v>6.2117231137972542E-67</v>
      </c>
      <c r="GU138" s="86">
        <f t="shared" si="157"/>
        <v>1.5548229063927349E-90</v>
      </c>
      <c r="GV138" s="86">
        <f t="shared" si="157"/>
        <v>1.2359976671311606E-68</v>
      </c>
      <c r="GW138" s="86">
        <f t="shared" si="157"/>
        <v>2.609647219796943E-111</v>
      </c>
      <c r="GX138" s="86">
        <f t="shared" si="157"/>
        <v>7.9457755615988217E-106</v>
      </c>
      <c r="GY138" s="86">
        <f t="shared" si="157"/>
        <v>2.9518223404754362E-86</v>
      </c>
      <c r="GZ138" s="86">
        <f t="shared" si="157"/>
        <v>3.5631870651639319E-122</v>
      </c>
      <c r="HA138" s="86">
        <f t="shared" si="157"/>
        <v>2.8309650298853066E-144</v>
      </c>
      <c r="HC138" s="86">
        <f t="shared" si="153"/>
        <v>1.9592834412933011E-32</v>
      </c>
      <c r="HD138" s="86">
        <f t="shared" si="153"/>
        <v>1.2803456440873041E-38</v>
      </c>
      <c r="HE138" s="86">
        <f t="shared" si="153"/>
        <v>3.0176582572889671E-35</v>
      </c>
      <c r="HF138" s="86">
        <f t="shared" si="153"/>
        <v>1.0764728541734927E-44</v>
      </c>
      <c r="HG138" s="86">
        <f t="shared" si="153"/>
        <v>1.1610416317109325E-65</v>
      </c>
      <c r="HH138" s="86">
        <f t="shared" si="153"/>
        <v>2.2074063216080619E-69</v>
      </c>
      <c r="HI138" s="86">
        <f t="shared" si="153"/>
        <v>5.1867659665129476E-68</v>
      </c>
      <c r="HJ138" s="86">
        <f t="shared" si="153"/>
        <v>1.0647797894276675E-51</v>
      </c>
      <c r="HK138" s="86">
        <f t="shared" si="153"/>
        <v>2.328018126912443E-62</v>
      </c>
      <c r="HL138" s="86">
        <f t="shared" si="161"/>
        <v>6.3245225851699142E-37</v>
      </c>
      <c r="HM138" s="86">
        <f t="shared" si="161"/>
        <v>2.7598459108921611E-58</v>
      </c>
      <c r="HN138" s="86">
        <f t="shared" si="161"/>
        <v>4.1534295823190571E-43</v>
      </c>
      <c r="HO138" s="86">
        <f t="shared" si="161"/>
        <v>8.9981022937193469E-38</v>
      </c>
      <c r="HP138" s="86">
        <f t="shared" si="161"/>
        <v>1.0047814853600928E-50</v>
      </c>
      <c r="HQ138" s="86">
        <f t="shared" si="161"/>
        <v>5.7679065554669367E-48</v>
      </c>
      <c r="HS138" s="86">
        <f t="shared" si="158"/>
        <v>0.29682914633444246</v>
      </c>
      <c r="HT138" s="86">
        <f t="shared" si="158"/>
        <v>0.36426644222942112</v>
      </c>
      <c r="HU138" s="86">
        <f t="shared" si="158"/>
        <v>0.38123946322646418</v>
      </c>
      <c r="HV138" s="86">
        <f t="shared" si="158"/>
        <v>0.42774645869111272</v>
      </c>
      <c r="HW138" s="86">
        <f t="shared" si="158"/>
        <v>0.40402350804637438</v>
      </c>
      <c r="HX138" s="86">
        <f t="shared" si="158"/>
        <v>0.36221761004198</v>
      </c>
      <c r="HY138" s="86">
        <f t="shared" si="158"/>
        <v>0.4090630387311277</v>
      </c>
      <c r="HZ138" s="86">
        <f t="shared" si="158"/>
        <v>0.44970847625363325</v>
      </c>
      <c r="IA138" s="86">
        <f t="shared" si="158"/>
        <v>0.44871614759609946</v>
      </c>
      <c r="IB138" s="86">
        <f t="shared" si="158"/>
        <v>0.37553648799027112</v>
      </c>
      <c r="IC138" s="86">
        <f t="shared" si="158"/>
        <v>0.43420639584225418</v>
      </c>
      <c r="ID138" s="86">
        <f t="shared" si="158"/>
        <v>0.39979476480145498</v>
      </c>
      <c r="IE138" s="86">
        <f t="shared" si="158"/>
        <v>0.28744850200516575</v>
      </c>
      <c r="IF138" s="86">
        <f t="shared" si="158"/>
        <v>0.26192174544806096</v>
      </c>
      <c r="IG138" s="86">
        <f t="shared" si="158"/>
        <v>0.25958372034291466</v>
      </c>
      <c r="II138" s="86">
        <f t="shared" si="159"/>
        <v>2.579858393931188E-21</v>
      </c>
      <c r="IJ138" s="86">
        <f t="shared" si="159"/>
        <v>1.7726089365603128E-19</v>
      </c>
      <c r="IK138" s="86">
        <f t="shared" si="159"/>
        <v>8.3463818063801739E-26</v>
      </c>
      <c r="IL138" s="86">
        <f t="shared" si="159"/>
        <v>8.6371871052974805E-25</v>
      </c>
      <c r="IM138" s="86">
        <f t="shared" si="159"/>
        <v>3.1147917682548123E-24</v>
      </c>
      <c r="IN138" s="86">
        <f t="shared" si="159"/>
        <v>2.4954980744493296E-23</v>
      </c>
      <c r="IO138" s="86">
        <f t="shared" si="159"/>
        <v>3.5093481454762108E-21</v>
      </c>
      <c r="IP138" s="86">
        <f t="shared" si="159"/>
        <v>1.2109830669798667E-21</v>
      </c>
      <c r="IQ138" s="86">
        <f t="shared" si="159"/>
        <v>7.7381890141328775E-22</v>
      </c>
      <c r="IR138" s="86">
        <f t="shared" si="159"/>
        <v>7.9796870021375434E-24</v>
      </c>
      <c r="IS138" s="86">
        <f t="shared" si="159"/>
        <v>1.4740329216437378E-24</v>
      </c>
      <c r="IT138" s="86">
        <f t="shared" si="159"/>
        <v>3.0698109010996453E-25</v>
      </c>
      <c r="IU138" s="86">
        <f t="shared" si="159"/>
        <v>1.228278351640856E-27</v>
      </c>
      <c r="IV138" s="86">
        <f t="shared" si="159"/>
        <v>9.1628435510109769E-19</v>
      </c>
      <c r="IW138" s="86">
        <f t="shared" si="159"/>
        <v>1.6131176029792094E-16</v>
      </c>
      <c r="IY138" s="86">
        <f t="shared" si="160"/>
        <v>0.29682914633444246</v>
      </c>
      <c r="IZ138" s="86">
        <f t="shared" si="160"/>
        <v>0.36426644222942112</v>
      </c>
      <c r="JA138" s="86">
        <f t="shared" si="160"/>
        <v>0.38123946322646418</v>
      </c>
      <c r="JB138" s="86">
        <f t="shared" si="160"/>
        <v>0.42774645869111272</v>
      </c>
      <c r="JC138" s="86">
        <f t="shared" si="160"/>
        <v>0.40402350804637438</v>
      </c>
      <c r="JD138" s="86">
        <f t="shared" si="160"/>
        <v>0.36221761004198</v>
      </c>
      <c r="JE138" s="86">
        <f t="shared" si="160"/>
        <v>0.4090630387311277</v>
      </c>
      <c r="JF138" s="86">
        <f t="shared" si="160"/>
        <v>0.44970847625363325</v>
      </c>
      <c r="JG138" s="86">
        <f t="shared" si="160"/>
        <v>0.44871614759609946</v>
      </c>
      <c r="JH138" s="86">
        <f t="shared" si="160"/>
        <v>0.37553648799027112</v>
      </c>
      <c r="JI138" s="86">
        <f t="shared" si="160"/>
        <v>0.43420639584225418</v>
      </c>
      <c r="JJ138" s="86">
        <f t="shared" si="160"/>
        <v>0.39979476480145498</v>
      </c>
      <c r="JK138" s="86">
        <f t="shared" si="160"/>
        <v>0.28744850200516575</v>
      </c>
      <c r="JL138" s="86">
        <f t="shared" si="160"/>
        <v>0.26192174544806096</v>
      </c>
      <c r="JM138" s="86">
        <f t="shared" si="160"/>
        <v>0.25958372034291483</v>
      </c>
    </row>
    <row r="139" spans="2:273" x14ac:dyDescent="0.25">
      <c r="B139" s="2">
        <v>112</v>
      </c>
      <c r="C139" s="37">
        <v>80.031999999999996</v>
      </c>
      <c r="D139" s="37">
        <v>78.049000000000007</v>
      </c>
      <c r="E139" s="37">
        <v>84.918000000000006</v>
      </c>
      <c r="F139" s="37">
        <v>90.097999999999999</v>
      </c>
      <c r="G139" s="37">
        <v>96.754000000000005</v>
      </c>
      <c r="H139" s="37">
        <v>101.91800000000001</v>
      </c>
      <c r="I139" s="37">
        <v>105.25</v>
      </c>
      <c r="J139" s="37">
        <v>107.967</v>
      </c>
      <c r="K139" s="37">
        <v>108.068</v>
      </c>
      <c r="L139" s="37">
        <v>108.667</v>
      </c>
      <c r="M139" s="37">
        <v>107.65</v>
      </c>
      <c r="N139" s="37">
        <v>114</v>
      </c>
      <c r="O139" s="37">
        <v>116.983</v>
      </c>
      <c r="P139" s="37">
        <v>130.46700000000001</v>
      </c>
      <c r="Q139" s="37">
        <v>161.672</v>
      </c>
      <c r="S139" s="4">
        <f t="shared" si="162"/>
        <v>76.484541191265095</v>
      </c>
      <c r="T139" s="4">
        <f t="shared" si="162"/>
        <v>81.129625550259505</v>
      </c>
      <c r="U139" s="4">
        <f t="shared" si="162"/>
        <v>84.121460039966593</v>
      </c>
      <c r="V139" s="4">
        <f t="shared" si="162"/>
        <v>89.489525385362001</v>
      </c>
      <c r="W139" s="4">
        <f t="shared" si="162"/>
        <v>95.801153127285332</v>
      </c>
      <c r="X139" s="4">
        <f t="shared" si="162"/>
        <v>100.9839128185061</v>
      </c>
      <c r="Y139" s="4">
        <f t="shared" si="162"/>
        <v>104.29460762189498</v>
      </c>
      <c r="Z139" s="4">
        <f t="shared" si="162"/>
        <v>105.64909092233518</v>
      </c>
      <c r="AA139" s="4">
        <f t="shared" si="162"/>
        <v>107.76069166218367</v>
      </c>
      <c r="AB139" s="4">
        <f t="shared" si="162"/>
        <v>108.62668923806007</v>
      </c>
      <c r="AC139" s="4">
        <f t="shared" si="162"/>
        <v>108.96250705882065</v>
      </c>
      <c r="AD139" s="4">
        <f t="shared" si="162"/>
        <v>114.43333728782265</v>
      </c>
      <c r="AE139" s="4">
        <f t="shared" si="162"/>
        <v>115.32610650338135</v>
      </c>
      <c r="AF139" s="4">
        <f t="shared" si="162"/>
        <v>129.22289886367611</v>
      </c>
      <c r="AG139" s="4">
        <f t="shared" si="162"/>
        <v>158.37124612789705</v>
      </c>
      <c r="AI139" s="4">
        <f t="shared" si="163"/>
        <v>3.5474588087349019</v>
      </c>
      <c r="AJ139" s="4">
        <f t="shared" si="163"/>
        <v>-3.0806255502594979</v>
      </c>
      <c r="AK139" s="4">
        <f t="shared" si="163"/>
        <v>0.79653996003341376</v>
      </c>
      <c r="AL139" s="4">
        <f t="shared" si="163"/>
        <v>0.60847461463799846</v>
      </c>
      <c r="AM139" s="4">
        <f t="shared" si="163"/>
        <v>0.95284687271467305</v>
      </c>
      <c r="AN139" s="4">
        <f t="shared" si="163"/>
        <v>0.93408718149390779</v>
      </c>
      <c r="AO139" s="4">
        <f t="shared" si="163"/>
        <v>0.95539237810501731</v>
      </c>
      <c r="AP139" s="4">
        <f t="shared" si="163"/>
        <v>2.3179090776648223</v>
      </c>
      <c r="AQ139" s="4">
        <f t="shared" si="163"/>
        <v>0.30730833781632327</v>
      </c>
      <c r="AR139" s="4">
        <f t="shared" si="163"/>
        <v>4.0310761939934991E-2</v>
      </c>
      <c r="AS139" s="4">
        <f t="shared" si="163"/>
        <v>-1.3125070588206427</v>
      </c>
      <c r="AT139" s="4">
        <f t="shared" si="163"/>
        <v>-0.43333728782265268</v>
      </c>
      <c r="AU139" s="4">
        <f t="shared" si="163"/>
        <v>1.6568934966186504</v>
      </c>
      <c r="AV139" s="4">
        <f t="shared" si="163"/>
        <v>1.2441011363239056</v>
      </c>
      <c r="AW139" s="4">
        <f t="shared" si="163"/>
        <v>3.3007538721029448</v>
      </c>
      <c r="AY139" s="2">
        <f t="shared" si="154"/>
        <v>76.484541191265095</v>
      </c>
      <c r="AZ139" s="2">
        <f t="shared" si="154"/>
        <v>76.843068993384691</v>
      </c>
      <c r="BA139" s="2">
        <f t="shared" si="154"/>
        <v>76.402017388911574</v>
      </c>
      <c r="BB139" s="2">
        <f t="shared" si="154"/>
        <v>78.490068532136661</v>
      </c>
      <c r="BC139" s="2">
        <f t="shared" si="154"/>
        <v>81.145298590658172</v>
      </c>
      <c r="BD139" s="2">
        <f t="shared" si="154"/>
        <v>84.560999717557578</v>
      </c>
      <c r="BE139" s="2">
        <f t="shared" si="154"/>
        <v>86.643525700988903</v>
      </c>
      <c r="BF139" s="2">
        <f t="shared" si="154"/>
        <v>87.214858170033693</v>
      </c>
      <c r="BG139" s="2">
        <f t="shared" si="154"/>
        <v>87.600144712745106</v>
      </c>
      <c r="BH139" s="2">
        <f t="shared" si="154"/>
        <v>85.357515265169226</v>
      </c>
      <c r="BI139" s="2">
        <f t="shared" si="154"/>
        <v>83.597507263727309</v>
      </c>
      <c r="BJ139" s="2">
        <f t="shared" si="154"/>
        <v>84.596506884056836</v>
      </c>
      <c r="BK139" s="2">
        <f t="shared" si="154"/>
        <v>86.947599925897521</v>
      </c>
      <c r="BL139" s="2">
        <f t="shared" si="154"/>
        <v>88.169448488010815</v>
      </c>
      <c r="BM139" s="2">
        <f t="shared" si="154"/>
        <v>89.459932330347016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102.8277361163227</v>
      </c>
      <c r="DL139" s="2">
        <f t="shared" si="164"/>
        <v>100.64661881533101</v>
      </c>
      <c r="DM139" s="2">
        <f t="shared" si="164"/>
        <v>97.385570731707304</v>
      </c>
      <c r="DN139" s="2">
        <f t="shared" si="164"/>
        <v>96.27623893058157</v>
      </c>
      <c r="DO139" s="2">
        <f t="shared" si="164"/>
        <v>97.043892986103486</v>
      </c>
      <c r="DP139" s="2">
        <f t="shared" si="164"/>
        <v>100.20681321807638</v>
      </c>
      <c r="DQ139" s="2">
        <f t="shared" si="164"/>
        <v>100.76853714848451</v>
      </c>
      <c r="DR139" s="2">
        <f t="shared" si="164"/>
        <v>107.33090516832623</v>
      </c>
      <c r="DS139" s="2">
        <f t="shared" si="164"/>
        <v>111.8928534105534</v>
      </c>
      <c r="DT139" s="2">
        <f t="shared" si="164"/>
        <v>102.79643308895939</v>
      </c>
      <c r="DU139" s="2">
        <f t="shared" si="164"/>
        <v>98.261279365079375</v>
      </c>
      <c r="DV139" s="2">
        <f t="shared" si="164"/>
        <v>98.258060291060275</v>
      </c>
      <c r="DW139" s="2">
        <f t="shared" si="164"/>
        <v>104.96237079184445</v>
      </c>
      <c r="DX139" s="2">
        <f t="shared" si="164"/>
        <v>112.7624</v>
      </c>
      <c r="DY139" s="2">
        <f t="shared" si="164"/>
        <v>117.65015322580646</v>
      </c>
      <c r="EA139" s="2">
        <f t="shared" si="152"/>
        <v>76.438673976903118</v>
      </c>
      <c r="EB139" s="2">
        <f t="shared" si="152"/>
        <v>76.76966724039012</v>
      </c>
      <c r="EC139" s="2">
        <f t="shared" si="152"/>
        <v>76.363611789104255</v>
      </c>
      <c r="ED139" s="2">
        <f t="shared" si="152"/>
        <v>78.452529575787111</v>
      </c>
      <c r="EE139" s="2">
        <f t="shared" si="151"/>
        <v>81.087439492309485</v>
      </c>
      <c r="EF139" s="2">
        <f t="shared" si="151"/>
        <v>84.516524700119703</v>
      </c>
      <c r="EG139" s="2">
        <f t="shared" si="151"/>
        <v>86.629015246025673</v>
      </c>
      <c r="EH139" s="2">
        <f t="shared" si="151"/>
        <v>87.17089890530508</v>
      </c>
      <c r="EI139" s="2">
        <f t="shared" si="151"/>
        <v>87.567662603948435</v>
      </c>
      <c r="EJ139" s="2">
        <f t="shared" si="151"/>
        <v>85.333185720070176</v>
      </c>
      <c r="EK139" s="2">
        <f t="shared" si="151"/>
        <v>83.604574676545028</v>
      </c>
      <c r="EL139" s="2">
        <f t="shared" si="151"/>
        <v>84.596834026946908</v>
      </c>
      <c r="EM139" s="2">
        <f t="shared" si="135"/>
        <v>86.932536890150558</v>
      </c>
      <c r="EN139" s="2">
        <f t="shared" si="135"/>
        <v>88.125114779336286</v>
      </c>
      <c r="EO139" s="2">
        <f t="shared" si="135"/>
        <v>89.394393209580201</v>
      </c>
      <c r="EQ139" s="2">
        <f t="shared" si="165"/>
        <v>76.646022735127488</v>
      </c>
      <c r="ER139" s="2">
        <f t="shared" si="165"/>
        <v>77.39269272225016</v>
      </c>
      <c r="ES139" s="2">
        <f t="shared" si="165"/>
        <v>76.498952166096444</v>
      </c>
      <c r="ET139" s="2">
        <f t="shared" si="165"/>
        <v>78.648627145115412</v>
      </c>
      <c r="EU139" s="2">
        <f t="shared" si="165"/>
        <v>81.586255283178332</v>
      </c>
      <c r="EV139" s="2">
        <f t="shared" si="165"/>
        <v>84.81606255938938</v>
      </c>
      <c r="EW139" s="2">
        <f t="shared" si="165"/>
        <v>86.544547592093551</v>
      </c>
      <c r="EX139" s="2">
        <f t="shared" si="165"/>
        <v>87.347668773464193</v>
      </c>
      <c r="EY139" s="2">
        <f t="shared" si="165"/>
        <v>87.474508845575173</v>
      </c>
      <c r="EZ139" s="2">
        <f t="shared" si="165"/>
        <v>85.258616067312431</v>
      </c>
      <c r="FA139" s="2">
        <f t="shared" si="165"/>
        <v>83.180806084663601</v>
      </c>
      <c r="FB139" s="2">
        <f t="shared" si="165"/>
        <v>84.266852041923158</v>
      </c>
      <c r="FC139" s="2">
        <f t="shared" si="165"/>
        <v>86.655819612414902</v>
      </c>
      <c r="FD139" s="2">
        <f t="shared" si="165"/>
        <v>88.149038252766914</v>
      </c>
      <c r="FE139" s="2">
        <f t="shared" si="165"/>
        <v>89.603567530804625</v>
      </c>
      <c r="FG139" s="2">
        <f t="shared" si="166"/>
        <v>0.99867776686671494</v>
      </c>
      <c r="FH139" s="2">
        <f t="shared" si="166"/>
        <v>0.99858276993292139</v>
      </c>
      <c r="FI139" s="2">
        <f t="shared" si="166"/>
        <v>0.99853143836231784</v>
      </c>
      <c r="FJ139" s="2">
        <f t="shared" si="166"/>
        <v>0.99856808177668444</v>
      </c>
      <c r="FK139" s="2">
        <f t="shared" si="166"/>
        <v>0.99840269671715443</v>
      </c>
      <c r="FL139" s="2">
        <f t="shared" si="166"/>
        <v>0.99840088250979508</v>
      </c>
      <c r="FM139" s="2">
        <f t="shared" si="166"/>
        <v>0.99856104068325557</v>
      </c>
      <c r="FN139" s="2">
        <f t="shared" si="166"/>
        <v>0.99845448799888559</v>
      </c>
      <c r="FO139" s="2">
        <f t="shared" si="166"/>
        <v>0.99836838226191338</v>
      </c>
      <c r="FP139" s="2">
        <f t="shared" si="166"/>
        <v>0.9983049750517079</v>
      </c>
      <c r="FQ139" s="2">
        <f t="shared" si="166"/>
        <v>0.9983599112044057</v>
      </c>
      <c r="FR139" s="2">
        <f t="shared" si="166"/>
        <v>0.99841447107366288</v>
      </c>
      <c r="FS139" s="2">
        <f t="shared" si="166"/>
        <v>0.99828285203105038</v>
      </c>
      <c r="FT139" s="2">
        <f t="shared" si="166"/>
        <v>0.99824862584015128</v>
      </c>
      <c r="FU139" s="2">
        <f t="shared" si="166"/>
        <v>0.99801945188535668</v>
      </c>
      <c r="FW139" s="2">
        <f t="shared" si="156"/>
        <v>5.2928805259817434E-2</v>
      </c>
      <c r="FX139" s="2">
        <f t="shared" si="156"/>
        <v>6.3500804484391771E-2</v>
      </c>
      <c r="FY139" s="2">
        <f t="shared" si="156"/>
        <v>5.566378284671808E-2</v>
      </c>
      <c r="FZ139" s="2">
        <f t="shared" si="156"/>
        <v>6.1280015649873246E-2</v>
      </c>
      <c r="GA139" s="2">
        <f t="shared" si="156"/>
        <v>6.489730957411291E-2</v>
      </c>
      <c r="GB139" s="2">
        <f t="shared" si="156"/>
        <v>6.4714365956020606E-2</v>
      </c>
      <c r="GC139" s="2">
        <f t="shared" si="156"/>
        <v>6.9088479920539028E-2</v>
      </c>
      <c r="GD139" s="2">
        <f t="shared" si="156"/>
        <v>7.2420335206881556E-2</v>
      </c>
      <c r="GE139" s="2">
        <f t="shared" si="156"/>
        <v>7.7369975528401524E-2</v>
      </c>
      <c r="GF139" s="2">
        <f t="shared" si="156"/>
        <v>7.0686863549502932E-2</v>
      </c>
      <c r="GG139" s="2">
        <f t="shared" si="156"/>
        <v>7.3402584697513609E-2</v>
      </c>
      <c r="GH139" s="2">
        <f t="shared" si="156"/>
        <v>6.6632159629779419E-2</v>
      </c>
      <c r="GI139" s="2">
        <f t="shared" si="156"/>
        <v>5.7448009925134193E-2</v>
      </c>
      <c r="GJ139" s="2">
        <f t="shared" si="156"/>
        <v>4.9516387061001456E-2</v>
      </c>
      <c r="GK139" s="2">
        <f t="shared" si="156"/>
        <v>4.5785871242725561E-2</v>
      </c>
      <c r="GM139" s="86">
        <f t="shared" si="157"/>
        <v>1.0985150143698411E-83</v>
      </c>
      <c r="GN139" s="86">
        <f t="shared" si="157"/>
        <v>3.4082758039844142E-79</v>
      </c>
      <c r="GO139" s="86">
        <f t="shared" si="157"/>
        <v>1.6763375758927106E-91</v>
      </c>
      <c r="GP139" s="86">
        <f t="shared" si="157"/>
        <v>1.3250935919719434E-98</v>
      </c>
      <c r="GQ139" s="86">
        <f t="shared" si="157"/>
        <v>5.2704590987421238E-117</v>
      </c>
      <c r="GR139" s="86">
        <f t="shared" si="157"/>
        <v>3.2793845318756089E-104</v>
      </c>
      <c r="GS139" s="86">
        <f t="shared" si="157"/>
        <v>1.501349241179115E-93</v>
      </c>
      <c r="GT139" s="86">
        <f t="shared" si="157"/>
        <v>1.9370965372223338E-69</v>
      </c>
      <c r="GU139" s="86">
        <f t="shared" si="157"/>
        <v>5.6148566532162828E-94</v>
      </c>
      <c r="GV139" s="86">
        <f t="shared" si="157"/>
        <v>2.8347692366226935E-71</v>
      </c>
      <c r="GW139" s="86">
        <f t="shared" si="157"/>
        <v>1.4573385258978037E-115</v>
      </c>
      <c r="GX139" s="86">
        <f t="shared" si="157"/>
        <v>6.9602122890375906E-110</v>
      </c>
      <c r="GY139" s="86">
        <f t="shared" si="157"/>
        <v>1.3955592510459546E-89</v>
      </c>
      <c r="GZ139" s="86">
        <f t="shared" si="157"/>
        <v>7.1019413136291177E-127</v>
      </c>
      <c r="HA139" s="86">
        <f t="shared" si="157"/>
        <v>8.4840638584451286E-150</v>
      </c>
      <c r="HC139" s="86">
        <f t="shared" si="153"/>
        <v>1.4022197575893167E-34</v>
      </c>
      <c r="HD139" s="86">
        <f t="shared" si="153"/>
        <v>3.6580649759266135E-41</v>
      </c>
      <c r="HE139" s="86">
        <f t="shared" si="153"/>
        <v>1.6105508993016763E-37</v>
      </c>
      <c r="HF139" s="86">
        <f t="shared" si="153"/>
        <v>1.6191886783213069E-47</v>
      </c>
      <c r="HG139" s="86">
        <f t="shared" si="153"/>
        <v>6.3535090866193776E-70</v>
      </c>
      <c r="HH139" s="86">
        <f t="shared" si="153"/>
        <v>5.9101300136904758E-74</v>
      </c>
      <c r="HI139" s="86">
        <f t="shared" si="153"/>
        <v>2.3194526622400799E-72</v>
      </c>
      <c r="HJ139" s="86">
        <f t="shared" si="153"/>
        <v>5.6985648836874077E-55</v>
      </c>
      <c r="HK139" s="86">
        <f t="shared" si="153"/>
        <v>2.6052487837606116E-66</v>
      </c>
      <c r="HL139" s="86">
        <f t="shared" si="161"/>
        <v>2.8015174873824668E-39</v>
      </c>
      <c r="HM139" s="86">
        <f t="shared" si="161"/>
        <v>5.8235407005322823E-62</v>
      </c>
      <c r="HN139" s="86">
        <f t="shared" si="161"/>
        <v>7.6215731791077125E-46</v>
      </c>
      <c r="HO139" s="86">
        <f t="shared" si="161"/>
        <v>3.1451735326225712E-40</v>
      </c>
      <c r="HP139" s="86">
        <f t="shared" si="161"/>
        <v>5.1863129664700373E-54</v>
      </c>
      <c r="HQ139" s="86">
        <f t="shared" si="161"/>
        <v>4.8483558055239198E-51</v>
      </c>
      <c r="HS139" s="86">
        <f t="shared" si="158"/>
        <v>0.36781221970421601</v>
      </c>
      <c r="HT139" s="86">
        <f t="shared" si="158"/>
        <v>0.43131144602578042</v>
      </c>
      <c r="HU139" s="86">
        <f t="shared" si="158"/>
        <v>0.45151534683276573</v>
      </c>
      <c r="HV139" s="86">
        <f t="shared" si="158"/>
        <v>0.48524716179221622</v>
      </c>
      <c r="HW139" s="86">
        <f t="shared" si="158"/>
        <v>0.46992782442674447</v>
      </c>
      <c r="HX139" s="86">
        <f t="shared" si="158"/>
        <v>0.43624631951288628</v>
      </c>
      <c r="HY139" s="86">
        <f t="shared" si="158"/>
        <v>0.47100932721914818</v>
      </c>
      <c r="HZ139" s="86">
        <f t="shared" si="158"/>
        <v>0.4974399555182642</v>
      </c>
      <c r="IA139" s="86">
        <f t="shared" si="158"/>
        <v>0.49796355959251248</v>
      </c>
      <c r="IB139" s="86">
        <f t="shared" si="158"/>
        <v>0.45006829739989718</v>
      </c>
      <c r="IC139" s="86">
        <f t="shared" si="158"/>
        <v>0.49180258530505172</v>
      </c>
      <c r="ID139" s="86">
        <f t="shared" si="158"/>
        <v>0.46868780241904412</v>
      </c>
      <c r="IE139" s="86">
        <f t="shared" si="158"/>
        <v>0.37135784890464224</v>
      </c>
      <c r="IF139" s="86">
        <f t="shared" si="158"/>
        <v>0.33745944225266861</v>
      </c>
      <c r="IG139" s="86">
        <f t="shared" si="158"/>
        <v>0.32334819291621952</v>
      </c>
      <c r="II139" s="86">
        <f t="shared" si="159"/>
        <v>4.1077713707703644E-20</v>
      </c>
      <c r="IJ139" s="86">
        <f t="shared" si="159"/>
        <v>2.5971353204908952E-18</v>
      </c>
      <c r="IK139" s="86">
        <f t="shared" si="159"/>
        <v>2.6356998816462494E-24</v>
      </c>
      <c r="IL139" s="86">
        <f t="shared" si="159"/>
        <v>2.6578933484153151E-23</v>
      </c>
      <c r="IM139" s="86">
        <f t="shared" si="159"/>
        <v>9.5022396860992144E-23</v>
      </c>
      <c r="IN139" s="86">
        <f t="shared" si="159"/>
        <v>6.6262945840328195E-22</v>
      </c>
      <c r="IO139" s="86">
        <f t="shared" si="159"/>
        <v>7.2913501658484883E-20</v>
      </c>
      <c r="IP139" s="86">
        <f t="shared" si="159"/>
        <v>2.8633741338087886E-20</v>
      </c>
      <c r="IQ139" s="86">
        <f t="shared" si="159"/>
        <v>2.0579350481457313E-20</v>
      </c>
      <c r="IR139" s="86">
        <f t="shared" si="159"/>
        <v>2.5647145926693161E-22</v>
      </c>
      <c r="IS139" s="86">
        <f t="shared" si="159"/>
        <v>5.6040668345198285E-23</v>
      </c>
      <c r="IT139" s="86">
        <f t="shared" si="159"/>
        <v>1.129030507290214E-23</v>
      </c>
      <c r="IU139" s="86">
        <f t="shared" si="159"/>
        <v>5.2449089121232221E-26</v>
      </c>
      <c r="IV139" s="86">
        <f t="shared" si="159"/>
        <v>9.6958536881382335E-18</v>
      </c>
      <c r="IW139" s="86">
        <f t="shared" si="159"/>
        <v>1.1936554214647668E-15</v>
      </c>
      <c r="IY139" s="86">
        <f t="shared" si="160"/>
        <v>0.36781221970421601</v>
      </c>
      <c r="IZ139" s="86">
        <f t="shared" si="160"/>
        <v>0.43131144602578042</v>
      </c>
      <c r="JA139" s="86">
        <f t="shared" si="160"/>
        <v>0.45151534683276573</v>
      </c>
      <c r="JB139" s="86">
        <f t="shared" si="160"/>
        <v>0.48524716179221622</v>
      </c>
      <c r="JC139" s="86">
        <f t="shared" si="160"/>
        <v>0.46992782442674447</v>
      </c>
      <c r="JD139" s="86">
        <f t="shared" si="160"/>
        <v>0.43624631951288628</v>
      </c>
      <c r="JE139" s="86">
        <f t="shared" si="160"/>
        <v>0.47100932721914818</v>
      </c>
      <c r="JF139" s="86">
        <f t="shared" si="160"/>
        <v>0.4974399555182642</v>
      </c>
      <c r="JG139" s="86">
        <f t="shared" si="160"/>
        <v>0.49796355959251248</v>
      </c>
      <c r="JH139" s="86">
        <f t="shared" si="160"/>
        <v>0.45006829739989718</v>
      </c>
      <c r="JI139" s="86">
        <f t="shared" si="160"/>
        <v>0.49180258530505172</v>
      </c>
      <c r="JJ139" s="86">
        <f t="shared" si="160"/>
        <v>0.46868780241904412</v>
      </c>
      <c r="JK139" s="86">
        <f t="shared" si="160"/>
        <v>0.37135784890464224</v>
      </c>
      <c r="JL139" s="86">
        <f t="shared" si="160"/>
        <v>0.33745944225266861</v>
      </c>
      <c r="JM139" s="86">
        <f t="shared" si="160"/>
        <v>0.32334819291622074</v>
      </c>
    </row>
    <row r="140" spans="2:273" x14ac:dyDescent="0.25">
      <c r="B140" s="2">
        <v>113</v>
      </c>
      <c r="C140" s="37">
        <v>74.936999999999998</v>
      </c>
      <c r="D140" s="37">
        <v>78.442999999999998</v>
      </c>
      <c r="E140" s="37">
        <v>83.950999999999993</v>
      </c>
      <c r="F140" s="37">
        <v>88.721000000000004</v>
      </c>
      <c r="G140" s="37">
        <v>95.507999999999996</v>
      </c>
      <c r="H140" s="37">
        <v>103.508</v>
      </c>
      <c r="I140" s="37">
        <v>105.93300000000001</v>
      </c>
      <c r="J140" s="37">
        <v>102.85</v>
      </c>
      <c r="K140" s="37">
        <v>104.84699999999999</v>
      </c>
      <c r="L140" s="37">
        <v>106.633</v>
      </c>
      <c r="M140" s="37">
        <v>106</v>
      </c>
      <c r="N140" s="37">
        <v>111.75</v>
      </c>
      <c r="O140" s="37">
        <v>116.18600000000001</v>
      </c>
      <c r="P140" s="37">
        <v>131.917</v>
      </c>
      <c r="Q140" s="37">
        <v>168.131</v>
      </c>
      <c r="S140" s="4">
        <f t="shared" si="162"/>
        <v>76.338115450894875</v>
      </c>
      <c r="T140" s="4">
        <f t="shared" si="162"/>
        <v>80.85032059942121</v>
      </c>
      <c r="U140" s="4">
        <f t="shared" si="162"/>
        <v>83.633386525999896</v>
      </c>
      <c r="V140" s="4">
        <f t="shared" si="162"/>
        <v>88.250512665918322</v>
      </c>
      <c r="W140" s="4">
        <f t="shared" si="162"/>
        <v>94.588384764808225</v>
      </c>
      <c r="X140" s="4">
        <f t="shared" si="162"/>
        <v>100.44276809255003</v>
      </c>
      <c r="Y140" s="4">
        <f t="shared" si="162"/>
        <v>102.94163073953811</v>
      </c>
      <c r="Z140" s="4">
        <f t="shared" si="162"/>
        <v>103.19993434343229</v>
      </c>
      <c r="AA140" s="4">
        <f t="shared" si="162"/>
        <v>104.97065784842778</v>
      </c>
      <c r="AB140" s="4">
        <f t="shared" si="162"/>
        <v>107.43511225924254</v>
      </c>
      <c r="AC140" s="4">
        <f t="shared" si="162"/>
        <v>105.74168155347314</v>
      </c>
      <c r="AD140" s="4">
        <f t="shared" si="162"/>
        <v>112.0797293989652</v>
      </c>
      <c r="AE140" s="4">
        <f t="shared" si="162"/>
        <v>116.62373978335114</v>
      </c>
      <c r="AF140" s="4">
        <f t="shared" si="162"/>
        <v>133.50445424795777</v>
      </c>
      <c r="AG140" s="4">
        <f t="shared" si="162"/>
        <v>167.02223156788844</v>
      </c>
      <c r="AI140" s="4">
        <f t="shared" si="163"/>
        <v>-1.4011154508948778</v>
      </c>
      <c r="AJ140" s="4">
        <f t="shared" si="163"/>
        <v>-2.4073205994212117</v>
      </c>
      <c r="AK140" s="4">
        <f t="shared" si="163"/>
        <v>0.31761347400009754</v>
      </c>
      <c r="AL140" s="4">
        <f t="shared" si="163"/>
        <v>0.47048733408168175</v>
      </c>
      <c r="AM140" s="4">
        <f t="shared" si="163"/>
        <v>0.91961523519177035</v>
      </c>
      <c r="AN140" s="4">
        <f t="shared" si="163"/>
        <v>3.0652319074499701</v>
      </c>
      <c r="AO140" s="4">
        <f t="shared" si="163"/>
        <v>2.9913692604618944</v>
      </c>
      <c r="AP140" s="4">
        <f t="shared" si="163"/>
        <v>-0.34993434343229524</v>
      </c>
      <c r="AQ140" s="4">
        <f t="shared" si="163"/>
        <v>-0.12365784842778282</v>
      </c>
      <c r="AR140" s="4">
        <f t="shared" si="163"/>
        <v>-0.80211225924254848</v>
      </c>
      <c r="AS140" s="4">
        <f t="shared" si="163"/>
        <v>0.25831844652685731</v>
      </c>
      <c r="AT140" s="4">
        <f t="shared" si="163"/>
        <v>-0.32972939896519904</v>
      </c>
      <c r="AU140" s="4">
        <f t="shared" si="163"/>
        <v>-0.43773978335113384</v>
      </c>
      <c r="AV140" s="4">
        <f t="shared" si="163"/>
        <v>-1.5874542479577656</v>
      </c>
      <c r="AW140" s="4">
        <f t="shared" si="163"/>
        <v>1.1087684321115603</v>
      </c>
      <c r="AY140" s="2">
        <f t="shared" si="154"/>
        <v>76.338115450894875</v>
      </c>
      <c r="AZ140" s="2">
        <f t="shared" si="154"/>
        <v>76.610828491213994</v>
      </c>
      <c r="BA140" s="2">
        <f t="shared" si="154"/>
        <v>76.240080998202657</v>
      </c>
      <c r="BB140" s="2">
        <f t="shared" si="154"/>
        <v>78.322220694409808</v>
      </c>
      <c r="BC140" s="2">
        <f t="shared" si="154"/>
        <v>80.983161594594918</v>
      </c>
      <c r="BD140" s="2">
        <f t="shared" si="154"/>
        <v>84.389527757335614</v>
      </c>
      <c r="BE140" s="2">
        <f t="shared" si="154"/>
        <v>86.494028944448118</v>
      </c>
      <c r="BF140" s="2">
        <f t="shared" si="154"/>
        <v>87.040103077729384</v>
      </c>
      <c r="BG140" s="2">
        <f t="shared" si="154"/>
        <v>87.430313708440806</v>
      </c>
      <c r="BH140" s="2">
        <f t="shared" si="154"/>
        <v>85.199801653764183</v>
      </c>
      <c r="BI140" s="2">
        <f t="shared" si="154"/>
        <v>83.449734518374711</v>
      </c>
      <c r="BJ140" s="2">
        <f t="shared" si="154"/>
        <v>84.431596143523237</v>
      </c>
      <c r="BK140" s="2">
        <f t="shared" si="154"/>
        <v>86.783912772560669</v>
      </c>
      <c r="BL140" s="2">
        <f t="shared" si="154"/>
        <v>88.014331113314682</v>
      </c>
      <c r="BM140" s="2">
        <f t="shared" si="154"/>
        <v>89.329744570712066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102.95954596622889</v>
      </c>
      <c r="DL140" s="2">
        <f t="shared" si="164"/>
        <v>100.77470348432055</v>
      </c>
      <c r="DM140" s="2">
        <f t="shared" si="164"/>
        <v>97.48492317073169</v>
      </c>
      <c r="DN140" s="2">
        <f t="shared" si="164"/>
        <v>96.359147279549674</v>
      </c>
      <c r="DO140" s="2">
        <f t="shared" si="164"/>
        <v>97.07621610679503</v>
      </c>
      <c r="DP140" s="2">
        <f t="shared" si="164"/>
        <v>100.20648681474997</v>
      </c>
      <c r="DQ140" s="2">
        <f t="shared" si="164"/>
        <v>100.76595076047708</v>
      </c>
      <c r="DR140" s="2">
        <f t="shared" si="164"/>
        <v>107.42517923186345</v>
      </c>
      <c r="DS140" s="2">
        <f t="shared" si="164"/>
        <v>112.03039601029599</v>
      </c>
      <c r="DT140" s="2">
        <f t="shared" si="164"/>
        <v>102.86126611226611</v>
      </c>
      <c r="DU140" s="2">
        <f t="shared" si="164"/>
        <v>98.306169841269849</v>
      </c>
      <c r="DV140" s="2">
        <f t="shared" si="164"/>
        <v>98.288245322245317</v>
      </c>
      <c r="DW140" s="2">
        <f t="shared" si="164"/>
        <v>105.05681910858225</v>
      </c>
      <c r="DX140" s="2">
        <f t="shared" si="164"/>
        <v>112.93218095238095</v>
      </c>
      <c r="DY140" s="2">
        <f t="shared" si="164"/>
        <v>117.89027217741936</v>
      </c>
      <c r="EA140" s="2">
        <f t="shared" si="152"/>
        <v>76.292800158854249</v>
      </c>
      <c r="EB140" s="2">
        <f t="shared" si="152"/>
        <v>76.532484796328163</v>
      </c>
      <c r="EC140" s="2">
        <f t="shared" si="152"/>
        <v>76.202201084789024</v>
      </c>
      <c r="ED140" s="2">
        <f t="shared" si="152"/>
        <v>78.284265397005868</v>
      </c>
      <c r="EE140" s="2">
        <f t="shared" si="151"/>
        <v>80.92118309279978</v>
      </c>
      <c r="EF140" s="2">
        <f t="shared" si="151"/>
        <v>84.343256380284458</v>
      </c>
      <c r="EG140" s="2">
        <f t="shared" si="151"/>
        <v>86.482017460532205</v>
      </c>
      <c r="EH140" s="2">
        <f t="shared" si="151"/>
        <v>86.995908632524447</v>
      </c>
      <c r="EI140" s="2">
        <f t="shared" si="151"/>
        <v>87.401935091728546</v>
      </c>
      <c r="EJ140" s="2">
        <f t="shared" si="151"/>
        <v>85.178632349844776</v>
      </c>
      <c r="EK140" s="2">
        <f t="shared" si="151"/>
        <v>83.464281019520058</v>
      </c>
      <c r="EL140" s="2">
        <f t="shared" si="151"/>
        <v>84.437552125058545</v>
      </c>
      <c r="EM140" s="2">
        <f t="shared" si="135"/>
        <v>86.774286855361652</v>
      </c>
      <c r="EN140" s="2">
        <f t="shared" si="135"/>
        <v>87.972934114494223</v>
      </c>
      <c r="EO140" s="2">
        <f t="shared" si="135"/>
        <v>89.266924307889269</v>
      </c>
      <c r="EQ140" s="2">
        <f t="shared" si="165"/>
        <v>76.520619084965077</v>
      </c>
      <c r="ER140" s="2">
        <f t="shared" si="165"/>
        <v>77.211730253391636</v>
      </c>
      <c r="ES140" s="2">
        <f t="shared" si="165"/>
        <v>76.356568303009368</v>
      </c>
      <c r="ET140" s="2">
        <f t="shared" si="165"/>
        <v>78.499062815574447</v>
      </c>
      <c r="EU140" s="2">
        <f t="shared" si="165"/>
        <v>81.464785291631415</v>
      </c>
      <c r="EV140" s="2">
        <f t="shared" si="165"/>
        <v>84.671301916037095</v>
      </c>
      <c r="EW140" s="2">
        <f t="shared" si="165"/>
        <v>86.392500603968074</v>
      </c>
      <c r="EX140" s="2">
        <f t="shared" si="165"/>
        <v>87.191136888546566</v>
      </c>
      <c r="EY140" s="2">
        <f t="shared" si="165"/>
        <v>87.303662895113106</v>
      </c>
      <c r="EZ140" s="2">
        <f t="shared" si="165"/>
        <v>85.098483034163593</v>
      </c>
      <c r="FA140" s="2">
        <f t="shared" si="165"/>
        <v>83.004438225845433</v>
      </c>
      <c r="FB140" s="2">
        <f t="shared" si="165"/>
        <v>84.079572999430539</v>
      </c>
      <c r="FC140" s="2">
        <f t="shared" si="165"/>
        <v>86.470824075388194</v>
      </c>
      <c r="FD140" s="2">
        <f t="shared" si="165"/>
        <v>88.001140439201549</v>
      </c>
      <c r="FE140" s="2">
        <f t="shared" si="165"/>
        <v>89.489191094922575</v>
      </c>
      <c r="FG140" s="2">
        <f t="shared" si="166"/>
        <v>0.9987939687379781</v>
      </c>
      <c r="FH140" s="2">
        <f t="shared" si="166"/>
        <v>0.99870730961732967</v>
      </c>
      <c r="FI140" s="2">
        <f t="shared" si="166"/>
        <v>0.99866048277909725</v>
      </c>
      <c r="FJ140" s="2">
        <f t="shared" si="166"/>
        <v>0.99869391050076162</v>
      </c>
      <c r="FK140" s="2">
        <f t="shared" si="166"/>
        <v>0.99854303732294003</v>
      </c>
      <c r="FL140" s="2">
        <f t="shared" si="166"/>
        <v>0.99854138228071498</v>
      </c>
      <c r="FM140" s="2">
        <f t="shared" si="166"/>
        <v>0.99868748732480261</v>
      </c>
      <c r="FN140" s="2">
        <f t="shared" si="166"/>
        <v>0.99859028459782273</v>
      </c>
      <c r="FO140" s="2">
        <f t="shared" si="166"/>
        <v>0.99851173327465048</v>
      </c>
      <c r="FP140" s="2">
        <f t="shared" si="166"/>
        <v>0.99845388828116721</v>
      </c>
      <c r="FQ140" s="2">
        <f t="shared" si="166"/>
        <v>0.99850400535386985</v>
      </c>
      <c r="FR140" s="2">
        <f t="shared" si="166"/>
        <v>0.99855377867165718</v>
      </c>
      <c r="FS140" s="2">
        <f t="shared" si="166"/>
        <v>0.99843370578750756</v>
      </c>
      <c r="FT140" s="2">
        <f t="shared" si="166"/>
        <v>0.99840248160176204</v>
      </c>
      <c r="FU140" s="2">
        <f t="shared" si="166"/>
        <v>0.99819340382190558</v>
      </c>
      <c r="FW140" s="2">
        <f t="shared" si="156"/>
        <v>5.7740430811025048E-2</v>
      </c>
      <c r="FX140" s="2">
        <f t="shared" si="156"/>
        <v>6.9203277614106329E-2</v>
      </c>
      <c r="FY140" s="2">
        <f t="shared" si="156"/>
        <v>6.0708100980718438E-2</v>
      </c>
      <c r="FZ140" s="2">
        <f t="shared" si="156"/>
        <v>6.6797283099534033E-2</v>
      </c>
      <c r="GA140" s="2">
        <f t="shared" si="156"/>
        <v>7.0715721403791551E-2</v>
      </c>
      <c r="GB140" s="2">
        <f t="shared" si="156"/>
        <v>7.0517612749276773E-2</v>
      </c>
      <c r="GC140" s="2">
        <f t="shared" si="156"/>
        <v>7.5252414467085013E-2</v>
      </c>
      <c r="GD140" s="2">
        <f t="shared" si="156"/>
        <v>7.8856350507251136E-2</v>
      </c>
      <c r="GE140" s="2">
        <f t="shared" si="156"/>
        <v>8.420593468368151E-2</v>
      </c>
      <c r="GF140" s="2">
        <f t="shared" si="156"/>
        <v>7.6981609987260682E-2</v>
      </c>
      <c r="GG140" s="2">
        <f t="shared" si="156"/>
        <v>7.9918371814585498E-2</v>
      </c>
      <c r="GH140" s="2">
        <f t="shared" si="156"/>
        <v>7.2594035766256934E-2</v>
      </c>
      <c r="GI140" s="2">
        <f t="shared" si="156"/>
        <v>6.2643291083609332E-2</v>
      </c>
      <c r="GJ140" s="2">
        <f t="shared" si="156"/>
        <v>5.4035497591274871E-2</v>
      </c>
      <c r="GK140" s="2">
        <f t="shared" si="156"/>
        <v>4.9982420251446731E-2</v>
      </c>
      <c r="GM140" s="86">
        <f t="shared" si="157"/>
        <v>7.5608174163360946E-87</v>
      </c>
      <c r="GN140" s="86">
        <f t="shared" si="157"/>
        <v>3.5172612408450655E-82</v>
      </c>
      <c r="GO140" s="86">
        <f t="shared" si="157"/>
        <v>5.5048931514985279E-95</v>
      </c>
      <c r="GP140" s="86">
        <f t="shared" si="157"/>
        <v>2.7294404135678806E-102</v>
      </c>
      <c r="GQ140" s="86">
        <f t="shared" si="157"/>
        <v>2.0170508926834008E-121</v>
      </c>
      <c r="GR140" s="86">
        <f t="shared" si="157"/>
        <v>3.7892338350486653E-108</v>
      </c>
      <c r="GS140" s="86">
        <f t="shared" si="157"/>
        <v>5.2313239071891622E-97</v>
      </c>
      <c r="GT140" s="86">
        <f t="shared" si="157"/>
        <v>5.4206449237477487E-72</v>
      </c>
      <c r="GU140" s="86">
        <f t="shared" si="157"/>
        <v>1.7446735531675994E-97</v>
      </c>
      <c r="GV140" s="86">
        <f t="shared" si="157"/>
        <v>5.7833207928129307E-74</v>
      </c>
      <c r="GW140" s="86">
        <f t="shared" si="157"/>
        <v>6.7563114063950709E-120</v>
      </c>
      <c r="GX140" s="86">
        <f t="shared" si="157"/>
        <v>5.1013562226973078E-114</v>
      </c>
      <c r="GY140" s="86">
        <f t="shared" si="157"/>
        <v>5.6942567128569402E-93</v>
      </c>
      <c r="GZ140" s="86">
        <f t="shared" si="157"/>
        <v>1.1509873982803339E-131</v>
      </c>
      <c r="HA140" s="86">
        <f t="shared" si="157"/>
        <v>1.9970469179560835E-155</v>
      </c>
      <c r="HC140" s="86">
        <f t="shared" si="153"/>
        <v>8.513854653909971E-37</v>
      </c>
      <c r="HD140" s="86">
        <f t="shared" si="153"/>
        <v>8.6153183333837861E-44</v>
      </c>
      <c r="HE140" s="86">
        <f t="shared" si="153"/>
        <v>7.2554905540564291E-40</v>
      </c>
      <c r="HF140" s="86">
        <f t="shared" si="153"/>
        <v>1.9841456853074749E-50</v>
      </c>
      <c r="HG140" s="86">
        <f t="shared" si="153"/>
        <v>2.5369069282355791E-74</v>
      </c>
      <c r="HH140" s="86">
        <f t="shared" si="153"/>
        <v>1.123145352146328E-78</v>
      </c>
      <c r="HI140" s="86">
        <f t="shared" si="153"/>
        <v>7.5554255167791875E-77</v>
      </c>
      <c r="HJ140" s="86">
        <f t="shared" si="153"/>
        <v>2.4057982588638554E-58</v>
      </c>
      <c r="HK140" s="86">
        <f t="shared" si="153"/>
        <v>2.1909122054518075E-70</v>
      </c>
      <c r="HL140" s="86">
        <f t="shared" si="161"/>
        <v>1.0434638723005682E-41</v>
      </c>
      <c r="HM140" s="86">
        <f t="shared" si="161"/>
        <v>9.4281222427435168E-66</v>
      </c>
      <c r="HN140" s="86">
        <f t="shared" si="161"/>
        <v>1.1452012172906398E-48</v>
      </c>
      <c r="HO140" s="86">
        <f t="shared" si="161"/>
        <v>9.1426991352874376E-43</v>
      </c>
      <c r="HP140" s="86">
        <f t="shared" si="161"/>
        <v>2.097375560317573E-57</v>
      </c>
      <c r="HQ140" s="86">
        <f t="shared" si="161"/>
        <v>3.2502822148491628E-54</v>
      </c>
      <c r="HS140" s="86">
        <f t="shared" si="158"/>
        <v>0.43323472203819086</v>
      </c>
      <c r="HT140" s="86">
        <f t="shared" si="158"/>
        <v>0.48267595098104765</v>
      </c>
      <c r="HU140" s="86">
        <f t="shared" si="158"/>
        <v>0.49814555576049141</v>
      </c>
      <c r="HV140" s="86">
        <f t="shared" si="158"/>
        <v>0.51008054168787953</v>
      </c>
      <c r="HW140" s="86">
        <f t="shared" si="158"/>
        <v>0.50653810910508634</v>
      </c>
      <c r="HX140" s="86">
        <f t="shared" si="158"/>
        <v>0.48989615790420715</v>
      </c>
      <c r="HY140" s="86">
        <f t="shared" si="158"/>
        <v>0.50605232302959269</v>
      </c>
      <c r="HZ140" s="86">
        <f t="shared" si="158"/>
        <v>0.5096501465649923</v>
      </c>
      <c r="IA140" s="86">
        <f t="shared" si="158"/>
        <v>0.50920829021484315</v>
      </c>
      <c r="IB140" s="86">
        <f t="shared" si="158"/>
        <v>0.49892630389113635</v>
      </c>
      <c r="IC140" s="86">
        <f t="shared" si="158"/>
        <v>0.51018466084597214</v>
      </c>
      <c r="ID140" s="86">
        <f t="shared" si="158"/>
        <v>0.50670722505411958</v>
      </c>
      <c r="IE140" s="86">
        <f t="shared" si="158"/>
        <v>0.4467264990863517</v>
      </c>
      <c r="IF140" s="86">
        <f t="shared" si="158"/>
        <v>0.41460755911165026</v>
      </c>
      <c r="IG140" s="86">
        <f t="shared" si="158"/>
        <v>0.39390546976392743</v>
      </c>
      <c r="II140" s="86">
        <f t="shared" si="159"/>
        <v>6.0071997941352044E-19</v>
      </c>
      <c r="IJ140" s="86">
        <f t="shared" si="159"/>
        <v>3.4841574651274659E-17</v>
      </c>
      <c r="IK140" s="86">
        <f t="shared" si="159"/>
        <v>7.4673765802773855E-23</v>
      </c>
      <c r="IL140" s="86">
        <f t="shared" si="159"/>
        <v>7.3155783990335873E-22</v>
      </c>
      <c r="IM140" s="86">
        <f t="shared" si="159"/>
        <v>2.5871694959369063E-21</v>
      </c>
      <c r="IN140" s="86">
        <f t="shared" si="159"/>
        <v>1.5779093393842361E-20</v>
      </c>
      <c r="IO140" s="86">
        <f t="shared" si="159"/>
        <v>1.366357253424126E-18</v>
      </c>
      <c r="IP140" s="86">
        <f t="shared" si="159"/>
        <v>6.0666259726137967E-19</v>
      </c>
      <c r="IQ140" s="86">
        <f t="shared" si="159"/>
        <v>4.8682544648512406E-19</v>
      </c>
      <c r="IR140" s="86">
        <f t="shared" si="159"/>
        <v>7.3148743933233237E-21</v>
      </c>
      <c r="IS140" s="86">
        <f t="shared" si="159"/>
        <v>1.8759167489255488E-21</v>
      </c>
      <c r="IT140" s="86">
        <f t="shared" si="159"/>
        <v>3.6779839513204717E-22</v>
      </c>
      <c r="IU140" s="86">
        <f t="shared" si="159"/>
        <v>1.9873201690563886E-24</v>
      </c>
      <c r="IV140" s="86">
        <f t="shared" si="159"/>
        <v>9.5605872502121166E-17</v>
      </c>
      <c r="IW140" s="86">
        <f t="shared" si="159"/>
        <v>8.3330904030986723E-15</v>
      </c>
      <c r="IY140" s="86">
        <f t="shared" si="160"/>
        <v>0.43323472203819086</v>
      </c>
      <c r="IZ140" s="86">
        <f t="shared" si="160"/>
        <v>0.48267595098104771</v>
      </c>
      <c r="JA140" s="86">
        <f t="shared" si="160"/>
        <v>0.49814555576049141</v>
      </c>
      <c r="JB140" s="86">
        <f t="shared" si="160"/>
        <v>0.51008054168787953</v>
      </c>
      <c r="JC140" s="86">
        <f t="shared" si="160"/>
        <v>0.50653810910508634</v>
      </c>
      <c r="JD140" s="86">
        <f t="shared" si="160"/>
        <v>0.48989615790420715</v>
      </c>
      <c r="JE140" s="86">
        <f t="shared" si="160"/>
        <v>0.50605232302959269</v>
      </c>
      <c r="JF140" s="86">
        <f t="shared" si="160"/>
        <v>0.5096501465649923</v>
      </c>
      <c r="JG140" s="86">
        <f t="shared" si="160"/>
        <v>0.50920829021484315</v>
      </c>
      <c r="JH140" s="86">
        <f t="shared" si="160"/>
        <v>0.49892630389113635</v>
      </c>
      <c r="JI140" s="86">
        <f t="shared" si="160"/>
        <v>0.51018466084597214</v>
      </c>
      <c r="JJ140" s="86">
        <f t="shared" si="160"/>
        <v>0.50670722505411958</v>
      </c>
      <c r="JK140" s="86">
        <f t="shared" si="160"/>
        <v>0.4467264990863517</v>
      </c>
      <c r="JL140" s="86">
        <f t="shared" si="160"/>
        <v>0.41460755911165037</v>
      </c>
      <c r="JM140" s="86">
        <f t="shared" si="160"/>
        <v>0.39390546976393576</v>
      </c>
    </row>
    <row r="141" spans="2:273" x14ac:dyDescent="0.25">
      <c r="B141" s="2">
        <v>114</v>
      </c>
      <c r="C141" s="37">
        <v>75.73</v>
      </c>
      <c r="D141" s="37">
        <v>80.033000000000001</v>
      </c>
      <c r="E141" s="37">
        <v>83.474999999999994</v>
      </c>
      <c r="F141" s="37">
        <v>87.278999999999996</v>
      </c>
      <c r="G141" s="37">
        <v>93.328000000000003</v>
      </c>
      <c r="H141" s="37">
        <v>100.361</v>
      </c>
      <c r="I141" s="37">
        <v>100.233</v>
      </c>
      <c r="J141" s="37">
        <v>99.15</v>
      </c>
      <c r="K141" s="37">
        <v>102.949</v>
      </c>
      <c r="L141" s="37">
        <v>104.3</v>
      </c>
      <c r="M141" s="37">
        <v>101.867</v>
      </c>
      <c r="N141" s="37">
        <v>106.55</v>
      </c>
      <c r="O141" s="37">
        <v>115</v>
      </c>
      <c r="P141" s="37">
        <v>135.78299999999999</v>
      </c>
      <c r="Q141" s="37">
        <v>173.36099999999999</v>
      </c>
      <c r="S141" s="4">
        <f t="shared" si="162"/>
        <v>76.192198408381444</v>
      </c>
      <c r="T141" s="4">
        <f t="shared" si="162"/>
        <v>80.286284829295425</v>
      </c>
      <c r="U141" s="4">
        <f t="shared" si="162"/>
        <v>82.553747774030001</v>
      </c>
      <c r="V141" s="4">
        <f t="shared" si="162"/>
        <v>86.295453613219351</v>
      </c>
      <c r="W141" s="4">
        <f t="shared" si="162"/>
        <v>92.295391484992763</v>
      </c>
      <c r="X141" s="4">
        <f t="shared" si="162"/>
        <v>98.583547598950076</v>
      </c>
      <c r="Y141" s="4">
        <f t="shared" si="162"/>
        <v>100.39197256586843</v>
      </c>
      <c r="Z141" s="4">
        <f t="shared" si="162"/>
        <v>99.728896240064188</v>
      </c>
      <c r="AA141" s="4">
        <f t="shared" si="162"/>
        <v>101.02475147427566</v>
      </c>
      <c r="AB141" s="4">
        <f t="shared" si="162"/>
        <v>104.29216687509069</v>
      </c>
      <c r="AC141" s="4">
        <f t="shared" si="162"/>
        <v>100.83132764764913</v>
      </c>
      <c r="AD141" s="4">
        <f t="shared" si="162"/>
        <v>107.39135876966616</v>
      </c>
      <c r="AE141" s="4">
        <f t="shared" si="162"/>
        <v>115.27455624424304</v>
      </c>
      <c r="AF141" s="4">
        <f t="shared" si="162"/>
        <v>135.17624172594211</v>
      </c>
      <c r="AG141" s="4">
        <f t="shared" si="162"/>
        <v>174.00137228717722</v>
      </c>
      <c r="AI141" s="4">
        <f t="shared" si="163"/>
        <v>-0.46219840838143966</v>
      </c>
      <c r="AJ141" s="4">
        <f t="shared" si="163"/>
        <v>-0.25328482929542417</v>
      </c>
      <c r="AK141" s="4">
        <f t="shared" si="163"/>
        <v>0.92125222596999379</v>
      </c>
      <c r="AL141" s="4">
        <f t="shared" si="163"/>
        <v>0.98354638678064532</v>
      </c>
      <c r="AM141" s="4">
        <f t="shared" si="163"/>
        <v>1.0326085150072402</v>
      </c>
      <c r="AN141" s="4">
        <f t="shared" si="163"/>
        <v>1.7774524010499277</v>
      </c>
      <c r="AO141" s="4">
        <f t="shared" si="163"/>
        <v>-0.15897256586842445</v>
      </c>
      <c r="AP141" s="4">
        <f t="shared" si="163"/>
        <v>-0.57889624006418217</v>
      </c>
      <c r="AQ141" s="4">
        <f t="shared" si="163"/>
        <v>1.9242485257243374</v>
      </c>
      <c r="AR141" s="4">
        <f t="shared" si="163"/>
        <v>7.8331249093110955E-3</v>
      </c>
      <c r="AS141" s="4">
        <f t="shared" si="163"/>
        <v>1.035672352350872</v>
      </c>
      <c r="AT141" s="4">
        <f t="shared" si="163"/>
        <v>-0.84135876966615797</v>
      </c>
      <c r="AU141" s="4">
        <f t="shared" si="163"/>
        <v>-0.27455624424304403</v>
      </c>
      <c r="AV141" s="4">
        <f t="shared" si="163"/>
        <v>0.60675827405788141</v>
      </c>
      <c r="AW141" s="4">
        <f t="shared" si="163"/>
        <v>-0.64037228717722883</v>
      </c>
      <c r="AY141" s="2">
        <f t="shared" si="154"/>
        <v>76.192198408381444</v>
      </c>
      <c r="AZ141" s="2">
        <f t="shared" si="154"/>
        <v>76.379753491755721</v>
      </c>
      <c r="BA141" s="2">
        <f t="shared" si="154"/>
        <v>76.078586959149035</v>
      </c>
      <c r="BB141" s="2">
        <f t="shared" si="154"/>
        <v>78.154825378427248</v>
      </c>
      <c r="BC141" s="2">
        <f t="shared" si="154"/>
        <v>80.821973068304231</v>
      </c>
      <c r="BD141" s="2">
        <f t="shared" si="154"/>
        <v>84.218706084128726</v>
      </c>
      <c r="BE141" s="2">
        <f t="shared" si="154"/>
        <v>86.344546118480565</v>
      </c>
      <c r="BF141" s="2">
        <f t="shared" si="154"/>
        <v>86.86587001991694</v>
      </c>
      <c r="BG141" s="2">
        <f t="shared" si="154"/>
        <v>87.260583106800837</v>
      </c>
      <c r="BH141" s="2">
        <f t="shared" si="154"/>
        <v>85.042142607266825</v>
      </c>
      <c r="BI141" s="2">
        <f t="shared" si="154"/>
        <v>83.301368364549234</v>
      </c>
      <c r="BJ141" s="2">
        <f t="shared" si="154"/>
        <v>84.266281948820961</v>
      </c>
      <c r="BK141" s="2">
        <f t="shared" si="154"/>
        <v>86.619972863075944</v>
      </c>
      <c r="BL141" s="2">
        <f t="shared" si="154"/>
        <v>87.859507147797615</v>
      </c>
      <c r="BM141" s="2">
        <f t="shared" si="154"/>
        <v>89.200066364943666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103.09135581613508</v>
      </c>
      <c r="DL141" s="2">
        <f t="shared" si="164"/>
        <v>100.9027881533101</v>
      </c>
      <c r="DM141" s="2">
        <f t="shared" si="164"/>
        <v>97.584275609756077</v>
      </c>
      <c r="DN141" s="2">
        <f t="shared" si="164"/>
        <v>96.442055628517778</v>
      </c>
      <c r="DO141" s="2">
        <f t="shared" si="164"/>
        <v>97.108539227486574</v>
      </c>
      <c r="DP141" s="2">
        <f t="shared" si="164"/>
        <v>100.20616041142357</v>
      </c>
      <c r="DQ141" s="2">
        <f t="shared" si="164"/>
        <v>100.76336437246964</v>
      </c>
      <c r="DR141" s="2">
        <f t="shared" si="164"/>
        <v>107.51945329540067</v>
      </c>
      <c r="DS141" s="2">
        <f t="shared" si="164"/>
        <v>112.16793861003859</v>
      </c>
      <c r="DT141" s="2">
        <f t="shared" si="164"/>
        <v>102.92609913557281</v>
      </c>
      <c r="DU141" s="2">
        <f t="shared" si="164"/>
        <v>98.351060317460323</v>
      </c>
      <c r="DV141" s="2">
        <f t="shared" si="164"/>
        <v>98.318430353430344</v>
      </c>
      <c r="DW141" s="2">
        <f t="shared" si="164"/>
        <v>105.15126742532003</v>
      </c>
      <c r="DX141" s="2">
        <f t="shared" si="164"/>
        <v>113.10196190476191</v>
      </c>
      <c r="DY141" s="2">
        <f t="shared" si="164"/>
        <v>118.13039112903226</v>
      </c>
      <c r="EA141" s="2">
        <f t="shared" si="152"/>
        <v>76.146926340805379</v>
      </c>
      <c r="EB141" s="2">
        <f t="shared" si="152"/>
        <v>76.295302352266205</v>
      </c>
      <c r="EC141" s="2">
        <f t="shared" si="152"/>
        <v>76.040790380473794</v>
      </c>
      <c r="ED141" s="2">
        <f t="shared" si="152"/>
        <v>78.116001218224639</v>
      </c>
      <c r="EE141" s="2">
        <f t="shared" si="151"/>
        <v>80.754926693290074</v>
      </c>
      <c r="EF141" s="2">
        <f t="shared" si="151"/>
        <v>84.169988060449228</v>
      </c>
      <c r="EG141" s="2">
        <f t="shared" si="151"/>
        <v>86.335019675038723</v>
      </c>
      <c r="EH141" s="2">
        <f t="shared" si="151"/>
        <v>86.820918359743814</v>
      </c>
      <c r="EI141" s="2">
        <f t="shared" si="151"/>
        <v>87.236207579508658</v>
      </c>
      <c r="EJ141" s="2">
        <f t="shared" si="151"/>
        <v>85.024078979619375</v>
      </c>
      <c r="EK141" s="2">
        <f t="shared" si="151"/>
        <v>83.323987362495103</v>
      </c>
      <c r="EL141" s="2">
        <f t="shared" si="151"/>
        <v>84.278270223170182</v>
      </c>
      <c r="EM141" s="2">
        <f t="shared" si="135"/>
        <v>86.616036820572759</v>
      </c>
      <c r="EN141" s="2">
        <f t="shared" si="135"/>
        <v>87.820753449652173</v>
      </c>
      <c r="EO141" s="2">
        <f t="shared" si="135"/>
        <v>89.139455406198323</v>
      </c>
      <c r="EQ141" s="2">
        <f t="shared" si="165"/>
        <v>76.39521543480268</v>
      </c>
      <c r="ER141" s="2">
        <f t="shared" si="165"/>
        <v>77.03076778453314</v>
      </c>
      <c r="ES141" s="2">
        <f t="shared" si="165"/>
        <v>76.214184439922278</v>
      </c>
      <c r="ET141" s="2">
        <f t="shared" si="165"/>
        <v>78.349498486033468</v>
      </c>
      <c r="EU141" s="2">
        <f t="shared" si="165"/>
        <v>81.343315300084498</v>
      </c>
      <c r="EV141" s="2">
        <f t="shared" si="165"/>
        <v>84.52654127268481</v>
      </c>
      <c r="EW141" s="2">
        <f t="shared" si="165"/>
        <v>86.240453615842597</v>
      </c>
      <c r="EX141" s="2">
        <f t="shared" si="165"/>
        <v>87.03460500362894</v>
      </c>
      <c r="EY141" s="2">
        <f t="shared" si="165"/>
        <v>87.13281694465104</v>
      </c>
      <c r="EZ141" s="2">
        <f t="shared" si="165"/>
        <v>84.938350001014769</v>
      </c>
      <c r="FA141" s="2">
        <f t="shared" si="165"/>
        <v>82.828070367027252</v>
      </c>
      <c r="FB141" s="2">
        <f t="shared" si="165"/>
        <v>83.892293956937934</v>
      </c>
      <c r="FC141" s="2">
        <f t="shared" si="165"/>
        <v>86.285828538361471</v>
      </c>
      <c r="FD141" s="2">
        <f t="shared" si="165"/>
        <v>87.853242625636199</v>
      </c>
      <c r="FE141" s="2">
        <f t="shared" si="165"/>
        <v>89.374814659040538</v>
      </c>
      <c r="FG141" s="2">
        <f t="shared" si="166"/>
        <v>0.99889996968377048</v>
      </c>
      <c r="FH141" s="2">
        <f t="shared" si="166"/>
        <v>0.99882091824708219</v>
      </c>
      <c r="FI141" s="2">
        <f t="shared" si="166"/>
        <v>0.99877820177023302</v>
      </c>
      <c r="FJ141" s="2">
        <f t="shared" si="166"/>
        <v>0.99880869531274341</v>
      </c>
      <c r="FK141" s="2">
        <f t="shared" si="166"/>
        <v>0.99867106388046289</v>
      </c>
      <c r="FL141" s="2">
        <f t="shared" si="166"/>
        <v>0.99866955407671454</v>
      </c>
      <c r="FM141" s="2">
        <f t="shared" si="166"/>
        <v>0.9988028359566774</v>
      </c>
      <c r="FN141" s="2">
        <f t="shared" si="166"/>
        <v>0.99871416477822439</v>
      </c>
      <c r="FO141" s="2">
        <f t="shared" si="166"/>
        <v>0.9986425068490814</v>
      </c>
      <c r="FP141" s="2">
        <f t="shared" si="166"/>
        <v>0.99858973749994639</v>
      </c>
      <c r="FQ141" s="2">
        <f t="shared" si="166"/>
        <v>0.99863545705053047</v>
      </c>
      <c r="FR141" s="2">
        <f t="shared" si="166"/>
        <v>0.99868086260983524</v>
      </c>
      <c r="FS141" s="2">
        <f t="shared" si="166"/>
        <v>0.99857132580511909</v>
      </c>
      <c r="FT141" s="2">
        <f t="shared" si="166"/>
        <v>0.99854284108020863</v>
      </c>
      <c r="FU141" s="2">
        <f t="shared" si="166"/>
        <v>0.99835210275204</v>
      </c>
      <c r="FW141" s="2">
        <f t="shared" si="156"/>
        <v>6.2960390438516325E-2</v>
      </c>
      <c r="FX141" s="2">
        <f t="shared" si="156"/>
        <v>7.5376624874733553E-2</v>
      </c>
      <c r="FY141" s="2">
        <f t="shared" si="156"/>
        <v>6.6177506862611715E-2</v>
      </c>
      <c r="FZ141" s="2">
        <f t="shared" si="156"/>
        <v>7.2772781643916096E-2</v>
      </c>
      <c r="GA141" s="2">
        <f t="shared" si="156"/>
        <v>7.7012824703450278E-2</v>
      </c>
      <c r="GB141" s="2">
        <f t="shared" si="156"/>
        <v>7.6798532758586696E-2</v>
      </c>
      <c r="GC141" s="2">
        <f t="shared" si="156"/>
        <v>8.1917889996088913E-2</v>
      </c>
      <c r="GD141" s="2">
        <f t="shared" si="156"/>
        <v>8.581142265288591E-2</v>
      </c>
      <c r="GE141" s="2">
        <f t="shared" si="156"/>
        <v>9.1585923960626731E-2</v>
      </c>
      <c r="GF141" s="2">
        <f t="shared" si="156"/>
        <v>8.3786371546672345E-2</v>
      </c>
      <c r="GG141" s="2">
        <f t="shared" si="156"/>
        <v>8.6958270823212488E-2</v>
      </c>
      <c r="GH141" s="2">
        <f t="shared" si="156"/>
        <v>7.9044172427374049E-2</v>
      </c>
      <c r="GI141" s="2">
        <f t="shared" si="156"/>
        <v>6.8274372184195103E-2</v>
      </c>
      <c r="GJ141" s="2">
        <f t="shared" si="156"/>
        <v>5.8941468473123981E-2</v>
      </c>
      <c r="GK141" s="2">
        <f t="shared" si="156"/>
        <v>5.4541622633852073E-2</v>
      </c>
      <c r="GM141" s="86">
        <f t="shared" si="157"/>
        <v>4.5358366272850299E-90</v>
      </c>
      <c r="GN141" s="86">
        <f t="shared" si="157"/>
        <v>3.1885006309385257E-85</v>
      </c>
      <c r="GO141" s="86">
        <f t="shared" si="157"/>
        <v>1.5523782061408435E-98</v>
      </c>
      <c r="GP141" s="86">
        <f t="shared" si="157"/>
        <v>4.7998379616595563E-106</v>
      </c>
      <c r="GQ141" s="86">
        <f t="shared" si="157"/>
        <v>6.3777900479259015E-126</v>
      </c>
      <c r="GR141" s="86">
        <f t="shared" si="157"/>
        <v>3.691855307605332E-112</v>
      </c>
      <c r="GS141" s="86">
        <f t="shared" si="157"/>
        <v>1.5739385230525333E-100</v>
      </c>
      <c r="GT141" s="86">
        <f t="shared" si="157"/>
        <v>1.3611495312717006E-74</v>
      </c>
      <c r="GU141" s="86">
        <f t="shared" si="157"/>
        <v>4.6644658378486811E-101</v>
      </c>
      <c r="GV141" s="86">
        <f t="shared" si="157"/>
        <v>1.0495197235903122E-76</v>
      </c>
      <c r="GW141" s="86">
        <f t="shared" si="157"/>
        <v>2.6003024386137817E-124</v>
      </c>
      <c r="GX141" s="86">
        <f t="shared" si="157"/>
        <v>3.1283846725088213E-118</v>
      </c>
      <c r="GY141" s="86">
        <f t="shared" si="157"/>
        <v>2.0051678934415448E-96</v>
      </c>
      <c r="GZ141" s="86">
        <f t="shared" si="157"/>
        <v>1.516747944724421E-136</v>
      </c>
      <c r="HA141" s="86">
        <f t="shared" si="157"/>
        <v>3.6921721844942277E-161</v>
      </c>
      <c r="HC141" s="86">
        <f t="shared" si="153"/>
        <v>4.3853110848139688E-39</v>
      </c>
      <c r="HD141" s="86">
        <f t="shared" si="153"/>
        <v>1.6724763209465256E-46</v>
      </c>
      <c r="HE141" s="86">
        <f t="shared" si="153"/>
        <v>2.7588056642513309E-42</v>
      </c>
      <c r="HF141" s="86">
        <f t="shared" si="153"/>
        <v>1.9806475002068535E-53</v>
      </c>
      <c r="HG141" s="86">
        <f t="shared" si="153"/>
        <v>7.3908554962268394E-79</v>
      </c>
      <c r="HH141" s="86">
        <f t="shared" si="153"/>
        <v>1.5148593266657228E-83</v>
      </c>
      <c r="HI141" s="86">
        <f t="shared" si="153"/>
        <v>1.7926367075207838E-81</v>
      </c>
      <c r="HJ141" s="86">
        <f t="shared" si="153"/>
        <v>8.0115539710038316E-62</v>
      </c>
      <c r="HK141" s="86">
        <f t="shared" si="153"/>
        <v>1.3844892578632685E-74</v>
      </c>
      <c r="HL141" s="86">
        <f t="shared" si="161"/>
        <v>3.2677958232409696E-44</v>
      </c>
      <c r="HM141" s="86">
        <f t="shared" si="161"/>
        <v>1.1710495421516252E-69</v>
      </c>
      <c r="HN141" s="86">
        <f t="shared" si="161"/>
        <v>1.4089441940588357E-51</v>
      </c>
      <c r="HO141" s="86">
        <f t="shared" si="161"/>
        <v>2.210109946746127E-45</v>
      </c>
      <c r="HP141" s="86">
        <f t="shared" si="161"/>
        <v>6.6450489883239372E-61</v>
      </c>
      <c r="HQ141" s="86">
        <f t="shared" si="161"/>
        <v>1.7376919747499044E-57</v>
      </c>
      <c r="HS141" s="86">
        <f t="shared" si="158"/>
        <v>0.48321616505179843</v>
      </c>
      <c r="HT141" s="86">
        <f t="shared" si="158"/>
        <v>0.50862179982395161</v>
      </c>
      <c r="HU141" s="86">
        <f t="shared" si="158"/>
        <v>0.50951823813043373</v>
      </c>
      <c r="HV141" s="86">
        <f t="shared" si="158"/>
        <v>0.49462449351428045</v>
      </c>
      <c r="HW141" s="86">
        <f t="shared" si="158"/>
        <v>0.50353321588750755</v>
      </c>
      <c r="HX141" s="86">
        <f t="shared" si="158"/>
        <v>0.5103975895269649</v>
      </c>
      <c r="HY141" s="86">
        <f t="shared" si="158"/>
        <v>0.50518227739258881</v>
      </c>
      <c r="HZ141" s="86">
        <f t="shared" si="158"/>
        <v>0.48168257244459362</v>
      </c>
      <c r="IA141" s="86">
        <f t="shared" si="158"/>
        <v>0.47768025665737229</v>
      </c>
      <c r="IB141" s="86">
        <f t="shared" si="158"/>
        <v>0.50875823474099235</v>
      </c>
      <c r="IC141" s="86">
        <f t="shared" si="158"/>
        <v>0.48221829061629795</v>
      </c>
      <c r="ID141" s="86">
        <f t="shared" si="158"/>
        <v>0.50248136903677887</v>
      </c>
      <c r="IE141" s="86">
        <f t="shared" si="158"/>
        <v>0.49726546700724122</v>
      </c>
      <c r="IF141" s="86">
        <f t="shared" si="158"/>
        <v>0.48195825998826297</v>
      </c>
      <c r="IG141" s="86">
        <f t="shared" si="158"/>
        <v>0.46663885794936466</v>
      </c>
      <c r="II141" s="86">
        <f t="shared" si="159"/>
        <v>8.0689909818406628E-18</v>
      </c>
      <c r="IJ141" s="86">
        <f t="shared" si="159"/>
        <v>4.2801019698291567E-16</v>
      </c>
      <c r="IK141" s="86">
        <f t="shared" si="159"/>
        <v>1.898202925835096E-21</v>
      </c>
      <c r="IL141" s="86">
        <f t="shared" si="159"/>
        <v>1.8010964136768146E-20</v>
      </c>
      <c r="IM141" s="86">
        <f t="shared" si="159"/>
        <v>6.2872270464145881E-20</v>
      </c>
      <c r="IN141" s="86">
        <f t="shared" si="159"/>
        <v>3.3699566300009602E-19</v>
      </c>
      <c r="IO141" s="86">
        <f t="shared" si="159"/>
        <v>2.3095686327644299E-17</v>
      </c>
      <c r="IP141" s="86">
        <f t="shared" si="159"/>
        <v>1.1518163200178077E-17</v>
      </c>
      <c r="IQ141" s="86">
        <f t="shared" si="159"/>
        <v>1.0244845482066453E-17</v>
      </c>
      <c r="IR141" s="86">
        <f t="shared" si="159"/>
        <v>1.8515116396484204E-19</v>
      </c>
      <c r="IS141" s="86">
        <f t="shared" si="159"/>
        <v>5.5293875844685103E-20</v>
      </c>
      <c r="IT141" s="86">
        <f t="shared" si="159"/>
        <v>1.0613503656608578E-20</v>
      </c>
      <c r="IU141" s="86">
        <f t="shared" si="159"/>
        <v>6.682143909451532E-23</v>
      </c>
      <c r="IV141" s="86">
        <f t="shared" si="159"/>
        <v>8.7851558149493868E-16</v>
      </c>
      <c r="IW141" s="86">
        <f t="shared" si="159"/>
        <v>5.4885117146941224E-14</v>
      </c>
      <c r="IY141" s="86">
        <f t="shared" si="160"/>
        <v>0.48321616505179843</v>
      </c>
      <c r="IZ141" s="86">
        <f t="shared" si="160"/>
        <v>0.50862179982395206</v>
      </c>
      <c r="JA141" s="86">
        <f t="shared" si="160"/>
        <v>0.50951823813043373</v>
      </c>
      <c r="JB141" s="86">
        <f t="shared" si="160"/>
        <v>0.49462449351428045</v>
      </c>
      <c r="JC141" s="86">
        <f t="shared" si="160"/>
        <v>0.50353321588750755</v>
      </c>
      <c r="JD141" s="86">
        <f t="shared" si="160"/>
        <v>0.5103975895269649</v>
      </c>
      <c r="JE141" s="86">
        <f t="shared" si="160"/>
        <v>0.50518227739258881</v>
      </c>
      <c r="JF141" s="86">
        <f t="shared" si="160"/>
        <v>0.48168257244459362</v>
      </c>
      <c r="JG141" s="86">
        <f t="shared" si="160"/>
        <v>0.47768025665737229</v>
      </c>
      <c r="JH141" s="86">
        <f t="shared" si="160"/>
        <v>0.50875823474099235</v>
      </c>
      <c r="JI141" s="86">
        <f t="shared" si="160"/>
        <v>0.48221829061629795</v>
      </c>
      <c r="JJ141" s="86">
        <f t="shared" si="160"/>
        <v>0.50248136903677887</v>
      </c>
      <c r="JK141" s="86">
        <f t="shared" si="160"/>
        <v>0.49726546700724122</v>
      </c>
      <c r="JL141" s="86">
        <f t="shared" si="160"/>
        <v>0.48195825998826386</v>
      </c>
      <c r="JM141" s="86">
        <f t="shared" si="160"/>
        <v>0.46663885794941956</v>
      </c>
    </row>
    <row r="142" spans="2:273" x14ac:dyDescent="0.25">
      <c r="B142" s="2">
        <v>115</v>
      </c>
      <c r="C142" s="37">
        <v>74.683000000000007</v>
      </c>
      <c r="D142" s="37">
        <v>81.376999999999995</v>
      </c>
      <c r="E142" s="37">
        <v>80.049000000000007</v>
      </c>
      <c r="F142" s="37">
        <v>85.049000000000007</v>
      </c>
      <c r="G142" s="37">
        <v>89.754000000000005</v>
      </c>
      <c r="H142" s="37">
        <v>95.131</v>
      </c>
      <c r="I142" s="37">
        <v>94.9</v>
      </c>
      <c r="J142" s="37">
        <v>94.917000000000002</v>
      </c>
      <c r="K142" s="37">
        <v>95.067999999999998</v>
      </c>
      <c r="L142" s="37">
        <v>102.05</v>
      </c>
      <c r="M142" s="37">
        <v>95.933000000000007</v>
      </c>
      <c r="N142" s="37">
        <v>101.617</v>
      </c>
      <c r="O142" s="37">
        <v>112.35599999999999</v>
      </c>
      <c r="P142" s="37">
        <v>134.28299999999999</v>
      </c>
      <c r="Q142" s="37">
        <v>175.04900000000001</v>
      </c>
      <c r="S142" s="4">
        <f t="shared" si="162"/>
        <v>76.04680716083125</v>
      </c>
      <c r="T142" s="4">
        <f t="shared" si="162"/>
        <v>79.488569523112886</v>
      </c>
      <c r="U142" s="4">
        <f t="shared" si="162"/>
        <v>81.073101434438513</v>
      </c>
      <c r="V142" s="4">
        <f t="shared" si="162"/>
        <v>84.01746548653604</v>
      </c>
      <c r="W142" s="4">
        <f t="shared" si="162"/>
        <v>89.398716901152227</v>
      </c>
      <c r="X142" s="4">
        <f t="shared" si="162"/>
        <v>95.744347344774368</v>
      </c>
      <c r="Y142" s="4">
        <f t="shared" si="162"/>
        <v>97.133947294665802</v>
      </c>
      <c r="Z142" s="4">
        <f t="shared" si="162"/>
        <v>95.940624938280152</v>
      </c>
      <c r="AA142" s="4">
        <f t="shared" si="162"/>
        <v>96.777181962015433</v>
      </c>
      <c r="AB142" s="4">
        <f t="shared" si="162"/>
        <v>99.881983771868164</v>
      </c>
      <c r="AC142" s="4">
        <f t="shared" si="162"/>
        <v>95.406288292667341</v>
      </c>
      <c r="AD142" s="4">
        <f t="shared" si="162"/>
        <v>101.44398639789165</v>
      </c>
      <c r="AE142" s="4">
        <f t="shared" si="162"/>
        <v>111.39706687570499</v>
      </c>
      <c r="AF142" s="4">
        <f t="shared" si="162"/>
        <v>133.47591023543694</v>
      </c>
      <c r="AG142" s="4">
        <f t="shared" si="162"/>
        <v>177.86659888592342</v>
      </c>
      <c r="AI142" s="4">
        <f t="shared" si="163"/>
        <v>-1.363807160831243</v>
      </c>
      <c r="AJ142" s="4">
        <f t="shared" si="163"/>
        <v>1.888430476887109</v>
      </c>
      <c r="AK142" s="4">
        <f t="shared" si="163"/>
        <v>-1.0241014344385064</v>
      </c>
      <c r="AL142" s="4">
        <f t="shared" si="163"/>
        <v>1.0315345134639671</v>
      </c>
      <c r="AM142" s="4">
        <f t="shared" si="163"/>
        <v>0.35528309884777798</v>
      </c>
      <c r="AN142" s="4">
        <f t="shared" si="163"/>
        <v>-0.61334734477436825</v>
      </c>
      <c r="AO142" s="4">
        <f t="shared" si="163"/>
        <v>-2.2339472946657963</v>
      </c>
      <c r="AP142" s="4">
        <f t="shared" si="163"/>
        <v>-1.0236249382801503</v>
      </c>
      <c r="AQ142" s="4">
        <f t="shared" si="163"/>
        <v>-1.7091819620154354</v>
      </c>
      <c r="AR142" s="4">
        <f t="shared" si="163"/>
        <v>2.1680162281318331</v>
      </c>
      <c r="AS142" s="4">
        <f t="shared" si="163"/>
        <v>0.52671170733266592</v>
      </c>
      <c r="AT142" s="4">
        <f t="shared" si="163"/>
        <v>0.17301360210835526</v>
      </c>
      <c r="AU142" s="4">
        <f t="shared" si="163"/>
        <v>0.95893312429500099</v>
      </c>
      <c r="AV142" s="4">
        <f t="shared" si="163"/>
        <v>0.80708976456304526</v>
      </c>
      <c r="AW142" s="4">
        <f t="shared" si="163"/>
        <v>-2.8175988859234167</v>
      </c>
      <c r="AY142" s="2">
        <f t="shared" si="154"/>
        <v>76.04680716083125</v>
      </c>
      <c r="AZ142" s="2">
        <f t="shared" si="154"/>
        <v>76.14993624914689</v>
      </c>
      <c r="BA142" s="2">
        <f t="shared" si="154"/>
        <v>75.917552516826504</v>
      </c>
      <c r="BB142" s="2">
        <f t="shared" si="154"/>
        <v>77.98790644745074</v>
      </c>
      <c r="BC142" s="2">
        <f t="shared" si="154"/>
        <v>80.66180675508906</v>
      </c>
      <c r="BD142" s="2">
        <f t="shared" si="154"/>
        <v>84.048576567919937</v>
      </c>
      <c r="BE142" s="2">
        <f t="shared" si="154"/>
        <v>86.195057088522461</v>
      </c>
      <c r="BF142" s="2">
        <f t="shared" si="154"/>
        <v>86.692182976013768</v>
      </c>
      <c r="BG142" s="2">
        <f t="shared" si="154"/>
        <v>87.090924699572696</v>
      </c>
      <c r="BH142" s="2">
        <f t="shared" si="154"/>
        <v>84.884514543158872</v>
      </c>
      <c r="BI142" s="2">
        <f t="shared" si="154"/>
        <v>83.152325095831415</v>
      </c>
      <c r="BJ142" s="2">
        <f t="shared" si="154"/>
        <v>84.100501894112909</v>
      </c>
      <c r="BK142" s="2">
        <f t="shared" si="154"/>
        <v>86.455722722790199</v>
      </c>
      <c r="BL142" s="2">
        <f t="shared" si="154"/>
        <v>87.704965411942268</v>
      </c>
      <c r="BM142" s="2">
        <f t="shared" si="154"/>
        <v>89.070896388304817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103.22316566604127</v>
      </c>
      <c r="DL142" s="2">
        <f t="shared" si="164"/>
        <v>101.03087282229964</v>
      </c>
      <c r="DM142" s="2">
        <f t="shared" si="164"/>
        <v>97.683628048780463</v>
      </c>
      <c r="DN142" s="2">
        <f t="shared" si="164"/>
        <v>96.524963977485896</v>
      </c>
      <c r="DO142" s="2">
        <f t="shared" si="164"/>
        <v>97.140862348178118</v>
      </c>
      <c r="DP142" s="2">
        <f t="shared" si="164"/>
        <v>100.20583400809716</v>
      </c>
      <c r="DQ142" s="2">
        <f t="shared" si="164"/>
        <v>100.76077798446219</v>
      </c>
      <c r="DR142" s="2">
        <f t="shared" si="164"/>
        <v>107.61372735893789</v>
      </c>
      <c r="DS142" s="2">
        <f t="shared" si="164"/>
        <v>112.30548120978119</v>
      </c>
      <c r="DT142" s="2">
        <f t="shared" si="164"/>
        <v>102.99093215887952</v>
      </c>
      <c r="DU142" s="2">
        <f t="shared" si="164"/>
        <v>98.395950793650798</v>
      </c>
      <c r="DV142" s="2">
        <f t="shared" si="164"/>
        <v>98.348615384615371</v>
      </c>
      <c r="DW142" s="2">
        <f t="shared" si="164"/>
        <v>105.24571574205783</v>
      </c>
      <c r="DX142" s="2">
        <f t="shared" si="164"/>
        <v>113.27174285714285</v>
      </c>
      <c r="DY142" s="2">
        <f t="shared" si="164"/>
        <v>118.37051008064516</v>
      </c>
      <c r="EA142" s="2">
        <f t="shared" si="152"/>
        <v>76.00105252275651</v>
      </c>
      <c r="EB142" s="2">
        <f t="shared" si="152"/>
        <v>76.058119908204247</v>
      </c>
      <c r="EC142" s="2">
        <f t="shared" si="152"/>
        <v>75.879379676158564</v>
      </c>
      <c r="ED142" s="2">
        <f t="shared" si="152"/>
        <v>77.94773703944341</v>
      </c>
      <c r="EE142" s="2">
        <f t="shared" si="151"/>
        <v>80.588670293780368</v>
      </c>
      <c r="EF142" s="2">
        <f t="shared" si="151"/>
        <v>83.996719740613983</v>
      </c>
      <c r="EG142" s="2">
        <f t="shared" si="151"/>
        <v>86.18802188954524</v>
      </c>
      <c r="EH142" s="2">
        <f t="shared" si="151"/>
        <v>86.645928086963195</v>
      </c>
      <c r="EI142" s="2">
        <f t="shared" si="151"/>
        <v>87.070480067288756</v>
      </c>
      <c r="EJ142" s="2">
        <f t="shared" si="151"/>
        <v>84.869525609393975</v>
      </c>
      <c r="EK142" s="2">
        <f t="shared" si="151"/>
        <v>83.183693705470134</v>
      </c>
      <c r="EL142" s="2">
        <f t="shared" si="151"/>
        <v>84.118988321281819</v>
      </c>
      <c r="EM142" s="2">
        <f t="shared" si="135"/>
        <v>86.457786785783853</v>
      </c>
      <c r="EN142" s="2">
        <f t="shared" si="135"/>
        <v>87.66857278481011</v>
      </c>
      <c r="EO142" s="2">
        <f t="shared" si="135"/>
        <v>89.011986504507391</v>
      </c>
      <c r="EQ142" s="2">
        <f t="shared" si="165"/>
        <v>76.269811784640268</v>
      </c>
      <c r="ER142" s="2">
        <f t="shared" si="165"/>
        <v>76.849805315674615</v>
      </c>
      <c r="ES142" s="2">
        <f t="shared" si="165"/>
        <v>76.071800576835201</v>
      </c>
      <c r="ET142" s="2">
        <f t="shared" si="165"/>
        <v>78.199934156492503</v>
      </c>
      <c r="EU142" s="2">
        <f t="shared" si="165"/>
        <v>81.221845308537581</v>
      </c>
      <c r="EV142" s="2">
        <f t="shared" si="165"/>
        <v>84.381780629332525</v>
      </c>
      <c r="EW142" s="2">
        <f t="shared" si="165"/>
        <v>86.088406627717134</v>
      </c>
      <c r="EX142" s="2">
        <f t="shared" si="165"/>
        <v>86.878073118711328</v>
      </c>
      <c r="EY142" s="2">
        <f t="shared" si="165"/>
        <v>86.961970994188988</v>
      </c>
      <c r="EZ142" s="2">
        <f t="shared" si="165"/>
        <v>84.77821696786593</v>
      </c>
      <c r="FA142" s="2">
        <f t="shared" si="165"/>
        <v>82.65170250820907</v>
      </c>
      <c r="FB142" s="2">
        <f t="shared" si="165"/>
        <v>83.705014914445314</v>
      </c>
      <c r="FC142" s="2">
        <f t="shared" si="165"/>
        <v>86.100833001334763</v>
      </c>
      <c r="FD142" s="2">
        <f t="shared" si="165"/>
        <v>87.705344812070834</v>
      </c>
      <c r="FE142" s="2">
        <f t="shared" si="165"/>
        <v>89.260438223158488</v>
      </c>
      <c r="FG142" s="2">
        <f t="shared" si="166"/>
        <v>0.99899666331427406</v>
      </c>
      <c r="FH142" s="2">
        <f t="shared" si="166"/>
        <v>0.99892455308709183</v>
      </c>
      <c r="FI142" s="2">
        <f t="shared" si="166"/>
        <v>0.99888558696597263</v>
      </c>
      <c r="FJ142" s="2">
        <f t="shared" si="166"/>
        <v>0.99891340331311784</v>
      </c>
      <c r="FK142" s="2">
        <f t="shared" si="166"/>
        <v>0.99878785411555981</v>
      </c>
      <c r="FL142" s="2">
        <f t="shared" si="166"/>
        <v>0.99878647683591593</v>
      </c>
      <c r="FM142" s="2">
        <f t="shared" si="166"/>
        <v>0.99890805839364805</v>
      </c>
      <c r="FN142" s="2">
        <f t="shared" si="166"/>
        <v>0.99882717164682899</v>
      </c>
      <c r="FO142" s="2">
        <f t="shared" si="166"/>
        <v>0.99876180363603873</v>
      </c>
      <c r="FP142" s="2">
        <f t="shared" si="166"/>
        <v>0.99871366569520248</v>
      </c>
      <c r="FQ142" s="2">
        <f t="shared" si="166"/>
        <v>0.99875537260314262</v>
      </c>
      <c r="FR142" s="2">
        <f t="shared" si="166"/>
        <v>0.99879679274555466</v>
      </c>
      <c r="FS142" s="2">
        <f t="shared" si="166"/>
        <v>0.99869686983467798</v>
      </c>
      <c r="FT142" s="2">
        <f t="shared" si="166"/>
        <v>0.99867088485906452</v>
      </c>
      <c r="FU142" s="2">
        <f t="shared" si="166"/>
        <v>0.99849688189995678</v>
      </c>
      <c r="FW142" s="2">
        <f t="shared" si="156"/>
        <v>6.8617889355096398E-2</v>
      </c>
      <c r="FX142" s="2">
        <f t="shared" si="156"/>
        <v>8.2052126136735515E-2</v>
      </c>
      <c r="FY142" s="2">
        <f t="shared" si="156"/>
        <v>7.2101845670205611E-2</v>
      </c>
      <c r="FZ142" s="2">
        <f t="shared" si="156"/>
        <v>7.923744330951972E-2</v>
      </c>
      <c r="GA142" s="2">
        <f t="shared" si="156"/>
        <v>8.3820094909846557E-2</v>
      </c>
      <c r="GB142" s="2">
        <f t="shared" si="156"/>
        <v>8.3588576809755885E-2</v>
      </c>
      <c r="GC142" s="2">
        <f t="shared" si="156"/>
        <v>8.9116863813109293E-2</v>
      </c>
      <c r="GD142" s="2">
        <f t="shared" si="156"/>
        <v>9.3317782412425887E-2</v>
      </c>
      <c r="GE142" s="2">
        <f t="shared" si="156"/>
        <v>9.954240753040422E-2</v>
      </c>
      <c r="GF142" s="2">
        <f t="shared" si="156"/>
        <v>9.1133248634884312E-2</v>
      </c>
      <c r="GG142" s="2">
        <f t="shared" si="156"/>
        <v>9.4554575033735613E-2</v>
      </c>
      <c r="GH142" s="2">
        <f t="shared" si="156"/>
        <v>8.6014263456378456E-2</v>
      </c>
      <c r="GI142" s="2">
        <f t="shared" si="156"/>
        <v>7.4371476412498222E-2</v>
      </c>
      <c r="GJ142" s="2">
        <f t="shared" si="156"/>
        <v>6.4262601469105271E-2</v>
      </c>
      <c r="GK142" s="2">
        <f t="shared" si="156"/>
        <v>5.9490655568109001E-2</v>
      </c>
      <c r="GM142" s="86">
        <f t="shared" si="157"/>
        <v>2.3717369260280349E-93</v>
      </c>
      <c r="GN142" s="86">
        <f t="shared" si="157"/>
        <v>2.5390716510437939E-88</v>
      </c>
      <c r="GO142" s="86">
        <f t="shared" si="157"/>
        <v>3.7592556690165685E-102</v>
      </c>
      <c r="GP142" s="86">
        <f t="shared" si="157"/>
        <v>7.2060982403234528E-110</v>
      </c>
      <c r="GQ142" s="86">
        <f t="shared" si="157"/>
        <v>1.6661080202353236E-130</v>
      </c>
      <c r="GR142" s="86">
        <f t="shared" si="157"/>
        <v>3.0329603481381791E-116</v>
      </c>
      <c r="GS142" s="86">
        <f t="shared" si="157"/>
        <v>4.0888869399831821E-104</v>
      </c>
      <c r="GT142" s="86">
        <f t="shared" si="157"/>
        <v>3.066979277112439E-77</v>
      </c>
      <c r="GU142" s="86">
        <f t="shared" si="157"/>
        <v>1.072992425827574E-104</v>
      </c>
      <c r="GV142" s="86">
        <f t="shared" si="157"/>
        <v>1.6941514245926584E-79</v>
      </c>
      <c r="GW142" s="86">
        <f t="shared" si="157"/>
        <v>8.3080247486348997E-129</v>
      </c>
      <c r="GX142" s="86">
        <f t="shared" si="157"/>
        <v>1.6051685574464309E-122</v>
      </c>
      <c r="GY142" s="86">
        <f t="shared" si="157"/>
        <v>6.0937401145493314E-100</v>
      </c>
      <c r="GZ142" s="86">
        <f t="shared" si="157"/>
        <v>1.6251754259262311E-141</v>
      </c>
      <c r="HA142" s="86">
        <f t="shared" si="157"/>
        <v>5.361418197772667E-167</v>
      </c>
      <c r="HC142" s="86">
        <f t="shared" si="153"/>
        <v>1.9160791555111971E-41</v>
      </c>
      <c r="HD142" s="86">
        <f t="shared" si="153"/>
        <v>2.676039777973089E-49</v>
      </c>
      <c r="HE142" s="86">
        <f t="shared" si="153"/>
        <v>8.853473966885072E-45</v>
      </c>
      <c r="HF142" s="86">
        <f t="shared" si="153"/>
        <v>1.6105573761762596E-56</v>
      </c>
      <c r="HG142" s="86">
        <f t="shared" si="153"/>
        <v>1.5709439080638881E-83</v>
      </c>
      <c r="HH142" s="86">
        <f t="shared" si="153"/>
        <v>1.4500454463410404E-88</v>
      </c>
      <c r="HI142" s="86">
        <f t="shared" si="153"/>
        <v>3.0978690062999568E-86</v>
      </c>
      <c r="HJ142" s="86">
        <f t="shared" si="153"/>
        <v>2.104340607086194E-65</v>
      </c>
      <c r="HK142" s="86">
        <f t="shared" si="153"/>
        <v>6.5738682527261854E-79</v>
      </c>
      <c r="HL142" s="86">
        <f t="shared" si="161"/>
        <v>8.6040490697359022E-47</v>
      </c>
      <c r="HM142" s="86">
        <f t="shared" si="161"/>
        <v>1.1158748203121741E-73</v>
      </c>
      <c r="HN142" s="86">
        <f t="shared" si="161"/>
        <v>1.419247324919483E-54</v>
      </c>
      <c r="HO142" s="86">
        <f t="shared" si="161"/>
        <v>4.4426157496247784E-48</v>
      </c>
      <c r="HP142" s="86">
        <f t="shared" si="161"/>
        <v>1.6493051684460294E-64</v>
      </c>
      <c r="HQ142" s="86">
        <f t="shared" si="161"/>
        <v>7.4084375794445178E-61</v>
      </c>
      <c r="HS142" s="86">
        <f t="shared" si="158"/>
        <v>0.50857207244962777</v>
      </c>
      <c r="HT142" s="86">
        <f t="shared" si="158"/>
        <v>0.50304752667068875</v>
      </c>
      <c r="HU142" s="86">
        <f t="shared" si="158"/>
        <v>0.48123941530118197</v>
      </c>
      <c r="HV142" s="86">
        <f t="shared" si="158"/>
        <v>0.44093087985668894</v>
      </c>
      <c r="HW142" s="86">
        <f t="shared" si="158"/>
        <v>0.45982290898782757</v>
      </c>
      <c r="HX142" s="86">
        <f t="shared" si="158"/>
        <v>0.49126568551681765</v>
      </c>
      <c r="HY142" s="86">
        <f t="shared" si="158"/>
        <v>0.46698656029179542</v>
      </c>
      <c r="HZ142" s="86">
        <f t="shared" si="158"/>
        <v>0.41867550988961227</v>
      </c>
      <c r="IA142" s="86">
        <f t="shared" si="158"/>
        <v>0.4097236284192054</v>
      </c>
      <c r="IB142" s="86">
        <f t="shared" si="158"/>
        <v>0.47504715569284134</v>
      </c>
      <c r="IC142" s="86">
        <f t="shared" si="158"/>
        <v>0.41367114740406241</v>
      </c>
      <c r="ID142" s="86">
        <f t="shared" si="158"/>
        <v>0.45512091590724157</v>
      </c>
      <c r="IE142" s="86">
        <f t="shared" si="158"/>
        <v>0.50933252538036811</v>
      </c>
      <c r="IF142" s="86">
        <f t="shared" si="158"/>
        <v>0.52563801844603697</v>
      </c>
      <c r="IG142" s="86">
        <f t="shared" si="158"/>
        <v>0.53289286383643542</v>
      </c>
      <c r="II142" s="86">
        <f t="shared" si="159"/>
        <v>9.9557985335505122E-17</v>
      </c>
      <c r="IJ142" s="86">
        <f t="shared" si="159"/>
        <v>4.8150231798892945E-15</v>
      </c>
      <c r="IK142" s="86">
        <f t="shared" si="159"/>
        <v>4.329627878331892E-20</v>
      </c>
      <c r="IL142" s="86">
        <f t="shared" si="159"/>
        <v>3.9667687951315215E-19</v>
      </c>
      <c r="IM142" s="86">
        <f t="shared" si="159"/>
        <v>1.3638470454731693E-18</v>
      </c>
      <c r="IN142" s="86">
        <f t="shared" si="159"/>
        <v>6.4555629272408836E-18</v>
      </c>
      <c r="IO142" s="86">
        <f t="shared" si="159"/>
        <v>3.5216566097769015E-16</v>
      </c>
      <c r="IP142" s="86">
        <f t="shared" si="159"/>
        <v>1.9598732966076786E-16</v>
      </c>
      <c r="IQ142" s="86">
        <f t="shared" si="159"/>
        <v>1.9181119462685152E-16</v>
      </c>
      <c r="IR142" s="86">
        <f t="shared" si="159"/>
        <v>4.1594783277169866E-18</v>
      </c>
      <c r="IS142" s="86">
        <f t="shared" si="159"/>
        <v>1.4352815732309052E-18</v>
      </c>
      <c r="IT142" s="86">
        <f t="shared" si="159"/>
        <v>2.7132565775051619E-19</v>
      </c>
      <c r="IU142" s="86">
        <f t="shared" si="159"/>
        <v>1.9939496765867219E-21</v>
      </c>
      <c r="IV142" s="86">
        <f t="shared" si="159"/>
        <v>7.5232683613965859E-15</v>
      </c>
      <c r="IW142" s="86">
        <f t="shared" si="159"/>
        <v>3.4105994459481286E-13</v>
      </c>
      <c r="IY142" s="86">
        <f t="shared" si="160"/>
        <v>0.50857207244962788</v>
      </c>
      <c r="IZ142" s="86">
        <f t="shared" si="160"/>
        <v>0.50304752667069352</v>
      </c>
      <c r="JA142" s="86">
        <f t="shared" si="160"/>
        <v>0.48123941530118197</v>
      </c>
      <c r="JB142" s="86">
        <f t="shared" si="160"/>
        <v>0.44093087985668894</v>
      </c>
      <c r="JC142" s="86">
        <f t="shared" si="160"/>
        <v>0.45982290898782757</v>
      </c>
      <c r="JD142" s="86">
        <f t="shared" si="160"/>
        <v>0.49126568551681765</v>
      </c>
      <c r="JE142" s="86">
        <f t="shared" si="160"/>
        <v>0.46698656029179575</v>
      </c>
      <c r="JF142" s="86">
        <f t="shared" si="160"/>
        <v>0.4186755098896125</v>
      </c>
      <c r="JG142" s="86">
        <f t="shared" si="160"/>
        <v>0.40972362841920557</v>
      </c>
      <c r="JH142" s="86">
        <f t="shared" si="160"/>
        <v>0.47504715569284134</v>
      </c>
      <c r="JI142" s="86">
        <f t="shared" si="160"/>
        <v>0.41367114740406241</v>
      </c>
      <c r="JJ142" s="86">
        <f t="shared" si="160"/>
        <v>0.45512091590724157</v>
      </c>
      <c r="JK142" s="86">
        <f t="shared" si="160"/>
        <v>0.50933252538036811</v>
      </c>
      <c r="JL142" s="86">
        <f t="shared" si="160"/>
        <v>0.52563801844604452</v>
      </c>
      <c r="JM142" s="86">
        <f t="shared" si="160"/>
        <v>0.53289286383677648</v>
      </c>
    </row>
    <row r="143" spans="2:273" x14ac:dyDescent="0.25">
      <c r="B143" s="2">
        <v>116</v>
      </c>
      <c r="C143" s="37">
        <v>76.254000000000005</v>
      </c>
      <c r="D143" s="37">
        <v>78.328000000000003</v>
      </c>
      <c r="E143" s="37">
        <v>81.557000000000002</v>
      </c>
      <c r="F143" s="37">
        <v>79.507999999999996</v>
      </c>
      <c r="G143" s="37">
        <v>84.82</v>
      </c>
      <c r="H143" s="37">
        <v>91.77</v>
      </c>
      <c r="I143" s="37">
        <v>92.6</v>
      </c>
      <c r="J143" s="37">
        <v>93.566999999999993</v>
      </c>
      <c r="K143" s="37">
        <v>91.153000000000006</v>
      </c>
      <c r="L143" s="37">
        <v>95.433000000000007</v>
      </c>
      <c r="M143" s="37">
        <v>89.75</v>
      </c>
      <c r="N143" s="37">
        <v>97.533000000000001</v>
      </c>
      <c r="O143" s="37">
        <v>106.492</v>
      </c>
      <c r="P143" s="37">
        <v>128.96700000000001</v>
      </c>
      <c r="Q143" s="37">
        <v>173.59</v>
      </c>
      <c r="S143" s="4">
        <f t="shared" si="162"/>
        <v>75.90196265959851</v>
      </c>
      <c r="T143" s="4">
        <f t="shared" si="162"/>
        <v>78.557045898359164</v>
      </c>
      <c r="U143" s="4">
        <f t="shared" si="162"/>
        <v>79.469662245973907</v>
      </c>
      <c r="V143" s="4">
        <f t="shared" si="162"/>
        <v>81.836350397347971</v>
      </c>
      <c r="W143" s="4">
        <f t="shared" si="162"/>
        <v>86.479236785325043</v>
      </c>
      <c r="X143" s="4">
        <f t="shared" si="162"/>
        <v>92.49758990759959</v>
      </c>
      <c r="Y143" s="4">
        <f t="shared" si="162"/>
        <v>93.776775243838955</v>
      </c>
      <c r="Z143" s="4">
        <f t="shared" si="162"/>
        <v>92.498706703182606</v>
      </c>
      <c r="AA143" s="4">
        <f t="shared" si="162"/>
        <v>93.004854236173472</v>
      </c>
      <c r="AB143" s="4">
        <f t="shared" si="162"/>
        <v>95.180518796913674</v>
      </c>
      <c r="AC143" s="4">
        <f t="shared" si="162"/>
        <v>90.574846073112155</v>
      </c>
      <c r="AD143" s="4">
        <f t="shared" si="162"/>
        <v>95.531752019376782</v>
      </c>
      <c r="AE143" s="4">
        <f t="shared" si="162"/>
        <v>105.83590615712471</v>
      </c>
      <c r="AF143" s="4">
        <f t="shared" si="162"/>
        <v>128.34748168617338</v>
      </c>
      <c r="AG143" s="4">
        <f t="shared" si="162"/>
        <v>177.08009773531916</v>
      </c>
      <c r="AI143" s="4">
        <f t="shared" si="163"/>
        <v>0.3520373404014947</v>
      </c>
      <c r="AJ143" s="4">
        <f t="shared" si="163"/>
        <v>-0.22904589835916056</v>
      </c>
      <c r="AK143" s="4">
        <f t="shared" si="163"/>
        <v>2.0873377540260947</v>
      </c>
      <c r="AL143" s="4">
        <f t="shared" si="163"/>
        <v>-2.3283503973479753</v>
      </c>
      <c r="AM143" s="4">
        <f t="shared" si="163"/>
        <v>-1.6592367853250494</v>
      </c>
      <c r="AN143" s="4">
        <f t="shared" si="163"/>
        <v>-0.72758990759959374</v>
      </c>
      <c r="AO143" s="4">
        <f t="shared" si="163"/>
        <v>-1.1767752438389607</v>
      </c>
      <c r="AP143" s="4">
        <f t="shared" si="163"/>
        <v>1.0682932968173873</v>
      </c>
      <c r="AQ143" s="4">
        <f t="shared" si="163"/>
        <v>-1.851854236173466</v>
      </c>
      <c r="AR143" s="4">
        <f t="shared" si="163"/>
        <v>0.25248120308633304</v>
      </c>
      <c r="AS143" s="4">
        <f t="shared" si="163"/>
        <v>-0.82484607311215541</v>
      </c>
      <c r="AT143" s="4">
        <f t="shared" si="163"/>
        <v>2.0012479806232193</v>
      </c>
      <c r="AU143" s="4">
        <f t="shared" si="163"/>
        <v>0.65609384287529338</v>
      </c>
      <c r="AV143" s="4">
        <f t="shared" si="163"/>
        <v>0.61951831382663158</v>
      </c>
      <c r="AW143" s="4">
        <f t="shared" si="163"/>
        <v>-3.4900977353191536</v>
      </c>
      <c r="AY143" s="2">
        <f t="shared" si="154"/>
        <v>75.90196265959851</v>
      </c>
      <c r="AZ143" s="2">
        <f t="shared" si="154"/>
        <v>75.921477351699849</v>
      </c>
      <c r="BA143" s="2">
        <f t="shared" si="154"/>
        <v>75.756998269875254</v>
      </c>
      <c r="BB143" s="2">
        <f t="shared" si="154"/>
        <v>77.821490905943705</v>
      </c>
      <c r="BC143" s="2">
        <f t="shared" si="154"/>
        <v>80.50274317841199</v>
      </c>
      <c r="BD143" s="2">
        <f t="shared" si="154"/>
        <v>83.879185720804031</v>
      </c>
      <c r="BE143" s="2">
        <f t="shared" si="154"/>
        <v>86.045541714881068</v>
      </c>
      <c r="BF143" s="2">
        <f t="shared" si="154"/>
        <v>86.519069177808319</v>
      </c>
      <c r="BG143" s="2">
        <f t="shared" si="154"/>
        <v>86.921310726375026</v>
      </c>
      <c r="BH143" s="2">
        <f t="shared" si="154"/>
        <v>84.726893949815206</v>
      </c>
      <c r="BI143" s="2">
        <f t="shared" si="154"/>
        <v>83.002516888596432</v>
      </c>
      <c r="BJ143" s="2">
        <f t="shared" si="154"/>
        <v>83.934190314531122</v>
      </c>
      <c r="BK143" s="2">
        <f t="shared" si="154"/>
        <v>86.291102035823556</v>
      </c>
      <c r="BL143" s="2">
        <f t="shared" si="154"/>
        <v>87.550696401631853</v>
      </c>
      <c r="BM143" s="2">
        <f t="shared" si="154"/>
        <v>88.942236550154234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103.35497551594746</v>
      </c>
      <c r="DL143" s="2">
        <f t="shared" si="164"/>
        <v>101.15895749128919</v>
      </c>
      <c r="DM143" s="2">
        <f t="shared" si="164"/>
        <v>97.782980487804863</v>
      </c>
      <c r="DN143" s="2">
        <f t="shared" si="164"/>
        <v>96.607872326454</v>
      </c>
      <c r="DO143" s="2">
        <f t="shared" si="164"/>
        <v>97.173185468869661</v>
      </c>
      <c r="DP143" s="2">
        <f t="shared" si="164"/>
        <v>100.20550760477076</v>
      </c>
      <c r="DQ143" s="2">
        <f t="shared" si="164"/>
        <v>100.75819159645475</v>
      </c>
      <c r="DR143" s="2">
        <f t="shared" si="164"/>
        <v>107.70800142247512</v>
      </c>
      <c r="DS143" s="2">
        <f t="shared" si="164"/>
        <v>112.44302380952379</v>
      </c>
      <c r="DT143" s="2">
        <f t="shared" si="164"/>
        <v>103.05576518218622</v>
      </c>
      <c r="DU143" s="2">
        <f t="shared" si="164"/>
        <v>98.440841269841272</v>
      </c>
      <c r="DV143" s="2">
        <f t="shared" si="164"/>
        <v>98.378800415800413</v>
      </c>
      <c r="DW143" s="2">
        <f t="shared" si="164"/>
        <v>105.34016405879561</v>
      </c>
      <c r="DX143" s="2">
        <f t="shared" si="164"/>
        <v>113.44152380952382</v>
      </c>
      <c r="DY143" s="2">
        <f t="shared" si="164"/>
        <v>118.61062903225806</v>
      </c>
      <c r="EA143" s="2">
        <f t="shared" si="152"/>
        <v>75.85517870470764</v>
      </c>
      <c r="EB143" s="2">
        <f t="shared" si="152"/>
        <v>75.820937464142276</v>
      </c>
      <c r="EC143" s="2">
        <f t="shared" si="152"/>
        <v>75.717968971843334</v>
      </c>
      <c r="ED143" s="2">
        <f t="shared" si="152"/>
        <v>77.779472860662167</v>
      </c>
      <c r="EE143" s="2">
        <f t="shared" si="151"/>
        <v>80.422413894270662</v>
      </c>
      <c r="EF143" s="2">
        <f t="shared" si="151"/>
        <v>83.823451420778738</v>
      </c>
      <c r="EG143" s="2">
        <f t="shared" si="151"/>
        <v>86.041024104051758</v>
      </c>
      <c r="EH143" s="2">
        <f t="shared" si="151"/>
        <v>86.470937814182562</v>
      </c>
      <c r="EI143" s="2">
        <f t="shared" si="151"/>
        <v>86.904752555068868</v>
      </c>
      <c r="EJ143" s="2">
        <f t="shared" si="151"/>
        <v>84.71497223916856</v>
      </c>
      <c r="EK143" s="2">
        <f t="shared" si="151"/>
        <v>83.043400048445164</v>
      </c>
      <c r="EL143" s="2">
        <f t="shared" si="151"/>
        <v>83.959706419393456</v>
      </c>
      <c r="EM143" s="2">
        <f t="shared" si="135"/>
        <v>86.29953675099496</v>
      </c>
      <c r="EN143" s="2">
        <f t="shared" si="135"/>
        <v>87.51639211996806</v>
      </c>
      <c r="EO143" s="2">
        <f t="shared" si="135"/>
        <v>88.884517602816459</v>
      </c>
      <c r="EQ143" s="2">
        <f t="shared" si="165"/>
        <v>76.144408134477871</v>
      </c>
      <c r="ER143" s="2">
        <f t="shared" si="165"/>
        <v>76.668842846816119</v>
      </c>
      <c r="ES143" s="2">
        <f t="shared" si="165"/>
        <v>75.929416713748125</v>
      </c>
      <c r="ET143" s="2">
        <f t="shared" si="165"/>
        <v>78.050369826951538</v>
      </c>
      <c r="EU143" s="2">
        <f t="shared" si="165"/>
        <v>81.100375316990679</v>
      </c>
      <c r="EV143" s="2">
        <f t="shared" si="165"/>
        <v>84.23701998598024</v>
      </c>
      <c r="EW143" s="2">
        <f t="shared" si="165"/>
        <v>85.936359639591657</v>
      </c>
      <c r="EX143" s="2">
        <f t="shared" si="165"/>
        <v>86.721541233793701</v>
      </c>
      <c r="EY143" s="2">
        <f t="shared" si="165"/>
        <v>86.791125043726922</v>
      </c>
      <c r="EZ143" s="2">
        <f t="shared" si="165"/>
        <v>84.618083934717092</v>
      </c>
      <c r="FA143" s="2">
        <f t="shared" si="165"/>
        <v>82.475334649390902</v>
      </c>
      <c r="FB143" s="2">
        <f t="shared" si="165"/>
        <v>83.517735871952709</v>
      </c>
      <c r="FC143" s="2">
        <f t="shared" si="165"/>
        <v>85.915837464308055</v>
      </c>
      <c r="FD143" s="2">
        <f t="shared" si="165"/>
        <v>87.557446998505469</v>
      </c>
      <c r="FE143" s="2">
        <f t="shared" si="165"/>
        <v>89.146061787276452</v>
      </c>
      <c r="FG143" s="2">
        <f t="shared" si="166"/>
        <v>0.99908486527648199</v>
      </c>
      <c r="FH143" s="2">
        <f t="shared" si="166"/>
        <v>0.99901908793685168</v>
      </c>
      <c r="FI143" s="2">
        <f t="shared" si="166"/>
        <v>0.99898354356352337</v>
      </c>
      <c r="FJ143" s="2">
        <f t="shared" si="166"/>
        <v>0.99900891728739527</v>
      </c>
      <c r="FK143" s="2">
        <f t="shared" si="166"/>
        <v>0.99889439189510476</v>
      </c>
      <c r="FL143" s="2">
        <f t="shared" si="166"/>
        <v>0.9988931355330064</v>
      </c>
      <c r="FM143" s="2">
        <f t="shared" si="166"/>
        <v>0.99900404172836332</v>
      </c>
      <c r="FN143" s="2">
        <f t="shared" si="166"/>
        <v>0.99893025743585528</v>
      </c>
      <c r="FO143" s="2">
        <f t="shared" si="166"/>
        <v>0.99887062845220431</v>
      </c>
      <c r="FP143" s="2">
        <f t="shared" si="166"/>
        <v>0.99882671637467046</v>
      </c>
      <c r="FQ143" s="2">
        <f t="shared" si="166"/>
        <v>0.99886476199897023</v>
      </c>
      <c r="FR143" s="2">
        <f t="shared" si="166"/>
        <v>0.9989025457553552</v>
      </c>
      <c r="FS143" s="2">
        <f t="shared" si="166"/>
        <v>0.99881139487709114</v>
      </c>
      <c r="FT143" s="2">
        <f t="shared" si="166"/>
        <v>0.99878769080791197</v>
      </c>
      <c r="FU143" s="2">
        <f t="shared" si="166"/>
        <v>0.99862895866860701</v>
      </c>
      <c r="FW143" s="2">
        <f t="shared" si="156"/>
        <v>7.474320976391273E-2</v>
      </c>
      <c r="FX143" s="2">
        <f t="shared" si="156"/>
        <v>8.9261749722578665E-2</v>
      </c>
      <c r="FY143" s="2">
        <f t="shared" si="156"/>
        <v>7.8511952438146543E-2</v>
      </c>
      <c r="FZ143" s="2">
        <f t="shared" si="156"/>
        <v>8.6222981323522616E-2</v>
      </c>
      <c r="GA143" s="2">
        <f t="shared" si="156"/>
        <v>9.1169634810822187E-2</v>
      </c>
      <c r="GB143" s="2">
        <f t="shared" si="156"/>
        <v>9.0919831202906781E-2</v>
      </c>
      <c r="GC143" s="2">
        <f t="shared" si="156"/>
        <v>9.6881725064169352E-2</v>
      </c>
      <c r="GD143" s="2">
        <f t="shared" si="156"/>
        <v>0.10140792486370578</v>
      </c>
      <c r="GE143" s="2">
        <f t="shared" si="156"/>
        <v>0.10810784715283958</v>
      </c>
      <c r="GF143" s="2">
        <f t="shared" si="156"/>
        <v>9.9054694406053523E-2</v>
      </c>
      <c r="GG143" s="2">
        <f t="shared" si="156"/>
        <v>0.10273979076889157</v>
      </c>
      <c r="GH143" s="2">
        <f t="shared" si="156"/>
        <v>9.353655127473523E-2</v>
      </c>
      <c r="GI143" s="2">
        <f t="shared" si="156"/>
        <v>8.0965754721896044E-2</v>
      </c>
      <c r="GJ143" s="2">
        <f t="shared" si="156"/>
        <v>7.0028369657299014E-2</v>
      </c>
      <c r="GK143" s="2">
        <f t="shared" si="156"/>
        <v>6.4857951177299339E-2</v>
      </c>
      <c r="GM143" s="86">
        <f t="shared" si="157"/>
        <v>1.0809134767626739E-96</v>
      </c>
      <c r="GN143" s="86">
        <f t="shared" si="157"/>
        <v>1.7760894809342789E-91</v>
      </c>
      <c r="GO143" s="86">
        <f t="shared" si="157"/>
        <v>7.8172971659245789E-106</v>
      </c>
      <c r="GP143" s="86">
        <f t="shared" si="157"/>
        <v>9.2361174807955526E-114</v>
      </c>
      <c r="GQ143" s="86">
        <f t="shared" si="157"/>
        <v>3.5959245446457712E-135</v>
      </c>
      <c r="GR143" s="86">
        <f t="shared" si="157"/>
        <v>2.1009342840327308E-120</v>
      </c>
      <c r="GS143" s="86">
        <f t="shared" si="157"/>
        <v>9.1718891428877811E-108</v>
      </c>
      <c r="GT143" s="86">
        <f t="shared" si="157"/>
        <v>6.2009920465342416E-80</v>
      </c>
      <c r="GU143" s="86">
        <f t="shared" si="157"/>
        <v>2.1237013180038604E-108</v>
      </c>
      <c r="GV143" s="86">
        <f t="shared" si="157"/>
        <v>2.4325231419650163E-82</v>
      </c>
      <c r="GW143" s="86">
        <f t="shared" si="157"/>
        <v>2.2035677701585398E-133</v>
      </c>
      <c r="GX143" s="86">
        <f t="shared" si="157"/>
        <v>6.8909972805321404E-127</v>
      </c>
      <c r="GY143" s="86">
        <f t="shared" si="157"/>
        <v>1.5982011525828875E-103</v>
      </c>
      <c r="GZ143" s="86">
        <f t="shared" si="157"/>
        <v>1.4158784628692996E-146</v>
      </c>
      <c r="HA143" s="86">
        <f t="shared" si="157"/>
        <v>6.1147186726383961E-173</v>
      </c>
      <c r="HC143" s="86">
        <f t="shared" si="153"/>
        <v>7.1013707993755615E-44</v>
      </c>
      <c r="HD143" s="86">
        <f t="shared" si="153"/>
        <v>3.5289565265036894E-52</v>
      </c>
      <c r="HE143" s="86">
        <f t="shared" si="153"/>
        <v>2.3978545998537587E-47</v>
      </c>
      <c r="HF143" s="86">
        <f t="shared" si="153"/>
        <v>1.0667440969140413E-59</v>
      </c>
      <c r="HG143" s="86">
        <f t="shared" si="153"/>
        <v>2.4360202869076502E-88</v>
      </c>
      <c r="HH143" s="86">
        <f t="shared" si="153"/>
        <v>9.8501199107970676E-94</v>
      </c>
      <c r="HI143" s="86">
        <f t="shared" si="153"/>
        <v>3.8989758812031047E-91</v>
      </c>
      <c r="HJ143" s="86">
        <f t="shared" si="153"/>
        <v>4.3595002804201834E-69</v>
      </c>
      <c r="HK143" s="86">
        <f t="shared" si="153"/>
        <v>2.3453029686564496E-83</v>
      </c>
      <c r="HL143" s="86">
        <f t="shared" si="161"/>
        <v>1.9045845698241697E-49</v>
      </c>
      <c r="HM143" s="86">
        <f t="shared" si="161"/>
        <v>8.1569123169681564E-78</v>
      </c>
      <c r="HN143" s="86">
        <f t="shared" si="161"/>
        <v>1.1704531150955694E-57</v>
      </c>
      <c r="HO143" s="86">
        <f t="shared" si="161"/>
        <v>7.4255199363152187E-51</v>
      </c>
      <c r="HP143" s="86">
        <f t="shared" si="161"/>
        <v>3.2067347275466273E-68</v>
      </c>
      <c r="HQ143" s="86">
        <f t="shared" si="161"/>
        <v>2.5186130555079501E-64</v>
      </c>
      <c r="HS143" s="86">
        <f t="shared" si="158"/>
        <v>0.50353786394355271</v>
      </c>
      <c r="HT143" s="86">
        <f t="shared" si="158"/>
        <v>0.46576442349370362</v>
      </c>
      <c r="HU143" s="86">
        <f t="shared" si="158"/>
        <v>0.41846885346858087</v>
      </c>
      <c r="HV143" s="86">
        <f t="shared" si="158"/>
        <v>0.36047778654119023</v>
      </c>
      <c r="HW143" s="86">
        <f t="shared" si="158"/>
        <v>0.38466761805072419</v>
      </c>
      <c r="HX143" s="86">
        <f t="shared" si="158"/>
        <v>0.43542992336984981</v>
      </c>
      <c r="HY143" s="86">
        <f t="shared" si="158"/>
        <v>0.39872439055166609</v>
      </c>
      <c r="HZ143" s="86">
        <f t="shared" si="158"/>
        <v>0.33399112505019563</v>
      </c>
      <c r="IA143" s="86">
        <f t="shared" si="158"/>
        <v>0.32064606300723003</v>
      </c>
      <c r="IB143" s="86">
        <f t="shared" si="158"/>
        <v>0.40482003634718716</v>
      </c>
      <c r="IC143" s="86">
        <f t="shared" si="158"/>
        <v>0.32126978511215126</v>
      </c>
      <c r="ID143" s="86">
        <f t="shared" si="158"/>
        <v>0.37538041814423351</v>
      </c>
      <c r="IE143" s="86">
        <f t="shared" si="158"/>
        <v>0.47784972714827467</v>
      </c>
      <c r="IF143" s="86">
        <f t="shared" si="158"/>
        <v>0.53346268544313302</v>
      </c>
      <c r="IG143" s="86">
        <f t="shared" si="158"/>
        <v>0.57992665310111802</v>
      </c>
      <c r="II143" s="86">
        <f t="shared" si="159"/>
        <v>1.1284279145733614E-15</v>
      </c>
      <c r="IJ143" s="86">
        <f t="shared" si="159"/>
        <v>4.9609969847798043E-14</v>
      </c>
      <c r="IK143" s="86">
        <f t="shared" si="159"/>
        <v>8.8618793491071196E-19</v>
      </c>
      <c r="IL143" s="86">
        <f t="shared" si="159"/>
        <v>7.8160355844103812E-18</v>
      </c>
      <c r="IM143" s="86">
        <f t="shared" si="159"/>
        <v>2.6411028745720251E-17</v>
      </c>
      <c r="IN143" s="86">
        <f t="shared" si="159"/>
        <v>1.109307541691891E-16</v>
      </c>
      <c r="IO143" s="86">
        <f t="shared" si="159"/>
        <v>4.8445805169936884E-15</v>
      </c>
      <c r="IP143" s="86">
        <f t="shared" si="159"/>
        <v>2.9890148816812653E-15</v>
      </c>
      <c r="IQ143" s="86">
        <f t="shared" si="159"/>
        <v>3.1954353792772706E-15</v>
      </c>
      <c r="IR143" s="86">
        <f t="shared" si="159"/>
        <v>8.2944925034379198E-17</v>
      </c>
      <c r="IS143" s="86">
        <f t="shared" si="159"/>
        <v>3.2812711363986194E-17</v>
      </c>
      <c r="IT143" s="86">
        <f t="shared" si="159"/>
        <v>6.1453786060872712E-18</v>
      </c>
      <c r="IU143" s="86">
        <f t="shared" si="159"/>
        <v>5.2807859618495869E-20</v>
      </c>
      <c r="IV143" s="86">
        <f t="shared" si="159"/>
        <v>6.0045994425057424E-14</v>
      </c>
      <c r="IW143" s="86">
        <f t="shared" si="159"/>
        <v>1.9995836059383667E-12</v>
      </c>
      <c r="IY143" s="86">
        <f t="shared" si="160"/>
        <v>0.50353786394355382</v>
      </c>
      <c r="IZ143" s="86">
        <f t="shared" si="160"/>
        <v>0.46576442349375324</v>
      </c>
      <c r="JA143" s="86">
        <f t="shared" si="160"/>
        <v>0.41846885346858087</v>
      </c>
      <c r="JB143" s="86">
        <f t="shared" si="160"/>
        <v>0.36047778654119023</v>
      </c>
      <c r="JC143" s="86">
        <f t="shared" si="160"/>
        <v>0.38466761805072419</v>
      </c>
      <c r="JD143" s="86">
        <f t="shared" si="160"/>
        <v>0.43542992336984992</v>
      </c>
      <c r="JE143" s="86">
        <f t="shared" si="160"/>
        <v>0.39872439055167092</v>
      </c>
      <c r="JF143" s="86">
        <f t="shared" si="160"/>
        <v>0.33399112505019862</v>
      </c>
      <c r="JG143" s="86">
        <f t="shared" si="160"/>
        <v>0.32064606300723325</v>
      </c>
      <c r="JH143" s="86">
        <f t="shared" si="160"/>
        <v>0.40482003634718722</v>
      </c>
      <c r="JI143" s="86">
        <f t="shared" si="160"/>
        <v>0.32126978511215132</v>
      </c>
      <c r="JJ143" s="86">
        <f t="shared" si="160"/>
        <v>0.37538041814423351</v>
      </c>
      <c r="JK143" s="86">
        <f t="shared" si="160"/>
        <v>0.47784972714827467</v>
      </c>
      <c r="JL143" s="86">
        <f t="shared" si="160"/>
        <v>0.53346268544319309</v>
      </c>
      <c r="JM143" s="86">
        <f t="shared" si="160"/>
        <v>0.57992665310311764</v>
      </c>
    </row>
    <row r="144" spans="2:273" x14ac:dyDescent="0.25">
      <c r="B144" s="2">
        <v>117</v>
      </c>
      <c r="C144" s="37">
        <v>74.81</v>
      </c>
      <c r="D144" s="37">
        <v>75.328000000000003</v>
      </c>
      <c r="E144" s="37">
        <v>76.474999999999994</v>
      </c>
      <c r="F144" s="37">
        <v>80.131</v>
      </c>
      <c r="G144" s="37">
        <v>83.18</v>
      </c>
      <c r="H144" s="37">
        <v>85.787000000000006</v>
      </c>
      <c r="I144" s="37">
        <v>89.266999999999996</v>
      </c>
      <c r="J144" s="37">
        <v>89.45</v>
      </c>
      <c r="K144" s="37">
        <v>89.763000000000005</v>
      </c>
      <c r="L144" s="37">
        <v>89.566999999999993</v>
      </c>
      <c r="M144" s="37">
        <v>85.632999999999996</v>
      </c>
      <c r="N144" s="37">
        <v>90.6</v>
      </c>
      <c r="O144" s="37">
        <v>98.338999999999999</v>
      </c>
      <c r="P144" s="37">
        <v>120.217</v>
      </c>
      <c r="Q144" s="37">
        <v>168.393</v>
      </c>
      <c r="S144" s="4">
        <f t="shared" si="162"/>
        <v>75.75768969182316</v>
      </c>
      <c r="T144" s="4">
        <f t="shared" si="162"/>
        <v>77.609425007193551</v>
      </c>
      <c r="U144" s="4">
        <f t="shared" si="162"/>
        <v>78.004551996290004</v>
      </c>
      <c r="V144" s="4">
        <f t="shared" si="162"/>
        <v>80.049252132051365</v>
      </c>
      <c r="W144" s="4">
        <f t="shared" si="162"/>
        <v>84.00131348428998</v>
      </c>
      <c r="X144" s="4">
        <f t="shared" si="162"/>
        <v>89.432057441331892</v>
      </c>
      <c r="Y144" s="4">
        <f t="shared" si="162"/>
        <v>90.836074749715507</v>
      </c>
      <c r="Z144" s="4">
        <f t="shared" si="162"/>
        <v>89.810252425732401</v>
      </c>
      <c r="AA144" s="4">
        <f t="shared" si="162"/>
        <v>90.148021518150074</v>
      </c>
      <c r="AB144" s="4">
        <f t="shared" si="162"/>
        <v>91.05617120868159</v>
      </c>
      <c r="AC144" s="4">
        <f t="shared" si="162"/>
        <v>86.969548399404729</v>
      </c>
      <c r="AD144" s="4">
        <f t="shared" si="162"/>
        <v>90.649307012250134</v>
      </c>
      <c r="AE144" s="4">
        <f t="shared" si="162"/>
        <v>99.834065324150998</v>
      </c>
      <c r="AF144" s="4">
        <f t="shared" si="162"/>
        <v>120.61667592354861</v>
      </c>
      <c r="AG144" s="4">
        <f t="shared" si="162"/>
        <v>170.62186889674132</v>
      </c>
      <c r="AI144" s="4">
        <f t="shared" si="163"/>
        <v>-0.94768969182315743</v>
      </c>
      <c r="AJ144" s="4">
        <f t="shared" si="163"/>
        <v>-2.2814250071935476</v>
      </c>
      <c r="AK144" s="4">
        <f t="shared" si="163"/>
        <v>-1.5295519962900102</v>
      </c>
      <c r="AL144" s="4">
        <f t="shared" si="163"/>
        <v>8.1747867948635644E-2</v>
      </c>
      <c r="AM144" s="4">
        <f t="shared" si="163"/>
        <v>-0.82131348428997342</v>
      </c>
      <c r="AN144" s="4">
        <f t="shared" si="163"/>
        <v>-3.6450574413318861</v>
      </c>
      <c r="AO144" s="4">
        <f t="shared" si="163"/>
        <v>-1.5690747497155115</v>
      </c>
      <c r="AP144" s="4">
        <f t="shared" si="163"/>
        <v>-0.3602524257323978</v>
      </c>
      <c r="AQ144" s="4">
        <f t="shared" si="163"/>
        <v>-0.38502151815006869</v>
      </c>
      <c r="AR144" s="4">
        <f t="shared" si="163"/>
        <v>-1.4891712086815971</v>
      </c>
      <c r="AS144" s="4">
        <f t="shared" si="163"/>
        <v>-1.3365483994047338</v>
      </c>
      <c r="AT144" s="4">
        <f t="shared" si="163"/>
        <v>-4.9307012250139337E-2</v>
      </c>
      <c r="AU144" s="4">
        <f t="shared" si="163"/>
        <v>-1.4950653241509997</v>
      </c>
      <c r="AV144" s="4">
        <f t="shared" si="163"/>
        <v>-0.39967592354861381</v>
      </c>
      <c r="AW144" s="4">
        <f t="shared" si="163"/>
        <v>-2.2288688967413179</v>
      </c>
      <c r="AY144" s="2">
        <f t="shared" ref="AY144:BM160" si="167">IF(OR($B144 &lt; C$230, $B144 &gt; C$233), #N/A, ((1-FG144)*DK144) + (FG144 - FW144)*EA144 + (FW144*EQ144))</f>
        <v>75.75768969182316</v>
      </c>
      <c r="AZ144" s="2">
        <f t="shared" si="167"/>
        <v>75.694485645313463</v>
      </c>
      <c r="BA144" s="2">
        <f t="shared" si="167"/>
        <v>75.596948167844374</v>
      </c>
      <c r="BB144" s="2">
        <f t="shared" si="167"/>
        <v>77.655608869861311</v>
      </c>
      <c r="BC144" s="2">
        <f t="shared" si="167"/>
        <v>80.34486953882984</v>
      </c>
      <c r="BD144" s="2">
        <f t="shared" si="167"/>
        <v>83.710584613405786</v>
      </c>
      <c r="BE144" s="2">
        <f t="shared" si="167"/>
        <v>85.895979829032783</v>
      </c>
      <c r="BF144" s="2">
        <f t="shared" si="167"/>
        <v>86.346558993164621</v>
      </c>
      <c r="BG144" s="2">
        <f t="shared" si="167"/>
        <v>86.751713853929985</v>
      </c>
      <c r="BH144" s="2">
        <f t="shared" si="167"/>
        <v>84.569257360892735</v>
      </c>
      <c r="BI144" s="2">
        <f t="shared" si="167"/>
        <v>82.851851941054136</v>
      </c>
      <c r="BJ144" s="2">
        <f t="shared" si="167"/>
        <v>83.767278318052789</v>
      </c>
      <c r="BK144" s="2">
        <f t="shared" si="167"/>
        <v>86.126047564141643</v>
      </c>
      <c r="BL144" s="2">
        <f t="shared" si="167"/>
        <v>87.396692240668571</v>
      </c>
      <c r="BM144" s="2">
        <f t="shared" si="167"/>
        <v>88.814091963545053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103.48678536585365</v>
      </c>
      <c r="DL144" s="2">
        <f t="shared" si="164"/>
        <v>101.28704216027874</v>
      </c>
      <c r="DM144" s="2">
        <f t="shared" si="164"/>
        <v>97.88233292682925</v>
      </c>
      <c r="DN144" s="2">
        <f t="shared" si="164"/>
        <v>96.690780675422104</v>
      </c>
      <c r="DO144" s="2">
        <f t="shared" si="164"/>
        <v>97.205508589561205</v>
      </c>
      <c r="DP144" s="2">
        <f t="shared" si="164"/>
        <v>100.20518120144436</v>
      </c>
      <c r="DQ144" s="2">
        <f t="shared" si="164"/>
        <v>100.75560520844732</v>
      </c>
      <c r="DR144" s="2">
        <f t="shared" si="164"/>
        <v>107.80227548601233</v>
      </c>
      <c r="DS144" s="2">
        <f t="shared" si="164"/>
        <v>112.5805664092664</v>
      </c>
      <c r="DT144" s="2">
        <f t="shared" si="164"/>
        <v>103.12059820549294</v>
      </c>
      <c r="DU144" s="2">
        <f t="shared" si="164"/>
        <v>98.485731746031746</v>
      </c>
      <c r="DV144" s="2">
        <f t="shared" si="164"/>
        <v>98.40898544698544</v>
      </c>
      <c r="DW144" s="2">
        <f t="shared" si="164"/>
        <v>105.4346123755334</v>
      </c>
      <c r="DX144" s="2">
        <f t="shared" si="164"/>
        <v>113.61130476190476</v>
      </c>
      <c r="DY144" s="2">
        <f t="shared" si="164"/>
        <v>118.85074798387097</v>
      </c>
      <c r="EA144" s="2">
        <f t="shared" si="152"/>
        <v>75.709304886658771</v>
      </c>
      <c r="EB144" s="2">
        <f t="shared" si="152"/>
        <v>75.583755020080318</v>
      </c>
      <c r="EC144" s="2">
        <f t="shared" si="152"/>
        <v>75.556558267528118</v>
      </c>
      <c r="ED144" s="2">
        <f t="shared" si="152"/>
        <v>77.611208681880939</v>
      </c>
      <c r="EE144" s="2">
        <f t="shared" si="151"/>
        <v>80.256157494760956</v>
      </c>
      <c r="EF144" s="2">
        <f t="shared" si="151"/>
        <v>83.650183100943508</v>
      </c>
      <c r="EG144" s="2">
        <f t="shared" si="151"/>
        <v>85.894026318558275</v>
      </c>
      <c r="EH144" s="2">
        <f t="shared" si="151"/>
        <v>86.295947541401944</v>
      </c>
      <c r="EI144" s="2">
        <f t="shared" si="151"/>
        <v>86.739025042848965</v>
      </c>
      <c r="EJ144" s="2">
        <f t="shared" si="151"/>
        <v>84.560418868943174</v>
      </c>
      <c r="EK144" s="2">
        <f t="shared" si="151"/>
        <v>82.903106391420195</v>
      </c>
      <c r="EL144" s="2">
        <f t="shared" si="151"/>
        <v>83.800424517505093</v>
      </c>
      <c r="EM144" s="2">
        <f t="shared" si="135"/>
        <v>86.141286716206054</v>
      </c>
      <c r="EN144" s="2">
        <f t="shared" si="135"/>
        <v>87.364211455125997</v>
      </c>
      <c r="EO144" s="2">
        <f t="shared" si="135"/>
        <v>88.757048701125512</v>
      </c>
      <c r="EQ144" s="2">
        <f t="shared" si="165"/>
        <v>76.01900448431546</v>
      </c>
      <c r="ER144" s="2">
        <f t="shared" si="165"/>
        <v>76.487880377957595</v>
      </c>
      <c r="ES144" s="2">
        <f t="shared" si="165"/>
        <v>75.787032850661035</v>
      </c>
      <c r="ET144" s="2">
        <f t="shared" si="165"/>
        <v>77.900805497410559</v>
      </c>
      <c r="EU144" s="2">
        <f t="shared" si="165"/>
        <v>80.978905325443762</v>
      </c>
      <c r="EV144" s="2">
        <f t="shared" si="165"/>
        <v>84.092259342627955</v>
      </c>
      <c r="EW144" s="2">
        <f t="shared" si="165"/>
        <v>85.78431265146618</v>
      </c>
      <c r="EX144" s="2">
        <f t="shared" si="165"/>
        <v>86.565009348876075</v>
      </c>
      <c r="EY144" s="2">
        <f t="shared" si="165"/>
        <v>86.620279093264855</v>
      </c>
      <c r="EZ144" s="2">
        <f t="shared" si="165"/>
        <v>84.457950901568267</v>
      </c>
      <c r="FA144" s="2">
        <f t="shared" si="165"/>
        <v>82.29896679057272</v>
      </c>
      <c r="FB144" s="2">
        <f t="shared" si="165"/>
        <v>83.330456829460104</v>
      </c>
      <c r="FC144" s="2">
        <f t="shared" si="165"/>
        <v>85.730841927281347</v>
      </c>
      <c r="FD144" s="2">
        <f t="shared" si="165"/>
        <v>87.409549184940104</v>
      </c>
      <c r="FE144" s="2">
        <f t="shared" si="165"/>
        <v>89.031685351394401</v>
      </c>
      <c r="FG144" s="2">
        <f t="shared" si="166"/>
        <v>0.99916532000263103</v>
      </c>
      <c r="FH144" s="2">
        <f t="shared" si="166"/>
        <v>0.99910532034648469</v>
      </c>
      <c r="FI144" s="2">
        <f t="shared" si="166"/>
        <v>0.99907289779482245</v>
      </c>
      <c r="FJ144" s="2">
        <f t="shared" si="166"/>
        <v>0.99909604299425503</v>
      </c>
      <c r="FK144" s="2">
        <f t="shared" si="166"/>
        <v>0.99899157532316119</v>
      </c>
      <c r="FL144" s="2">
        <f t="shared" si="166"/>
        <v>0.99899042928421666</v>
      </c>
      <c r="FM144" s="2">
        <f t="shared" si="166"/>
        <v>0.99909159565403949</v>
      </c>
      <c r="FN144" s="2">
        <f t="shared" si="166"/>
        <v>0.99902429134687043</v>
      </c>
      <c r="FO144" s="2">
        <f t="shared" si="166"/>
        <v>0.99896989854303997</v>
      </c>
      <c r="FP144" s="2">
        <f t="shared" si="166"/>
        <v>0.99892984213698521</v>
      </c>
      <c r="FQ144" s="2">
        <f t="shared" si="166"/>
        <v>0.99896454720784211</v>
      </c>
      <c r="FR144" s="2">
        <f t="shared" si="166"/>
        <v>0.99899901317381701</v>
      </c>
      <c r="FS144" s="2">
        <f t="shared" si="166"/>
        <v>0.99891586586071035</v>
      </c>
      <c r="FT144" s="2">
        <f t="shared" si="166"/>
        <v>0.9988942429249823</v>
      </c>
      <c r="FU144" s="2">
        <f t="shared" si="166"/>
        <v>0.99874944458159087</v>
      </c>
      <c r="FW144" s="2">
        <f t="shared" ref="FW144:GK160" si="169">POWER(10,($B144-C$232)/C$229)/(1+POWER(10,($B144-C$232)/C$229))</f>
        <v>8.136755107775645E-2</v>
      </c>
      <c r="FX144" s="2">
        <f t="shared" si="169"/>
        <v>9.7037890195149176E-2</v>
      </c>
      <c r="FY144" s="2">
        <f t="shared" si="169"/>
        <v>8.5439466381287438E-2</v>
      </c>
      <c r="FZ144" s="2">
        <f t="shared" si="169"/>
        <v>9.3761649832203239E-2</v>
      </c>
      <c r="GA144" s="2">
        <f t="shared" si="169"/>
        <v>9.9093898491313628E-2</v>
      </c>
      <c r="GB144" s="2">
        <f t="shared" si="169"/>
        <v>9.8824743473428178E-2</v>
      </c>
      <c r="GC144" s="2">
        <f t="shared" si="169"/>
        <v>0.10524497706560931</v>
      </c>
      <c r="GD144" s="2">
        <f t="shared" si="169"/>
        <v>0.11011425875786242</v>
      </c>
      <c r="GE144" s="2">
        <f t="shared" si="169"/>
        <v>0.11731430317756492</v>
      </c>
      <c r="GF144" s="2">
        <f t="shared" si="169"/>
        <v>0.10758318125006318</v>
      </c>
      <c r="GG144" s="2">
        <f t="shared" si="169"/>
        <v>0.11154627705932897</v>
      </c>
      <c r="GH144" s="2">
        <f t="shared" si="169"/>
        <v>0.10164353360316278</v>
      </c>
      <c r="GI144" s="2">
        <f t="shared" si="169"/>
        <v>8.8089082984427511E-2</v>
      </c>
      <c r="GJ144" s="2">
        <f t="shared" si="169"/>
        <v>7.626928904757907E-2</v>
      </c>
      <c r="GK144" s="2">
        <f t="shared" si="169"/>
        <v>7.0673100995516866E-2</v>
      </c>
      <c r="GM144" s="86">
        <f t="shared" ref="GM144:HA160" si="170" xml:space="preserve"> _xlfn.NORM.DIST($B144, C$7, ABS(C$11), TRUE) * _xlfn.NORM.DIST(($B144 - C$7)*C$15, 0, ABS(C$11), TRUE) * 2</f>
        <v>4.2936413698345612E-100</v>
      </c>
      <c r="GN144" s="86">
        <f t="shared" si="170"/>
        <v>1.0913179484942541E-94</v>
      </c>
      <c r="GO144" s="86">
        <f t="shared" si="170"/>
        <v>1.3959081246820219E-109</v>
      </c>
      <c r="GP144" s="86">
        <f t="shared" si="170"/>
        <v>1.0106241347981992E-117</v>
      </c>
      <c r="GQ144" s="86">
        <f t="shared" si="170"/>
        <v>6.4119131739056524E-140</v>
      </c>
      <c r="GR144" s="86">
        <f t="shared" si="170"/>
        <v>1.2270917137629555E-124</v>
      </c>
      <c r="GS144" s="86">
        <f t="shared" si="170"/>
        <v>1.7764143362190185E-111</v>
      </c>
      <c r="GT144" s="86">
        <f t="shared" si="170"/>
        <v>1.1249993788660185E-82</v>
      </c>
      <c r="GU144" s="86">
        <f t="shared" si="170"/>
        <v>3.6164923605919253E-112</v>
      </c>
      <c r="GV144" s="86">
        <f t="shared" si="170"/>
        <v>3.106704701980431E-85</v>
      </c>
      <c r="GW144" s="86">
        <f t="shared" si="170"/>
        <v>4.8518236792539647E-138</v>
      </c>
      <c r="GX144" s="86">
        <f t="shared" si="170"/>
        <v>2.4751393693008858E-131</v>
      </c>
      <c r="GY144" s="86">
        <f t="shared" si="170"/>
        <v>3.6173320931316181E-107</v>
      </c>
      <c r="GZ144" s="86">
        <f t="shared" si="170"/>
        <v>1.0029649996917589E-151</v>
      </c>
      <c r="HA144" s="86">
        <f t="shared" si="170"/>
        <v>5.4773134253230321E-179</v>
      </c>
      <c r="HC144" s="86">
        <f t="shared" si="153"/>
        <v>2.2323655717170362E-46</v>
      </c>
      <c r="HD144" s="86">
        <f t="shared" si="153"/>
        <v>3.8353081214407143E-55</v>
      </c>
      <c r="HE144" s="86">
        <f t="shared" si="153"/>
        <v>5.4806051260864969E-50</v>
      </c>
      <c r="HF144" s="86">
        <f t="shared" si="153"/>
        <v>5.754937548797321E-63</v>
      </c>
      <c r="HG144" s="86">
        <f t="shared" si="153"/>
        <v>2.755723263674092E-93</v>
      </c>
      <c r="HH144" s="86">
        <f t="shared" si="153"/>
        <v>4.7482272053195137E-99</v>
      </c>
      <c r="HI144" s="86">
        <f t="shared" si="153"/>
        <v>3.5738455106584466E-96</v>
      </c>
      <c r="HJ144" s="86">
        <f t="shared" si="153"/>
        <v>7.122953274811489E-73</v>
      </c>
      <c r="HK144" s="86">
        <f t="shared" si="153"/>
        <v>6.2864410270294662E-88</v>
      </c>
      <c r="HL144" s="86">
        <f t="shared" si="161"/>
        <v>3.544277414911138E-52</v>
      </c>
      <c r="HM144" s="86">
        <f t="shared" si="161"/>
        <v>4.5739117271109313E-82</v>
      </c>
      <c r="HN144" s="86">
        <f t="shared" si="161"/>
        <v>7.9024654650438097E-61</v>
      </c>
      <c r="HO144" s="86">
        <f t="shared" si="161"/>
        <v>1.0319481274216518E-53</v>
      </c>
      <c r="HP144" s="86">
        <f t="shared" si="161"/>
        <v>4.8838727126459907E-72</v>
      </c>
      <c r="HQ144" s="86">
        <f t="shared" si="161"/>
        <v>6.8274395851578926E-68</v>
      </c>
      <c r="HS144" s="86">
        <f t="shared" ref="HS144:IG160" si="171" xml:space="preserve"> _xlfn.NORM.DIST($B144, C$9, ABS(C$13), TRUE) * _xlfn.NORM.DIST(($B144 - C$9)*C$17, 0, ABS(C$13), TRUE) * 2</f>
        <v>0.46784881924054239</v>
      </c>
      <c r="HT144" s="86">
        <f t="shared" si="171"/>
        <v>0.40292392785463949</v>
      </c>
      <c r="HU144" s="86">
        <f t="shared" si="171"/>
        <v>0.33434798530967469</v>
      </c>
      <c r="HV144" s="86">
        <f t="shared" si="171"/>
        <v>0.26989296979543859</v>
      </c>
      <c r="HW144" s="86">
        <f t="shared" si="171"/>
        <v>0.29428194913544548</v>
      </c>
      <c r="HX144" s="86">
        <f t="shared" si="171"/>
        <v>0.35460261584628466</v>
      </c>
      <c r="HY144" s="86">
        <f t="shared" si="171"/>
        <v>0.31394147833962205</v>
      </c>
      <c r="HZ144" s="86">
        <f t="shared" si="171"/>
        <v>0.24426296564336439</v>
      </c>
      <c r="IA144" s="86">
        <f t="shared" si="171"/>
        <v>0.2287037453841777</v>
      </c>
      <c r="IB144" s="86">
        <f t="shared" si="171"/>
        <v>0.31416424686003008</v>
      </c>
      <c r="IC144" s="86">
        <f t="shared" si="171"/>
        <v>0.22560196570244034</v>
      </c>
      <c r="ID144" s="86">
        <f t="shared" si="171"/>
        <v>0.28143182240175474</v>
      </c>
      <c r="IE144" s="86">
        <f t="shared" si="171"/>
        <v>0.40924394481921006</v>
      </c>
      <c r="IF144" s="86">
        <f t="shared" si="171"/>
        <v>0.50008362363270187</v>
      </c>
      <c r="IG144" s="86">
        <f t="shared" si="171"/>
        <v>0.5935640357943599</v>
      </c>
      <c r="II144" s="86">
        <f t="shared" ref="II144:IW160" si="172" xml:space="preserve"> _xlfn.NORM.DIST($B144, C$10, ABS(C$14), TRUE) * _xlfn.NORM.DIST(($B144 - C$10)*C$18, 0, ABS(C$14), TRUE) * 2</f>
        <v>1.1750237582710099E-14</v>
      </c>
      <c r="IJ144" s="86">
        <f t="shared" si="172"/>
        <v>4.6817513147884928E-13</v>
      </c>
      <c r="IK144" s="86">
        <f t="shared" si="172"/>
        <v>1.6278183961745696E-17</v>
      </c>
      <c r="IL144" s="86">
        <f t="shared" si="172"/>
        <v>1.3779329656717374E-16</v>
      </c>
      <c r="IM144" s="86">
        <f t="shared" si="172"/>
        <v>4.5662901284304668E-16</v>
      </c>
      <c r="IN144" s="86">
        <f t="shared" si="172"/>
        <v>1.7101051841404869E-15</v>
      </c>
      <c r="IO144" s="86">
        <f t="shared" si="172"/>
        <v>6.013215829992948E-14</v>
      </c>
      <c r="IP144" s="86">
        <f t="shared" si="172"/>
        <v>4.0863484644452059E-14</v>
      </c>
      <c r="IQ144" s="86">
        <f t="shared" si="172"/>
        <v>4.7373005893095008E-14</v>
      </c>
      <c r="IR144" s="86">
        <f t="shared" si="172"/>
        <v>1.4683523017234065E-15</v>
      </c>
      <c r="IS144" s="86">
        <f t="shared" si="172"/>
        <v>6.607635679731112E-16</v>
      </c>
      <c r="IT144" s="86">
        <f t="shared" si="172"/>
        <v>1.2333304631680066E-16</v>
      </c>
      <c r="IU144" s="86">
        <f t="shared" si="172"/>
        <v>1.2413903101697297E-18</v>
      </c>
      <c r="IV144" s="86">
        <f t="shared" si="172"/>
        <v>4.466968246492947E-13</v>
      </c>
      <c r="IW144" s="86">
        <f t="shared" si="172"/>
        <v>1.1060760957923387E-11</v>
      </c>
      <c r="IY144" s="86">
        <f t="shared" ref="IY144:JM160" si="173">GM144+HC144+HS144+II144</f>
        <v>0.46784881924055416</v>
      </c>
      <c r="IZ144" s="86">
        <f t="shared" si="173"/>
        <v>0.40292392785510767</v>
      </c>
      <c r="JA144" s="86">
        <f t="shared" si="173"/>
        <v>0.33434798530967469</v>
      </c>
      <c r="JB144" s="86">
        <f t="shared" si="173"/>
        <v>0.2698929697954387</v>
      </c>
      <c r="JC144" s="86">
        <f t="shared" si="173"/>
        <v>0.29428194913544592</v>
      </c>
      <c r="JD144" s="86">
        <f t="shared" si="173"/>
        <v>0.35460261584628638</v>
      </c>
      <c r="JE144" s="86">
        <f t="shared" si="173"/>
        <v>0.31394147833968217</v>
      </c>
      <c r="JF144" s="86">
        <f t="shared" si="173"/>
        <v>0.24426296564340524</v>
      </c>
      <c r="JG144" s="86">
        <f t="shared" si="173"/>
        <v>0.22870374538422508</v>
      </c>
      <c r="JH144" s="86">
        <f t="shared" si="173"/>
        <v>0.31416424686003153</v>
      </c>
      <c r="JI144" s="86">
        <f t="shared" si="173"/>
        <v>0.22560196570244101</v>
      </c>
      <c r="JJ144" s="86">
        <f t="shared" si="173"/>
        <v>0.28143182240175485</v>
      </c>
      <c r="JK144" s="86">
        <f t="shared" si="173"/>
        <v>0.40924394481921006</v>
      </c>
      <c r="JL144" s="86">
        <f t="shared" si="173"/>
        <v>0.50008362363314851</v>
      </c>
      <c r="JM144" s="86">
        <f t="shared" si="173"/>
        <v>0.59356403580542061</v>
      </c>
    </row>
    <row r="145" spans="2:273" x14ac:dyDescent="0.25">
      <c r="B145" s="2">
        <v>118</v>
      </c>
      <c r="C145" s="37">
        <v>72.459999999999994</v>
      </c>
      <c r="D145" s="37">
        <v>77.442999999999998</v>
      </c>
      <c r="E145" s="37">
        <v>76.59</v>
      </c>
      <c r="F145" s="37">
        <v>77.197000000000003</v>
      </c>
      <c r="G145" s="37">
        <v>79.983999999999995</v>
      </c>
      <c r="H145" s="37">
        <v>84.738</v>
      </c>
      <c r="I145" s="37">
        <v>87.867000000000004</v>
      </c>
      <c r="J145" s="37">
        <v>82.8</v>
      </c>
      <c r="K145" s="37">
        <v>85.677999999999997</v>
      </c>
      <c r="L145" s="37">
        <v>87.066999999999993</v>
      </c>
      <c r="M145" s="37">
        <v>83.3</v>
      </c>
      <c r="N145" s="37">
        <v>86.283000000000001</v>
      </c>
      <c r="O145" s="37">
        <v>94.626999999999995</v>
      </c>
      <c r="P145" s="37">
        <v>113.3</v>
      </c>
      <c r="Q145" s="37">
        <v>160.62299999999999</v>
      </c>
      <c r="S145" s="4">
        <f t="shared" si="162"/>
        <v>75.614016832080836</v>
      </c>
      <c r="T145" s="4">
        <f t="shared" si="162"/>
        <v>76.745733141553089</v>
      </c>
      <c r="U145" s="4">
        <f t="shared" si="162"/>
        <v>76.838250361015739</v>
      </c>
      <c r="V145" s="4">
        <f t="shared" si="162"/>
        <v>78.763794671092839</v>
      </c>
      <c r="W145" s="4">
        <f t="shared" si="162"/>
        <v>82.181788753442689</v>
      </c>
      <c r="X145" s="4">
        <f t="shared" si="162"/>
        <v>86.951629701525462</v>
      </c>
      <c r="Y145" s="4">
        <f t="shared" si="162"/>
        <v>88.590921581463476</v>
      </c>
      <c r="Z145" s="4">
        <f t="shared" si="162"/>
        <v>87.966606107116803</v>
      </c>
      <c r="AA145" s="4">
        <f t="shared" si="162"/>
        <v>88.261966212118438</v>
      </c>
      <c r="AB145" s="4">
        <f t="shared" si="162"/>
        <v>87.980674277292806</v>
      </c>
      <c r="AC145" s="4">
        <f t="shared" si="162"/>
        <v>84.663288145460498</v>
      </c>
      <c r="AD145" s="4">
        <f t="shared" si="162"/>
        <v>87.209549446739771</v>
      </c>
      <c r="AE145" s="4">
        <f t="shared" si="162"/>
        <v>94.522833906672318</v>
      </c>
      <c r="AF145" s="4">
        <f t="shared" si="162"/>
        <v>111.76915298403718</v>
      </c>
      <c r="AG145" s="4">
        <f t="shared" si="162"/>
        <v>158.71284838194492</v>
      </c>
      <c r="AI145" s="4">
        <f t="shared" si="163"/>
        <v>-3.1540168320808419</v>
      </c>
      <c r="AJ145" s="4">
        <f t="shared" si="163"/>
        <v>0.69726685844690905</v>
      </c>
      <c r="AK145" s="4">
        <f t="shared" si="163"/>
        <v>-0.24825036101573517</v>
      </c>
      <c r="AL145" s="4">
        <f t="shared" si="163"/>
        <v>-1.5667946710928362</v>
      </c>
      <c r="AM145" s="4">
        <f t="shared" si="163"/>
        <v>-2.1977887534426941</v>
      </c>
      <c r="AN145" s="4">
        <f t="shared" si="163"/>
        <v>-2.2136297015254627</v>
      </c>
      <c r="AO145" s="4">
        <f t="shared" si="163"/>
        <v>-0.72392158146347185</v>
      </c>
      <c r="AP145" s="4">
        <f t="shared" si="163"/>
        <v>-5.1666061071168059</v>
      </c>
      <c r="AQ145" s="4">
        <f t="shared" si="163"/>
        <v>-2.5839662121184404</v>
      </c>
      <c r="AR145" s="4">
        <f t="shared" si="163"/>
        <v>-0.91367427729281303</v>
      </c>
      <c r="AS145" s="4">
        <f t="shared" si="163"/>
        <v>-1.3632881454605013</v>
      </c>
      <c r="AT145" s="4">
        <f t="shared" si="163"/>
        <v>-0.92654944673977013</v>
      </c>
      <c r="AU145" s="4">
        <f t="shared" si="163"/>
        <v>0.10416609332767734</v>
      </c>
      <c r="AV145" s="4">
        <f t="shared" si="163"/>
        <v>1.53084701596282</v>
      </c>
      <c r="AW145" s="4">
        <f t="shared" si="163"/>
        <v>1.9101516180550675</v>
      </c>
      <c r="AY145" s="2">
        <f t="shared" si="167"/>
        <v>75.614016832080836</v>
      </c>
      <c r="AZ145" s="2">
        <f t="shared" si="167"/>
        <v>75.469078014260646</v>
      </c>
      <c r="BA145" s="2">
        <f t="shared" si="167"/>
        <v>75.437429477756538</v>
      </c>
      <c r="BB145" s="2">
        <f t="shared" si="167"/>
        <v>77.49029349412703</v>
      </c>
      <c r="BC145" s="2">
        <f t="shared" si="167"/>
        <v>80.188279494530946</v>
      </c>
      <c r="BD145" s="2">
        <f t="shared" si="167"/>
        <v>83.542828720350144</v>
      </c>
      <c r="BE145" s="2">
        <f t="shared" si="167"/>
        <v>85.746351229509898</v>
      </c>
      <c r="BF145" s="2">
        <f t="shared" si="167"/>
        <v>86.174685754675963</v>
      </c>
      <c r="BG145" s="2">
        <f t="shared" si="167"/>
        <v>86.582107178795738</v>
      </c>
      <c r="BH145" s="2">
        <f t="shared" si="167"/>
        <v>84.411581349860143</v>
      </c>
      <c r="BI145" s="2">
        <f t="shared" si="167"/>
        <v>82.700234732550712</v>
      </c>
      <c r="BJ145" s="2">
        <f t="shared" si="167"/>
        <v>83.5996938969882</v>
      </c>
      <c r="BK145" s="2">
        <f t="shared" si="167"/>
        <v>85.960493122578271</v>
      </c>
      <c r="BL145" s="2">
        <f t="shared" si="167"/>
        <v>87.24294663064218</v>
      </c>
      <c r="BM145" s="2">
        <f t="shared" si="167"/>
        <v>88.686470900104979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103.61859521575984</v>
      </c>
      <c r="DL145" s="2">
        <f t="shared" si="164"/>
        <v>101.41512682926829</v>
      </c>
      <c r="DM145" s="2">
        <f t="shared" si="164"/>
        <v>97.981685365853636</v>
      </c>
      <c r="DN145" s="2">
        <f t="shared" si="164"/>
        <v>96.773689024390208</v>
      </c>
      <c r="DO145" s="2">
        <f t="shared" si="164"/>
        <v>97.237831710252749</v>
      </c>
      <c r="DP145" s="2">
        <f t="shared" si="164"/>
        <v>100.20485479811795</v>
      </c>
      <c r="DQ145" s="2">
        <f t="shared" si="164"/>
        <v>100.75301882043988</v>
      </c>
      <c r="DR145" s="2">
        <f t="shared" si="164"/>
        <v>107.89654954954956</v>
      </c>
      <c r="DS145" s="2">
        <f t="shared" si="164"/>
        <v>112.718109009009</v>
      </c>
      <c r="DT145" s="2">
        <f t="shared" si="164"/>
        <v>103.18543122879964</v>
      </c>
      <c r="DU145" s="2">
        <f t="shared" si="164"/>
        <v>98.530622222222235</v>
      </c>
      <c r="DV145" s="2">
        <f t="shared" si="164"/>
        <v>98.439170478170468</v>
      </c>
      <c r="DW145" s="2">
        <f t="shared" si="164"/>
        <v>105.52906069227119</v>
      </c>
      <c r="DX145" s="2">
        <f t="shared" si="164"/>
        <v>113.78108571428572</v>
      </c>
      <c r="DY145" s="2">
        <f t="shared" si="164"/>
        <v>119.09086693548387</v>
      </c>
      <c r="EA145" s="2">
        <f t="shared" si="152"/>
        <v>75.563431068609916</v>
      </c>
      <c r="EB145" s="2">
        <f t="shared" si="152"/>
        <v>75.34657257601836</v>
      </c>
      <c r="EC145" s="2">
        <f t="shared" si="152"/>
        <v>75.395147563212888</v>
      </c>
      <c r="ED145" s="2">
        <f t="shared" si="152"/>
        <v>77.44294450309971</v>
      </c>
      <c r="EE145" s="2">
        <f t="shared" si="151"/>
        <v>80.089901095251236</v>
      </c>
      <c r="EF145" s="2">
        <f t="shared" si="151"/>
        <v>83.476914781108263</v>
      </c>
      <c r="EG145" s="2">
        <f t="shared" si="151"/>
        <v>85.747028533064807</v>
      </c>
      <c r="EH145" s="2">
        <f t="shared" si="151"/>
        <v>86.120957268621311</v>
      </c>
      <c r="EI145" s="2">
        <f t="shared" si="151"/>
        <v>86.573297530629077</v>
      </c>
      <c r="EJ145" s="2">
        <f t="shared" si="151"/>
        <v>84.405865498717759</v>
      </c>
      <c r="EK145" s="2">
        <f t="shared" si="151"/>
        <v>82.762812734395226</v>
      </c>
      <c r="EL145" s="2">
        <f t="shared" si="151"/>
        <v>83.641142615616729</v>
      </c>
      <c r="EM145" s="2">
        <f t="shared" si="135"/>
        <v>85.983036681417161</v>
      </c>
      <c r="EN145" s="2">
        <f t="shared" si="135"/>
        <v>87.212030790283933</v>
      </c>
      <c r="EO145" s="2">
        <f t="shared" si="135"/>
        <v>88.62957979943458</v>
      </c>
      <c r="EQ145" s="2">
        <f t="shared" si="165"/>
        <v>75.893600834153062</v>
      </c>
      <c r="ER145" s="2">
        <f t="shared" si="165"/>
        <v>76.306917909099084</v>
      </c>
      <c r="ES145" s="2">
        <f t="shared" si="165"/>
        <v>75.644648987573959</v>
      </c>
      <c r="ET145" s="2">
        <f t="shared" si="165"/>
        <v>77.751241167869594</v>
      </c>
      <c r="EU145" s="2">
        <f t="shared" si="165"/>
        <v>80.857435333896845</v>
      </c>
      <c r="EV145" s="2">
        <f t="shared" si="165"/>
        <v>83.94749869927567</v>
      </c>
      <c r="EW145" s="2">
        <f t="shared" si="165"/>
        <v>85.632265663340718</v>
      </c>
      <c r="EX145" s="2">
        <f t="shared" si="165"/>
        <v>86.408477463958448</v>
      </c>
      <c r="EY145" s="2">
        <f t="shared" si="165"/>
        <v>86.449433142802803</v>
      </c>
      <c r="EZ145" s="2">
        <f t="shared" si="165"/>
        <v>84.297817868419429</v>
      </c>
      <c r="FA145" s="2">
        <f t="shared" si="165"/>
        <v>82.122598931754538</v>
      </c>
      <c r="FB145" s="2">
        <f t="shared" si="165"/>
        <v>83.143177786967485</v>
      </c>
      <c r="FC145" s="2">
        <f t="shared" si="165"/>
        <v>85.545846390254624</v>
      </c>
      <c r="FD145" s="2">
        <f t="shared" si="165"/>
        <v>87.261651371374739</v>
      </c>
      <c r="FE145" s="2">
        <f t="shared" si="165"/>
        <v>88.917308915512365</v>
      </c>
      <c r="FG145" s="2">
        <f t="shared" si="166"/>
        <v>0.99923870688351368</v>
      </c>
      <c r="FH145" s="2">
        <f t="shared" si="166"/>
        <v>0.99918397821928506</v>
      </c>
      <c r="FI145" s="2">
        <f t="shared" si="166"/>
        <v>0.99915440376022069</v>
      </c>
      <c r="FJ145" s="2">
        <f t="shared" si="166"/>
        <v>0.99917551583428255</v>
      </c>
      <c r="FK145" s="2">
        <f t="shared" si="166"/>
        <v>0.99908022415193254</v>
      </c>
      <c r="FL145" s="2">
        <f t="shared" si="166"/>
        <v>0.99907917876638053</v>
      </c>
      <c r="FM145" s="2">
        <f t="shared" si="166"/>
        <v>0.99917145916491579</v>
      </c>
      <c r="FN145" s="2">
        <f t="shared" si="166"/>
        <v>0.99911006672993252</v>
      </c>
      <c r="FO145" s="2">
        <f t="shared" si="166"/>
        <v>0.99906045114701025</v>
      </c>
      <c r="FP145" s="2">
        <f t="shared" si="166"/>
        <v>0.99902391251847411</v>
      </c>
      <c r="FQ145" s="2">
        <f t="shared" si="166"/>
        <v>0.99905556978417509</v>
      </c>
      <c r="FR145" s="2">
        <f t="shared" si="166"/>
        <v>0.99908700875185996</v>
      </c>
      <c r="FS145" s="2">
        <f t="shared" si="166"/>
        <v>0.99901116358651654</v>
      </c>
      <c r="FT145" s="2">
        <f t="shared" si="166"/>
        <v>0.99899143943435531</v>
      </c>
      <c r="FU145" s="2">
        <f t="shared" si="166"/>
        <v>0.99885935439188922</v>
      </c>
      <c r="FW145" s="2">
        <f t="shared" si="169"/>
        <v>8.8522824237717776E-2</v>
      </c>
      <c r="FX145" s="2">
        <f t="shared" si="169"/>
        <v>0.10541304954869675</v>
      </c>
      <c r="FY145" s="2">
        <f t="shared" si="169"/>
        <v>9.291659623778617E-2</v>
      </c>
      <c r="FZ145" s="2">
        <f t="shared" si="169"/>
        <v>0.10188594898177541</v>
      </c>
      <c r="GA145" s="2">
        <f t="shared" si="169"/>
        <v>0.10762535753644981</v>
      </c>
      <c r="GB145" s="2">
        <f t="shared" si="169"/>
        <v>0.10733579055614768</v>
      </c>
      <c r="GC145" s="2">
        <f t="shared" si="169"/>
        <v>0.11423885887826632</v>
      </c>
      <c r="GD145" s="2">
        <f t="shared" si="169"/>
        <v>0.11946869321003811</v>
      </c>
      <c r="GE145" s="2">
        <f t="shared" si="169"/>
        <v>0.12719297084460532</v>
      </c>
      <c r="GF145" s="2">
        <f t="shared" si="169"/>
        <v>0.11675080555136999</v>
      </c>
      <c r="GG145" s="2">
        <f t="shared" si="169"/>
        <v>0.12100582218415722</v>
      </c>
      <c r="GH145" s="2">
        <f t="shared" si="169"/>
        <v>0.1103676111139041</v>
      </c>
      <c r="GI145" s="2">
        <f t="shared" si="169"/>
        <v>9.577380826161204E-2</v>
      </c>
      <c r="GJ145" s="2">
        <f t="shared" si="169"/>
        <v>8.3016748391372075E-2</v>
      </c>
      <c r="GK145" s="2">
        <f t="shared" si="169"/>
        <v>7.6966723365167258E-2</v>
      </c>
      <c r="GM145" s="86">
        <f t="shared" si="170"/>
        <v>1.4865050339693148E-103</v>
      </c>
      <c r="GN145" s="86">
        <f t="shared" si="170"/>
        <v>5.8901954525968372E-98</v>
      </c>
      <c r="GO145" s="86">
        <f t="shared" si="170"/>
        <v>2.1404140011434694E-113</v>
      </c>
      <c r="GP145" s="86">
        <f t="shared" si="170"/>
        <v>9.4405293802934006E-122</v>
      </c>
      <c r="GQ145" s="86">
        <f t="shared" si="170"/>
        <v>9.4456045264954625E-145</v>
      </c>
      <c r="GR145" s="86">
        <f t="shared" si="170"/>
        <v>6.0430444844454973E-129</v>
      </c>
      <c r="GS145" s="86">
        <f t="shared" si="170"/>
        <v>2.970688870131343E-115</v>
      </c>
      <c r="GT145" s="86">
        <f t="shared" si="170"/>
        <v>1.8313857896049192E-85</v>
      </c>
      <c r="GU145" s="86">
        <f t="shared" si="170"/>
        <v>5.2987634864454247E-116</v>
      </c>
      <c r="GV145" s="86">
        <f t="shared" si="170"/>
        <v>3.5292023637542026E-88</v>
      </c>
      <c r="GW145" s="86">
        <f t="shared" si="170"/>
        <v>8.8680691826841651E-143</v>
      </c>
      <c r="GX145" s="86">
        <f t="shared" si="170"/>
        <v>7.4382167882471053E-136</v>
      </c>
      <c r="GY145" s="86">
        <f t="shared" si="170"/>
        <v>7.0656173019711494E-111</v>
      </c>
      <c r="GZ145" s="86">
        <f t="shared" si="170"/>
        <v>5.7766369666451728E-157</v>
      </c>
      <c r="HA145" s="86">
        <f t="shared" si="170"/>
        <v>3.853439270294261E-185</v>
      </c>
      <c r="HC145" s="86">
        <f t="shared" si="153"/>
        <v>5.9520035331382186E-49</v>
      </c>
      <c r="HD145" s="86">
        <f t="shared" si="153"/>
        <v>3.4350663719430236E-58</v>
      </c>
      <c r="HE145" s="86">
        <f t="shared" si="153"/>
        <v>1.0570908487769664E-52</v>
      </c>
      <c r="HF145" s="86">
        <f t="shared" si="153"/>
        <v>2.5287159295758419E-66</v>
      </c>
      <c r="HG145" s="86">
        <f t="shared" si="153"/>
        <v>2.2740844246169085E-98</v>
      </c>
      <c r="HH145" s="86">
        <f t="shared" si="153"/>
        <v>1.624174423993716E-104</v>
      </c>
      <c r="HI145" s="86">
        <f t="shared" si="153"/>
        <v>2.3856197178667213E-101</v>
      </c>
      <c r="HJ145" s="86">
        <f t="shared" si="153"/>
        <v>9.1784418613916187E-77</v>
      </c>
      <c r="HK145" s="86">
        <f t="shared" si="153"/>
        <v>1.2659644556709796E-92</v>
      </c>
      <c r="HL145" s="86">
        <f t="shared" si="161"/>
        <v>5.5445637556113785E-55</v>
      </c>
      <c r="HM145" s="86">
        <f t="shared" si="161"/>
        <v>1.9673626878143643E-86</v>
      </c>
      <c r="HN145" s="86">
        <f t="shared" si="161"/>
        <v>4.3678360509004916E-64</v>
      </c>
      <c r="HO145" s="86">
        <f t="shared" si="161"/>
        <v>1.1923754156158854E-56</v>
      </c>
      <c r="HP145" s="86">
        <f t="shared" si="161"/>
        <v>5.8262164220538779E-76</v>
      </c>
      <c r="HQ145" s="86">
        <f t="shared" si="161"/>
        <v>1.4756997464262767E-71</v>
      </c>
      <c r="HS145" s="86">
        <f t="shared" si="171"/>
        <v>0.40716020608664671</v>
      </c>
      <c r="HT145" s="86">
        <f t="shared" si="171"/>
        <v>0.32525067776312383</v>
      </c>
      <c r="HU145" s="86">
        <f t="shared" si="171"/>
        <v>0.24518945418493746</v>
      </c>
      <c r="HV145" s="86">
        <f t="shared" si="171"/>
        <v>0.1849641109741538</v>
      </c>
      <c r="HW145" s="86">
        <f t="shared" si="171"/>
        <v>0.20572796093924994</v>
      </c>
      <c r="HX145" s="86">
        <f t="shared" si="171"/>
        <v>0.2649898877141933</v>
      </c>
      <c r="HY145" s="86">
        <f t="shared" si="171"/>
        <v>0.22776188656002316</v>
      </c>
      <c r="HZ145" s="86">
        <f t="shared" si="171"/>
        <v>0.16372922518890834</v>
      </c>
      <c r="IA145" s="86">
        <f t="shared" si="171"/>
        <v>0.14864765789580117</v>
      </c>
      <c r="IB145" s="86">
        <f t="shared" si="171"/>
        <v>0.2218027454057388</v>
      </c>
      <c r="IC145" s="86">
        <f t="shared" si="171"/>
        <v>0.14321680424563188</v>
      </c>
      <c r="ID145" s="86">
        <f t="shared" si="171"/>
        <v>0.19165414851231402</v>
      </c>
      <c r="IE145" s="86">
        <f t="shared" si="171"/>
        <v>0.31924066434348203</v>
      </c>
      <c r="IF145" s="86">
        <f t="shared" si="171"/>
        <v>0.43031211704599992</v>
      </c>
      <c r="IG145" s="86">
        <f t="shared" si="171"/>
        <v>0.56379703314756602</v>
      </c>
      <c r="II145" s="86">
        <f t="shared" si="172"/>
        <v>1.1241709533774816E-13</v>
      </c>
      <c r="IJ145" s="86">
        <f t="shared" si="172"/>
        <v>4.0472835558830512E-12</v>
      </c>
      <c r="IK145" s="86">
        <f t="shared" si="172"/>
        <v>2.6836909619289098E-16</v>
      </c>
      <c r="IL145" s="86">
        <f t="shared" si="172"/>
        <v>2.173744602166022E-15</v>
      </c>
      <c r="IM145" s="86">
        <f t="shared" si="172"/>
        <v>7.0493786546733702E-15</v>
      </c>
      <c r="IN145" s="86">
        <f t="shared" si="172"/>
        <v>2.3653575424370127E-14</v>
      </c>
      <c r="IO145" s="86">
        <f t="shared" si="172"/>
        <v>6.7352366218956224E-13</v>
      </c>
      <c r="IP145" s="86">
        <f t="shared" si="172"/>
        <v>5.0085044574085136E-13</v>
      </c>
      <c r="IQ145" s="86">
        <f t="shared" si="172"/>
        <v>6.2508773576198501E-13</v>
      </c>
      <c r="IR145" s="86">
        <f t="shared" si="172"/>
        <v>2.3079014661999177E-14</v>
      </c>
      <c r="IS145" s="86">
        <f t="shared" si="172"/>
        <v>1.1722214248030218E-14</v>
      </c>
      <c r="IT145" s="86">
        <f t="shared" si="172"/>
        <v>2.1934926641960616E-15</v>
      </c>
      <c r="IU145" s="86">
        <f t="shared" si="172"/>
        <v>2.5905220858344155E-17</v>
      </c>
      <c r="IV145" s="86">
        <f t="shared" si="172"/>
        <v>3.0976120287616722E-12</v>
      </c>
      <c r="IW145" s="86">
        <f t="shared" si="172"/>
        <v>5.7725748456988045E-11</v>
      </c>
      <c r="IY145" s="86">
        <f t="shared" si="173"/>
        <v>0.40716020608675912</v>
      </c>
      <c r="IZ145" s="86">
        <f t="shared" si="173"/>
        <v>0.32525067776717109</v>
      </c>
      <c r="JA145" s="86">
        <f t="shared" si="173"/>
        <v>0.24518945418493773</v>
      </c>
      <c r="JB145" s="86">
        <f t="shared" si="173"/>
        <v>0.18496411097415597</v>
      </c>
      <c r="JC145" s="86">
        <f t="shared" si="173"/>
        <v>0.20572796093925699</v>
      </c>
      <c r="JD145" s="86">
        <f t="shared" si="173"/>
        <v>0.26498988771421694</v>
      </c>
      <c r="JE145" s="86">
        <f t="shared" si="173"/>
        <v>0.22776188656069668</v>
      </c>
      <c r="JF145" s="86">
        <f t="shared" si="173"/>
        <v>0.16372922518940919</v>
      </c>
      <c r="JG145" s="86">
        <f t="shared" si="173"/>
        <v>0.14864765789642626</v>
      </c>
      <c r="JH145" s="86">
        <f t="shared" si="173"/>
        <v>0.22180274540576189</v>
      </c>
      <c r="JI145" s="86">
        <f t="shared" si="173"/>
        <v>0.14321680424564359</v>
      </c>
      <c r="JJ145" s="86">
        <f t="shared" si="173"/>
        <v>0.19165414851231621</v>
      </c>
      <c r="JK145" s="86">
        <f t="shared" si="173"/>
        <v>0.31924066434348203</v>
      </c>
      <c r="JL145" s="86">
        <f t="shared" si="173"/>
        <v>0.43031211704909755</v>
      </c>
      <c r="JM145" s="86">
        <f t="shared" si="173"/>
        <v>0.56379703320529173</v>
      </c>
    </row>
    <row r="146" spans="2:273" x14ac:dyDescent="0.25">
      <c r="B146" s="2">
        <v>119</v>
      </c>
      <c r="C146" s="37">
        <v>75.492000000000004</v>
      </c>
      <c r="D146" s="37">
        <v>71.869</v>
      </c>
      <c r="E146" s="37">
        <v>73.212999999999994</v>
      </c>
      <c r="F146" s="37">
        <v>76.278999999999996</v>
      </c>
      <c r="G146" s="37">
        <v>80.819999999999993</v>
      </c>
      <c r="H146" s="37">
        <v>82.212999999999994</v>
      </c>
      <c r="I146" s="37">
        <v>86.283000000000001</v>
      </c>
      <c r="J146" s="37">
        <v>85.167000000000002</v>
      </c>
      <c r="K146" s="37">
        <v>85.492000000000004</v>
      </c>
      <c r="L146" s="37">
        <v>84.783000000000001</v>
      </c>
      <c r="M146" s="37">
        <v>81.483000000000004</v>
      </c>
      <c r="N146" s="37">
        <v>83.283000000000001</v>
      </c>
      <c r="O146" s="37">
        <v>90.542000000000002</v>
      </c>
      <c r="P146" s="37">
        <v>102.3</v>
      </c>
      <c r="Q146" s="37">
        <v>146.59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75.470976355488247</v>
      </c>
      <c r="T146" s="4">
        <f t="shared" si="174"/>
        <v>76.024298915260999</v>
      </c>
      <c r="U146" s="4">
        <f t="shared" si="174"/>
        <v>76.007526661766548</v>
      </c>
      <c r="V146" s="4">
        <f t="shared" si="174"/>
        <v>77.928548140393133</v>
      </c>
      <c r="W146" s="4">
        <f t="shared" si="174"/>
        <v>80.998738667085959</v>
      </c>
      <c r="X146" s="4">
        <f t="shared" si="174"/>
        <v>85.192837216677077</v>
      </c>
      <c r="Y146" s="4">
        <f t="shared" si="174"/>
        <v>87.068662059246705</v>
      </c>
      <c r="Z146" s="4">
        <f t="shared" si="174"/>
        <v>86.829345539831195</v>
      </c>
      <c r="AA146" s="4">
        <f t="shared" si="174"/>
        <v>87.146608432727788</v>
      </c>
      <c r="AB146" s="4">
        <f t="shared" si="174"/>
        <v>85.989129855062714</v>
      </c>
      <c r="AC146" s="4">
        <f t="shared" si="174"/>
        <v>83.365561035036777</v>
      </c>
      <c r="AD146" s="4">
        <f t="shared" si="174"/>
        <v>85.099766175520173</v>
      </c>
      <c r="AE146" s="4">
        <f t="shared" si="174"/>
        <v>90.537828745897073</v>
      </c>
      <c r="AF146" s="4">
        <f t="shared" si="174"/>
        <v>103.40248993764406</v>
      </c>
      <c r="AG146" s="4">
        <f t="shared" si="174"/>
        <v>143.13087717141156</v>
      </c>
      <c r="AI146" s="4">
        <f t="shared" ref="AI146:AW162" si="175">IF(OR($B146 &lt; C$230, $B146 &gt; C$233), 0, C146-S146)</f>
        <v>2.1023644511757311E-2</v>
      </c>
      <c r="AJ146" s="4">
        <f t="shared" si="175"/>
        <v>-4.1552989152609996</v>
      </c>
      <c r="AK146" s="4">
        <f t="shared" si="175"/>
        <v>-2.7945266617665538</v>
      </c>
      <c r="AL146" s="4">
        <f t="shared" si="175"/>
        <v>-1.6495481403931365</v>
      </c>
      <c r="AM146" s="4">
        <f t="shared" si="175"/>
        <v>-0.17873866708596609</v>
      </c>
      <c r="AN146" s="4">
        <f t="shared" si="175"/>
        <v>-2.9798372166770832</v>
      </c>
      <c r="AO146" s="4">
        <f t="shared" si="175"/>
        <v>-0.78566205924670385</v>
      </c>
      <c r="AP146" s="4">
        <f t="shared" si="175"/>
        <v>-1.6623455398311933</v>
      </c>
      <c r="AQ146" s="4">
        <f t="shared" si="175"/>
        <v>-1.6546084327277839</v>
      </c>
      <c r="AR146" s="4">
        <f t="shared" si="175"/>
        <v>-1.2061298550627129</v>
      </c>
      <c r="AS146" s="4">
        <f t="shared" si="175"/>
        <v>-1.8825610350367725</v>
      </c>
      <c r="AT146" s="4">
        <f t="shared" si="175"/>
        <v>-1.8167661755201721</v>
      </c>
      <c r="AU146" s="4">
        <f t="shared" si="175"/>
        <v>4.1712541029284012E-3</v>
      </c>
      <c r="AV146" s="4">
        <f t="shared" si="175"/>
        <v>-1.1024899376440658</v>
      </c>
      <c r="AW146" s="4">
        <f t="shared" si="175"/>
        <v>3.4591228285884483</v>
      </c>
      <c r="AY146" s="2">
        <f t="shared" si="167"/>
        <v>75.470976355488247</v>
      </c>
      <c r="AZ146" s="2">
        <f t="shared" si="167"/>
        <v>75.245378993013702</v>
      </c>
      <c r="BA146" s="2">
        <f t="shared" si="167"/>
        <v>75.278472711963417</v>
      </c>
      <c r="BB146" s="2">
        <f t="shared" si="167"/>
        <v>77.325580848747961</v>
      </c>
      <c r="BC146" s="2">
        <f t="shared" si="167"/>
        <v>80.033072804105856</v>
      </c>
      <c r="BD146" s="2">
        <f t="shared" si="167"/>
        <v>83.375977681164812</v>
      </c>
      <c r="BE146" s="2">
        <f t="shared" si="167"/>
        <v>85.596635699762118</v>
      </c>
      <c r="BF146" s="2">
        <f t="shared" si="167"/>
        <v>86.003485524481547</v>
      </c>
      <c r="BG146" s="2">
        <f t="shared" si="167"/>
        <v>86.412464256043108</v>
      </c>
      <c r="BH146" s="2">
        <f t="shared" si="167"/>
        <v>84.253842547402471</v>
      </c>
      <c r="BI146" s="2">
        <f t="shared" si="167"/>
        <v>82.54756642056455</v>
      </c>
      <c r="BJ146" s="2">
        <f t="shared" si="167"/>
        <v>83.431362132671936</v>
      </c>
      <c r="BK146" s="2">
        <f t="shared" si="167"/>
        <v>85.794369621767459</v>
      </c>
      <c r="BL146" s="2">
        <f t="shared" si="167"/>
        <v>87.089454796668747</v>
      </c>
      <c r="BM146" s="2">
        <f t="shared" si="167"/>
        <v>88.559384725300404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103.75040506566603</v>
      </c>
      <c r="DL146" s="2">
        <f t="shared" si="176"/>
        <v>101.54321149825783</v>
      </c>
      <c r="DM146" s="2">
        <f t="shared" si="176"/>
        <v>98.081037804878036</v>
      </c>
      <c r="DN146" s="2">
        <f t="shared" si="176"/>
        <v>96.856597373358312</v>
      </c>
      <c r="DO146" s="2">
        <f t="shared" si="176"/>
        <v>97.270154830944279</v>
      </c>
      <c r="DP146" s="2">
        <f t="shared" si="176"/>
        <v>100.20452839479155</v>
      </c>
      <c r="DQ146" s="2">
        <f t="shared" si="176"/>
        <v>100.75043243243243</v>
      </c>
      <c r="DR146" s="2">
        <f t="shared" si="176"/>
        <v>107.99082361308677</v>
      </c>
      <c r="DS146" s="2">
        <f t="shared" si="176"/>
        <v>112.8556516087516</v>
      </c>
      <c r="DT146" s="2">
        <f t="shared" si="176"/>
        <v>103.25026425210635</v>
      </c>
      <c r="DU146" s="2">
        <f t="shared" si="176"/>
        <v>98.575512698412709</v>
      </c>
      <c r="DV146" s="2">
        <f t="shared" si="176"/>
        <v>98.469355509355495</v>
      </c>
      <c r="DW146" s="2">
        <f t="shared" si="176"/>
        <v>105.62350900900898</v>
      </c>
      <c r="DX146" s="2">
        <f t="shared" si="176"/>
        <v>113.95086666666667</v>
      </c>
      <c r="DY146" s="2">
        <f t="shared" si="176"/>
        <v>119.33098588709677</v>
      </c>
      <c r="EA146" s="2">
        <f t="shared" si="152"/>
        <v>75.417557250561046</v>
      </c>
      <c r="EB146" s="2">
        <f t="shared" si="152"/>
        <v>75.109390131956388</v>
      </c>
      <c r="EC146" s="2">
        <f t="shared" si="152"/>
        <v>75.233736858897657</v>
      </c>
      <c r="ED146" s="2">
        <f t="shared" si="152"/>
        <v>77.274680324318467</v>
      </c>
      <c r="EE146" s="2">
        <f t="shared" si="151"/>
        <v>79.92364469574153</v>
      </c>
      <c r="EF146" s="2">
        <f t="shared" si="151"/>
        <v>83.303646461273019</v>
      </c>
      <c r="EG146" s="2">
        <f t="shared" si="151"/>
        <v>85.600030747571324</v>
      </c>
      <c r="EH146" s="2">
        <f t="shared" si="151"/>
        <v>85.945966995840678</v>
      </c>
      <c r="EI146" s="2">
        <f t="shared" si="151"/>
        <v>86.407570018409174</v>
      </c>
      <c r="EJ146" s="2">
        <f t="shared" si="151"/>
        <v>84.251312128492359</v>
      </c>
      <c r="EK146" s="2">
        <f t="shared" si="151"/>
        <v>82.622519077370271</v>
      </c>
      <c r="EL146" s="2">
        <f t="shared" si="151"/>
        <v>83.481860713728366</v>
      </c>
      <c r="EM146" s="2">
        <f t="shared" si="135"/>
        <v>85.824786646628255</v>
      </c>
      <c r="EN146" s="2">
        <f t="shared" si="135"/>
        <v>87.059850125441884</v>
      </c>
      <c r="EO146" s="2">
        <f t="shared" si="135"/>
        <v>88.502110897743648</v>
      </c>
      <c r="EQ146" s="2">
        <f t="shared" ref="EQ146:FE162" si="177">CU$228*$B146+CU$229</f>
        <v>75.768197183990651</v>
      </c>
      <c r="ER146" s="2">
        <f t="shared" si="177"/>
        <v>76.125955440240574</v>
      </c>
      <c r="ES146" s="2">
        <f t="shared" si="177"/>
        <v>75.502265124486883</v>
      </c>
      <c r="ET146" s="2">
        <f t="shared" si="177"/>
        <v>77.601676838328615</v>
      </c>
      <c r="EU146" s="2">
        <f t="shared" si="177"/>
        <v>80.735965342349928</v>
      </c>
      <c r="EV146" s="2">
        <f t="shared" si="177"/>
        <v>83.802738055923385</v>
      </c>
      <c r="EW146" s="2">
        <f t="shared" si="177"/>
        <v>85.480218675215241</v>
      </c>
      <c r="EX146" s="2">
        <f t="shared" si="177"/>
        <v>86.251945579040822</v>
      </c>
      <c r="EY146" s="2">
        <f t="shared" si="177"/>
        <v>86.278587192340737</v>
      </c>
      <c r="EZ146" s="2">
        <f t="shared" si="177"/>
        <v>84.137684835270591</v>
      </c>
      <c r="FA146" s="2">
        <f t="shared" si="177"/>
        <v>81.946231072936371</v>
      </c>
      <c r="FB146" s="2">
        <f t="shared" si="177"/>
        <v>82.955898744474879</v>
      </c>
      <c r="FC146" s="2">
        <f t="shared" si="177"/>
        <v>85.360850853227916</v>
      </c>
      <c r="FD146" s="2">
        <f t="shared" si="177"/>
        <v>87.113753557809389</v>
      </c>
      <c r="FE146" s="2">
        <f t="shared" si="177"/>
        <v>88.802932479630314</v>
      </c>
      <c r="FG146" s="2">
        <f t="shared" ref="FG146:FU162" si="178">POWER(10,($B146-C$231)/C$229)/(1+POWER(10,($B146-C$231)/C$229))</f>
        <v>0.99930564591415239</v>
      </c>
      <c r="FH146" s="2">
        <f t="shared" si="178"/>
        <v>0.99925572585115607</v>
      </c>
      <c r="FI146" s="2">
        <f t="shared" si="178"/>
        <v>0.99922874968003106</v>
      </c>
      <c r="FJ146" s="2">
        <f t="shared" si="178"/>
        <v>0.99924800695014893</v>
      </c>
      <c r="FK146" s="2">
        <f t="shared" si="178"/>
        <v>0.99916108656326452</v>
      </c>
      <c r="FL146" s="2">
        <f t="shared" si="178"/>
        <v>0.99916013300588491</v>
      </c>
      <c r="FM146" s="2">
        <f t="shared" si="178"/>
        <v>0.99924430668553732</v>
      </c>
      <c r="FN146" s="2">
        <f t="shared" si="178"/>
        <v>0.99918830765224653</v>
      </c>
      <c r="FO146" s="2">
        <f t="shared" si="178"/>
        <v>0.99914305041784846</v>
      </c>
      <c r="FP146" s="2">
        <f t="shared" si="178"/>
        <v>0.99910972117498653</v>
      </c>
      <c r="FQ146" s="2">
        <f t="shared" si="178"/>
        <v>0.9991385978239572</v>
      </c>
      <c r="FR146" s="2">
        <f t="shared" si="178"/>
        <v>0.99916727518989923</v>
      </c>
      <c r="FS146" s="2">
        <f t="shared" si="178"/>
        <v>0.99909809200034672</v>
      </c>
      <c r="FT146" s="2">
        <f t="shared" si="178"/>
        <v>0.99908010019787108</v>
      </c>
      <c r="FU146" s="2">
        <f t="shared" si="178"/>
        <v>0.99895961442381354</v>
      </c>
      <c r="FW146" s="2">
        <f t="shared" si="169"/>
        <v>9.6241394849160819E-2</v>
      </c>
      <c r="FX146" s="2">
        <f t="shared" si="169"/>
        <v>0.1144194575708523</v>
      </c>
      <c r="FY146" s="2">
        <f t="shared" si="169"/>
        <v>0.10097583150596361</v>
      </c>
      <c r="FZ146" s="2">
        <f t="shared" si="169"/>
        <v>0.1106282708099883</v>
      </c>
      <c r="GA146" s="2">
        <f t="shared" si="169"/>
        <v>0.11679610548810568</v>
      </c>
      <c r="GB146" s="2">
        <f t="shared" si="169"/>
        <v>0.1164850853180978</v>
      </c>
      <c r="GC146" s="2">
        <f t="shared" si="169"/>
        <v>0.12389490292568636</v>
      </c>
      <c r="GD146" s="2">
        <f t="shared" si="169"/>
        <v>0.12950215927828171</v>
      </c>
      <c r="GE146" s="2">
        <f t="shared" si="169"/>
        <v>0.13777365076638201</v>
      </c>
      <c r="GF146" s="2">
        <f t="shared" si="169"/>
        <v>0.1265888278699441</v>
      </c>
      <c r="GG146" s="2">
        <f t="shared" si="169"/>
        <v>0.13114915486270456</v>
      </c>
      <c r="GH146" s="2">
        <f t="shared" si="169"/>
        <v>0.11974067232162006</v>
      </c>
      <c r="GI146" s="2">
        <f t="shared" si="169"/>
        <v>0.10405243921477295</v>
      </c>
      <c r="GJ146" s="2">
        <f t="shared" si="169"/>
        <v>9.0302791821349579E-2</v>
      </c>
      <c r="GK146" s="2">
        <f t="shared" si="169"/>
        <v>8.3770288453791142E-2</v>
      </c>
      <c r="GM146" s="86">
        <f t="shared" si="170"/>
        <v>4.4854743807340884E-107</v>
      </c>
      <c r="GN146" s="86">
        <f t="shared" si="170"/>
        <v>2.7925160649970756E-101</v>
      </c>
      <c r="GO146" s="86">
        <f t="shared" si="170"/>
        <v>2.818220592918005E-117</v>
      </c>
      <c r="GP146" s="86">
        <f t="shared" si="170"/>
        <v>7.5284442365645842E-126</v>
      </c>
      <c r="GQ146" s="86">
        <f t="shared" si="170"/>
        <v>1.1495625106208174E-149</v>
      </c>
      <c r="GR146" s="86">
        <f t="shared" si="170"/>
        <v>2.5092526740479928E-133</v>
      </c>
      <c r="GS146" s="86">
        <f t="shared" si="170"/>
        <v>4.2893685169577766E-119</v>
      </c>
      <c r="GT146" s="86">
        <f t="shared" si="170"/>
        <v>2.6750982173073263E-88</v>
      </c>
      <c r="GU146" s="86">
        <f t="shared" si="170"/>
        <v>6.6795951317459548E-120</v>
      </c>
      <c r="GV146" s="86">
        <f t="shared" si="170"/>
        <v>3.5660081210222077E-91</v>
      </c>
      <c r="GW146" s="86">
        <f t="shared" si="170"/>
        <v>1.3455329004695825E-147</v>
      </c>
      <c r="GX146" s="86">
        <f t="shared" si="170"/>
        <v>1.8701880454059984E-140</v>
      </c>
      <c r="GY146" s="86">
        <f t="shared" si="170"/>
        <v>1.1910012511888417E-114</v>
      </c>
      <c r="GZ146" s="86">
        <f t="shared" si="170"/>
        <v>2.7051385875032635E-162</v>
      </c>
      <c r="HA146" s="86">
        <f t="shared" si="170"/>
        <v>2.1291927621897055E-191</v>
      </c>
      <c r="HC146" s="86">
        <f t="shared" si="153"/>
        <v>1.3459150893594338E-51</v>
      </c>
      <c r="HD146" s="86">
        <f t="shared" si="153"/>
        <v>2.535322092410117E-61</v>
      </c>
      <c r="HE146" s="86">
        <f t="shared" si="153"/>
        <v>1.7205102543786759E-55</v>
      </c>
      <c r="HF146" s="86">
        <f t="shared" si="153"/>
        <v>9.0494584648623123E-70</v>
      </c>
      <c r="HG146" s="86">
        <f t="shared" si="153"/>
        <v>1.3689168129944301E-103</v>
      </c>
      <c r="HH146" s="86">
        <f t="shared" si="153"/>
        <v>3.9421001702612555E-110</v>
      </c>
      <c r="HI146" s="86">
        <f t="shared" si="153"/>
        <v>1.1596600639478779E-106</v>
      </c>
      <c r="HJ146" s="86">
        <f t="shared" si="153"/>
        <v>9.327116224600034E-81</v>
      </c>
      <c r="HK146" s="86">
        <f t="shared" si="153"/>
        <v>1.9152836396391685E-97</v>
      </c>
      <c r="HL146" s="86">
        <f t="shared" si="161"/>
        <v>7.2912639017683278E-58</v>
      </c>
      <c r="HM146" s="86">
        <f t="shared" si="161"/>
        <v>6.4908270567104679E-91</v>
      </c>
      <c r="HN146" s="86">
        <f t="shared" si="161"/>
        <v>1.9762824544964516E-67</v>
      </c>
      <c r="HO146" s="86">
        <f t="shared" si="161"/>
        <v>1.1454470808820118E-59</v>
      </c>
      <c r="HP146" s="86">
        <f t="shared" si="161"/>
        <v>5.4439355476153362E-80</v>
      </c>
      <c r="HQ146" s="86">
        <f t="shared" si="161"/>
        <v>2.5431112924900138E-75</v>
      </c>
      <c r="HS146" s="86">
        <f t="shared" si="171"/>
        <v>0.33148779154018487</v>
      </c>
      <c r="HT146" s="86">
        <f t="shared" si="171"/>
        <v>0.24482239273660622</v>
      </c>
      <c r="HU146" s="86">
        <f t="shared" si="171"/>
        <v>0.16498828280233219</v>
      </c>
      <c r="HV146" s="86">
        <f t="shared" si="171"/>
        <v>0.1160538539383153</v>
      </c>
      <c r="HW146" s="86">
        <f t="shared" si="171"/>
        <v>0.13142944108968435</v>
      </c>
      <c r="HX146" s="86">
        <f t="shared" si="171"/>
        <v>0.18162953493153342</v>
      </c>
      <c r="HY146" s="86">
        <f t="shared" si="171"/>
        <v>0.15223719693286253</v>
      </c>
      <c r="HZ146" s="86">
        <f t="shared" si="171"/>
        <v>0.10062495109953687</v>
      </c>
      <c r="IA146" s="86">
        <f t="shared" si="171"/>
        <v>8.8087198283275325E-2</v>
      </c>
      <c r="IB146" s="86">
        <f t="shared" si="171"/>
        <v>0.14244319409907039</v>
      </c>
      <c r="IC146" s="86">
        <f t="shared" si="171"/>
        <v>8.224349270294852E-2</v>
      </c>
      <c r="ID146" s="86">
        <f t="shared" si="171"/>
        <v>0.11857079130358864</v>
      </c>
      <c r="IE146" s="86">
        <f t="shared" si="171"/>
        <v>0.2265801841976951</v>
      </c>
      <c r="IF146" s="86">
        <f t="shared" si="171"/>
        <v>0.33818975095735432</v>
      </c>
      <c r="IG146" s="86">
        <f t="shared" si="171"/>
        <v>0.49089273230665753</v>
      </c>
      <c r="II146" s="86">
        <f t="shared" si="172"/>
        <v>9.8826342830235929E-13</v>
      </c>
      <c r="IJ146" s="86">
        <f t="shared" si="172"/>
        <v>3.2054364013300121E-11</v>
      </c>
      <c r="IK146" s="86">
        <f t="shared" si="172"/>
        <v>3.9714737084928757E-15</v>
      </c>
      <c r="IL146" s="86">
        <f t="shared" si="172"/>
        <v>3.0688819696908657E-14</v>
      </c>
      <c r="IM146" s="86">
        <f t="shared" si="172"/>
        <v>9.718605578936566E-14</v>
      </c>
      <c r="IN146" s="86">
        <f t="shared" si="172"/>
        <v>2.9358231443431301E-13</v>
      </c>
      <c r="IO146" s="86">
        <f t="shared" si="172"/>
        <v>6.8085525549556487E-12</v>
      </c>
      <c r="IP146" s="86">
        <f t="shared" si="172"/>
        <v>5.5044163897267024E-12</v>
      </c>
      <c r="IQ146" s="86">
        <f t="shared" si="172"/>
        <v>7.3423081193525061E-12</v>
      </c>
      <c r="IR146" s="86">
        <f t="shared" si="172"/>
        <v>3.221179256690622E-13</v>
      </c>
      <c r="IS146" s="86">
        <f t="shared" si="172"/>
        <v>1.8323191249722792E-13</v>
      </c>
      <c r="IT146" s="86">
        <f t="shared" si="172"/>
        <v>3.4576266743198474E-14</v>
      </c>
      <c r="IU146" s="86">
        <f t="shared" si="172"/>
        <v>4.7993689578074356E-16</v>
      </c>
      <c r="IV146" s="86">
        <f t="shared" si="172"/>
        <v>2.0024605791393785E-11</v>
      </c>
      <c r="IW146" s="86">
        <f t="shared" si="172"/>
        <v>2.842460742445477E-10</v>
      </c>
      <c r="IY146" s="86">
        <f t="shared" si="173"/>
        <v>0.33148779154117314</v>
      </c>
      <c r="IZ146" s="86">
        <f t="shared" si="173"/>
        <v>0.24482239276866058</v>
      </c>
      <c r="JA146" s="86">
        <f t="shared" si="173"/>
        <v>0.16498828280233616</v>
      </c>
      <c r="JB146" s="86">
        <f t="shared" si="173"/>
        <v>0.11605385393834598</v>
      </c>
      <c r="JC146" s="86">
        <f t="shared" si="173"/>
        <v>0.13142944108978152</v>
      </c>
      <c r="JD146" s="86">
        <f t="shared" si="173"/>
        <v>0.18162953493182699</v>
      </c>
      <c r="JE146" s="86">
        <f t="shared" si="173"/>
        <v>0.15223719693967108</v>
      </c>
      <c r="JF146" s="86">
        <f t="shared" si="173"/>
        <v>0.10062495110504129</v>
      </c>
      <c r="JG146" s="86">
        <f t="shared" si="173"/>
        <v>8.8087198290617633E-2</v>
      </c>
      <c r="JH146" s="86">
        <f t="shared" si="173"/>
        <v>0.14244319409939252</v>
      </c>
      <c r="JI146" s="86">
        <f t="shared" si="173"/>
        <v>8.2243492703131749E-2</v>
      </c>
      <c r="JJ146" s="86">
        <f t="shared" si="173"/>
        <v>0.1185707913036232</v>
      </c>
      <c r="JK146" s="86">
        <f t="shared" si="173"/>
        <v>0.22658018419769557</v>
      </c>
      <c r="JL146" s="86">
        <f t="shared" si="173"/>
        <v>0.33818975097737891</v>
      </c>
      <c r="JM146" s="86">
        <f t="shared" si="173"/>
        <v>0.4908927325909036</v>
      </c>
    </row>
    <row r="147" spans="2:273" x14ac:dyDescent="0.25">
      <c r="B147" s="2">
        <v>120</v>
      </c>
      <c r="C147" s="37">
        <v>74.143000000000001</v>
      </c>
      <c r="D147" s="37">
        <v>77.507999999999996</v>
      </c>
      <c r="E147" s="37">
        <v>74.049000000000007</v>
      </c>
      <c r="F147" s="37">
        <v>75.59</v>
      </c>
      <c r="G147" s="37">
        <v>81.704999999999998</v>
      </c>
      <c r="H147" s="37">
        <v>83.114999999999995</v>
      </c>
      <c r="I147" s="37">
        <v>84.382999999999996</v>
      </c>
      <c r="J147" s="37">
        <v>86.466999999999999</v>
      </c>
      <c r="K147" s="37">
        <v>85.287999999999997</v>
      </c>
      <c r="L147" s="37">
        <v>83.55</v>
      </c>
      <c r="M147" s="37">
        <v>81.917000000000002</v>
      </c>
      <c r="N147" s="37">
        <v>82.016999999999996</v>
      </c>
      <c r="O147" s="37">
        <v>86.661000000000001</v>
      </c>
      <c r="P147" s="37">
        <v>95.55</v>
      </c>
      <c r="Q147" s="37">
        <v>129.262</v>
      </c>
      <c r="S147" s="4">
        <f t="shared" si="174"/>
        <v>75.328604102863636</v>
      </c>
      <c r="T147" s="4">
        <f t="shared" si="174"/>
        <v>75.457483762026627</v>
      </c>
      <c r="U147" s="4">
        <f t="shared" si="174"/>
        <v>75.458666395086965</v>
      </c>
      <c r="V147" s="4">
        <f t="shared" si="174"/>
        <v>77.414999766311283</v>
      </c>
      <c r="W147" s="4">
        <f t="shared" si="174"/>
        <v>80.293947392960362</v>
      </c>
      <c r="X147" s="4">
        <f t="shared" si="174"/>
        <v>84.074113498529357</v>
      </c>
      <c r="Y147" s="4">
        <f t="shared" si="174"/>
        <v>86.129871197738851</v>
      </c>
      <c r="Z147" s="4">
        <f t="shared" si="174"/>
        <v>86.171368342263932</v>
      </c>
      <c r="AA147" s="4">
        <f t="shared" si="174"/>
        <v>86.525621636258165</v>
      </c>
      <c r="AB147" s="4">
        <f t="shared" si="174"/>
        <v>84.839536581168346</v>
      </c>
      <c r="AC147" s="4">
        <f t="shared" si="174"/>
        <v>82.690944204120996</v>
      </c>
      <c r="AD147" s="4">
        <f t="shared" si="174"/>
        <v>83.939883080276502</v>
      </c>
      <c r="AE147" s="4">
        <f t="shared" si="174"/>
        <v>87.950417419107836</v>
      </c>
      <c r="AF147" s="4">
        <f t="shared" si="174"/>
        <v>96.659390469230289</v>
      </c>
      <c r="AG147" s="4">
        <f t="shared" si="174"/>
        <v>126.71992139405984</v>
      </c>
      <c r="AI147" s="4">
        <f t="shared" si="175"/>
        <v>-1.1856041028636355</v>
      </c>
      <c r="AJ147" s="4">
        <f t="shared" si="175"/>
        <v>2.050516237973369</v>
      </c>
      <c r="AK147" s="4">
        <f t="shared" si="175"/>
        <v>-1.4096663950869583</v>
      </c>
      <c r="AL147" s="4">
        <f t="shared" si="175"/>
        <v>-1.8249997663112794</v>
      </c>
      <c r="AM147" s="4">
        <f t="shared" si="175"/>
        <v>1.4110526070396361</v>
      </c>
      <c r="AN147" s="4">
        <f t="shared" si="175"/>
        <v>-0.95911349852936212</v>
      </c>
      <c r="AO147" s="4">
        <f t="shared" si="175"/>
        <v>-1.7468711977388551</v>
      </c>
      <c r="AP147" s="4">
        <f t="shared" si="175"/>
        <v>0.2956316577360667</v>
      </c>
      <c r="AQ147" s="4">
        <f t="shared" si="175"/>
        <v>-1.2376216362581687</v>
      </c>
      <c r="AR147" s="4">
        <f t="shared" si="175"/>
        <v>-1.289536581168349</v>
      </c>
      <c r="AS147" s="4">
        <f t="shared" si="175"/>
        <v>-0.77394420412099407</v>
      </c>
      <c r="AT147" s="4">
        <f t="shared" si="175"/>
        <v>-1.922883080276506</v>
      </c>
      <c r="AU147" s="4">
        <f t="shared" si="175"/>
        <v>-1.2894174191078349</v>
      </c>
      <c r="AV147" s="4">
        <f t="shared" si="175"/>
        <v>-1.1093904692302914</v>
      </c>
      <c r="AW147" s="4">
        <f t="shared" si="175"/>
        <v>2.5420786059401621</v>
      </c>
      <c r="AY147" s="2">
        <f t="shared" si="167"/>
        <v>75.328604102863608</v>
      </c>
      <c r="AZ147" s="2">
        <f t="shared" si="167"/>
        <v>75.023520181953373</v>
      </c>
      <c r="BA147" s="2">
        <f t="shared" si="167"/>
        <v>75.120111508708035</v>
      </c>
      <c r="BB147" s="2">
        <f t="shared" si="167"/>
        <v>77.161509734623777</v>
      </c>
      <c r="BC147" s="2">
        <f t="shared" si="167"/>
        <v>79.879354809727701</v>
      </c>
      <c r="BD147" s="2">
        <f t="shared" si="167"/>
        <v>83.210094962673793</v>
      </c>
      <c r="BE147" s="2">
        <f t="shared" si="167"/>
        <v>85.446813050323001</v>
      </c>
      <c r="BF147" s="2">
        <f t="shared" si="167"/>
        <v>85.83299678664271</v>
      </c>
      <c r="BG147" s="2">
        <f t="shared" si="167"/>
        <v>86.242759156052998</v>
      </c>
      <c r="BH147" s="2">
        <f t="shared" si="167"/>
        <v>84.096017684347018</v>
      </c>
      <c r="BI147" s="2">
        <f t="shared" si="167"/>
        <v>82.393745392136083</v>
      </c>
      <c r="BJ147" s="2">
        <f t="shared" si="167"/>
        <v>83.262205507034565</v>
      </c>
      <c r="BK147" s="2">
        <f t="shared" si="167"/>
        <v>85.627605191673965</v>
      </c>
      <c r="BL147" s="2">
        <f t="shared" si="167"/>
        <v>86.936213427308061</v>
      </c>
      <c r="BM147" s="2">
        <f t="shared" si="167"/>
        <v>88.432847808566606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103.88221491557223</v>
      </c>
      <c r="DL147" s="2">
        <f t="shared" si="176"/>
        <v>101.67129616724738</v>
      </c>
      <c r="DM147" s="2">
        <f t="shared" si="176"/>
        <v>98.180390243902423</v>
      </c>
      <c r="DN147" s="2">
        <f t="shared" si="176"/>
        <v>96.939505722326416</v>
      </c>
      <c r="DO147" s="2">
        <f t="shared" si="176"/>
        <v>97.302477951635822</v>
      </c>
      <c r="DP147" s="2">
        <f t="shared" si="176"/>
        <v>100.20420199146514</v>
      </c>
      <c r="DQ147" s="2">
        <f t="shared" si="176"/>
        <v>100.74784604442499</v>
      </c>
      <c r="DR147" s="2">
        <f t="shared" si="176"/>
        <v>108.085097676624</v>
      </c>
      <c r="DS147" s="2">
        <f t="shared" si="176"/>
        <v>112.99319420849419</v>
      </c>
      <c r="DT147" s="2">
        <f t="shared" si="176"/>
        <v>103.31509727541305</v>
      </c>
      <c r="DU147" s="2">
        <f t="shared" si="176"/>
        <v>98.620403174603183</v>
      </c>
      <c r="DV147" s="2">
        <f t="shared" si="176"/>
        <v>98.499540540540536</v>
      </c>
      <c r="DW147" s="2">
        <f t="shared" si="176"/>
        <v>105.71795732574677</v>
      </c>
      <c r="DX147" s="2">
        <f t="shared" si="176"/>
        <v>114.12064761904762</v>
      </c>
      <c r="DY147" s="2">
        <f t="shared" si="176"/>
        <v>119.57110483870969</v>
      </c>
      <c r="EA147" s="2">
        <f t="shared" si="152"/>
        <v>75.271683432512177</v>
      </c>
      <c r="EB147" s="2">
        <f t="shared" si="152"/>
        <v>74.872207687894431</v>
      </c>
      <c r="EC147" s="2">
        <f t="shared" si="152"/>
        <v>75.072326154582441</v>
      </c>
      <c r="ED147" s="2">
        <f t="shared" si="152"/>
        <v>77.106416145537239</v>
      </c>
      <c r="EE147" s="2">
        <f t="shared" si="151"/>
        <v>79.757388296231824</v>
      </c>
      <c r="EF147" s="2">
        <f t="shared" si="151"/>
        <v>83.130378141437788</v>
      </c>
      <c r="EG147" s="2">
        <f t="shared" si="151"/>
        <v>85.453032962077842</v>
      </c>
      <c r="EH147" s="2">
        <f t="shared" si="151"/>
        <v>85.770976723060059</v>
      </c>
      <c r="EI147" s="2">
        <f t="shared" si="151"/>
        <v>86.241842506189286</v>
      </c>
      <c r="EJ147" s="2">
        <f t="shared" si="151"/>
        <v>84.096758758266958</v>
      </c>
      <c r="EK147" s="2">
        <f t="shared" si="151"/>
        <v>82.482225420345301</v>
      </c>
      <c r="EL147" s="2">
        <f t="shared" ref="EL147:EO210" si="179">CP$228*$B147+CP$229</f>
        <v>83.322578811840003</v>
      </c>
      <c r="EM147" s="2">
        <f t="shared" si="135"/>
        <v>85.666536611839348</v>
      </c>
      <c r="EN147" s="2">
        <f t="shared" si="135"/>
        <v>86.907669460599834</v>
      </c>
      <c r="EO147" s="2">
        <f t="shared" si="135"/>
        <v>88.374641996052702</v>
      </c>
      <c r="EQ147" s="2">
        <f t="shared" si="177"/>
        <v>75.642793533828254</v>
      </c>
      <c r="ER147" s="2">
        <f t="shared" si="177"/>
        <v>75.944992971382064</v>
      </c>
      <c r="ES147" s="2">
        <f t="shared" si="177"/>
        <v>75.359881261399806</v>
      </c>
      <c r="ET147" s="2">
        <f t="shared" si="177"/>
        <v>77.45211250878765</v>
      </c>
      <c r="EU147" s="2">
        <f t="shared" si="177"/>
        <v>80.614495350803011</v>
      </c>
      <c r="EV147" s="2">
        <f t="shared" si="177"/>
        <v>83.657977412571086</v>
      </c>
      <c r="EW147" s="2">
        <f t="shared" si="177"/>
        <v>85.328171687089764</v>
      </c>
      <c r="EX147" s="2">
        <f t="shared" si="177"/>
        <v>86.095413694123195</v>
      </c>
      <c r="EY147" s="2">
        <f t="shared" si="177"/>
        <v>86.107741241878671</v>
      </c>
      <c r="EZ147" s="2">
        <f t="shared" si="177"/>
        <v>83.977551802121752</v>
      </c>
      <c r="FA147" s="2">
        <f t="shared" si="177"/>
        <v>81.769863214118189</v>
      </c>
      <c r="FB147" s="2">
        <f t="shared" si="177"/>
        <v>82.76861970198226</v>
      </c>
      <c r="FC147" s="2">
        <f t="shared" si="177"/>
        <v>85.175855316201208</v>
      </c>
      <c r="FD147" s="2">
        <f t="shared" si="177"/>
        <v>86.965855744244024</v>
      </c>
      <c r="FE147" s="2">
        <f t="shared" si="177"/>
        <v>88.688556043748278</v>
      </c>
      <c r="FG147" s="2">
        <f t="shared" si="178"/>
        <v>0.99936670285566587</v>
      </c>
      <c r="FH147" s="2">
        <f t="shared" si="178"/>
        <v>0.99932116945350791</v>
      </c>
      <c r="FI147" s="2">
        <f t="shared" si="178"/>
        <v>0.99929656361196484</v>
      </c>
      <c r="FJ147" s="2">
        <f t="shared" si="178"/>
        <v>0.99931412880521342</v>
      </c>
      <c r="FK147" s="2">
        <f t="shared" si="178"/>
        <v>0.99923484537230578</v>
      </c>
      <c r="FL147" s="2">
        <f t="shared" si="178"/>
        <v>0.99923397558916494</v>
      </c>
      <c r="FM147" s="2">
        <f t="shared" si="178"/>
        <v>0.99931075367604916</v>
      </c>
      <c r="FN147" s="2">
        <f t="shared" si="178"/>
        <v>0.99925967490651346</v>
      </c>
      <c r="FO147" s="2">
        <f t="shared" si="178"/>
        <v>0.99921839375740795</v>
      </c>
      <c r="FP147" s="2">
        <f t="shared" si="178"/>
        <v>0.99918799245301959</v>
      </c>
      <c r="FQ147" s="2">
        <f t="shared" si="178"/>
        <v>0.99921433232946599</v>
      </c>
      <c r="FR147" s="2">
        <f t="shared" si="178"/>
        <v>0.99924049029713657</v>
      </c>
      <c r="FS147" s="2">
        <f t="shared" si="178"/>
        <v>0.9991773848470159</v>
      </c>
      <c r="FT147" s="2">
        <f t="shared" si="178"/>
        <v>0.99916097349751554</v>
      </c>
      <c r="FU147" s="2">
        <f t="shared" si="178"/>
        <v>0.99905107020985728</v>
      </c>
      <c r="FW147" s="2">
        <f t="shared" si="169"/>
        <v>0.10455577018173685</v>
      </c>
      <c r="FX147" s="2">
        <f t="shared" si="169"/>
        <v>0.12408862819989477</v>
      </c>
      <c r="FY147" s="2">
        <f t="shared" si="169"/>
        <v>0.10964959494928185</v>
      </c>
      <c r="FZ147" s="2">
        <f t="shared" si="169"/>
        <v>0.12002048228707884</v>
      </c>
      <c r="GA147" s="2">
        <f t="shared" si="169"/>
        <v>0.12663739771345769</v>
      </c>
      <c r="GB147" s="2">
        <f t="shared" si="169"/>
        <v>0.12630391857336762</v>
      </c>
      <c r="GC147" s="2">
        <f t="shared" si="169"/>
        <v>0.13424342694692779</v>
      </c>
      <c r="GD147" s="2">
        <f t="shared" si="169"/>
        <v>0.14024406575039658</v>
      </c>
      <c r="GE147" s="2">
        <f t="shared" si="169"/>
        <v>0.14908415463014055</v>
      </c>
      <c r="GF147" s="2">
        <f t="shared" si="169"/>
        <v>0.13712714731493214</v>
      </c>
      <c r="GG147" s="2">
        <f t="shared" si="169"/>
        <v>0.14200538974105167</v>
      </c>
      <c r="GH147" s="2">
        <f t="shared" si="169"/>
        <v>0.12979361331710917</v>
      </c>
      <c r="GI147" s="2">
        <f t="shared" si="169"/>
        <v>0.11295727629360856</v>
      </c>
      <c r="GJ147" s="2">
        <f t="shared" si="169"/>
        <v>9.8159849092399401E-2</v>
      </c>
      <c r="GK147" s="2">
        <f t="shared" si="169"/>
        <v>9.1115895530638161E-2</v>
      </c>
      <c r="GM147" s="86">
        <f t="shared" si="170"/>
        <v>1.1796347824820019E-110</v>
      </c>
      <c r="GN147" s="86">
        <f t="shared" si="170"/>
        <v>1.1629071759802399E-104</v>
      </c>
      <c r="GO147" s="86">
        <f t="shared" si="170"/>
        <v>3.1862817671924237E-121</v>
      </c>
      <c r="GP147" s="86">
        <f t="shared" si="170"/>
        <v>5.1252173132712791E-130</v>
      </c>
      <c r="GQ147" s="86">
        <f t="shared" si="170"/>
        <v>1.1558247626043054E-154</v>
      </c>
      <c r="GR147" s="86">
        <f t="shared" si="170"/>
        <v>8.7849375191823966E-138</v>
      </c>
      <c r="GS147" s="86">
        <f t="shared" si="170"/>
        <v>5.3474767600261634E-123</v>
      </c>
      <c r="GT147" s="86">
        <f t="shared" si="170"/>
        <v>3.5061302248713017E-91</v>
      </c>
      <c r="GU147" s="86">
        <f t="shared" si="170"/>
        <v>7.2445318735046361E-124</v>
      </c>
      <c r="GV147" s="86">
        <f t="shared" si="170"/>
        <v>3.2048896390120104E-94</v>
      </c>
      <c r="GW147" s="86">
        <f t="shared" si="170"/>
        <v>1.6947150560590692E-152</v>
      </c>
      <c r="GX147" s="86">
        <f t="shared" si="170"/>
        <v>3.9340953534888842E-145</v>
      </c>
      <c r="GY147" s="86">
        <f t="shared" si="170"/>
        <v>1.7324890973810999E-118</v>
      </c>
      <c r="GZ147" s="86">
        <f t="shared" si="170"/>
        <v>1.0299709532309982E-167</v>
      </c>
      <c r="HA147" s="86">
        <f t="shared" si="170"/>
        <v>9.2398072734059433E-198</v>
      </c>
      <c r="HC147" s="86">
        <f t="shared" si="153"/>
        <v>2.5811427341636299E-54</v>
      </c>
      <c r="HD147" s="86">
        <f t="shared" si="153"/>
        <v>1.5419768532446002E-64</v>
      </c>
      <c r="HE147" s="86">
        <f t="shared" si="153"/>
        <v>2.3629126613054009E-58</v>
      </c>
      <c r="HF147" s="86">
        <f t="shared" si="153"/>
        <v>2.6375062274013447E-73</v>
      </c>
      <c r="HG147" s="86">
        <f t="shared" si="153"/>
        <v>6.0107893596598053E-109</v>
      </c>
      <c r="HH147" s="86">
        <f t="shared" si="153"/>
        <v>6.7889154744951208E-116</v>
      </c>
      <c r="HI147" s="86">
        <f t="shared" si="153"/>
        <v>4.1049632437625526E-112</v>
      </c>
      <c r="HJ147" s="86">
        <f t="shared" si="153"/>
        <v>7.4744740942172984E-85</v>
      </c>
      <c r="HK147" s="86">
        <f t="shared" si="153"/>
        <v>2.1768320910042814E-102</v>
      </c>
      <c r="HL147" s="86">
        <f t="shared" si="161"/>
        <v>8.0596981928266098E-61</v>
      </c>
      <c r="HM147" s="86">
        <f t="shared" si="161"/>
        <v>1.6425555047993371E-95</v>
      </c>
      <c r="HN147" s="86">
        <f t="shared" si="161"/>
        <v>7.3197407372618866E-71</v>
      </c>
      <c r="HO147" s="86">
        <f t="shared" si="161"/>
        <v>9.14803786513486E-63</v>
      </c>
      <c r="HP147" s="86">
        <f t="shared" si="161"/>
        <v>3.9840778046163717E-84</v>
      </c>
      <c r="HQ147" s="86">
        <f t="shared" si="161"/>
        <v>3.4941753960278577E-79</v>
      </c>
      <c r="HS147" s="86">
        <f t="shared" si="171"/>
        <v>0.25229688997776151</v>
      </c>
      <c r="HT147" s="86">
        <f t="shared" si="171"/>
        <v>0.17180962298005051</v>
      </c>
      <c r="HU147" s="86">
        <f t="shared" si="171"/>
        <v>0.10190867592646315</v>
      </c>
      <c r="HV147" s="86">
        <f t="shared" si="171"/>
        <v>6.6716823282966756E-2</v>
      </c>
      <c r="HW147" s="86">
        <f t="shared" si="171"/>
        <v>7.6779576415826625E-2</v>
      </c>
      <c r="HX147" s="86">
        <f t="shared" si="171"/>
        <v>0.11421331030248164</v>
      </c>
      <c r="HY147" s="86">
        <f t="shared" si="171"/>
        <v>9.3790164315010305E-2</v>
      </c>
      <c r="HZ147" s="86">
        <f t="shared" si="171"/>
        <v>5.674989342157287E-2</v>
      </c>
      <c r="IA147" s="86">
        <f t="shared" si="171"/>
        <v>4.7641103640896451E-2</v>
      </c>
      <c r="IB147" s="86">
        <f t="shared" si="171"/>
        <v>8.3261128104197432E-2</v>
      </c>
      <c r="IC147" s="86">
        <f t="shared" si="171"/>
        <v>4.2774484333915688E-2</v>
      </c>
      <c r="ID147" s="86">
        <f t="shared" si="171"/>
        <v>6.6697246438367372E-2</v>
      </c>
      <c r="IE147" s="86">
        <f t="shared" si="171"/>
        <v>0.14629288215662811</v>
      </c>
      <c r="IF147" s="86">
        <f t="shared" si="171"/>
        <v>0.24184725558171805</v>
      </c>
      <c r="IG147" s="86">
        <f t="shared" si="171"/>
        <v>0.38767723909264623</v>
      </c>
      <c r="II147" s="86">
        <f t="shared" si="172"/>
        <v>7.9838801015788731E-12</v>
      </c>
      <c r="IJ147" s="86">
        <f t="shared" si="172"/>
        <v>2.3261463678417497E-10</v>
      </c>
      <c r="IK147" s="86">
        <f t="shared" si="172"/>
        <v>5.2761245040248646E-14</v>
      </c>
      <c r="IL147" s="86">
        <f t="shared" si="172"/>
        <v>3.8779458210650026E-13</v>
      </c>
      <c r="IM147" s="86">
        <f t="shared" si="172"/>
        <v>1.1967030792772895E-12</v>
      </c>
      <c r="IN147" s="86">
        <f t="shared" si="172"/>
        <v>3.2702795793643861E-12</v>
      </c>
      <c r="IO147" s="86">
        <f t="shared" si="172"/>
        <v>6.2126985610801998E-11</v>
      </c>
      <c r="IP147" s="86">
        <f t="shared" si="172"/>
        <v>5.4252322629920115E-11</v>
      </c>
      <c r="IQ147" s="86">
        <f t="shared" si="172"/>
        <v>7.6786980406275369E-11</v>
      </c>
      <c r="IR147" s="86">
        <f t="shared" si="172"/>
        <v>3.9929639799290366E-12</v>
      </c>
      <c r="IS147" s="86">
        <f t="shared" si="172"/>
        <v>2.5240484289432231E-12</v>
      </c>
      <c r="IT147" s="86">
        <f t="shared" si="172"/>
        <v>4.8313875865290555E-13</v>
      </c>
      <c r="IU147" s="86">
        <f t="shared" si="172"/>
        <v>7.8950218478626554E-15</v>
      </c>
      <c r="IV147" s="86">
        <f t="shared" si="172"/>
        <v>1.206882852303034E-10</v>
      </c>
      <c r="IW147" s="86">
        <f t="shared" si="172"/>
        <v>1.3205646887189638E-9</v>
      </c>
      <c r="IY147" s="86">
        <f t="shared" si="173"/>
        <v>0.2522968899857454</v>
      </c>
      <c r="IZ147" s="86">
        <f t="shared" si="173"/>
        <v>0.17180962321266516</v>
      </c>
      <c r="JA147" s="86">
        <f t="shared" si="173"/>
        <v>0.10190867592651591</v>
      </c>
      <c r="JB147" s="86">
        <f t="shared" si="173"/>
        <v>6.6716823283354557E-2</v>
      </c>
      <c r="JC147" s="86">
        <f t="shared" si="173"/>
        <v>7.6779576417023335E-2</v>
      </c>
      <c r="JD147" s="86">
        <f t="shared" si="173"/>
        <v>0.11421331030575191</v>
      </c>
      <c r="JE147" s="86">
        <f t="shared" si="173"/>
        <v>9.3790164377137289E-2</v>
      </c>
      <c r="JF147" s="86">
        <f t="shared" si="173"/>
        <v>5.6749893475825194E-2</v>
      </c>
      <c r="JG147" s="86">
        <f t="shared" si="173"/>
        <v>4.7641103717683431E-2</v>
      </c>
      <c r="JH147" s="86">
        <f t="shared" si="173"/>
        <v>8.3261128108190391E-2</v>
      </c>
      <c r="JI147" s="86">
        <f t="shared" si="173"/>
        <v>4.2774484336439739E-2</v>
      </c>
      <c r="JJ147" s="86">
        <f t="shared" si="173"/>
        <v>6.6697246438850513E-2</v>
      </c>
      <c r="JK147" s="86">
        <f t="shared" si="173"/>
        <v>0.14629288215663599</v>
      </c>
      <c r="JL147" s="86">
        <f t="shared" si="173"/>
        <v>0.24184725570240634</v>
      </c>
      <c r="JM147" s="86">
        <f t="shared" si="173"/>
        <v>0.38767724041321094</v>
      </c>
    </row>
    <row r="148" spans="2:273" x14ac:dyDescent="0.25">
      <c r="B148" s="2">
        <v>121</v>
      </c>
      <c r="C148" s="37">
        <v>75.048000000000002</v>
      </c>
      <c r="D148" s="37">
        <v>76.049000000000007</v>
      </c>
      <c r="E148" s="37">
        <v>75.688999999999993</v>
      </c>
      <c r="F148" s="37">
        <v>76.147999999999996</v>
      </c>
      <c r="G148" s="37">
        <v>79.164000000000001</v>
      </c>
      <c r="H148" s="37">
        <v>83.638999999999996</v>
      </c>
      <c r="I148" s="37">
        <v>84.882999999999996</v>
      </c>
      <c r="J148" s="37">
        <v>85.233000000000004</v>
      </c>
      <c r="K148" s="37">
        <v>83.39</v>
      </c>
      <c r="L148" s="37">
        <v>83.733000000000004</v>
      </c>
      <c r="M148" s="37">
        <v>81.082999999999998</v>
      </c>
      <c r="N148" s="37">
        <v>84.367000000000004</v>
      </c>
      <c r="O148" s="37">
        <v>87.186000000000007</v>
      </c>
      <c r="P148" s="37">
        <v>89.3</v>
      </c>
      <c r="Q148" s="37">
        <v>112.52500000000001</v>
      </c>
      <c r="S148" s="4">
        <f t="shared" si="174"/>
        <v>75.186939287981929</v>
      </c>
      <c r="T148" s="4">
        <f t="shared" si="174"/>
        <v>75.024007843131514</v>
      </c>
      <c r="U148" s="4">
        <f t="shared" si="174"/>
        <v>75.102372302253357</v>
      </c>
      <c r="V148" s="4">
        <f t="shared" si="174"/>
        <v>77.092569940143377</v>
      </c>
      <c r="W148" s="4">
        <f t="shared" si="174"/>
        <v>79.884681722148173</v>
      </c>
      <c r="X148" s="4">
        <f t="shared" si="174"/>
        <v>83.411066176238066</v>
      </c>
      <c r="Y148" s="4">
        <f t="shared" si="174"/>
        <v>85.580549144945024</v>
      </c>
      <c r="Z148" s="4">
        <f t="shared" si="174"/>
        <v>85.78629657027038</v>
      </c>
      <c r="AA148" s="4">
        <f t="shared" si="174"/>
        <v>86.168878565007574</v>
      </c>
      <c r="AB148" s="4">
        <f t="shared" si="174"/>
        <v>84.218209327443716</v>
      </c>
      <c r="AC148" s="4">
        <f t="shared" si="174"/>
        <v>82.33263185192412</v>
      </c>
      <c r="AD148" s="4">
        <f t="shared" si="174"/>
        <v>83.333544715360844</v>
      </c>
      <c r="AE148" s="4">
        <f t="shared" si="174"/>
        <v>86.462779218065094</v>
      </c>
      <c r="AF148" s="4">
        <f t="shared" si="174"/>
        <v>91.954202075824028</v>
      </c>
      <c r="AG148" s="4">
        <f t="shared" si="174"/>
        <v>112.26797560054457</v>
      </c>
      <c r="AI148" s="4">
        <f t="shared" si="175"/>
        <v>-0.1389392879819269</v>
      </c>
      <c r="AJ148" s="4">
        <f t="shared" si="175"/>
        <v>1.0249921568684925</v>
      </c>
      <c r="AK148" s="4">
        <f t="shared" si="175"/>
        <v>0.58662769774663559</v>
      </c>
      <c r="AL148" s="4">
        <f t="shared" si="175"/>
        <v>-0.94456994014338136</v>
      </c>
      <c r="AM148" s="4">
        <f t="shared" si="175"/>
        <v>-0.72068172214817139</v>
      </c>
      <c r="AN148" s="4">
        <f t="shared" si="175"/>
        <v>0.22793382376192994</v>
      </c>
      <c r="AO148" s="4">
        <f t="shared" si="175"/>
        <v>-0.69754914494502884</v>
      </c>
      <c r="AP148" s="4">
        <f t="shared" si="175"/>
        <v>-0.55329657027037626</v>
      </c>
      <c r="AQ148" s="4">
        <f t="shared" si="175"/>
        <v>-2.7788785650075738</v>
      </c>
      <c r="AR148" s="4">
        <f t="shared" si="175"/>
        <v>-0.48520932744371237</v>
      </c>
      <c r="AS148" s="4">
        <f t="shared" si="175"/>
        <v>-1.2496318519241214</v>
      </c>
      <c r="AT148" s="4">
        <f t="shared" si="175"/>
        <v>1.0334552846391603</v>
      </c>
      <c r="AU148" s="4">
        <f t="shared" si="175"/>
        <v>0.72322078193491279</v>
      </c>
      <c r="AV148" s="4">
        <f t="shared" si="175"/>
        <v>-2.6542020758240312</v>
      </c>
      <c r="AW148" s="4">
        <f t="shared" si="175"/>
        <v>0.25702439945543176</v>
      </c>
      <c r="AY148" s="2">
        <f t="shared" si="167"/>
        <v>75.186939287981701</v>
      </c>
      <c r="AZ148" s="2">
        <f t="shared" si="167"/>
        <v>74.803639440035212</v>
      </c>
      <c r="BA148" s="2">
        <f t="shared" si="167"/>
        <v>74.962382456353282</v>
      </c>
      <c r="BB148" s="2">
        <f t="shared" si="167"/>
        <v>76.998121430011437</v>
      </c>
      <c r="BC148" s="2">
        <f t="shared" si="167"/>
        <v>79.727235739349794</v>
      </c>
      <c r="BD148" s="2">
        <f t="shared" si="167"/>
        <v>83.045247409171878</v>
      </c>
      <c r="BE148" s="2">
        <f t="shared" si="167"/>
        <v>85.296863187423043</v>
      </c>
      <c r="BF148" s="2">
        <f t="shared" si="167"/>
        <v>85.663260059134828</v>
      </c>
      <c r="BG148" s="2">
        <f t="shared" si="167"/>
        <v>86.072966551172811</v>
      </c>
      <c r="BH148" s="2">
        <f t="shared" si="167"/>
        <v>83.938083662531696</v>
      </c>
      <c r="BI148" s="2">
        <f t="shared" si="167"/>
        <v>82.238667984795825</v>
      </c>
      <c r="BJ148" s="2">
        <f t="shared" si="167"/>
        <v>83.09214433422099</v>
      </c>
      <c r="BK148" s="2">
        <f t="shared" si="167"/>
        <v>85.460125398803385</v>
      </c>
      <c r="BL148" s="2">
        <f t="shared" si="167"/>
        <v>86.783220606784852</v>
      </c>
      <c r="BM148" s="2">
        <f t="shared" si="167"/>
        <v>88.306877402236651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104.01402476547841</v>
      </c>
      <c r="DL148" s="2">
        <f t="shared" si="176"/>
        <v>101.79938083623694</v>
      </c>
      <c r="DM148" s="2">
        <f t="shared" si="176"/>
        <v>98.279742682926809</v>
      </c>
      <c r="DN148" s="2">
        <f t="shared" si="176"/>
        <v>97.02241407129452</v>
      </c>
      <c r="DO148" s="2">
        <f t="shared" si="176"/>
        <v>97.334801072327366</v>
      </c>
      <c r="DP148" s="2">
        <f t="shared" si="176"/>
        <v>100.20387558813874</v>
      </c>
      <c r="DQ148" s="2">
        <f t="shared" si="176"/>
        <v>100.74525965641755</v>
      </c>
      <c r="DR148" s="2">
        <f t="shared" si="176"/>
        <v>108.17937174016123</v>
      </c>
      <c r="DS148" s="2">
        <f t="shared" si="176"/>
        <v>113.13073680823679</v>
      </c>
      <c r="DT148" s="2">
        <f t="shared" si="176"/>
        <v>103.37993029871976</v>
      </c>
      <c r="DU148" s="2">
        <f t="shared" si="176"/>
        <v>98.665293650793657</v>
      </c>
      <c r="DV148" s="2">
        <f t="shared" si="176"/>
        <v>98.529725571725564</v>
      </c>
      <c r="DW148" s="2">
        <f t="shared" si="176"/>
        <v>105.81240564248456</v>
      </c>
      <c r="DX148" s="2">
        <f t="shared" si="176"/>
        <v>114.29042857142858</v>
      </c>
      <c r="DY148" s="2">
        <f t="shared" si="176"/>
        <v>119.81122379032259</v>
      </c>
      <c r="EA148" s="2">
        <f t="shared" si="152"/>
        <v>75.125809614463321</v>
      </c>
      <c r="EB148" s="2">
        <f t="shared" si="152"/>
        <v>74.635025243832473</v>
      </c>
      <c r="EC148" s="2">
        <f t="shared" si="152"/>
        <v>74.910915450267211</v>
      </c>
      <c r="ED148" s="2">
        <f t="shared" si="152"/>
        <v>76.93815196675601</v>
      </c>
      <c r="EE148" s="2">
        <f t="shared" si="152"/>
        <v>79.591131896722118</v>
      </c>
      <c r="EF148" s="2">
        <f t="shared" si="152"/>
        <v>82.957109821602543</v>
      </c>
      <c r="EG148" s="2">
        <f t="shared" si="152"/>
        <v>85.306035176584359</v>
      </c>
      <c r="EH148" s="2">
        <f t="shared" si="152"/>
        <v>85.595986450279426</v>
      </c>
      <c r="EI148" s="2">
        <f t="shared" si="152"/>
        <v>86.076114993969384</v>
      </c>
      <c r="EJ148" s="2">
        <f t="shared" si="152"/>
        <v>83.942205388041558</v>
      </c>
      <c r="EK148" s="2">
        <f t="shared" si="152"/>
        <v>82.341931763320332</v>
      </c>
      <c r="EL148" s="2">
        <f t="shared" si="179"/>
        <v>83.16329690995164</v>
      </c>
      <c r="EM148" s="2">
        <f t="shared" si="135"/>
        <v>85.508286577050455</v>
      </c>
      <c r="EN148" s="2">
        <f t="shared" si="135"/>
        <v>86.755488795757771</v>
      </c>
      <c r="EO148" s="2">
        <f t="shared" si="135"/>
        <v>88.24717309436177</v>
      </c>
      <c r="EQ148" s="2">
        <f t="shared" si="177"/>
        <v>75.517389883665842</v>
      </c>
      <c r="ER148" s="2">
        <f t="shared" si="177"/>
        <v>75.764030502523553</v>
      </c>
      <c r="ES148" s="2">
        <f t="shared" si="177"/>
        <v>75.21749739831273</v>
      </c>
      <c r="ET148" s="2">
        <f t="shared" si="177"/>
        <v>77.302548179246685</v>
      </c>
      <c r="EU148" s="2">
        <f t="shared" si="177"/>
        <v>80.493025359256094</v>
      </c>
      <c r="EV148" s="2">
        <f t="shared" si="177"/>
        <v>83.513216769218815</v>
      </c>
      <c r="EW148" s="2">
        <f t="shared" si="177"/>
        <v>85.176124698964287</v>
      </c>
      <c r="EX148" s="2">
        <f t="shared" si="177"/>
        <v>85.938881809205569</v>
      </c>
      <c r="EY148" s="2">
        <f t="shared" si="177"/>
        <v>85.936895291416619</v>
      </c>
      <c r="EZ148" s="2">
        <f t="shared" si="177"/>
        <v>83.817418768972914</v>
      </c>
      <c r="FA148" s="2">
        <f t="shared" si="177"/>
        <v>81.593495355300007</v>
      </c>
      <c r="FB148" s="2">
        <f t="shared" si="177"/>
        <v>82.581340659489655</v>
      </c>
      <c r="FC148" s="2">
        <f t="shared" si="177"/>
        <v>84.990859779174485</v>
      </c>
      <c r="FD148" s="2">
        <f t="shared" si="177"/>
        <v>86.817957930678659</v>
      </c>
      <c r="FE148" s="2">
        <f t="shared" si="177"/>
        <v>88.574179607866228</v>
      </c>
      <c r="FG148" s="2">
        <f t="shared" si="178"/>
        <v>0.99942239395372834</v>
      </c>
      <c r="FH148" s="2">
        <f t="shared" si="178"/>
        <v>0.99938086220257993</v>
      </c>
      <c r="FI148" s="2">
        <f t="shared" si="178"/>
        <v>0.9993584186787815</v>
      </c>
      <c r="FJ148" s="2">
        <f t="shared" si="178"/>
        <v>0.99937444028390499</v>
      </c>
      <c r="FK148" s="2">
        <f t="shared" si="178"/>
        <v>0.99930212370101901</v>
      </c>
      <c r="FL148" s="2">
        <f t="shared" si="178"/>
        <v>0.99930133034248325</v>
      </c>
      <c r="FM148" s="2">
        <f t="shared" si="178"/>
        <v>0.99937136175704655</v>
      </c>
      <c r="FN148" s="2">
        <f t="shared" si="178"/>
        <v>0.99932477150531485</v>
      </c>
      <c r="FO148" s="2">
        <f t="shared" si="178"/>
        <v>0.99928711760767452</v>
      </c>
      <c r="FP148" s="2">
        <f t="shared" si="178"/>
        <v>0.99925938740032794</v>
      </c>
      <c r="FQ148" s="2">
        <f t="shared" si="178"/>
        <v>0.99928341303051316</v>
      </c>
      <c r="FR148" s="2">
        <f t="shared" si="178"/>
        <v>0.99930727262437713</v>
      </c>
      <c r="FS148" s="2">
        <f t="shared" si="178"/>
        <v>0.9992497117570841</v>
      </c>
      <c r="FT148" s="2">
        <f t="shared" si="178"/>
        <v>0.99923474223989128</v>
      </c>
      <c r="FU148" s="2">
        <f t="shared" si="178"/>
        <v>0.99913449347967154</v>
      </c>
      <c r="FW148" s="2">
        <f t="shared" si="169"/>
        <v>0.11349822571927987</v>
      </c>
      <c r="FX148" s="2">
        <f t="shared" si="169"/>
        <v>0.13445085020144507</v>
      </c>
      <c r="FY148" s="2">
        <f t="shared" si="169"/>
        <v>0.11896983259234854</v>
      </c>
      <c r="FZ148" s="2">
        <f t="shared" si="169"/>
        <v>0.13009344315441324</v>
      </c>
      <c r="GA148" s="2">
        <f t="shared" si="169"/>
        <v>0.13717912546507544</v>
      </c>
      <c r="GB148" s="2">
        <f t="shared" si="169"/>
        <v>0.13682223529862683</v>
      </c>
      <c r="GC148" s="2">
        <f t="shared" si="169"/>
        <v>0.14531296056120208</v>
      </c>
      <c r="GD148" s="2">
        <f t="shared" si="169"/>
        <v>0.15172169073429098</v>
      </c>
      <c r="GE148" s="2">
        <f t="shared" si="169"/>
        <v>0.1611496498528654</v>
      </c>
      <c r="GF148" s="2">
        <f t="shared" si="169"/>
        <v>0.14839371100754653</v>
      </c>
      <c r="GG148" s="2">
        <f t="shared" si="169"/>
        <v>0.15360140917699089</v>
      </c>
      <c r="GH148" s="2">
        <f t="shared" si="169"/>
        <v>0.14055579172021043</v>
      </c>
      <c r="GI148" s="2">
        <f t="shared" si="169"/>
        <v>0.12251997833289272</v>
      </c>
      <c r="GJ148" s="2">
        <f t="shared" si="169"/>
        <v>0.10662040859177585</v>
      </c>
      <c r="GK148" s="2">
        <f t="shared" si="169"/>
        <v>9.9035997303175416E-2</v>
      </c>
      <c r="GM148" s="86">
        <f t="shared" si="170"/>
        <v>2.703833653258652E-114</v>
      </c>
      <c r="GN148" s="86">
        <f t="shared" si="170"/>
        <v>4.2537684835600401E-108</v>
      </c>
      <c r="GO148" s="86">
        <f t="shared" si="170"/>
        <v>3.0932948304423261E-125</v>
      </c>
      <c r="GP148" s="86">
        <f t="shared" si="170"/>
        <v>2.9786099300509293E-134</v>
      </c>
      <c r="GQ148" s="86">
        <f t="shared" si="170"/>
        <v>9.6007249320127088E-160</v>
      </c>
      <c r="GR148" s="86">
        <f t="shared" si="170"/>
        <v>2.5931920283917584E-142</v>
      </c>
      <c r="GS148" s="86">
        <f t="shared" si="170"/>
        <v>5.7559903758567937E-127</v>
      </c>
      <c r="GT148" s="86">
        <f t="shared" si="170"/>
        <v>4.1232630517727971E-94</v>
      </c>
      <c r="GU148" s="86">
        <f t="shared" si="170"/>
        <v>6.7600709642977577E-128</v>
      </c>
      <c r="GV148" s="86">
        <f t="shared" si="170"/>
        <v>2.561915634253386E-97</v>
      </c>
      <c r="GW148" s="86">
        <f t="shared" si="170"/>
        <v>1.7718718130818798E-157</v>
      </c>
      <c r="GX148" s="86">
        <f t="shared" si="170"/>
        <v>6.9237876036932967E-150</v>
      </c>
      <c r="GY148" s="86">
        <f t="shared" si="170"/>
        <v>2.1748083948047375E-122</v>
      </c>
      <c r="GZ148" s="86">
        <f t="shared" si="170"/>
        <v>3.188434613806428E-173</v>
      </c>
      <c r="HA148" s="86">
        <f t="shared" si="170"/>
        <v>3.1491144369227367E-204</v>
      </c>
      <c r="HC148" s="86">
        <f t="shared" si="153"/>
        <v>4.1978872258815709E-57</v>
      </c>
      <c r="HD148" s="86">
        <f t="shared" si="153"/>
        <v>7.7277679126193709E-68</v>
      </c>
      <c r="HE148" s="86">
        <f t="shared" si="153"/>
        <v>2.7382240600051798E-61</v>
      </c>
      <c r="HF148" s="86">
        <f t="shared" si="153"/>
        <v>6.2603564405095478E-77</v>
      </c>
      <c r="HG148" s="86">
        <f t="shared" si="153"/>
        <v>1.9251100879253196E-114</v>
      </c>
      <c r="HH148" s="86">
        <f t="shared" si="153"/>
        <v>8.29537549897949E-122</v>
      </c>
      <c r="HI148" s="86">
        <f t="shared" si="153"/>
        <v>1.0580911068194539E-117</v>
      </c>
      <c r="HJ148" s="86">
        <f t="shared" si="153"/>
        <v>4.7234035543713198E-89</v>
      </c>
      <c r="HK148" s="86">
        <f t="shared" si="153"/>
        <v>1.8585891591071383E-107</v>
      </c>
      <c r="HL148" s="86">
        <f t="shared" si="161"/>
        <v>7.4886088128839738E-64</v>
      </c>
      <c r="HM148" s="86">
        <f t="shared" si="161"/>
        <v>3.1880930224402502E-100</v>
      </c>
      <c r="HN148" s="86">
        <f t="shared" si="161"/>
        <v>2.2191798581906738E-74</v>
      </c>
      <c r="HO148" s="86">
        <f t="shared" si="161"/>
        <v>6.0737512959787248E-66</v>
      </c>
      <c r="HP148" s="86">
        <f t="shared" si="161"/>
        <v>2.2835822818168341E-88</v>
      </c>
      <c r="HQ148" s="86">
        <f t="shared" si="161"/>
        <v>3.8275587948171896E-83</v>
      </c>
      <c r="HS148" s="86">
        <f t="shared" si="171"/>
        <v>0.17947799714354215</v>
      </c>
      <c r="HT148" s="86">
        <f t="shared" si="171"/>
        <v>0.1124390729074391</v>
      </c>
      <c r="HU148" s="86">
        <f t="shared" si="171"/>
        <v>5.7827505727477982E-2</v>
      </c>
      <c r="HV148" s="86">
        <f t="shared" si="171"/>
        <v>3.5179546019789371E-2</v>
      </c>
      <c r="HW148" s="86">
        <f t="shared" si="171"/>
        <v>4.105941569419784E-2</v>
      </c>
      <c r="HX148" s="86">
        <f t="shared" si="171"/>
        <v>6.5939137214733462E-2</v>
      </c>
      <c r="HY148" s="86">
        <f t="shared" si="171"/>
        <v>5.3302625392741637E-2</v>
      </c>
      <c r="HZ148" s="86">
        <f t="shared" si="171"/>
        <v>2.9403163206143744E-2</v>
      </c>
      <c r="IA148" s="86">
        <f t="shared" si="171"/>
        <v>2.3546371872999083E-2</v>
      </c>
      <c r="IB148" s="86">
        <f t="shared" si="171"/>
        <v>4.4344623743774562E-2</v>
      </c>
      <c r="IC148" s="86">
        <f t="shared" si="171"/>
        <v>2.017830561376428E-2</v>
      </c>
      <c r="ID148" s="86">
        <f t="shared" si="171"/>
        <v>3.4154204356347584E-2</v>
      </c>
      <c r="IE148" s="86">
        <f t="shared" si="171"/>
        <v>8.5974252287990924E-2</v>
      </c>
      <c r="IF148" s="86">
        <f t="shared" si="171"/>
        <v>0.15695306282436833</v>
      </c>
      <c r="IG148" s="86">
        <f t="shared" si="171"/>
        <v>0.27532558475161129</v>
      </c>
      <c r="II148" s="86">
        <f t="shared" si="172"/>
        <v>5.9279904987388279E-11</v>
      </c>
      <c r="IJ148" s="86">
        <f t="shared" si="172"/>
        <v>1.5469545810225609E-9</v>
      </c>
      <c r="IK148" s="86">
        <f t="shared" si="172"/>
        <v>6.2933249864829563E-13</v>
      </c>
      <c r="IL148" s="86">
        <f t="shared" si="172"/>
        <v>4.3867108874328446E-12</v>
      </c>
      <c r="IM148" s="86">
        <f t="shared" si="172"/>
        <v>1.3163449362146909E-11</v>
      </c>
      <c r="IN148" s="86">
        <f t="shared" si="172"/>
        <v>3.2698836035977853E-11</v>
      </c>
      <c r="IO148" s="86">
        <f t="shared" si="172"/>
        <v>5.1180564480677273E-10</v>
      </c>
      <c r="IP148" s="86">
        <f t="shared" si="172"/>
        <v>4.7963577349746065E-10</v>
      </c>
      <c r="IQ148" s="86">
        <f t="shared" si="172"/>
        <v>7.1515156467606604E-10</v>
      </c>
      <c r="IR148" s="86">
        <f t="shared" si="172"/>
        <v>4.3968367672684889E-11</v>
      </c>
      <c r="IS148" s="86">
        <f t="shared" si="172"/>
        <v>3.0646923363861629E-11</v>
      </c>
      <c r="IT148" s="86">
        <f t="shared" si="172"/>
        <v>5.9853943833194683E-12</v>
      </c>
      <c r="IU148" s="86">
        <f t="shared" si="172"/>
        <v>1.1533363939077936E-13</v>
      </c>
      <c r="IV148" s="86">
        <f t="shared" si="172"/>
        <v>6.7822890657775657E-10</v>
      </c>
      <c r="IW148" s="86">
        <f t="shared" si="172"/>
        <v>5.7884742369263882E-9</v>
      </c>
      <c r="IY148" s="86">
        <f t="shared" si="173"/>
        <v>0.17947799720282206</v>
      </c>
      <c r="IZ148" s="86">
        <f t="shared" si="173"/>
        <v>0.11243907445439368</v>
      </c>
      <c r="JA148" s="86">
        <f t="shared" si="173"/>
        <v>5.7827505728107312E-2</v>
      </c>
      <c r="JB148" s="86">
        <f t="shared" si="173"/>
        <v>3.5179546024176084E-2</v>
      </c>
      <c r="JC148" s="86">
        <f t="shared" si="173"/>
        <v>4.1059415707361289E-2</v>
      </c>
      <c r="JD148" s="86">
        <f t="shared" si="173"/>
        <v>6.5939137247432292E-2</v>
      </c>
      <c r="JE148" s="86">
        <f t="shared" si="173"/>
        <v>5.3302625904547284E-2</v>
      </c>
      <c r="JF148" s="86">
        <f t="shared" si="173"/>
        <v>2.9403163685779516E-2</v>
      </c>
      <c r="JG148" s="86">
        <f t="shared" si="173"/>
        <v>2.3546372588150646E-2</v>
      </c>
      <c r="JH148" s="86">
        <f t="shared" si="173"/>
        <v>4.4344623787742933E-2</v>
      </c>
      <c r="JI148" s="86">
        <f t="shared" si="173"/>
        <v>2.0178305644411202E-2</v>
      </c>
      <c r="JJ148" s="86">
        <f t="shared" si="173"/>
        <v>3.4154204362332977E-2</v>
      </c>
      <c r="JK148" s="86">
        <f t="shared" si="173"/>
        <v>8.5974252288106262E-2</v>
      </c>
      <c r="JL148" s="86">
        <f t="shared" si="173"/>
        <v>0.15695306350259725</v>
      </c>
      <c r="JM148" s="86">
        <f t="shared" si="173"/>
        <v>0.27532559054008554</v>
      </c>
    </row>
    <row r="149" spans="2:273" x14ac:dyDescent="0.25">
      <c r="B149" s="2">
        <v>122</v>
      </c>
      <c r="C149" s="37">
        <v>74.459999999999994</v>
      </c>
      <c r="D149" s="37">
        <v>75.262</v>
      </c>
      <c r="E149" s="37">
        <v>74.835999999999999</v>
      </c>
      <c r="F149" s="37">
        <v>72.245999999999995</v>
      </c>
      <c r="G149" s="37">
        <v>78.950999999999993</v>
      </c>
      <c r="H149" s="37">
        <v>82.147999999999996</v>
      </c>
      <c r="I149" s="37">
        <v>84.632999999999996</v>
      </c>
      <c r="J149" s="37">
        <v>86.5</v>
      </c>
      <c r="K149" s="37">
        <v>85.355999999999995</v>
      </c>
      <c r="L149" s="37">
        <v>82.65</v>
      </c>
      <c r="M149" s="37">
        <v>82.332999999999998</v>
      </c>
      <c r="N149" s="37">
        <v>81.966999999999999</v>
      </c>
      <c r="O149" s="37">
        <v>87.305000000000007</v>
      </c>
      <c r="P149" s="37">
        <v>88.283000000000001</v>
      </c>
      <c r="Q149" s="37">
        <v>99.18</v>
      </c>
      <c r="S149" s="4">
        <f t="shared" si="174"/>
        <v>75.046024236680907</v>
      </c>
      <c r="T149" s="4">
        <f t="shared" si="174"/>
        <v>74.68771711218406</v>
      </c>
      <c r="U149" s="4">
        <f t="shared" si="174"/>
        <v>74.856779643088473</v>
      </c>
      <c r="V149" s="4">
        <f t="shared" si="174"/>
        <v>76.866600458303964</v>
      </c>
      <c r="W149" s="4">
        <f t="shared" si="174"/>
        <v>79.62963091615562</v>
      </c>
      <c r="X149" s="4">
        <f t="shared" si="174"/>
        <v>83.019154736452904</v>
      </c>
      <c r="Y149" s="4">
        <f t="shared" si="174"/>
        <v>85.252057374998316</v>
      </c>
      <c r="Z149" s="4">
        <f t="shared" si="174"/>
        <v>85.533965054692985</v>
      </c>
      <c r="AA149" s="4">
        <f t="shared" si="174"/>
        <v>85.931640936563056</v>
      </c>
      <c r="AB149" s="4">
        <f t="shared" si="174"/>
        <v>83.872650629550847</v>
      </c>
      <c r="AC149" s="4">
        <f t="shared" si="174"/>
        <v>82.108039647863251</v>
      </c>
      <c r="AD149" s="4">
        <f t="shared" si="174"/>
        <v>82.996380428368496</v>
      </c>
      <c r="AE149" s="4">
        <f t="shared" si="174"/>
        <v>85.672506805483053</v>
      </c>
      <c r="AF149" s="4">
        <f t="shared" si="174"/>
        <v>89.07566351508892</v>
      </c>
      <c r="AG149" s="4">
        <f t="shared" si="174"/>
        <v>101.45883693605353</v>
      </c>
      <c r="AI149" s="4">
        <f t="shared" si="175"/>
        <v>-0.58602423668091319</v>
      </c>
      <c r="AJ149" s="4">
        <f t="shared" si="175"/>
        <v>0.57428288781594006</v>
      </c>
      <c r="AK149" s="4">
        <f t="shared" si="175"/>
        <v>-2.0779643088474131E-2</v>
      </c>
      <c r="AL149" s="4">
        <f t="shared" si="175"/>
        <v>-4.6206004583039686</v>
      </c>
      <c r="AM149" s="4">
        <f t="shared" si="175"/>
        <v>-0.6786309161556261</v>
      </c>
      <c r="AN149" s="4">
        <f t="shared" si="175"/>
        <v>-0.8711547364529082</v>
      </c>
      <c r="AO149" s="4">
        <f t="shared" si="175"/>
        <v>-0.61905737499832014</v>
      </c>
      <c r="AP149" s="4">
        <f t="shared" si="175"/>
        <v>0.96603494530701539</v>
      </c>
      <c r="AQ149" s="4">
        <f t="shared" si="175"/>
        <v>-0.5756409365630617</v>
      </c>
      <c r="AR149" s="4">
        <f t="shared" si="175"/>
        <v>-1.2226506295508415</v>
      </c>
      <c r="AS149" s="4">
        <f t="shared" si="175"/>
        <v>0.22496035213674759</v>
      </c>
      <c r="AT149" s="4">
        <f t="shared" si="175"/>
        <v>-1.0293804283684977</v>
      </c>
      <c r="AU149" s="4">
        <f t="shared" si="175"/>
        <v>1.6324931945169538</v>
      </c>
      <c r="AV149" s="4">
        <f t="shared" si="175"/>
        <v>-0.7926635150889183</v>
      </c>
      <c r="AW149" s="4">
        <f t="shared" si="175"/>
        <v>-2.2788369360535228</v>
      </c>
      <c r="AY149" s="2">
        <f t="shared" si="167"/>
        <v>75.046024236679372</v>
      </c>
      <c r="AZ149" s="2">
        <f t="shared" si="167"/>
        <v>74.585879829066243</v>
      </c>
      <c r="BA149" s="2">
        <f t="shared" si="167"/>
        <v>74.805324852059414</v>
      </c>
      <c r="BB149" s="2">
        <f t="shared" si="167"/>
        <v>76.835459358921909</v>
      </c>
      <c r="BC149" s="2">
        <f t="shared" si="167"/>
        <v>79.576829808095852</v>
      </c>
      <c r="BD149" s="2">
        <f t="shared" si="167"/>
        <v>82.881504667609292</v>
      </c>
      <c r="BE149" s="2">
        <f t="shared" si="167"/>
        <v>85.146766209843832</v>
      </c>
      <c r="BF149" s="2">
        <f t="shared" si="167"/>
        <v>85.494317418744785</v>
      </c>
      <c r="BG149" s="2">
        <f t="shared" si="167"/>
        <v>85.90306183333638</v>
      </c>
      <c r="BH149" s="2">
        <f t="shared" si="167"/>
        <v>83.780017655636584</v>
      </c>
      <c r="BI149" s="2">
        <f t="shared" si="167"/>
        <v>82.082229389190786</v>
      </c>
      <c r="BJ149" s="2">
        <f t="shared" si="167"/>
        <v>82.921097324147297</v>
      </c>
      <c r="BK149" s="2">
        <f t="shared" si="167"/>
        <v>85.291853570094901</v>
      </c>
      <c r="BL149" s="2">
        <f t="shared" si="167"/>
        <v>86.630475737497235</v>
      </c>
      <c r="BM149" s="2">
        <f t="shared" si="167"/>
        <v>88.181493482769241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>
        <f t="shared" si="168"/>
        <v>82.332999999999998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>
        <f t="shared" si="120"/>
        <v>82.332999999999998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104.14583461538462</v>
      </c>
      <c r="DL149" s="2">
        <f t="shared" si="176"/>
        <v>101.92746550522648</v>
      </c>
      <c r="DM149" s="2">
        <f t="shared" si="176"/>
        <v>98.379095121951195</v>
      </c>
      <c r="DN149" s="2">
        <f t="shared" si="176"/>
        <v>97.105322420262624</v>
      </c>
      <c r="DO149" s="2">
        <f t="shared" si="176"/>
        <v>97.36712419301891</v>
      </c>
      <c r="DP149" s="2">
        <f t="shared" si="176"/>
        <v>100.20354918481235</v>
      </c>
      <c r="DQ149" s="2">
        <f t="shared" si="176"/>
        <v>100.74267326841012</v>
      </c>
      <c r="DR149" s="2">
        <f t="shared" si="176"/>
        <v>108.27364580369844</v>
      </c>
      <c r="DS149" s="2">
        <f t="shared" si="176"/>
        <v>113.26827940797939</v>
      </c>
      <c r="DT149" s="2">
        <f t="shared" si="176"/>
        <v>103.44476332202647</v>
      </c>
      <c r="DU149" s="2">
        <f t="shared" si="176"/>
        <v>98.710184126984132</v>
      </c>
      <c r="DV149" s="2">
        <f t="shared" si="176"/>
        <v>98.559910602910591</v>
      </c>
      <c r="DW149" s="2">
        <f t="shared" si="176"/>
        <v>105.90685395922236</v>
      </c>
      <c r="DX149" s="2">
        <f t="shared" si="176"/>
        <v>114.46020952380952</v>
      </c>
      <c r="DY149" s="2">
        <f t="shared" si="176"/>
        <v>120.05134274193549</v>
      </c>
      <c r="EA149" s="2">
        <f t="shared" si="152"/>
        <v>74.979935796414452</v>
      </c>
      <c r="EB149" s="2">
        <f t="shared" si="152"/>
        <v>74.397842799770501</v>
      </c>
      <c r="EC149" s="2">
        <f t="shared" si="152"/>
        <v>74.749504745951981</v>
      </c>
      <c r="ED149" s="2">
        <f t="shared" si="152"/>
        <v>76.769887787974767</v>
      </c>
      <c r="EE149" s="2">
        <f t="shared" si="152"/>
        <v>79.424875497212412</v>
      </c>
      <c r="EF149" s="2">
        <f t="shared" si="152"/>
        <v>82.783841501767313</v>
      </c>
      <c r="EG149" s="2">
        <f t="shared" si="152"/>
        <v>85.159037391090891</v>
      </c>
      <c r="EH149" s="2">
        <f t="shared" si="152"/>
        <v>85.420996177498807</v>
      </c>
      <c r="EI149" s="2">
        <f t="shared" si="152"/>
        <v>85.910387481749495</v>
      </c>
      <c r="EJ149" s="2">
        <f t="shared" si="152"/>
        <v>83.787652017816157</v>
      </c>
      <c r="EK149" s="2">
        <f t="shared" si="152"/>
        <v>82.201638106295363</v>
      </c>
      <c r="EL149" s="2">
        <f t="shared" si="179"/>
        <v>83.004015008063277</v>
      </c>
      <c r="EM149" s="2">
        <f t="shared" si="135"/>
        <v>85.350036542261549</v>
      </c>
      <c r="EN149" s="2">
        <f t="shared" si="135"/>
        <v>86.603308130915707</v>
      </c>
      <c r="EO149" s="2">
        <f t="shared" si="135"/>
        <v>88.119704192670838</v>
      </c>
      <c r="EQ149" s="2">
        <f t="shared" si="177"/>
        <v>75.391986233503445</v>
      </c>
      <c r="ER149" s="2">
        <f t="shared" si="177"/>
        <v>75.583068033665043</v>
      </c>
      <c r="ES149" s="2">
        <f t="shared" si="177"/>
        <v>75.07511353522564</v>
      </c>
      <c r="ET149" s="2">
        <f t="shared" si="177"/>
        <v>77.152983849705706</v>
      </c>
      <c r="EU149" s="2">
        <f t="shared" si="177"/>
        <v>80.371555367709192</v>
      </c>
      <c r="EV149" s="2">
        <f t="shared" si="177"/>
        <v>83.368456125866516</v>
      </c>
      <c r="EW149" s="2">
        <f t="shared" si="177"/>
        <v>85.02407771083881</v>
      </c>
      <c r="EX149" s="2">
        <f t="shared" si="177"/>
        <v>85.782349924287956</v>
      </c>
      <c r="EY149" s="2">
        <f t="shared" si="177"/>
        <v>85.766049340954552</v>
      </c>
      <c r="EZ149" s="2">
        <f t="shared" si="177"/>
        <v>83.65728573582409</v>
      </c>
      <c r="FA149" s="2">
        <f t="shared" si="177"/>
        <v>81.417127496481825</v>
      </c>
      <c r="FB149" s="2">
        <f t="shared" si="177"/>
        <v>82.39406161699705</v>
      </c>
      <c r="FC149" s="2">
        <f t="shared" si="177"/>
        <v>84.805864242147777</v>
      </c>
      <c r="FD149" s="2">
        <f t="shared" si="177"/>
        <v>86.670060117113309</v>
      </c>
      <c r="FE149" s="2">
        <f t="shared" si="177"/>
        <v>88.459803171984191</v>
      </c>
      <c r="FG149" s="2">
        <f t="shared" si="178"/>
        <v>0.99947319025083337</v>
      </c>
      <c r="FH149" s="2">
        <f t="shared" si="178"/>
        <v>0.99943530885478393</v>
      </c>
      <c r="FI149" s="2">
        <f t="shared" si="178"/>
        <v>0.99941483784702845</v>
      </c>
      <c r="FJ149" s="2">
        <f t="shared" si="178"/>
        <v>0.99942945135384775</v>
      </c>
      <c r="FK149" s="2">
        <f t="shared" si="178"/>
        <v>0.99936349016556336</v>
      </c>
      <c r="FL149" s="2">
        <f t="shared" si="178"/>
        <v>0.9993627665250604</v>
      </c>
      <c r="FM149" s="2">
        <f t="shared" si="178"/>
        <v>0.99942664339411735</v>
      </c>
      <c r="FN149" s="2">
        <f t="shared" si="178"/>
        <v>0.99938414770430295</v>
      </c>
      <c r="FO149" s="2">
        <f t="shared" si="178"/>
        <v>0.99934980274679008</v>
      </c>
      <c r="FP149" s="2">
        <f t="shared" si="178"/>
        <v>0.99932450926238647</v>
      </c>
      <c r="FQ149" s="2">
        <f t="shared" si="178"/>
        <v>0.99934642370726889</v>
      </c>
      <c r="FR149" s="2">
        <f t="shared" si="178"/>
        <v>0.99936818661410776</v>
      </c>
      <c r="FS149" s="2">
        <f t="shared" si="178"/>
        <v>0.99931568381315838</v>
      </c>
      <c r="FT149" s="2">
        <f t="shared" si="178"/>
        <v>0.99930202963047188</v>
      </c>
      <c r="FU149" s="2">
        <f t="shared" si="178"/>
        <v>0.99921058855414679</v>
      </c>
      <c r="FW149" s="2">
        <f t="shared" si="169"/>
        <v>0.1231003679603256</v>
      </c>
      <c r="FX149" s="2">
        <f t="shared" si="169"/>
        <v>0.14553461248546487</v>
      </c>
      <c r="FY149" s="2">
        <f t="shared" si="169"/>
        <v>0.12896753869216729</v>
      </c>
      <c r="FZ149" s="2">
        <f t="shared" si="169"/>
        <v>0.14087645799572121</v>
      </c>
      <c r="GA149" s="2">
        <f t="shared" si="169"/>
        <v>0.14844922504045907</v>
      </c>
      <c r="GB149" s="2">
        <f t="shared" si="169"/>
        <v>0.14806804587907374</v>
      </c>
      <c r="GC149" s="2">
        <f t="shared" si="169"/>
        <v>0.15712960923861036</v>
      </c>
      <c r="GD149" s="2">
        <f t="shared" si="169"/>
        <v>0.16395951346120027</v>
      </c>
      <c r="GE149" s="2">
        <f t="shared" si="169"/>
        <v>0.17399195014463617</v>
      </c>
      <c r="GF149" s="2">
        <f t="shared" si="169"/>
        <v>0.1604138621907801</v>
      </c>
      <c r="GG149" s="2">
        <f t="shared" si="169"/>
        <v>0.16596118622552941</v>
      </c>
      <c r="GH149" s="2">
        <f t="shared" si="169"/>
        <v>0.15205441651899798</v>
      </c>
      <c r="GI149" s="2">
        <f t="shared" si="169"/>
        <v>0.13277106361335803</v>
      </c>
      <c r="GJ149" s="2">
        <f t="shared" si="169"/>
        <v>0.11571662900873987</v>
      </c>
      <c r="GK149" s="2">
        <f t="shared" si="169"/>
        <v>0.10756306654202193</v>
      </c>
      <c r="GM149" s="86">
        <f t="shared" si="170"/>
        <v>5.4013433797407797E-118</v>
      </c>
      <c r="GN149" s="86">
        <f t="shared" si="170"/>
        <v>1.3667160629222343E-111</v>
      </c>
      <c r="GO149" s="86">
        <f t="shared" si="170"/>
        <v>2.5785914633428103E-129</v>
      </c>
      <c r="GP149" s="86">
        <f t="shared" si="170"/>
        <v>1.477765798835658E-138</v>
      </c>
      <c r="GQ149" s="86">
        <f t="shared" si="170"/>
        <v>6.5881721517734011E-165</v>
      </c>
      <c r="GR149" s="86">
        <f t="shared" si="170"/>
        <v>6.4539950813742128E-147</v>
      </c>
      <c r="GS149" s="86">
        <f t="shared" si="170"/>
        <v>5.3493775142362826E-131</v>
      </c>
      <c r="GT149" s="86">
        <f t="shared" si="170"/>
        <v>4.3508606701984315E-97</v>
      </c>
      <c r="GU149" s="86">
        <f t="shared" si="170"/>
        <v>5.4271179462894996E-132</v>
      </c>
      <c r="GV149" s="86">
        <f t="shared" si="170"/>
        <v>1.8215192382248954E-100</v>
      </c>
      <c r="GW149" s="86">
        <f t="shared" si="170"/>
        <v>1.5377915432593083E-162</v>
      </c>
      <c r="GX149" s="86">
        <f t="shared" si="170"/>
        <v>1.0194786056509559E-154</v>
      </c>
      <c r="GY149" s="86">
        <f t="shared" si="170"/>
        <v>2.3559164923486374E-126</v>
      </c>
      <c r="GZ149" s="86">
        <f t="shared" si="170"/>
        <v>8.0249694696107077E-179</v>
      </c>
      <c r="HA149" s="86">
        <f t="shared" si="170"/>
        <v>8.4292296413223426E-211</v>
      </c>
      <c r="HC149" s="86">
        <f t="shared" si="153"/>
        <v>5.7897464178604065E-60</v>
      </c>
      <c r="HD149" s="86">
        <f t="shared" si="153"/>
        <v>3.1911534957943769E-71</v>
      </c>
      <c r="HE149" s="86">
        <f t="shared" si="153"/>
        <v>2.6773657746546182E-64</v>
      </c>
      <c r="HF149" s="86">
        <f t="shared" si="153"/>
        <v>1.2101147957668583E-80</v>
      </c>
      <c r="HG149" s="86">
        <f t="shared" si="153"/>
        <v>4.4971348343895619E-120</v>
      </c>
      <c r="HH149" s="86">
        <f t="shared" si="153"/>
        <v>7.1915222533820189E-128</v>
      </c>
      <c r="HI149" s="86">
        <f t="shared" si="153"/>
        <v>1.985908338783818E-123</v>
      </c>
      <c r="HJ149" s="86">
        <f t="shared" si="153"/>
        <v>2.3537369422098603E-93</v>
      </c>
      <c r="HK149" s="86">
        <f t="shared" si="153"/>
        <v>1.192053809091694E-112</v>
      </c>
      <c r="HL149" s="86">
        <f t="shared" si="161"/>
        <v>5.8483963678440351E-67</v>
      </c>
      <c r="HM149" s="86">
        <f t="shared" si="161"/>
        <v>4.7459186477991767E-105</v>
      </c>
      <c r="HN149" s="86">
        <f t="shared" si="161"/>
        <v>5.5071452796097565E-78</v>
      </c>
      <c r="HO149" s="86">
        <f t="shared" si="161"/>
        <v>3.3523432029451026E-69</v>
      </c>
      <c r="HP149" s="86">
        <f t="shared" si="161"/>
        <v>1.0250997354857998E-92</v>
      </c>
      <c r="HQ149" s="86">
        <f t="shared" si="161"/>
        <v>3.3425949232699123E-87</v>
      </c>
      <c r="HS149" s="86">
        <f t="shared" si="171"/>
        <v>0.11935857395285615</v>
      </c>
      <c r="HT149" s="86">
        <f t="shared" si="171"/>
        <v>6.8660703072295312E-2</v>
      </c>
      <c r="HU149" s="86">
        <f t="shared" si="171"/>
        <v>3.0178731777948678E-2</v>
      </c>
      <c r="HV149" s="86">
        <f t="shared" si="171"/>
        <v>1.7035834962541397E-2</v>
      </c>
      <c r="HW149" s="86">
        <f t="shared" si="171"/>
        <v>2.0125229216603684E-2</v>
      </c>
      <c r="HX149" s="86">
        <f t="shared" si="171"/>
        <v>3.4988703072415521E-2</v>
      </c>
      <c r="HY149" s="86">
        <f t="shared" si="171"/>
        <v>2.7973699884720139E-2</v>
      </c>
      <c r="HZ149" s="86">
        <f t="shared" si="171"/>
        <v>1.4012770561785551E-2</v>
      </c>
      <c r="IA149" s="86">
        <f t="shared" si="171"/>
        <v>1.0649336002267312E-2</v>
      </c>
      <c r="IB149" s="86">
        <f t="shared" si="171"/>
        <v>2.1548616051960803E-2</v>
      </c>
      <c r="IC149" s="86">
        <f t="shared" si="171"/>
        <v>8.6468034375117419E-3</v>
      </c>
      <c r="ID149" s="86">
        <f t="shared" si="171"/>
        <v>1.594400865262573E-2</v>
      </c>
      <c r="IE149" s="86">
        <f t="shared" si="171"/>
        <v>4.6038406290049294E-2</v>
      </c>
      <c r="IF149" s="86">
        <f t="shared" si="171"/>
        <v>9.2276485986366549E-2</v>
      </c>
      <c r="IG149" s="86">
        <f t="shared" si="171"/>
        <v>0.1746640006566878</v>
      </c>
      <c r="II149" s="86">
        <f t="shared" si="172"/>
        <v>4.045852194887115E-10</v>
      </c>
      <c r="IJ149" s="86">
        <f t="shared" si="172"/>
        <v>9.429297792493854E-9</v>
      </c>
      <c r="IK149" s="86">
        <f t="shared" si="172"/>
        <v>6.7408039093141704E-12</v>
      </c>
      <c r="IL149" s="86">
        <f t="shared" si="172"/>
        <v>4.4428952956604863E-11</v>
      </c>
      <c r="IM149" s="86">
        <f t="shared" si="172"/>
        <v>1.2937024802397803E-10</v>
      </c>
      <c r="IN149" s="86">
        <f t="shared" si="172"/>
        <v>2.9352921622910843E-10</v>
      </c>
      <c r="IO149" s="86">
        <f t="shared" si="172"/>
        <v>3.8072684906152184E-9</v>
      </c>
      <c r="IP149" s="86">
        <f t="shared" si="172"/>
        <v>3.8043721549329015E-9</v>
      </c>
      <c r="IQ149" s="86">
        <f t="shared" si="172"/>
        <v>5.9329042560560608E-9</v>
      </c>
      <c r="IR149" s="86">
        <f t="shared" si="172"/>
        <v>4.3017173302687242E-10</v>
      </c>
      <c r="IS149" s="86">
        <f t="shared" si="172"/>
        <v>3.2807108429099507E-10</v>
      </c>
      <c r="IT149" s="86">
        <f t="shared" si="172"/>
        <v>6.5754557316890572E-11</v>
      </c>
      <c r="IU149" s="86">
        <f t="shared" si="172"/>
        <v>1.4964454810743004E-12</v>
      </c>
      <c r="IV149" s="86">
        <f t="shared" si="172"/>
        <v>3.5542535519668859E-9</v>
      </c>
      <c r="IW149" s="86">
        <f t="shared" si="172"/>
        <v>2.3938997015062756E-8</v>
      </c>
      <c r="IY149" s="86">
        <f t="shared" si="173"/>
        <v>0.11935857435744136</v>
      </c>
      <c r="IZ149" s="86">
        <f t="shared" si="173"/>
        <v>6.8660712501593099E-2</v>
      </c>
      <c r="JA149" s="86">
        <f t="shared" si="173"/>
        <v>3.017873178468948E-2</v>
      </c>
      <c r="JB149" s="86">
        <f t="shared" si="173"/>
        <v>1.7035835006970351E-2</v>
      </c>
      <c r="JC149" s="86">
        <f t="shared" si="173"/>
        <v>2.0125229345973931E-2</v>
      </c>
      <c r="JD149" s="86">
        <f t="shared" si="173"/>
        <v>3.4988703365944736E-2</v>
      </c>
      <c r="JE149" s="86">
        <f t="shared" si="173"/>
        <v>2.7973703691988629E-2</v>
      </c>
      <c r="JF149" s="86">
        <f t="shared" si="173"/>
        <v>1.4012774366157705E-2</v>
      </c>
      <c r="JG149" s="86">
        <f t="shared" si="173"/>
        <v>1.0649341935171568E-2</v>
      </c>
      <c r="JH149" s="86">
        <f t="shared" si="173"/>
        <v>2.1548616482132535E-2</v>
      </c>
      <c r="JI149" s="86">
        <f t="shared" si="173"/>
        <v>8.6468037655828261E-3</v>
      </c>
      <c r="JJ149" s="86">
        <f t="shared" si="173"/>
        <v>1.5944008718380288E-2</v>
      </c>
      <c r="JK149" s="86">
        <f t="shared" si="173"/>
        <v>4.6038406291545743E-2</v>
      </c>
      <c r="JL149" s="86">
        <f t="shared" si="173"/>
        <v>9.2276489540620107E-2</v>
      </c>
      <c r="JM149" s="86">
        <f t="shared" si="173"/>
        <v>0.17466402459568481</v>
      </c>
    </row>
    <row r="150" spans="2:273" x14ac:dyDescent="0.25">
      <c r="B150" s="2">
        <v>123</v>
      </c>
      <c r="C150" s="37">
        <v>72.094999999999999</v>
      </c>
      <c r="D150" s="37">
        <v>76.606999999999999</v>
      </c>
      <c r="E150" s="37">
        <v>74.016000000000005</v>
      </c>
      <c r="F150" s="37">
        <v>76.704999999999998</v>
      </c>
      <c r="G150" s="37">
        <v>80.278999999999996</v>
      </c>
      <c r="H150" s="37">
        <v>84.573999999999998</v>
      </c>
      <c r="I150" s="37">
        <v>82.65</v>
      </c>
      <c r="J150" s="37">
        <v>84.433000000000007</v>
      </c>
      <c r="K150" s="37">
        <v>85.897999999999996</v>
      </c>
      <c r="L150" s="37">
        <v>83.216999999999999</v>
      </c>
      <c r="M150" s="37">
        <v>79.617000000000004</v>
      </c>
      <c r="N150" s="37">
        <v>82.45</v>
      </c>
      <c r="O150" s="37">
        <v>83.796999999999997</v>
      </c>
      <c r="P150" s="37">
        <v>87.117000000000004</v>
      </c>
      <c r="Q150" s="37">
        <v>90.361000000000004</v>
      </c>
      <c r="S150" s="4">
        <f t="shared" si="174"/>
        <v>74.905904047668542</v>
      </c>
      <c r="T150" s="4">
        <f t="shared" si="174"/>
        <v>74.413162080591349</v>
      </c>
      <c r="U150" s="4">
        <f t="shared" si="174"/>
        <v>74.6657687921481</v>
      </c>
      <c r="V150" s="4">
        <f t="shared" si="174"/>
        <v>76.68264338904747</v>
      </c>
      <c r="W150" s="4">
        <f t="shared" si="174"/>
        <v>79.443870191570753</v>
      </c>
      <c r="X150" s="4">
        <f t="shared" si="174"/>
        <v>82.764902689221842</v>
      </c>
      <c r="Y150" s="4">
        <f t="shared" si="174"/>
        <v>85.031384811415151</v>
      </c>
      <c r="Z150" s="4">
        <f t="shared" si="174"/>
        <v>85.337525071994435</v>
      </c>
      <c r="AA150" s="4">
        <f t="shared" si="174"/>
        <v>85.740502873103125</v>
      </c>
      <c r="AB150" s="4">
        <f t="shared" si="174"/>
        <v>83.648644265603622</v>
      </c>
      <c r="AC150" s="4">
        <f t="shared" si="174"/>
        <v>81.930476699365471</v>
      </c>
      <c r="AD150" s="4">
        <f t="shared" si="174"/>
        <v>82.769507716882472</v>
      </c>
      <c r="AE150" s="4">
        <f t="shared" si="174"/>
        <v>85.24957951302251</v>
      </c>
      <c r="AF150" s="4">
        <f t="shared" si="174"/>
        <v>87.50317349622226</v>
      </c>
      <c r="AG150" s="4">
        <f t="shared" si="174"/>
        <v>94.533097657745444</v>
      </c>
      <c r="AI150" s="4">
        <f t="shared" si="175"/>
        <v>-2.8109040476685436</v>
      </c>
      <c r="AJ150" s="4">
        <f t="shared" si="175"/>
        <v>2.1938379194086508</v>
      </c>
      <c r="AK150" s="4">
        <f t="shared" si="175"/>
        <v>-0.64976879214809458</v>
      </c>
      <c r="AL150" s="4">
        <f t="shared" si="175"/>
        <v>2.2356610952527944E-2</v>
      </c>
      <c r="AM150" s="4">
        <f t="shared" si="175"/>
        <v>0.83512980842924378</v>
      </c>
      <c r="AN150" s="4">
        <f t="shared" si="175"/>
        <v>1.8090973107781565</v>
      </c>
      <c r="AO150" s="4">
        <f t="shared" si="175"/>
        <v>-2.3813848114151455</v>
      </c>
      <c r="AP150" s="4">
        <f t="shared" si="175"/>
        <v>-0.90452507199442778</v>
      </c>
      <c r="AQ150" s="4">
        <f t="shared" si="175"/>
        <v>0.15749712689687101</v>
      </c>
      <c r="AR150" s="4">
        <f t="shared" si="175"/>
        <v>-0.43164426560362301</v>
      </c>
      <c r="AS150" s="4">
        <f t="shared" si="175"/>
        <v>-2.3134766993654665</v>
      </c>
      <c r="AT150" s="4">
        <f t="shared" si="175"/>
        <v>-0.31950771688246959</v>
      </c>
      <c r="AU150" s="4">
        <f t="shared" si="175"/>
        <v>-1.4525795130225134</v>
      </c>
      <c r="AV150" s="4">
        <f t="shared" si="175"/>
        <v>-0.38617349622225561</v>
      </c>
      <c r="AW150" s="4">
        <f t="shared" si="175"/>
        <v>-4.1720976577454394</v>
      </c>
      <c r="AY150" s="2">
        <f t="shared" si="167"/>
        <v>74.905904047659362</v>
      </c>
      <c r="AZ150" s="2">
        <f t="shared" si="167"/>
        <v>74.370388287498997</v>
      </c>
      <c r="BA150" s="2">
        <f t="shared" si="167"/>
        <v>74.648980385900785</v>
      </c>
      <c r="BB150" s="2">
        <f t="shared" si="167"/>
        <v>76.673568673553206</v>
      </c>
      <c r="BC150" s="2">
        <f t="shared" si="167"/>
        <v>79.42825410197652</v>
      </c>
      <c r="BD150" s="2">
        <f t="shared" si="167"/>
        <v>82.718938476827219</v>
      </c>
      <c r="BE150" s="2">
        <f t="shared" si="167"/>
        <v>84.99650253527075</v>
      </c>
      <c r="BF150" s="2">
        <f t="shared" si="167"/>
        <v>85.326211934068482</v>
      </c>
      <c r="BG150" s="2">
        <f t="shared" si="167"/>
        <v>85.733021262900806</v>
      </c>
      <c r="BH150" s="2">
        <f t="shared" si="167"/>
        <v>83.621797241396564</v>
      </c>
      <c r="BI150" s="2">
        <f t="shared" si="167"/>
        <v>81.924324741383828</v>
      </c>
      <c r="BJ150" s="2">
        <f t="shared" si="167"/>
        <v>82.748982287698951</v>
      </c>
      <c r="BK150" s="2">
        <f t="shared" si="167"/>
        <v>85.12271123580264</v>
      </c>
      <c r="BL150" s="2">
        <f t="shared" si="167"/>
        <v>86.477979450714813</v>
      </c>
      <c r="BM150" s="2">
        <f t="shared" si="167"/>
        <v>88.056718547518656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>
        <f t="shared" si="168"/>
        <v>76.704999999999998</v>
      </c>
      <c r="CI150" s="2">
        <f t="shared" si="168"/>
        <v>80.278999999999996</v>
      </c>
      <c r="CJ150" s="2" t="str">
        <f t="shared" si="168"/>
        <v/>
      </c>
      <c r="CK150" s="2" t="str">
        <f t="shared" si="168"/>
        <v/>
      </c>
      <c r="CL150" s="2">
        <f t="shared" si="168"/>
        <v>84.433000000000007</v>
      </c>
      <c r="CM150" s="2">
        <f t="shared" si="168"/>
        <v>85.897999999999996</v>
      </c>
      <c r="CN150" s="2">
        <f t="shared" si="168"/>
        <v>83.216999999999999</v>
      </c>
      <c r="CO150" s="2">
        <f t="shared" si="168"/>
        <v>79.617000000000004</v>
      </c>
      <c r="CP150" s="2">
        <f t="shared" si="168"/>
        <v>82.45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>
        <f t="shared" si="113"/>
        <v>76.704999999999998</v>
      </c>
      <c r="CY150" s="2">
        <f t="shared" si="114"/>
        <v>80.278999999999996</v>
      </c>
      <c r="CZ150" s="2" t="str">
        <f t="shared" si="115"/>
        <v/>
      </c>
      <c r="DA150" s="2" t="str">
        <f t="shared" si="116"/>
        <v/>
      </c>
      <c r="DB150" s="2">
        <f t="shared" si="117"/>
        <v>84.433000000000007</v>
      </c>
      <c r="DC150" s="2">
        <f t="shared" si="118"/>
        <v>85.897999999999996</v>
      </c>
      <c r="DD150" s="2">
        <f t="shared" si="119"/>
        <v>83.216999999999999</v>
      </c>
      <c r="DE150" s="2">
        <f t="shared" si="120"/>
        <v>79.617000000000004</v>
      </c>
      <c r="DF150" s="2">
        <f t="shared" si="121"/>
        <v>82.45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104.27764446529081</v>
      </c>
      <c r="DL150" s="2">
        <f t="shared" si="176"/>
        <v>102.05555017421602</v>
      </c>
      <c r="DM150" s="2">
        <f t="shared" si="176"/>
        <v>98.478447560975596</v>
      </c>
      <c r="DN150" s="2">
        <f t="shared" si="176"/>
        <v>97.188230769230728</v>
      </c>
      <c r="DO150" s="2">
        <f t="shared" si="176"/>
        <v>97.399447313710453</v>
      </c>
      <c r="DP150" s="2">
        <f t="shared" si="176"/>
        <v>100.20322278148593</v>
      </c>
      <c r="DQ150" s="2">
        <f t="shared" si="176"/>
        <v>100.74008688040267</v>
      </c>
      <c r="DR150" s="2">
        <f t="shared" si="176"/>
        <v>108.36791986723567</v>
      </c>
      <c r="DS150" s="2">
        <f t="shared" si="176"/>
        <v>113.40582200772199</v>
      </c>
      <c r="DT150" s="2">
        <f t="shared" si="176"/>
        <v>103.50959634533318</v>
      </c>
      <c r="DU150" s="2">
        <f t="shared" si="176"/>
        <v>98.755074603174606</v>
      </c>
      <c r="DV150" s="2">
        <f t="shared" si="176"/>
        <v>98.590095634095618</v>
      </c>
      <c r="DW150" s="2">
        <f t="shared" si="176"/>
        <v>106.00130227596014</v>
      </c>
      <c r="DX150" s="2">
        <f t="shared" si="176"/>
        <v>114.62999047619047</v>
      </c>
      <c r="DY150" s="2">
        <f t="shared" si="176"/>
        <v>120.2914616935484</v>
      </c>
      <c r="EA150" s="2">
        <f t="shared" si="152"/>
        <v>74.834061978365582</v>
      </c>
      <c r="EB150" s="2">
        <f t="shared" si="152"/>
        <v>74.160660355708544</v>
      </c>
      <c r="EC150" s="2">
        <f t="shared" si="152"/>
        <v>74.588094041636751</v>
      </c>
      <c r="ED150" s="2">
        <f t="shared" si="152"/>
        <v>76.601623609193538</v>
      </c>
      <c r="EE150" s="2">
        <f t="shared" si="152"/>
        <v>79.258619097702706</v>
      </c>
      <c r="EF150" s="2">
        <f t="shared" si="152"/>
        <v>82.610573181932068</v>
      </c>
      <c r="EG150" s="2">
        <f t="shared" si="152"/>
        <v>85.012039605597408</v>
      </c>
      <c r="EH150" s="2">
        <f t="shared" si="152"/>
        <v>85.246005904718174</v>
      </c>
      <c r="EI150" s="2">
        <f t="shared" si="152"/>
        <v>85.744659969529607</v>
      </c>
      <c r="EJ150" s="2">
        <f t="shared" si="152"/>
        <v>83.633098647590757</v>
      </c>
      <c r="EK150" s="2">
        <f t="shared" si="152"/>
        <v>82.061344449270393</v>
      </c>
      <c r="EL150" s="2">
        <f t="shared" si="179"/>
        <v>82.844733106174928</v>
      </c>
      <c r="EM150" s="2">
        <f t="shared" si="135"/>
        <v>85.191786507472642</v>
      </c>
      <c r="EN150" s="2">
        <f t="shared" si="135"/>
        <v>86.451127466073658</v>
      </c>
      <c r="EO150" s="2">
        <f t="shared" si="135"/>
        <v>87.992235290979892</v>
      </c>
      <c r="EQ150" s="2">
        <f t="shared" si="177"/>
        <v>75.266582583341034</v>
      </c>
      <c r="ER150" s="2">
        <f t="shared" si="177"/>
        <v>75.402105564806533</v>
      </c>
      <c r="ES150" s="2">
        <f t="shared" si="177"/>
        <v>74.932729672138564</v>
      </c>
      <c r="ET150" s="2">
        <f t="shared" si="177"/>
        <v>77.003419520164741</v>
      </c>
      <c r="EU150" s="2">
        <f t="shared" si="177"/>
        <v>80.250085376162275</v>
      </c>
      <c r="EV150" s="2">
        <f t="shared" si="177"/>
        <v>83.223695482514231</v>
      </c>
      <c r="EW150" s="2">
        <f t="shared" si="177"/>
        <v>84.872030722713333</v>
      </c>
      <c r="EX150" s="2">
        <f t="shared" si="177"/>
        <v>85.62581803937033</v>
      </c>
      <c r="EY150" s="2">
        <f t="shared" si="177"/>
        <v>85.595203390492486</v>
      </c>
      <c r="EZ150" s="2">
        <f t="shared" si="177"/>
        <v>83.497152702675251</v>
      </c>
      <c r="FA150" s="2">
        <f t="shared" si="177"/>
        <v>81.240759637663658</v>
      </c>
      <c r="FB150" s="2">
        <f t="shared" si="177"/>
        <v>82.206782574504444</v>
      </c>
      <c r="FC150" s="2">
        <f t="shared" si="177"/>
        <v>84.620868705121069</v>
      </c>
      <c r="FD150" s="2">
        <f t="shared" si="177"/>
        <v>86.522162303547944</v>
      </c>
      <c r="FE150" s="2">
        <f t="shared" si="177"/>
        <v>88.345426736102141</v>
      </c>
      <c r="FG150" s="2">
        <f t="shared" si="178"/>
        <v>0.99951952152659984</v>
      </c>
      <c r="FH150" s="2">
        <f t="shared" si="178"/>
        <v>0.99948496996453184</v>
      </c>
      <c r="FI150" s="2">
        <f t="shared" si="178"/>
        <v>0.99946629829451483</v>
      </c>
      <c r="FJ150" s="2">
        <f t="shared" si="178"/>
        <v>0.99947962732653017</v>
      </c>
      <c r="FK150" s="2">
        <f t="shared" si="178"/>
        <v>0.99941946361813627</v>
      </c>
      <c r="FL150" s="2">
        <f t="shared" si="178"/>
        <v>0.99941880357618129</v>
      </c>
      <c r="FM150" s="2">
        <f t="shared" si="178"/>
        <v>0.99947706617904331</v>
      </c>
      <c r="FN150" s="2">
        <f t="shared" si="178"/>
        <v>0.99943830559360214</v>
      </c>
      <c r="FO150" s="2">
        <f t="shared" si="178"/>
        <v>0.99940697913044507</v>
      </c>
      <c r="FP150" s="2">
        <f t="shared" si="178"/>
        <v>0.99938390850748238</v>
      </c>
      <c r="FQ150" s="2">
        <f t="shared" si="178"/>
        <v>0.99940389705621602</v>
      </c>
      <c r="FR150" s="2">
        <f t="shared" si="178"/>
        <v>0.99942374730815609</v>
      </c>
      <c r="FS150" s="2">
        <f t="shared" si="178"/>
        <v>0.99937585863900014</v>
      </c>
      <c r="FT150" s="2">
        <f t="shared" si="178"/>
        <v>0.99936340436166671</v>
      </c>
      <c r="FU150" s="2">
        <f t="shared" si="178"/>
        <v>0.99927999819359636</v>
      </c>
      <c r="FW150" s="2">
        <f t="shared" si="169"/>
        <v>0.13339263162342224</v>
      </c>
      <c r="FX150" s="2">
        <f t="shared" si="169"/>
        <v>0.1573659669118937</v>
      </c>
      <c r="FY150" s="2">
        <f t="shared" si="169"/>
        <v>0.13967221490132786</v>
      </c>
      <c r="FZ150" s="2">
        <f t="shared" si="169"/>
        <v>0.15239666428194162</v>
      </c>
      <c r="GA150" s="2">
        <f t="shared" si="169"/>
        <v>0.16047302561260629</v>
      </c>
      <c r="GB150" s="2">
        <f t="shared" si="169"/>
        <v>0.16006677586053944</v>
      </c>
      <c r="GC150" s="2">
        <f t="shared" si="169"/>
        <v>0.16971636152494191</v>
      </c>
      <c r="GD150" s="2">
        <f t="shared" si="169"/>
        <v>0.17697849404915639</v>
      </c>
      <c r="GE150" s="2">
        <f t="shared" si="169"/>
        <v>0.18762876264298722</v>
      </c>
      <c r="GF150" s="2">
        <f t="shared" si="169"/>
        <v>0.17320963373687337</v>
      </c>
      <c r="GG150" s="2">
        <f t="shared" si="169"/>
        <v>0.17910505714366984</v>
      </c>
      <c r="GH150" s="2">
        <f t="shared" si="169"/>
        <v>0.16431387829126423</v>
      </c>
      <c r="GI150" s="2">
        <f t="shared" si="169"/>
        <v>0.14373934535842323</v>
      </c>
      <c r="GJ150" s="2">
        <f t="shared" si="169"/>
        <v>0.12547988666753251</v>
      </c>
      <c r="GK150" s="2">
        <f t="shared" si="169"/>
        <v>0.11672920098397972</v>
      </c>
      <c r="GM150" s="86">
        <f t="shared" si="170"/>
        <v>9.4039305201590518E-122</v>
      </c>
      <c r="GN150" s="86">
        <f t="shared" si="170"/>
        <v>3.8570458254351565E-115</v>
      </c>
      <c r="GO150" s="86">
        <f t="shared" si="170"/>
        <v>1.8457130378271672E-133</v>
      </c>
      <c r="GP150" s="86">
        <f t="shared" si="170"/>
        <v>6.2587084038958343E-143</v>
      </c>
      <c r="GQ150" s="86">
        <f t="shared" si="170"/>
        <v>3.7348327344188099E-170</v>
      </c>
      <c r="GR150" s="86">
        <f t="shared" si="170"/>
        <v>1.3543064379457862E-151</v>
      </c>
      <c r="GS150" s="86">
        <f t="shared" si="170"/>
        <v>4.2923493878363909E-135</v>
      </c>
      <c r="GT150" s="86">
        <f t="shared" si="170"/>
        <v>4.1193344304356458E-100</v>
      </c>
      <c r="GU150" s="86">
        <f t="shared" si="170"/>
        <v>3.7485287985995797E-136</v>
      </c>
      <c r="GV150" s="86">
        <f t="shared" si="170"/>
        <v>1.151903965326212E-103</v>
      </c>
      <c r="GW150" s="86">
        <f t="shared" si="170"/>
        <v>1.1078696849798549E-167</v>
      </c>
      <c r="GX150" s="86">
        <f t="shared" si="170"/>
        <v>1.2558693758515911E-159</v>
      </c>
      <c r="GY150" s="86">
        <f t="shared" si="170"/>
        <v>2.2023359483693919E-130</v>
      </c>
      <c r="GZ150" s="86">
        <f t="shared" si="170"/>
        <v>1.642173461220463E-184</v>
      </c>
      <c r="HA150" s="86">
        <f t="shared" si="170"/>
        <v>1.7719755592102871E-217</v>
      </c>
      <c r="HC150" s="86">
        <f t="shared" si="153"/>
        <v>6.7715020861768632E-63</v>
      </c>
      <c r="HD150" s="86">
        <f t="shared" si="153"/>
        <v>1.0857895002615149E-74</v>
      </c>
      <c r="HE150" s="86">
        <f t="shared" si="153"/>
        <v>2.2087740851413676E-67</v>
      </c>
      <c r="HF150" s="86">
        <f t="shared" si="153"/>
        <v>1.9048649141713612E-84</v>
      </c>
      <c r="HG150" s="86">
        <f t="shared" si="153"/>
        <v>7.6623173470210873E-126</v>
      </c>
      <c r="HH150" s="86">
        <f t="shared" si="153"/>
        <v>4.4232547122003426E-134</v>
      </c>
      <c r="HI150" s="86">
        <f t="shared" si="153"/>
        <v>2.7139741091841607E-129</v>
      </c>
      <c r="HJ150" s="86">
        <f t="shared" si="153"/>
        <v>9.2486306862052237E-98</v>
      </c>
      <c r="HK150" s="86">
        <f t="shared" si="153"/>
        <v>5.7431550811525921E-118</v>
      </c>
      <c r="HL150" s="86">
        <f t="shared" si="161"/>
        <v>3.8389595961530633E-70</v>
      </c>
      <c r="HM150" s="86">
        <f t="shared" si="161"/>
        <v>5.4184652669661272E-110</v>
      </c>
      <c r="HN150" s="86">
        <f t="shared" si="161"/>
        <v>1.118628287963117E-81</v>
      </c>
      <c r="HO150" s="86">
        <f t="shared" si="161"/>
        <v>1.5381178850696931E-72</v>
      </c>
      <c r="HP150" s="86">
        <f t="shared" si="161"/>
        <v>3.6038251604479209E-97</v>
      </c>
      <c r="HQ150" s="86">
        <f t="shared" si="161"/>
        <v>2.327116528532762E-91</v>
      </c>
      <c r="HS150" s="86">
        <f t="shared" si="171"/>
        <v>7.4243830176545886E-2</v>
      </c>
      <c r="HT150" s="86">
        <f t="shared" si="171"/>
        <v>3.9152333001229056E-2</v>
      </c>
      <c r="HU150" s="86">
        <f t="shared" si="171"/>
        <v>1.4502116679746034E-2</v>
      </c>
      <c r="HV150" s="86">
        <f t="shared" si="171"/>
        <v>7.5854941976842023E-3</v>
      </c>
      <c r="HW150" s="86">
        <f t="shared" si="171"/>
        <v>9.0527945700241558E-3</v>
      </c>
      <c r="HX150" s="86">
        <f t="shared" si="171"/>
        <v>1.7084080779164495E-2</v>
      </c>
      <c r="HY150" s="86">
        <f t="shared" si="171"/>
        <v>1.35720823999165E-2</v>
      </c>
      <c r="HZ150" s="86">
        <f t="shared" si="171"/>
        <v>6.1497864587551996E-3</v>
      </c>
      <c r="IA150" s="86">
        <f t="shared" si="171"/>
        <v>4.412765700316356E-3</v>
      </c>
      <c r="IB150" s="86">
        <f t="shared" si="171"/>
        <v>9.5669871163301997E-3</v>
      </c>
      <c r="IC150" s="86">
        <f t="shared" si="171"/>
        <v>3.3703808505750792E-3</v>
      </c>
      <c r="ID150" s="86">
        <f t="shared" si="171"/>
        <v>6.7945967897188259E-3</v>
      </c>
      <c r="IE150" s="86">
        <f t="shared" si="171"/>
        <v>2.2493453526413305E-2</v>
      </c>
      <c r="IF150" s="86">
        <f t="shared" si="171"/>
        <v>4.9098836457173403E-2</v>
      </c>
      <c r="IG150" s="86">
        <f t="shared" si="171"/>
        <v>9.8475851808542084E-2</v>
      </c>
      <c r="II150" s="86">
        <f t="shared" si="172"/>
        <v>2.5385411285323352E-9</v>
      </c>
      <c r="IJ150" s="86">
        <f t="shared" si="172"/>
        <v>5.2688851336190862E-8</v>
      </c>
      <c r="IK150" s="86">
        <f t="shared" si="172"/>
        <v>6.4845857192268369E-11</v>
      </c>
      <c r="IL150" s="86">
        <f t="shared" si="172"/>
        <v>4.0296397949489996E-10</v>
      </c>
      <c r="IM150" s="86">
        <f t="shared" si="172"/>
        <v>1.1362426283167074E-9</v>
      </c>
      <c r="IN150" s="86">
        <f t="shared" si="172"/>
        <v>2.3660866474158499E-9</v>
      </c>
      <c r="IO150" s="86">
        <f t="shared" si="172"/>
        <v>2.5579870145457503E-8</v>
      </c>
      <c r="IP150" s="86">
        <f t="shared" si="172"/>
        <v>2.7079095585295297E-8</v>
      </c>
      <c r="IQ150" s="86">
        <f t="shared" si="172"/>
        <v>4.3853993218440531E-8</v>
      </c>
      <c r="IR150" s="86">
        <f t="shared" si="172"/>
        <v>3.7402746395799262E-9</v>
      </c>
      <c r="IS150" s="86">
        <f t="shared" si="172"/>
        <v>3.0970838387589792E-9</v>
      </c>
      <c r="IT150" s="86">
        <f t="shared" si="172"/>
        <v>6.4071849176008859E-10</v>
      </c>
      <c r="IU150" s="86">
        <f t="shared" si="172"/>
        <v>1.7248275183947902E-11</v>
      </c>
      <c r="IV150" s="86">
        <f t="shared" si="172"/>
        <v>1.7371527425888401E-8</v>
      </c>
      <c r="IW150" s="86">
        <f t="shared" si="172"/>
        <v>9.3407811995242843E-8</v>
      </c>
      <c r="IY150" s="86">
        <f t="shared" si="173"/>
        <v>7.4243832715087013E-2</v>
      </c>
      <c r="IZ150" s="86">
        <f t="shared" si="173"/>
        <v>3.9152385690080393E-2</v>
      </c>
      <c r="JA150" s="86">
        <f t="shared" si="173"/>
        <v>1.4502116744591892E-2</v>
      </c>
      <c r="JB150" s="86">
        <f t="shared" si="173"/>
        <v>7.5854946006481822E-3</v>
      </c>
      <c r="JC150" s="86">
        <f t="shared" si="173"/>
        <v>9.0527957062667835E-3</v>
      </c>
      <c r="JD150" s="86">
        <f t="shared" si="173"/>
        <v>1.7084083145251141E-2</v>
      </c>
      <c r="JE150" s="86">
        <f t="shared" si="173"/>
        <v>1.3572107979786646E-2</v>
      </c>
      <c r="JF150" s="86">
        <f t="shared" si="173"/>
        <v>6.1498135378507852E-3</v>
      </c>
      <c r="JG150" s="86">
        <f t="shared" si="173"/>
        <v>4.4128095543095741E-3</v>
      </c>
      <c r="JH150" s="86">
        <f t="shared" si="173"/>
        <v>9.5669908566048401E-3</v>
      </c>
      <c r="JI150" s="86">
        <f t="shared" si="173"/>
        <v>3.3703839476589182E-3</v>
      </c>
      <c r="JJ150" s="86">
        <f t="shared" si="173"/>
        <v>6.794597430437318E-3</v>
      </c>
      <c r="JK150" s="86">
        <f t="shared" si="173"/>
        <v>2.2493453543661581E-2</v>
      </c>
      <c r="JL150" s="86">
        <f t="shared" si="173"/>
        <v>4.9098853828700828E-2</v>
      </c>
      <c r="JM150" s="86">
        <f t="shared" si="173"/>
        <v>9.8475945216354083E-2</v>
      </c>
    </row>
    <row r="151" spans="2:273" x14ac:dyDescent="0.25">
      <c r="B151" s="2">
        <v>124</v>
      </c>
      <c r="C151" s="37">
        <v>74.524000000000001</v>
      </c>
      <c r="D151" s="37">
        <v>76.097999999999999</v>
      </c>
      <c r="E151" s="37">
        <v>74.180000000000007</v>
      </c>
      <c r="F151" s="37">
        <v>76.066000000000003</v>
      </c>
      <c r="G151" s="37">
        <v>79.081999999999994</v>
      </c>
      <c r="H151" s="37">
        <v>80.671999999999997</v>
      </c>
      <c r="I151" s="37">
        <v>82.483000000000004</v>
      </c>
      <c r="J151" s="37">
        <v>83.15</v>
      </c>
      <c r="K151" s="37">
        <v>83</v>
      </c>
      <c r="L151" s="37">
        <v>83.582999999999998</v>
      </c>
      <c r="M151" s="37">
        <v>80.099999999999994</v>
      </c>
      <c r="N151" s="37">
        <v>81.25</v>
      </c>
      <c r="O151" s="37">
        <v>83.813999999999993</v>
      </c>
      <c r="P151" s="37">
        <v>86.45</v>
      </c>
      <c r="Q151" s="37">
        <v>86.212999999999994</v>
      </c>
      <c r="S151" s="4">
        <f t="shared" si="174"/>
        <v>74.766626165476907</v>
      </c>
      <c r="T151" s="4">
        <f t="shared" si="174"/>
        <v>74.173634167057429</v>
      </c>
      <c r="U151" s="4">
        <f t="shared" si="174"/>
        <v>74.498249512529696</v>
      </c>
      <c r="V151" s="4">
        <f t="shared" si="174"/>
        <v>76.51483090606888</v>
      </c>
      <c r="W151" s="4">
        <f t="shared" si="174"/>
        <v>79.285696864367338</v>
      </c>
      <c r="X151" s="4">
        <f t="shared" si="174"/>
        <v>82.57122827922997</v>
      </c>
      <c r="Y151" s="4">
        <f t="shared" si="174"/>
        <v>84.856374541010382</v>
      </c>
      <c r="Z151" s="4">
        <f t="shared" si="174"/>
        <v>85.161866119274961</v>
      </c>
      <c r="AA151" s="4">
        <f t="shared" si="174"/>
        <v>85.564586182671604</v>
      </c>
      <c r="AB151" s="4">
        <f t="shared" si="174"/>
        <v>83.47021698898736</v>
      </c>
      <c r="AC151" s="4">
        <f t="shared" si="174"/>
        <v>81.766126436435684</v>
      </c>
      <c r="AD151" s="4">
        <f t="shared" si="174"/>
        <v>82.58060497334634</v>
      </c>
      <c r="AE151" s="4">
        <f t="shared" si="174"/>
        <v>84.989684202612338</v>
      </c>
      <c r="AF151" s="4">
        <f t="shared" si="174"/>
        <v>86.706006368971586</v>
      </c>
      <c r="AG151" s="4">
        <f t="shared" si="174"/>
        <v>90.700879702687047</v>
      </c>
      <c r="AI151" s="4">
        <f t="shared" si="175"/>
        <v>-0.24262616547690641</v>
      </c>
      <c r="AJ151" s="4">
        <f t="shared" si="175"/>
        <v>1.9243658329425699</v>
      </c>
      <c r="AK151" s="4">
        <f t="shared" si="175"/>
        <v>-0.31824951252968958</v>
      </c>
      <c r="AL151" s="4">
        <f t="shared" si="175"/>
        <v>-0.44883090606887777</v>
      </c>
      <c r="AM151" s="4">
        <f t="shared" si="175"/>
        <v>-0.20369686436734469</v>
      </c>
      <c r="AN151" s="4">
        <f t="shared" si="175"/>
        <v>-1.8992282792299733</v>
      </c>
      <c r="AO151" s="4">
        <f t="shared" si="175"/>
        <v>-2.3733745410103779</v>
      </c>
      <c r="AP151" s="4">
        <f t="shared" si="175"/>
        <v>-2.0118661192749556</v>
      </c>
      <c r="AQ151" s="4">
        <f t="shared" si="175"/>
        <v>-2.5645861826716043</v>
      </c>
      <c r="AR151" s="4">
        <f t="shared" si="175"/>
        <v>0.11278301101263821</v>
      </c>
      <c r="AS151" s="4">
        <f t="shared" si="175"/>
        <v>-1.6661264364356896</v>
      </c>
      <c r="AT151" s="4">
        <f t="shared" si="175"/>
        <v>-1.3306049733463396</v>
      </c>
      <c r="AU151" s="4">
        <f t="shared" si="175"/>
        <v>-1.1756842026123451</v>
      </c>
      <c r="AV151" s="4">
        <f t="shared" si="175"/>
        <v>-0.25600636897158324</v>
      </c>
      <c r="AW151" s="4">
        <f t="shared" si="175"/>
        <v>-4.4878797026870529</v>
      </c>
      <c r="AY151" s="2">
        <f t="shared" si="167"/>
        <v>74.76662616542643</v>
      </c>
      <c r="AZ151" s="2">
        <f t="shared" si="167"/>
        <v>74.15731401688258</v>
      </c>
      <c r="BA151" s="2">
        <f t="shared" si="167"/>
        <v>74.493392742103438</v>
      </c>
      <c r="BB151" s="2">
        <f t="shared" si="167"/>
        <v>76.512495744306804</v>
      </c>
      <c r="BC151" s="2">
        <f t="shared" si="167"/>
        <v>79.281627231652323</v>
      </c>
      <c r="BD151" s="2">
        <f t="shared" si="167"/>
        <v>82.557621812717414</v>
      </c>
      <c r="BE151" s="2">
        <f t="shared" si="167"/>
        <v>84.846053056653005</v>
      </c>
      <c r="BF151" s="2">
        <f t="shared" si="167"/>
        <v>85.158987004449415</v>
      </c>
      <c r="BG151" s="2">
        <f t="shared" si="167"/>
        <v>85.56282214787575</v>
      </c>
      <c r="BH151" s="2">
        <f t="shared" si="167"/>
        <v>83.463400565782692</v>
      </c>
      <c r="BI151" s="2">
        <f t="shared" si="167"/>
        <v>81.764850407080331</v>
      </c>
      <c r="BJ151" s="2">
        <f t="shared" si="167"/>
        <v>82.575716990022727</v>
      </c>
      <c r="BK151" s="2">
        <f t="shared" si="167"/>
        <v>84.952618702201931</v>
      </c>
      <c r="BL151" s="2">
        <f t="shared" si="167"/>
        <v>86.32573350336915</v>
      </c>
      <c r="BM151" s="2">
        <f t="shared" si="167"/>
        <v>87.932577360272717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74.180000000000007</v>
      </c>
      <c r="CH151" s="2">
        <f t="shared" si="168"/>
        <v>76.066000000000003</v>
      </c>
      <c r="CI151" s="2">
        <f t="shared" si="168"/>
        <v>79.081999999999994</v>
      </c>
      <c r="CJ151" s="2">
        <f t="shared" si="168"/>
        <v>80.671999999999997</v>
      </c>
      <c r="CK151" s="2">
        <f t="shared" si="168"/>
        <v>82.483000000000004</v>
      </c>
      <c r="CL151" s="2">
        <f t="shared" si="168"/>
        <v>83.15</v>
      </c>
      <c r="CM151" s="2">
        <f t="shared" si="168"/>
        <v>83</v>
      </c>
      <c r="CN151" s="2">
        <f t="shared" si="168"/>
        <v>83.582999999999998</v>
      </c>
      <c r="CO151" s="2">
        <f t="shared" si="168"/>
        <v>80.099999999999994</v>
      </c>
      <c r="CP151" s="2">
        <f t="shared" si="168"/>
        <v>81.25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>
        <f t="shared" si="112"/>
        <v>74.180000000000007</v>
      </c>
      <c r="CX151" s="2">
        <f t="shared" si="113"/>
        <v>76.066000000000003</v>
      </c>
      <c r="CY151" s="2">
        <f t="shared" si="114"/>
        <v>79.081999999999994</v>
      </c>
      <c r="CZ151" s="2">
        <f t="shared" si="115"/>
        <v>80.671999999999997</v>
      </c>
      <c r="DA151" s="2">
        <f t="shared" si="116"/>
        <v>82.483000000000004</v>
      </c>
      <c r="DB151" s="2">
        <f t="shared" si="117"/>
        <v>83.15</v>
      </c>
      <c r="DC151" s="2">
        <f t="shared" si="118"/>
        <v>83</v>
      </c>
      <c r="DD151" s="2">
        <f t="shared" si="119"/>
        <v>83.582999999999998</v>
      </c>
      <c r="DE151" s="2">
        <f t="shared" si="120"/>
        <v>80.099999999999994</v>
      </c>
      <c r="DF151" s="2">
        <f t="shared" si="121"/>
        <v>81.25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104.409454315197</v>
      </c>
      <c r="DL151" s="2">
        <f t="shared" si="176"/>
        <v>102.18363484320557</v>
      </c>
      <c r="DM151" s="2">
        <f t="shared" si="176"/>
        <v>98.577799999999982</v>
      </c>
      <c r="DN151" s="2">
        <f t="shared" si="176"/>
        <v>97.271139118198832</v>
      </c>
      <c r="DO151" s="2">
        <f t="shared" si="176"/>
        <v>97.431770434401997</v>
      </c>
      <c r="DP151" s="2">
        <f t="shared" si="176"/>
        <v>100.20289637815954</v>
      </c>
      <c r="DQ151" s="2">
        <f t="shared" si="176"/>
        <v>100.73750049239523</v>
      </c>
      <c r="DR151" s="2">
        <f t="shared" si="176"/>
        <v>108.46219393077288</v>
      </c>
      <c r="DS151" s="2">
        <f t="shared" si="176"/>
        <v>113.5433646074646</v>
      </c>
      <c r="DT151" s="2">
        <f t="shared" si="176"/>
        <v>103.57442936863988</v>
      </c>
      <c r="DU151" s="2">
        <f t="shared" si="176"/>
        <v>98.79996507936508</v>
      </c>
      <c r="DV151" s="2">
        <f t="shared" si="176"/>
        <v>98.62028066528066</v>
      </c>
      <c r="DW151" s="2">
        <f t="shared" si="176"/>
        <v>106.09575059269794</v>
      </c>
      <c r="DX151" s="2">
        <f t="shared" si="176"/>
        <v>114.79977142857143</v>
      </c>
      <c r="DY151" s="2">
        <f t="shared" si="176"/>
        <v>120.5315806451613</v>
      </c>
      <c r="EA151" s="2">
        <f t="shared" si="152"/>
        <v>74.688188160316713</v>
      </c>
      <c r="EB151" s="2">
        <f t="shared" si="152"/>
        <v>73.923477911646586</v>
      </c>
      <c r="EC151" s="2">
        <f t="shared" si="152"/>
        <v>74.426683337321521</v>
      </c>
      <c r="ED151" s="2">
        <f t="shared" si="152"/>
        <v>76.43335943041231</v>
      </c>
      <c r="EE151" s="2">
        <f t="shared" si="152"/>
        <v>79.092362698193</v>
      </c>
      <c r="EF151" s="2">
        <f t="shared" si="152"/>
        <v>82.437304862096823</v>
      </c>
      <c r="EG151" s="2">
        <f t="shared" si="152"/>
        <v>84.865041820103926</v>
      </c>
      <c r="EH151" s="2">
        <f t="shared" si="152"/>
        <v>85.071015631937541</v>
      </c>
      <c r="EI151" s="2">
        <f t="shared" si="152"/>
        <v>85.578932457309705</v>
      </c>
      <c r="EJ151" s="2">
        <f t="shared" si="152"/>
        <v>83.478545277365356</v>
      </c>
      <c r="EK151" s="2">
        <f t="shared" si="152"/>
        <v>81.921050792245438</v>
      </c>
      <c r="EL151" s="2">
        <f t="shared" si="179"/>
        <v>82.685451204286565</v>
      </c>
      <c r="EM151" s="2">
        <f t="shared" si="135"/>
        <v>85.03353647268375</v>
      </c>
      <c r="EN151" s="2">
        <f t="shared" si="135"/>
        <v>86.298946801231594</v>
      </c>
      <c r="EO151" s="2">
        <f t="shared" si="135"/>
        <v>87.86476638928896</v>
      </c>
      <c r="EQ151" s="2">
        <f t="shared" si="177"/>
        <v>75.141178933178622</v>
      </c>
      <c r="ER151" s="2">
        <f t="shared" si="177"/>
        <v>75.221143095948023</v>
      </c>
      <c r="ES151" s="2">
        <f t="shared" si="177"/>
        <v>74.790345809051487</v>
      </c>
      <c r="ET151" s="2">
        <f t="shared" si="177"/>
        <v>76.853855190623761</v>
      </c>
      <c r="EU151" s="2">
        <f t="shared" si="177"/>
        <v>80.128615384615358</v>
      </c>
      <c r="EV151" s="2">
        <f t="shared" si="177"/>
        <v>83.078934839161946</v>
      </c>
      <c r="EW151" s="2">
        <f t="shared" si="177"/>
        <v>84.719983734587871</v>
      </c>
      <c r="EX151" s="2">
        <f t="shared" si="177"/>
        <v>85.469286154452703</v>
      </c>
      <c r="EY151" s="2">
        <f t="shared" si="177"/>
        <v>85.42435744003042</v>
      </c>
      <c r="EZ151" s="2">
        <f t="shared" si="177"/>
        <v>83.337019669526413</v>
      </c>
      <c r="FA151" s="2">
        <f t="shared" si="177"/>
        <v>81.064391778845476</v>
      </c>
      <c r="FB151" s="2">
        <f t="shared" si="177"/>
        <v>82.019503532011825</v>
      </c>
      <c r="FC151" s="2">
        <f t="shared" si="177"/>
        <v>84.435873168094361</v>
      </c>
      <c r="FD151" s="2">
        <f t="shared" si="177"/>
        <v>86.374264489982579</v>
      </c>
      <c r="FE151" s="2">
        <f t="shared" si="177"/>
        <v>88.231050300220105</v>
      </c>
      <c r="FG151" s="2">
        <f t="shared" si="178"/>
        <v>0.99956177989759543</v>
      </c>
      <c r="FH151" s="2">
        <f t="shared" si="178"/>
        <v>0.99953026573808323</v>
      </c>
      <c r="FI151" s="2">
        <f t="shared" si="178"/>
        <v>0.99951323540116621</v>
      </c>
      <c r="FJ151" s="2">
        <f t="shared" si="178"/>
        <v>0.99952539275037522</v>
      </c>
      <c r="FK151" s="2">
        <f t="shared" si="178"/>
        <v>0.99947051748065141</v>
      </c>
      <c r="FL151" s="2">
        <f t="shared" si="178"/>
        <v>0.99946991545369646</v>
      </c>
      <c r="FM151" s="2">
        <f t="shared" si="178"/>
        <v>0.99952305674166619</v>
      </c>
      <c r="FN151" s="2">
        <f t="shared" si="178"/>
        <v>0.99948770329370962</v>
      </c>
      <c r="FO151" s="2">
        <f t="shared" si="178"/>
        <v>0.99945913031674138</v>
      </c>
      <c r="FP151" s="2">
        <f t="shared" si="178"/>
        <v>0.99943808741986018</v>
      </c>
      <c r="FQ151" s="2">
        <f t="shared" si="178"/>
        <v>0.99945631913751087</v>
      </c>
      <c r="FR151" s="2">
        <f t="shared" si="178"/>
        <v>0.99947442465006275</v>
      </c>
      <c r="FS151" s="2">
        <f t="shared" si="178"/>
        <v>0.99943074505131979</v>
      </c>
      <c r="FT151" s="2">
        <f t="shared" si="178"/>
        <v>0.99941938535528574</v>
      </c>
      <c r="FU151" s="2">
        <f t="shared" si="178"/>
        <v>0.99934330894527956</v>
      </c>
      <c r="FW151" s="2">
        <f t="shared" si="169"/>
        <v>0.14440371135700858</v>
      </c>
      <c r="FX151" s="2">
        <f t="shared" si="169"/>
        <v>0.16996783449717884</v>
      </c>
      <c r="FY151" s="2">
        <f t="shared" si="169"/>
        <v>0.15111126508819528</v>
      </c>
      <c r="FZ151" s="2">
        <f t="shared" si="169"/>
        <v>0.16467836097505176</v>
      </c>
      <c r="GA151" s="2">
        <f t="shared" si="169"/>
        <v>0.17327254249898438</v>
      </c>
      <c r="GB151" s="2">
        <f t="shared" si="169"/>
        <v>0.17284056086229282</v>
      </c>
      <c r="GC151" s="2">
        <f t="shared" si="169"/>
        <v>0.18309234892603707</v>
      </c>
      <c r="GD151" s="2">
        <f t="shared" si="169"/>
        <v>0.19079531277698489</v>
      </c>
      <c r="GE151" s="2">
        <f t="shared" si="169"/>
        <v>0.20207290636811617</v>
      </c>
      <c r="GF151" s="2">
        <f t="shared" si="169"/>
        <v>0.1867989974837512</v>
      </c>
      <c r="GG151" s="2">
        <f t="shared" si="169"/>
        <v>0.19304895560048094</v>
      </c>
      <c r="GH151" s="2">
        <f t="shared" si="169"/>
        <v>0.17735502765637903</v>
      </c>
      <c r="GI151" s="2">
        <f t="shared" si="169"/>
        <v>0.15545130408102309</v>
      </c>
      <c r="GJ151" s="2">
        <f t="shared" si="169"/>
        <v>0.1359402570934235</v>
      </c>
      <c r="GK151" s="2">
        <f t="shared" si="169"/>
        <v>0.12656566366198366</v>
      </c>
      <c r="GM151" s="86">
        <f t="shared" si="170"/>
        <v>1.4269192481397396E-125</v>
      </c>
      <c r="GN151" s="86">
        <f t="shared" si="170"/>
        <v>9.5609251026264262E-119</v>
      </c>
      <c r="GO151" s="86">
        <f t="shared" si="170"/>
        <v>1.1343908971429025E-137</v>
      </c>
      <c r="GP151" s="86">
        <f t="shared" si="170"/>
        <v>2.2628075237933435E-147</v>
      </c>
      <c r="GQ151" s="86">
        <f t="shared" si="170"/>
        <v>1.7491186546923818E-175</v>
      </c>
      <c r="GR151" s="86">
        <f t="shared" si="170"/>
        <v>2.3960517427531962E-156</v>
      </c>
      <c r="GS151" s="86">
        <f t="shared" si="170"/>
        <v>2.9736664995249423E-139</v>
      </c>
      <c r="GT151" s="86">
        <f t="shared" si="170"/>
        <v>3.4993987534500138E-103</v>
      </c>
      <c r="GU151" s="86">
        <f t="shared" si="170"/>
        <v>2.2275255755097981E-140</v>
      </c>
      <c r="GV151" s="86">
        <f t="shared" si="170"/>
        <v>6.4790137756066047E-107</v>
      </c>
      <c r="GW151" s="86">
        <f t="shared" si="170"/>
        <v>6.6252546797073378E-173</v>
      </c>
      <c r="GX151" s="86">
        <f t="shared" si="170"/>
        <v>1.2943132981264193E-164</v>
      </c>
      <c r="GY151" s="86">
        <f t="shared" si="170"/>
        <v>1.7765955797258372E-134</v>
      </c>
      <c r="GZ151" s="86">
        <f t="shared" si="170"/>
        <v>2.7321279444726922E-190</v>
      </c>
      <c r="HA151" s="86">
        <f t="shared" si="170"/>
        <v>2.9254630463574967E-224</v>
      </c>
      <c r="HC151" s="86">
        <f t="shared" si="153"/>
        <v>6.7157541789309965E-66</v>
      </c>
      <c r="HD151" s="86">
        <f t="shared" si="153"/>
        <v>3.0439374533477772E-78</v>
      </c>
      <c r="HE151" s="86">
        <f t="shared" si="153"/>
        <v>1.5374042262008429E-70</v>
      </c>
      <c r="HF151" s="86">
        <f t="shared" si="153"/>
        <v>2.441748087064955E-88</v>
      </c>
      <c r="HG151" s="86">
        <f t="shared" si="153"/>
        <v>9.5217486002551303E-132</v>
      </c>
      <c r="HH151" s="86">
        <f t="shared" si="153"/>
        <v>1.9301342215927058E-140</v>
      </c>
      <c r="HI151" s="86">
        <f t="shared" si="153"/>
        <v>2.7005449179915612E-135</v>
      </c>
      <c r="HJ151" s="86">
        <f t="shared" si="153"/>
        <v>2.8655142752374485E-102</v>
      </c>
      <c r="HK151" s="86">
        <f t="shared" si="153"/>
        <v>2.078435158246933E-123</v>
      </c>
      <c r="HL151" s="86">
        <f t="shared" si="161"/>
        <v>2.1179709760267808E-73</v>
      </c>
      <c r="HM151" s="86">
        <f t="shared" si="161"/>
        <v>4.7444744491332347E-115</v>
      </c>
      <c r="HN151" s="86">
        <f t="shared" si="161"/>
        <v>1.8597694707976758E-85</v>
      </c>
      <c r="HO151" s="86">
        <f t="shared" si="161"/>
        <v>5.8663583821576857E-76</v>
      </c>
      <c r="HP151" s="86">
        <f t="shared" si="161"/>
        <v>9.9219681850621762E-102</v>
      </c>
      <c r="HQ151" s="86">
        <f t="shared" si="161"/>
        <v>1.2915571967006488E-95</v>
      </c>
      <c r="HS151" s="86">
        <f t="shared" si="171"/>
        <v>4.322566681882533E-2</v>
      </c>
      <c r="HT151" s="86">
        <f t="shared" si="171"/>
        <v>2.0866276008006279E-2</v>
      </c>
      <c r="HU151" s="86">
        <f t="shared" si="171"/>
        <v>6.4242581786076924E-3</v>
      </c>
      <c r="HV151" s="86">
        <f t="shared" si="171"/>
        <v>3.1089460815281076E-3</v>
      </c>
      <c r="HW151" s="86">
        <f t="shared" si="171"/>
        <v>3.7413836134169401E-3</v>
      </c>
      <c r="HX151" s="86">
        <f t="shared" si="171"/>
        <v>7.6850255999309364E-3</v>
      </c>
      <c r="HY151" s="86">
        <f t="shared" si="171"/>
        <v>6.0939170869995845E-3</v>
      </c>
      <c r="HZ151" s="86">
        <f t="shared" si="171"/>
        <v>2.4878897771628554E-3</v>
      </c>
      <c r="IA151" s="86">
        <f t="shared" si="171"/>
        <v>1.6769580728333575E-3</v>
      </c>
      <c r="IB151" s="86">
        <f t="shared" si="171"/>
        <v>3.8855002377144949E-3</v>
      </c>
      <c r="IC151" s="86">
        <f t="shared" si="171"/>
        <v>1.1962136484228287E-3</v>
      </c>
      <c r="ID151" s="86">
        <f t="shared" si="171"/>
        <v>2.6463942983850435E-3</v>
      </c>
      <c r="IE151" s="86">
        <f t="shared" si="171"/>
        <v>1.0040933857295651E-2</v>
      </c>
      <c r="IF151" s="86">
        <f t="shared" si="171"/>
        <v>2.3633184101688302E-2</v>
      </c>
      <c r="IG151" s="86">
        <f t="shared" si="171"/>
        <v>4.9156865702923241E-2</v>
      </c>
      <c r="II151" s="86">
        <f t="shared" si="172"/>
        <v>1.4645308283642762E-8</v>
      </c>
      <c r="IJ151" s="86">
        <f t="shared" si="172"/>
        <v>2.6994540241172451E-7</v>
      </c>
      <c r="IK151" s="86">
        <f t="shared" si="172"/>
        <v>5.6036790797997541E-10</v>
      </c>
      <c r="IL151" s="86">
        <f t="shared" si="172"/>
        <v>3.2736533543854374E-9</v>
      </c>
      <c r="IM151" s="86">
        <f t="shared" si="172"/>
        <v>8.9203257526187118E-9</v>
      </c>
      <c r="IN151" s="86">
        <f t="shared" si="172"/>
        <v>1.7130433996475891E-8</v>
      </c>
      <c r="IO151" s="86">
        <f t="shared" si="172"/>
        <v>1.552598363508782E-7</v>
      </c>
      <c r="IP151" s="86">
        <f t="shared" si="172"/>
        <v>1.7301121449708009E-7</v>
      </c>
      <c r="IQ151" s="86">
        <f t="shared" si="172"/>
        <v>2.8889840246693139E-7</v>
      </c>
      <c r="IR151" s="86">
        <f t="shared" si="172"/>
        <v>2.8909461828409124E-8</v>
      </c>
      <c r="IS151" s="86">
        <f t="shared" si="172"/>
        <v>2.5790920995920713E-8</v>
      </c>
      <c r="IT151" s="86">
        <f t="shared" si="172"/>
        <v>5.5389175783753657E-9</v>
      </c>
      <c r="IU151" s="86">
        <f t="shared" si="172"/>
        <v>1.7664364324514352E-10</v>
      </c>
      <c r="IV151" s="86">
        <f t="shared" si="172"/>
        <v>7.9196847764121794E-8</v>
      </c>
      <c r="IW151" s="86">
        <f t="shared" si="172"/>
        <v>3.4387000314823937E-7</v>
      </c>
      <c r="IY151" s="86">
        <f t="shared" si="173"/>
        <v>4.3225681464133615E-2</v>
      </c>
      <c r="IZ151" s="86">
        <f t="shared" si="173"/>
        <v>2.0866545953408693E-2</v>
      </c>
      <c r="JA151" s="86">
        <f t="shared" si="173"/>
        <v>6.4242587389756007E-3</v>
      </c>
      <c r="JB151" s="86">
        <f t="shared" si="173"/>
        <v>3.1089493551814621E-3</v>
      </c>
      <c r="JC151" s="86">
        <f t="shared" si="173"/>
        <v>3.7413925337426929E-3</v>
      </c>
      <c r="JD151" s="86">
        <f t="shared" si="173"/>
        <v>7.685042730364933E-3</v>
      </c>
      <c r="JE151" s="86">
        <f t="shared" si="173"/>
        <v>6.0940723468359357E-3</v>
      </c>
      <c r="JF151" s="86">
        <f t="shared" si="173"/>
        <v>2.4880627883773526E-3</v>
      </c>
      <c r="JG151" s="86">
        <f t="shared" si="173"/>
        <v>1.6772469712358245E-3</v>
      </c>
      <c r="JH151" s="86">
        <f t="shared" si="173"/>
        <v>3.8855291471763232E-3</v>
      </c>
      <c r="JI151" s="86">
        <f t="shared" si="173"/>
        <v>1.1962394393438245E-3</v>
      </c>
      <c r="JJ151" s="86">
        <f t="shared" si="173"/>
        <v>2.646399837302622E-3</v>
      </c>
      <c r="JK151" s="86">
        <f t="shared" si="173"/>
        <v>1.0040934033939294E-2</v>
      </c>
      <c r="JL151" s="86">
        <f t="shared" si="173"/>
        <v>2.3633263298536065E-2</v>
      </c>
      <c r="JM151" s="86">
        <f t="shared" si="173"/>
        <v>4.9157209572926387E-2</v>
      </c>
    </row>
    <row r="152" spans="2:273" x14ac:dyDescent="0.25">
      <c r="B152" s="2">
        <v>125</v>
      </c>
      <c r="C152" s="37">
        <v>74.745999999999995</v>
      </c>
      <c r="D152" s="37">
        <v>74.933999999999997</v>
      </c>
      <c r="E152" s="37">
        <v>75.295000000000002</v>
      </c>
      <c r="F152" s="37">
        <v>77.016000000000005</v>
      </c>
      <c r="G152" s="37">
        <v>81.033000000000001</v>
      </c>
      <c r="H152" s="37">
        <v>81.262</v>
      </c>
      <c r="I152" s="37">
        <v>82.983000000000004</v>
      </c>
      <c r="J152" s="37">
        <v>84.433000000000007</v>
      </c>
      <c r="K152" s="37">
        <v>86.203000000000003</v>
      </c>
      <c r="L152" s="37">
        <v>82.1</v>
      </c>
      <c r="M152" s="37">
        <v>81.45</v>
      </c>
      <c r="N152" s="37">
        <v>82.033000000000001</v>
      </c>
      <c r="O152" s="37">
        <v>83.677999999999997</v>
      </c>
      <c r="P152" s="37">
        <v>86.016999999999996</v>
      </c>
      <c r="Q152" s="37">
        <v>86.573999999999998</v>
      </c>
      <c r="S152" s="4">
        <f t="shared" si="174"/>
        <v>74.628239857238029</v>
      </c>
      <c r="T152" s="4">
        <f t="shared" si="174"/>
        <v>73.952497634058076</v>
      </c>
      <c r="U152" s="4">
        <f t="shared" si="174"/>
        <v>74.339851973491491</v>
      </c>
      <c r="V152" s="4">
        <f t="shared" si="174"/>
        <v>76.352820616593689</v>
      </c>
      <c r="W152" s="4">
        <f t="shared" si="174"/>
        <v>79.138008995723197</v>
      </c>
      <c r="X152" s="4">
        <f t="shared" si="174"/>
        <v>82.40120981876143</v>
      </c>
      <c r="Y152" s="4">
        <f t="shared" si="174"/>
        <v>84.698213853574202</v>
      </c>
      <c r="Z152" s="4">
        <f t="shared" si="174"/>
        <v>84.99346512777133</v>
      </c>
      <c r="AA152" s="4">
        <f t="shared" si="174"/>
        <v>85.393064916100798</v>
      </c>
      <c r="AB152" s="4">
        <f t="shared" si="174"/>
        <v>83.30635605981</v>
      </c>
      <c r="AC152" s="4">
        <f t="shared" si="174"/>
        <v>81.603970176258827</v>
      </c>
      <c r="AD152" s="4">
        <f t="shared" si="174"/>
        <v>82.402245052357173</v>
      </c>
      <c r="AE152" s="4">
        <f t="shared" si="174"/>
        <v>84.790976868590093</v>
      </c>
      <c r="AF152" s="4">
        <f t="shared" si="174"/>
        <v>86.298394728592257</v>
      </c>
      <c r="AG152" s="4">
        <f t="shared" si="174"/>
        <v>88.842938857750042</v>
      </c>
      <c r="AI152" s="4">
        <f t="shared" si="175"/>
        <v>0.11776014276196634</v>
      </c>
      <c r="AJ152" s="4">
        <f t="shared" si="175"/>
        <v>0.98150236594192108</v>
      </c>
      <c r="AK152" s="4">
        <f t="shared" si="175"/>
        <v>0.95514802650851038</v>
      </c>
      <c r="AL152" s="4">
        <f t="shared" si="175"/>
        <v>0.66317938340631599</v>
      </c>
      <c r="AM152" s="4">
        <f t="shared" si="175"/>
        <v>1.8949910042768039</v>
      </c>
      <c r="AN152" s="4">
        <f t="shared" si="175"/>
        <v>-1.1392098187614295</v>
      </c>
      <c r="AO152" s="4">
        <f t="shared" si="175"/>
        <v>-1.7152138535741983</v>
      </c>
      <c r="AP152" s="4">
        <f t="shared" si="175"/>
        <v>-0.56046512777132307</v>
      </c>
      <c r="AQ152" s="4">
        <f t="shared" si="175"/>
        <v>0.80993508389920521</v>
      </c>
      <c r="AR152" s="4">
        <f t="shared" si="175"/>
        <v>-1.2063560598100054</v>
      </c>
      <c r="AS152" s="4">
        <f t="shared" si="175"/>
        <v>-0.1539701762588237</v>
      </c>
      <c r="AT152" s="4">
        <f t="shared" si="175"/>
        <v>-0.3692450523571722</v>
      </c>
      <c r="AU152" s="4">
        <f t="shared" si="175"/>
        <v>-1.1129768685900956</v>
      </c>
      <c r="AV152" s="4">
        <f t="shared" si="175"/>
        <v>-0.28139472859226089</v>
      </c>
      <c r="AW152" s="4">
        <f t="shared" si="175"/>
        <v>-2.2689388577500438</v>
      </c>
      <c r="AY152" s="2">
        <f t="shared" si="167"/>
        <v>74.628239856983328</v>
      </c>
      <c r="AZ152" s="2">
        <f t="shared" si="167"/>
        <v>73.946806571578819</v>
      </c>
      <c r="BA152" s="2">
        <f t="shared" si="167"/>
        <v>74.338607110370575</v>
      </c>
      <c r="BB152" s="2">
        <f t="shared" si="167"/>
        <v>76.352287553088942</v>
      </c>
      <c r="BC152" s="2">
        <f t="shared" si="167"/>
        <v>79.137067750363585</v>
      </c>
      <c r="BD152" s="2">
        <f t="shared" si="167"/>
        <v>82.397627885157689</v>
      </c>
      <c r="BE152" s="2">
        <f t="shared" si="167"/>
        <v>84.695399328108365</v>
      </c>
      <c r="BF152" s="2">
        <f t="shared" si="167"/>
        <v>84.992685606126756</v>
      </c>
      <c r="BG152" s="2">
        <f t="shared" si="167"/>
        <v>85.392443051423299</v>
      </c>
      <c r="BH152" s="2">
        <f t="shared" si="167"/>
        <v>83.304806538671031</v>
      </c>
      <c r="BI152" s="2">
        <f t="shared" si="167"/>
        <v>81.603705452771635</v>
      </c>
      <c r="BJ152" s="2">
        <f t="shared" si="167"/>
        <v>82.4012201539514</v>
      </c>
      <c r="BK152" s="2">
        <f t="shared" si="167"/>
        <v>84.781495762564759</v>
      </c>
      <c r="BL152" s="2">
        <f t="shared" si="167"/>
        <v>86.173740658942236</v>
      </c>
      <c r="BM152" s="2">
        <f t="shared" si="167"/>
        <v>87.809096639081815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>
        <f t="shared" si="168"/>
        <v>75.295000000000002</v>
      </c>
      <c r="CH152" s="2">
        <f t="shared" si="168"/>
        <v>77.016000000000005</v>
      </c>
      <c r="CI152" s="2">
        <f t="shared" si="168"/>
        <v>81.033000000000001</v>
      </c>
      <c r="CJ152" s="2">
        <f t="shared" si="168"/>
        <v>81.262</v>
      </c>
      <c r="CK152" s="2">
        <f t="shared" si="168"/>
        <v>82.983000000000004</v>
      </c>
      <c r="CL152" s="2">
        <f t="shared" si="168"/>
        <v>84.433000000000007</v>
      </c>
      <c r="CM152" s="2">
        <f t="shared" si="168"/>
        <v>86.203000000000003</v>
      </c>
      <c r="CN152" s="2">
        <f t="shared" si="168"/>
        <v>82.1</v>
      </c>
      <c r="CO152" s="2">
        <f t="shared" si="168"/>
        <v>81.45</v>
      </c>
      <c r="CP152" s="2">
        <f t="shared" si="168"/>
        <v>82.033000000000001</v>
      </c>
      <c r="CQ152" s="2">
        <f t="shared" si="168"/>
        <v>83.677999999999997</v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>
        <f t="shared" si="112"/>
        <v>75.295000000000002</v>
      </c>
      <c r="CX152" s="2">
        <f t="shared" si="113"/>
        <v>77.016000000000005</v>
      </c>
      <c r="CY152" s="2">
        <f t="shared" si="114"/>
        <v>81.033000000000001</v>
      </c>
      <c r="CZ152" s="2">
        <f t="shared" si="115"/>
        <v>81.262</v>
      </c>
      <c r="DA152" s="2">
        <f t="shared" si="116"/>
        <v>82.983000000000004</v>
      </c>
      <c r="DB152" s="2">
        <f t="shared" si="117"/>
        <v>84.433000000000007</v>
      </c>
      <c r="DC152" s="2">
        <f t="shared" si="118"/>
        <v>86.203000000000003</v>
      </c>
      <c r="DD152" s="2">
        <f t="shared" si="119"/>
        <v>82.1</v>
      </c>
      <c r="DE152" s="2">
        <f t="shared" si="120"/>
        <v>81.45</v>
      </c>
      <c r="DF152" s="2">
        <f t="shared" si="121"/>
        <v>82.033000000000001</v>
      </c>
      <c r="DG152" s="2">
        <f t="shared" si="122"/>
        <v>83.677999999999997</v>
      </c>
      <c r="DH152" s="2" t="str">
        <f t="shared" si="123"/>
        <v/>
      </c>
      <c r="DI152" s="2" t="str">
        <f t="shared" si="124"/>
        <v/>
      </c>
      <c r="DK152" s="2">
        <f t="shared" si="176"/>
        <v>104.54126416510319</v>
      </c>
      <c r="DL152" s="2">
        <f t="shared" si="176"/>
        <v>102.31171951219511</v>
      </c>
      <c r="DM152" s="2">
        <f t="shared" si="176"/>
        <v>98.677152439024368</v>
      </c>
      <c r="DN152" s="2">
        <f t="shared" si="176"/>
        <v>97.354047467166936</v>
      </c>
      <c r="DO152" s="2">
        <f t="shared" si="176"/>
        <v>97.464093555093527</v>
      </c>
      <c r="DP152" s="2">
        <f t="shared" si="176"/>
        <v>100.20256997483312</v>
      </c>
      <c r="DQ152" s="2">
        <f t="shared" si="176"/>
        <v>100.73491410438778</v>
      </c>
      <c r="DR152" s="2">
        <f t="shared" si="176"/>
        <v>108.55646799431011</v>
      </c>
      <c r="DS152" s="2">
        <f t="shared" si="176"/>
        <v>113.68090720720718</v>
      </c>
      <c r="DT152" s="2">
        <f t="shared" si="176"/>
        <v>103.63926239194659</v>
      </c>
      <c r="DU152" s="2">
        <f t="shared" si="176"/>
        <v>98.844855555555569</v>
      </c>
      <c r="DV152" s="2">
        <f t="shared" si="176"/>
        <v>98.650465696465687</v>
      </c>
      <c r="DW152" s="2">
        <f t="shared" si="176"/>
        <v>106.19019890943572</v>
      </c>
      <c r="DX152" s="2">
        <f t="shared" si="176"/>
        <v>114.96955238095238</v>
      </c>
      <c r="DY152" s="2">
        <f t="shared" si="176"/>
        <v>120.7716995967742</v>
      </c>
      <c r="EA152" s="2">
        <f t="shared" si="152"/>
        <v>74.542314342267844</v>
      </c>
      <c r="EB152" s="2">
        <f t="shared" si="152"/>
        <v>73.686295467584614</v>
      </c>
      <c r="EC152" s="2">
        <f t="shared" si="152"/>
        <v>74.265272633006305</v>
      </c>
      <c r="ED152" s="2">
        <f t="shared" si="152"/>
        <v>76.265095251631067</v>
      </c>
      <c r="EE152" s="2">
        <f t="shared" si="152"/>
        <v>78.926106298683294</v>
      </c>
      <c r="EF152" s="2">
        <f t="shared" si="152"/>
        <v>82.264036542261579</v>
      </c>
      <c r="EG152" s="2">
        <f t="shared" si="152"/>
        <v>84.718044034610443</v>
      </c>
      <c r="EH152" s="2">
        <f t="shared" si="152"/>
        <v>84.896025359156923</v>
      </c>
      <c r="EI152" s="2">
        <f t="shared" si="152"/>
        <v>85.413204945089802</v>
      </c>
      <c r="EJ152" s="2">
        <f t="shared" si="152"/>
        <v>83.323991907139956</v>
      </c>
      <c r="EK152" s="2">
        <f t="shared" si="152"/>
        <v>81.780757135220469</v>
      </c>
      <c r="EL152" s="2">
        <f t="shared" si="179"/>
        <v>82.526169302398202</v>
      </c>
      <c r="EM152" s="2">
        <f t="shared" si="135"/>
        <v>84.875286437894843</v>
      </c>
      <c r="EN152" s="2">
        <f t="shared" si="135"/>
        <v>86.146766136389544</v>
      </c>
      <c r="EO152" s="2">
        <f t="shared" si="135"/>
        <v>87.737297487598013</v>
      </c>
      <c r="EQ152" s="2">
        <f t="shared" si="177"/>
        <v>75.015775283016225</v>
      </c>
      <c r="ER152" s="2">
        <f t="shared" si="177"/>
        <v>75.040180627089512</v>
      </c>
      <c r="ES152" s="2">
        <f t="shared" si="177"/>
        <v>74.647961945964397</v>
      </c>
      <c r="ET152" s="2">
        <f t="shared" si="177"/>
        <v>76.704290861082796</v>
      </c>
      <c r="EU152" s="2">
        <f t="shared" si="177"/>
        <v>80.007145393068441</v>
      </c>
      <c r="EV152" s="2">
        <f t="shared" si="177"/>
        <v>82.934174195809661</v>
      </c>
      <c r="EW152" s="2">
        <f t="shared" si="177"/>
        <v>84.567936746462394</v>
      </c>
      <c r="EX152" s="2">
        <f t="shared" si="177"/>
        <v>85.312754269535077</v>
      </c>
      <c r="EY152" s="2">
        <f t="shared" si="177"/>
        <v>85.253511489568353</v>
      </c>
      <c r="EZ152" s="2">
        <f t="shared" si="177"/>
        <v>83.176886636377589</v>
      </c>
      <c r="FA152" s="2">
        <f t="shared" si="177"/>
        <v>80.888023920027294</v>
      </c>
      <c r="FB152" s="2">
        <f t="shared" si="177"/>
        <v>81.83222448951922</v>
      </c>
      <c r="FC152" s="2">
        <f t="shared" si="177"/>
        <v>84.250877631067652</v>
      </c>
      <c r="FD152" s="2">
        <f t="shared" si="177"/>
        <v>86.226366676417214</v>
      </c>
      <c r="FE152" s="2">
        <f t="shared" si="177"/>
        <v>88.116673864338054</v>
      </c>
      <c r="FG152" s="2">
        <f t="shared" si="178"/>
        <v>0.99960032310559432</v>
      </c>
      <c r="FH152" s="2">
        <f t="shared" si="178"/>
        <v>0.99957157955424536</v>
      </c>
      <c r="FI152" s="2">
        <f t="shared" si="178"/>
        <v>0.9995560463951122</v>
      </c>
      <c r="FJ152" s="2">
        <f t="shared" si="178"/>
        <v>0.99956713496733451</v>
      </c>
      <c r="FK152" s="2">
        <f t="shared" si="178"/>
        <v>0.99951708370465142</v>
      </c>
      <c r="FL152" s="2">
        <f t="shared" si="178"/>
        <v>0.99951653459835066</v>
      </c>
      <c r="FM152" s="2">
        <f t="shared" si="178"/>
        <v>0.99956500432368423</v>
      </c>
      <c r="FN152" s="2">
        <f t="shared" si="178"/>
        <v>0.99953275878927161</v>
      </c>
      <c r="FO152" s="2">
        <f t="shared" si="178"/>
        <v>0.99950669750959342</v>
      </c>
      <c r="FP152" s="2">
        <f t="shared" si="178"/>
        <v>0.99948750429721867</v>
      </c>
      <c r="FQ152" s="2">
        <f t="shared" si="178"/>
        <v>0.9995041334389837</v>
      </c>
      <c r="FR152" s="2">
        <f t="shared" si="178"/>
        <v>0.9995206474163304</v>
      </c>
      <c r="FS152" s="2">
        <f t="shared" si="178"/>
        <v>0.99948080731098565</v>
      </c>
      <c r="FT152" s="2">
        <f t="shared" si="178"/>
        <v>0.99947044609679048</v>
      </c>
      <c r="FU152" s="2">
        <f t="shared" si="178"/>
        <v>0.99940105603198937</v>
      </c>
      <c r="FW152" s="2">
        <f t="shared" si="169"/>
        <v>0.15615993052771013</v>
      </c>
      <c r="FX152" s="2">
        <f t="shared" si="169"/>
        <v>0.183359264500601</v>
      </c>
      <c r="FY152" s="2">
        <f t="shared" si="169"/>
        <v>0.16330933006521736</v>
      </c>
      <c r="FZ152" s="2">
        <f t="shared" si="169"/>
        <v>0.17774228564275535</v>
      </c>
      <c r="GA152" s="2">
        <f t="shared" si="169"/>
        <v>0.18686572631870949</v>
      </c>
      <c r="GB152" s="2">
        <f t="shared" si="169"/>
        <v>0.18640749697281717</v>
      </c>
      <c r="GC152" s="2">
        <f t="shared" si="169"/>
        <v>0.19727207183524903</v>
      </c>
      <c r="GD152" s="2">
        <f t="shared" si="169"/>
        <v>0.20542158457144344</v>
      </c>
      <c r="GE152" s="2">
        <f t="shared" si="169"/>
        <v>0.21733152105173792</v>
      </c>
      <c r="GF152" s="2">
        <f t="shared" si="169"/>
        <v>0.20119508390033627</v>
      </c>
      <c r="GG152" s="2">
        <f t="shared" si="169"/>
        <v>0.20780362497123686</v>
      </c>
      <c r="GH152" s="2">
        <f t="shared" si="169"/>
        <v>0.19119441362017486</v>
      </c>
      <c r="GI152" s="2">
        <f t="shared" si="169"/>
        <v>0.16793040217529384</v>
      </c>
      <c r="GJ152" s="2">
        <f t="shared" si="169"/>
        <v>0.14712593145018862</v>
      </c>
      <c r="GK152" s="2">
        <f t="shared" si="169"/>
        <v>0.13710235742835794</v>
      </c>
      <c r="GM152" s="86">
        <f t="shared" si="170"/>
        <v>1.886985024439859E-129</v>
      </c>
      <c r="GN152" s="86">
        <f t="shared" si="170"/>
        <v>2.0816627656142983E-122</v>
      </c>
      <c r="GO152" s="86">
        <f t="shared" si="170"/>
        <v>5.9865258047955854E-142</v>
      </c>
      <c r="GP152" s="86">
        <f t="shared" si="170"/>
        <v>6.9837890184391361E-152</v>
      </c>
      <c r="GQ152" s="86">
        <f t="shared" si="170"/>
        <v>6.7671535577307341E-181</v>
      </c>
      <c r="GR152" s="86">
        <f t="shared" si="170"/>
        <v>3.5740704657296336E-161</v>
      </c>
      <c r="GS152" s="86">
        <f t="shared" si="170"/>
        <v>1.778655039000949E-143</v>
      </c>
      <c r="GT152" s="86">
        <f t="shared" si="170"/>
        <v>2.6672960767897334E-106</v>
      </c>
      <c r="GU152" s="86">
        <f t="shared" si="170"/>
        <v>1.1388109183089628E-144</v>
      </c>
      <c r="GV152" s="86">
        <f t="shared" si="170"/>
        <v>3.2412188589918891E-110</v>
      </c>
      <c r="GW152" s="86">
        <f t="shared" si="170"/>
        <v>3.2887886373980978E-178</v>
      </c>
      <c r="GX152" s="86">
        <f t="shared" si="170"/>
        <v>1.1159884843635424E-169</v>
      </c>
      <c r="GY152" s="86">
        <f t="shared" si="170"/>
        <v>1.2367206973691662E-138</v>
      </c>
      <c r="GZ152" s="86">
        <f t="shared" si="170"/>
        <v>3.6956101638652473E-196</v>
      </c>
      <c r="HA152" s="86">
        <f t="shared" si="170"/>
        <v>3.793109272942385E-231</v>
      </c>
      <c r="HC152" s="86">
        <f t="shared" si="153"/>
        <v>5.6477740889968537E-69</v>
      </c>
      <c r="HD152" s="86">
        <f t="shared" si="153"/>
        <v>7.0308301977308456E-82</v>
      </c>
      <c r="HE152" s="86">
        <f t="shared" si="153"/>
        <v>9.0283237968049433E-74</v>
      </c>
      <c r="HF152" s="86">
        <f t="shared" si="153"/>
        <v>2.5487443922793463E-92</v>
      </c>
      <c r="HG152" s="86">
        <f t="shared" si="153"/>
        <v>8.6296836634071545E-138</v>
      </c>
      <c r="HH152" s="86">
        <f t="shared" si="153"/>
        <v>5.9751171645709851E-147</v>
      </c>
      <c r="HI152" s="86">
        <f t="shared" si="153"/>
        <v>1.9565272333768787E-141</v>
      </c>
      <c r="HJ152" s="86">
        <f t="shared" si="153"/>
        <v>7.0004031625368998E-107</v>
      </c>
      <c r="HK152" s="86">
        <f t="shared" si="153"/>
        <v>5.6499346687689399E-129</v>
      </c>
      <c r="HL152" s="86">
        <f t="shared" si="161"/>
        <v>9.8207708630443121E-77</v>
      </c>
      <c r="HM152" s="86">
        <f t="shared" si="161"/>
        <v>3.1859985811667622E-120</v>
      </c>
      <c r="HN152" s="86">
        <f t="shared" si="161"/>
        <v>2.530673085180917E-89</v>
      </c>
      <c r="HO152" s="86">
        <f t="shared" si="161"/>
        <v>1.8598346072529635E-79</v>
      </c>
      <c r="HP152" s="86">
        <f t="shared" si="161"/>
        <v>2.1392308148493058E-106</v>
      </c>
      <c r="HQ152" s="86">
        <f t="shared" si="161"/>
        <v>5.7142557934985094E-100</v>
      </c>
      <c r="HS152" s="86">
        <f t="shared" si="171"/>
        <v>2.3575098072904997E-2</v>
      </c>
      <c r="HT152" s="86">
        <f t="shared" si="171"/>
        <v>1.040278399795741E-2</v>
      </c>
      <c r="HU152" s="86">
        <f t="shared" si="171"/>
        <v>2.6260356429146903E-3</v>
      </c>
      <c r="HV152" s="86">
        <f t="shared" si="171"/>
        <v>1.1738441645496689E-3</v>
      </c>
      <c r="HW152" s="86">
        <f t="shared" si="171"/>
        <v>1.4219447481767242E-3</v>
      </c>
      <c r="HX152" s="86">
        <f t="shared" si="171"/>
        <v>3.1881262444301336E-3</v>
      </c>
      <c r="HY152" s="86">
        <f t="shared" si="171"/>
        <v>2.5344828615658957E-3</v>
      </c>
      <c r="HZ152" s="86">
        <f t="shared" si="171"/>
        <v>9.2845709564707722E-4</v>
      </c>
      <c r="IA152" s="86">
        <f t="shared" si="171"/>
        <v>5.8487812242560291E-4</v>
      </c>
      <c r="IB152" s="86">
        <f t="shared" si="171"/>
        <v>1.4449884220601636E-3</v>
      </c>
      <c r="IC152" s="86">
        <f t="shared" si="171"/>
        <v>3.8685653379026181E-4</v>
      </c>
      <c r="ID152" s="86">
        <f t="shared" si="171"/>
        <v>9.4288309710482108E-4</v>
      </c>
      <c r="IE152" s="86">
        <f t="shared" si="171"/>
        <v>4.1003117256150608E-3</v>
      </c>
      <c r="IF152" s="86">
        <f t="shared" si="171"/>
        <v>1.0290401079429714E-2</v>
      </c>
      <c r="IG152" s="86">
        <f t="shared" si="171"/>
        <v>2.1665712780561282E-2</v>
      </c>
      <c r="II152" s="86">
        <f t="shared" si="172"/>
        <v>7.7700962902728536E-8</v>
      </c>
      <c r="IJ152" s="86">
        <f t="shared" si="172"/>
        <v>1.268327493989252E-6</v>
      </c>
      <c r="IK152" s="86">
        <f t="shared" si="172"/>
        <v>4.3508657382618271E-9</v>
      </c>
      <c r="IL152" s="86">
        <f t="shared" si="172"/>
        <v>2.3826956240257678E-8</v>
      </c>
      <c r="IM152" s="86">
        <f t="shared" si="172"/>
        <v>6.2614364340394872E-8</v>
      </c>
      <c r="IN152" s="86">
        <f t="shared" si="172"/>
        <v>1.1142196540841095E-7</v>
      </c>
      <c r="IO152" s="86">
        <f t="shared" si="172"/>
        <v>8.5152649738419297E-7</v>
      </c>
      <c r="IP152" s="86">
        <f t="shared" si="172"/>
        <v>9.9246533172808511E-7</v>
      </c>
      <c r="IQ152" s="86">
        <f t="shared" si="172"/>
        <v>1.6966723701713166E-6</v>
      </c>
      <c r="IR152" s="86">
        <f t="shared" si="172"/>
        <v>1.9868965202383942E-7</v>
      </c>
      <c r="IS152" s="86">
        <f t="shared" si="172"/>
        <v>1.8951568189261528E-7</v>
      </c>
      <c r="IT152" s="86">
        <f t="shared" si="172"/>
        <v>4.2493070837816188E-8</v>
      </c>
      <c r="IU152" s="86">
        <f t="shared" si="172"/>
        <v>1.6077433714608132E-9</v>
      </c>
      <c r="IV152" s="86">
        <f t="shared" si="172"/>
        <v>3.3684296714690326E-7</v>
      </c>
      <c r="IW152" s="86">
        <f t="shared" si="172"/>
        <v>1.1943703900508882E-6</v>
      </c>
      <c r="IY152" s="86">
        <f t="shared" si="173"/>
        <v>2.3575175773867901E-2</v>
      </c>
      <c r="IZ152" s="86">
        <f t="shared" si="173"/>
        <v>1.0404052325451399E-2</v>
      </c>
      <c r="JA152" s="86">
        <f t="shared" si="173"/>
        <v>2.6260399937804288E-3</v>
      </c>
      <c r="JB152" s="86">
        <f t="shared" si="173"/>
        <v>1.1738679915059092E-3</v>
      </c>
      <c r="JC152" s="86">
        <f t="shared" si="173"/>
        <v>1.4220073625410645E-3</v>
      </c>
      <c r="JD152" s="86">
        <f t="shared" si="173"/>
        <v>3.1882376663955421E-3</v>
      </c>
      <c r="JE152" s="86">
        <f t="shared" si="173"/>
        <v>2.5353343880632801E-3</v>
      </c>
      <c r="JF152" s="86">
        <f t="shared" si="173"/>
        <v>9.2944956097880534E-4</v>
      </c>
      <c r="JG152" s="86">
        <f t="shared" si="173"/>
        <v>5.865747947957742E-4</v>
      </c>
      <c r="JH152" s="86">
        <f t="shared" si="173"/>
        <v>1.4451871117121876E-3</v>
      </c>
      <c r="JI152" s="86">
        <f t="shared" si="173"/>
        <v>3.8704604947215445E-4</v>
      </c>
      <c r="JJ152" s="86">
        <f t="shared" si="173"/>
        <v>9.4292559017565894E-4</v>
      </c>
      <c r="JK152" s="86">
        <f t="shared" si="173"/>
        <v>4.1003133333584324E-3</v>
      </c>
      <c r="JL152" s="86">
        <f t="shared" si="173"/>
        <v>1.0290737922396861E-2</v>
      </c>
      <c r="JM152" s="86">
        <f t="shared" si="173"/>
        <v>2.1666907150951334E-2</v>
      </c>
    </row>
    <row r="153" spans="2:273" x14ac:dyDescent="0.25">
      <c r="B153" s="2">
        <v>126</v>
      </c>
      <c r="C153" s="37">
        <v>74.381</v>
      </c>
      <c r="D153" s="37">
        <v>72.983999999999995</v>
      </c>
      <c r="E153" s="37">
        <v>75</v>
      </c>
      <c r="F153" s="37">
        <v>77.459000000000003</v>
      </c>
      <c r="G153" s="37">
        <v>78.885000000000005</v>
      </c>
      <c r="H153" s="37">
        <v>82.966999999999999</v>
      </c>
      <c r="I153" s="37">
        <v>82.216999999999999</v>
      </c>
      <c r="J153" s="37">
        <v>83.367000000000004</v>
      </c>
      <c r="K153" s="37">
        <v>84.525000000000006</v>
      </c>
      <c r="L153" s="37">
        <v>82.433000000000007</v>
      </c>
      <c r="M153" s="37">
        <v>78.8</v>
      </c>
      <c r="N153" s="37">
        <v>81.867000000000004</v>
      </c>
      <c r="O153" s="37">
        <v>85.457999999999998</v>
      </c>
      <c r="P153" s="37">
        <v>84.75</v>
      </c>
      <c r="Q153" s="37">
        <v>84.885000000000005</v>
      </c>
      <c r="S153" s="4">
        <f t="shared" si="174"/>
        <v>74.490795587010709</v>
      </c>
      <c r="T153" s="4">
        <f t="shared" si="174"/>
        <v>73.74098782080813</v>
      </c>
      <c r="U153" s="4">
        <f t="shared" si="174"/>
        <v>74.184953983663803</v>
      </c>
      <c r="V153" s="4">
        <f t="shared" si="174"/>
        <v>76.193116733673406</v>
      </c>
      <c r="W153" s="4">
        <f t="shared" si="174"/>
        <v>78.99493024687952</v>
      </c>
      <c r="X153" s="4">
        <f t="shared" si="174"/>
        <v>82.239948596066185</v>
      </c>
      <c r="Y153" s="4">
        <f t="shared" si="174"/>
        <v>84.545644190154178</v>
      </c>
      <c r="Z153" s="4">
        <f t="shared" si="174"/>
        <v>84.828168508485945</v>
      </c>
      <c r="AA153" s="4">
        <f t="shared" si="174"/>
        <v>85.22328190064141</v>
      </c>
      <c r="AB153" s="4">
        <f t="shared" si="174"/>
        <v>83.14650991333842</v>
      </c>
      <c r="AC153" s="4">
        <f t="shared" si="174"/>
        <v>81.441055771478119</v>
      </c>
      <c r="AD153" s="4">
        <f t="shared" si="174"/>
        <v>82.225660176303535</v>
      </c>
      <c r="AE153" s="4">
        <f t="shared" si="174"/>
        <v>84.611386303745405</v>
      </c>
      <c r="AF153" s="4">
        <f t="shared" si="174"/>
        <v>86.0584163524248</v>
      </c>
      <c r="AG153" s="4">
        <f t="shared" si="174"/>
        <v>88.024596099289099</v>
      </c>
      <c r="AI153" s="4">
        <f t="shared" si="175"/>
        <v>-0.10979558701070857</v>
      </c>
      <c r="AJ153" s="4">
        <f t="shared" si="175"/>
        <v>-0.75698782080813487</v>
      </c>
      <c r="AK153" s="4">
        <f t="shared" si="175"/>
        <v>0.815046016336197</v>
      </c>
      <c r="AL153" s="4">
        <f t="shared" si="175"/>
        <v>1.2658832663265969</v>
      </c>
      <c r="AM153" s="4">
        <f t="shared" si="175"/>
        <v>-0.10993024687951447</v>
      </c>
      <c r="AN153" s="4">
        <f t="shared" si="175"/>
        <v>0.72705140393381384</v>
      </c>
      <c r="AO153" s="4">
        <f t="shared" si="175"/>
        <v>-2.3286441901541792</v>
      </c>
      <c r="AP153" s="4">
        <f t="shared" si="175"/>
        <v>-1.4611685084859403</v>
      </c>
      <c r="AQ153" s="4">
        <f t="shared" si="175"/>
        <v>-0.69828190064140472</v>
      </c>
      <c r="AR153" s="4">
        <f t="shared" si="175"/>
        <v>-0.71350991333841307</v>
      </c>
      <c r="AS153" s="4">
        <f t="shared" si="175"/>
        <v>-2.641055771478122</v>
      </c>
      <c r="AT153" s="4">
        <f t="shared" si="175"/>
        <v>-0.35866017630353042</v>
      </c>
      <c r="AU153" s="4">
        <f t="shared" si="175"/>
        <v>0.84661369625459315</v>
      </c>
      <c r="AV153" s="4">
        <f t="shared" si="175"/>
        <v>-1.3084163524247998</v>
      </c>
      <c r="AW153" s="4">
        <f t="shared" si="175"/>
        <v>-3.1395960992890934</v>
      </c>
      <c r="AY153" s="2">
        <f t="shared" si="167"/>
        <v>74.490795585831506</v>
      </c>
      <c r="AZ153" s="2">
        <f t="shared" si="167"/>
        <v>73.739013652215675</v>
      </c>
      <c r="BA153" s="2">
        <f t="shared" si="167"/>
        <v>74.184669602237875</v>
      </c>
      <c r="BB153" s="2">
        <f t="shared" si="167"/>
        <v>76.192990988532287</v>
      </c>
      <c r="BC153" s="2">
        <f t="shared" si="167"/>
        <v>78.99469233847222</v>
      </c>
      <c r="BD153" s="2">
        <f t="shared" si="167"/>
        <v>82.239028987766176</v>
      </c>
      <c r="BE153" s="2">
        <f t="shared" si="167"/>
        <v>84.544523778713341</v>
      </c>
      <c r="BF153" s="2">
        <f t="shared" si="167"/>
        <v>84.827349451052115</v>
      </c>
      <c r="BG153" s="2">
        <f t="shared" si="167"/>
        <v>85.221864024015431</v>
      </c>
      <c r="BH153" s="2">
        <f t="shared" si="167"/>
        <v>83.145995059209483</v>
      </c>
      <c r="BI153" s="2">
        <f t="shared" si="167"/>
        <v>81.440793290035415</v>
      </c>
      <c r="BJ153" s="2">
        <f t="shared" si="167"/>
        <v>82.225412609978335</v>
      </c>
      <c r="BK153" s="2">
        <f t="shared" si="167"/>
        <v>84.609262551411703</v>
      </c>
      <c r="BL153" s="2">
        <f t="shared" si="167"/>
        <v>86.022004550689445</v>
      </c>
      <c r="BM153" s="2">
        <f t="shared" si="167"/>
        <v>87.686304680596166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72.983999999999995</v>
      </c>
      <c r="CG153" s="2">
        <f t="shared" si="168"/>
        <v>75</v>
      </c>
      <c r="CH153" s="2">
        <f t="shared" si="168"/>
        <v>77.459000000000003</v>
      </c>
      <c r="CI153" s="2">
        <f t="shared" si="168"/>
        <v>78.885000000000005</v>
      </c>
      <c r="CJ153" s="2">
        <f t="shared" si="168"/>
        <v>82.966999999999999</v>
      </c>
      <c r="CK153" s="2">
        <f t="shared" si="168"/>
        <v>82.216999999999999</v>
      </c>
      <c r="CL153" s="2">
        <f t="shared" si="168"/>
        <v>83.367000000000004</v>
      </c>
      <c r="CM153" s="2">
        <f t="shared" si="168"/>
        <v>84.525000000000006</v>
      </c>
      <c r="CN153" s="2">
        <f t="shared" si="168"/>
        <v>82.433000000000007</v>
      </c>
      <c r="CO153" s="2">
        <f t="shared" si="168"/>
        <v>78.8</v>
      </c>
      <c r="CP153" s="2">
        <f t="shared" si="168"/>
        <v>81.867000000000004</v>
      </c>
      <c r="CQ153" s="2">
        <f t="shared" si="168"/>
        <v>85.457999999999998</v>
      </c>
      <c r="CR153" s="2">
        <f t="shared" si="168"/>
        <v>84.75</v>
      </c>
      <c r="CS153" s="2">
        <f t="shared" si="168"/>
        <v>84.885000000000005</v>
      </c>
      <c r="CU153" s="2" t="str">
        <f t="shared" si="110"/>
        <v/>
      </c>
      <c r="CV153" s="2">
        <f t="shared" si="111"/>
        <v>72.983999999999995</v>
      </c>
      <c r="CW153" s="2">
        <f t="shared" si="112"/>
        <v>75</v>
      </c>
      <c r="CX153" s="2">
        <f t="shared" si="113"/>
        <v>77.459000000000003</v>
      </c>
      <c r="CY153" s="2">
        <f t="shared" si="114"/>
        <v>78.885000000000005</v>
      </c>
      <c r="CZ153" s="2">
        <f t="shared" si="115"/>
        <v>82.966999999999999</v>
      </c>
      <c r="DA153" s="2">
        <f t="shared" si="116"/>
        <v>82.216999999999999</v>
      </c>
      <c r="DB153" s="2">
        <f t="shared" si="117"/>
        <v>83.367000000000004</v>
      </c>
      <c r="DC153" s="2">
        <f t="shared" si="118"/>
        <v>84.525000000000006</v>
      </c>
      <c r="DD153" s="2">
        <f t="shared" si="119"/>
        <v>82.433000000000007</v>
      </c>
      <c r="DE153" s="2">
        <f t="shared" si="120"/>
        <v>78.8</v>
      </c>
      <c r="DF153" s="2">
        <f t="shared" si="121"/>
        <v>81.867000000000004</v>
      </c>
      <c r="DG153" s="2">
        <f t="shared" si="122"/>
        <v>85.457999999999998</v>
      </c>
      <c r="DH153" s="2">
        <f t="shared" si="123"/>
        <v>84.75</v>
      </c>
      <c r="DI153" s="2">
        <f t="shared" si="124"/>
        <v>84.885000000000005</v>
      </c>
      <c r="DK153" s="2">
        <f t="shared" si="176"/>
        <v>104.67307401500938</v>
      </c>
      <c r="DL153" s="2">
        <f t="shared" si="176"/>
        <v>102.43980418118466</v>
      </c>
      <c r="DM153" s="2">
        <f t="shared" si="176"/>
        <v>98.776504878048769</v>
      </c>
      <c r="DN153" s="2">
        <f t="shared" si="176"/>
        <v>97.43695581613504</v>
      </c>
      <c r="DO153" s="2">
        <f t="shared" si="176"/>
        <v>97.496416675785071</v>
      </c>
      <c r="DP153" s="2">
        <f t="shared" si="176"/>
        <v>100.20224357150673</v>
      </c>
      <c r="DQ153" s="2">
        <f t="shared" si="176"/>
        <v>100.73232771638035</v>
      </c>
      <c r="DR153" s="2">
        <f t="shared" si="176"/>
        <v>108.65074205784734</v>
      </c>
      <c r="DS153" s="2">
        <f t="shared" si="176"/>
        <v>113.81844980694979</v>
      </c>
      <c r="DT153" s="2">
        <f t="shared" si="176"/>
        <v>103.70409541525331</v>
      </c>
      <c r="DU153" s="2">
        <f t="shared" si="176"/>
        <v>98.889746031746043</v>
      </c>
      <c r="DV153" s="2">
        <f t="shared" si="176"/>
        <v>98.680650727650715</v>
      </c>
      <c r="DW153" s="2">
        <f t="shared" si="176"/>
        <v>106.28464722617352</v>
      </c>
      <c r="DX153" s="2">
        <f t="shared" si="176"/>
        <v>115.13933333333334</v>
      </c>
      <c r="DY153" s="2">
        <f t="shared" si="176"/>
        <v>121.0118185483871</v>
      </c>
      <c r="EA153" s="2">
        <f t="shared" si="152"/>
        <v>74.396440524218974</v>
      </c>
      <c r="EB153" s="2">
        <f t="shared" si="152"/>
        <v>73.449113023522656</v>
      </c>
      <c r="EC153" s="2">
        <f t="shared" si="152"/>
        <v>74.103861928691074</v>
      </c>
      <c r="ED153" s="2">
        <f t="shared" si="152"/>
        <v>76.096831072849838</v>
      </c>
      <c r="EE153" s="2">
        <f t="shared" si="152"/>
        <v>78.759849899173588</v>
      </c>
      <c r="EF153" s="2">
        <f t="shared" si="152"/>
        <v>82.090768222426348</v>
      </c>
      <c r="EG153" s="2">
        <f t="shared" si="152"/>
        <v>84.571046249116961</v>
      </c>
      <c r="EH153" s="2">
        <f t="shared" si="152"/>
        <v>84.72103508637629</v>
      </c>
      <c r="EI153" s="2">
        <f t="shared" si="152"/>
        <v>85.247477432869914</v>
      </c>
      <c r="EJ153" s="2">
        <f t="shared" si="152"/>
        <v>83.169438536914555</v>
      </c>
      <c r="EK153" s="2">
        <f t="shared" si="152"/>
        <v>81.6404634781955</v>
      </c>
      <c r="EL153" s="2">
        <f t="shared" si="179"/>
        <v>82.366887400509839</v>
      </c>
      <c r="EM153" s="2">
        <f t="shared" si="135"/>
        <v>84.717036403105951</v>
      </c>
      <c r="EN153" s="2">
        <f t="shared" si="135"/>
        <v>85.994585471547481</v>
      </c>
      <c r="EO153" s="2">
        <f t="shared" si="135"/>
        <v>87.609828585907081</v>
      </c>
      <c r="EQ153" s="2">
        <f t="shared" si="177"/>
        <v>74.890371632853814</v>
      </c>
      <c r="ER153" s="2">
        <f t="shared" si="177"/>
        <v>74.859218158231002</v>
      </c>
      <c r="ES153" s="2">
        <f t="shared" si="177"/>
        <v>74.505578082877321</v>
      </c>
      <c r="ET153" s="2">
        <f t="shared" si="177"/>
        <v>76.554726531541831</v>
      </c>
      <c r="EU153" s="2">
        <f t="shared" si="177"/>
        <v>79.885675401521524</v>
      </c>
      <c r="EV153" s="2">
        <f t="shared" si="177"/>
        <v>82.789413552457376</v>
      </c>
      <c r="EW153" s="2">
        <f t="shared" si="177"/>
        <v>84.415889758336917</v>
      </c>
      <c r="EX153" s="2">
        <f t="shared" si="177"/>
        <v>85.15622238461745</v>
      </c>
      <c r="EY153" s="2">
        <f t="shared" si="177"/>
        <v>85.082665539106301</v>
      </c>
      <c r="EZ153" s="2">
        <f t="shared" si="177"/>
        <v>83.01675360322875</v>
      </c>
      <c r="FA153" s="2">
        <f t="shared" si="177"/>
        <v>80.711656061209112</v>
      </c>
      <c r="FB153" s="2">
        <f t="shared" si="177"/>
        <v>81.644945447026601</v>
      </c>
      <c r="FC153" s="2">
        <f t="shared" si="177"/>
        <v>84.06588209404093</v>
      </c>
      <c r="FD153" s="2">
        <f t="shared" si="177"/>
        <v>86.07846886285185</v>
      </c>
      <c r="FE153" s="2">
        <f t="shared" si="177"/>
        <v>88.002297428456018</v>
      </c>
      <c r="FG153" s="2">
        <f t="shared" si="178"/>
        <v>0.99963547752081439</v>
      </c>
      <c r="FH153" s="2">
        <f t="shared" si="178"/>
        <v>0.99960926118024063</v>
      </c>
      <c r="FI153" s="2">
        <f t="shared" si="178"/>
        <v>0.99959509368327315</v>
      </c>
      <c r="FJ153" s="2">
        <f t="shared" si="178"/>
        <v>0.99960520736159364</v>
      </c>
      <c r="FK153" s="2">
        <f t="shared" si="178"/>
        <v>0.99955955638907501</v>
      </c>
      <c r="FL153" s="2">
        <f t="shared" si="178"/>
        <v>0.99955905555559132</v>
      </c>
      <c r="FM153" s="2">
        <f t="shared" si="178"/>
        <v>0.99960326404309618</v>
      </c>
      <c r="FN153" s="2">
        <f t="shared" si="178"/>
        <v>0.99957385343141525</v>
      </c>
      <c r="FO153" s="2">
        <f t="shared" si="178"/>
        <v>0.99955008325290917</v>
      </c>
      <c r="FP153" s="2">
        <f t="shared" si="178"/>
        <v>0.99953257728594902</v>
      </c>
      <c r="FQ153" s="2">
        <f t="shared" si="178"/>
        <v>0.99954774458917628</v>
      </c>
      <c r="FR153" s="2">
        <f t="shared" si="178"/>
        <v>0.99956280680795928</v>
      </c>
      <c r="FS153" s="2">
        <f t="shared" si="178"/>
        <v>0.99952646900743247</v>
      </c>
      <c r="FT153" s="2">
        <f t="shared" si="178"/>
        <v>0.9995170185957295</v>
      </c>
      <c r="FU153" s="2">
        <f t="shared" si="178"/>
        <v>0.99945372782014841</v>
      </c>
      <c r="FW153" s="2">
        <f t="shared" si="169"/>
        <v>0.16868455267245661</v>
      </c>
      <c r="FX153" s="2">
        <f t="shared" si="169"/>
        <v>0.19755465985426773</v>
      </c>
      <c r="FY153" s="2">
        <f t="shared" si="169"/>
        <v>0.17628756978844995</v>
      </c>
      <c r="FZ153" s="2">
        <f t="shared" si="169"/>
        <v>0.19160485186234241</v>
      </c>
      <c r="GA153" s="2">
        <f t="shared" si="169"/>
        <v>0.20126568255793933</v>
      </c>
      <c r="GB153" s="2">
        <f t="shared" si="169"/>
        <v>0.20078086101052053</v>
      </c>
      <c r="GC153" s="2">
        <f t="shared" si="169"/>
        <v>0.21226460914240722</v>
      </c>
      <c r="GD153" s="2">
        <f t="shared" si="169"/>
        <v>0.22086306873187217</v>
      </c>
      <c r="GE153" s="2">
        <f t="shared" si="169"/>
        <v>0.23340528967790011</v>
      </c>
      <c r="GF153" s="2">
        <f t="shared" si="169"/>
        <v>0.21640539087663663</v>
      </c>
      <c r="GG153" s="2">
        <f t="shared" si="169"/>
        <v>0.22337382942194892</v>
      </c>
      <c r="GH153" s="2">
        <f t="shared" si="169"/>
        <v>0.20584349763536333</v>
      </c>
      <c r="GI153" s="2">
        <f t="shared" si="169"/>
        <v>0.18119634963948766</v>
      </c>
      <c r="GJ153" s="2">
        <f t="shared" si="169"/>
        <v>0.1590625710894541</v>
      </c>
      <c r="GK153" s="2">
        <f t="shared" si="169"/>
        <v>0.14836723456244469</v>
      </c>
      <c r="GM153" s="86">
        <f t="shared" si="170"/>
        <v>2.1747705511668962E-133</v>
      </c>
      <c r="GN153" s="86">
        <f t="shared" si="170"/>
        <v>3.9809162736249388E-126</v>
      </c>
      <c r="GO153" s="86">
        <f t="shared" si="170"/>
        <v>2.7126725266176928E-146</v>
      </c>
      <c r="GP153" s="86">
        <f t="shared" si="170"/>
        <v>1.8399760156795486E-156</v>
      </c>
      <c r="GQ153" s="86">
        <f t="shared" si="170"/>
        <v>2.1628596049885382E-186</v>
      </c>
      <c r="GR153" s="86">
        <f t="shared" si="170"/>
        <v>4.4948435215545285E-166</v>
      </c>
      <c r="GS153" s="86">
        <f t="shared" si="170"/>
        <v>9.1852397754115879E-148</v>
      </c>
      <c r="GT153" s="86">
        <f t="shared" si="170"/>
        <v>1.8241370979583637E-109</v>
      </c>
      <c r="GU153" s="86">
        <f t="shared" si="170"/>
        <v>5.0089256229422578E-149</v>
      </c>
      <c r="GV153" s="86">
        <f t="shared" si="170"/>
        <v>1.4421534982531394E-113</v>
      </c>
      <c r="GW153" s="86">
        <f t="shared" si="170"/>
        <v>1.355145034514384E-183</v>
      </c>
      <c r="GX153" s="86">
        <f t="shared" si="170"/>
        <v>8.0501186897510987E-175</v>
      </c>
      <c r="GY153" s="86">
        <f t="shared" si="170"/>
        <v>7.4289866845721116E-143</v>
      </c>
      <c r="GZ153" s="86">
        <f t="shared" si="170"/>
        <v>4.0641645743385399E-202</v>
      </c>
      <c r="HA153" s="86">
        <f t="shared" si="170"/>
        <v>3.8623967605500088E-238</v>
      </c>
      <c r="HC153" s="86">
        <f t="shared" si="153"/>
        <v>4.0273726625981467E-72</v>
      </c>
      <c r="HD153" s="86">
        <f t="shared" si="153"/>
        <v>1.3379740948533901E-85</v>
      </c>
      <c r="HE153" s="86">
        <f t="shared" si="153"/>
        <v>4.4729936878586663E-77</v>
      </c>
      <c r="HF153" s="86">
        <f t="shared" ref="HF153:HN187" si="180" xml:space="preserve"> _xlfn.NORM.DIST($B153, F$8, ABS(F$12), TRUE) * _xlfn.NORM.DIST(($B153 - F$8)*F$16, 0, ABS(F$12), TRUE) * 2</f>
        <v>2.1663609753177157E-96</v>
      </c>
      <c r="HG153" s="86">
        <f t="shared" si="180"/>
        <v>5.704066507798003E-144</v>
      </c>
      <c r="HH153" s="86">
        <f t="shared" si="180"/>
        <v>1.3122251052002591E-153</v>
      </c>
      <c r="HI153" s="86">
        <f t="shared" si="180"/>
        <v>1.0320469128625014E-147</v>
      </c>
      <c r="HJ153" s="86">
        <f t="shared" si="180"/>
        <v>1.3484326061817848E-111</v>
      </c>
      <c r="HK153" s="86">
        <f t="shared" si="180"/>
        <v>1.153617410832806E-134</v>
      </c>
      <c r="HL153" s="86">
        <f t="shared" si="161"/>
        <v>3.8271928458568399E-80</v>
      </c>
      <c r="HM153" s="86">
        <f t="shared" si="161"/>
        <v>1.6407377969925254E-125</v>
      </c>
      <c r="HN153" s="86">
        <f t="shared" si="161"/>
        <v>2.8184272908065592E-93</v>
      </c>
      <c r="HO153" s="86">
        <f t="shared" si="161"/>
        <v>4.9011331260600918E-83</v>
      </c>
      <c r="HP153" s="86">
        <f t="shared" si="161"/>
        <v>3.6118777873621588E-111</v>
      </c>
      <c r="HQ153" s="86">
        <f t="shared" si="161"/>
        <v>2.0153306764884919E-104</v>
      </c>
      <c r="HS153" s="86">
        <f t="shared" si="171"/>
        <v>1.205473689790202E-2</v>
      </c>
      <c r="HT153" s="86">
        <f t="shared" si="171"/>
        <v>4.8553058046548921E-3</v>
      </c>
      <c r="HU153" s="86">
        <f t="shared" si="171"/>
        <v>9.9126155122773642E-4</v>
      </c>
      <c r="HV153" s="86">
        <f t="shared" si="171"/>
        <v>4.0852600602770512E-4</v>
      </c>
      <c r="HW153" s="86">
        <f t="shared" si="171"/>
        <v>4.9728868640582348E-4</v>
      </c>
      <c r="HX153" s="86">
        <f t="shared" si="171"/>
        <v>1.2207063628444966E-3</v>
      </c>
      <c r="HY153" s="86">
        <f t="shared" si="171"/>
        <v>9.7706050845194209E-4</v>
      </c>
      <c r="HZ153" s="86">
        <f t="shared" si="171"/>
        <v>3.1979008267909802E-4</v>
      </c>
      <c r="IA153" s="86">
        <f t="shared" si="171"/>
        <v>1.8729446005743728E-4</v>
      </c>
      <c r="IB153" s="86">
        <f t="shared" si="171"/>
        <v>4.9240983200022183E-4</v>
      </c>
      <c r="IC153" s="86">
        <f t="shared" si="171"/>
        <v>1.1404237433669263E-4</v>
      </c>
      <c r="ID153" s="86">
        <f t="shared" si="171"/>
        <v>3.0748615182945021E-4</v>
      </c>
      <c r="IE153" s="86">
        <f t="shared" si="171"/>
        <v>1.533276875339111E-3</v>
      </c>
      <c r="IF153" s="86">
        <f t="shared" si="171"/>
        <v>4.0541889785705026E-3</v>
      </c>
      <c r="IG153" s="86">
        <f t="shared" si="171"/>
        <v>8.4148627967187486E-3</v>
      </c>
      <c r="II153" s="86">
        <f t="shared" si="172"/>
        <v>3.7917899655202434E-7</v>
      </c>
      <c r="IJ153" s="86">
        <f t="shared" si="172"/>
        <v>5.4658716900008327E-6</v>
      </c>
      <c r="IK153" s="86">
        <f t="shared" si="172"/>
        <v>3.0359152926204915E-8</v>
      </c>
      <c r="IL153" s="86">
        <f t="shared" si="172"/>
        <v>1.5541218757451704E-7</v>
      </c>
      <c r="IM153" s="86">
        <f t="shared" si="172"/>
        <v>3.9306827067296602E-7</v>
      </c>
      <c r="IN153" s="86">
        <f t="shared" si="172"/>
        <v>6.5125127496368281E-7</v>
      </c>
      <c r="IO153" s="86">
        <f t="shared" si="172"/>
        <v>4.2209740869249542E-6</v>
      </c>
      <c r="IP153" s="86">
        <f t="shared" si="172"/>
        <v>5.1128489752404514E-6</v>
      </c>
      <c r="IQ153" s="86">
        <f t="shared" si="172"/>
        <v>8.8854329695778003E-6</v>
      </c>
      <c r="IR153" s="86">
        <f t="shared" si="172"/>
        <v>1.2146077931792502E-6</v>
      </c>
      <c r="IS153" s="86">
        <f t="shared" si="172"/>
        <v>1.2292134082399455E-6</v>
      </c>
      <c r="IT153" s="86">
        <f t="shared" si="172"/>
        <v>2.8938414060636574E-7</v>
      </c>
      <c r="IU153" s="86">
        <f t="shared" si="172"/>
        <v>1.3008047015995618E-8</v>
      </c>
      <c r="IV153" s="86">
        <f t="shared" si="172"/>
        <v>1.3368190941106194E-6</v>
      </c>
      <c r="IW153" s="86">
        <f t="shared" si="172"/>
        <v>3.913989822786259E-6</v>
      </c>
      <c r="IY153" s="86">
        <f t="shared" si="173"/>
        <v>1.2055116076898572E-2</v>
      </c>
      <c r="IZ153" s="86">
        <f t="shared" si="173"/>
        <v>4.8607716763448931E-3</v>
      </c>
      <c r="JA153" s="86">
        <f t="shared" si="173"/>
        <v>9.9129191038066261E-4</v>
      </c>
      <c r="JB153" s="86">
        <f t="shared" si="173"/>
        <v>4.0868141821527961E-4</v>
      </c>
      <c r="JC153" s="86">
        <f t="shared" si="173"/>
        <v>4.9768175467649646E-4</v>
      </c>
      <c r="JD153" s="86">
        <f t="shared" si="173"/>
        <v>1.2213576141194603E-3</v>
      </c>
      <c r="JE153" s="86">
        <f t="shared" si="173"/>
        <v>9.8128148253886702E-4</v>
      </c>
      <c r="JF153" s="86">
        <f t="shared" si="173"/>
        <v>3.2490293165433849E-4</v>
      </c>
      <c r="JG153" s="86">
        <f t="shared" si="173"/>
        <v>1.9617989302701507E-4</v>
      </c>
      <c r="JH153" s="86">
        <f t="shared" si="173"/>
        <v>4.9362443979340104E-4</v>
      </c>
      <c r="JI153" s="86">
        <f t="shared" si="173"/>
        <v>1.1527158774493257E-4</v>
      </c>
      <c r="JJ153" s="86">
        <f t="shared" si="173"/>
        <v>3.0777553597005657E-4</v>
      </c>
      <c r="JK153" s="86">
        <f t="shared" si="173"/>
        <v>1.533289883386127E-3</v>
      </c>
      <c r="JL153" s="86">
        <f t="shared" si="173"/>
        <v>4.0555257976646131E-3</v>
      </c>
      <c r="JM153" s="86">
        <f t="shared" si="173"/>
        <v>8.4187767865415344E-3</v>
      </c>
    </row>
    <row r="154" spans="2:273" x14ac:dyDescent="0.25">
      <c r="B154" s="2">
        <v>127</v>
      </c>
      <c r="C154" s="37">
        <v>73.063000000000002</v>
      </c>
      <c r="D154" s="37">
        <v>73.802999999999997</v>
      </c>
      <c r="E154" s="37">
        <v>72.885000000000005</v>
      </c>
      <c r="F154" s="37">
        <v>76.557000000000002</v>
      </c>
      <c r="G154" s="37">
        <v>78.114999999999995</v>
      </c>
      <c r="H154" s="37">
        <v>81.738</v>
      </c>
      <c r="I154" s="37">
        <v>83.15</v>
      </c>
      <c r="J154" s="37">
        <v>84.016999999999996</v>
      </c>
      <c r="K154" s="37">
        <v>83.424000000000007</v>
      </c>
      <c r="L154" s="37">
        <v>82.466999999999999</v>
      </c>
      <c r="M154" s="37">
        <v>81.5</v>
      </c>
      <c r="N154" s="37">
        <v>81.617000000000004</v>
      </c>
      <c r="O154" s="37">
        <v>85.78</v>
      </c>
      <c r="P154" s="37">
        <v>86.316999999999993</v>
      </c>
      <c r="Q154" s="37">
        <v>84.738</v>
      </c>
      <c r="S154" s="4">
        <f t="shared" si="174"/>
        <v>74.354344284563211</v>
      </c>
      <c r="T154" s="4">
        <f t="shared" si="174"/>
        <v>73.535346662154325</v>
      </c>
      <c r="U154" s="4">
        <f t="shared" si="174"/>
        <v>74.031695721152417</v>
      </c>
      <c r="V154" s="4">
        <f t="shared" si="174"/>
        <v>76.034779275777453</v>
      </c>
      <c r="W154" s="4">
        <f t="shared" si="174"/>
        <v>78.854909462614231</v>
      </c>
      <c r="X154" s="4">
        <f t="shared" si="174"/>
        <v>82.082523260971115</v>
      </c>
      <c r="Y154" s="4">
        <f t="shared" si="174"/>
        <v>84.395578039196707</v>
      </c>
      <c r="Z154" s="4">
        <f t="shared" si="174"/>
        <v>84.666035399703219</v>
      </c>
      <c r="AA154" s="4">
        <f t="shared" si="174"/>
        <v>85.056966601584847</v>
      </c>
      <c r="AB154" s="4">
        <f t="shared" si="174"/>
        <v>82.988124311842199</v>
      </c>
      <c r="AC154" s="4">
        <f t="shared" si="174"/>
        <v>81.277240757425858</v>
      </c>
      <c r="AD154" s="4">
        <f t="shared" si="174"/>
        <v>82.048608895044978</v>
      </c>
      <c r="AE154" s="4">
        <f t="shared" si="174"/>
        <v>84.436274257795333</v>
      </c>
      <c r="AF154" s="4">
        <f t="shared" si="174"/>
        <v>85.881255274376684</v>
      </c>
      <c r="AG154" s="4">
        <f t="shared" si="174"/>
        <v>87.666746083945995</v>
      </c>
      <c r="AI154" s="4">
        <f t="shared" si="175"/>
        <v>-1.291344284563209</v>
      </c>
      <c r="AJ154" s="4">
        <f t="shared" si="175"/>
        <v>0.26765333784567247</v>
      </c>
      <c r="AK154" s="4">
        <f t="shared" si="175"/>
        <v>-1.1466957211524118</v>
      </c>
      <c r="AL154" s="4">
        <f t="shared" si="175"/>
        <v>0.52222072422254939</v>
      </c>
      <c r="AM154" s="4">
        <f t="shared" si="175"/>
        <v>-0.73990946261423574</v>
      </c>
      <c r="AN154" s="4">
        <f t="shared" si="175"/>
        <v>-0.34452326097111552</v>
      </c>
      <c r="AO154" s="4">
        <f t="shared" si="175"/>
        <v>-1.2455780391967011</v>
      </c>
      <c r="AP154" s="4">
        <f t="shared" si="175"/>
        <v>-0.64903539970322299</v>
      </c>
      <c r="AQ154" s="4">
        <f t="shared" si="175"/>
        <v>-1.6329666015848403</v>
      </c>
      <c r="AR154" s="4">
        <f t="shared" si="175"/>
        <v>-0.52112431184220043</v>
      </c>
      <c r="AS154" s="4">
        <f t="shared" si="175"/>
        <v>0.22275924257414204</v>
      </c>
      <c r="AT154" s="4">
        <f t="shared" si="175"/>
        <v>-0.43160889504497391</v>
      </c>
      <c r="AU154" s="4">
        <f t="shared" si="175"/>
        <v>1.3437257422046684</v>
      </c>
      <c r="AV154" s="4">
        <f t="shared" si="175"/>
        <v>0.43574472562330868</v>
      </c>
      <c r="AW154" s="4">
        <f t="shared" si="175"/>
        <v>-2.9287460839459953</v>
      </c>
      <c r="AY154" s="2">
        <f t="shared" si="167"/>
        <v>74.35434427955451</v>
      </c>
      <c r="AZ154" s="2">
        <f t="shared" si="167"/>
        <v>73.534078615636005</v>
      </c>
      <c r="BA154" s="2">
        <f t="shared" si="167"/>
        <v>74.031626570141512</v>
      </c>
      <c r="BB154" s="2">
        <f t="shared" si="167"/>
        <v>76.034652045513383</v>
      </c>
      <c r="BC154" s="2">
        <f t="shared" si="167"/>
        <v>78.854613767290957</v>
      </c>
      <c r="BD154" s="2">
        <f t="shared" si="167"/>
        <v>82.081895207923807</v>
      </c>
      <c r="BE154" s="2">
        <f t="shared" si="167"/>
        <v>84.393409951120447</v>
      </c>
      <c r="BF154" s="2">
        <f t="shared" si="167"/>
        <v>84.663018068712134</v>
      </c>
      <c r="BG154" s="2">
        <f t="shared" si="167"/>
        <v>85.051066855003171</v>
      </c>
      <c r="BH154" s="2">
        <f t="shared" si="167"/>
        <v>82.98694726757239</v>
      </c>
      <c r="BI154" s="2">
        <f t="shared" si="167"/>
        <v>81.276023469199842</v>
      </c>
      <c r="BJ154" s="2">
        <f t="shared" si="167"/>
        <v>82.048218582407756</v>
      </c>
      <c r="BK154" s="2">
        <f t="shared" si="167"/>
        <v>84.435840542473613</v>
      </c>
      <c r="BL154" s="2">
        <f t="shared" si="167"/>
        <v>85.870529525814902</v>
      </c>
      <c r="BM154" s="2">
        <f t="shared" si="167"/>
        <v>87.564230916287414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73.063000000000002</v>
      </c>
      <c r="CF154" s="2">
        <f t="shared" si="168"/>
        <v>73.802999999999997</v>
      </c>
      <c r="CG154" s="2">
        <f t="shared" si="168"/>
        <v>72.885000000000005</v>
      </c>
      <c r="CH154" s="2">
        <f t="shared" si="168"/>
        <v>76.557000000000002</v>
      </c>
      <c r="CI154" s="2">
        <f t="shared" si="168"/>
        <v>78.114999999999995</v>
      </c>
      <c r="CJ154" s="2">
        <f t="shared" si="168"/>
        <v>81.738</v>
      </c>
      <c r="CK154" s="2">
        <f t="shared" si="168"/>
        <v>83.15</v>
      </c>
      <c r="CL154" s="2">
        <f t="shared" si="168"/>
        <v>84.016999999999996</v>
      </c>
      <c r="CM154" s="2">
        <f t="shared" si="168"/>
        <v>83.424000000000007</v>
      </c>
      <c r="CN154" s="2">
        <f t="shared" si="168"/>
        <v>82.466999999999999</v>
      </c>
      <c r="CO154" s="2">
        <f t="shared" si="168"/>
        <v>81.5</v>
      </c>
      <c r="CP154" s="2">
        <f t="shared" si="168"/>
        <v>81.617000000000004</v>
      </c>
      <c r="CQ154" s="2">
        <f t="shared" si="168"/>
        <v>85.78</v>
      </c>
      <c r="CR154" s="2">
        <f t="shared" si="168"/>
        <v>86.316999999999993</v>
      </c>
      <c r="CS154" s="2">
        <f t="shared" si="168"/>
        <v>84.738</v>
      </c>
      <c r="CU154" s="2">
        <f t="shared" si="110"/>
        <v>73.063000000000002</v>
      </c>
      <c r="CV154" s="2">
        <f t="shared" si="111"/>
        <v>73.802999999999997</v>
      </c>
      <c r="CW154" s="2">
        <f t="shared" si="112"/>
        <v>72.885000000000005</v>
      </c>
      <c r="CX154" s="2">
        <f t="shared" si="113"/>
        <v>76.557000000000002</v>
      </c>
      <c r="CY154" s="2">
        <f t="shared" si="114"/>
        <v>78.114999999999995</v>
      </c>
      <c r="CZ154" s="2">
        <f t="shared" si="115"/>
        <v>81.738</v>
      </c>
      <c r="DA154" s="2">
        <f t="shared" si="116"/>
        <v>83.15</v>
      </c>
      <c r="DB154" s="2">
        <f t="shared" si="117"/>
        <v>84.016999999999996</v>
      </c>
      <c r="DC154" s="2">
        <f t="shared" si="118"/>
        <v>83.424000000000007</v>
      </c>
      <c r="DD154" s="2">
        <f t="shared" si="119"/>
        <v>82.466999999999999</v>
      </c>
      <c r="DE154" s="2">
        <f t="shared" si="120"/>
        <v>81.5</v>
      </c>
      <c r="DF154" s="2">
        <f t="shared" si="121"/>
        <v>81.617000000000004</v>
      </c>
      <c r="DG154" s="2">
        <f t="shared" si="122"/>
        <v>85.78</v>
      </c>
      <c r="DH154" s="2">
        <f t="shared" si="123"/>
        <v>86.316999999999993</v>
      </c>
      <c r="DI154" s="2">
        <f t="shared" si="124"/>
        <v>84.738</v>
      </c>
      <c r="DK154" s="2">
        <f t="shared" si="176"/>
        <v>104.80488386491557</v>
      </c>
      <c r="DL154" s="2">
        <f t="shared" si="176"/>
        <v>102.56788885017421</v>
      </c>
      <c r="DM154" s="2">
        <f t="shared" si="176"/>
        <v>98.875857317073155</v>
      </c>
      <c r="DN154" s="2">
        <f t="shared" si="176"/>
        <v>97.519864165103144</v>
      </c>
      <c r="DO154" s="2">
        <f t="shared" si="176"/>
        <v>97.528739796476614</v>
      </c>
      <c r="DP154" s="2">
        <f t="shared" si="176"/>
        <v>100.20191716818032</v>
      </c>
      <c r="DQ154" s="2">
        <f t="shared" si="176"/>
        <v>100.72974132837291</v>
      </c>
      <c r="DR154" s="2">
        <f t="shared" si="176"/>
        <v>108.74501612138455</v>
      </c>
      <c r="DS154" s="2">
        <f t="shared" si="176"/>
        <v>113.95599240669239</v>
      </c>
      <c r="DT154" s="2">
        <f t="shared" si="176"/>
        <v>103.76892843856001</v>
      </c>
      <c r="DU154" s="2">
        <f t="shared" si="176"/>
        <v>98.934636507936517</v>
      </c>
      <c r="DV154" s="2">
        <f t="shared" si="176"/>
        <v>98.710835758835756</v>
      </c>
      <c r="DW154" s="2">
        <f t="shared" si="176"/>
        <v>106.3790955429113</v>
      </c>
      <c r="DX154" s="2">
        <f t="shared" si="176"/>
        <v>115.30911428571429</v>
      </c>
      <c r="DY154" s="2">
        <f t="shared" si="176"/>
        <v>121.2519375</v>
      </c>
      <c r="EA154" s="2">
        <f t="shared" si="152"/>
        <v>74.250566706170105</v>
      </c>
      <c r="EB154" s="2">
        <f t="shared" si="152"/>
        <v>73.211930579460699</v>
      </c>
      <c r="EC154" s="2">
        <f t="shared" si="152"/>
        <v>73.942451224375844</v>
      </c>
      <c r="ED154" s="2">
        <f t="shared" si="152"/>
        <v>75.928566894068609</v>
      </c>
      <c r="EE154" s="2">
        <f t="shared" si="152"/>
        <v>78.593593499663882</v>
      </c>
      <c r="EF154" s="2">
        <f t="shared" si="152"/>
        <v>81.917499902591103</v>
      </c>
      <c r="EG154" s="2">
        <f t="shared" si="152"/>
        <v>84.424048463623492</v>
      </c>
      <c r="EH154" s="2">
        <f t="shared" si="152"/>
        <v>84.546044813595671</v>
      </c>
      <c r="EI154" s="2">
        <f t="shared" si="152"/>
        <v>85.081749920650026</v>
      </c>
      <c r="EJ154" s="2">
        <f t="shared" si="152"/>
        <v>83.014885166689155</v>
      </c>
      <c r="EK154" s="2">
        <f t="shared" si="152"/>
        <v>81.500169821170545</v>
      </c>
      <c r="EL154" s="2">
        <f t="shared" si="179"/>
        <v>82.207605498621476</v>
      </c>
      <c r="EM154" s="2">
        <f t="shared" si="135"/>
        <v>84.558786368317044</v>
      </c>
      <c r="EN154" s="2">
        <f t="shared" si="135"/>
        <v>85.842404806705417</v>
      </c>
      <c r="EO154" s="2">
        <f t="shared" si="135"/>
        <v>87.482359684216135</v>
      </c>
      <c r="EQ154" s="2">
        <f t="shared" si="177"/>
        <v>74.764967982691417</v>
      </c>
      <c r="ER154" s="2">
        <f t="shared" si="177"/>
        <v>74.678255689372492</v>
      </c>
      <c r="ES154" s="2">
        <f t="shared" si="177"/>
        <v>74.363194219790245</v>
      </c>
      <c r="ET154" s="2">
        <f t="shared" si="177"/>
        <v>76.405162202000867</v>
      </c>
      <c r="EU154" s="2">
        <f t="shared" si="177"/>
        <v>79.764205409974608</v>
      </c>
      <c r="EV154" s="2">
        <f t="shared" si="177"/>
        <v>82.644652909105091</v>
      </c>
      <c r="EW154" s="2">
        <f t="shared" si="177"/>
        <v>84.263842770211454</v>
      </c>
      <c r="EX154" s="2">
        <f t="shared" si="177"/>
        <v>84.999690499699824</v>
      </c>
      <c r="EY154" s="2">
        <f t="shared" si="177"/>
        <v>84.911819588644235</v>
      </c>
      <c r="EZ154" s="2">
        <f t="shared" si="177"/>
        <v>82.856620570079912</v>
      </c>
      <c r="FA154" s="2">
        <f t="shared" si="177"/>
        <v>80.535288202390944</v>
      </c>
      <c r="FB154" s="2">
        <f t="shared" si="177"/>
        <v>81.457666404533995</v>
      </c>
      <c r="FC154" s="2">
        <f t="shared" si="177"/>
        <v>83.880886557014222</v>
      </c>
      <c r="FD154" s="2">
        <f t="shared" si="177"/>
        <v>85.930571049286499</v>
      </c>
      <c r="FE154" s="2">
        <f t="shared" si="177"/>
        <v>87.887920992573981</v>
      </c>
      <c r="FG154" s="2">
        <f t="shared" si="178"/>
        <v>0.99966754088449117</v>
      </c>
      <c r="FH154" s="2">
        <f t="shared" si="178"/>
        <v>0.99964362970873344</v>
      </c>
      <c r="FI154" s="2">
        <f t="shared" si="178"/>
        <v>0.9996307078933161</v>
      </c>
      <c r="FJ154" s="2">
        <f t="shared" si="178"/>
        <v>0.9996399323266344</v>
      </c>
      <c r="FK154" s="2">
        <f t="shared" si="178"/>
        <v>0.99959829508493325</v>
      </c>
      <c r="FL154" s="2">
        <f t="shared" si="178"/>
        <v>0.99959783828394189</v>
      </c>
      <c r="FM154" s="2">
        <f t="shared" si="178"/>
        <v>0.99963815987565863</v>
      </c>
      <c r="FN154" s="2">
        <f t="shared" si="178"/>
        <v>0.99961133513681022</v>
      </c>
      <c r="FO154" s="2">
        <f t="shared" si="178"/>
        <v>0.99958965480518314</v>
      </c>
      <c r="FP154" s="2">
        <f t="shared" si="178"/>
        <v>0.99957368788480327</v>
      </c>
      <c r="FQ154" s="2">
        <f t="shared" si="178"/>
        <v>0.99958752174918764</v>
      </c>
      <c r="FR154" s="2">
        <f t="shared" si="178"/>
        <v>0.99960125973112113</v>
      </c>
      <c r="FS154" s="2">
        <f t="shared" si="178"/>
        <v>0.99956811660732914</v>
      </c>
      <c r="FT154" s="2">
        <f t="shared" si="178"/>
        <v>0.99955949700398561</v>
      </c>
      <c r="FU154" s="2">
        <f t="shared" si="178"/>
        <v>0.9995017699027936</v>
      </c>
      <c r="FW154" s="2">
        <f t="shared" si="169"/>
        <v>0.18199704471952804</v>
      </c>
      <c r="FX154" s="2">
        <f t="shared" si="169"/>
        <v>0.21256298665901402</v>
      </c>
      <c r="FY154" s="2">
        <f t="shared" si="169"/>
        <v>0.19006290437262796</v>
      </c>
      <c r="FZ154" s="2">
        <f t="shared" si="169"/>
        <v>0.2062773628594608</v>
      </c>
      <c r="GA154" s="2">
        <f t="shared" si="169"/>
        <v>0.21647988036007224</v>
      </c>
      <c r="GB154" s="2">
        <f t="shared" si="169"/>
        <v>0.21596831932376756</v>
      </c>
      <c r="GC154" s="2">
        <f t="shared" si="169"/>
        <v>0.22807283348371266</v>
      </c>
      <c r="GD154" s="2">
        <f t="shared" si="169"/>
        <v>0.23711889815943463</v>
      </c>
      <c r="GE154" s="2">
        <f t="shared" si="169"/>
        <v>0.25028770204213202</v>
      </c>
      <c r="GF154" s="2">
        <f t="shared" si="169"/>
        <v>0.23243100472878697</v>
      </c>
      <c r="GG154" s="2">
        <f t="shared" si="169"/>
        <v>0.2397575886937387</v>
      </c>
      <c r="GH154" s="2">
        <f t="shared" si="169"/>
        <v>0.22130786352323287</v>
      </c>
      <c r="GI154" s="2">
        <f t="shared" si="169"/>
        <v>0.19526433374351651</v>
      </c>
      <c r="GJ154" s="2">
        <f t="shared" si="169"/>
        <v>0.17177260658884302</v>
      </c>
      <c r="GK154" s="2">
        <f t="shared" si="169"/>
        <v>0.16038564501353778</v>
      </c>
      <c r="GM154" s="86">
        <f t="shared" si="170"/>
        <v>2.1843959666081596E-137</v>
      </c>
      <c r="GN154" s="86">
        <f t="shared" si="170"/>
        <v>6.6867476543164846E-130</v>
      </c>
      <c r="GO154" s="86">
        <f t="shared" si="170"/>
        <v>1.055424609637095E-150</v>
      </c>
      <c r="GP154" s="86">
        <f t="shared" si="170"/>
        <v>4.1381654984207709E-161</v>
      </c>
      <c r="GQ154" s="86">
        <f t="shared" si="170"/>
        <v>5.7106191469094579E-192</v>
      </c>
      <c r="GR154" s="86">
        <f t="shared" si="170"/>
        <v>4.7659294574054301E-171</v>
      </c>
      <c r="GS154" s="86">
        <f t="shared" si="170"/>
        <v>4.0953001172241868E-152</v>
      </c>
      <c r="GT154" s="86">
        <f t="shared" si="170"/>
        <v>1.1193073455974345E-112</v>
      </c>
      <c r="GU154" s="86">
        <f t="shared" si="170"/>
        <v>1.8953903988558237E-153</v>
      </c>
      <c r="GV154" s="86">
        <f t="shared" si="170"/>
        <v>5.7070974419935036E-117</v>
      </c>
      <c r="GW154" s="86">
        <f t="shared" si="170"/>
        <v>4.6349931719312355E-189</v>
      </c>
      <c r="GX154" s="86">
        <f t="shared" si="170"/>
        <v>4.8580745388222192E-180</v>
      </c>
      <c r="GY154" s="86">
        <f t="shared" si="170"/>
        <v>3.8508750399979688E-147</v>
      </c>
      <c r="GZ154" s="86">
        <f t="shared" si="170"/>
        <v>3.6337368078386072E-208</v>
      </c>
      <c r="HA154" s="86">
        <f t="shared" si="170"/>
        <v>3.08870396450402E-245</v>
      </c>
      <c r="HC154" s="86">
        <f t="shared" ref="HC154:HH213" si="181" xml:space="preserve"> _xlfn.NORM.DIST($B154, C$8, ABS(C$12), TRUE) * _xlfn.NORM.DIST(($B154 - C$8)*C$16, 0, ABS(C$12), TRUE) * 2</f>
        <v>2.435107988711985E-75</v>
      </c>
      <c r="HD154" s="86">
        <f t="shared" si="181"/>
        <v>2.0977277090868656E-89</v>
      </c>
      <c r="HE154" s="86">
        <f t="shared" si="181"/>
        <v>1.8696143066633547E-80</v>
      </c>
      <c r="HF154" s="86">
        <f t="shared" si="180"/>
        <v>1.4993583733175535E-100</v>
      </c>
      <c r="HG154" s="86">
        <f t="shared" si="180"/>
        <v>2.7496437037474762E-150</v>
      </c>
      <c r="HH154" s="86">
        <f t="shared" si="180"/>
        <v>2.0443892303084534E-160</v>
      </c>
      <c r="HI154" s="86">
        <f t="shared" si="180"/>
        <v>3.9635369866214593E-154</v>
      </c>
      <c r="HJ154" s="86">
        <f t="shared" si="180"/>
        <v>2.0479160373711079E-116</v>
      </c>
      <c r="HK154" s="86">
        <f t="shared" si="180"/>
        <v>1.7692232474677093E-140</v>
      </c>
      <c r="HL154" s="86">
        <f t="shared" si="161"/>
        <v>1.253473120447553E-83</v>
      </c>
      <c r="HM154" s="86">
        <f t="shared" si="161"/>
        <v>6.4797764043710637E-131</v>
      </c>
      <c r="HN154" s="86">
        <f t="shared" si="161"/>
        <v>2.5689895974688444E-97</v>
      </c>
      <c r="HO154" s="86">
        <f t="shared" si="161"/>
        <v>1.0735578677691496E-86</v>
      </c>
      <c r="HP154" s="86">
        <f t="shared" si="161"/>
        <v>4.7754529781119333E-116</v>
      </c>
      <c r="HQ154" s="86">
        <f t="shared" si="161"/>
        <v>5.6658396363137743E-109</v>
      </c>
      <c r="HS154" s="86">
        <f t="shared" si="171"/>
        <v>5.7834842789727123E-3</v>
      </c>
      <c r="HT154" s="86">
        <f t="shared" si="171"/>
        <v>2.1229160817187744E-3</v>
      </c>
      <c r="HU154" s="86">
        <f t="shared" si="171"/>
        <v>3.457013093727567E-4</v>
      </c>
      <c r="HV154" s="86">
        <f t="shared" si="171"/>
        <v>1.3109209132902811E-4</v>
      </c>
      <c r="HW154" s="86">
        <f t="shared" si="171"/>
        <v>1.6009174517465374E-4</v>
      </c>
      <c r="HX154" s="86">
        <f t="shared" si="171"/>
        <v>4.3163003264965768E-4</v>
      </c>
      <c r="HY154" s="86">
        <f t="shared" si="171"/>
        <v>3.4929340100429377E-4</v>
      </c>
      <c r="HZ154" s="86">
        <f t="shared" si="171"/>
        <v>1.0168372205722996E-4</v>
      </c>
      <c r="IA154" s="86">
        <f t="shared" si="171"/>
        <v>5.5078052345201345E-5</v>
      </c>
      <c r="IB154" s="86">
        <f t="shared" si="171"/>
        <v>1.538175401674498E-4</v>
      </c>
      <c r="IC154" s="86">
        <f t="shared" si="171"/>
        <v>3.0648298662073814E-5</v>
      </c>
      <c r="ID154" s="86">
        <f t="shared" si="171"/>
        <v>9.1809027340754743E-5</v>
      </c>
      <c r="IE154" s="86">
        <f t="shared" si="171"/>
        <v>5.2540190948936576E-4</v>
      </c>
      <c r="IF154" s="86">
        <f t="shared" si="171"/>
        <v>1.4457781504330768E-3</v>
      </c>
      <c r="IG154" s="86">
        <f t="shared" si="171"/>
        <v>2.8761977824126221E-3</v>
      </c>
      <c r="II154" s="86">
        <f t="shared" si="172"/>
        <v>1.7022668068991046E-6</v>
      </c>
      <c r="IJ154" s="86">
        <f t="shared" si="172"/>
        <v>2.1608196248957013E-5</v>
      </c>
      <c r="IK154" s="86">
        <f t="shared" si="172"/>
        <v>1.9042438346960618E-7</v>
      </c>
      <c r="IL154" s="86">
        <f t="shared" si="172"/>
        <v>9.0865036819450474E-7</v>
      </c>
      <c r="IM154" s="86">
        <f t="shared" si="172"/>
        <v>2.2073903295237825E-6</v>
      </c>
      <c r="IN154" s="86">
        <f t="shared" si="172"/>
        <v>3.4214374792856556E-6</v>
      </c>
      <c r="IO154" s="86">
        <f t="shared" si="172"/>
        <v>1.8913943686537452E-5</v>
      </c>
      <c r="IP154" s="86">
        <f t="shared" si="172"/>
        <v>2.3659240302138182E-5</v>
      </c>
      <c r="IQ154" s="86">
        <f t="shared" si="172"/>
        <v>4.1501688318075918E-5</v>
      </c>
      <c r="IR154" s="86">
        <f t="shared" si="172"/>
        <v>6.6060272145476743E-6</v>
      </c>
      <c r="IS154" s="86">
        <f t="shared" si="172"/>
        <v>7.0395174791918086E-6</v>
      </c>
      <c r="IT154" s="86">
        <f t="shared" si="172"/>
        <v>1.7499425200108361E-6</v>
      </c>
      <c r="IU154" s="86">
        <f t="shared" si="172"/>
        <v>9.3584659379251664E-8</v>
      </c>
      <c r="IV154" s="86">
        <f t="shared" si="172"/>
        <v>4.9513598367136796E-6</v>
      </c>
      <c r="IW154" s="86">
        <f t="shared" si="172"/>
        <v>1.2101590731696911E-5</v>
      </c>
      <c r="IY154" s="86">
        <f t="shared" si="173"/>
        <v>5.7851865457796111E-3</v>
      </c>
      <c r="IZ154" s="86">
        <f t="shared" si="173"/>
        <v>2.1445242779677314E-3</v>
      </c>
      <c r="JA154" s="86">
        <f t="shared" si="173"/>
        <v>3.4589173375622632E-4</v>
      </c>
      <c r="JB154" s="86">
        <f t="shared" si="173"/>
        <v>1.3200074169722261E-4</v>
      </c>
      <c r="JC154" s="86">
        <f t="shared" si="173"/>
        <v>1.6229913550417751E-4</v>
      </c>
      <c r="JD154" s="86">
        <f t="shared" si="173"/>
        <v>4.3505147012894331E-4</v>
      </c>
      <c r="JE154" s="86">
        <f t="shared" si="173"/>
        <v>3.6820734469083122E-4</v>
      </c>
      <c r="JF154" s="86">
        <f t="shared" si="173"/>
        <v>1.2534296235936813E-4</v>
      </c>
      <c r="JG154" s="86">
        <f t="shared" si="173"/>
        <v>9.6579740663277263E-5</v>
      </c>
      <c r="JH154" s="86">
        <f t="shared" si="173"/>
        <v>1.6042356738199748E-4</v>
      </c>
      <c r="JI154" s="86">
        <f t="shared" si="173"/>
        <v>3.768781614126562E-5</v>
      </c>
      <c r="JJ154" s="86">
        <f t="shared" si="173"/>
        <v>9.3558969860765579E-5</v>
      </c>
      <c r="JK154" s="86">
        <f t="shared" si="173"/>
        <v>5.2549549414874499E-4</v>
      </c>
      <c r="JL154" s="86">
        <f t="shared" si="173"/>
        <v>1.4507295102697904E-3</v>
      </c>
      <c r="JM154" s="86">
        <f t="shared" si="173"/>
        <v>2.8882993731443193E-3</v>
      </c>
    </row>
    <row r="155" spans="2:273" x14ac:dyDescent="0.25">
      <c r="B155" s="2">
        <v>128</v>
      </c>
      <c r="C155" s="37">
        <v>73.078999999999994</v>
      </c>
      <c r="D155" s="37">
        <v>69.983999999999995</v>
      </c>
      <c r="E155" s="37">
        <v>72.852000000000004</v>
      </c>
      <c r="F155" s="37">
        <v>74.049000000000007</v>
      </c>
      <c r="G155" s="37">
        <v>77.507999999999996</v>
      </c>
      <c r="H155" s="37">
        <v>81.066000000000003</v>
      </c>
      <c r="I155" s="37">
        <v>84.216999999999999</v>
      </c>
      <c r="J155" s="37">
        <v>84.667000000000002</v>
      </c>
      <c r="K155" s="37">
        <v>82.796999999999997</v>
      </c>
      <c r="L155" s="37">
        <v>83.283000000000001</v>
      </c>
      <c r="M155" s="37">
        <v>82.417000000000002</v>
      </c>
      <c r="N155" s="37">
        <v>80.75</v>
      </c>
      <c r="O155" s="37">
        <v>84.745999999999995</v>
      </c>
      <c r="P155" s="37">
        <v>85.417000000000002</v>
      </c>
      <c r="Q155" s="37">
        <v>85.474999999999994</v>
      </c>
      <c r="S155" s="4">
        <f t="shared" si="174"/>
        <v>74.218936510388303</v>
      </c>
      <c r="T155" s="4">
        <f t="shared" si="174"/>
        <v>73.334867713508885</v>
      </c>
      <c r="U155" s="4">
        <f t="shared" si="174"/>
        <v>73.879600328903095</v>
      </c>
      <c r="V155" s="4">
        <f t="shared" si="174"/>
        <v>75.877850768638041</v>
      </c>
      <c r="W155" s="4">
        <f t="shared" si="174"/>
        <v>78.718175021383303</v>
      </c>
      <c r="X155" s="4">
        <f t="shared" si="174"/>
        <v>81.928347331564936</v>
      </c>
      <c r="Y155" s="4">
        <f t="shared" si="174"/>
        <v>84.249747770399622</v>
      </c>
      <c r="Z155" s="4">
        <f t="shared" si="174"/>
        <v>84.511292300462642</v>
      </c>
      <c r="AA155" s="4">
        <f t="shared" si="174"/>
        <v>84.902715023664953</v>
      </c>
      <c r="AB155" s="4">
        <f t="shared" si="174"/>
        <v>82.832724221100349</v>
      </c>
      <c r="AC155" s="4">
        <f t="shared" si="174"/>
        <v>81.114998215109637</v>
      </c>
      <c r="AD155" s="4">
        <f t="shared" si="174"/>
        <v>81.871380376458461</v>
      </c>
      <c r="AE155" s="4">
        <f t="shared" si="174"/>
        <v>84.261339166127669</v>
      </c>
      <c r="AF155" s="4">
        <f t="shared" si="174"/>
        <v>85.726536898859663</v>
      </c>
      <c r="AG155" s="4">
        <f t="shared" si="174"/>
        <v>87.487599776384045</v>
      </c>
      <c r="AI155" s="4">
        <f t="shared" si="175"/>
        <v>-1.1399365103883099</v>
      </c>
      <c r="AJ155" s="4">
        <f t="shared" si="175"/>
        <v>-3.3508677135088902</v>
      </c>
      <c r="AK155" s="4">
        <f t="shared" si="175"/>
        <v>-1.0276003289030911</v>
      </c>
      <c r="AL155" s="4">
        <f t="shared" si="175"/>
        <v>-1.8288507686380342</v>
      </c>
      <c r="AM155" s="4">
        <f t="shared" si="175"/>
        <v>-1.2101750213833071</v>
      </c>
      <c r="AN155" s="4">
        <f t="shared" si="175"/>
        <v>-0.86234733156493348</v>
      </c>
      <c r="AO155" s="4">
        <f t="shared" si="175"/>
        <v>-3.2747770399623732E-2</v>
      </c>
      <c r="AP155" s="4">
        <f t="shared" si="175"/>
        <v>0.15570769953735919</v>
      </c>
      <c r="AQ155" s="4">
        <f t="shared" si="175"/>
        <v>-2.1057150236649562</v>
      </c>
      <c r="AR155" s="4">
        <f t="shared" si="175"/>
        <v>0.45027577889965187</v>
      </c>
      <c r="AS155" s="4">
        <f t="shared" si="175"/>
        <v>1.3020017848903649</v>
      </c>
      <c r="AT155" s="4">
        <f t="shared" si="175"/>
        <v>-1.1213803764584611</v>
      </c>
      <c r="AU155" s="4">
        <f t="shared" si="175"/>
        <v>0.48466083387232572</v>
      </c>
      <c r="AV155" s="4">
        <f t="shared" si="175"/>
        <v>-0.30953689885966185</v>
      </c>
      <c r="AW155" s="4">
        <f t="shared" si="175"/>
        <v>-2.0125997763840502</v>
      </c>
      <c r="AY155" s="2">
        <f t="shared" si="167"/>
        <v>74.218936490872693</v>
      </c>
      <c r="AZ155" s="2">
        <f t="shared" si="167"/>
        <v>73.332137728635246</v>
      </c>
      <c r="BA155" s="2">
        <f t="shared" si="167"/>
        <v>73.879523830428113</v>
      </c>
      <c r="BB155" s="2">
        <f t="shared" si="167"/>
        <v>75.877314935864973</v>
      </c>
      <c r="BC155" s="2">
        <f t="shared" si="167"/>
        <v>78.716938666834622</v>
      </c>
      <c r="BD155" s="2">
        <f t="shared" si="167"/>
        <v>81.926293012023478</v>
      </c>
      <c r="BE155" s="2">
        <f t="shared" si="167"/>
        <v>84.242042760383654</v>
      </c>
      <c r="BF155" s="2">
        <f t="shared" si="167"/>
        <v>84.499727826689323</v>
      </c>
      <c r="BG155" s="2">
        <f t="shared" si="167"/>
        <v>84.880035336656405</v>
      </c>
      <c r="BH155" s="2">
        <f t="shared" si="167"/>
        <v>82.827645818106305</v>
      </c>
      <c r="BI155" s="2">
        <f t="shared" si="167"/>
        <v>81.109313587629316</v>
      </c>
      <c r="BJ155" s="2">
        <f t="shared" si="167"/>
        <v>81.869567093493927</v>
      </c>
      <c r="BK155" s="2">
        <f t="shared" si="167"/>
        <v>84.261153685070042</v>
      </c>
      <c r="BL155" s="2">
        <f t="shared" si="167"/>
        <v>85.719320469765321</v>
      </c>
      <c r="BM155" s="2">
        <f t="shared" si="167"/>
        <v>87.442905397635244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73.078999999999994</v>
      </c>
      <c r="CF155" s="2">
        <f t="shared" si="168"/>
        <v>69.983999999999995</v>
      </c>
      <c r="CG155" s="2">
        <f t="shared" si="168"/>
        <v>72.852000000000004</v>
      </c>
      <c r="CH155" s="2">
        <f t="shared" si="168"/>
        <v>74.049000000000007</v>
      </c>
      <c r="CI155" s="2">
        <f t="shared" si="168"/>
        <v>77.507999999999996</v>
      </c>
      <c r="CJ155" s="2">
        <f t="shared" si="168"/>
        <v>81.066000000000003</v>
      </c>
      <c r="CK155" s="2">
        <f t="shared" si="168"/>
        <v>84.216999999999999</v>
      </c>
      <c r="CL155" s="2">
        <f t="shared" si="168"/>
        <v>84.667000000000002</v>
      </c>
      <c r="CM155" s="2">
        <f t="shared" si="168"/>
        <v>82.796999999999997</v>
      </c>
      <c r="CN155" s="2">
        <f t="shared" si="168"/>
        <v>83.283000000000001</v>
      </c>
      <c r="CO155" s="2">
        <f t="shared" si="168"/>
        <v>82.417000000000002</v>
      </c>
      <c r="CP155" s="2">
        <f t="shared" si="168"/>
        <v>80.75</v>
      </c>
      <c r="CQ155" s="2">
        <f t="shared" si="168"/>
        <v>84.745999999999995</v>
      </c>
      <c r="CR155" s="2">
        <f t="shared" si="168"/>
        <v>85.417000000000002</v>
      </c>
      <c r="CS155" s="2">
        <f t="shared" si="168"/>
        <v>85.474999999999994</v>
      </c>
      <c r="CU155" s="2">
        <f t="shared" ref="CU155:CU218" si="197">IF(AND(IY155 &lt; $DI$22, $B155 &gt; C$7, $B155 &lt; C$233), C155, "")</f>
        <v>73.078999999999994</v>
      </c>
      <c r="CV155" s="2">
        <f t="shared" ref="CV155:CV218" si="198">IF(AND(IZ155 &lt; $DI$22, $B155 &gt; D$7, $B155 &lt; D$233), D155, "")</f>
        <v>69.983999999999995</v>
      </c>
      <c r="CW155" s="2">
        <f t="shared" ref="CW155:CW218" si="199">IF(AND(JA155 &lt; $DI$22, $B155 &gt; E$7, $B155 &lt; E$233), E155, "")</f>
        <v>72.852000000000004</v>
      </c>
      <c r="CX155" s="2">
        <f t="shared" ref="CX155:CX218" si="200">IF(AND(JB155 &lt; $DI$22, $B155 &gt; F$7, $B155 &lt; F$233), F155, "")</f>
        <v>74.049000000000007</v>
      </c>
      <c r="CY155" s="2">
        <f t="shared" ref="CY155:CY218" si="201">IF(AND(JC155 &lt; $DI$22, $B155 &gt; G$7, $B155 &lt; G$233), G155, "")</f>
        <v>77.507999999999996</v>
      </c>
      <c r="CZ155" s="2">
        <f t="shared" ref="CZ155:CZ218" si="202">IF(AND(JD155 &lt; $DI$22, $B155 &gt; H$7, $B155 &lt; H$233), H155, "")</f>
        <v>81.066000000000003</v>
      </c>
      <c r="DA155" s="2">
        <f t="shared" ref="DA155:DA218" si="203">IF(AND(JE155 &lt; $DI$22, $B155 &gt; I$7, $B155 &lt; I$233), I155, "")</f>
        <v>84.216999999999999</v>
      </c>
      <c r="DB155" s="2">
        <f t="shared" ref="DB155:DB218" si="204">IF(AND(JF155 &lt; $DI$22, $B155 &gt; J$7, $B155 &lt; J$233), J155, "")</f>
        <v>84.667000000000002</v>
      </c>
      <c r="DC155" s="2">
        <f t="shared" ref="DC155:DC218" si="205">IF(AND(JG155 &lt; $DI$22, $B155 &gt; K$7, $B155 &lt; K$233), K155, "")</f>
        <v>82.796999999999997</v>
      </c>
      <c r="DD155" s="2">
        <f t="shared" ref="DD155:DD218" si="206">IF(AND(JH155 &lt; $DI$22, $B155 &gt; L$7, $B155 &lt; L$233), L155, "")</f>
        <v>83.283000000000001</v>
      </c>
      <c r="DE155" s="2">
        <f t="shared" ref="DE155:DE218" si="207">IF(AND(JI155 &lt; $DI$22, $B155 &gt; M$7, $B155 &lt; M$233), M155, "")</f>
        <v>82.417000000000002</v>
      </c>
      <c r="DF155" s="2">
        <f t="shared" ref="DF155:DF218" si="208">IF(AND(JJ155 &lt; $DI$22, $B155 &gt; N$7, $B155 &lt; N$233), N155, "")</f>
        <v>80.75</v>
      </c>
      <c r="DG155" s="2">
        <f t="shared" ref="DG155:DG218" si="209">IF(AND(JK155 &lt; $DI$22, $B155 &gt; O$7, $B155 &lt; O$233), O155, "")</f>
        <v>84.745999999999995</v>
      </c>
      <c r="DH155" s="2">
        <f t="shared" ref="DH155:DH218" si="210">IF(AND(JL155 &lt; $DI$22, $B155 &gt; P$7, $B155 &lt; P$233), P155, "")</f>
        <v>85.417000000000002</v>
      </c>
      <c r="DI155" s="2">
        <f t="shared" ref="DI155:DI218" si="211">IF(AND(JM155 &lt; $DI$22, $B155 &gt; Q$7, $B155 &lt; Q$233), Q155, "")</f>
        <v>85.474999999999994</v>
      </c>
      <c r="DK155" s="2">
        <f t="shared" si="176"/>
        <v>104.93669371482176</v>
      </c>
      <c r="DL155" s="2">
        <f t="shared" si="176"/>
        <v>102.69597351916376</v>
      </c>
      <c r="DM155" s="2">
        <f t="shared" si="176"/>
        <v>98.975209756097541</v>
      </c>
      <c r="DN155" s="2">
        <f t="shared" si="176"/>
        <v>97.602772514071248</v>
      </c>
      <c r="DO155" s="2">
        <f t="shared" si="176"/>
        <v>97.561062917168158</v>
      </c>
      <c r="DP155" s="2">
        <f t="shared" si="176"/>
        <v>100.20159076485392</v>
      </c>
      <c r="DQ155" s="2">
        <f t="shared" si="176"/>
        <v>100.72715494036547</v>
      </c>
      <c r="DR155" s="2">
        <f t="shared" si="176"/>
        <v>108.83929018492178</v>
      </c>
      <c r="DS155" s="2">
        <f t="shared" si="176"/>
        <v>114.09353500643499</v>
      </c>
      <c r="DT155" s="2">
        <f t="shared" si="176"/>
        <v>103.83376146186671</v>
      </c>
      <c r="DU155" s="2">
        <f t="shared" si="176"/>
        <v>98.979526984126991</v>
      </c>
      <c r="DV155" s="2">
        <f t="shared" si="176"/>
        <v>98.741020790020784</v>
      </c>
      <c r="DW155" s="2">
        <f t="shared" si="176"/>
        <v>106.4735438596491</v>
      </c>
      <c r="DX155" s="2">
        <f t="shared" si="176"/>
        <v>115.47889523809525</v>
      </c>
      <c r="DY155" s="2">
        <f t="shared" si="176"/>
        <v>121.49205645161291</v>
      </c>
      <c r="EA155" s="2">
        <f t="shared" si="152"/>
        <v>74.104692888121249</v>
      </c>
      <c r="EB155" s="2">
        <f t="shared" si="152"/>
        <v>72.974748135398727</v>
      </c>
      <c r="EC155" s="2">
        <f t="shared" si="152"/>
        <v>73.781040520060614</v>
      </c>
      <c r="ED155" s="2">
        <f t="shared" si="152"/>
        <v>75.760302715287366</v>
      </c>
      <c r="EE155" s="2">
        <f t="shared" si="152"/>
        <v>78.427337100154176</v>
      </c>
      <c r="EF155" s="2">
        <f t="shared" si="152"/>
        <v>81.744231582755873</v>
      </c>
      <c r="EG155" s="2">
        <f t="shared" si="152"/>
        <v>84.27705067813001</v>
      </c>
      <c r="EH155" s="2">
        <f t="shared" si="152"/>
        <v>84.371054540815038</v>
      </c>
      <c r="EI155" s="2">
        <f t="shared" si="152"/>
        <v>84.916022408430123</v>
      </c>
      <c r="EJ155" s="2">
        <f t="shared" si="152"/>
        <v>82.860331796463754</v>
      </c>
      <c r="EK155" s="2">
        <f t="shared" si="152"/>
        <v>81.359876164145575</v>
      </c>
      <c r="EL155" s="2">
        <f t="shared" si="179"/>
        <v>82.048323596733113</v>
      </c>
      <c r="EM155" s="2">
        <f t="shared" si="135"/>
        <v>84.400536333528152</v>
      </c>
      <c r="EN155" s="2">
        <f t="shared" si="135"/>
        <v>85.690224141863368</v>
      </c>
      <c r="EO155" s="2">
        <f t="shared" si="135"/>
        <v>87.354890782525203</v>
      </c>
      <c r="EQ155" s="2">
        <f t="shared" si="177"/>
        <v>74.639564332529005</v>
      </c>
      <c r="ER155" s="2">
        <f t="shared" si="177"/>
        <v>74.497293220513981</v>
      </c>
      <c r="ES155" s="2">
        <f t="shared" si="177"/>
        <v>74.220810356703169</v>
      </c>
      <c r="ET155" s="2">
        <f t="shared" si="177"/>
        <v>76.255597872459887</v>
      </c>
      <c r="EU155" s="2">
        <f t="shared" si="177"/>
        <v>79.642735418427691</v>
      </c>
      <c r="EV155" s="2">
        <f t="shared" si="177"/>
        <v>82.499892265752806</v>
      </c>
      <c r="EW155" s="2">
        <f t="shared" si="177"/>
        <v>84.111795782085977</v>
      </c>
      <c r="EX155" s="2">
        <f t="shared" si="177"/>
        <v>84.843158614782197</v>
      </c>
      <c r="EY155" s="2">
        <f t="shared" si="177"/>
        <v>84.740973638182169</v>
      </c>
      <c r="EZ155" s="2">
        <f t="shared" si="177"/>
        <v>82.696487536931073</v>
      </c>
      <c r="FA155" s="2">
        <f t="shared" si="177"/>
        <v>80.358920343572763</v>
      </c>
      <c r="FB155" s="2">
        <f t="shared" si="177"/>
        <v>81.27038736204139</v>
      </c>
      <c r="FC155" s="2">
        <f t="shared" si="177"/>
        <v>83.695891019987513</v>
      </c>
      <c r="FD155" s="2">
        <f t="shared" si="177"/>
        <v>85.782673235721134</v>
      </c>
      <c r="FE155" s="2">
        <f t="shared" si="177"/>
        <v>87.773544556691931</v>
      </c>
      <c r="FG155" s="2">
        <f t="shared" si="178"/>
        <v>0.99969678481312052</v>
      </c>
      <c r="FH155" s="2">
        <f t="shared" si="178"/>
        <v>0.99967497623986057</v>
      </c>
      <c r="FI155" s="2">
        <f t="shared" si="178"/>
        <v>0.99966319065163289</v>
      </c>
      <c r="FJ155" s="2">
        <f t="shared" si="178"/>
        <v>0.99967160397472887</v>
      </c>
      <c r="FK155" s="2">
        <f t="shared" si="178"/>
        <v>0.99963362781356313</v>
      </c>
      <c r="FL155" s="2">
        <f t="shared" si="178"/>
        <v>0.99963321117663873</v>
      </c>
      <c r="FM155" s="2">
        <f t="shared" si="178"/>
        <v>0.99966998737754198</v>
      </c>
      <c r="FN155" s="2">
        <f t="shared" si="178"/>
        <v>0.99964552130932727</v>
      </c>
      <c r="FO155" s="2">
        <f t="shared" si="178"/>
        <v>0.99962574722170505</v>
      </c>
      <c r="FP155" s="2">
        <f t="shared" si="178"/>
        <v>0.99961118414518046</v>
      </c>
      <c r="FQ155" s="2">
        <f t="shared" si="178"/>
        <v>0.99962380171066467</v>
      </c>
      <c r="FR155" s="2">
        <f t="shared" si="178"/>
        <v>0.99963633179346056</v>
      </c>
      <c r="FS155" s="2">
        <f t="shared" si="178"/>
        <v>0.99960610269603234</v>
      </c>
      <c r="FT155" s="2">
        <f t="shared" si="178"/>
        <v>0.99959824092088956</v>
      </c>
      <c r="FU155" s="2">
        <f t="shared" si="178"/>
        <v>0.99954558882999223</v>
      </c>
      <c r="FW155" s="2">
        <f t="shared" si="169"/>
        <v>0.19611230503257787</v>
      </c>
      <c r="FX155" s="2">
        <f t="shared" si="169"/>
        <v>0.22838698978822677</v>
      </c>
      <c r="FY155" s="2">
        <f t="shared" si="169"/>
        <v>0.20464722940424307</v>
      </c>
      <c r="FZ155" s="2">
        <f t="shared" si="169"/>
        <v>0.22176522165211152</v>
      </c>
      <c r="GA155" s="2">
        <f t="shared" si="169"/>
        <v>0.23250937365095375</v>
      </c>
      <c r="GB155" s="2">
        <f t="shared" si="169"/>
        <v>0.23197114810267597</v>
      </c>
      <c r="GC155" s="2">
        <f t="shared" si="169"/>
        <v>0.24469265820039729</v>
      </c>
      <c r="GD155" s="2">
        <f t="shared" si="169"/>
        <v>0.25418085620764641</v>
      </c>
      <c r="GE155" s="2">
        <f t="shared" si="169"/>
        <v>0.26796438992863109</v>
      </c>
      <c r="GF155" s="2">
        <f t="shared" si="169"/>
        <v>0.24926586050553304</v>
      </c>
      <c r="GG155" s="2">
        <f t="shared" si="169"/>
        <v>0.2569454652516352</v>
      </c>
      <c r="GH155" s="2">
        <f t="shared" si="169"/>
        <v>0.23758644763863129</v>
      </c>
      <c r="GI155" s="2">
        <f t="shared" si="169"/>
        <v>0.21014422968212632</v>
      </c>
      <c r="GJ155" s="2">
        <f t="shared" si="169"/>
        <v>0.18527449128667145</v>
      </c>
      <c r="GK155" s="2">
        <f t="shared" si="169"/>
        <v>0.17317963002220493</v>
      </c>
      <c r="GM155" s="86">
        <f t="shared" si="170"/>
        <v>1.9121385251195145E-141</v>
      </c>
      <c r="GN155" s="86">
        <f t="shared" si="170"/>
        <v>9.8651384666968171E-134</v>
      </c>
      <c r="GO155" s="86">
        <f t="shared" si="170"/>
        <v>3.5258309755911163E-155</v>
      </c>
      <c r="GP155" s="86">
        <f t="shared" si="170"/>
        <v>7.9446616399632156E-166</v>
      </c>
      <c r="GQ155" s="86">
        <f t="shared" si="170"/>
        <v>1.2455690119915749E-197</v>
      </c>
      <c r="GR155" s="86">
        <f t="shared" si="170"/>
        <v>4.2604880998920619E-176</v>
      </c>
      <c r="GS155" s="86">
        <f t="shared" si="170"/>
        <v>1.5764300996989239E-156</v>
      </c>
      <c r="GT155" s="86">
        <f t="shared" si="170"/>
        <v>6.1623186810071715E-116</v>
      </c>
      <c r="GU155" s="86">
        <f t="shared" si="170"/>
        <v>6.170368817587891E-158</v>
      </c>
      <c r="GV155" s="86">
        <f t="shared" si="170"/>
        <v>2.0087083318399079E-120</v>
      </c>
      <c r="GW155" s="86">
        <f t="shared" si="170"/>
        <v>1.3159007331427196E-194</v>
      </c>
      <c r="GX155" s="86">
        <f t="shared" si="170"/>
        <v>2.4526894487953198E-185</v>
      </c>
      <c r="GY155" s="86">
        <f t="shared" si="170"/>
        <v>1.7224962904465782E-151</v>
      </c>
      <c r="GZ155" s="86">
        <f t="shared" si="170"/>
        <v>2.6413737904778527E-214</v>
      </c>
      <c r="HA155" s="86">
        <f t="shared" si="170"/>
        <v>1.9397723485285419E-252</v>
      </c>
      <c r="HC155" s="86">
        <f t="shared" si="181"/>
        <v>1.2484096498443743E-78</v>
      </c>
      <c r="HD155" s="86">
        <f t="shared" si="181"/>
        <v>2.7095774924883171E-93</v>
      </c>
      <c r="HE155" s="86">
        <f t="shared" si="181"/>
        <v>6.5926408245214853E-84</v>
      </c>
      <c r="HF155" s="86">
        <f t="shared" si="180"/>
        <v>8.4497078506287128E-105</v>
      </c>
      <c r="HG155" s="86">
        <f t="shared" si="180"/>
        <v>9.6663294371073494E-157</v>
      </c>
      <c r="HH155" s="86">
        <f t="shared" si="180"/>
        <v>2.2594518611178921E-167</v>
      </c>
      <c r="HI155" s="86">
        <f t="shared" si="180"/>
        <v>1.108224586311568E-160</v>
      </c>
      <c r="HJ155" s="86">
        <f t="shared" si="180"/>
        <v>2.4522418970113097E-121</v>
      </c>
      <c r="HK155" s="86">
        <f t="shared" si="180"/>
        <v>2.0379687465380509E-146</v>
      </c>
      <c r="HL155" s="86">
        <f t="shared" si="161"/>
        <v>3.4501733369732347E-87</v>
      </c>
      <c r="HM155" s="86">
        <f t="shared" si="161"/>
        <v>1.962455130054163E-136</v>
      </c>
      <c r="HN155" s="86">
        <f t="shared" si="161"/>
        <v>1.9164346334213725E-101</v>
      </c>
      <c r="HO155" s="86">
        <f t="shared" si="161"/>
        <v>1.9545742007733215E-90</v>
      </c>
      <c r="HP155" s="86">
        <f t="shared" si="161"/>
        <v>4.944169619414762E-121</v>
      </c>
      <c r="HQ155" s="86">
        <f t="shared" si="161"/>
        <v>1.2697109576655136E-113</v>
      </c>
      <c r="HS155" s="86">
        <f t="shared" si="171"/>
        <v>2.6051555399004022E-3</v>
      </c>
      <c r="HT155" s="86">
        <f t="shared" si="171"/>
        <v>8.6999079341568901E-4</v>
      </c>
      <c r="HU155" s="86">
        <f t="shared" si="171"/>
        <v>1.1141757542462716E-4</v>
      </c>
      <c r="HV155" s="86">
        <f t="shared" si="171"/>
        <v>3.8790619554638752E-5</v>
      </c>
      <c r="HW155" s="86">
        <f t="shared" si="171"/>
        <v>4.7448841601524897E-5</v>
      </c>
      <c r="HX155" s="86">
        <f t="shared" si="171"/>
        <v>1.4098469294138735E-4</v>
      </c>
      <c r="HY155" s="86">
        <f t="shared" si="171"/>
        <v>1.1582508892098811E-4</v>
      </c>
      <c r="HZ155" s="86">
        <f t="shared" si="171"/>
        <v>2.9850391359845851E-5</v>
      </c>
      <c r="IA155" s="86">
        <f t="shared" si="171"/>
        <v>1.4873851122052844E-5</v>
      </c>
      <c r="IB155" s="86">
        <f t="shared" si="171"/>
        <v>4.405209504889246E-5</v>
      </c>
      <c r="IC155" s="86">
        <f t="shared" si="171"/>
        <v>7.5082297485326341E-6</v>
      </c>
      <c r="ID155" s="86">
        <f t="shared" si="171"/>
        <v>2.5099568142858898E-5</v>
      </c>
      <c r="IE155" s="86">
        <f t="shared" si="171"/>
        <v>1.65047370044337E-4</v>
      </c>
      <c r="IF155" s="86">
        <f t="shared" si="171"/>
        <v>4.6688385975058905E-4</v>
      </c>
      <c r="IG155" s="86">
        <f t="shared" si="171"/>
        <v>8.6436312361048236E-4</v>
      </c>
      <c r="II155" s="86">
        <f t="shared" si="172"/>
        <v>7.0314454984459914E-6</v>
      </c>
      <c r="IJ155" s="86">
        <f t="shared" si="172"/>
        <v>7.8367932753292455E-5</v>
      </c>
      <c r="IK155" s="86">
        <f t="shared" si="172"/>
        <v>1.0739502947916602E-6</v>
      </c>
      <c r="IL155" s="86">
        <f t="shared" si="172"/>
        <v>4.7633486773321318E-6</v>
      </c>
      <c r="IM155" s="86">
        <f t="shared" si="172"/>
        <v>1.1092004951098069E-5</v>
      </c>
      <c r="IN155" s="86">
        <f t="shared" si="172"/>
        <v>1.6159973892916696E-5</v>
      </c>
      <c r="IO155" s="86">
        <f t="shared" si="172"/>
        <v>7.6621357334485024E-5</v>
      </c>
      <c r="IP155" s="86">
        <f t="shared" si="172"/>
        <v>9.8348760234631298E-5</v>
      </c>
      <c r="IQ155" s="86">
        <f t="shared" si="172"/>
        <v>1.7289338810641127E-4</v>
      </c>
      <c r="IR155" s="86">
        <f t="shared" si="172"/>
        <v>3.1972559248241281E-5</v>
      </c>
      <c r="IS155" s="86">
        <f t="shared" si="172"/>
        <v>3.5603180934501185E-5</v>
      </c>
      <c r="IT155" s="86">
        <f t="shared" si="172"/>
        <v>9.3990010637171695E-6</v>
      </c>
      <c r="IU155" s="86">
        <f t="shared" si="172"/>
        <v>5.9885398921399849E-7</v>
      </c>
      <c r="IV155" s="86">
        <f t="shared" si="172"/>
        <v>1.7118525704031875E-5</v>
      </c>
      <c r="IW155" s="86">
        <f t="shared" si="172"/>
        <v>3.5303608969184098E-5</v>
      </c>
      <c r="IY155" s="86">
        <f t="shared" si="173"/>
        <v>2.6121869853988483E-3</v>
      </c>
      <c r="IZ155" s="86">
        <f t="shared" si="173"/>
        <v>9.4835872616898145E-4</v>
      </c>
      <c r="JA155" s="86">
        <f t="shared" si="173"/>
        <v>1.1249152571941882E-4</v>
      </c>
      <c r="JB155" s="86">
        <f t="shared" si="173"/>
        <v>4.3553968231970885E-5</v>
      </c>
      <c r="JC155" s="86">
        <f t="shared" si="173"/>
        <v>5.854084655262297E-5</v>
      </c>
      <c r="JD155" s="86">
        <f t="shared" si="173"/>
        <v>1.5714466683430404E-4</v>
      </c>
      <c r="JE155" s="86">
        <f t="shared" si="173"/>
        <v>1.9244644625547315E-4</v>
      </c>
      <c r="JF155" s="86">
        <f t="shared" si="173"/>
        <v>1.2819915159447716E-4</v>
      </c>
      <c r="JG155" s="86">
        <f t="shared" si="173"/>
        <v>1.8776723922846411E-4</v>
      </c>
      <c r="JH155" s="86">
        <f t="shared" si="173"/>
        <v>7.6024654297133742E-5</v>
      </c>
      <c r="JI155" s="86">
        <f t="shared" si="173"/>
        <v>4.3111410683033819E-5</v>
      </c>
      <c r="JJ155" s="86">
        <f t="shared" si="173"/>
        <v>3.4498569206576066E-5</v>
      </c>
      <c r="JK155" s="86">
        <f t="shared" si="173"/>
        <v>1.6564622403355099E-4</v>
      </c>
      <c r="JL155" s="86">
        <f t="shared" si="173"/>
        <v>4.8400238545462094E-4</v>
      </c>
      <c r="JM155" s="86">
        <f t="shared" si="173"/>
        <v>8.9966673257966645E-4</v>
      </c>
    </row>
    <row r="156" spans="2:273" x14ac:dyDescent="0.25">
      <c r="B156" s="2">
        <v>129</v>
      </c>
      <c r="C156" s="37">
        <v>73.793999999999997</v>
      </c>
      <c r="D156" s="37">
        <v>71.426000000000002</v>
      </c>
      <c r="E156" s="37">
        <v>70.278999999999996</v>
      </c>
      <c r="F156" s="37">
        <v>74.23</v>
      </c>
      <c r="G156" s="37">
        <v>76.59</v>
      </c>
      <c r="H156" s="37">
        <v>79.983999999999995</v>
      </c>
      <c r="I156" s="37">
        <v>85.533000000000001</v>
      </c>
      <c r="J156" s="37">
        <v>83</v>
      </c>
      <c r="K156" s="37">
        <v>85.168999999999997</v>
      </c>
      <c r="L156" s="37">
        <v>79.516999999999996</v>
      </c>
      <c r="M156" s="37">
        <v>80.266999999999996</v>
      </c>
      <c r="N156" s="37">
        <v>80.183000000000007</v>
      </c>
      <c r="O156" s="37">
        <v>83.575999999999993</v>
      </c>
      <c r="P156" s="37">
        <v>84.132999999999996</v>
      </c>
      <c r="Q156" s="37">
        <v>85.361000000000004</v>
      </c>
      <c r="S156" s="4">
        <f t="shared" si="174"/>
        <v>74.084621526297468</v>
      </c>
      <c r="T156" s="4">
        <f t="shared" si="174"/>
        <v>73.141413341229224</v>
      </c>
      <c r="U156" s="4">
        <f t="shared" si="174"/>
        <v>73.728723237563727</v>
      </c>
      <c r="V156" s="4">
        <f t="shared" si="174"/>
        <v>75.723357949717624</v>
      </c>
      <c r="W156" s="4">
        <f t="shared" si="174"/>
        <v>78.586912193264794</v>
      </c>
      <c r="X156" s="4">
        <f t="shared" si="174"/>
        <v>81.780280208315915</v>
      </c>
      <c r="Y156" s="4">
        <f t="shared" si="174"/>
        <v>84.116477751726748</v>
      </c>
      <c r="Z156" s="4">
        <f t="shared" si="174"/>
        <v>84.377374260252751</v>
      </c>
      <c r="AA156" s="4">
        <f t="shared" si="174"/>
        <v>84.786145680340681</v>
      </c>
      <c r="AB156" s="4">
        <f t="shared" si="174"/>
        <v>82.688266523144364</v>
      </c>
      <c r="AC156" s="4">
        <f t="shared" si="174"/>
        <v>80.963989906311326</v>
      </c>
      <c r="AD156" s="4">
        <f t="shared" si="174"/>
        <v>81.697403051483704</v>
      </c>
      <c r="AE156" s="4">
        <f t="shared" si="174"/>
        <v>84.08575096574647</v>
      </c>
      <c r="AF156" s="4">
        <f t="shared" si="174"/>
        <v>85.584528748424404</v>
      </c>
      <c r="AG156" s="4">
        <f t="shared" si="174"/>
        <v>87.38329671124518</v>
      </c>
      <c r="AI156" s="4">
        <f t="shared" si="175"/>
        <v>-0.29062152629747118</v>
      </c>
      <c r="AJ156" s="4">
        <f t="shared" si="175"/>
        <v>-1.7154133412292225</v>
      </c>
      <c r="AK156" s="4">
        <f t="shared" si="175"/>
        <v>-3.449723237563731</v>
      </c>
      <c r="AL156" s="4">
        <f t="shared" si="175"/>
        <v>-1.4933579497176197</v>
      </c>
      <c r="AM156" s="4">
        <f t="shared" si="175"/>
        <v>-1.9969121932647909</v>
      </c>
      <c r="AN156" s="4">
        <f t="shared" si="175"/>
        <v>-1.7962802083159204</v>
      </c>
      <c r="AO156" s="4">
        <f t="shared" si="175"/>
        <v>1.4165222482732531</v>
      </c>
      <c r="AP156" s="4">
        <f t="shared" si="175"/>
        <v>-1.3773742602527506</v>
      </c>
      <c r="AQ156" s="4">
        <f t="shared" si="175"/>
        <v>0.38285431965931593</v>
      </c>
      <c r="AR156" s="4">
        <f t="shared" si="175"/>
        <v>-3.171266523144368</v>
      </c>
      <c r="AS156" s="4">
        <f t="shared" si="175"/>
        <v>-0.69698990631133029</v>
      </c>
      <c r="AT156" s="4">
        <f t="shared" si="175"/>
        <v>-1.514403051483697</v>
      </c>
      <c r="AU156" s="4">
        <f t="shared" si="175"/>
        <v>-0.50975096574647694</v>
      </c>
      <c r="AV156" s="4">
        <f t="shared" si="175"/>
        <v>-1.4515287484244084</v>
      </c>
      <c r="AW156" s="4">
        <f t="shared" si="175"/>
        <v>-2.0222967112451755</v>
      </c>
      <c r="AY156" s="2">
        <f t="shared" si="167"/>
        <v>74.084621456559688</v>
      </c>
      <c r="AZ156" s="2">
        <f t="shared" si="167"/>
        <v>73.133317209159827</v>
      </c>
      <c r="BA156" s="2">
        <f t="shared" si="167"/>
        <v>73.728405795873982</v>
      </c>
      <c r="BB156" s="2">
        <f t="shared" si="167"/>
        <v>75.721021122382879</v>
      </c>
      <c r="BC156" s="2">
        <f t="shared" si="167"/>
        <v>78.581765135441998</v>
      </c>
      <c r="BD156" s="2">
        <f t="shared" si="167"/>
        <v>81.772283729292113</v>
      </c>
      <c r="BE156" s="2">
        <f t="shared" si="167"/>
        <v>84.090408766719833</v>
      </c>
      <c r="BF156" s="2">
        <f t="shared" si="167"/>
        <v>84.337510911358322</v>
      </c>
      <c r="BG156" s="2">
        <f t="shared" si="167"/>
        <v>84.708755532079095</v>
      </c>
      <c r="BH156" s="2">
        <f t="shared" si="167"/>
        <v>82.668075167093349</v>
      </c>
      <c r="BI156" s="2">
        <f t="shared" si="167"/>
        <v>80.940591266575993</v>
      </c>
      <c r="BJ156" s="2">
        <f t="shared" si="167"/>
        <v>81.689393458829272</v>
      </c>
      <c r="BK156" s="2">
        <f t="shared" si="167"/>
        <v>84.085129666794558</v>
      </c>
      <c r="BL156" s="2">
        <f t="shared" si="167"/>
        <v>85.568382610539302</v>
      </c>
      <c r="BM156" s="2">
        <f t="shared" si="167"/>
        <v>87.322358209647405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73.793999999999997</v>
      </c>
      <c r="CF156" s="2">
        <f t="shared" si="168"/>
        <v>71.426000000000002</v>
      </c>
      <c r="CG156" s="2">
        <f t="shared" si="168"/>
        <v>70.278999999999996</v>
      </c>
      <c r="CH156" s="2">
        <f t="shared" si="168"/>
        <v>74.23</v>
      </c>
      <c r="CI156" s="2">
        <f t="shared" si="168"/>
        <v>76.59</v>
      </c>
      <c r="CJ156" s="2">
        <f t="shared" si="168"/>
        <v>79.983999999999995</v>
      </c>
      <c r="CK156" s="2">
        <f t="shared" si="168"/>
        <v>85.533000000000001</v>
      </c>
      <c r="CL156" s="2">
        <f t="shared" si="168"/>
        <v>83</v>
      </c>
      <c r="CM156" s="2">
        <f t="shared" si="168"/>
        <v>85.168999999999997</v>
      </c>
      <c r="CN156" s="2">
        <f t="shared" si="168"/>
        <v>79.516999999999996</v>
      </c>
      <c r="CO156" s="2">
        <f t="shared" si="168"/>
        <v>80.266999999999996</v>
      </c>
      <c r="CP156" s="2">
        <f t="shared" si="168"/>
        <v>80.183000000000007</v>
      </c>
      <c r="CQ156" s="2">
        <f t="shared" si="168"/>
        <v>83.575999999999993</v>
      </c>
      <c r="CR156" s="2">
        <f t="shared" si="168"/>
        <v>84.132999999999996</v>
      </c>
      <c r="CS156" s="2">
        <f t="shared" si="168"/>
        <v>85.361000000000004</v>
      </c>
      <c r="CU156" s="2">
        <f t="shared" si="197"/>
        <v>73.793999999999997</v>
      </c>
      <c r="CV156" s="2">
        <f t="shared" si="198"/>
        <v>71.426000000000002</v>
      </c>
      <c r="CW156" s="2">
        <f t="shared" si="199"/>
        <v>70.278999999999996</v>
      </c>
      <c r="CX156" s="2">
        <f t="shared" si="200"/>
        <v>74.23</v>
      </c>
      <c r="CY156" s="2">
        <f t="shared" si="201"/>
        <v>76.59</v>
      </c>
      <c r="CZ156" s="2">
        <f t="shared" si="202"/>
        <v>79.983999999999995</v>
      </c>
      <c r="DA156" s="2">
        <f t="shared" si="203"/>
        <v>85.533000000000001</v>
      </c>
      <c r="DB156" s="2">
        <f t="shared" si="204"/>
        <v>83</v>
      </c>
      <c r="DC156" s="2">
        <f t="shared" si="205"/>
        <v>85.168999999999997</v>
      </c>
      <c r="DD156" s="2">
        <f t="shared" si="206"/>
        <v>79.516999999999996</v>
      </c>
      <c r="DE156" s="2">
        <f t="shared" si="207"/>
        <v>80.266999999999996</v>
      </c>
      <c r="DF156" s="2">
        <f t="shared" si="208"/>
        <v>80.183000000000007</v>
      </c>
      <c r="DG156" s="2">
        <f t="shared" si="209"/>
        <v>83.575999999999993</v>
      </c>
      <c r="DH156" s="2">
        <f t="shared" si="210"/>
        <v>84.132999999999996</v>
      </c>
      <c r="DI156" s="2">
        <f t="shared" si="211"/>
        <v>85.361000000000004</v>
      </c>
      <c r="DK156" s="2">
        <f t="shared" si="176"/>
        <v>105.06850356472795</v>
      </c>
      <c r="DL156" s="2">
        <f t="shared" si="176"/>
        <v>102.8240581881533</v>
      </c>
      <c r="DM156" s="2">
        <f t="shared" si="176"/>
        <v>99.074562195121928</v>
      </c>
      <c r="DN156" s="2">
        <f t="shared" si="176"/>
        <v>97.685680863039352</v>
      </c>
      <c r="DO156" s="2">
        <f t="shared" si="176"/>
        <v>97.593386037859702</v>
      </c>
      <c r="DP156" s="2">
        <f t="shared" si="176"/>
        <v>100.20126436152752</v>
      </c>
      <c r="DQ156" s="2">
        <f t="shared" si="176"/>
        <v>100.72456855235802</v>
      </c>
      <c r="DR156" s="2">
        <f t="shared" si="176"/>
        <v>108.93356424845899</v>
      </c>
      <c r="DS156" s="2">
        <f t="shared" si="176"/>
        <v>114.23107760617759</v>
      </c>
      <c r="DT156" s="2">
        <f t="shared" si="176"/>
        <v>103.89859448517342</v>
      </c>
      <c r="DU156" s="2">
        <f t="shared" si="176"/>
        <v>99.024417460317466</v>
      </c>
      <c r="DV156" s="2">
        <f t="shared" si="176"/>
        <v>98.771205821205811</v>
      </c>
      <c r="DW156" s="2">
        <f t="shared" si="176"/>
        <v>106.56799217638688</v>
      </c>
      <c r="DX156" s="2">
        <f t="shared" si="176"/>
        <v>115.64867619047619</v>
      </c>
      <c r="DY156" s="2">
        <f t="shared" si="176"/>
        <v>121.73217540322581</v>
      </c>
      <c r="EA156" s="2">
        <f t="shared" si="152"/>
        <v>73.95881907007238</v>
      </c>
      <c r="EB156" s="2">
        <f t="shared" si="152"/>
        <v>72.737565691336769</v>
      </c>
      <c r="EC156" s="2">
        <f t="shared" si="152"/>
        <v>73.619629815745384</v>
      </c>
      <c r="ED156" s="2">
        <f t="shared" si="152"/>
        <v>75.592038536506138</v>
      </c>
      <c r="EE156" s="2">
        <f t="shared" si="152"/>
        <v>78.26108070064447</v>
      </c>
      <c r="EF156" s="2">
        <f t="shared" si="152"/>
        <v>81.570963262920628</v>
      </c>
      <c r="EG156" s="2">
        <f t="shared" si="152"/>
        <v>84.130052892636527</v>
      </c>
      <c r="EH156" s="2">
        <f t="shared" si="152"/>
        <v>84.196064268034405</v>
      </c>
      <c r="EI156" s="2">
        <f t="shared" si="152"/>
        <v>84.750294896210235</v>
      </c>
      <c r="EJ156" s="2">
        <f t="shared" si="152"/>
        <v>82.705778426238354</v>
      </c>
      <c r="EK156" s="2">
        <f t="shared" si="152"/>
        <v>81.219582507120606</v>
      </c>
      <c r="EL156" s="2">
        <f t="shared" si="179"/>
        <v>81.889041694844749</v>
      </c>
      <c r="EM156" s="2">
        <f t="shared" si="135"/>
        <v>84.242286298739245</v>
      </c>
      <c r="EN156" s="2">
        <f t="shared" si="135"/>
        <v>85.538043477021318</v>
      </c>
      <c r="EO156" s="2">
        <f t="shared" si="135"/>
        <v>87.227421880834271</v>
      </c>
      <c r="EQ156" s="2">
        <f t="shared" si="177"/>
        <v>74.514160682366608</v>
      </c>
      <c r="ER156" s="2">
        <f t="shared" si="177"/>
        <v>74.316330751655471</v>
      </c>
      <c r="ES156" s="2">
        <f t="shared" si="177"/>
        <v>74.078426493616092</v>
      </c>
      <c r="ET156" s="2">
        <f t="shared" si="177"/>
        <v>76.106033542918908</v>
      </c>
      <c r="EU156" s="2">
        <f t="shared" si="177"/>
        <v>79.521265426880788</v>
      </c>
      <c r="EV156" s="2">
        <f t="shared" si="177"/>
        <v>82.355131622400521</v>
      </c>
      <c r="EW156" s="2">
        <f t="shared" si="177"/>
        <v>83.9597487939605</v>
      </c>
      <c r="EX156" s="2">
        <f t="shared" si="177"/>
        <v>84.686626729864571</v>
      </c>
      <c r="EY156" s="2">
        <f t="shared" si="177"/>
        <v>84.570127687720117</v>
      </c>
      <c r="EZ156" s="2">
        <f t="shared" si="177"/>
        <v>82.536354503782235</v>
      </c>
      <c r="FA156" s="2">
        <f t="shared" si="177"/>
        <v>80.182552484754581</v>
      </c>
      <c r="FB156" s="2">
        <f t="shared" si="177"/>
        <v>81.083108319548771</v>
      </c>
      <c r="FC156" s="2">
        <f t="shared" si="177"/>
        <v>83.510895482960791</v>
      </c>
      <c r="FD156" s="2">
        <f t="shared" si="177"/>
        <v>85.634775422155769</v>
      </c>
      <c r="FE156" s="2">
        <f t="shared" si="177"/>
        <v>87.659168120809881</v>
      </c>
      <c r="FG156" s="2">
        <f t="shared" si="178"/>
        <v>0.99972345708484045</v>
      </c>
      <c r="FH156" s="2">
        <f t="shared" si="178"/>
        <v>0.99970356633012625</v>
      </c>
      <c r="FI156" s="2">
        <f t="shared" si="178"/>
        <v>0.9996928171199525</v>
      </c>
      <c r="FJ156" s="2">
        <f t="shared" si="178"/>
        <v>0.99970049061094046</v>
      </c>
      <c r="FK156" s="2">
        <f t="shared" si="178"/>
        <v>0.99966585382293383</v>
      </c>
      <c r="FL156" s="2">
        <f t="shared" si="178"/>
        <v>0.9996654738210291</v>
      </c>
      <c r="FM156" s="2">
        <f t="shared" si="178"/>
        <v>0.99969901617136603</v>
      </c>
      <c r="FN156" s="2">
        <f t="shared" si="178"/>
        <v>0.99967670150801458</v>
      </c>
      <c r="FO156" s="2">
        <f t="shared" si="178"/>
        <v>0.99965866616934884</v>
      </c>
      <c r="FP156" s="2">
        <f t="shared" si="178"/>
        <v>0.99964538359390342</v>
      </c>
      <c r="FQ156" s="2">
        <f t="shared" si="178"/>
        <v>0.99965689172502448</v>
      </c>
      <c r="FR156" s="2">
        <f t="shared" si="178"/>
        <v>0.99966832004032624</v>
      </c>
      <c r="FS156" s="2">
        <f t="shared" si="178"/>
        <v>0.99964074893801613</v>
      </c>
      <c r="FT156" s="2">
        <f t="shared" si="178"/>
        <v>0.99963357841187572</v>
      </c>
      <c r="FU156" s="2">
        <f t="shared" si="178"/>
        <v>0.99958555551658801</v>
      </c>
      <c r="FW156" s="2">
        <f t="shared" si="169"/>
        <v>0.21103987357130144</v>
      </c>
      <c r="FX156" s="2">
        <f t="shared" si="169"/>
        <v>0.2450224407427074</v>
      </c>
      <c r="FY156" s="2">
        <f t="shared" si="169"/>
        <v>0.22004662535359484</v>
      </c>
      <c r="FZ156" s="2">
        <f t="shared" si="169"/>
        <v>0.2380671621995413</v>
      </c>
      <c r="GA156" s="2">
        <f t="shared" si="169"/>
        <v>0.24934806170337914</v>
      </c>
      <c r="GB156" s="2">
        <f t="shared" si="169"/>
        <v>0.24878349218436568</v>
      </c>
      <c r="GC156" s="2">
        <f t="shared" si="169"/>
        <v>0.26211234562946456</v>
      </c>
      <c r="GD156" s="2">
        <f t="shared" si="169"/>
        <v>0.27203273235967962</v>
      </c>
      <c r="GE156" s="2">
        <f t="shared" si="169"/>
        <v>0.28641256672933496</v>
      </c>
      <c r="GF156" s="2">
        <f t="shared" si="169"/>
        <v>0.26689607202667553</v>
      </c>
      <c r="GG156" s="2">
        <f t="shared" si="169"/>
        <v>0.27491993539508763</v>
      </c>
      <c r="GH156" s="2">
        <f t="shared" si="169"/>
        <v>0.25467081749373821</v>
      </c>
      <c r="GI156" s="2">
        <f t="shared" si="169"/>
        <v>0.22583981358168165</v>
      </c>
      <c r="GJ156" s="2">
        <f t="shared" si="169"/>
        <v>0.19958192335382643</v>
      </c>
      <c r="GK156" s="2">
        <f t="shared" si="169"/>
        <v>0.18676717154235414</v>
      </c>
      <c r="GM156" s="86">
        <f t="shared" si="170"/>
        <v>1.4587291277529377E-145</v>
      </c>
      <c r="GN156" s="86">
        <f t="shared" si="170"/>
        <v>1.2783361216814916E-137</v>
      </c>
      <c r="GO156" s="86">
        <f t="shared" si="170"/>
        <v>1.0113405007158926E-159</v>
      </c>
      <c r="GP156" s="86">
        <f t="shared" si="170"/>
        <v>1.3020034805587785E-170</v>
      </c>
      <c r="GQ156" s="86">
        <f t="shared" si="170"/>
        <v>2.2442922326223752E-203</v>
      </c>
      <c r="GR156" s="86">
        <f t="shared" si="170"/>
        <v>3.2110501504448224E-181</v>
      </c>
      <c r="GS156" s="86">
        <f t="shared" si="170"/>
        <v>5.239077832880114E-161</v>
      </c>
      <c r="GT156" s="86">
        <f t="shared" si="170"/>
        <v>3.0439623997161171E-119</v>
      </c>
      <c r="GU156" s="86">
        <f t="shared" si="170"/>
        <v>1.7281413602052759E-162</v>
      </c>
      <c r="GV156" s="86">
        <f t="shared" si="170"/>
        <v>6.2880142271652065E-124</v>
      </c>
      <c r="GW156" s="86">
        <f t="shared" si="170"/>
        <v>3.1010244628005184E-200</v>
      </c>
      <c r="GX156" s="86">
        <f t="shared" si="170"/>
        <v>1.0359403503021409E-190</v>
      </c>
      <c r="GY156" s="86">
        <f t="shared" si="170"/>
        <v>6.6484964194184562E-156</v>
      </c>
      <c r="GZ156" s="86">
        <f t="shared" si="170"/>
        <v>1.5609815181848151E-220</v>
      </c>
      <c r="HA156" s="86">
        <f t="shared" si="170"/>
        <v>9.5670412340707004E-260</v>
      </c>
      <c r="HC156" s="86">
        <f t="shared" si="181"/>
        <v>5.426623139586167E-82</v>
      </c>
      <c r="HD156" s="86">
        <f t="shared" si="181"/>
        <v>2.8833436454530528E-97</v>
      </c>
      <c r="HE156" s="86">
        <f t="shared" si="181"/>
        <v>1.9611557805166763E-87</v>
      </c>
      <c r="HF156" s="86">
        <f t="shared" si="180"/>
        <v>3.8773196421883168E-109</v>
      </c>
      <c r="HG156" s="86">
        <f t="shared" si="180"/>
        <v>2.4781741827438263E-163</v>
      </c>
      <c r="HH156" s="86">
        <f t="shared" si="180"/>
        <v>1.7714070726734667E-174</v>
      </c>
      <c r="HI156" s="86">
        <f t="shared" si="180"/>
        <v>2.2559320527903647E-167</v>
      </c>
      <c r="HJ156" s="86">
        <f t="shared" si="180"/>
        <v>2.3151268708087231E-126</v>
      </c>
      <c r="HK156" s="86">
        <f t="shared" si="180"/>
        <v>1.7631877056636629E-152</v>
      </c>
      <c r="HL156" s="86">
        <f t="shared" si="161"/>
        <v>7.9808628342703065E-91</v>
      </c>
      <c r="HM156" s="86">
        <f t="shared" si="161"/>
        <v>4.5577498342028844E-142</v>
      </c>
      <c r="HN156" s="86">
        <f t="shared" si="161"/>
        <v>1.1700213546594909E-105</v>
      </c>
      <c r="HO156" s="86">
        <f t="shared" si="161"/>
        <v>2.9577953885238181E-94</v>
      </c>
      <c r="HP156" s="86">
        <f t="shared" si="161"/>
        <v>4.0083081222460024E-126</v>
      </c>
      <c r="HQ156" s="86">
        <f t="shared" si="161"/>
        <v>2.2680881047638019E-118</v>
      </c>
      <c r="HS156" s="86">
        <f t="shared" si="171"/>
        <v>1.102327800012495E-3</v>
      </c>
      <c r="HT156" s="86">
        <f t="shared" si="171"/>
        <v>3.3427684947914512E-4</v>
      </c>
      <c r="HU156" s="86">
        <f t="shared" si="171"/>
        <v>3.318789473574851E-5</v>
      </c>
      <c r="HV156" s="86">
        <f t="shared" si="171"/>
        <v>1.0584026282330845E-5</v>
      </c>
      <c r="HW156" s="86">
        <f t="shared" si="171"/>
        <v>1.2946966676734244E-5</v>
      </c>
      <c r="HX156" s="86">
        <f t="shared" si="171"/>
        <v>4.2544228049224515E-5</v>
      </c>
      <c r="HY156" s="86">
        <f t="shared" si="171"/>
        <v>3.5627930870117489E-5</v>
      </c>
      <c r="HZ156" s="86">
        <f t="shared" si="171"/>
        <v>8.0896785264432566E-6</v>
      </c>
      <c r="IA156" s="86">
        <f t="shared" si="171"/>
        <v>3.6881061850551848E-6</v>
      </c>
      <c r="IB156" s="86">
        <f t="shared" si="171"/>
        <v>1.1566305967729223E-5</v>
      </c>
      <c r="IC156" s="86">
        <f t="shared" si="171"/>
        <v>1.6763998217526454E-6</v>
      </c>
      <c r="ID156" s="86">
        <f t="shared" si="171"/>
        <v>6.2824407665496838E-6</v>
      </c>
      <c r="IE156" s="86">
        <f t="shared" si="171"/>
        <v>4.7538079474407488E-5</v>
      </c>
      <c r="IF156" s="86">
        <f t="shared" si="171"/>
        <v>1.3658302987027066E-4</v>
      </c>
      <c r="IG156" s="86">
        <f t="shared" si="171"/>
        <v>2.2826097270858806E-4</v>
      </c>
      <c r="II156" s="86">
        <f t="shared" si="172"/>
        <v>2.6726776192634355E-5</v>
      </c>
      <c r="IJ156" s="86">
        <f t="shared" si="172"/>
        <v>2.6073813197221072E-4</v>
      </c>
      <c r="IK156" s="86">
        <f t="shared" si="172"/>
        <v>5.4472502308777078E-6</v>
      </c>
      <c r="IL156" s="86">
        <f t="shared" si="172"/>
        <v>2.2393338021522116E-5</v>
      </c>
      <c r="IM156" s="86">
        <f t="shared" si="172"/>
        <v>4.9880358640029685E-5</v>
      </c>
      <c r="IN156" s="86">
        <f t="shared" si="172"/>
        <v>6.862740073375921E-5</v>
      </c>
      <c r="IO156" s="86">
        <f t="shared" si="172"/>
        <v>2.8060861905059806E-4</v>
      </c>
      <c r="IP156" s="86">
        <f t="shared" si="172"/>
        <v>3.6722913570626844E-4</v>
      </c>
      <c r="IQ156" s="86">
        <f t="shared" si="172"/>
        <v>6.4230821736557873E-4</v>
      </c>
      <c r="IR156" s="86">
        <f t="shared" si="172"/>
        <v>1.3771460030060549E-4</v>
      </c>
      <c r="IS156" s="86">
        <f t="shared" si="172"/>
        <v>1.5903632272869605E-4</v>
      </c>
      <c r="IT156" s="86">
        <f t="shared" si="172"/>
        <v>4.4846648958051214E-5</v>
      </c>
      <c r="IU156" s="86">
        <f t="shared" si="172"/>
        <v>3.4094485056369861E-6</v>
      </c>
      <c r="IV156" s="86">
        <f t="shared" si="172"/>
        <v>5.5255791413999363E-5</v>
      </c>
      <c r="IW156" s="86">
        <f t="shared" si="172"/>
        <v>9.71782372500855E-5</v>
      </c>
      <c r="IY156" s="86">
        <f t="shared" si="173"/>
        <v>1.1290545762051294E-3</v>
      </c>
      <c r="IZ156" s="86">
        <f t="shared" si="173"/>
        <v>5.9501498145135578E-4</v>
      </c>
      <c r="JA156" s="86">
        <f t="shared" si="173"/>
        <v>3.8635144966626219E-5</v>
      </c>
      <c r="JB156" s="86">
        <f t="shared" si="173"/>
        <v>3.297736430385296E-5</v>
      </c>
      <c r="JC156" s="86">
        <f t="shared" si="173"/>
        <v>6.2827325316763924E-5</v>
      </c>
      <c r="JD156" s="86">
        <f t="shared" si="173"/>
        <v>1.1117162878298373E-4</v>
      </c>
      <c r="JE156" s="86">
        <f t="shared" si="173"/>
        <v>3.1623654992071553E-4</v>
      </c>
      <c r="JF156" s="86">
        <f t="shared" si="173"/>
        <v>3.7531881423271172E-4</v>
      </c>
      <c r="JG156" s="86">
        <f t="shared" si="173"/>
        <v>6.459963235506339E-4</v>
      </c>
      <c r="JH156" s="86">
        <f t="shared" si="173"/>
        <v>1.4928090626833472E-4</v>
      </c>
      <c r="JI156" s="86">
        <f t="shared" si="173"/>
        <v>1.607127225504487E-4</v>
      </c>
      <c r="JJ156" s="86">
        <f t="shared" si="173"/>
        <v>5.1129089724600896E-5</v>
      </c>
      <c r="JK156" s="86">
        <f t="shared" si="173"/>
        <v>5.0947527980044476E-5</v>
      </c>
      <c r="JL156" s="86">
        <f t="shared" si="173"/>
        <v>1.9183882128427003E-4</v>
      </c>
      <c r="JM156" s="86">
        <f t="shared" si="173"/>
        <v>3.2543920995867356E-4</v>
      </c>
    </row>
    <row r="157" spans="2:273" x14ac:dyDescent="0.25">
      <c r="B157" s="2">
        <v>130</v>
      </c>
      <c r="C157" s="37">
        <v>73.143000000000001</v>
      </c>
      <c r="D157" s="37">
        <v>71.918000000000006</v>
      </c>
      <c r="E157" s="37">
        <v>74.738</v>
      </c>
      <c r="F157" s="37">
        <v>73.262</v>
      </c>
      <c r="G157" s="37">
        <v>78.081999999999994</v>
      </c>
      <c r="H157" s="37">
        <v>81.049000000000007</v>
      </c>
      <c r="I157" s="37">
        <v>84.85</v>
      </c>
      <c r="J157" s="37">
        <v>83.716999999999999</v>
      </c>
      <c r="K157" s="37">
        <v>85.373000000000005</v>
      </c>
      <c r="L157" s="37">
        <v>81.082999999999998</v>
      </c>
      <c r="M157" s="37">
        <v>81.033000000000001</v>
      </c>
      <c r="N157" s="37">
        <v>80.582999999999998</v>
      </c>
      <c r="O157" s="37">
        <v>82.915000000000006</v>
      </c>
      <c r="P157" s="37">
        <v>85.85</v>
      </c>
      <c r="Q157" s="37">
        <v>84.393000000000001</v>
      </c>
      <c r="S157" s="4">
        <f t="shared" si="174"/>
        <v>73.951446292417387</v>
      </c>
      <c r="T157" s="4">
        <f t="shared" si="174"/>
        <v>72.960570456679974</v>
      </c>
      <c r="U157" s="4">
        <f t="shared" si="174"/>
        <v>73.579659552504452</v>
      </c>
      <c r="V157" s="4">
        <f t="shared" si="174"/>
        <v>75.574951067404001</v>
      </c>
      <c r="W157" s="4">
        <f t="shared" si="174"/>
        <v>78.468331454119465</v>
      </c>
      <c r="X157" s="4">
        <f t="shared" si="174"/>
        <v>81.648151656247748</v>
      </c>
      <c r="Y157" s="4">
        <f t="shared" si="174"/>
        <v>84.01799546679834</v>
      </c>
      <c r="Z157" s="4">
        <f t="shared" si="174"/>
        <v>84.299061292518743</v>
      </c>
      <c r="AA157" s="4">
        <f t="shared" si="174"/>
        <v>84.770975947199872</v>
      </c>
      <c r="AB157" s="4">
        <f t="shared" si="174"/>
        <v>82.579320440799165</v>
      </c>
      <c r="AC157" s="4">
        <f t="shared" si="174"/>
        <v>80.8542961766573</v>
      </c>
      <c r="AD157" s="4">
        <f t="shared" si="174"/>
        <v>81.538963039010824</v>
      </c>
      <c r="AE157" s="4">
        <f t="shared" si="174"/>
        <v>83.910583938069905</v>
      </c>
      <c r="AF157" s="4">
        <f t="shared" si="174"/>
        <v>85.462406751288398</v>
      </c>
      <c r="AG157" s="4">
        <f t="shared" si="174"/>
        <v>87.340877401679052</v>
      </c>
      <c r="AI157" s="4">
        <f t="shared" si="175"/>
        <v>-0.8084462924173863</v>
      </c>
      <c r="AJ157" s="4">
        <f t="shared" si="175"/>
        <v>-1.0425704566799681</v>
      </c>
      <c r="AK157" s="4">
        <f t="shared" si="175"/>
        <v>1.1583404474955472</v>
      </c>
      <c r="AL157" s="4">
        <f t="shared" si="175"/>
        <v>-2.3129510674040006</v>
      </c>
      <c r="AM157" s="4">
        <f t="shared" si="175"/>
        <v>-0.38633145411947112</v>
      </c>
      <c r="AN157" s="4">
        <f t="shared" si="175"/>
        <v>-0.59915165624774147</v>
      </c>
      <c r="AO157" s="4">
        <f t="shared" si="175"/>
        <v>0.83200453320165479</v>
      </c>
      <c r="AP157" s="4">
        <f t="shared" si="175"/>
        <v>-0.58206129251874472</v>
      </c>
      <c r="AQ157" s="4">
        <f t="shared" si="175"/>
        <v>0.60202405280013238</v>
      </c>
      <c r="AR157" s="4">
        <f t="shared" si="175"/>
        <v>-1.4963204407991668</v>
      </c>
      <c r="AS157" s="4">
        <f t="shared" si="175"/>
        <v>0.17870382334270118</v>
      </c>
      <c r="AT157" s="4">
        <f t="shared" si="175"/>
        <v>-0.95596303901082536</v>
      </c>
      <c r="AU157" s="4">
        <f t="shared" si="175"/>
        <v>-0.99558393806989898</v>
      </c>
      <c r="AV157" s="4">
        <f t="shared" si="175"/>
        <v>0.38759324871159606</v>
      </c>
      <c r="AW157" s="4">
        <f t="shared" si="175"/>
        <v>-2.947877401679051</v>
      </c>
      <c r="AY157" s="2">
        <f t="shared" si="167"/>
        <v>73.951446063940921</v>
      </c>
      <c r="AZ157" s="2">
        <f t="shared" si="167"/>
        <v>72.937730116177434</v>
      </c>
      <c r="BA157" s="2">
        <f t="shared" si="167"/>
        <v>73.578314528329997</v>
      </c>
      <c r="BB157" s="2">
        <f t="shared" si="167"/>
        <v>75.565808293923396</v>
      </c>
      <c r="BC157" s="2">
        <f t="shared" si="167"/>
        <v>78.449180243287557</v>
      </c>
      <c r="BD157" s="2">
        <f t="shared" si="167"/>
        <v>81.619921966426347</v>
      </c>
      <c r="BE157" s="2">
        <f t="shared" si="167"/>
        <v>83.938496454283751</v>
      </c>
      <c r="BF157" s="2">
        <f t="shared" si="167"/>
        <v>84.176394295703602</v>
      </c>
      <c r="BG157" s="2">
        <f t="shared" si="167"/>
        <v>84.537216036921848</v>
      </c>
      <c r="BH157" s="2">
        <f t="shared" si="167"/>
        <v>82.508221866599172</v>
      </c>
      <c r="BI157" s="2">
        <f t="shared" si="167"/>
        <v>80.769796139587754</v>
      </c>
      <c r="BJ157" s="2">
        <f t="shared" si="167"/>
        <v>81.507640838365887</v>
      </c>
      <c r="BK157" s="2">
        <f t="shared" si="167"/>
        <v>83.907701282669763</v>
      </c>
      <c r="BL157" s="2">
        <f t="shared" si="167"/>
        <v>85.417721303820016</v>
      </c>
      <c r="BM157" s="2">
        <f t="shared" si="167"/>
        <v>87.202618814981633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73.143000000000001</v>
      </c>
      <c r="CF157" s="2">
        <f t="shared" si="168"/>
        <v>71.918000000000006</v>
      </c>
      <c r="CG157" s="2">
        <f t="shared" si="168"/>
        <v>74.738</v>
      </c>
      <c r="CH157" s="2">
        <f t="shared" si="168"/>
        <v>73.262</v>
      </c>
      <c r="CI157" s="2">
        <f t="shared" si="168"/>
        <v>78.081999999999994</v>
      </c>
      <c r="CJ157" s="2">
        <f t="shared" si="168"/>
        <v>81.049000000000007</v>
      </c>
      <c r="CK157" s="2">
        <f t="shared" si="168"/>
        <v>84.85</v>
      </c>
      <c r="CL157" s="2">
        <f t="shared" si="168"/>
        <v>83.716999999999999</v>
      </c>
      <c r="CM157" s="2">
        <f t="shared" si="168"/>
        <v>85.373000000000005</v>
      </c>
      <c r="CN157" s="2">
        <f t="shared" si="168"/>
        <v>81.082999999999998</v>
      </c>
      <c r="CO157" s="2">
        <f t="shared" si="168"/>
        <v>81.033000000000001</v>
      </c>
      <c r="CP157" s="2">
        <f t="shared" si="168"/>
        <v>80.582999999999998</v>
      </c>
      <c r="CQ157" s="2">
        <f t="shared" si="168"/>
        <v>82.915000000000006</v>
      </c>
      <c r="CR157" s="2">
        <f t="shared" si="168"/>
        <v>85.85</v>
      </c>
      <c r="CS157" s="2">
        <f t="shared" si="168"/>
        <v>84.393000000000001</v>
      </c>
      <c r="CU157" s="2">
        <f t="shared" si="197"/>
        <v>73.143000000000001</v>
      </c>
      <c r="CV157" s="2">
        <f t="shared" si="198"/>
        <v>71.918000000000006</v>
      </c>
      <c r="CW157" s="2">
        <f t="shared" si="199"/>
        <v>74.738</v>
      </c>
      <c r="CX157" s="2">
        <f t="shared" si="200"/>
        <v>73.262</v>
      </c>
      <c r="CY157" s="2">
        <f t="shared" si="201"/>
        <v>78.081999999999994</v>
      </c>
      <c r="CZ157" s="2">
        <f t="shared" si="202"/>
        <v>81.049000000000007</v>
      </c>
      <c r="DA157" s="2">
        <f t="shared" si="203"/>
        <v>84.85</v>
      </c>
      <c r="DB157" s="2">
        <f t="shared" si="204"/>
        <v>83.716999999999999</v>
      </c>
      <c r="DC157" s="2">
        <f t="shared" si="205"/>
        <v>85.373000000000005</v>
      </c>
      <c r="DD157" s="2">
        <f t="shared" si="206"/>
        <v>81.082999999999998</v>
      </c>
      <c r="DE157" s="2">
        <f t="shared" si="207"/>
        <v>81.033000000000001</v>
      </c>
      <c r="DF157" s="2">
        <f t="shared" si="208"/>
        <v>80.582999999999998</v>
      </c>
      <c r="DG157" s="2">
        <f t="shared" si="209"/>
        <v>82.915000000000006</v>
      </c>
      <c r="DH157" s="2">
        <f t="shared" si="210"/>
        <v>85.85</v>
      </c>
      <c r="DI157" s="2">
        <f t="shared" si="211"/>
        <v>84.393000000000001</v>
      </c>
      <c r="DK157" s="2">
        <f t="shared" si="176"/>
        <v>105.20031341463414</v>
      </c>
      <c r="DL157" s="2">
        <f t="shared" si="176"/>
        <v>102.95214285714286</v>
      </c>
      <c r="DM157" s="2">
        <f t="shared" si="176"/>
        <v>99.173914634146328</v>
      </c>
      <c r="DN157" s="2">
        <f t="shared" si="176"/>
        <v>97.76858921200747</v>
      </c>
      <c r="DO157" s="2">
        <f t="shared" si="176"/>
        <v>97.625709158551246</v>
      </c>
      <c r="DP157" s="2">
        <f t="shared" si="176"/>
        <v>100.20093795820111</v>
      </c>
      <c r="DQ157" s="2">
        <f t="shared" si="176"/>
        <v>100.72198216435058</v>
      </c>
      <c r="DR157" s="2">
        <f t="shared" si="176"/>
        <v>109.02783831199622</v>
      </c>
      <c r="DS157" s="2">
        <f t="shared" si="176"/>
        <v>114.36862020592019</v>
      </c>
      <c r="DT157" s="2">
        <f t="shared" si="176"/>
        <v>103.96342750848012</v>
      </c>
      <c r="DU157" s="2">
        <f t="shared" si="176"/>
        <v>99.06930793650794</v>
      </c>
      <c r="DV157" s="2">
        <f t="shared" si="176"/>
        <v>98.801390852390838</v>
      </c>
      <c r="DW157" s="2">
        <f t="shared" si="176"/>
        <v>106.66244049312468</v>
      </c>
      <c r="DX157" s="2">
        <f t="shared" si="176"/>
        <v>115.81845714285714</v>
      </c>
      <c r="DY157" s="2">
        <f t="shared" si="176"/>
        <v>121.97229435483871</v>
      </c>
      <c r="EA157" s="2">
        <f t="shared" si="152"/>
        <v>73.812945252023511</v>
      </c>
      <c r="EB157" s="2">
        <f t="shared" si="152"/>
        <v>72.500383247274812</v>
      </c>
      <c r="EC157" s="2">
        <f t="shared" si="152"/>
        <v>73.458219111430168</v>
      </c>
      <c r="ED157" s="2">
        <f t="shared" si="152"/>
        <v>75.423774357724909</v>
      </c>
      <c r="EE157" s="2">
        <f t="shared" si="152"/>
        <v>78.094824301134764</v>
      </c>
      <c r="EF157" s="2">
        <f t="shared" si="152"/>
        <v>81.397694943085384</v>
      </c>
      <c r="EG157" s="2">
        <f t="shared" si="152"/>
        <v>83.983055107143059</v>
      </c>
      <c r="EH157" s="2">
        <f t="shared" si="152"/>
        <v>84.021073995253786</v>
      </c>
      <c r="EI157" s="2">
        <f t="shared" si="152"/>
        <v>84.584567383990333</v>
      </c>
      <c r="EJ157" s="2">
        <f t="shared" si="152"/>
        <v>82.551225056012953</v>
      </c>
      <c r="EK157" s="2">
        <f t="shared" si="152"/>
        <v>81.079288850095637</v>
      </c>
      <c r="EL157" s="2">
        <f t="shared" si="179"/>
        <v>81.729759792956386</v>
      </c>
      <c r="EM157" s="2">
        <f t="shared" si="135"/>
        <v>84.084036263950338</v>
      </c>
      <c r="EN157" s="2">
        <f t="shared" si="135"/>
        <v>85.385862812179255</v>
      </c>
      <c r="EO157" s="2">
        <f t="shared" si="135"/>
        <v>87.099952979143325</v>
      </c>
      <c r="EQ157" s="2">
        <f t="shared" si="177"/>
        <v>74.388757032204197</v>
      </c>
      <c r="ER157" s="2">
        <f t="shared" si="177"/>
        <v>74.135368282796961</v>
      </c>
      <c r="ES157" s="2">
        <f t="shared" si="177"/>
        <v>73.936042630529002</v>
      </c>
      <c r="ET157" s="2">
        <f t="shared" si="177"/>
        <v>75.956469213377943</v>
      </c>
      <c r="EU157" s="2">
        <f t="shared" si="177"/>
        <v>79.399795435333871</v>
      </c>
      <c r="EV157" s="2">
        <f t="shared" si="177"/>
        <v>82.210370979048236</v>
      </c>
      <c r="EW157" s="2">
        <f t="shared" si="177"/>
        <v>83.807701805835023</v>
      </c>
      <c r="EX157" s="2">
        <f t="shared" si="177"/>
        <v>84.530094844946944</v>
      </c>
      <c r="EY157" s="2">
        <f t="shared" si="177"/>
        <v>84.39928173725805</v>
      </c>
      <c r="EZ157" s="2">
        <f t="shared" si="177"/>
        <v>82.376221470633411</v>
      </c>
      <c r="FA157" s="2">
        <f t="shared" si="177"/>
        <v>80.006184625936413</v>
      </c>
      <c r="FB157" s="2">
        <f t="shared" si="177"/>
        <v>80.895829277056166</v>
      </c>
      <c r="FC157" s="2">
        <f t="shared" si="177"/>
        <v>83.325899945934083</v>
      </c>
      <c r="FD157" s="2">
        <f t="shared" si="177"/>
        <v>85.486877608590405</v>
      </c>
      <c r="FE157" s="2">
        <f t="shared" si="177"/>
        <v>87.544791684927844</v>
      </c>
      <c r="FG157" s="2">
        <f t="shared" si="178"/>
        <v>0.99974778372670459</v>
      </c>
      <c r="FH157" s="2">
        <f t="shared" si="178"/>
        <v>0.99972964222819682</v>
      </c>
      <c r="FI157" s="2">
        <f t="shared" si="178"/>
        <v>0.99971983831130806</v>
      </c>
      <c r="FJ157" s="2">
        <f t="shared" si="178"/>
        <v>0.99972683699186571</v>
      </c>
      <c r="FK157" s="2">
        <f t="shared" si="178"/>
        <v>0.99969524610444338</v>
      </c>
      <c r="FL157" s="2">
        <f t="shared" si="178"/>
        <v>0.9996948995181959</v>
      </c>
      <c r="FM157" s="2">
        <f t="shared" si="178"/>
        <v>0.99972549221593898</v>
      </c>
      <c r="FN157" s="2">
        <f t="shared" si="178"/>
        <v>0.99970513988314602</v>
      </c>
      <c r="FO157" s="2">
        <f t="shared" si="178"/>
        <v>0.99968869049683806</v>
      </c>
      <c r="FP157" s="2">
        <f t="shared" si="178"/>
        <v>0.99967657590221837</v>
      </c>
      <c r="FQ157" s="2">
        <f t="shared" si="178"/>
        <v>0.99968707208691565</v>
      </c>
      <c r="FR157" s="2">
        <f t="shared" si="178"/>
        <v>0.99969749545321474</v>
      </c>
      <c r="FS157" s="2">
        <f t="shared" si="178"/>
        <v>0.9996723487803002</v>
      </c>
      <c r="FT157" s="2">
        <f t="shared" si="178"/>
        <v>0.99966580876515432</v>
      </c>
      <c r="FU157" s="2">
        <f t="shared" si="178"/>
        <v>0.99962200835473847</v>
      </c>
      <c r="FW157" s="2">
        <f t="shared" si="169"/>
        <v>0.22678314578752132</v>
      </c>
      <c r="FX157" s="2">
        <f t="shared" si="169"/>
        <v>0.26245744744077792</v>
      </c>
      <c r="FY157" s="2">
        <f t="shared" si="169"/>
        <v>0.23626058514072049</v>
      </c>
      <c r="FZ157" s="2">
        <f t="shared" si="169"/>
        <v>0.25517452987235911</v>
      </c>
      <c r="GA157" s="2">
        <f t="shared" si="169"/>
        <v>0.26698201958516937</v>
      </c>
      <c r="GB157" s="2">
        <f t="shared" si="169"/>
        <v>0.26639169270086749</v>
      </c>
      <c r="GC157" s="2">
        <f t="shared" si="169"/>
        <v>0.28031190896720654</v>
      </c>
      <c r="GD157" s="2">
        <f t="shared" si="169"/>
        <v>0.29064978986699092</v>
      </c>
      <c r="GE157" s="2">
        <f t="shared" si="169"/>
        <v>0.30560060508325265</v>
      </c>
      <c r="GF157" s="2">
        <f t="shared" si="169"/>
        <v>0.28529936438271042</v>
      </c>
      <c r="GG157" s="2">
        <f t="shared" si="169"/>
        <v>0.29365487763674181</v>
      </c>
      <c r="GH157" s="2">
        <f t="shared" si="169"/>
        <v>0.2725445301179098</v>
      </c>
      <c r="GI157" s="2">
        <f t="shared" si="169"/>
        <v>0.2423480033853235</v>
      </c>
      <c r="GJ157" s="2">
        <f t="shared" si="169"/>
        <v>0.21470305472451401</v>
      </c>
      <c r="GK157" s="2">
        <f t="shared" si="169"/>
        <v>0.20116141195436349</v>
      </c>
      <c r="GM157" s="86">
        <f t="shared" si="170"/>
        <v>9.6982784115492478E-150</v>
      </c>
      <c r="GN157" s="86">
        <f t="shared" si="170"/>
        <v>1.4549160669223628E-141</v>
      </c>
      <c r="GO157" s="86">
        <f t="shared" si="170"/>
        <v>2.4907622870973006E-164</v>
      </c>
      <c r="GP157" s="86">
        <f t="shared" si="170"/>
        <v>1.8214427281968487E-175</v>
      </c>
      <c r="GQ157" s="86">
        <f t="shared" si="170"/>
        <v>3.3405304091050996E-209</v>
      </c>
      <c r="GR157" s="86">
        <f t="shared" si="170"/>
        <v>2.0403665376014193E-186</v>
      </c>
      <c r="GS157" s="86">
        <f t="shared" si="170"/>
        <v>1.5032237786258033E-165</v>
      </c>
      <c r="GT157" s="86">
        <f t="shared" si="170"/>
        <v>1.3490630852788018E-122</v>
      </c>
      <c r="GU157" s="86">
        <f t="shared" si="170"/>
        <v>4.163902489184082E-167</v>
      </c>
      <c r="GV157" s="86">
        <f t="shared" si="170"/>
        <v>1.7506630148376824E-127</v>
      </c>
      <c r="GW157" s="86">
        <f t="shared" si="170"/>
        <v>6.0658647874798627E-206</v>
      </c>
      <c r="GX157" s="86">
        <f t="shared" si="170"/>
        <v>3.660480920201011E-196</v>
      </c>
      <c r="GY157" s="86">
        <f t="shared" si="170"/>
        <v>2.2143803882955039E-160</v>
      </c>
      <c r="GZ157" s="86">
        <f t="shared" si="170"/>
        <v>7.4998842547207098E-227</v>
      </c>
      <c r="HA157" s="86">
        <f t="shared" si="170"/>
        <v>3.705564431677846E-267</v>
      </c>
      <c r="HC157" s="86">
        <f t="shared" si="181"/>
        <v>1.9999888561232786E-85</v>
      </c>
      <c r="HD157" s="86">
        <f t="shared" si="181"/>
        <v>2.5276995720354005E-101</v>
      </c>
      <c r="HE157" s="86">
        <f t="shared" si="181"/>
        <v>4.92155326392209E-91</v>
      </c>
      <c r="HF157" s="86">
        <f t="shared" si="180"/>
        <v>1.4486641381338694E-113</v>
      </c>
      <c r="HG157" s="86">
        <f t="shared" si="180"/>
        <v>4.633182084891991E-170</v>
      </c>
      <c r="HH157" s="86">
        <f t="shared" si="180"/>
        <v>9.8514794441782049E-182</v>
      </c>
      <c r="HI157" s="86">
        <f t="shared" si="180"/>
        <v>3.3432594277735816E-174</v>
      </c>
      <c r="HJ157" s="86">
        <f t="shared" si="180"/>
        <v>1.7232137466794055E-131</v>
      </c>
      <c r="HK157" s="86">
        <f t="shared" si="180"/>
        <v>1.1457194818541422E-158</v>
      </c>
      <c r="HL157" s="86">
        <f t="shared" si="161"/>
        <v>1.5514370047456101E-94</v>
      </c>
      <c r="HM157" s="86">
        <f t="shared" si="161"/>
        <v>8.1171745756852665E-148</v>
      </c>
      <c r="HN157" s="86">
        <f t="shared" si="161"/>
        <v>5.8459368343919594E-110</v>
      </c>
      <c r="HO157" s="86">
        <f t="shared" si="161"/>
        <v>3.7201923183642451E-98</v>
      </c>
      <c r="HP157" s="86">
        <f t="shared" si="161"/>
        <v>2.5445440581866066E-131</v>
      </c>
      <c r="HQ157" s="86">
        <f t="shared" si="161"/>
        <v>3.2293994550622737E-123</v>
      </c>
      <c r="HS157" s="86">
        <f t="shared" si="171"/>
        <v>4.3830261087207331E-4</v>
      </c>
      <c r="HT157" s="86">
        <f t="shared" si="171"/>
        <v>1.2044437298334557E-4</v>
      </c>
      <c r="HU157" s="86">
        <f t="shared" si="171"/>
        <v>9.135952466618503E-6</v>
      </c>
      <c r="HV157" s="86">
        <f t="shared" si="171"/>
        <v>2.6624886130688596E-6</v>
      </c>
      <c r="HW157" s="86">
        <f t="shared" si="171"/>
        <v>3.2519089595356422E-6</v>
      </c>
      <c r="HX157" s="86">
        <f t="shared" si="171"/>
        <v>1.1860482933551208E-5</v>
      </c>
      <c r="HY157" s="86">
        <f t="shared" si="171"/>
        <v>1.0165592372614565E-5</v>
      </c>
      <c r="HZ157" s="86">
        <f t="shared" si="171"/>
        <v>2.0236216002233118E-6</v>
      </c>
      <c r="IA157" s="86">
        <f t="shared" si="171"/>
        <v>8.3952307032742536E-7</v>
      </c>
      <c r="IB157" s="86">
        <f t="shared" si="171"/>
        <v>2.7837189743432979E-6</v>
      </c>
      <c r="IC157" s="86">
        <f t="shared" si="171"/>
        <v>3.4105163885180525E-7</v>
      </c>
      <c r="ID157" s="86">
        <f t="shared" si="171"/>
        <v>1.4394316845039061E-6</v>
      </c>
      <c r="IE157" s="86">
        <f t="shared" si="171"/>
        <v>1.255395012080779E-5</v>
      </c>
      <c r="IF157" s="86">
        <f t="shared" si="171"/>
        <v>3.6207919356550768E-5</v>
      </c>
      <c r="IG157" s="86">
        <f t="shared" si="171"/>
        <v>5.2951788503814693E-5</v>
      </c>
      <c r="II157" s="86">
        <f t="shared" si="172"/>
        <v>9.3487964185754344E-5</v>
      </c>
      <c r="IJ157" s="86">
        <f t="shared" si="172"/>
        <v>7.9568737412924386E-4</v>
      </c>
      <c r="IK157" s="86">
        <f t="shared" si="172"/>
        <v>2.4853220876100329E-5</v>
      </c>
      <c r="IL157" s="86">
        <f t="shared" si="172"/>
        <v>9.441900727674845E-5</v>
      </c>
      <c r="IM157" s="86">
        <f t="shared" si="172"/>
        <v>2.0074559581660716E-4</v>
      </c>
      <c r="IN157" s="86">
        <f t="shared" si="172"/>
        <v>2.6204149034303475E-4</v>
      </c>
      <c r="IO157" s="86">
        <f t="shared" si="172"/>
        <v>9.2883592959535483E-4</v>
      </c>
      <c r="IP157" s="86">
        <f t="shared" si="172"/>
        <v>1.2313419264096837E-3</v>
      </c>
      <c r="IQ157" s="86">
        <f t="shared" si="172"/>
        <v>2.1270003252319004E-3</v>
      </c>
      <c r="IR157" s="86">
        <f t="shared" si="172"/>
        <v>5.278266055226971E-4</v>
      </c>
      <c r="IS157" s="86">
        <f t="shared" si="172"/>
        <v>6.2732467378188485E-4</v>
      </c>
      <c r="IT157" s="86">
        <f t="shared" si="172"/>
        <v>1.9010121330264028E-4</v>
      </c>
      <c r="IU157" s="86">
        <f t="shared" si="172"/>
        <v>1.7274189131429547E-5</v>
      </c>
      <c r="IV157" s="86">
        <f t="shared" si="172"/>
        <v>1.6654230475301587E-4</v>
      </c>
      <c r="IW157" s="86">
        <f t="shared" si="172"/>
        <v>2.5241876678270533E-4</v>
      </c>
      <c r="IY157" s="86">
        <f t="shared" si="173"/>
        <v>5.3179057505782761E-4</v>
      </c>
      <c r="IZ157" s="86">
        <f t="shared" si="173"/>
        <v>9.1613174711258939E-4</v>
      </c>
      <c r="JA157" s="86">
        <f t="shared" si="173"/>
        <v>3.398917334271883E-5</v>
      </c>
      <c r="JB157" s="86">
        <f t="shared" si="173"/>
        <v>9.7081495889817315E-5</v>
      </c>
      <c r="JC157" s="86">
        <f t="shared" si="173"/>
        <v>2.0399750477614279E-4</v>
      </c>
      <c r="JD157" s="86">
        <f t="shared" si="173"/>
        <v>2.7390197327658596E-4</v>
      </c>
      <c r="JE157" s="86">
        <f t="shared" si="173"/>
        <v>9.3900152196796935E-4</v>
      </c>
      <c r="JF157" s="86">
        <f t="shared" si="173"/>
        <v>1.2333655480099071E-3</v>
      </c>
      <c r="JG157" s="86">
        <f t="shared" si="173"/>
        <v>2.1278398483022278E-3</v>
      </c>
      <c r="JH157" s="86">
        <f t="shared" si="173"/>
        <v>5.3061032449704039E-4</v>
      </c>
      <c r="JI157" s="86">
        <f t="shared" si="173"/>
        <v>6.2766572542073663E-4</v>
      </c>
      <c r="JJ157" s="86">
        <f t="shared" si="173"/>
        <v>1.9154064498714418E-4</v>
      </c>
      <c r="JK157" s="86">
        <f t="shared" si="173"/>
        <v>2.9828139252237338E-5</v>
      </c>
      <c r="JL157" s="86">
        <f t="shared" si="173"/>
        <v>2.0275022410956665E-4</v>
      </c>
      <c r="JM157" s="86">
        <f t="shared" si="173"/>
        <v>3.0537055528652001E-4</v>
      </c>
    </row>
    <row r="158" spans="2:273" x14ac:dyDescent="0.25">
      <c r="B158" s="2">
        <v>131</v>
      </c>
      <c r="C158" s="37">
        <v>74.459999999999994</v>
      </c>
      <c r="D158" s="37">
        <v>73.343999999999994</v>
      </c>
      <c r="E158" s="37">
        <v>72.77</v>
      </c>
      <c r="F158" s="37">
        <v>74.623000000000005</v>
      </c>
      <c r="G158" s="37">
        <v>76.507999999999996</v>
      </c>
      <c r="H158" s="37">
        <v>81.59</v>
      </c>
      <c r="I158" s="37">
        <v>84.5</v>
      </c>
      <c r="J158" s="37">
        <v>82.617000000000004</v>
      </c>
      <c r="K158" s="37">
        <v>86.373000000000005</v>
      </c>
      <c r="L158" s="37">
        <v>83.683000000000007</v>
      </c>
      <c r="M158" s="37">
        <v>81.716999999999999</v>
      </c>
      <c r="N158" s="37">
        <v>82.382999999999996</v>
      </c>
      <c r="O158" s="37">
        <v>83.22</v>
      </c>
      <c r="P158" s="37">
        <v>83.733000000000004</v>
      </c>
      <c r="Q158" s="37">
        <v>87.18</v>
      </c>
      <c r="S158" s="4">
        <f t="shared" si="174"/>
        <v>73.819454426656733</v>
      </c>
      <c r="T158" s="4">
        <f t="shared" si="174"/>
        <v>72.804422743811188</v>
      </c>
      <c r="U158" s="4">
        <f t="shared" si="174"/>
        <v>73.43441515211714</v>
      </c>
      <c r="V158" s="4">
        <f t="shared" si="174"/>
        <v>75.443619545146802</v>
      </c>
      <c r="W158" s="4">
        <f t="shared" si="174"/>
        <v>78.382644158154847</v>
      </c>
      <c r="X158" s="4">
        <f t="shared" si="174"/>
        <v>81.55836076091957</v>
      </c>
      <c r="Y158" s="4">
        <f t="shared" si="174"/>
        <v>84.003940684827811</v>
      </c>
      <c r="Z158" s="4">
        <f t="shared" si="174"/>
        <v>84.352779687739371</v>
      </c>
      <c r="AA158" s="4">
        <f t="shared" si="174"/>
        <v>84.98922043762569</v>
      </c>
      <c r="AB158" s="4">
        <f t="shared" si="174"/>
        <v>82.569216194111135</v>
      </c>
      <c r="AC158" s="4">
        <f t="shared" si="174"/>
        <v>80.864182788477109</v>
      </c>
      <c r="AD158" s="4">
        <f t="shared" si="174"/>
        <v>81.432374540796189</v>
      </c>
      <c r="AE158" s="4">
        <f t="shared" si="174"/>
        <v>83.740845225158679</v>
      </c>
      <c r="AF158" s="4">
        <f t="shared" si="174"/>
        <v>85.384991755748061</v>
      </c>
      <c r="AG158" s="4">
        <f t="shared" si="174"/>
        <v>87.400681691312641</v>
      </c>
      <c r="AI158" s="4">
        <f t="shared" si="175"/>
        <v>0.64054557334326034</v>
      </c>
      <c r="AJ158" s="4">
        <f t="shared" si="175"/>
        <v>0.53957725618880659</v>
      </c>
      <c r="AK158" s="4">
        <f t="shared" si="175"/>
        <v>-0.66441515211714375</v>
      </c>
      <c r="AL158" s="4">
        <f t="shared" si="175"/>
        <v>-0.82061954514679769</v>
      </c>
      <c r="AM158" s="4">
        <f t="shared" si="175"/>
        <v>-1.874644158154851</v>
      </c>
      <c r="AN158" s="4">
        <f t="shared" si="175"/>
        <v>3.1639239080433867E-2</v>
      </c>
      <c r="AO158" s="4">
        <f t="shared" si="175"/>
        <v>0.49605931517218949</v>
      </c>
      <c r="AP158" s="4">
        <f t="shared" si="175"/>
        <v>-1.7357796877393668</v>
      </c>
      <c r="AQ158" s="4">
        <f t="shared" si="175"/>
        <v>1.3837795623743148</v>
      </c>
      <c r="AR158" s="4">
        <f t="shared" si="175"/>
        <v>1.1137838058888718</v>
      </c>
      <c r="AS158" s="4">
        <f t="shared" si="175"/>
        <v>0.85281721152288981</v>
      </c>
      <c r="AT158" s="4">
        <f t="shared" si="175"/>
        <v>0.95062545920380614</v>
      </c>
      <c r="AU158" s="4">
        <f t="shared" si="175"/>
        <v>-0.52084522515868059</v>
      </c>
      <c r="AV158" s="4">
        <f t="shared" si="175"/>
        <v>-1.6519917557480568</v>
      </c>
      <c r="AW158" s="4">
        <f t="shared" si="175"/>
        <v>-0.2206816913126346</v>
      </c>
      <c r="AY158" s="2">
        <f t="shared" si="167"/>
        <v>73.819453740710713</v>
      </c>
      <c r="AZ158" s="2">
        <f t="shared" si="167"/>
        <v>72.745473167163837</v>
      </c>
      <c r="BA158" s="2">
        <f t="shared" si="167"/>
        <v>73.429288727697553</v>
      </c>
      <c r="BB158" s="2">
        <f t="shared" si="167"/>
        <v>75.411709305292902</v>
      </c>
      <c r="BC158" s="2">
        <f t="shared" si="167"/>
        <v>78.319257495806141</v>
      </c>
      <c r="BD158" s="2">
        <f t="shared" si="167"/>
        <v>81.469253994171282</v>
      </c>
      <c r="BE158" s="2">
        <f t="shared" si="167"/>
        <v>83.786296506507099</v>
      </c>
      <c r="BF158" s="2">
        <f t="shared" si="167"/>
        <v>84.01639872633227</v>
      </c>
      <c r="BG158" s="2">
        <f t="shared" si="167"/>
        <v>84.365408223646881</v>
      </c>
      <c r="BH158" s="2">
        <f t="shared" si="167"/>
        <v>82.348074854258186</v>
      </c>
      <c r="BI158" s="2">
        <f t="shared" si="167"/>
        <v>80.596881785749275</v>
      </c>
      <c r="BJ158" s="2">
        <f t="shared" si="167"/>
        <v>81.324261798818029</v>
      </c>
      <c r="BK158" s="2">
        <f t="shared" si="167"/>
        <v>83.728807882602084</v>
      </c>
      <c r="BL158" s="2">
        <f t="shared" si="167"/>
        <v>85.267341800820731</v>
      </c>
      <c r="BM158" s="2">
        <f t="shared" si="167"/>
        <v>87.083715334420432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74.459999999999994</v>
      </c>
      <c r="CF158" s="2">
        <f t="shared" si="168"/>
        <v>73.343999999999994</v>
      </c>
      <c r="CG158" s="2">
        <f t="shared" si="168"/>
        <v>72.77</v>
      </c>
      <c r="CH158" s="2">
        <f t="shared" si="168"/>
        <v>74.623000000000005</v>
      </c>
      <c r="CI158" s="2">
        <f t="shared" si="168"/>
        <v>76.507999999999996</v>
      </c>
      <c r="CJ158" s="2">
        <f t="shared" si="168"/>
        <v>81.59</v>
      </c>
      <c r="CK158" s="2">
        <f t="shared" si="168"/>
        <v>84.5</v>
      </c>
      <c r="CL158" s="2">
        <f t="shared" si="168"/>
        <v>82.617000000000004</v>
      </c>
      <c r="CM158" s="2">
        <f t="shared" si="168"/>
        <v>86.373000000000005</v>
      </c>
      <c r="CN158" s="2">
        <f t="shared" si="168"/>
        <v>83.683000000000007</v>
      </c>
      <c r="CO158" s="2">
        <f t="shared" si="168"/>
        <v>81.716999999999999</v>
      </c>
      <c r="CP158" s="2">
        <f t="shared" si="168"/>
        <v>82.382999999999996</v>
      </c>
      <c r="CQ158" s="2">
        <f t="shared" si="168"/>
        <v>83.22</v>
      </c>
      <c r="CR158" s="2">
        <f t="shared" si="168"/>
        <v>83.733000000000004</v>
      </c>
      <c r="CS158" s="2">
        <f t="shared" si="168"/>
        <v>87.18</v>
      </c>
      <c r="CU158" s="2">
        <f t="shared" si="197"/>
        <v>74.459999999999994</v>
      </c>
      <c r="CV158" s="2">
        <f t="shared" si="198"/>
        <v>73.343999999999994</v>
      </c>
      <c r="CW158" s="2">
        <f t="shared" si="199"/>
        <v>72.77</v>
      </c>
      <c r="CX158" s="2">
        <f t="shared" si="200"/>
        <v>74.623000000000005</v>
      </c>
      <c r="CY158" s="2">
        <f t="shared" si="201"/>
        <v>76.507999999999996</v>
      </c>
      <c r="CZ158" s="2">
        <f t="shared" si="202"/>
        <v>81.59</v>
      </c>
      <c r="DA158" s="2">
        <f t="shared" si="203"/>
        <v>84.5</v>
      </c>
      <c r="DB158" s="2">
        <f t="shared" si="204"/>
        <v>82.617000000000004</v>
      </c>
      <c r="DC158" s="2">
        <f t="shared" si="205"/>
        <v>86.373000000000005</v>
      </c>
      <c r="DD158" s="2">
        <f t="shared" si="206"/>
        <v>83.683000000000007</v>
      </c>
      <c r="DE158" s="2">
        <f t="shared" si="207"/>
        <v>81.716999999999999</v>
      </c>
      <c r="DF158" s="2">
        <f t="shared" si="208"/>
        <v>82.382999999999996</v>
      </c>
      <c r="DG158" s="2">
        <f t="shared" si="209"/>
        <v>83.22</v>
      </c>
      <c r="DH158" s="2">
        <f t="shared" si="210"/>
        <v>83.733000000000004</v>
      </c>
      <c r="DI158" s="2">
        <f t="shared" si="211"/>
        <v>87.18</v>
      </c>
      <c r="DK158" s="2">
        <f t="shared" si="176"/>
        <v>105.33212326454033</v>
      </c>
      <c r="DL158" s="2">
        <f t="shared" si="176"/>
        <v>103.0802275261324</v>
      </c>
      <c r="DM158" s="2">
        <f t="shared" si="176"/>
        <v>99.273267073170715</v>
      </c>
      <c r="DN158" s="2">
        <f t="shared" si="176"/>
        <v>97.851497560975574</v>
      </c>
      <c r="DO158" s="2">
        <f t="shared" si="176"/>
        <v>97.658032279242789</v>
      </c>
      <c r="DP158" s="2">
        <f t="shared" si="176"/>
        <v>100.20061155487471</v>
      </c>
      <c r="DQ158" s="2">
        <f t="shared" si="176"/>
        <v>100.71939577634315</v>
      </c>
      <c r="DR158" s="2">
        <f t="shared" si="176"/>
        <v>109.12211237553343</v>
      </c>
      <c r="DS158" s="2">
        <f t="shared" si="176"/>
        <v>114.5061628056628</v>
      </c>
      <c r="DT158" s="2">
        <f t="shared" si="176"/>
        <v>104.02826053178684</v>
      </c>
      <c r="DU158" s="2">
        <f t="shared" si="176"/>
        <v>99.114198412698414</v>
      </c>
      <c r="DV158" s="2">
        <f t="shared" si="176"/>
        <v>98.83157588357588</v>
      </c>
      <c r="DW158" s="2">
        <f t="shared" si="176"/>
        <v>106.75688880986246</v>
      </c>
      <c r="DX158" s="2">
        <f t="shared" si="176"/>
        <v>115.9882380952381</v>
      </c>
      <c r="DY158" s="2">
        <f t="shared" si="176"/>
        <v>122.21241330645162</v>
      </c>
      <c r="EA158" s="2">
        <f t="shared" si="152"/>
        <v>73.667071433974641</v>
      </c>
      <c r="EB158" s="2">
        <f t="shared" si="152"/>
        <v>72.26320080321284</v>
      </c>
      <c r="EC158" s="2">
        <f t="shared" si="152"/>
        <v>73.296808407114938</v>
      </c>
      <c r="ED158" s="2">
        <f t="shared" si="152"/>
        <v>75.255510178943666</v>
      </c>
      <c r="EE158" s="2">
        <f t="shared" si="152"/>
        <v>77.928567901625058</v>
      </c>
      <c r="EF158" s="2">
        <f t="shared" si="152"/>
        <v>81.224426623250139</v>
      </c>
      <c r="EG158" s="2">
        <f t="shared" si="152"/>
        <v>83.836057321649577</v>
      </c>
      <c r="EH158" s="2">
        <f t="shared" si="152"/>
        <v>83.846083722473153</v>
      </c>
      <c r="EI158" s="2">
        <f t="shared" si="152"/>
        <v>84.418839871770444</v>
      </c>
      <c r="EJ158" s="2">
        <f t="shared" si="152"/>
        <v>82.396671685787538</v>
      </c>
      <c r="EK158" s="2">
        <f t="shared" si="152"/>
        <v>80.938995193070667</v>
      </c>
      <c r="EL158" s="2">
        <f t="shared" si="179"/>
        <v>81.570477891068023</v>
      </c>
      <c r="EM158" s="2">
        <f t="shared" si="135"/>
        <v>83.925786229161446</v>
      </c>
      <c r="EN158" s="2">
        <f t="shared" si="135"/>
        <v>85.233682147337191</v>
      </c>
      <c r="EO158" s="2">
        <f t="shared" si="135"/>
        <v>86.972484077452393</v>
      </c>
      <c r="EQ158" s="2">
        <f t="shared" si="177"/>
        <v>74.263353382041799</v>
      </c>
      <c r="ER158" s="2">
        <f t="shared" si="177"/>
        <v>73.95440581393845</v>
      </c>
      <c r="ES158" s="2">
        <f t="shared" si="177"/>
        <v>73.793658767441926</v>
      </c>
      <c r="ET158" s="2">
        <f t="shared" si="177"/>
        <v>75.806904883836978</v>
      </c>
      <c r="EU158" s="2">
        <f t="shared" si="177"/>
        <v>79.278325443786954</v>
      </c>
      <c r="EV158" s="2">
        <f t="shared" si="177"/>
        <v>82.065610335695951</v>
      </c>
      <c r="EW158" s="2">
        <f t="shared" si="177"/>
        <v>83.655654817709546</v>
      </c>
      <c r="EX158" s="2">
        <f t="shared" si="177"/>
        <v>84.373562960029318</v>
      </c>
      <c r="EY158" s="2">
        <f t="shared" si="177"/>
        <v>84.228435786795984</v>
      </c>
      <c r="EZ158" s="2">
        <f t="shared" si="177"/>
        <v>82.216088437484572</v>
      </c>
      <c r="FA158" s="2">
        <f t="shared" si="177"/>
        <v>79.829816767118231</v>
      </c>
      <c r="FB158" s="2">
        <f t="shared" si="177"/>
        <v>80.708550234563546</v>
      </c>
      <c r="FC158" s="2">
        <f t="shared" si="177"/>
        <v>83.140904408907375</v>
      </c>
      <c r="FD158" s="2">
        <f t="shared" si="177"/>
        <v>85.33897979502504</v>
      </c>
      <c r="FE158" s="2">
        <f t="shared" si="177"/>
        <v>87.430415249045808</v>
      </c>
      <c r="FG158" s="2">
        <f t="shared" si="178"/>
        <v>0.99976997092001874</v>
      </c>
      <c r="FH158" s="2">
        <f t="shared" si="178"/>
        <v>0.99975342491594688</v>
      </c>
      <c r="FI158" s="2">
        <f t="shared" si="178"/>
        <v>0.99974448320434706</v>
      </c>
      <c r="FJ158" s="2">
        <f t="shared" si="178"/>
        <v>0.99975086638764854</v>
      </c>
      <c r="FK158" s="2">
        <f t="shared" si="178"/>
        <v>0.99972205369077516</v>
      </c>
      <c r="FL158" s="2">
        <f t="shared" si="178"/>
        <v>0.99972173758339844</v>
      </c>
      <c r="FM158" s="2">
        <f t="shared" si="178"/>
        <v>0.9997496398783231</v>
      </c>
      <c r="FN158" s="2">
        <f t="shared" si="178"/>
        <v>0.99973107740027456</v>
      </c>
      <c r="FO158" s="2">
        <f t="shared" si="178"/>
        <v>0.99971607458147593</v>
      </c>
      <c r="FP158" s="2">
        <f t="shared" si="178"/>
        <v>0.99970502532277949</v>
      </c>
      <c r="FQ158" s="2">
        <f t="shared" si="178"/>
        <v>0.99971459849300948</v>
      </c>
      <c r="FR158" s="2">
        <f t="shared" si="178"/>
        <v>0.99972410523085287</v>
      </c>
      <c r="FS158" s="2">
        <f t="shared" si="178"/>
        <v>0.99970116992090741</v>
      </c>
      <c r="FT158" s="2">
        <f t="shared" si="178"/>
        <v>0.99969520500884335</v>
      </c>
      <c r="FU158" s="2">
        <f t="shared" si="178"/>
        <v>0.9996552560564389</v>
      </c>
      <c r="FW158" s="2">
        <f t="shared" si="169"/>
        <v>0.24333861601254547</v>
      </c>
      <c r="FX158" s="2">
        <f t="shared" si="169"/>
        <v>0.28067185822306689</v>
      </c>
      <c r="FY158" s="2">
        <f t="shared" si="169"/>
        <v>0.2532812877886127</v>
      </c>
      <c r="FZ158" s="2">
        <f t="shared" si="169"/>
        <v>0.27307064259391889</v>
      </c>
      <c r="GA158" s="2">
        <f t="shared" si="169"/>
        <v>0.28538893122787012</v>
      </c>
      <c r="GB158" s="2">
        <f t="shared" si="169"/>
        <v>0.28477371625240316</v>
      </c>
      <c r="GC158" s="2">
        <f t="shared" si="169"/>
        <v>0.29926264122286261</v>
      </c>
      <c r="GD158" s="2">
        <f t="shared" si="169"/>
        <v>0.3099983788567412</v>
      </c>
      <c r="GE158" s="2">
        <f t="shared" si="169"/>
        <v>0.32548778503435888</v>
      </c>
      <c r="GF158" s="2">
        <f t="shared" si="169"/>
        <v>0.30444464247717312</v>
      </c>
      <c r="GG158" s="2">
        <f t="shared" si="169"/>
        <v>0.31311521174957008</v>
      </c>
      <c r="GH158" s="2">
        <f t="shared" si="169"/>
        <v>0.29118260332160112</v>
      </c>
      <c r="GI158" s="2">
        <f t="shared" si="169"/>
        <v>0.2596581567953154</v>
      </c>
      <c r="GJ158" s="2">
        <f t="shared" si="169"/>
        <v>0.23063970951528362</v>
      </c>
      <c r="GK158" s="2">
        <f t="shared" si="169"/>
        <v>0.21636986285530146</v>
      </c>
      <c r="GM158" s="86">
        <f t="shared" si="170"/>
        <v>5.6192300228209645E-154</v>
      </c>
      <c r="GN158" s="86">
        <f t="shared" si="170"/>
        <v>1.4543847484316286E-145</v>
      </c>
      <c r="GO158" s="86">
        <f t="shared" si="170"/>
        <v>5.2670031660198717E-169</v>
      </c>
      <c r="GP158" s="86">
        <f t="shared" si="170"/>
        <v>2.1751193023719016E-180</v>
      </c>
      <c r="GQ158" s="86">
        <f t="shared" si="170"/>
        <v>4.1074602735162058E-215</v>
      </c>
      <c r="GR158" s="86">
        <f t="shared" si="170"/>
        <v>1.0930503429220104E-191</v>
      </c>
      <c r="GS158" s="86">
        <f t="shared" si="170"/>
        <v>3.7237343261483416E-170</v>
      </c>
      <c r="GT158" s="86">
        <f t="shared" si="170"/>
        <v>5.3643943627069001E-126</v>
      </c>
      <c r="GU158" s="86">
        <f t="shared" si="170"/>
        <v>8.6312270204194407E-172</v>
      </c>
      <c r="GV158" s="86">
        <f t="shared" si="170"/>
        <v>4.3349239196607682E-131</v>
      </c>
      <c r="GW158" s="86">
        <f t="shared" si="170"/>
        <v>9.8487989408068493E-212</v>
      </c>
      <c r="GX158" s="86">
        <f t="shared" si="170"/>
        <v>1.0820573491882593E-201</v>
      </c>
      <c r="GY158" s="86">
        <f t="shared" si="170"/>
        <v>6.364175334983194E-165</v>
      </c>
      <c r="GZ158" s="86">
        <f t="shared" si="170"/>
        <v>2.9295288187053254E-233</v>
      </c>
      <c r="HA158" s="86">
        <f t="shared" si="170"/>
        <v>1.1271416021045967E-274</v>
      </c>
      <c r="HC158" s="86">
        <f t="shared" si="181"/>
        <v>6.2494683373155834E-89</v>
      </c>
      <c r="HD158" s="86">
        <f t="shared" si="181"/>
        <v>1.8254967492051459E-105</v>
      </c>
      <c r="HE158" s="86">
        <f t="shared" si="181"/>
        <v>1.0418910590408713E-94</v>
      </c>
      <c r="HF158" s="86">
        <f t="shared" si="180"/>
        <v>4.4069991613341335E-118</v>
      </c>
      <c r="HG158" s="86">
        <f t="shared" si="180"/>
        <v>6.3167968837728246E-177</v>
      </c>
      <c r="HH158" s="86">
        <f t="shared" si="180"/>
        <v>3.8863762310430568E-189</v>
      </c>
      <c r="HI158" s="86">
        <f t="shared" si="180"/>
        <v>3.6070559208704131E-181</v>
      </c>
      <c r="HJ158" s="86">
        <f t="shared" si="180"/>
        <v>1.0112286156325916E-136</v>
      </c>
      <c r="HK158" s="86">
        <f t="shared" si="180"/>
        <v>5.5915186046719301E-165</v>
      </c>
      <c r="HL158" s="86">
        <f t="shared" si="161"/>
        <v>2.5344667010138773E-98</v>
      </c>
      <c r="HM158" s="86">
        <f t="shared" si="161"/>
        <v>1.1085518122586424E-153</v>
      </c>
      <c r="HN158" s="86">
        <f t="shared" si="161"/>
        <v>2.3903851691504422E-114</v>
      </c>
      <c r="HO158" s="86">
        <f t="shared" si="161"/>
        <v>3.8889867765218659E-102</v>
      </c>
      <c r="HP158" s="86">
        <f t="shared" si="161"/>
        <v>1.2648314202339733E-136</v>
      </c>
      <c r="HQ158" s="86">
        <f t="shared" si="161"/>
        <v>3.6650777401818231E-128</v>
      </c>
      <c r="HS158" s="86">
        <f t="shared" si="171"/>
        <v>1.6379991730615788E-4</v>
      </c>
      <c r="HT158" s="86">
        <f t="shared" si="171"/>
        <v>4.0698687254312598E-5</v>
      </c>
      <c r="HU158" s="86">
        <f t="shared" si="171"/>
        <v>2.3238809706203819E-6</v>
      </c>
      <c r="HV158" s="86">
        <f t="shared" si="171"/>
        <v>6.1738126665209776E-7</v>
      </c>
      <c r="HW158" s="86">
        <f t="shared" si="171"/>
        <v>7.5171418962645736E-7</v>
      </c>
      <c r="HX158" s="86">
        <f t="shared" si="171"/>
        <v>3.0542202045658285E-6</v>
      </c>
      <c r="HY158" s="86">
        <f t="shared" si="171"/>
        <v>2.6901266029676619E-6</v>
      </c>
      <c r="HZ158" s="86">
        <f t="shared" si="171"/>
        <v>4.6715350329169766E-7</v>
      </c>
      <c r="IA158" s="86">
        <f t="shared" si="171"/>
        <v>1.7539314128619694E-7</v>
      </c>
      <c r="IB158" s="86">
        <f t="shared" si="171"/>
        <v>6.1399766839306011E-7</v>
      </c>
      <c r="IC158" s="86">
        <f t="shared" si="171"/>
        <v>6.320504420606467E-8</v>
      </c>
      <c r="ID158" s="86">
        <f t="shared" si="171"/>
        <v>3.0182403140677688E-7</v>
      </c>
      <c r="IE158" s="86">
        <f t="shared" si="171"/>
        <v>3.0392223790372242E-6</v>
      </c>
      <c r="IF158" s="86">
        <f t="shared" si="171"/>
        <v>8.7001068766924459E-6</v>
      </c>
      <c r="IG158" s="86">
        <f t="shared" si="171"/>
        <v>1.0788726424435039E-5</v>
      </c>
      <c r="II158" s="86">
        <f t="shared" si="172"/>
        <v>3.0091972050524333E-4</v>
      </c>
      <c r="IJ158" s="86">
        <f t="shared" si="172"/>
        <v>2.2264096785700972E-3</v>
      </c>
      <c r="IK158" s="86">
        <f t="shared" si="172"/>
        <v>1.020087670104604E-4</v>
      </c>
      <c r="IL158" s="86">
        <f t="shared" si="172"/>
        <v>3.5703119590254988E-4</v>
      </c>
      <c r="IM158" s="86">
        <f t="shared" si="172"/>
        <v>7.2289888677502519E-4</v>
      </c>
      <c r="IN158" s="86">
        <f t="shared" si="172"/>
        <v>8.9941528288470577E-4</v>
      </c>
      <c r="IO158" s="86">
        <f t="shared" si="172"/>
        <v>2.777585897955329E-3</v>
      </c>
      <c r="IP158" s="86">
        <f t="shared" si="172"/>
        <v>3.7055373603256826E-3</v>
      </c>
      <c r="IQ158" s="86">
        <f t="shared" si="172"/>
        <v>6.2736789093329618E-3</v>
      </c>
      <c r="IR158" s="86">
        <f t="shared" si="172"/>
        <v>1.7994238728847901E-3</v>
      </c>
      <c r="IS158" s="86">
        <f t="shared" si="172"/>
        <v>2.1840556120159504E-3</v>
      </c>
      <c r="IT158" s="86">
        <f t="shared" si="172"/>
        <v>7.1575187396533504E-4</v>
      </c>
      <c r="IU158" s="86">
        <f t="shared" si="172"/>
        <v>7.7896974416545472E-5</v>
      </c>
      <c r="IV158" s="86">
        <f t="shared" si="172"/>
        <v>4.6875257915449038E-4</v>
      </c>
      <c r="IW158" s="86">
        <f t="shared" si="172"/>
        <v>6.1875584028672846E-4</v>
      </c>
      <c r="IY158" s="86">
        <f t="shared" si="173"/>
        <v>4.6471963781140118E-4</v>
      </c>
      <c r="IZ158" s="86">
        <f t="shared" si="173"/>
        <v>2.2671083658244097E-3</v>
      </c>
      <c r="JA158" s="86">
        <f t="shared" si="173"/>
        <v>1.0433264798108078E-4</v>
      </c>
      <c r="JB158" s="86">
        <f t="shared" si="173"/>
        <v>3.5764857716920199E-4</v>
      </c>
      <c r="JC158" s="86">
        <f t="shared" si="173"/>
        <v>7.2365060096465168E-4</v>
      </c>
      <c r="JD158" s="86">
        <f t="shared" si="173"/>
        <v>9.0246950308927156E-4</v>
      </c>
      <c r="JE158" s="86">
        <f t="shared" si="173"/>
        <v>2.7802760245582967E-3</v>
      </c>
      <c r="JF158" s="86">
        <f t="shared" si="173"/>
        <v>3.7060045138289743E-3</v>
      </c>
      <c r="JG158" s="86">
        <f t="shared" si="173"/>
        <v>6.2738543024742476E-3</v>
      </c>
      <c r="JH158" s="86">
        <f t="shared" si="173"/>
        <v>1.8000378705531831E-3</v>
      </c>
      <c r="JI158" s="86">
        <f t="shared" si="173"/>
        <v>2.1841188170601566E-3</v>
      </c>
      <c r="JJ158" s="86">
        <f t="shared" si="173"/>
        <v>7.1605369799674181E-4</v>
      </c>
      <c r="JK158" s="86">
        <f t="shared" si="173"/>
        <v>8.0936196795582691E-5</v>
      </c>
      <c r="JL158" s="86">
        <f t="shared" si="173"/>
        <v>4.7745268603118283E-4</v>
      </c>
      <c r="JM158" s="86">
        <f t="shared" si="173"/>
        <v>6.2954456671116346E-4</v>
      </c>
    </row>
    <row r="159" spans="2:273" x14ac:dyDescent="0.25">
      <c r="B159" s="2">
        <v>132</v>
      </c>
      <c r="C159" s="37">
        <v>73.27</v>
      </c>
      <c r="D159" s="37">
        <v>72.754000000000005</v>
      </c>
      <c r="E159" s="37">
        <v>73.245999999999995</v>
      </c>
      <c r="F159" s="37">
        <v>74.802999999999997</v>
      </c>
      <c r="G159" s="37">
        <v>77.721000000000004</v>
      </c>
      <c r="H159" s="37">
        <v>80.311000000000007</v>
      </c>
      <c r="I159" s="37">
        <v>85.4</v>
      </c>
      <c r="J159" s="37">
        <v>87.117000000000004</v>
      </c>
      <c r="K159" s="37">
        <v>84.677999999999997</v>
      </c>
      <c r="L159" s="37">
        <v>84.733000000000004</v>
      </c>
      <c r="M159" s="37">
        <v>82.35</v>
      </c>
      <c r="N159" s="37">
        <v>82.367000000000004</v>
      </c>
      <c r="O159" s="37">
        <v>80.983000000000004</v>
      </c>
      <c r="P159" s="37">
        <v>84.066999999999993</v>
      </c>
      <c r="Q159" s="37">
        <v>87.950999999999993</v>
      </c>
      <c r="S159" s="4">
        <f t="shared" si="174"/>
        <v>73.688685176123698</v>
      </c>
      <c r="T159" s="4">
        <f t="shared" si="174"/>
        <v>72.695230604160571</v>
      </c>
      <c r="U159" s="4">
        <f t="shared" si="174"/>
        <v>73.298847336843068</v>
      </c>
      <c r="V159" s="4">
        <f t="shared" si="174"/>
        <v>75.357982489647497</v>
      </c>
      <c r="W159" s="4">
        <f t="shared" si="174"/>
        <v>78.378401574705563</v>
      </c>
      <c r="X159" s="4">
        <f t="shared" si="174"/>
        <v>81.571325897632136</v>
      </c>
      <c r="Y159" s="4">
        <f t="shared" si="174"/>
        <v>84.167746313858302</v>
      </c>
      <c r="Z159" s="4">
        <f t="shared" si="174"/>
        <v>84.677948242258438</v>
      </c>
      <c r="AA159" s="4">
        <f t="shared" si="174"/>
        <v>85.660520778327637</v>
      </c>
      <c r="AB159" s="4">
        <f t="shared" si="174"/>
        <v>82.794043012850807</v>
      </c>
      <c r="AC159" s="4">
        <f t="shared" si="174"/>
        <v>81.160909037390681</v>
      </c>
      <c r="AD159" s="4">
        <f t="shared" si="174"/>
        <v>81.468086235471858</v>
      </c>
      <c r="AE159" s="4">
        <f t="shared" si="174"/>
        <v>83.592896861510951</v>
      </c>
      <c r="AF159" s="4">
        <f t="shared" si="174"/>
        <v>85.405722857279997</v>
      </c>
      <c r="AG159" s="4">
        <f t="shared" si="174"/>
        <v>87.65301914449779</v>
      </c>
      <c r="AI159" s="4">
        <f t="shared" si="175"/>
        <v>-0.41868517612370226</v>
      </c>
      <c r="AJ159" s="4">
        <f t="shared" si="175"/>
        <v>5.8769395839433969E-2</v>
      </c>
      <c r="AK159" s="4">
        <f t="shared" si="175"/>
        <v>-5.2847336843072412E-2</v>
      </c>
      <c r="AL159" s="4">
        <f t="shared" si="175"/>
        <v>-0.55498248964750019</v>
      </c>
      <c r="AM159" s="4">
        <f t="shared" si="175"/>
        <v>-0.65740157470555971</v>
      </c>
      <c r="AN159" s="4">
        <f t="shared" si="175"/>
        <v>-1.2603258976321285</v>
      </c>
      <c r="AO159" s="4">
        <f t="shared" si="175"/>
        <v>1.2322536861417035</v>
      </c>
      <c r="AP159" s="4">
        <f t="shared" si="175"/>
        <v>2.4390517577415665</v>
      </c>
      <c r="AQ159" s="4">
        <f t="shared" si="175"/>
        <v>-0.98252077832763973</v>
      </c>
      <c r="AR159" s="4">
        <f t="shared" si="175"/>
        <v>1.9389569871491972</v>
      </c>
      <c r="AS159" s="4">
        <f t="shared" si="175"/>
        <v>1.1890909626093134</v>
      </c>
      <c r="AT159" s="4">
        <f t="shared" si="175"/>
        <v>0.89891376452814598</v>
      </c>
      <c r="AU159" s="4">
        <f t="shared" si="175"/>
        <v>-2.609896861510947</v>
      </c>
      <c r="AV159" s="4">
        <f t="shared" si="175"/>
        <v>-1.3387228572800041</v>
      </c>
      <c r="AW159" s="4">
        <f t="shared" si="175"/>
        <v>0.29798085550220321</v>
      </c>
      <c r="AY159" s="2">
        <f t="shared" si="167"/>
        <v>73.688683290258467</v>
      </c>
      <c r="AZ159" s="2">
        <f t="shared" si="167"/>
        <v>72.556623578841936</v>
      </c>
      <c r="BA159" s="2">
        <f t="shared" si="167"/>
        <v>73.281362679315322</v>
      </c>
      <c r="BB159" s="2">
        <f t="shared" si="167"/>
        <v>75.258751111375602</v>
      </c>
      <c r="BC159" s="2">
        <f t="shared" si="167"/>
        <v>78.192054335962226</v>
      </c>
      <c r="BD159" s="2">
        <f t="shared" si="167"/>
        <v>81.320316155211074</v>
      </c>
      <c r="BE159" s="2">
        <f t="shared" si="167"/>
        <v>83.633802067286183</v>
      </c>
      <c r="BF159" s="2">
        <f t="shared" si="167"/>
        <v>83.85753776586705</v>
      </c>
      <c r="BG159" s="2">
        <f t="shared" si="167"/>
        <v>84.193326456396449</v>
      </c>
      <c r="BH159" s="2">
        <f t="shared" si="167"/>
        <v>82.1876257275309</v>
      </c>
      <c r="BI159" s="2">
        <f t="shared" si="167"/>
        <v>80.421817533525157</v>
      </c>
      <c r="BJ159" s="2">
        <f t="shared" si="167"/>
        <v>81.139219835475274</v>
      </c>
      <c r="BK159" s="2">
        <f t="shared" si="167"/>
        <v>83.548396860473105</v>
      </c>
      <c r="BL159" s="2">
        <f t="shared" si="167"/>
        <v>85.117249001950569</v>
      </c>
      <c r="BM159" s="2">
        <f t="shared" si="167"/>
        <v>86.965673773441864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73.27</v>
      </c>
      <c r="CF159" s="2">
        <f t="shared" si="168"/>
        <v>72.754000000000005</v>
      </c>
      <c r="CG159" s="2">
        <f t="shared" si="168"/>
        <v>73.245999999999995</v>
      </c>
      <c r="CH159" s="2">
        <f t="shared" si="168"/>
        <v>74.802999999999997</v>
      </c>
      <c r="CI159" s="2">
        <f t="shared" si="168"/>
        <v>77.721000000000004</v>
      </c>
      <c r="CJ159" s="2">
        <f t="shared" si="168"/>
        <v>80.311000000000007</v>
      </c>
      <c r="CK159" s="2">
        <f t="shared" si="168"/>
        <v>85.4</v>
      </c>
      <c r="CL159" s="2">
        <f t="shared" si="168"/>
        <v>87.117000000000004</v>
      </c>
      <c r="CM159" s="2" t="str">
        <f t="shared" si="168"/>
        <v/>
      </c>
      <c r="CN159" s="2">
        <f t="shared" si="168"/>
        <v>84.733000000000004</v>
      </c>
      <c r="CO159" s="2">
        <f t="shared" si="168"/>
        <v>82.35</v>
      </c>
      <c r="CP159" s="2">
        <f t="shared" si="168"/>
        <v>82.367000000000004</v>
      </c>
      <c r="CQ159" s="2">
        <f t="shared" si="168"/>
        <v>80.983000000000004</v>
      </c>
      <c r="CR159" s="2">
        <f t="shared" si="168"/>
        <v>84.066999999999993</v>
      </c>
      <c r="CS159" s="2">
        <f t="shared" si="168"/>
        <v>87.950999999999993</v>
      </c>
      <c r="CU159" s="2">
        <f t="shared" si="197"/>
        <v>73.27</v>
      </c>
      <c r="CV159" s="2">
        <f t="shared" si="198"/>
        <v>72.754000000000005</v>
      </c>
      <c r="CW159" s="2">
        <f t="shared" si="199"/>
        <v>73.245999999999995</v>
      </c>
      <c r="CX159" s="2">
        <f t="shared" si="200"/>
        <v>74.802999999999997</v>
      </c>
      <c r="CY159" s="2">
        <f t="shared" si="201"/>
        <v>77.721000000000004</v>
      </c>
      <c r="CZ159" s="2">
        <f t="shared" si="202"/>
        <v>80.311000000000007</v>
      </c>
      <c r="DA159" s="2">
        <f t="shared" si="203"/>
        <v>85.4</v>
      </c>
      <c r="DB159" s="2">
        <f t="shared" si="204"/>
        <v>87.117000000000004</v>
      </c>
      <c r="DC159" s="2" t="str">
        <f t="shared" si="205"/>
        <v/>
      </c>
      <c r="DD159" s="2">
        <f t="shared" si="206"/>
        <v>84.733000000000004</v>
      </c>
      <c r="DE159" s="2">
        <f t="shared" si="207"/>
        <v>82.35</v>
      </c>
      <c r="DF159" s="2">
        <f t="shared" si="208"/>
        <v>82.367000000000004</v>
      </c>
      <c r="DG159" s="2">
        <f t="shared" si="209"/>
        <v>80.983000000000004</v>
      </c>
      <c r="DH159" s="2">
        <f t="shared" si="210"/>
        <v>84.066999999999993</v>
      </c>
      <c r="DI159" s="2">
        <f t="shared" si="211"/>
        <v>87.950999999999993</v>
      </c>
      <c r="DK159" s="2">
        <f t="shared" si="176"/>
        <v>105.46393311444652</v>
      </c>
      <c r="DL159" s="2">
        <f t="shared" si="176"/>
        <v>103.20831219512195</v>
      </c>
      <c r="DM159" s="2">
        <f t="shared" si="176"/>
        <v>99.372619512195101</v>
      </c>
      <c r="DN159" s="2">
        <f t="shared" si="176"/>
        <v>97.934405909943678</v>
      </c>
      <c r="DO159" s="2">
        <f t="shared" si="176"/>
        <v>97.690355399934319</v>
      </c>
      <c r="DP159" s="2">
        <f t="shared" si="176"/>
        <v>100.2002851515483</v>
      </c>
      <c r="DQ159" s="2">
        <f t="shared" si="176"/>
        <v>100.7168093883357</v>
      </c>
      <c r="DR159" s="2">
        <f t="shared" si="176"/>
        <v>109.21638643907066</v>
      </c>
      <c r="DS159" s="2">
        <f t="shared" si="176"/>
        <v>114.64370540540538</v>
      </c>
      <c r="DT159" s="2">
        <f t="shared" si="176"/>
        <v>104.09309355509355</v>
      </c>
      <c r="DU159" s="2">
        <f t="shared" si="176"/>
        <v>99.159088888888903</v>
      </c>
      <c r="DV159" s="2">
        <f t="shared" si="176"/>
        <v>98.861760914760907</v>
      </c>
      <c r="DW159" s="2">
        <f t="shared" si="176"/>
        <v>106.85133712660026</v>
      </c>
      <c r="DX159" s="2">
        <f t="shared" si="176"/>
        <v>116.15801904761905</v>
      </c>
      <c r="DY159" s="2">
        <f t="shared" si="176"/>
        <v>122.45253225806452</v>
      </c>
      <c r="EA159" s="2">
        <f t="shared" si="152"/>
        <v>73.521197615925786</v>
      </c>
      <c r="EB159" s="2">
        <f t="shared" si="152"/>
        <v>72.026018359150882</v>
      </c>
      <c r="EC159" s="2">
        <f t="shared" si="152"/>
        <v>73.135397702799708</v>
      </c>
      <c r="ED159" s="2">
        <f t="shared" si="152"/>
        <v>75.087246000162438</v>
      </c>
      <c r="EE159" s="2">
        <f t="shared" si="152"/>
        <v>77.762311502115352</v>
      </c>
      <c r="EF159" s="2">
        <f t="shared" si="152"/>
        <v>81.051158303414908</v>
      </c>
      <c r="EG159" s="2">
        <f t="shared" si="152"/>
        <v>83.689059536156094</v>
      </c>
      <c r="EH159" s="2">
        <f t="shared" si="152"/>
        <v>83.671093449692535</v>
      </c>
      <c r="EI159" s="2">
        <f t="shared" si="152"/>
        <v>84.253112359550556</v>
      </c>
      <c r="EJ159" s="2">
        <f t="shared" si="152"/>
        <v>82.242118315562152</v>
      </c>
      <c r="EK159" s="2">
        <f t="shared" ref="EK159:EK190" si="212">CO$228*$B159+CO$229</f>
        <v>80.798701536045712</v>
      </c>
      <c r="EL159" s="2">
        <f t="shared" si="179"/>
        <v>81.41119598917966</v>
      </c>
      <c r="EM159" s="2">
        <f t="shared" si="179"/>
        <v>83.767536194372539</v>
      </c>
      <c r="EN159" s="2">
        <f t="shared" si="179"/>
        <v>85.081501482495142</v>
      </c>
      <c r="EO159" s="2">
        <f t="shared" si="179"/>
        <v>86.845015175761461</v>
      </c>
      <c r="EQ159" s="2">
        <f t="shared" si="177"/>
        <v>74.137949731879388</v>
      </c>
      <c r="ER159" s="2">
        <f t="shared" si="177"/>
        <v>73.773443345079926</v>
      </c>
      <c r="ES159" s="2">
        <f t="shared" si="177"/>
        <v>73.65127490435485</v>
      </c>
      <c r="ET159" s="2">
        <f t="shared" si="177"/>
        <v>75.657340554296013</v>
      </c>
      <c r="EU159" s="2">
        <f t="shared" si="177"/>
        <v>79.156855452240038</v>
      </c>
      <c r="EV159" s="2">
        <f t="shared" si="177"/>
        <v>81.920849692343666</v>
      </c>
      <c r="EW159" s="2">
        <f t="shared" si="177"/>
        <v>83.503607829584084</v>
      </c>
      <c r="EX159" s="2">
        <f t="shared" si="177"/>
        <v>84.217031075111692</v>
      </c>
      <c r="EY159" s="2">
        <f t="shared" si="177"/>
        <v>84.057589836333932</v>
      </c>
      <c r="EZ159" s="2">
        <f t="shared" si="177"/>
        <v>82.055955404335734</v>
      </c>
      <c r="FA159" s="2">
        <f t="shared" si="177"/>
        <v>79.653448908300049</v>
      </c>
      <c r="FB159" s="2">
        <f t="shared" si="177"/>
        <v>80.521271192070941</v>
      </c>
      <c r="FC159" s="2">
        <f t="shared" si="177"/>
        <v>82.955908871880666</v>
      </c>
      <c r="FD159" s="2">
        <f t="shared" si="177"/>
        <v>85.191081981459689</v>
      </c>
      <c r="FE159" s="2">
        <f t="shared" si="177"/>
        <v>87.316038813163757</v>
      </c>
      <c r="FG159" s="2">
        <f t="shared" si="178"/>
        <v>0.99979020673946062</v>
      </c>
      <c r="FH159" s="2">
        <f t="shared" si="178"/>
        <v>0.99977511597155921</v>
      </c>
      <c r="FI159" s="2">
        <f t="shared" si="178"/>
        <v>0.9997669606733719</v>
      </c>
      <c r="FJ159" s="2">
        <f t="shared" si="178"/>
        <v>0.99977278246423884</v>
      </c>
      <c r="FK159" s="2">
        <f t="shared" si="178"/>
        <v>0.99974650375365726</v>
      </c>
      <c r="FL159" s="2">
        <f t="shared" si="178"/>
        <v>0.99974621544619358</v>
      </c>
      <c r="FM159" s="2">
        <f t="shared" si="178"/>
        <v>0.99977166382527594</v>
      </c>
      <c r="FN159" s="2">
        <f t="shared" si="178"/>
        <v>0.99975473387054836</v>
      </c>
      <c r="FO159" s="2">
        <f t="shared" si="178"/>
        <v>0.99974105047156725</v>
      </c>
      <c r="FP159" s="2">
        <f t="shared" si="178"/>
        <v>0.99973097291455593</v>
      </c>
      <c r="FQ159" s="2">
        <f t="shared" si="178"/>
        <v>0.99973970419544567</v>
      </c>
      <c r="FR159" s="2">
        <f t="shared" si="178"/>
        <v>0.99974837487162782</v>
      </c>
      <c r="FS159" s="2">
        <f t="shared" si="178"/>
        <v>0.99972745656253714</v>
      </c>
      <c r="FT159" s="2">
        <f t="shared" si="178"/>
        <v>0.99972201620913226</v>
      </c>
      <c r="FU159" s="2">
        <f t="shared" si="178"/>
        <v>0.99968558024914611</v>
      </c>
      <c r="FW159" s="2">
        <f t="shared" si="169"/>
        <v>0.26069517970488665</v>
      </c>
      <c r="FX159" s="2">
        <f t="shared" si="169"/>
        <v>0.29963679359821987</v>
      </c>
      <c r="FY159" s="2">
        <f t="shared" si="169"/>
        <v>0.27109294923477911</v>
      </c>
      <c r="FZ159" s="2">
        <f t="shared" si="169"/>
        <v>0.29173026585403466</v>
      </c>
      <c r="GA159" s="2">
        <f t="shared" si="169"/>
        <v>0.30453765869756261</v>
      </c>
      <c r="GB159" s="2">
        <f t="shared" si="169"/>
        <v>0.30389871918679651</v>
      </c>
      <c r="GC159" s="2">
        <f t="shared" si="169"/>
        <v>0.31892680433412807</v>
      </c>
      <c r="GD159" s="2">
        <f t="shared" si="169"/>
        <v>0.33003572688175126</v>
      </c>
      <c r="GE159" s="2">
        <f t="shared" si="169"/>
        <v>0.34602424201108539</v>
      </c>
      <c r="GF159" s="2">
        <f t="shared" si="169"/>
        <v>0.32429172823063468</v>
      </c>
      <c r="GG159" s="2">
        <f t="shared" si="169"/>
        <v>0.33325672002147488</v>
      </c>
      <c r="GH159" s="2">
        <f t="shared" si="169"/>
        <v>0.31055113335626128</v>
      </c>
      <c r="GI159" s="2">
        <f t="shared" si="169"/>
        <v>0.27775145822234748</v>
      </c>
      <c r="GJ159" s="2">
        <f t="shared" si="169"/>
        <v>0.24738663860694818</v>
      </c>
      <c r="GK159" s="2">
        <f t="shared" si="169"/>
        <v>0.23239362600686103</v>
      </c>
      <c r="GM159" s="86">
        <f t="shared" si="170"/>
        <v>2.8373880106275717E-158</v>
      </c>
      <c r="GN159" s="86">
        <f t="shared" si="170"/>
        <v>1.2769290548053686E-149</v>
      </c>
      <c r="GO159" s="86">
        <f t="shared" si="170"/>
        <v>9.5628830587826674E-174</v>
      </c>
      <c r="GP159" s="86">
        <f t="shared" si="170"/>
        <v>2.2172388724393819E-185</v>
      </c>
      <c r="GQ159" s="86">
        <f t="shared" si="170"/>
        <v>4.1720628592220652E-221</v>
      </c>
      <c r="GR159" s="86">
        <f t="shared" si="170"/>
        <v>4.9367439841139866E-197</v>
      </c>
      <c r="GS159" s="86">
        <f t="shared" si="170"/>
        <v>7.9637517113671024E-175</v>
      </c>
      <c r="GT159" s="86">
        <f t="shared" si="170"/>
        <v>1.9138254003302095E-129</v>
      </c>
      <c r="GU159" s="86">
        <f t="shared" si="170"/>
        <v>1.5391923257093715E-176</v>
      </c>
      <c r="GV159" s="86">
        <f t="shared" si="170"/>
        <v>9.5465810598169023E-135</v>
      </c>
      <c r="GW159" s="86">
        <f t="shared" si="170"/>
        <v>1.3273164453696073E-217</v>
      </c>
      <c r="GX159" s="86">
        <f t="shared" si="170"/>
        <v>2.6758931508123639E-207</v>
      </c>
      <c r="GY159" s="86">
        <f t="shared" si="170"/>
        <v>1.57830434261264E-169</v>
      </c>
      <c r="GZ159" s="86">
        <f t="shared" si="170"/>
        <v>9.3030427278370887E-240</v>
      </c>
      <c r="HA159" s="86">
        <f t="shared" si="170"/>
        <v>2.6924498558654015E-282</v>
      </c>
      <c r="HC159" s="86">
        <f t="shared" si="181"/>
        <v>1.6556511198738223E-92</v>
      </c>
      <c r="HD159" s="86">
        <f t="shared" si="181"/>
        <v>1.0860655198877587E-109</v>
      </c>
      <c r="HE159" s="86">
        <f t="shared" si="181"/>
        <v>1.8606534476583969E-98</v>
      </c>
      <c r="HF159" s="86">
        <f t="shared" si="180"/>
        <v>1.0915678812112862E-122</v>
      </c>
      <c r="HG159" s="86">
        <f t="shared" si="180"/>
        <v>6.2802594523139186E-184</v>
      </c>
      <c r="HH159" s="86">
        <f t="shared" si="180"/>
        <v>1.0875305806110152E-196</v>
      </c>
      <c r="HI159" s="86">
        <f t="shared" si="180"/>
        <v>2.8331379533822427E-188</v>
      </c>
      <c r="HJ159" s="86">
        <f t="shared" si="180"/>
        <v>4.6784153779121566E-142</v>
      </c>
      <c r="HK159" s="86">
        <f t="shared" si="180"/>
        <v>2.0494927569634281E-171</v>
      </c>
      <c r="HL159" s="86">
        <f t="shared" si="161"/>
        <v>3.4793680655035802E-102</v>
      </c>
      <c r="HM159" s="86">
        <f t="shared" si="161"/>
        <v>1.1609065594773688E-159</v>
      </c>
      <c r="HN159" s="86">
        <f t="shared" si="161"/>
        <v>7.9988653255265198E-119</v>
      </c>
      <c r="HO159" s="86">
        <f t="shared" si="161"/>
        <v>3.3788919367012282E-106</v>
      </c>
      <c r="HP159" s="86">
        <f t="shared" si="161"/>
        <v>4.9229133793528402E-142</v>
      </c>
      <c r="HQ159" s="86">
        <f t="shared" si="161"/>
        <v>3.3154111391508327E-133</v>
      </c>
      <c r="HS159" s="86">
        <f t="shared" si="171"/>
        <v>5.7539558932774737E-5</v>
      </c>
      <c r="HT159" s="86">
        <f t="shared" si="171"/>
        <v>1.2896538757068361E-5</v>
      </c>
      <c r="HU159" s="86">
        <f t="shared" si="171"/>
        <v>5.4610743583831361E-7</v>
      </c>
      <c r="HV159" s="86">
        <f t="shared" si="171"/>
        <v>1.3193363575181442E-7</v>
      </c>
      <c r="HW159" s="86">
        <f t="shared" si="171"/>
        <v>1.5988824766064931E-7</v>
      </c>
      <c r="HX159" s="86">
        <f t="shared" si="171"/>
        <v>7.2636506498456722E-7</v>
      </c>
      <c r="HY159" s="86">
        <f t="shared" si="171"/>
        <v>6.601394013978531E-7</v>
      </c>
      <c r="HZ159" s="86">
        <f t="shared" si="171"/>
        <v>9.9501872965473391E-8</v>
      </c>
      <c r="IA159" s="86">
        <f t="shared" si="171"/>
        <v>3.3623536082150802E-8</v>
      </c>
      <c r="IB159" s="86">
        <f t="shared" si="171"/>
        <v>1.2408415049961662E-7</v>
      </c>
      <c r="IC159" s="86">
        <f t="shared" si="171"/>
        <v>1.0667485063668455E-8</v>
      </c>
      <c r="ID159" s="86">
        <f t="shared" si="171"/>
        <v>5.7904338220129558E-8</v>
      </c>
      <c r="IE159" s="86">
        <f t="shared" si="171"/>
        <v>6.7436822311871504E-7</v>
      </c>
      <c r="IF159" s="86">
        <f t="shared" si="171"/>
        <v>1.8950052822862213E-6</v>
      </c>
      <c r="IG159" s="86">
        <f t="shared" si="171"/>
        <v>1.9305177761192263E-6</v>
      </c>
      <c r="II159" s="86">
        <f t="shared" si="172"/>
        <v>8.9115314072250428E-4</v>
      </c>
      <c r="IJ159" s="86">
        <f t="shared" si="172"/>
        <v>5.709104411329771E-3</v>
      </c>
      <c r="IK159" s="86">
        <f t="shared" si="172"/>
        <v>3.7662558976005081E-4</v>
      </c>
      <c r="IL159" s="86">
        <f t="shared" si="172"/>
        <v>1.2104090590402798E-3</v>
      </c>
      <c r="IM159" s="86">
        <f t="shared" si="172"/>
        <v>2.3282328207996686E-3</v>
      </c>
      <c r="IN159" s="86">
        <f t="shared" si="172"/>
        <v>2.773705308021518E-3</v>
      </c>
      <c r="IO159" s="86">
        <f t="shared" si="172"/>
        <v>7.4986842148292848E-3</v>
      </c>
      <c r="IP159" s="86">
        <f t="shared" si="172"/>
        <v>9.9998999277191945E-3</v>
      </c>
      <c r="IQ159" s="86">
        <f t="shared" si="172"/>
        <v>1.646479316599762E-2</v>
      </c>
      <c r="IR159" s="86">
        <f t="shared" si="172"/>
        <v>5.452423496515678E-3</v>
      </c>
      <c r="IS159" s="86">
        <f t="shared" si="172"/>
        <v>6.7056144039679662E-3</v>
      </c>
      <c r="IT159" s="86">
        <f t="shared" si="172"/>
        <v>2.3924800731803877E-3</v>
      </c>
      <c r="IU159" s="86">
        <f t="shared" si="172"/>
        <v>3.1263383025589072E-4</v>
      </c>
      <c r="IV159" s="86">
        <f t="shared" si="172"/>
        <v>1.2320366896623051E-3</v>
      </c>
      <c r="IW159" s="86">
        <f t="shared" si="172"/>
        <v>1.4315964567769898E-3</v>
      </c>
      <c r="IY159" s="86">
        <f t="shared" si="173"/>
        <v>9.4869269965527903E-4</v>
      </c>
      <c r="IZ159" s="86">
        <f t="shared" si="173"/>
        <v>5.7220009500868396E-3</v>
      </c>
      <c r="JA159" s="86">
        <f t="shared" si="173"/>
        <v>3.7717169719588911E-4</v>
      </c>
      <c r="JB159" s="86">
        <f t="shared" si="173"/>
        <v>1.2105409926760316E-3</v>
      </c>
      <c r="JC159" s="86">
        <f t="shared" si="173"/>
        <v>2.3283927090473294E-3</v>
      </c>
      <c r="JD159" s="86">
        <f t="shared" si="173"/>
        <v>2.7744316730865027E-3</v>
      </c>
      <c r="JE159" s="86">
        <f t="shared" si="173"/>
        <v>7.4993443542306828E-3</v>
      </c>
      <c r="JF159" s="86">
        <f t="shared" si="173"/>
        <v>9.9999994295921595E-3</v>
      </c>
      <c r="JG159" s="86">
        <f t="shared" si="173"/>
        <v>1.6464826789533704E-2</v>
      </c>
      <c r="JH159" s="86">
        <f t="shared" si="173"/>
        <v>5.4525475806661778E-3</v>
      </c>
      <c r="JI159" s="86">
        <f t="shared" si="173"/>
        <v>6.7056250714530299E-3</v>
      </c>
      <c r="JJ159" s="86">
        <f t="shared" si="173"/>
        <v>2.3925379775186079E-3</v>
      </c>
      <c r="JK159" s="86">
        <f t="shared" si="173"/>
        <v>3.1330819847900942E-4</v>
      </c>
      <c r="JL159" s="86">
        <f t="shared" si="173"/>
        <v>1.2339316949445912E-3</v>
      </c>
      <c r="JM159" s="86">
        <f t="shared" si="173"/>
        <v>1.4335269745531091E-3</v>
      </c>
    </row>
    <row r="160" spans="2:273" x14ac:dyDescent="0.25">
      <c r="B160" s="2">
        <v>133</v>
      </c>
      <c r="C160" s="37">
        <v>73.221999999999994</v>
      </c>
      <c r="D160" s="37">
        <v>70.623000000000005</v>
      </c>
      <c r="E160" s="37">
        <v>72.343999999999994</v>
      </c>
      <c r="F160" s="37">
        <v>76.459000000000003</v>
      </c>
      <c r="G160" s="37">
        <v>77.131</v>
      </c>
      <c r="H160" s="37">
        <v>83.262</v>
      </c>
      <c r="I160" s="37">
        <v>84.966999999999999</v>
      </c>
      <c r="J160" s="37">
        <v>85.45</v>
      </c>
      <c r="K160" s="37">
        <v>87.186000000000007</v>
      </c>
      <c r="L160" s="37">
        <v>84.766999999999996</v>
      </c>
      <c r="M160" s="37">
        <v>81.016999999999996</v>
      </c>
      <c r="N160" s="37">
        <v>82.216999999999999</v>
      </c>
      <c r="O160" s="37">
        <v>85.338999999999999</v>
      </c>
      <c r="P160" s="37">
        <v>83.433000000000007</v>
      </c>
      <c r="Q160" s="37">
        <v>87.049000000000007</v>
      </c>
      <c r="S160" s="4">
        <f t="shared" si="174"/>
        <v>73.559172444666743</v>
      </c>
      <c r="T160" s="4">
        <f t="shared" si="174"/>
        <v>72.667608756631012</v>
      </c>
      <c r="U160" s="4">
        <f t="shared" si="174"/>
        <v>73.187866559434696</v>
      </c>
      <c r="V160" s="4">
        <f t="shared" si="174"/>
        <v>75.381475306475608</v>
      </c>
      <c r="W160" s="4">
        <f t="shared" si="174"/>
        <v>78.553313832954387</v>
      </c>
      <c r="X160" s="4">
        <f t="shared" si="174"/>
        <v>81.803006703543076</v>
      </c>
      <c r="Y160" s="4">
        <f t="shared" si="174"/>
        <v>84.652388283980486</v>
      </c>
      <c r="Z160" s="4">
        <f t="shared" si="174"/>
        <v>85.475130504367712</v>
      </c>
      <c r="AA160" s="4">
        <f t="shared" si="174"/>
        <v>87.053486883646968</v>
      </c>
      <c r="AB160" s="4">
        <f t="shared" si="174"/>
        <v>83.489448489866504</v>
      </c>
      <c r="AC160" s="4">
        <f t="shared" si="174"/>
        <v>82.025949698027148</v>
      </c>
      <c r="AD160" s="4">
        <f t="shared" si="174"/>
        <v>81.832321025690533</v>
      </c>
      <c r="AE160" s="4">
        <f t="shared" si="174"/>
        <v>83.511835857038278</v>
      </c>
      <c r="AF160" s="4">
        <f t="shared" si="174"/>
        <v>85.624878345414302</v>
      </c>
      <c r="AG160" s="4">
        <f t="shared" si="174"/>
        <v>88.250679044546217</v>
      </c>
      <c r="AI160" s="4">
        <f t="shared" si="175"/>
        <v>-0.33717244466674856</v>
      </c>
      <c r="AJ160" s="4">
        <f t="shared" si="175"/>
        <v>-2.0446087566310069</v>
      </c>
      <c r="AK160" s="4">
        <f t="shared" si="175"/>
        <v>-0.84386655943470146</v>
      </c>
      <c r="AL160" s="4">
        <f t="shared" si="175"/>
        <v>1.0775246935243956</v>
      </c>
      <c r="AM160" s="4">
        <f t="shared" si="175"/>
        <v>-1.4223138329543872</v>
      </c>
      <c r="AN160" s="4">
        <f t="shared" si="175"/>
        <v>1.4589932964569243</v>
      </c>
      <c r="AO160" s="4">
        <f t="shared" si="175"/>
        <v>0.31461171601951321</v>
      </c>
      <c r="AP160" s="4">
        <f t="shared" si="175"/>
        <v>-2.513050436770925E-2</v>
      </c>
      <c r="AQ160" s="4">
        <f t="shared" si="175"/>
        <v>0.13251311635303864</v>
      </c>
      <c r="AR160" s="4">
        <f t="shared" si="175"/>
        <v>1.2775515101334918</v>
      </c>
      <c r="AS160" s="4">
        <f t="shared" si="175"/>
        <v>-1.008949698027152</v>
      </c>
      <c r="AT160" s="4">
        <f t="shared" si="175"/>
        <v>0.38467897430946607</v>
      </c>
      <c r="AU160" s="4">
        <f t="shared" si="175"/>
        <v>1.8271641429617205</v>
      </c>
      <c r="AV160" s="4">
        <f t="shared" si="175"/>
        <v>-2.1918783454142954</v>
      </c>
      <c r="AW160" s="4">
        <f t="shared" si="175"/>
        <v>-1.2016790445462107</v>
      </c>
      <c r="AY160" s="2">
        <f t="shared" si="167"/>
        <v>73.559167701237527</v>
      </c>
      <c r="AZ160" s="2">
        <f t="shared" si="167"/>
        <v>72.371236041013248</v>
      </c>
      <c r="BA160" s="2">
        <f t="shared" si="167"/>
        <v>73.134565187636539</v>
      </c>
      <c r="BB160" s="2">
        <f t="shared" si="167"/>
        <v>75.106953730071638</v>
      </c>
      <c r="BC160" s="2">
        <f t="shared" si="167"/>
        <v>78.067609774930517</v>
      </c>
      <c r="BD160" s="2">
        <f t="shared" si="167"/>
        <v>81.173133349588397</v>
      </c>
      <c r="BE160" s="2">
        <f t="shared" si="167"/>
        <v>83.481008976443945</v>
      </c>
      <c r="BF160" s="2">
        <f t="shared" si="167"/>
        <v>83.699816929540177</v>
      </c>
      <c r="BG160" s="2">
        <f t="shared" si="167"/>
        <v>84.020968264413568</v>
      </c>
      <c r="BH160" s="2">
        <f t="shared" si="167"/>
        <v>82.026868990101249</v>
      </c>
      <c r="BI160" s="2">
        <f t="shared" si="167"/>
        <v>80.244590056659305</v>
      </c>
      <c r="BJ160" s="2">
        <f t="shared" si="167"/>
        <v>80.952490795414732</v>
      </c>
      <c r="BK160" s="2">
        <f t="shared" si="167"/>
        <v>83.366425140120199</v>
      </c>
      <c r="BL160" s="2">
        <f t="shared" si="167"/>
        <v>84.967447200715597</v>
      </c>
      <c r="BM160" s="2">
        <f t="shared" si="167"/>
        <v>86.848517208981491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73.221999999999994</v>
      </c>
      <c r="CF160" s="2" t="str">
        <f t="shared" si="168"/>
        <v/>
      </c>
      <c r="CG160" s="2">
        <f t="shared" si="168"/>
        <v>72.343999999999994</v>
      </c>
      <c r="CH160" s="2">
        <f t="shared" si="168"/>
        <v>76.459000000000003</v>
      </c>
      <c r="CI160" s="2">
        <f t="shared" si="168"/>
        <v>77.131</v>
      </c>
      <c r="CJ160" s="2">
        <f t="shared" si="168"/>
        <v>83.262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82.216999999999999</v>
      </c>
      <c r="CQ160" s="2">
        <f t="shared" si="168"/>
        <v>85.338999999999999</v>
      </c>
      <c r="CR160" s="2">
        <f t="shared" si="168"/>
        <v>83.433000000000007</v>
      </c>
      <c r="CS160" s="2">
        <f t="shared" si="168"/>
        <v>87.049000000000007</v>
      </c>
      <c r="CU160" s="2">
        <f t="shared" si="197"/>
        <v>73.221999999999994</v>
      </c>
      <c r="CV160" s="2" t="str">
        <f t="shared" si="198"/>
        <v/>
      </c>
      <c r="CW160" s="2">
        <f t="shared" si="199"/>
        <v>72.343999999999994</v>
      </c>
      <c r="CX160" s="2">
        <f t="shared" si="200"/>
        <v>76.459000000000003</v>
      </c>
      <c r="CY160" s="2">
        <f t="shared" si="201"/>
        <v>77.131</v>
      </c>
      <c r="CZ160" s="2">
        <f t="shared" si="202"/>
        <v>83.262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82.216999999999999</v>
      </c>
      <c r="DG160" s="2">
        <f t="shared" si="209"/>
        <v>85.338999999999999</v>
      </c>
      <c r="DH160" s="2">
        <f t="shared" si="210"/>
        <v>83.433000000000007</v>
      </c>
      <c r="DI160" s="2">
        <f t="shared" si="211"/>
        <v>87.049000000000007</v>
      </c>
      <c r="DK160" s="2">
        <f t="shared" si="176"/>
        <v>105.59574296435271</v>
      </c>
      <c r="DL160" s="2">
        <f t="shared" si="176"/>
        <v>103.33639686411149</v>
      </c>
      <c r="DM160" s="2">
        <f t="shared" si="176"/>
        <v>99.471971951219501</v>
      </c>
      <c r="DN160" s="2">
        <f t="shared" si="176"/>
        <v>98.017314258911782</v>
      </c>
      <c r="DO160" s="2">
        <f t="shared" si="176"/>
        <v>97.722678520625863</v>
      </c>
      <c r="DP160" s="2">
        <f t="shared" si="176"/>
        <v>100.1999587482219</v>
      </c>
      <c r="DQ160" s="2">
        <f t="shared" si="176"/>
        <v>100.71422300032826</v>
      </c>
      <c r="DR160" s="2">
        <f t="shared" si="176"/>
        <v>109.31066050260787</v>
      </c>
      <c r="DS160" s="2">
        <f t="shared" si="176"/>
        <v>114.78124800514799</v>
      </c>
      <c r="DT160" s="2">
        <f t="shared" si="176"/>
        <v>104.15792657840025</v>
      </c>
      <c r="DU160" s="2">
        <f t="shared" si="176"/>
        <v>99.203979365079377</v>
      </c>
      <c r="DV160" s="2">
        <f t="shared" si="176"/>
        <v>98.891945945945935</v>
      </c>
      <c r="DW160" s="2">
        <f t="shared" si="176"/>
        <v>106.94578544333805</v>
      </c>
      <c r="DX160" s="2">
        <f t="shared" si="176"/>
        <v>116.3278</v>
      </c>
      <c r="DY160" s="2">
        <f t="shared" si="176"/>
        <v>122.69265120967742</v>
      </c>
      <c r="EA160" s="2">
        <f t="shared" ref="EA160:EJ185" si="213">CE$228*$B160+CE$229</f>
        <v>73.375323797876916</v>
      </c>
      <c r="EB160" s="2">
        <f t="shared" si="213"/>
        <v>71.788835915088924</v>
      </c>
      <c r="EC160" s="2">
        <f t="shared" si="213"/>
        <v>72.973986998484492</v>
      </c>
      <c r="ED160" s="2">
        <f t="shared" si="213"/>
        <v>74.918981821381209</v>
      </c>
      <c r="EE160" s="2">
        <f t="shared" si="213"/>
        <v>77.596055102605632</v>
      </c>
      <c r="EF160" s="2">
        <f t="shared" si="213"/>
        <v>80.877889983579664</v>
      </c>
      <c r="EG160" s="2">
        <f t="shared" si="213"/>
        <v>83.542061750662612</v>
      </c>
      <c r="EH160" s="2">
        <f t="shared" si="213"/>
        <v>83.496103176911902</v>
      </c>
      <c r="EI160" s="2">
        <f t="shared" si="213"/>
        <v>84.087384847330654</v>
      </c>
      <c r="EJ160" s="2">
        <f t="shared" si="213"/>
        <v>82.087564945336737</v>
      </c>
      <c r="EK160" s="2">
        <f t="shared" si="212"/>
        <v>80.658407879020743</v>
      </c>
      <c r="EL160" s="2">
        <f t="shared" si="179"/>
        <v>81.251914087291297</v>
      </c>
      <c r="EM160" s="2">
        <f t="shared" si="179"/>
        <v>83.609286159583633</v>
      </c>
      <c r="EN160" s="2">
        <f t="shared" si="179"/>
        <v>84.929320817653078</v>
      </c>
      <c r="EO160" s="2">
        <f t="shared" si="179"/>
        <v>86.717546274070514</v>
      </c>
      <c r="EQ160" s="2">
        <f t="shared" si="177"/>
        <v>74.012546081716977</v>
      </c>
      <c r="ER160" s="2">
        <f t="shared" si="177"/>
        <v>73.59248087622143</v>
      </c>
      <c r="ES160" s="2">
        <f t="shared" si="177"/>
        <v>73.508891041267759</v>
      </c>
      <c r="ET160" s="2">
        <f t="shared" si="177"/>
        <v>75.507776224755034</v>
      </c>
      <c r="EU160" s="2">
        <f t="shared" si="177"/>
        <v>79.035385460693121</v>
      </c>
      <c r="EV160" s="2">
        <f t="shared" si="177"/>
        <v>81.776089048991381</v>
      </c>
      <c r="EW160" s="2">
        <f t="shared" si="177"/>
        <v>83.351560841458607</v>
      </c>
      <c r="EX160" s="2">
        <f t="shared" si="177"/>
        <v>84.060499190194065</v>
      </c>
      <c r="EY160" s="2">
        <f t="shared" si="177"/>
        <v>83.886743885871866</v>
      </c>
      <c r="EZ160" s="2">
        <f t="shared" si="177"/>
        <v>81.89582237118691</v>
      </c>
      <c r="FA160" s="2">
        <f t="shared" si="177"/>
        <v>79.477081049481868</v>
      </c>
      <c r="FB160" s="2">
        <f t="shared" si="177"/>
        <v>80.333992149578336</v>
      </c>
      <c r="FC160" s="2">
        <f t="shared" si="177"/>
        <v>82.770913334853958</v>
      </c>
      <c r="FD160" s="2">
        <f t="shared" si="177"/>
        <v>85.043184167894324</v>
      </c>
      <c r="FE160" s="2">
        <f t="shared" si="177"/>
        <v>87.201662377281721</v>
      </c>
      <c r="FG160" s="2">
        <f t="shared" si="178"/>
        <v>0.99980866274036784</v>
      </c>
      <c r="FH160" s="2">
        <f t="shared" si="178"/>
        <v>0.99979489927006271</v>
      </c>
      <c r="FI160" s="2">
        <f t="shared" si="178"/>
        <v>0.99978746125002571</v>
      </c>
      <c r="FJ160" s="2">
        <f t="shared" si="178"/>
        <v>0.99979277100143105</v>
      </c>
      <c r="FK160" s="2">
        <f t="shared" si="178"/>
        <v>0.99976880351877995</v>
      </c>
      <c r="FL160" s="2">
        <f t="shared" si="178"/>
        <v>0.99976854056751119</v>
      </c>
      <c r="FM160" s="2">
        <f t="shared" si="178"/>
        <v>0.9997917507496763</v>
      </c>
      <c r="FN160" s="2">
        <f t="shared" si="178"/>
        <v>0.99977630980400856</v>
      </c>
      <c r="FO160" s="2">
        <f t="shared" si="178"/>
        <v>0.99976382984214485</v>
      </c>
      <c r="FP160" s="2">
        <f t="shared" si="178"/>
        <v>0.99975463857392965</v>
      </c>
      <c r="FQ160" s="2">
        <f t="shared" si="178"/>
        <v>0.99976260196763078</v>
      </c>
      <c r="FR160" s="2">
        <f t="shared" si="178"/>
        <v>0.99977051007449813</v>
      </c>
      <c r="FS160" s="2">
        <f t="shared" si="178"/>
        <v>0.99975143146994938</v>
      </c>
      <c r="FT160" s="2">
        <f t="shared" si="178"/>
        <v>0.99974646956832047</v>
      </c>
      <c r="FU160" s="2">
        <f t="shared" si="178"/>
        <v>0.99971323784568666</v>
      </c>
      <c r="FW160" s="2">
        <f t="shared" si="169"/>
        <v>0.27883352663431948</v>
      </c>
      <c r="FX160" s="2">
        <f t="shared" si="169"/>
        <v>0.31931433877336557</v>
      </c>
      <c r="FY160" s="2">
        <f t="shared" si="169"/>
        <v>0.28967128337096676</v>
      </c>
      <c r="FZ160" s="2">
        <f t="shared" si="169"/>
        <v>0.31111923506936529</v>
      </c>
      <c r="GA160" s="2">
        <f t="shared" si="169"/>
        <v>0.32438798027729571</v>
      </c>
      <c r="GB160" s="2">
        <f t="shared" si="169"/>
        <v>0.32372677965844732</v>
      </c>
      <c r="GC160" s="2">
        <f t="shared" si="169"/>
        <v>0.33925750903446172</v>
      </c>
      <c r="GD160" s="2">
        <f t="shared" si="169"/>
        <v>0.35070993519172872</v>
      </c>
      <c r="GE160" s="2">
        <f t="shared" si="169"/>
        <v>0.36715113847470582</v>
      </c>
      <c r="GF160" s="2">
        <f t="shared" si="169"/>
        <v>0.34479129600087305</v>
      </c>
      <c r="GG160" s="2">
        <f t="shared" si="169"/>
        <v>0.35402607820617421</v>
      </c>
      <c r="GH160" s="2">
        <f t="shared" si="169"/>
        <v>0.33060709087067225</v>
      </c>
      <c r="GI160" s="2">
        <f t="shared" si="169"/>
        <v>0.29660042817716559</v>
      </c>
      <c r="GJ160" s="2">
        <f t="shared" si="169"/>
        <v>0.26493084049799959</v>
      </c>
      <c r="GK160" s="2">
        <f t="shared" si="169"/>
        <v>0.2492266535190043</v>
      </c>
      <c r="GM160" s="86">
        <f t="shared" si="170"/>
        <v>1.2485849292890625E-162</v>
      </c>
      <c r="GN160" s="86">
        <f t="shared" si="170"/>
        <v>9.8468654252779314E-154</v>
      </c>
      <c r="GO160" s="86">
        <f t="shared" si="170"/>
        <v>1.4907531298320303E-178</v>
      </c>
      <c r="GP160" s="86">
        <f t="shared" si="170"/>
        <v>1.9293075873055215E-190</v>
      </c>
      <c r="GQ160" s="86">
        <f t="shared" si="170"/>
        <v>3.5006246891736938E-227</v>
      </c>
      <c r="GR160" s="86">
        <f t="shared" si="170"/>
        <v>1.8797808131808977E-202</v>
      </c>
      <c r="GS160" s="86">
        <f t="shared" si="170"/>
        <v>1.470410197700933E-179</v>
      </c>
      <c r="GT160" s="86">
        <f t="shared" si="170"/>
        <v>6.125970699380673E-133</v>
      </c>
      <c r="GU160" s="86">
        <f t="shared" si="170"/>
        <v>2.3613445022498938E-181</v>
      </c>
      <c r="GV160" s="86">
        <f t="shared" si="170"/>
        <v>1.8698182294150012E-138</v>
      </c>
      <c r="GW160" s="86">
        <f t="shared" si="170"/>
        <v>1.4847867260027129E-223</v>
      </c>
      <c r="GX160" s="86">
        <f t="shared" si="170"/>
        <v>5.535939492336677E-213</v>
      </c>
      <c r="GY160" s="86">
        <f t="shared" si="170"/>
        <v>3.3775030867011771E-174</v>
      </c>
      <c r="GZ160" s="86">
        <f t="shared" si="170"/>
        <v>2.4017842616014404E-246</v>
      </c>
      <c r="HA160" s="86">
        <f t="shared" si="170"/>
        <v>5.050792691570262E-290</v>
      </c>
      <c r="HC160" s="86">
        <f t="shared" si="181"/>
        <v>3.7187582191836077E-96</v>
      </c>
      <c r="HD160" s="86">
        <f t="shared" si="181"/>
        <v>5.3228417148383855E-114</v>
      </c>
      <c r="HE160" s="86">
        <f t="shared" si="181"/>
        <v>2.8030133479210209E-102</v>
      </c>
      <c r="HF160" s="86">
        <f t="shared" si="180"/>
        <v>2.2013281743006135E-127</v>
      </c>
      <c r="HG160" s="86">
        <f t="shared" si="180"/>
        <v>4.5531809230774933E-191</v>
      </c>
      <c r="HH160" s="86">
        <f t="shared" si="180"/>
        <v>2.1586623561210991E-204</v>
      </c>
      <c r="HI160" s="86">
        <f t="shared" si="180"/>
        <v>1.6199749999280588E-195</v>
      </c>
      <c r="HJ160" s="86">
        <f t="shared" si="180"/>
        <v>1.7064013629366992E-147</v>
      </c>
      <c r="HK160" s="86">
        <f t="shared" si="180"/>
        <v>5.641855000945884E-178</v>
      </c>
      <c r="HL160" s="86">
        <f t="shared" si="161"/>
        <v>4.0139233819002486E-106</v>
      </c>
      <c r="HM160" s="86">
        <f t="shared" si="161"/>
        <v>9.3222879425415871E-166</v>
      </c>
      <c r="HN160" s="86">
        <f t="shared" si="161"/>
        <v>2.1904295542883325E-123</v>
      </c>
      <c r="HO160" s="86">
        <f t="shared" si="161"/>
        <v>2.4399012836572537E-110</v>
      </c>
      <c r="HP160" s="86">
        <f t="shared" si="161"/>
        <v>1.5002792434924246E-147</v>
      </c>
      <c r="HQ160" s="86">
        <f t="shared" si="161"/>
        <v>2.3904406213790351E-138</v>
      </c>
      <c r="HS160" s="86">
        <f t="shared" si="171"/>
        <v>1.8998907767794446E-5</v>
      </c>
      <c r="HT160" s="86">
        <f t="shared" si="171"/>
        <v>3.8319809395946954E-6</v>
      </c>
      <c r="HU160" s="86">
        <f t="shared" si="171"/>
        <v>1.1853798967767559E-7</v>
      </c>
      <c r="HV160" s="86">
        <f t="shared" si="171"/>
        <v>2.5977760781358591E-8</v>
      </c>
      <c r="HW160" s="86">
        <f t="shared" si="171"/>
        <v>3.1284871143326432E-8</v>
      </c>
      <c r="HX160" s="86">
        <f t="shared" si="171"/>
        <v>1.5950609881145829E-7</v>
      </c>
      <c r="HY160" s="86">
        <f t="shared" si="171"/>
        <v>1.5018931750438581E-7</v>
      </c>
      <c r="HZ160" s="86">
        <f t="shared" si="171"/>
        <v>1.9550352530677199E-8</v>
      </c>
      <c r="IA160" s="86">
        <f t="shared" si="171"/>
        <v>5.9132982283760542E-9</v>
      </c>
      <c r="IB160" s="86">
        <f t="shared" si="171"/>
        <v>2.2970578979477E-8</v>
      </c>
      <c r="IC160" s="86">
        <f t="shared" si="171"/>
        <v>1.6392633254076702E-9</v>
      </c>
      <c r="ID160" s="86">
        <f t="shared" si="171"/>
        <v>1.0161565748174464E-8</v>
      </c>
      <c r="IE160" s="86">
        <f t="shared" si="171"/>
        <v>1.3711416050148302E-7</v>
      </c>
      <c r="IF160" s="86">
        <f t="shared" si="171"/>
        <v>3.7417225355974821E-7</v>
      </c>
      <c r="IG160" s="86">
        <f t="shared" si="171"/>
        <v>3.0338367959739557E-7</v>
      </c>
      <c r="II160" s="86">
        <f t="shared" si="172"/>
        <v>2.4272427204706337E-3</v>
      </c>
      <c r="IJ160" s="86">
        <f t="shared" si="172"/>
        <v>1.3407156680066919E-2</v>
      </c>
      <c r="IK160" s="86">
        <f t="shared" si="172"/>
        <v>1.2504688560132176E-3</v>
      </c>
      <c r="IL160" s="86">
        <f t="shared" si="172"/>
        <v>3.6769857427024172E-3</v>
      </c>
      <c r="IM160" s="86">
        <f t="shared" si="172"/>
        <v>6.701431441154408E-3</v>
      </c>
      <c r="IN160" s="86">
        <f t="shared" si="172"/>
        <v>7.6797260187586027E-3</v>
      </c>
      <c r="IO160" s="86">
        <f t="shared" si="172"/>
        <v>1.8259968199062098E-2</v>
      </c>
      <c r="IP160" s="86">
        <f t="shared" si="172"/>
        <v>2.4174684506919571E-2</v>
      </c>
      <c r="IQ160" s="86">
        <f t="shared" si="172"/>
        <v>3.8400918670593344E-2</v>
      </c>
      <c r="IR160" s="86">
        <f t="shared" si="172"/>
        <v>1.4669352349328937E-2</v>
      </c>
      <c r="IS160" s="86">
        <f t="shared" si="172"/>
        <v>1.8134333024239203E-2</v>
      </c>
      <c r="IT160" s="86">
        <f t="shared" si="172"/>
        <v>7.0938756410291572E-3</v>
      </c>
      <c r="IU160" s="86">
        <f t="shared" si="172"/>
        <v>1.1163947767174011E-3</v>
      </c>
      <c r="IV160" s="86">
        <f t="shared" si="172"/>
        <v>3.0233034308240745E-3</v>
      </c>
      <c r="IW160" s="86">
        <f t="shared" si="172"/>
        <v>3.1268304594242579E-3</v>
      </c>
      <c r="IY160" s="86">
        <f t="shared" si="173"/>
        <v>2.4462416282384283E-3</v>
      </c>
      <c r="IZ160" s="86">
        <f t="shared" si="173"/>
        <v>1.3410988661006514E-2</v>
      </c>
      <c r="JA160" s="86">
        <f t="shared" si="173"/>
        <v>1.2505873940028952E-3</v>
      </c>
      <c r="JB160" s="86">
        <f t="shared" si="173"/>
        <v>3.6770117204631986E-3</v>
      </c>
      <c r="JC160" s="86">
        <f t="shared" si="173"/>
        <v>6.7014627260255514E-3</v>
      </c>
      <c r="JD160" s="86">
        <f t="shared" si="173"/>
        <v>7.6798855248574145E-3</v>
      </c>
      <c r="JE160" s="86">
        <f t="shared" si="173"/>
        <v>1.8260118388379602E-2</v>
      </c>
      <c r="JF160" s="86">
        <f t="shared" si="173"/>
        <v>2.4174704057272102E-2</v>
      </c>
      <c r="JG160" s="86">
        <f t="shared" si="173"/>
        <v>3.840092458389157E-2</v>
      </c>
      <c r="JH160" s="86">
        <f t="shared" si="173"/>
        <v>1.4669375319907916E-2</v>
      </c>
      <c r="JI160" s="86">
        <f t="shared" si="173"/>
        <v>1.8134334663502529E-2</v>
      </c>
      <c r="JJ160" s="86">
        <f t="shared" si="173"/>
        <v>7.0938858025949058E-3</v>
      </c>
      <c r="JK160" s="86">
        <f t="shared" si="173"/>
        <v>1.1165318908779025E-3</v>
      </c>
      <c r="JL160" s="86">
        <f t="shared" si="173"/>
        <v>3.0236776030776341E-3</v>
      </c>
      <c r="JM160" s="86">
        <f t="shared" si="173"/>
        <v>3.1271338431038552E-3</v>
      </c>
    </row>
    <row r="161" spans="2:273" x14ac:dyDescent="0.25">
      <c r="B161" s="2">
        <v>134</v>
      </c>
      <c r="C161" s="37">
        <v>74.286000000000001</v>
      </c>
      <c r="D161" s="37">
        <v>72.606999999999999</v>
      </c>
      <c r="E161" s="37">
        <v>72.933999999999997</v>
      </c>
      <c r="F161" s="37">
        <v>74.311000000000007</v>
      </c>
      <c r="G161" s="37">
        <v>80.442999999999998</v>
      </c>
      <c r="H161" s="37">
        <v>84.656000000000006</v>
      </c>
      <c r="I161" s="37">
        <v>84.216999999999999</v>
      </c>
      <c r="J161" s="37">
        <v>85.417000000000002</v>
      </c>
      <c r="K161" s="37">
        <v>90.644000000000005</v>
      </c>
      <c r="L161" s="37">
        <v>83.8</v>
      </c>
      <c r="M161" s="37">
        <v>84.75</v>
      </c>
      <c r="N161" s="37">
        <v>83.466999999999999</v>
      </c>
      <c r="O161" s="37">
        <v>83.203000000000003</v>
      </c>
      <c r="P161" s="37">
        <v>87.132999999999996</v>
      </c>
      <c r="Q161" s="37">
        <v>91.343999999999994</v>
      </c>
      <c r="S161" s="4">
        <f t="shared" si="174"/>
        <v>73.430943868217724</v>
      </c>
      <c r="T161" s="4">
        <f t="shared" si="174"/>
        <v>72.764545834692939</v>
      </c>
      <c r="U161" s="4">
        <f t="shared" si="174"/>
        <v>73.133936043170166</v>
      </c>
      <c r="V161" s="4">
        <f t="shared" si="174"/>
        <v>75.630618750399151</v>
      </c>
      <c r="W161" s="4">
        <f t="shared" si="174"/>
        <v>79.06570415130345</v>
      </c>
      <c r="X161" s="4">
        <f t="shared" si="174"/>
        <v>82.432514169625335</v>
      </c>
      <c r="Y161" s="4">
        <f t="shared" si="174"/>
        <v>85.620248056548647</v>
      </c>
      <c r="Z161" s="4">
        <f t="shared" si="174"/>
        <v>86.942092371552079</v>
      </c>
      <c r="AA161" s="4">
        <f t="shared" si="174"/>
        <v>89.338141883060302</v>
      </c>
      <c r="AB161" s="4">
        <f t="shared" si="174"/>
        <v>84.959205585645563</v>
      </c>
      <c r="AC161" s="4">
        <f t="shared" si="174"/>
        <v>83.795191005489102</v>
      </c>
      <c r="AD161" s="4">
        <f t="shared" si="174"/>
        <v>82.828893456212555</v>
      </c>
      <c r="AE161" s="4">
        <f t="shared" si="174"/>
        <v>83.602162721309625</v>
      </c>
      <c r="AF161" s="4">
        <f t="shared" si="174"/>
        <v>86.209066256393129</v>
      </c>
      <c r="AG161" s="4">
        <f t="shared" si="174"/>
        <v>89.421522079125722</v>
      </c>
      <c r="AI161" s="4">
        <f t="shared" si="175"/>
        <v>0.85505613178227691</v>
      </c>
      <c r="AJ161" s="4">
        <f t="shared" si="175"/>
        <v>-0.15754583469293948</v>
      </c>
      <c r="AK161" s="4">
        <f t="shared" si="175"/>
        <v>-0.19993604317016889</v>
      </c>
      <c r="AL161" s="4">
        <f t="shared" si="175"/>
        <v>-1.3196187503991439</v>
      </c>
      <c r="AM161" s="4">
        <f t="shared" si="175"/>
        <v>1.3772958486965479</v>
      </c>
      <c r="AN161" s="4">
        <f t="shared" si="175"/>
        <v>2.2234858303746705</v>
      </c>
      <c r="AO161" s="4">
        <f t="shared" si="175"/>
        <v>-1.403248056548648</v>
      </c>
      <c r="AP161" s="4">
        <f t="shared" si="175"/>
        <v>-1.525092371552077</v>
      </c>
      <c r="AQ161" s="4">
        <f t="shared" si="175"/>
        <v>1.305858116939703</v>
      </c>
      <c r="AR161" s="4">
        <f t="shared" si="175"/>
        <v>-1.1592055856455659</v>
      </c>
      <c r="AS161" s="4">
        <f t="shared" si="175"/>
        <v>0.9548089945108984</v>
      </c>
      <c r="AT161" s="4">
        <f t="shared" si="175"/>
        <v>0.63810654378744402</v>
      </c>
      <c r="AU161" s="4">
        <f t="shared" si="175"/>
        <v>-0.39916272130962227</v>
      </c>
      <c r="AV161" s="4">
        <f t="shared" si="175"/>
        <v>0.92393374360686664</v>
      </c>
      <c r="AW161" s="4">
        <f t="shared" si="175"/>
        <v>1.9224779208742717</v>
      </c>
      <c r="AY161" s="2">
        <f t="shared" ref="AY161:BM177" si="214">IF(OR($B161 &lt; C$230, $B161 &gt; C$233), #N/A, ((1-FG161)*DK161) + (FG161 - FW161)*EA161 + (FW161*EQ161))</f>
        <v>73.430932966290172</v>
      </c>
      <c r="AZ161" s="2">
        <f t="shared" si="214"/>
        <v>72.189339943487113</v>
      </c>
      <c r="BA161" s="2">
        <f t="shared" si="214"/>
        <v>72.988918529370125</v>
      </c>
      <c r="BB161" s="2">
        <f t="shared" si="214"/>
        <v>74.956329272622739</v>
      </c>
      <c r="BC161" s="2">
        <f t="shared" si="214"/>
        <v>77.945942247877099</v>
      </c>
      <c r="BD161" s="2">
        <f t="shared" si="214"/>
        <v>81.027717658542983</v>
      </c>
      <c r="BE161" s="2">
        <f t="shared" si="214"/>
        <v>83.327915967584175</v>
      </c>
      <c r="BF161" s="2">
        <f t="shared" si="214"/>
        <v>83.543232955509893</v>
      </c>
      <c r="BG161" s="2">
        <f t="shared" si="214"/>
        <v>83.848334462571657</v>
      </c>
      <c r="BH161" s="2">
        <f t="shared" si="214"/>
        <v>81.865802257815602</v>
      </c>
      <c r="BI161" s="2">
        <f t="shared" si="214"/>
        <v>80.065204683347361</v>
      </c>
      <c r="BJ161" s="2">
        <f t="shared" si="214"/>
        <v>80.764064140510371</v>
      </c>
      <c r="BK161" s="2">
        <f t="shared" si="214"/>
        <v>83.182860606467187</v>
      </c>
      <c r="BL161" s="2">
        <f t="shared" si="214"/>
        <v>84.817939823589484</v>
      </c>
      <c r="BM161" s="2">
        <f t="shared" si="214"/>
        <v>86.732264954984828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74.286000000000001</v>
      </c>
      <c r="CF161" s="2" t="str">
        <f t="shared" si="215"/>
        <v/>
      </c>
      <c r="CG161" s="2">
        <f t="shared" si="215"/>
        <v>72.933999999999997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83.203000000000003</v>
      </c>
      <c r="CR161" s="2">
        <f t="shared" si="215"/>
        <v>87.132999999999996</v>
      </c>
      <c r="CS161" s="2">
        <f t="shared" si="215"/>
        <v>91.343999999999994</v>
      </c>
      <c r="CU161" s="2">
        <f t="shared" si="197"/>
        <v>74.286000000000001</v>
      </c>
      <c r="CV161" s="2" t="str">
        <f t="shared" si="198"/>
        <v/>
      </c>
      <c r="CW161" s="2">
        <f t="shared" si="199"/>
        <v>72.933999999999997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83.203000000000003</v>
      </c>
      <c r="DH161" s="2">
        <f t="shared" si="210"/>
        <v>87.132999999999996</v>
      </c>
      <c r="DI161" s="2">
        <f t="shared" si="211"/>
        <v>91.343999999999994</v>
      </c>
      <c r="DK161" s="2">
        <f t="shared" si="176"/>
        <v>105.7275528142589</v>
      </c>
      <c r="DL161" s="2">
        <f t="shared" si="176"/>
        <v>103.46448153310104</v>
      </c>
      <c r="DM161" s="2">
        <f t="shared" si="176"/>
        <v>99.571324390243888</v>
      </c>
      <c r="DN161" s="2">
        <f t="shared" si="176"/>
        <v>98.100222607879886</v>
      </c>
      <c r="DO161" s="2">
        <f t="shared" si="176"/>
        <v>97.755001641317406</v>
      </c>
      <c r="DP161" s="2">
        <f t="shared" si="176"/>
        <v>100.19963234489551</v>
      </c>
      <c r="DQ161" s="2">
        <f t="shared" si="176"/>
        <v>100.71163661232082</v>
      </c>
      <c r="DR161" s="2">
        <f t="shared" si="176"/>
        <v>109.4049345661451</v>
      </c>
      <c r="DS161" s="2">
        <f t="shared" si="176"/>
        <v>114.91879060489059</v>
      </c>
      <c r="DT161" s="2">
        <f t="shared" si="176"/>
        <v>104.22275960170695</v>
      </c>
      <c r="DU161" s="2">
        <f t="shared" si="176"/>
        <v>99.248869841269851</v>
      </c>
      <c r="DV161" s="2">
        <f t="shared" si="176"/>
        <v>98.922130977130962</v>
      </c>
      <c r="DW161" s="2">
        <f t="shared" si="176"/>
        <v>107.04023376007584</v>
      </c>
      <c r="DX161" s="2">
        <f t="shared" si="176"/>
        <v>116.49758095238096</v>
      </c>
      <c r="DY161" s="2">
        <f t="shared" si="176"/>
        <v>122.93277016129034</v>
      </c>
      <c r="EA161" s="2">
        <f t="shared" si="213"/>
        <v>73.229449979828047</v>
      </c>
      <c r="EB161" s="2">
        <f t="shared" si="213"/>
        <v>71.551653471026953</v>
      </c>
      <c r="EC161" s="2">
        <f t="shared" si="213"/>
        <v>72.812576294169247</v>
      </c>
      <c r="ED161" s="2">
        <f t="shared" si="213"/>
        <v>74.750717642599966</v>
      </c>
      <c r="EE161" s="2">
        <f t="shared" si="213"/>
        <v>77.429798703095926</v>
      </c>
      <c r="EF161" s="2">
        <f t="shared" si="213"/>
        <v>80.704621663744433</v>
      </c>
      <c r="EG161" s="2">
        <f t="shared" si="213"/>
        <v>83.395063965169129</v>
      </c>
      <c r="EH161" s="2">
        <f t="shared" si="213"/>
        <v>83.321112904131269</v>
      </c>
      <c r="EI161" s="2">
        <f t="shared" si="213"/>
        <v>83.921657335110751</v>
      </c>
      <c r="EJ161" s="2">
        <f t="shared" si="213"/>
        <v>81.933011575111337</v>
      </c>
      <c r="EK161" s="2">
        <f t="shared" si="212"/>
        <v>80.518114221995774</v>
      </c>
      <c r="EL161" s="2">
        <f t="shared" si="179"/>
        <v>81.092632185402934</v>
      </c>
      <c r="EM161" s="2">
        <f t="shared" si="179"/>
        <v>83.45103612479474</v>
      </c>
      <c r="EN161" s="2">
        <f t="shared" si="179"/>
        <v>84.777140152811029</v>
      </c>
      <c r="EO161" s="2">
        <f t="shared" si="179"/>
        <v>86.590077372379582</v>
      </c>
      <c r="EQ161" s="2">
        <f t="shared" si="177"/>
        <v>73.88714243155458</v>
      </c>
      <c r="ER161" s="2">
        <f t="shared" si="177"/>
        <v>73.411518407362905</v>
      </c>
      <c r="ES161" s="2">
        <f t="shared" si="177"/>
        <v>73.366507178180683</v>
      </c>
      <c r="ET161" s="2">
        <f t="shared" si="177"/>
        <v>75.358211895214069</v>
      </c>
      <c r="EU161" s="2">
        <f t="shared" si="177"/>
        <v>78.913915469146218</v>
      </c>
      <c r="EV161" s="2">
        <f t="shared" si="177"/>
        <v>81.631328405639096</v>
      </c>
      <c r="EW161" s="2">
        <f t="shared" si="177"/>
        <v>83.19951385333313</v>
      </c>
      <c r="EX161" s="2">
        <f t="shared" si="177"/>
        <v>83.903967305276439</v>
      </c>
      <c r="EY161" s="2">
        <f t="shared" si="177"/>
        <v>83.715897935409799</v>
      </c>
      <c r="EZ161" s="2">
        <f t="shared" si="177"/>
        <v>81.735689338038071</v>
      </c>
      <c r="FA161" s="2">
        <f t="shared" si="177"/>
        <v>79.3007131906637</v>
      </c>
      <c r="FB161" s="2">
        <f t="shared" si="177"/>
        <v>80.146713107085716</v>
      </c>
      <c r="FC161" s="2">
        <f t="shared" si="177"/>
        <v>82.585917797827236</v>
      </c>
      <c r="FD161" s="2">
        <f t="shared" si="177"/>
        <v>84.89528635432896</v>
      </c>
      <c r="FE161" s="2">
        <f t="shared" si="177"/>
        <v>87.087285941399671</v>
      </c>
      <c r="FG161" s="2">
        <f t="shared" si="178"/>
        <v>0.99982549540735244</v>
      </c>
      <c r="FH161" s="2">
        <f t="shared" si="178"/>
        <v>0.99981294253537845</v>
      </c>
      <c r="FI161" s="2">
        <f t="shared" si="178"/>
        <v>0.99980615873119416</v>
      </c>
      <c r="FJ161" s="2">
        <f t="shared" si="178"/>
        <v>0.99981100146089463</v>
      </c>
      <c r="FK161" s="2">
        <f t="shared" si="178"/>
        <v>0.99978914201366775</v>
      </c>
      <c r="FL161" s="2">
        <f t="shared" si="178"/>
        <v>0.99978890218949767</v>
      </c>
      <c r="FM161" s="2">
        <f t="shared" si="178"/>
        <v>0.99981007094621843</v>
      </c>
      <c r="FN161" s="2">
        <f t="shared" si="178"/>
        <v>0.99979598810117221</v>
      </c>
      <c r="FO161" s="2">
        <f t="shared" si="178"/>
        <v>0.99978460578012263</v>
      </c>
      <c r="FP161" s="2">
        <f t="shared" si="178"/>
        <v>0.99977622288870738</v>
      </c>
      <c r="FQ161" s="2">
        <f t="shared" si="178"/>
        <v>0.99978348589859267</v>
      </c>
      <c r="FR161" s="2">
        <f t="shared" si="178"/>
        <v>0.99979069847407187</v>
      </c>
      <c r="FS161" s="2">
        <f t="shared" si="178"/>
        <v>0.99977329784799207</v>
      </c>
      <c r="FT161" s="2">
        <f t="shared" si="178"/>
        <v>0.99976877233999129</v>
      </c>
      <c r="FU161" s="2">
        <f t="shared" si="178"/>
        <v>0.99973846320786297</v>
      </c>
      <c r="FW161" s="2">
        <f t="shared" ref="FW161:GK177" si="216">POWER(10,($B161-C$232)/C$229)/(1+POWER(10,($B161-C$232)/C$229))</f>
        <v>0.29772565847631738</v>
      </c>
      <c r="FX161" s="2">
        <f t="shared" si="216"/>
        <v>0.33965742748959671</v>
      </c>
      <c r="FY161" s="2">
        <f t="shared" si="216"/>
        <v>0.30898310684322394</v>
      </c>
      <c r="FZ161" s="2">
        <f t="shared" si="216"/>
        <v>0.33119425711392003</v>
      </c>
      <c r="GA161" s="2">
        <f t="shared" si="216"/>
        <v>0.34489052689569843</v>
      </c>
      <c r="GB161" s="2">
        <f t="shared" si="216"/>
        <v>0.34420882713757173</v>
      </c>
      <c r="GC161" s="2">
        <f t="shared" si="216"/>
        <v>0.36019881134941961</v>
      </c>
      <c r="GD161" s="2">
        <f t="shared" si="216"/>
        <v>0.37196020303991961</v>
      </c>
      <c r="GE161" s="2">
        <f t="shared" si="216"/>
        <v>0.38880107540382169</v>
      </c>
      <c r="GF161" s="2">
        <f t="shared" si="216"/>
        <v>0.36588503045280618</v>
      </c>
      <c r="GG161" s="2">
        <f t="shared" si="216"/>
        <v>0.37536111733862509</v>
      </c>
      <c r="GH161" s="2">
        <f t="shared" si="216"/>
        <v>0.35129832330621658</v>
      </c>
      <c r="GI161" s="2">
        <f t="shared" si="216"/>
        <v>0.31616858835299289</v>
      </c>
      <c r="GJ161" s="2">
        <f t="shared" si="216"/>
        <v>0.28325098097079743</v>
      </c>
      <c r="GK161" s="2">
        <f t="shared" si="216"/>
        <v>0.266855077693257</v>
      </c>
      <c r="GM161" s="86">
        <f t="shared" ref="GM161:HA177" si="217" xml:space="preserve"> _xlfn.NORM.DIST($B161, C$7, ABS(C$11), TRUE) * _xlfn.NORM.DIST(($B161 - C$7)*C$15, 0, ABS(C$11), TRUE) * 2</f>
        <v>4.7882042253784397E-167</v>
      </c>
      <c r="GN161" s="86">
        <f t="shared" si="217"/>
        <v>6.6691547754026172E-158</v>
      </c>
      <c r="GO161" s="86">
        <f t="shared" si="217"/>
        <v>1.9953173582969373E-183</v>
      </c>
      <c r="GP161" s="86">
        <f t="shared" si="217"/>
        <v>1.4330055893080976E-195</v>
      </c>
      <c r="GQ161" s="86">
        <f t="shared" si="217"/>
        <v>2.426360326366849E-233</v>
      </c>
      <c r="GR161" s="86">
        <f t="shared" si="217"/>
        <v>6.0344511468928758E-208</v>
      </c>
      <c r="GS161" s="86">
        <f t="shared" si="217"/>
        <v>2.3438993496151323E-184</v>
      </c>
      <c r="GT161" s="86">
        <f t="shared" si="217"/>
        <v>1.7592857832979804E-136</v>
      </c>
      <c r="GU161" s="86">
        <f t="shared" si="217"/>
        <v>3.1165189329279055E-186</v>
      </c>
      <c r="GV161" s="86">
        <f t="shared" si="217"/>
        <v>3.2571205070776494E-142</v>
      </c>
      <c r="GW161" s="86">
        <f t="shared" si="217"/>
        <v>1.3786369201127627E-229</v>
      </c>
      <c r="GX161" s="86">
        <f t="shared" si="217"/>
        <v>9.5811092232180454E-219</v>
      </c>
      <c r="GY161" s="86">
        <f t="shared" si="217"/>
        <v>6.2367009616301088E-179</v>
      </c>
      <c r="GZ161" s="86">
        <f t="shared" si="217"/>
        <v>5.0410675206899084E-253</v>
      </c>
      <c r="HA161" s="86">
        <f t="shared" si="217"/>
        <v>7.4406704646552971E-298</v>
      </c>
      <c r="HC161" s="86">
        <f t="shared" si="181"/>
        <v>7.0814780685302033E-100</v>
      </c>
      <c r="HD161" s="86">
        <f t="shared" si="181"/>
        <v>2.1490040665396786E-118</v>
      </c>
      <c r="HE161" s="86">
        <f t="shared" si="181"/>
        <v>3.5620100078226311E-106</v>
      </c>
      <c r="HF161" s="86">
        <f t="shared" si="180"/>
        <v>3.6144247493536655E-132</v>
      </c>
      <c r="HG161" s="86">
        <f t="shared" si="180"/>
        <v>2.4071478194278725E-198</v>
      </c>
      <c r="HH161" s="86">
        <f t="shared" si="180"/>
        <v>3.0392630606886593E-212</v>
      </c>
      <c r="HI161" s="86">
        <f t="shared" si="180"/>
        <v>6.7432411595576983E-203</v>
      </c>
      <c r="HJ161" s="86">
        <f t="shared" si="180"/>
        <v>4.9067133240884266E-153</v>
      </c>
      <c r="HK161" s="86">
        <f t="shared" si="180"/>
        <v>1.1664080223522705E-184</v>
      </c>
      <c r="HL161" s="86">
        <f t="shared" si="161"/>
        <v>3.8912277064913334E-110</v>
      </c>
      <c r="HM161" s="86">
        <f t="shared" si="161"/>
        <v>5.7401851659509212E-172</v>
      </c>
      <c r="HN161" s="86">
        <f t="shared" si="161"/>
        <v>4.9086789604918429E-128</v>
      </c>
      <c r="HO161" s="86">
        <f t="shared" si="161"/>
        <v>1.4642797497279616E-114</v>
      </c>
      <c r="HP161" s="86">
        <f t="shared" si="161"/>
        <v>3.5799438200771254E-153</v>
      </c>
      <c r="HQ161" s="86">
        <f t="shared" si="161"/>
        <v>1.3737219624699195E-143</v>
      </c>
      <c r="HS161" s="86">
        <f t="shared" ref="HS161:IG177" si="218" xml:space="preserve"> _xlfn.NORM.DIST($B161, C$9, ABS(C$13), TRUE) * _xlfn.NORM.DIST(($B161 - C$9)*C$17, 0, ABS(C$13), TRUE) * 2</f>
        <v>5.8961368289246546E-6</v>
      </c>
      <c r="HT161" s="86">
        <f t="shared" si="218"/>
        <v>1.0675146893146854E-6</v>
      </c>
      <c r="HU161" s="86">
        <f t="shared" si="218"/>
        <v>2.3760962555737653E-8</v>
      </c>
      <c r="HV161" s="86">
        <f t="shared" si="218"/>
        <v>4.7119933422068682E-9</v>
      </c>
      <c r="HW161" s="86">
        <f t="shared" si="218"/>
        <v>5.630092893786003E-9</v>
      </c>
      <c r="HX161" s="86">
        <f t="shared" si="218"/>
        <v>3.2335378314367556E-8</v>
      </c>
      <c r="HY161" s="86">
        <f t="shared" si="218"/>
        <v>3.1673812782749403E-8</v>
      </c>
      <c r="HZ161" s="86">
        <f t="shared" si="218"/>
        <v>3.5427893100027656E-9</v>
      </c>
      <c r="IA161" s="86">
        <f t="shared" si="218"/>
        <v>9.5385910362097607E-10</v>
      </c>
      <c r="IB161" s="86">
        <f t="shared" si="218"/>
        <v>3.8943699411508603E-9</v>
      </c>
      <c r="IC161" s="86">
        <f t="shared" si="218"/>
        <v>2.2930802362509383E-10</v>
      </c>
      <c r="ID161" s="86">
        <f t="shared" si="218"/>
        <v>1.6308257593391699E-9</v>
      </c>
      <c r="IE161" s="86">
        <f t="shared" si="218"/>
        <v>2.553970221455775E-8</v>
      </c>
      <c r="IF161" s="86">
        <f t="shared" si="218"/>
        <v>6.6970939245323388E-8</v>
      </c>
      <c r="IG161" s="86">
        <f t="shared" si="218"/>
        <v>4.1873468166944242E-8</v>
      </c>
      <c r="II161" s="86">
        <f t="shared" ref="II161:IW177" si="219" xml:space="preserve"> _xlfn.NORM.DIST($B161, C$10, ABS(C$14), TRUE) * _xlfn.NORM.DIST(($B161 - C$10)*C$18, 0, ABS(C$14), TRUE) * 2</f>
        <v>6.0773442080343416E-3</v>
      </c>
      <c r="IJ161" s="86">
        <f t="shared" si="219"/>
        <v>2.8811708610983582E-2</v>
      </c>
      <c r="IK161" s="86">
        <f t="shared" si="219"/>
        <v>3.7315324106525533E-3</v>
      </c>
      <c r="IL161" s="86">
        <f t="shared" si="219"/>
        <v>1.0000452582725404E-2</v>
      </c>
      <c r="IM161" s="86">
        <f t="shared" si="219"/>
        <v>1.72211543697782E-2</v>
      </c>
      <c r="IN161" s="86">
        <f t="shared" si="219"/>
        <v>1.9071809298387948E-2</v>
      </c>
      <c r="IO161" s="86">
        <f t="shared" si="219"/>
        <v>4.0065445535474843E-2</v>
      </c>
      <c r="IP161" s="86">
        <f t="shared" si="219"/>
        <v>5.2294773983538621E-2</v>
      </c>
      <c r="IQ161" s="86">
        <f t="shared" si="219"/>
        <v>7.9498208137201265E-2</v>
      </c>
      <c r="IR161" s="86">
        <f t="shared" si="219"/>
        <v>3.4999404545491254E-2</v>
      </c>
      <c r="IS161" s="86">
        <f t="shared" si="219"/>
        <v>4.3137285451027553E-2</v>
      </c>
      <c r="IT161" s="86">
        <f t="shared" si="219"/>
        <v>1.863722440110617E-2</v>
      </c>
      <c r="IU161" s="86">
        <f t="shared" si="219"/>
        <v>3.5449163522030709E-3</v>
      </c>
      <c r="IV161" s="86">
        <f t="shared" si="219"/>
        <v>6.9237571307258468E-3</v>
      </c>
      <c r="IW161" s="86">
        <f t="shared" si="219"/>
        <v>6.4487285114217981E-3</v>
      </c>
      <c r="IY161" s="86">
        <f t="shared" ref="IY161:JM177" si="220">GM161+HC161+HS161+II161</f>
        <v>6.0832403448632666E-3</v>
      </c>
      <c r="IZ161" s="86">
        <f t="shared" si="220"/>
        <v>2.8812776125672897E-2</v>
      </c>
      <c r="JA161" s="86">
        <f t="shared" si="220"/>
        <v>3.7315561716151089E-3</v>
      </c>
      <c r="JB161" s="86">
        <f t="shared" si="220"/>
        <v>1.0000457294718747E-2</v>
      </c>
      <c r="JC161" s="86">
        <f t="shared" si="220"/>
        <v>1.7221159999871095E-2</v>
      </c>
      <c r="JD161" s="86">
        <f t="shared" si="220"/>
        <v>1.9071841633766264E-2</v>
      </c>
      <c r="JE161" s="86">
        <f t="shared" si="220"/>
        <v>4.0065477209287624E-2</v>
      </c>
      <c r="JF161" s="86">
        <f t="shared" si="220"/>
        <v>5.2294777526327933E-2</v>
      </c>
      <c r="JG161" s="86">
        <f t="shared" si="220"/>
        <v>7.9498209091060368E-2</v>
      </c>
      <c r="JH161" s="86">
        <f t="shared" si="220"/>
        <v>3.4999408439861199E-2</v>
      </c>
      <c r="JI161" s="86">
        <f t="shared" si="220"/>
        <v>4.3137285680335577E-2</v>
      </c>
      <c r="JJ161" s="86">
        <f t="shared" si="220"/>
        <v>1.8637226031931929E-2</v>
      </c>
      <c r="JK161" s="86">
        <f t="shared" si="220"/>
        <v>3.5449418919052855E-3</v>
      </c>
      <c r="JL161" s="86">
        <f t="shared" si="220"/>
        <v>6.9238241016650924E-3</v>
      </c>
      <c r="JM161" s="86">
        <f t="shared" si="220"/>
        <v>6.4487703848899649E-3</v>
      </c>
    </row>
    <row r="162" spans="2:273" x14ac:dyDescent="0.25">
      <c r="B162" s="2">
        <v>135</v>
      </c>
      <c r="C162" s="37">
        <v>69.412999999999997</v>
      </c>
      <c r="D162" s="37">
        <v>71.245999999999995</v>
      </c>
      <c r="E162" s="37">
        <v>73.245999999999995</v>
      </c>
      <c r="F162" s="37">
        <v>75.328000000000003</v>
      </c>
      <c r="G162" s="37">
        <v>79.885000000000005</v>
      </c>
      <c r="H162" s="37">
        <v>84.343999999999994</v>
      </c>
      <c r="I162" s="37">
        <v>85.683000000000007</v>
      </c>
      <c r="J162" s="37">
        <v>88.867000000000004</v>
      </c>
      <c r="K162" s="37">
        <v>92.474999999999994</v>
      </c>
      <c r="L162" s="37">
        <v>91.183000000000007</v>
      </c>
      <c r="M162" s="37">
        <v>86.882999999999996</v>
      </c>
      <c r="N162" s="37">
        <v>87.483000000000004</v>
      </c>
      <c r="O162" s="37">
        <v>82.897999999999996</v>
      </c>
      <c r="P162" s="37">
        <v>86.533000000000001</v>
      </c>
      <c r="Q162" s="37">
        <v>92.885000000000005</v>
      </c>
      <c r="S162" s="4">
        <f t="shared" si="174"/>
        <v>73.304019810704432</v>
      </c>
      <c r="T162" s="4">
        <f t="shared" si="174"/>
        <v>73.022105187948313</v>
      </c>
      <c r="U162" s="4">
        <f t="shared" si="174"/>
        <v>73.1958917568424</v>
      </c>
      <c r="V162" s="4">
        <f t="shared" si="174"/>
        <v>76.273725238644445</v>
      </c>
      <c r="W162" s="4">
        <f t="shared" si="174"/>
        <v>80.10404190278804</v>
      </c>
      <c r="X162" s="4">
        <f t="shared" si="174"/>
        <v>83.66123631449878</v>
      </c>
      <c r="Y162" s="4">
        <f t="shared" si="174"/>
        <v>87.165040574619582</v>
      </c>
      <c r="Z162" s="4">
        <f t="shared" si="174"/>
        <v>89.126861744199374</v>
      </c>
      <c r="AA162" s="4">
        <f t="shared" si="174"/>
        <v>92.348850769190605</v>
      </c>
      <c r="AB162" s="4">
        <f t="shared" si="174"/>
        <v>87.422574854539079</v>
      </c>
      <c r="AC162" s="4">
        <f t="shared" si="174"/>
        <v>86.643128226225116</v>
      </c>
      <c r="AD162" s="4">
        <f t="shared" si="174"/>
        <v>84.811488794591568</v>
      </c>
      <c r="AE162" s="4">
        <f t="shared" si="174"/>
        <v>84.062329287917876</v>
      </c>
      <c r="AF162" s="4">
        <f t="shared" si="174"/>
        <v>87.39819269797664</v>
      </c>
      <c r="AG162" s="4">
        <f t="shared" si="174"/>
        <v>91.465098771809366</v>
      </c>
      <c r="AI162" s="4">
        <f t="shared" si="175"/>
        <v>-3.8910198107044351</v>
      </c>
      <c r="AJ162" s="4">
        <f t="shared" si="175"/>
        <v>-1.7761051879483176</v>
      </c>
      <c r="AK162" s="4">
        <f t="shared" si="175"/>
        <v>5.0108243157595211E-2</v>
      </c>
      <c r="AL162" s="4">
        <f t="shared" si="175"/>
        <v>-0.94572523864444236</v>
      </c>
      <c r="AM162" s="4">
        <f t="shared" si="175"/>
        <v>-0.21904190278803526</v>
      </c>
      <c r="AN162" s="4">
        <f t="shared" si="175"/>
        <v>0.68276368550121447</v>
      </c>
      <c r="AO162" s="4">
        <f t="shared" si="175"/>
        <v>-1.4820405746195746</v>
      </c>
      <c r="AP162" s="4">
        <f t="shared" si="175"/>
        <v>-0.25986174419936958</v>
      </c>
      <c r="AQ162" s="4">
        <f t="shared" si="175"/>
        <v>0.12614923080938922</v>
      </c>
      <c r="AR162" s="4">
        <f t="shared" si="175"/>
        <v>3.7604251454609283</v>
      </c>
      <c r="AS162" s="4">
        <f t="shared" si="175"/>
        <v>0.23987177377487967</v>
      </c>
      <c r="AT162" s="4">
        <f t="shared" si="175"/>
        <v>2.6715112054084358</v>
      </c>
      <c r="AU162" s="4">
        <f t="shared" si="175"/>
        <v>-1.1643292879178802</v>
      </c>
      <c r="AV162" s="4">
        <f t="shared" si="175"/>
        <v>-0.86519269797663867</v>
      </c>
      <c r="AW162" s="4">
        <f t="shared" si="175"/>
        <v>1.4199012281906391</v>
      </c>
      <c r="AY162" s="2">
        <f t="shared" si="214"/>
        <v>73.303996950130738</v>
      </c>
      <c r="AZ162" s="2">
        <f t="shared" si="214"/>
        <v>72.010936980722988</v>
      </c>
      <c r="BA162" s="2">
        <f t="shared" si="214"/>
        <v>72.844437463548005</v>
      </c>
      <c r="BB162" s="2">
        <f t="shared" si="214"/>
        <v>74.806881082269172</v>
      </c>
      <c r="BC162" s="2">
        <f t="shared" si="214"/>
        <v>77.827047793962606</v>
      </c>
      <c r="BD162" s="2">
        <f t="shared" si="214"/>
        <v>80.88406716940932</v>
      </c>
      <c r="BE162" s="2">
        <f t="shared" si="214"/>
        <v>83.174524816812536</v>
      </c>
      <c r="BF162" s="2">
        <f t="shared" si="214"/>
        <v>83.387773246815158</v>
      </c>
      <c r="BG162" s="2">
        <f t="shared" si="214"/>
        <v>83.675429208946326</v>
      </c>
      <c r="BH162" s="2">
        <f t="shared" si="214"/>
        <v>81.704426412017227</v>
      </c>
      <c r="BI162" s="2">
        <f t="shared" si="214"/>
        <v>79.883686344416517</v>
      </c>
      <c r="BJ162" s="2">
        <f t="shared" si="214"/>
        <v>80.573943988205173</v>
      </c>
      <c r="BK162" s="2">
        <f t="shared" si="214"/>
        <v>82.997683424900345</v>
      </c>
      <c r="BL162" s="2">
        <f t="shared" si="214"/>
        <v>84.668729172832599</v>
      </c>
      <c r="BM162" s="2">
        <f t="shared" si="214"/>
        <v>86.616931729711567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73.245999999999995</v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73.245999999999995</v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105.8593626641651</v>
      </c>
      <c r="DL162" s="2">
        <f t="shared" si="176"/>
        <v>103.59256620209058</v>
      </c>
      <c r="DM162" s="2">
        <f t="shared" si="176"/>
        <v>99.670676829268274</v>
      </c>
      <c r="DN162" s="2">
        <f t="shared" si="176"/>
        <v>98.18313095684799</v>
      </c>
      <c r="DO162" s="2">
        <f t="shared" si="176"/>
        <v>97.78732476200895</v>
      </c>
      <c r="DP162" s="2">
        <f t="shared" si="176"/>
        <v>100.19930594156909</v>
      </c>
      <c r="DQ162" s="2">
        <f t="shared" si="176"/>
        <v>100.70905022431339</v>
      </c>
      <c r="DR162" s="2">
        <f t="shared" si="176"/>
        <v>109.49920862968233</v>
      </c>
      <c r="DS162" s="2">
        <f t="shared" si="176"/>
        <v>115.05633320463319</v>
      </c>
      <c r="DT162" s="2">
        <f t="shared" si="176"/>
        <v>104.28759262501367</v>
      </c>
      <c r="DU162" s="2">
        <f t="shared" si="176"/>
        <v>99.293760317460325</v>
      </c>
      <c r="DV162" s="2">
        <f t="shared" si="176"/>
        <v>98.952316008316004</v>
      </c>
      <c r="DW162" s="2">
        <f t="shared" si="176"/>
        <v>107.13468207681363</v>
      </c>
      <c r="DX162" s="2">
        <f t="shared" si="176"/>
        <v>116.6673619047619</v>
      </c>
      <c r="DY162" s="2">
        <f t="shared" si="176"/>
        <v>123.17288911290322</v>
      </c>
      <c r="EA162" s="2">
        <f t="shared" si="213"/>
        <v>73.083576161779177</v>
      </c>
      <c r="EB162" s="2">
        <f t="shared" si="213"/>
        <v>71.314471026964995</v>
      </c>
      <c r="EC162" s="2">
        <f t="shared" si="213"/>
        <v>72.651165589854031</v>
      </c>
      <c r="ED162" s="2">
        <f t="shared" si="213"/>
        <v>74.582453463818737</v>
      </c>
      <c r="EE162" s="2">
        <f t="shared" si="213"/>
        <v>77.26354230358622</v>
      </c>
      <c r="EF162" s="2">
        <f t="shared" si="213"/>
        <v>80.531353343909188</v>
      </c>
      <c r="EG162" s="2">
        <f t="shared" si="213"/>
        <v>83.248066179675661</v>
      </c>
      <c r="EH162" s="2">
        <f t="shared" si="213"/>
        <v>83.14612263135065</v>
      </c>
      <c r="EI162" s="2">
        <f t="shared" si="213"/>
        <v>83.755929822890863</v>
      </c>
      <c r="EJ162" s="2">
        <f t="shared" si="213"/>
        <v>81.778458204885936</v>
      </c>
      <c r="EK162" s="2">
        <f t="shared" si="212"/>
        <v>80.377820564970818</v>
      </c>
      <c r="EL162" s="2">
        <f t="shared" si="179"/>
        <v>80.933350283514571</v>
      </c>
      <c r="EM162" s="2">
        <f t="shared" si="179"/>
        <v>83.292786090005833</v>
      </c>
      <c r="EN162" s="2">
        <f t="shared" si="179"/>
        <v>84.624959487968965</v>
      </c>
      <c r="EO162" s="2">
        <f t="shared" si="179"/>
        <v>86.46260847068865</v>
      </c>
      <c r="EQ162" s="2">
        <f t="shared" si="177"/>
        <v>73.761738781392182</v>
      </c>
      <c r="ER162" s="2">
        <f t="shared" si="177"/>
        <v>73.230555938504395</v>
      </c>
      <c r="ES162" s="2">
        <f t="shared" si="177"/>
        <v>73.224123315093607</v>
      </c>
      <c r="ET162" s="2">
        <f t="shared" si="177"/>
        <v>75.20864756567309</v>
      </c>
      <c r="EU162" s="2">
        <f t="shared" si="177"/>
        <v>78.792445477599301</v>
      </c>
      <c r="EV162" s="2">
        <f t="shared" si="177"/>
        <v>81.486567762286796</v>
      </c>
      <c r="EW162" s="2">
        <f t="shared" si="177"/>
        <v>83.047466865207667</v>
      </c>
      <c r="EX162" s="2">
        <f t="shared" si="177"/>
        <v>83.747435420358826</v>
      </c>
      <c r="EY162" s="2">
        <f t="shared" si="177"/>
        <v>83.545051984947747</v>
      </c>
      <c r="EZ162" s="2">
        <f t="shared" si="177"/>
        <v>81.575556304889233</v>
      </c>
      <c r="FA162" s="2">
        <f t="shared" si="177"/>
        <v>79.124345331845518</v>
      </c>
      <c r="FB162" s="2">
        <f t="shared" si="177"/>
        <v>79.959434064593111</v>
      </c>
      <c r="FC162" s="2">
        <f t="shared" si="177"/>
        <v>82.400922260800527</v>
      </c>
      <c r="FD162" s="2">
        <f t="shared" si="177"/>
        <v>84.747388540763595</v>
      </c>
      <c r="FE162" s="2">
        <f t="shared" si="177"/>
        <v>86.972909505517634</v>
      </c>
      <c r="FG162" s="2">
        <f t="shared" si="178"/>
        <v>0.99984084747627855</v>
      </c>
      <c r="FH162" s="2">
        <f t="shared" si="178"/>
        <v>0.99982939875675181</v>
      </c>
      <c r="FI162" s="2">
        <f t="shared" si="178"/>
        <v>0.99982321164644472</v>
      </c>
      <c r="FJ162" s="2">
        <f t="shared" si="178"/>
        <v>0.99982762841720463</v>
      </c>
      <c r="FK162" s="2">
        <f t="shared" si="178"/>
        <v>0.99980769166296191</v>
      </c>
      <c r="FL162" s="2">
        <f t="shared" si="178"/>
        <v>0.99980747293259842</v>
      </c>
      <c r="FM162" s="2">
        <f t="shared" si="178"/>
        <v>0.99982677974943812</v>
      </c>
      <c r="FN162" s="2">
        <f t="shared" si="178"/>
        <v>0.99981393559689991</v>
      </c>
      <c r="FO162" s="2">
        <f t="shared" si="178"/>
        <v>0.99980355441363045</v>
      </c>
      <c r="FP162" s="2">
        <f t="shared" si="178"/>
        <v>0.9997959088303543</v>
      </c>
      <c r="FQ162" s="2">
        <f t="shared" si="178"/>
        <v>0.99980253303072086</v>
      </c>
      <c r="FR162" s="2">
        <f t="shared" si="178"/>
        <v>0.99980911122420146</v>
      </c>
      <c r="FS162" s="2">
        <f t="shared" si="178"/>
        <v>0.99979324105577416</v>
      </c>
      <c r="FT162" s="2">
        <f t="shared" si="178"/>
        <v>0.99978911357711753</v>
      </c>
      <c r="FU162" s="2">
        <f t="shared" si="178"/>
        <v>0.99976147012153505</v>
      </c>
      <c r="FW162" s="2">
        <f t="shared" si="216"/>
        <v>0.31733456399523918</v>
      </c>
      <c r="FX162" s="2">
        <f t="shared" si="216"/>
        <v>0.36060994292591425</v>
      </c>
      <c r="FY162" s="2">
        <f t="shared" si="216"/>
        <v>0.32898611971636643</v>
      </c>
      <c r="FZ162" s="2">
        <f t="shared" si="216"/>
        <v>0.35190291902040721</v>
      </c>
      <c r="GA162" s="2">
        <f t="shared" si="216"/>
        <v>0.36598694110453917</v>
      </c>
      <c r="GB162" s="2">
        <f t="shared" si="216"/>
        <v>0.36528679378327061</v>
      </c>
      <c r="GC162" s="2">
        <f t="shared" si="216"/>
        <v>0.38168604462808892</v>
      </c>
      <c r="GD162" s="2">
        <f t="shared" si="216"/>
        <v>0.39371729418706053</v>
      </c>
      <c r="GE162" s="2">
        <f t="shared" si="216"/>
        <v>0.41089875012775035</v>
      </c>
      <c r="GF162" s="2">
        <f t="shared" si="216"/>
        <v>0.38750602355862429</v>
      </c>
      <c r="GG162" s="2">
        <f t="shared" si="216"/>
        <v>0.39719132910742766</v>
      </c>
      <c r="GH162" s="2">
        <f t="shared" si="216"/>
        <v>0.37256378584554251</v>
      </c>
      <c r="GI162" s="2">
        <f t="shared" si="216"/>
        <v>0.33641031346164352</v>
      </c>
      <c r="GJ162" s="2">
        <f t="shared" si="216"/>
        <v>0.30231694514109897</v>
      </c>
      <c r="GK162" s="2">
        <f t="shared" si="216"/>
        <v>0.28525664325115579</v>
      </c>
      <c r="GM162" s="86">
        <f t="shared" si="217"/>
        <v>1.6002223281282627E-171</v>
      </c>
      <c r="GN162" s="86">
        <f t="shared" si="217"/>
        <v>3.9671901991748963E-162</v>
      </c>
      <c r="GO162" s="86">
        <f t="shared" si="217"/>
        <v>2.2930072844921337E-188</v>
      </c>
      <c r="GP162" s="86">
        <f t="shared" si="217"/>
        <v>9.0855169452157308E-201</v>
      </c>
      <c r="GQ162" s="86">
        <f t="shared" si="217"/>
        <v>1.3892421910392561E-239</v>
      </c>
      <c r="GR162" s="86">
        <f t="shared" si="217"/>
        <v>1.6331654111906883E-213</v>
      </c>
      <c r="GS162" s="86">
        <f t="shared" si="217"/>
        <v>3.2256484833507366E-189</v>
      </c>
      <c r="GT162" s="86">
        <f t="shared" si="217"/>
        <v>4.532989604595745E-140</v>
      </c>
      <c r="GU162" s="86">
        <f t="shared" si="217"/>
        <v>3.5385233777721048E-191</v>
      </c>
      <c r="GV162" s="86">
        <f t="shared" si="217"/>
        <v>5.0460208091357733E-146</v>
      </c>
      <c r="GW162" s="86">
        <f t="shared" si="217"/>
        <v>1.0625022946772181E-235</v>
      </c>
      <c r="GX162" s="86">
        <f t="shared" si="217"/>
        <v>1.3872030524346123E-224</v>
      </c>
      <c r="GY162" s="86">
        <f t="shared" si="217"/>
        <v>9.9372476758663016E-184</v>
      </c>
      <c r="GZ162" s="86">
        <f t="shared" si="217"/>
        <v>8.6017826567950336E-260</v>
      </c>
      <c r="HA162" s="86">
        <f t="shared" si="217"/>
        <v>8.6080171540981798E-306</v>
      </c>
      <c r="HC162" s="86">
        <f t="shared" si="181"/>
        <v>1.1432483971885286E-103</v>
      </c>
      <c r="HD162" s="86">
        <f t="shared" si="181"/>
        <v>7.1471193781900504E-123</v>
      </c>
      <c r="HE162" s="86">
        <f t="shared" si="181"/>
        <v>3.8182955799496131E-110</v>
      </c>
      <c r="HF162" s="86">
        <f t="shared" si="180"/>
        <v>4.8317932656172175E-137</v>
      </c>
      <c r="HG162" s="86">
        <f t="shared" si="180"/>
        <v>9.2797305210632793E-206</v>
      </c>
      <c r="HH162" s="86">
        <f t="shared" si="180"/>
        <v>3.0351927527936014E-220</v>
      </c>
      <c r="HI162" s="86">
        <f t="shared" si="180"/>
        <v>2.0433522048674999E-210</v>
      </c>
      <c r="HJ162" s="86">
        <f t="shared" si="180"/>
        <v>1.1122993618864714E-158</v>
      </c>
      <c r="HK162" s="86">
        <f t="shared" si="180"/>
        <v>1.8110338449008204E-191</v>
      </c>
      <c r="HL162" s="86">
        <f t="shared" si="161"/>
        <v>3.1699130266520172E-114</v>
      </c>
      <c r="HM162" s="86">
        <f t="shared" si="161"/>
        <v>2.7102035546500378E-178</v>
      </c>
      <c r="HN162" s="86">
        <f t="shared" si="161"/>
        <v>9.0017874218025062E-133</v>
      </c>
      <c r="HO162" s="86">
        <f t="shared" si="161"/>
        <v>7.3033780670781629E-119</v>
      </c>
      <c r="HP162" s="86">
        <f t="shared" si="161"/>
        <v>6.6884996930281731E-159</v>
      </c>
      <c r="HQ162" s="86">
        <f t="shared" si="161"/>
        <v>6.2920811491481885E-149</v>
      </c>
      <c r="HS162" s="86">
        <f t="shared" si="218"/>
        <v>1.7196229309085711E-6</v>
      </c>
      <c r="HT162" s="86">
        <f t="shared" si="218"/>
        <v>2.7877925409384628E-7</v>
      </c>
      <c r="HU162" s="86">
        <f t="shared" si="218"/>
        <v>4.3975842106519072E-9</v>
      </c>
      <c r="HV162" s="86">
        <f t="shared" si="218"/>
        <v>7.8719837029590206E-10</v>
      </c>
      <c r="HW162" s="86">
        <f t="shared" si="218"/>
        <v>9.3170127065657779E-10</v>
      </c>
      <c r="HX162" s="86">
        <f t="shared" si="218"/>
        <v>6.0502292408846002E-9</v>
      </c>
      <c r="HY162" s="86">
        <f t="shared" si="218"/>
        <v>6.1907187824148188E-9</v>
      </c>
      <c r="HZ162" s="86">
        <f t="shared" si="218"/>
        <v>5.9200618972891088E-10</v>
      </c>
      <c r="IA162" s="86">
        <f t="shared" si="218"/>
        <v>1.4110019370673573E-10</v>
      </c>
      <c r="IB162" s="86">
        <f t="shared" si="218"/>
        <v>6.0453846272609161E-10</v>
      </c>
      <c r="IC162" s="86">
        <f t="shared" si="218"/>
        <v>2.9193822108725409E-11</v>
      </c>
      <c r="ID162" s="86">
        <f t="shared" si="218"/>
        <v>2.3931283090662755E-10</v>
      </c>
      <c r="IE162" s="86">
        <f t="shared" si="218"/>
        <v>4.3571342171580184E-9</v>
      </c>
      <c r="IF162" s="86">
        <f t="shared" si="218"/>
        <v>1.0864510621933406E-8</v>
      </c>
      <c r="IG162" s="86">
        <f t="shared" si="218"/>
        <v>5.0760987334917054E-9</v>
      </c>
      <c r="II162" s="86">
        <f t="shared" si="219"/>
        <v>1.3978830041170747E-2</v>
      </c>
      <c r="IJ162" s="86">
        <f t="shared" si="219"/>
        <v>5.6612668449785707E-2</v>
      </c>
      <c r="IK162" s="86">
        <f t="shared" si="219"/>
        <v>9.9999953478425371E-3</v>
      </c>
      <c r="IL162" s="86">
        <f t="shared" si="219"/>
        <v>2.4325080522410125E-2</v>
      </c>
      <c r="IM162" s="86">
        <f t="shared" si="219"/>
        <v>3.9464214412678986E-2</v>
      </c>
      <c r="IN162" s="86">
        <f t="shared" si="219"/>
        <v>4.2434555001038293E-2</v>
      </c>
      <c r="IO162" s="86">
        <f t="shared" si="219"/>
        <v>7.9134650497778597E-2</v>
      </c>
      <c r="IP162" s="86">
        <f t="shared" si="219"/>
        <v>0.10112228147562391</v>
      </c>
      <c r="IQ162" s="86">
        <f t="shared" si="219"/>
        <v>0.14595034407044105</v>
      </c>
      <c r="IR162" s="86">
        <f t="shared" si="219"/>
        <v>7.3959880608365905E-2</v>
      </c>
      <c r="IS162" s="86">
        <f t="shared" si="219"/>
        <v>9.0139278242800464E-2</v>
      </c>
      <c r="IT162" s="86">
        <f t="shared" si="219"/>
        <v>4.332927242361212E-2</v>
      </c>
      <c r="IU162" s="86">
        <f t="shared" si="219"/>
        <v>1.0000051098475224E-2</v>
      </c>
      <c r="IV162" s="86">
        <f t="shared" si="219"/>
        <v>1.4788311881818469E-2</v>
      </c>
      <c r="IW162" s="86">
        <f t="shared" si="219"/>
        <v>1.2562146289969206E-2</v>
      </c>
      <c r="IY162" s="86">
        <f t="shared" si="220"/>
        <v>1.3980549664101656E-2</v>
      </c>
      <c r="IZ162" s="86">
        <f t="shared" si="220"/>
        <v>5.6612947229039798E-2</v>
      </c>
      <c r="JA162" s="86">
        <f t="shared" si="220"/>
        <v>9.9999997454267471E-3</v>
      </c>
      <c r="JB162" s="86">
        <f t="shared" si="220"/>
        <v>2.4325081309608493E-2</v>
      </c>
      <c r="JC162" s="86">
        <f t="shared" si="220"/>
        <v>3.9464215344380257E-2</v>
      </c>
      <c r="JD162" s="86">
        <f t="shared" si="220"/>
        <v>4.2434561051267534E-2</v>
      </c>
      <c r="JE162" s="86">
        <f t="shared" si="220"/>
        <v>7.9134656688497382E-2</v>
      </c>
      <c r="JF162" s="86">
        <f t="shared" si="220"/>
        <v>0.1011222820676301</v>
      </c>
      <c r="JG162" s="86">
        <f t="shared" si="220"/>
        <v>0.14595034421154124</v>
      </c>
      <c r="JH162" s="86">
        <f t="shared" si="220"/>
        <v>7.3959881212904366E-2</v>
      </c>
      <c r="JI162" s="86">
        <f t="shared" si="220"/>
        <v>9.0139278271994291E-2</v>
      </c>
      <c r="JJ162" s="86">
        <f t="shared" si="220"/>
        <v>4.3329272662924953E-2</v>
      </c>
      <c r="JK162" s="86">
        <f t="shared" si="220"/>
        <v>1.0000055455609442E-2</v>
      </c>
      <c r="JL162" s="86">
        <f t="shared" si="220"/>
        <v>1.4788322746329092E-2</v>
      </c>
      <c r="JM162" s="86">
        <f t="shared" si="220"/>
        <v>1.256215136606794E-2</v>
      </c>
    </row>
    <row r="163" spans="2:273" x14ac:dyDescent="0.25">
      <c r="B163" s="2">
        <v>136</v>
      </c>
      <c r="C163" s="37">
        <v>73.349000000000004</v>
      </c>
      <c r="D163" s="37">
        <v>75.525000000000006</v>
      </c>
      <c r="E163" s="37">
        <v>71.902000000000001</v>
      </c>
      <c r="F163" s="37">
        <v>77.049000000000007</v>
      </c>
      <c r="G163" s="37">
        <v>81.180000000000007</v>
      </c>
      <c r="H163" s="37">
        <v>86.638999999999996</v>
      </c>
      <c r="I163" s="37">
        <v>87.983000000000004</v>
      </c>
      <c r="J163" s="37">
        <v>93.8</v>
      </c>
      <c r="K163" s="37">
        <v>95.271000000000001</v>
      </c>
      <c r="L163" s="37">
        <v>90.966999999999999</v>
      </c>
      <c r="M163" s="37">
        <v>90.832999999999998</v>
      </c>
      <c r="N163" s="37">
        <v>89.95</v>
      </c>
      <c r="O163" s="37">
        <v>84.287999999999997</v>
      </c>
      <c r="P163" s="37">
        <v>90.566999999999993</v>
      </c>
      <c r="Q163" s="37">
        <v>95.557000000000002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73.178412009735382</v>
      </c>
      <c r="T163" s="4">
        <f t="shared" si="221"/>
        <v>73.442360683624258</v>
      </c>
      <c r="U163" s="4">
        <f t="shared" si="221"/>
        <v>73.458051748124234</v>
      </c>
      <c r="V163" s="4">
        <f t="shared" si="221"/>
        <v>77.476539837737135</v>
      </c>
      <c r="W163" s="4">
        <f t="shared" si="221"/>
        <v>81.781830267872778</v>
      </c>
      <c r="X163" s="4">
        <f t="shared" si="221"/>
        <v>85.594005047773891</v>
      </c>
      <c r="Y163" s="4">
        <f t="shared" si="221"/>
        <v>89.181958182786403</v>
      </c>
      <c r="Z163" s="4">
        <f t="shared" si="221"/>
        <v>91.751981607404574</v>
      </c>
      <c r="AA163" s="4">
        <f t="shared" si="221"/>
        <v>95.417493184536312</v>
      </c>
      <c r="AB163" s="4">
        <f t="shared" si="221"/>
        <v>90.746865061313002</v>
      </c>
      <c r="AC163" s="4">
        <f t="shared" si="221"/>
        <v>90.258193063513176</v>
      </c>
      <c r="AD163" s="4">
        <f t="shared" si="221"/>
        <v>87.960030555910834</v>
      </c>
      <c r="AE163" s="4">
        <f t="shared" si="221"/>
        <v>85.184691278421468</v>
      </c>
      <c r="AF163" s="4">
        <f t="shared" si="221"/>
        <v>89.477065349475893</v>
      </c>
      <c r="AG163" s="4">
        <f t="shared" si="221"/>
        <v>94.716320382698385</v>
      </c>
      <c r="AI163" s="4">
        <f t="shared" ref="AI163:AW179" si="222">IF(OR($B163 &lt; C$230, $B163 &gt; C$233), 0, C163-S163)</f>
        <v>0.17058799026462168</v>
      </c>
      <c r="AJ163" s="4">
        <f t="shared" si="222"/>
        <v>2.0826393163757473</v>
      </c>
      <c r="AK163" s="4">
        <f t="shared" si="222"/>
        <v>-1.5560517481242329</v>
      </c>
      <c r="AL163" s="4">
        <f t="shared" si="222"/>
        <v>-0.42753983773712889</v>
      </c>
      <c r="AM163" s="4">
        <f t="shared" si="222"/>
        <v>-0.60183026787277072</v>
      </c>
      <c r="AN163" s="4">
        <f t="shared" si="222"/>
        <v>1.0449949522261051</v>
      </c>
      <c r="AO163" s="4">
        <f t="shared" si="222"/>
        <v>-1.1989581827863987</v>
      </c>
      <c r="AP163" s="4">
        <f t="shared" si="222"/>
        <v>2.0480183925954236</v>
      </c>
      <c r="AQ163" s="4">
        <f t="shared" si="222"/>
        <v>-0.14649318453631111</v>
      </c>
      <c r="AR163" s="4">
        <f t="shared" si="222"/>
        <v>0.22013493868699641</v>
      </c>
      <c r="AS163" s="4">
        <f t="shared" si="222"/>
        <v>0.57480693648682291</v>
      </c>
      <c r="AT163" s="4">
        <f t="shared" si="222"/>
        <v>1.9899694440891693</v>
      </c>
      <c r="AU163" s="4">
        <f t="shared" si="222"/>
        <v>-0.89669127842147134</v>
      </c>
      <c r="AV163" s="4">
        <f t="shared" si="222"/>
        <v>1.0899346505240999</v>
      </c>
      <c r="AW163" s="4">
        <f t="shared" si="222"/>
        <v>0.84067961730161755</v>
      </c>
      <c r="AY163" s="2">
        <f t="shared" si="214"/>
        <v>73.178368351016189</v>
      </c>
      <c r="AZ163" s="2">
        <f t="shared" si="214"/>
        <v>71.835999256552881</v>
      </c>
      <c r="BA163" s="2">
        <f t="shared" si="214"/>
        <v>72.701128338751033</v>
      </c>
      <c r="BB163" s="2">
        <f t="shared" si="214"/>
        <v>74.658603022441724</v>
      </c>
      <c r="BC163" s="2">
        <f t="shared" si="214"/>
        <v>77.710898656461126</v>
      </c>
      <c r="BD163" s="2">
        <f t="shared" si="214"/>
        <v>80.742165062414855</v>
      </c>
      <c r="BE163" s="2">
        <f t="shared" si="214"/>
        <v>83.020840431901988</v>
      </c>
      <c r="BF163" s="2">
        <f t="shared" si="214"/>
        <v>83.233415518754697</v>
      </c>
      <c r="BG163" s="2">
        <f t="shared" si="214"/>
        <v>83.502259991509817</v>
      </c>
      <c r="BH163" s="2">
        <f t="shared" si="214"/>
        <v>81.542745689380325</v>
      </c>
      <c r="BI163" s="2">
        <f t="shared" si="214"/>
        <v>79.700080095862546</v>
      </c>
      <c r="BJ163" s="2">
        <f t="shared" si="214"/>
        <v>80.382149871285449</v>
      </c>
      <c r="BK163" s="2">
        <f t="shared" si="214"/>
        <v>82.81088718938048</v>
      </c>
      <c r="BL163" s="2">
        <f t="shared" si="214"/>
        <v>84.519816180295635</v>
      </c>
      <c r="BM163" s="2">
        <f t="shared" si="214"/>
        <v>86.502526851633178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105.99117251407128</v>
      </c>
      <c r="DL163" s="2">
        <f t="shared" si="223"/>
        <v>103.72065087108014</v>
      </c>
      <c r="DM163" s="2">
        <f t="shared" si="223"/>
        <v>99.77002926829266</v>
      </c>
      <c r="DN163" s="2">
        <f t="shared" si="223"/>
        <v>98.266039305816093</v>
      </c>
      <c r="DO163" s="2">
        <f t="shared" si="223"/>
        <v>97.819647882700494</v>
      </c>
      <c r="DP163" s="2">
        <f t="shared" si="223"/>
        <v>100.1989795382427</v>
      </c>
      <c r="DQ163" s="2">
        <f t="shared" si="223"/>
        <v>100.70646383630594</v>
      </c>
      <c r="DR163" s="2">
        <f t="shared" si="223"/>
        <v>109.59348269321954</v>
      </c>
      <c r="DS163" s="2">
        <f t="shared" si="223"/>
        <v>115.19387580437579</v>
      </c>
      <c r="DT163" s="2">
        <f t="shared" si="223"/>
        <v>104.35242564832038</v>
      </c>
      <c r="DU163" s="2">
        <f t="shared" si="223"/>
        <v>99.3386507936508</v>
      </c>
      <c r="DV163" s="2">
        <f t="shared" si="223"/>
        <v>98.982501039501031</v>
      </c>
      <c r="DW163" s="2">
        <f t="shared" si="223"/>
        <v>107.22913039355142</v>
      </c>
      <c r="DX163" s="2">
        <f t="shared" si="223"/>
        <v>116.83714285714287</v>
      </c>
      <c r="DY163" s="2">
        <f t="shared" si="223"/>
        <v>123.41300806451613</v>
      </c>
      <c r="EA163" s="2">
        <f t="shared" si="213"/>
        <v>72.937702343730308</v>
      </c>
      <c r="EB163" s="2">
        <f t="shared" si="213"/>
        <v>71.077288582903037</v>
      </c>
      <c r="EC163" s="2">
        <f t="shared" si="213"/>
        <v>72.489754885538801</v>
      </c>
      <c r="ED163" s="2">
        <f t="shared" si="213"/>
        <v>74.414189285037509</v>
      </c>
      <c r="EE163" s="2">
        <f t="shared" si="213"/>
        <v>77.097285904076514</v>
      </c>
      <c r="EF163" s="2">
        <f t="shared" si="213"/>
        <v>80.358085024073944</v>
      </c>
      <c r="EG163" s="2">
        <f t="shared" si="213"/>
        <v>83.101068394182178</v>
      </c>
      <c r="EH163" s="2">
        <f t="shared" si="213"/>
        <v>82.971132358570017</v>
      </c>
      <c r="EI163" s="2">
        <f t="shared" si="213"/>
        <v>83.590202310670975</v>
      </c>
      <c r="EJ163" s="2">
        <f t="shared" si="213"/>
        <v>81.623904834660536</v>
      </c>
      <c r="EK163" s="2">
        <f t="shared" si="212"/>
        <v>80.237526907945835</v>
      </c>
      <c r="EL163" s="2">
        <f t="shared" si="179"/>
        <v>80.774068381626208</v>
      </c>
      <c r="EM163" s="2">
        <f t="shared" si="179"/>
        <v>83.134536055216941</v>
      </c>
      <c r="EN163" s="2">
        <f t="shared" si="179"/>
        <v>84.472778823126902</v>
      </c>
      <c r="EO163" s="2">
        <f t="shared" si="179"/>
        <v>86.335139568997704</v>
      </c>
      <c r="EQ163" s="2">
        <f t="shared" ref="EQ163:FE179" si="224">CU$228*$B163+CU$229</f>
        <v>73.636335131229771</v>
      </c>
      <c r="ER163" s="2">
        <f t="shared" si="224"/>
        <v>73.049593469645885</v>
      </c>
      <c r="ES163" s="2">
        <f t="shared" si="224"/>
        <v>73.081739452006531</v>
      </c>
      <c r="ET163" s="2">
        <f t="shared" si="224"/>
        <v>75.059083236132125</v>
      </c>
      <c r="EU163" s="2">
        <f t="shared" si="224"/>
        <v>78.670975486052384</v>
      </c>
      <c r="EV163" s="2">
        <f t="shared" si="224"/>
        <v>81.341807118934526</v>
      </c>
      <c r="EW163" s="2">
        <f t="shared" si="224"/>
        <v>82.89541987708219</v>
      </c>
      <c r="EX163" s="2">
        <f t="shared" si="224"/>
        <v>83.5909035354412</v>
      </c>
      <c r="EY163" s="2">
        <f t="shared" si="224"/>
        <v>83.374206034485681</v>
      </c>
      <c r="EZ163" s="2">
        <f t="shared" si="224"/>
        <v>81.415423271740394</v>
      </c>
      <c r="FA163" s="2">
        <f t="shared" si="224"/>
        <v>78.947977473027336</v>
      </c>
      <c r="FB163" s="2">
        <f t="shared" si="224"/>
        <v>79.772155022100492</v>
      </c>
      <c r="FC163" s="2">
        <f t="shared" si="224"/>
        <v>82.215926723773819</v>
      </c>
      <c r="FD163" s="2">
        <f t="shared" si="224"/>
        <v>84.59949072719823</v>
      </c>
      <c r="FE163" s="2">
        <f t="shared" si="224"/>
        <v>86.858533069635584</v>
      </c>
      <c r="FG163" s="2">
        <f t="shared" ref="FG163:FU179" si="225">POWER(10,($B163-C$231)/C$229)/(1+POWER(10,($B163-C$231)/C$229))</f>
        <v>0.99985484914060663</v>
      </c>
      <c r="FH163" s="2">
        <f t="shared" si="225"/>
        <v>0.9998444074813414</v>
      </c>
      <c r="FI163" s="2">
        <f t="shared" si="225"/>
        <v>0.99983876459719501</v>
      </c>
      <c r="FJ163" s="2">
        <f t="shared" si="225"/>
        <v>0.99984279286375966</v>
      </c>
      <c r="FK163" s="2">
        <f t="shared" si="225"/>
        <v>0.99982460974433562</v>
      </c>
      <c r="FL163" s="2">
        <f t="shared" si="225"/>
        <v>0.99982441025311819</v>
      </c>
      <c r="FM163" s="2">
        <f t="shared" si="225"/>
        <v>0.99984201884602109</v>
      </c>
      <c r="FN163" s="2">
        <f t="shared" si="225"/>
        <v>0.9998303044693585</v>
      </c>
      <c r="FO163" s="2">
        <f t="shared" si="225"/>
        <v>0.99982083639902974</v>
      </c>
      <c r="FP163" s="2">
        <f t="shared" si="225"/>
        <v>0.99981386329845867</v>
      </c>
      <c r="FQ163" s="2">
        <f t="shared" si="225"/>
        <v>0.99981990485445793</v>
      </c>
      <c r="FR163" s="2">
        <f t="shared" si="225"/>
        <v>0.99982590444322639</v>
      </c>
      <c r="FS163" s="2">
        <f t="shared" si="225"/>
        <v>0.99981143017116691</v>
      </c>
      <c r="FT163" s="2">
        <f t="shared" si="225"/>
        <v>0.99980766572755742</v>
      </c>
      <c r="FU163" s="2">
        <f t="shared" si="225"/>
        <v>0.99978245359945628</v>
      </c>
      <c r="FW163" s="2">
        <f t="shared" si="216"/>
        <v>0.3376140826841782</v>
      </c>
      <c r="FX163" s="2">
        <f t="shared" si="216"/>
        <v>0.38210705442124632</v>
      </c>
      <c r="FY163" s="2">
        <f t="shared" si="216"/>
        <v>0.34962889052749052</v>
      </c>
      <c r="FZ163" s="2">
        <f t="shared" si="216"/>
        <v>0.37318392576006731</v>
      </c>
      <c r="GA163" s="2">
        <f t="shared" si="216"/>
        <v>0.38761027524458935</v>
      </c>
      <c r="GB163" s="2">
        <f t="shared" si="216"/>
        <v>0.38689400460116619</v>
      </c>
      <c r="GC163" s="2">
        <f t="shared" si="216"/>
        <v>0.40364639696397037</v>
      </c>
      <c r="GD163" s="2">
        <f t="shared" si="216"/>
        <v>0.41590424972491152</v>
      </c>
      <c r="GE163" s="2">
        <f t="shared" si="216"/>
        <v>0.43336185586770298</v>
      </c>
      <c r="GF163" s="2">
        <f t="shared" si="216"/>
        <v>0.40957941786000085</v>
      </c>
      <c r="GG163" s="2">
        <f t="shared" si="216"/>
        <v>0.41943861718158304</v>
      </c>
      <c r="GH163" s="2">
        <f t="shared" si="216"/>
        <v>0.39433401481873565</v>
      </c>
      <c r="GI163" s="2">
        <f t="shared" si="216"/>
        <v>0.35727089648768579</v>
      </c>
      <c r="GJ163" s="2">
        <f t="shared" si="216"/>
        <v>0.3220895547131945</v>
      </c>
      <c r="GK163" s="2">
        <f t="shared" si="216"/>
        <v>0.30440027552934557</v>
      </c>
      <c r="GM163" s="86">
        <f t="shared" si="217"/>
        <v>4.6605698249459198E-176</v>
      </c>
      <c r="GN163" s="86">
        <f t="shared" si="217"/>
        <v>2.0726818065823954E-166</v>
      </c>
      <c r="GO163" s="86">
        <f t="shared" si="217"/>
        <v>2.2624761661600228E-193</v>
      </c>
      <c r="GP163" s="86">
        <f t="shared" si="217"/>
        <v>4.9170514282421463E-206</v>
      </c>
      <c r="GQ163" s="86">
        <f t="shared" si="217"/>
        <v>6.5706982825476146E-246</v>
      </c>
      <c r="GR163" s="86">
        <f t="shared" si="217"/>
        <v>3.7263390420494955E-219</v>
      </c>
      <c r="GS163" s="86">
        <f t="shared" si="217"/>
        <v>3.8323996565821036E-194</v>
      </c>
      <c r="GT163" s="86">
        <f t="shared" si="217"/>
        <v>1.0478954579025235E-143</v>
      </c>
      <c r="GU163" s="86">
        <f t="shared" si="217"/>
        <v>3.4563224984317771E-196</v>
      </c>
      <c r="GV163" s="86">
        <f t="shared" si="217"/>
        <v>6.9525314922697709E-150</v>
      </c>
      <c r="GW163" s="86">
        <f t="shared" si="217"/>
        <v>6.7967608480796811E-242</v>
      </c>
      <c r="GX163" s="86">
        <f t="shared" si="217"/>
        <v>1.6802041354657588E-230</v>
      </c>
      <c r="GY163" s="86">
        <f t="shared" si="217"/>
        <v>1.366240900389226E-188</v>
      </c>
      <c r="GZ163" s="86">
        <f t="shared" si="217"/>
        <v>1.1932455365293671E-266</v>
      </c>
      <c r="HA163" s="86">
        <f t="shared" si="217"/>
        <v>0</v>
      </c>
      <c r="HC163" s="86">
        <f t="shared" si="181"/>
        <v>1.5647400554668118E-107</v>
      </c>
      <c r="HD163" s="86">
        <f t="shared" si="181"/>
        <v>1.9580295110907842E-127</v>
      </c>
      <c r="HE163" s="86">
        <f t="shared" si="181"/>
        <v>3.4525728874669483E-114</v>
      </c>
      <c r="HF163" s="86">
        <f t="shared" si="180"/>
        <v>5.2588038383924748E-142</v>
      </c>
      <c r="HG163" s="86">
        <f t="shared" si="180"/>
        <v>2.6085985787816529E-213</v>
      </c>
      <c r="HH163" s="86">
        <f t="shared" si="180"/>
        <v>2.1499733377641217E-228</v>
      </c>
      <c r="HI163" s="86">
        <f t="shared" si="180"/>
        <v>4.5074052142010613E-218</v>
      </c>
      <c r="HJ163" s="86">
        <f t="shared" si="180"/>
        <v>1.987782759417473E-164</v>
      </c>
      <c r="HK163" s="86">
        <f t="shared" si="180"/>
        <v>2.1117615037127763E-198</v>
      </c>
      <c r="HL163" s="86">
        <f t="shared" si="161"/>
        <v>2.1699301877439709E-118</v>
      </c>
      <c r="HM163" s="86">
        <f t="shared" si="161"/>
        <v>9.8117237425978785E-185</v>
      </c>
      <c r="HN163" s="86">
        <f t="shared" si="161"/>
        <v>1.3508785842018477E-137</v>
      </c>
      <c r="HO163" s="86">
        <f t="shared" si="161"/>
        <v>3.0273723182023851E-123</v>
      </c>
      <c r="HP163" s="86">
        <f t="shared" si="161"/>
        <v>9.7841725223586824E-165</v>
      </c>
      <c r="HQ163" s="86">
        <f t="shared" si="161"/>
        <v>2.2969892771007001E-154</v>
      </c>
      <c r="HS163" s="86">
        <f t="shared" si="218"/>
        <v>4.7126641212352802E-7</v>
      </c>
      <c r="HT163" s="86">
        <f t="shared" si="218"/>
        <v>6.8236593290836634E-8</v>
      </c>
      <c r="HU163" s="86">
        <f t="shared" si="218"/>
        <v>7.5133118027481795E-10</v>
      </c>
      <c r="HV163" s="86">
        <f t="shared" si="218"/>
        <v>1.2110657873503216E-10</v>
      </c>
      <c r="HW163" s="86">
        <f t="shared" si="218"/>
        <v>1.4175627669251582E-10</v>
      </c>
      <c r="HX163" s="86">
        <f t="shared" si="218"/>
        <v>1.0446733140373208E-9</v>
      </c>
      <c r="HY163" s="86">
        <f t="shared" si="218"/>
        <v>1.1212146156805656E-9</v>
      </c>
      <c r="HZ163" s="86">
        <f t="shared" si="218"/>
        <v>9.1206880867966222E-11</v>
      </c>
      <c r="IA163" s="86">
        <f t="shared" si="218"/>
        <v>1.9137669176043395E-11</v>
      </c>
      <c r="IB163" s="86">
        <f t="shared" si="218"/>
        <v>8.5911792065462096E-11</v>
      </c>
      <c r="IC163" s="86">
        <f t="shared" si="218"/>
        <v>3.3821299204645834E-12</v>
      </c>
      <c r="ID163" s="86">
        <f t="shared" si="218"/>
        <v>3.21039842793103E-11</v>
      </c>
      <c r="IE163" s="86">
        <f t="shared" si="218"/>
        <v>6.8068951678332878E-10</v>
      </c>
      <c r="IF163" s="86">
        <f t="shared" si="218"/>
        <v>1.597290196911756E-9</v>
      </c>
      <c r="IG163" s="86">
        <f t="shared" si="218"/>
        <v>5.4047741861783141E-10</v>
      </c>
      <c r="II163" s="86">
        <f t="shared" si="219"/>
        <v>2.9516061052662891E-2</v>
      </c>
      <c r="IJ163" s="86">
        <f t="shared" si="219"/>
        <v>0.1016396311864065</v>
      </c>
      <c r="IK163" s="86">
        <f t="shared" si="219"/>
        <v>2.4041858694392158E-2</v>
      </c>
      <c r="IL163" s="86">
        <f t="shared" si="219"/>
        <v>5.2856284637744964E-2</v>
      </c>
      <c r="IM163" s="86">
        <f t="shared" si="219"/>
        <v>8.055553148967666E-2</v>
      </c>
      <c r="IN163" s="86">
        <f t="shared" si="219"/>
        <v>8.4502622901067415E-2</v>
      </c>
      <c r="IO163" s="86">
        <f t="shared" si="219"/>
        <v>0.14059256090498901</v>
      </c>
      <c r="IP163" s="86">
        <f t="shared" si="219"/>
        <v>0.17467881617634778</v>
      </c>
      <c r="IQ163" s="86">
        <f t="shared" si="219"/>
        <v>0.23754589718349456</v>
      </c>
      <c r="IR163" s="86">
        <f t="shared" si="219"/>
        <v>0.13828882533319053</v>
      </c>
      <c r="IS163" s="86">
        <f t="shared" si="219"/>
        <v>0.16530086014971843</v>
      </c>
      <c r="IT163" s="86">
        <f t="shared" si="219"/>
        <v>8.9032181557300735E-2</v>
      </c>
      <c r="IU163" s="86">
        <f t="shared" si="219"/>
        <v>2.5032140218111794E-2</v>
      </c>
      <c r="IV163" s="86">
        <f t="shared" si="219"/>
        <v>2.9431632551634716E-2</v>
      </c>
      <c r="IW163" s="86">
        <f t="shared" si="219"/>
        <v>2.3123009433366076E-2</v>
      </c>
      <c r="IY163" s="86">
        <f t="shared" si="220"/>
        <v>2.9516532319075015E-2</v>
      </c>
      <c r="IZ163" s="86">
        <f t="shared" si="220"/>
        <v>0.10163969942299979</v>
      </c>
      <c r="JA163" s="86">
        <f t="shared" si="220"/>
        <v>2.4041859445723339E-2</v>
      </c>
      <c r="JB163" s="86">
        <f t="shared" si="220"/>
        <v>5.2856284758851541E-2</v>
      </c>
      <c r="JC163" s="86">
        <f t="shared" si="220"/>
        <v>8.0555531631432933E-2</v>
      </c>
      <c r="JD163" s="86">
        <f t="shared" si="220"/>
        <v>8.4502623945740735E-2</v>
      </c>
      <c r="JE163" s="86">
        <f t="shared" si="220"/>
        <v>0.14059256202620363</v>
      </c>
      <c r="JF163" s="86">
        <f t="shared" si="220"/>
        <v>0.17467881626755466</v>
      </c>
      <c r="JG163" s="86">
        <f t="shared" si="220"/>
        <v>0.23754589720263222</v>
      </c>
      <c r="JH163" s="86">
        <f t="shared" si="220"/>
        <v>0.13828882541910234</v>
      </c>
      <c r="JI163" s="86">
        <f t="shared" si="220"/>
        <v>0.16530086015310055</v>
      </c>
      <c r="JJ163" s="86">
        <f t="shared" si="220"/>
        <v>8.9032181589404721E-2</v>
      </c>
      <c r="JK163" s="86">
        <f t="shared" si="220"/>
        <v>2.5032140898801309E-2</v>
      </c>
      <c r="JL163" s="86">
        <f t="shared" si="220"/>
        <v>2.9431634148924912E-2</v>
      </c>
      <c r="JM163" s="86">
        <f t="shared" si="220"/>
        <v>2.3123009973843495E-2</v>
      </c>
    </row>
    <row r="164" spans="2:273" x14ac:dyDescent="0.25">
      <c r="B164" s="2">
        <v>137</v>
      </c>
      <c r="C164" s="37">
        <v>70.174999999999997</v>
      </c>
      <c r="D164" s="37">
        <v>72.950999999999993</v>
      </c>
      <c r="E164" s="37">
        <v>72.918000000000006</v>
      </c>
      <c r="F164" s="37">
        <v>79.492000000000004</v>
      </c>
      <c r="G164" s="37">
        <v>84.262</v>
      </c>
      <c r="H164" s="37">
        <v>86.983999999999995</v>
      </c>
      <c r="I164" s="37">
        <v>91.332999999999998</v>
      </c>
      <c r="J164" s="37">
        <v>94.1</v>
      </c>
      <c r="K164" s="37">
        <v>97.525000000000006</v>
      </c>
      <c r="L164" s="37">
        <v>92.617000000000004</v>
      </c>
      <c r="M164" s="37">
        <v>93.15</v>
      </c>
      <c r="N164" s="37">
        <v>91.016999999999996</v>
      </c>
      <c r="O164" s="37">
        <v>88.831000000000003</v>
      </c>
      <c r="P164" s="37">
        <v>93.483000000000004</v>
      </c>
      <c r="Q164" s="37">
        <v>102.328</v>
      </c>
      <c r="S164" s="4">
        <f t="shared" si="221"/>
        <v>73.054121586443543</v>
      </c>
      <c r="T164" s="4">
        <f t="shared" si="221"/>
        <v>73.965081126087796</v>
      </c>
      <c r="U164" s="4">
        <f t="shared" si="221"/>
        <v>74.003645357488594</v>
      </c>
      <c r="V164" s="4">
        <f t="shared" si="221"/>
        <v>79.276818101787526</v>
      </c>
      <c r="W164" s="4">
        <f t="shared" si="221"/>
        <v>83.974640076988962</v>
      </c>
      <c r="X164" s="4">
        <f t="shared" si="221"/>
        <v>88.068557287390263</v>
      </c>
      <c r="Y164" s="4">
        <f t="shared" si="221"/>
        <v>91.277777033532814</v>
      </c>
      <c r="Z164" s="4">
        <f t="shared" si="221"/>
        <v>94.157874896804088</v>
      </c>
      <c r="AA164" s="4">
        <f t="shared" si="221"/>
        <v>97.510155668863504</v>
      </c>
      <c r="AB164" s="4">
        <f t="shared" si="221"/>
        <v>94.232765837317856</v>
      </c>
      <c r="AC164" s="4">
        <f t="shared" si="221"/>
        <v>93.669870935489257</v>
      </c>
      <c r="AD164" s="4">
        <f t="shared" si="221"/>
        <v>91.95211422414323</v>
      </c>
      <c r="AE164" s="4">
        <f t="shared" si="221"/>
        <v>87.25535540036185</v>
      </c>
      <c r="AF164" s="4">
        <f t="shared" si="221"/>
        <v>92.687941335737591</v>
      </c>
      <c r="AG164" s="4">
        <f t="shared" si="221"/>
        <v>99.46406597348566</v>
      </c>
      <c r="AI164" s="4">
        <f t="shared" si="222"/>
        <v>-2.8791215864435458</v>
      </c>
      <c r="AJ164" s="4">
        <f t="shared" si="222"/>
        <v>-1.0140811260878024</v>
      </c>
      <c r="AK164" s="4">
        <f t="shared" si="222"/>
        <v>-1.0856453574885876</v>
      </c>
      <c r="AL164" s="4">
        <f t="shared" si="222"/>
        <v>0.21518189821247802</v>
      </c>
      <c r="AM164" s="4">
        <f t="shared" si="222"/>
        <v>0.28735992301103863</v>
      </c>
      <c r="AN164" s="4">
        <f t="shared" si="222"/>
        <v>-1.0845572873902682</v>
      </c>
      <c r="AO164" s="4">
        <f t="shared" si="222"/>
        <v>5.5222966467184165E-2</v>
      </c>
      <c r="AP164" s="4">
        <f t="shared" si="222"/>
        <v>-5.7874896804094078E-2</v>
      </c>
      <c r="AQ164" s="4">
        <f t="shared" si="222"/>
        <v>1.484433113650141E-2</v>
      </c>
      <c r="AR164" s="4">
        <f t="shared" si="222"/>
        <v>-1.6157658373178521</v>
      </c>
      <c r="AS164" s="4">
        <f t="shared" si="222"/>
        <v>-0.51987093548925145</v>
      </c>
      <c r="AT164" s="4">
        <f t="shared" si="222"/>
        <v>-0.9351142241432342</v>
      </c>
      <c r="AU164" s="4">
        <f t="shared" si="222"/>
        <v>1.575644599638153</v>
      </c>
      <c r="AV164" s="4">
        <f t="shared" si="222"/>
        <v>0.79505866426241312</v>
      </c>
      <c r="AW164" s="4">
        <f t="shared" si="222"/>
        <v>2.8639340265143431</v>
      </c>
      <c r="AY164" s="2">
        <f t="shared" si="214"/>
        <v>73.054045801436004</v>
      </c>
      <c r="AZ164" s="2">
        <f t="shared" si="214"/>
        <v>71.664468001346904</v>
      </c>
      <c r="BA164" s="2">
        <f t="shared" si="214"/>
        <v>72.558988338499404</v>
      </c>
      <c r="BB164" s="2">
        <f t="shared" si="214"/>
        <v>74.511478953482978</v>
      </c>
      <c r="BC164" s="2">
        <f t="shared" si="214"/>
        <v>77.597442389384469</v>
      </c>
      <c r="BD164" s="2">
        <f t="shared" si="214"/>
        <v>80.601979014469094</v>
      </c>
      <c r="BE164" s="2">
        <f t="shared" si="214"/>
        <v>82.86687087334721</v>
      </c>
      <c r="BF164" s="2">
        <f t="shared" si="214"/>
        <v>83.080127678810129</v>
      </c>
      <c r="BG164" s="2">
        <f t="shared" si="214"/>
        <v>83.32883753886928</v>
      </c>
      <c r="BH164" s="2">
        <f t="shared" si="214"/>
        <v>81.380767699403123</v>
      </c>
      <c r="BI164" s="2">
        <f t="shared" si="214"/>
        <v>79.514451165722875</v>
      </c>
      <c r="BJ164" s="2">
        <f t="shared" si="214"/>
        <v>80.188717165170686</v>
      </c>
      <c r="BK164" s="2">
        <f t="shared" si="214"/>
        <v>82.62247984037667</v>
      </c>
      <c r="BL164" s="2">
        <f t="shared" si="214"/>
        <v>84.371200181002209</v>
      </c>
      <c r="BM164" s="2">
        <f t="shared" si="214"/>
        <v>86.389053493772309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106.12298236397748</v>
      </c>
      <c r="DL164" s="2">
        <f t="shared" si="223"/>
        <v>103.84873554006968</v>
      </c>
      <c r="DM164" s="2">
        <f t="shared" si="223"/>
        <v>99.869381707317061</v>
      </c>
      <c r="DN164" s="2">
        <f t="shared" si="223"/>
        <v>98.348947654784197</v>
      </c>
      <c r="DO164" s="2">
        <f t="shared" si="223"/>
        <v>97.851971003392038</v>
      </c>
      <c r="DP164" s="2">
        <f t="shared" si="223"/>
        <v>100.19865313491628</v>
      </c>
      <c r="DQ164" s="2">
        <f t="shared" si="223"/>
        <v>100.7038774482985</v>
      </c>
      <c r="DR164" s="2">
        <f t="shared" si="223"/>
        <v>109.68775675675677</v>
      </c>
      <c r="DS164" s="2">
        <f t="shared" si="223"/>
        <v>115.33141840411838</v>
      </c>
      <c r="DT164" s="2">
        <f t="shared" si="223"/>
        <v>104.41725867162708</v>
      </c>
      <c r="DU164" s="2">
        <f t="shared" si="223"/>
        <v>99.383541269841274</v>
      </c>
      <c r="DV164" s="2">
        <f t="shared" si="223"/>
        <v>99.012686070686058</v>
      </c>
      <c r="DW164" s="2">
        <f t="shared" si="223"/>
        <v>107.32357871028921</v>
      </c>
      <c r="DX164" s="2">
        <f t="shared" si="223"/>
        <v>117.00692380952381</v>
      </c>
      <c r="DY164" s="2">
        <f t="shared" si="223"/>
        <v>123.65312701612903</v>
      </c>
      <c r="EA164" s="2">
        <f t="shared" si="213"/>
        <v>72.791828525681439</v>
      </c>
      <c r="EB164" s="2">
        <f t="shared" si="213"/>
        <v>70.840106138841065</v>
      </c>
      <c r="EC164" s="2">
        <f t="shared" si="213"/>
        <v>72.328344181223571</v>
      </c>
      <c r="ED164" s="2">
        <f t="shared" si="213"/>
        <v>74.245925106256266</v>
      </c>
      <c r="EE164" s="2">
        <f t="shared" si="213"/>
        <v>76.931029504566808</v>
      </c>
      <c r="EF164" s="2">
        <f t="shared" si="213"/>
        <v>80.184816704238713</v>
      </c>
      <c r="EG164" s="2">
        <f t="shared" si="213"/>
        <v>82.954070608688696</v>
      </c>
      <c r="EH164" s="2">
        <f t="shared" si="213"/>
        <v>82.796142085789398</v>
      </c>
      <c r="EI164" s="2">
        <f t="shared" si="213"/>
        <v>83.424474798451072</v>
      </c>
      <c r="EJ164" s="2">
        <f t="shared" si="213"/>
        <v>81.469351464435135</v>
      </c>
      <c r="EK164" s="2">
        <f t="shared" si="212"/>
        <v>80.09723325092088</v>
      </c>
      <c r="EL164" s="2">
        <f t="shared" si="179"/>
        <v>80.614786479737845</v>
      </c>
      <c r="EM164" s="2">
        <f t="shared" si="179"/>
        <v>82.976286020428034</v>
      </c>
      <c r="EN164" s="2">
        <f t="shared" si="179"/>
        <v>84.320598158284852</v>
      </c>
      <c r="EO164" s="2">
        <f t="shared" si="179"/>
        <v>86.207670667306772</v>
      </c>
      <c r="EQ164" s="2">
        <f t="shared" si="224"/>
        <v>73.51093148106736</v>
      </c>
      <c r="ER164" s="2">
        <f t="shared" si="224"/>
        <v>72.868631000787374</v>
      </c>
      <c r="ES164" s="2">
        <f t="shared" si="224"/>
        <v>72.939355588919454</v>
      </c>
      <c r="ET164" s="2">
        <f t="shared" si="224"/>
        <v>74.90951890659116</v>
      </c>
      <c r="EU164" s="2">
        <f t="shared" si="224"/>
        <v>78.549505494505468</v>
      </c>
      <c r="EV164" s="2">
        <f t="shared" si="224"/>
        <v>81.197046475582226</v>
      </c>
      <c r="EW164" s="2">
        <f t="shared" si="224"/>
        <v>82.743372888956713</v>
      </c>
      <c r="EX164" s="2">
        <f t="shared" si="224"/>
        <v>83.434371650523573</v>
      </c>
      <c r="EY164" s="2">
        <f t="shared" si="224"/>
        <v>83.203360084023615</v>
      </c>
      <c r="EZ164" s="2">
        <f t="shared" si="224"/>
        <v>81.255290238591556</v>
      </c>
      <c r="FA164" s="2">
        <f t="shared" si="224"/>
        <v>78.771609614209154</v>
      </c>
      <c r="FB164" s="2">
        <f t="shared" si="224"/>
        <v>79.584875979607887</v>
      </c>
      <c r="FC164" s="2">
        <f t="shared" si="224"/>
        <v>82.030931186747097</v>
      </c>
      <c r="FD164" s="2">
        <f t="shared" si="224"/>
        <v>84.451592913632879</v>
      </c>
      <c r="FE164" s="2">
        <f t="shared" si="224"/>
        <v>86.744156633753548</v>
      </c>
      <c r="FG164" s="2">
        <f t="shared" si="225"/>
        <v>0.9998676191521626</v>
      </c>
      <c r="FH164" s="2">
        <f t="shared" si="225"/>
        <v>0.99985809599373021</v>
      </c>
      <c r="FI164" s="2">
        <f t="shared" si="225"/>
        <v>0.99985294947875292</v>
      </c>
      <c r="FJ164" s="2">
        <f t="shared" si="225"/>
        <v>0.99985662340446446</v>
      </c>
      <c r="FK164" s="2">
        <f t="shared" si="225"/>
        <v>0.99984003971713897</v>
      </c>
      <c r="FL164" s="2">
        <f t="shared" si="225"/>
        <v>0.99983985777336748</v>
      </c>
      <c r="FM164" s="2">
        <f t="shared" si="225"/>
        <v>0.9998559174723195</v>
      </c>
      <c r="FN164" s="2">
        <f t="shared" si="225"/>
        <v>0.99984523352578958</v>
      </c>
      <c r="FO164" s="2">
        <f t="shared" si="225"/>
        <v>0.99983659827795801</v>
      </c>
      <c r="FP164" s="2">
        <f t="shared" si="225"/>
        <v>0.99983023853023689</v>
      </c>
      <c r="FQ164" s="2">
        <f t="shared" si="225"/>
        <v>0.9998357486723547</v>
      </c>
      <c r="FR164" s="2">
        <f t="shared" si="225"/>
        <v>0.99984122053287205</v>
      </c>
      <c r="FS164" s="2">
        <f t="shared" si="225"/>
        <v>0.99982801941860955</v>
      </c>
      <c r="FT164" s="2">
        <f t="shared" si="225"/>
        <v>0.99982458609016511</v>
      </c>
      <c r="FU164" s="2">
        <f t="shared" si="225"/>
        <v>0.99980159152676085</v>
      </c>
      <c r="FW164" s="2">
        <f t="shared" si="216"/>
        <v>0.35850898319795632</v>
      </c>
      <c r="FX164" s="2">
        <f t="shared" si="216"/>
        <v>0.40407579967537538</v>
      </c>
      <c r="FY164" s="2">
        <f t="shared" si="216"/>
        <v>0.37085106840543769</v>
      </c>
      <c r="FZ164" s="2">
        <f t="shared" si="216"/>
        <v>0.39496758073888794</v>
      </c>
      <c r="GA164" s="2">
        <f t="shared" si="216"/>
        <v>0.40968563588201012</v>
      </c>
      <c r="GB164" s="2">
        <f t="shared" si="216"/>
        <v>0.40895581380843471</v>
      </c>
      <c r="GC164" s="2">
        <f t="shared" si="216"/>
        <v>0.42599973312927697</v>
      </c>
      <c r="GD164" s="2">
        <f t="shared" si="216"/>
        <v>0.4384373399386689</v>
      </c>
      <c r="GE164" s="2">
        <f t="shared" si="216"/>
        <v>0.45610220637373972</v>
      </c>
      <c r="GF164" s="2">
        <f t="shared" si="216"/>
        <v>0.43202329204200629</v>
      </c>
      <c r="GG164" s="2">
        <f t="shared" si="216"/>
        <v>0.4420182853324513</v>
      </c>
      <c r="GH164" s="2">
        <f t="shared" si="216"/>
        <v>0.41653184738512256</v>
      </c>
      <c r="GI164" s="2">
        <f t="shared" si="216"/>
        <v>0.37868684736029423</v>
      </c>
      <c r="GJ164" s="2">
        <f t="shared" si="216"/>
        <v>0.34252048043856786</v>
      </c>
      <c r="GK164" s="2">
        <f t="shared" si="216"/>
        <v>0.32424581726476426</v>
      </c>
      <c r="GM164" s="86">
        <f t="shared" si="217"/>
        <v>1.1828965731599768E-180</v>
      </c>
      <c r="GN164" s="86">
        <f t="shared" si="217"/>
        <v>9.5108135852962479E-171</v>
      </c>
      <c r="GO164" s="86">
        <f t="shared" si="217"/>
        <v>1.9166628224359372E-198</v>
      </c>
      <c r="GP164" s="86">
        <f t="shared" si="217"/>
        <v>2.2714924004506311E-211</v>
      </c>
      <c r="GQ164" s="86">
        <f t="shared" si="217"/>
        <v>2.5671664463360729E-252</v>
      </c>
      <c r="GR164" s="86">
        <f t="shared" si="217"/>
        <v>7.1679075590768196E-225</v>
      </c>
      <c r="GS164" s="86">
        <f t="shared" si="217"/>
        <v>3.9309574579450005E-199</v>
      </c>
      <c r="GT164" s="86">
        <f t="shared" si="217"/>
        <v>2.1733727856114196E-147</v>
      </c>
      <c r="GU164" s="86">
        <f t="shared" si="217"/>
        <v>2.9043197026774739E-201</v>
      </c>
      <c r="GV164" s="86">
        <f t="shared" si="217"/>
        <v>8.5194907089053799E-154</v>
      </c>
      <c r="GW164" s="86">
        <f t="shared" si="217"/>
        <v>3.6088124807815382E-248</v>
      </c>
      <c r="GX164" s="86">
        <f t="shared" si="217"/>
        <v>1.7024716559802971E-236</v>
      </c>
      <c r="GY164" s="86">
        <f t="shared" si="217"/>
        <v>1.620826215708494E-193</v>
      </c>
      <c r="GZ164" s="86">
        <f t="shared" si="217"/>
        <v>1.3456887632834137E-273</v>
      </c>
      <c r="HA164" s="86">
        <f t="shared" si="217"/>
        <v>0</v>
      </c>
      <c r="HC164" s="86">
        <f t="shared" si="181"/>
        <v>1.8156127411565442E-111</v>
      </c>
      <c r="HD164" s="86">
        <f t="shared" si="181"/>
        <v>4.4187193681088526E-132</v>
      </c>
      <c r="HE164" s="86">
        <f t="shared" si="181"/>
        <v>2.6333575162189763E-118</v>
      </c>
      <c r="HF164" s="86">
        <f t="shared" si="180"/>
        <v>4.6598298102713995E-147</v>
      </c>
      <c r="HG164" s="86">
        <f t="shared" si="180"/>
        <v>5.3470377511498413E-221</v>
      </c>
      <c r="HH164" s="86">
        <f t="shared" si="180"/>
        <v>1.0801980428322741E-236</v>
      </c>
      <c r="HI164" s="86">
        <f t="shared" si="180"/>
        <v>7.2379197198656611E-226</v>
      </c>
      <c r="HJ164" s="86">
        <f t="shared" si="180"/>
        <v>2.8004471273340253E-170</v>
      </c>
      <c r="HK164" s="86">
        <f t="shared" si="180"/>
        <v>1.8492704201695114E-205</v>
      </c>
      <c r="HL164" s="86">
        <f t="shared" si="161"/>
        <v>1.2481786728982589E-122</v>
      </c>
      <c r="HM164" s="86">
        <f t="shared" si="161"/>
        <v>2.7236490870855141E-191</v>
      </c>
      <c r="HN164" s="86">
        <f t="shared" si="161"/>
        <v>1.6589078328841681E-142</v>
      </c>
      <c r="HO164" s="86">
        <f t="shared" si="161"/>
        <v>1.0429053936074882E-127</v>
      </c>
      <c r="HP164" s="86">
        <f t="shared" si="161"/>
        <v>1.1206169215741623E-170</v>
      </c>
      <c r="HQ164" s="86">
        <f t="shared" si="161"/>
        <v>6.6832494825107789E-160</v>
      </c>
      <c r="HS164" s="86">
        <f t="shared" si="218"/>
        <v>1.2134030886024992E-7</v>
      </c>
      <c r="HT164" s="86">
        <f t="shared" si="218"/>
        <v>1.5652392653188629E-8</v>
      </c>
      <c r="HU164" s="86">
        <f t="shared" si="218"/>
        <v>1.1848039245919599E-10</v>
      </c>
      <c r="HV164" s="86">
        <f t="shared" si="218"/>
        <v>1.7154978886334442E-11</v>
      </c>
      <c r="HW164" s="86">
        <f t="shared" si="218"/>
        <v>1.9826437328600839E-11</v>
      </c>
      <c r="HX164" s="86">
        <f t="shared" si="218"/>
        <v>1.6643046597445869E-10</v>
      </c>
      <c r="HY164" s="86">
        <f t="shared" si="218"/>
        <v>1.8813840954966595E-10</v>
      </c>
      <c r="HZ164" s="86">
        <f t="shared" si="218"/>
        <v>1.2953488610766953E-11</v>
      </c>
      <c r="IA164" s="86">
        <f t="shared" si="218"/>
        <v>2.3796067097071332E-12</v>
      </c>
      <c r="IB164" s="86">
        <f t="shared" si="218"/>
        <v>1.11751348026691E-11</v>
      </c>
      <c r="IC164" s="86">
        <f t="shared" si="218"/>
        <v>3.5649365071497704E-13</v>
      </c>
      <c r="ID164" s="86">
        <f t="shared" si="218"/>
        <v>3.9365678912713568E-12</v>
      </c>
      <c r="IE164" s="86">
        <f t="shared" si="218"/>
        <v>9.7359965598852823E-11</v>
      </c>
      <c r="IF164" s="86">
        <f t="shared" si="218"/>
        <v>2.1278499566344991E-10</v>
      </c>
      <c r="IG164" s="86">
        <f t="shared" si="218"/>
        <v>5.0545836739882533E-11</v>
      </c>
      <c r="II164" s="86">
        <f t="shared" si="219"/>
        <v>5.7166869011395421E-2</v>
      </c>
      <c r="IJ164" s="86">
        <f t="shared" si="219"/>
        <v>0.1666549745247623</v>
      </c>
      <c r="IK164" s="86">
        <f t="shared" si="219"/>
        <v>5.1798015233014534E-2</v>
      </c>
      <c r="IL164" s="86">
        <f t="shared" si="219"/>
        <v>0.10249363277422734</v>
      </c>
      <c r="IM164" s="86">
        <f t="shared" si="219"/>
        <v>0.14633955482721667</v>
      </c>
      <c r="IN164" s="86">
        <f t="shared" si="219"/>
        <v>0.15048902632455199</v>
      </c>
      <c r="IO164" s="86">
        <f t="shared" si="219"/>
        <v>0.22461100449019158</v>
      </c>
      <c r="IP164" s="86">
        <f t="shared" si="219"/>
        <v>0.26954411392433192</v>
      </c>
      <c r="IQ164" s="86">
        <f t="shared" si="219"/>
        <v>0.34297137606013961</v>
      </c>
      <c r="IR164" s="86">
        <f t="shared" si="219"/>
        <v>0.22869559821355873</v>
      </c>
      <c r="IS164" s="86">
        <f t="shared" si="219"/>
        <v>0.26599079994614766</v>
      </c>
      <c r="IT164" s="86">
        <f t="shared" si="219"/>
        <v>0.1615452131140831</v>
      </c>
      <c r="IU164" s="86">
        <f t="shared" si="219"/>
        <v>5.5531760650471079E-2</v>
      </c>
      <c r="IV164" s="86">
        <f t="shared" si="219"/>
        <v>5.4517170344416617E-2</v>
      </c>
      <c r="IW164" s="86">
        <f t="shared" si="219"/>
        <v>4.0237489363434263E-2</v>
      </c>
      <c r="IY164" s="86">
        <f t="shared" si="220"/>
        <v>5.7166990351704285E-2</v>
      </c>
      <c r="IZ164" s="86">
        <f t="shared" si="220"/>
        <v>0.16665499017715496</v>
      </c>
      <c r="JA164" s="86">
        <f t="shared" si="220"/>
        <v>5.1798015351494926E-2</v>
      </c>
      <c r="JB164" s="86">
        <f t="shared" si="220"/>
        <v>0.10249363279138232</v>
      </c>
      <c r="JC164" s="86">
        <f t="shared" si="220"/>
        <v>0.14633955484704311</v>
      </c>
      <c r="JD164" s="86">
        <f t="shared" si="220"/>
        <v>0.15048902649098245</v>
      </c>
      <c r="JE164" s="86">
        <f t="shared" si="220"/>
        <v>0.22461100467833001</v>
      </c>
      <c r="JF164" s="86">
        <f t="shared" si="220"/>
        <v>0.26954411393728539</v>
      </c>
      <c r="JG164" s="86">
        <f t="shared" si="220"/>
        <v>0.34297137606251921</v>
      </c>
      <c r="JH164" s="86">
        <f t="shared" si="220"/>
        <v>0.22869559822473387</v>
      </c>
      <c r="JI164" s="86">
        <f t="shared" si="220"/>
        <v>0.26599079994650415</v>
      </c>
      <c r="JJ164" s="86">
        <f t="shared" si="220"/>
        <v>0.16154521311801967</v>
      </c>
      <c r="JK164" s="86">
        <f t="shared" si="220"/>
        <v>5.5531760747831047E-2</v>
      </c>
      <c r="JL164" s="86">
        <f t="shared" si="220"/>
        <v>5.4517170557201615E-2</v>
      </c>
      <c r="JM164" s="86">
        <f t="shared" si="220"/>
        <v>4.0237489413980101E-2</v>
      </c>
    </row>
    <row r="165" spans="2:273" x14ac:dyDescent="0.25">
      <c r="B165" s="2">
        <v>138</v>
      </c>
      <c r="C165" s="37">
        <v>71.873000000000005</v>
      </c>
      <c r="D165" s="37">
        <v>73.426000000000002</v>
      </c>
      <c r="E165" s="37">
        <v>74.656000000000006</v>
      </c>
      <c r="F165" s="37">
        <v>78.671999999999997</v>
      </c>
      <c r="G165" s="37">
        <v>86.704999999999998</v>
      </c>
      <c r="H165" s="37">
        <v>90.474999999999994</v>
      </c>
      <c r="I165" s="37">
        <v>92.367000000000004</v>
      </c>
      <c r="J165" s="37">
        <v>95.566999999999993</v>
      </c>
      <c r="K165" s="37">
        <v>97.322000000000003</v>
      </c>
      <c r="L165" s="37">
        <v>97.117000000000004</v>
      </c>
      <c r="M165" s="37">
        <v>95.016999999999996</v>
      </c>
      <c r="N165" s="37">
        <v>94.15</v>
      </c>
      <c r="O165" s="37">
        <v>90.457999999999998</v>
      </c>
      <c r="P165" s="37">
        <v>97.667000000000002</v>
      </c>
      <c r="Q165" s="37">
        <v>108.11499999999999</v>
      </c>
      <c r="S165" s="4">
        <f t="shared" si="221"/>
        <v>72.93113646414254</v>
      </c>
      <c r="T165" s="4">
        <f t="shared" si="221"/>
        <v>74.459555644405441</v>
      </c>
      <c r="U165" s="4">
        <f t="shared" si="221"/>
        <v>74.853978902745652</v>
      </c>
      <c r="V165" s="4">
        <f t="shared" si="221"/>
        <v>81.435180616734215</v>
      </c>
      <c r="W165" s="4">
        <f t="shared" si="221"/>
        <v>86.209073630412504</v>
      </c>
      <c r="X165" s="4">
        <f t="shared" si="221"/>
        <v>90.551626712200246</v>
      </c>
      <c r="Y165" s="4">
        <f t="shared" si="221"/>
        <v>92.834675456166565</v>
      </c>
      <c r="Z165" s="4">
        <f t="shared" si="221"/>
        <v>95.507980320086745</v>
      </c>
      <c r="AA165" s="4">
        <f t="shared" si="221"/>
        <v>97.727685192140058</v>
      </c>
      <c r="AB165" s="4">
        <f t="shared" si="221"/>
        <v>96.727834783760684</v>
      </c>
      <c r="AC165" s="4">
        <f t="shared" si="221"/>
        <v>95.550742527426664</v>
      </c>
      <c r="AD165" s="4">
        <f t="shared" si="221"/>
        <v>95.783785311667188</v>
      </c>
      <c r="AE165" s="4">
        <f t="shared" si="221"/>
        <v>90.318780173089138</v>
      </c>
      <c r="AF165" s="4">
        <f t="shared" si="221"/>
        <v>97.080732016751114</v>
      </c>
      <c r="AG165" s="4">
        <f t="shared" si="221"/>
        <v>105.82822605442406</v>
      </c>
      <c r="AI165" s="4">
        <f t="shared" si="222"/>
        <v>-1.0581364641425353</v>
      </c>
      <c r="AJ165" s="4">
        <f t="shared" si="222"/>
        <v>-1.033555644405439</v>
      </c>
      <c r="AK165" s="4">
        <f t="shared" si="222"/>
        <v>-0.19797890274564622</v>
      </c>
      <c r="AL165" s="4">
        <f t="shared" si="222"/>
        <v>-2.7631806167342177</v>
      </c>
      <c r="AM165" s="4">
        <f t="shared" si="222"/>
        <v>0.49592636958749381</v>
      </c>
      <c r="AN165" s="4">
        <f t="shared" si="222"/>
        <v>-7.6626712200251745E-2</v>
      </c>
      <c r="AO165" s="4">
        <f t="shared" si="222"/>
        <v>-0.46767545616656037</v>
      </c>
      <c r="AP165" s="4">
        <f t="shared" si="222"/>
        <v>5.9019679913248524E-2</v>
      </c>
      <c r="AQ165" s="4">
        <f t="shared" si="222"/>
        <v>-0.40568519214005505</v>
      </c>
      <c r="AR165" s="4">
        <f t="shared" si="222"/>
        <v>0.38916521623931999</v>
      </c>
      <c r="AS165" s="4">
        <f t="shared" si="222"/>
        <v>-0.53374252742666783</v>
      </c>
      <c r="AT165" s="4">
        <f t="shared" si="222"/>
        <v>-1.6337853116671823</v>
      </c>
      <c r="AU165" s="4">
        <f t="shared" si="222"/>
        <v>0.13921982691086043</v>
      </c>
      <c r="AV165" s="4">
        <f t="shared" si="222"/>
        <v>0.58626798324888796</v>
      </c>
      <c r="AW165" s="4">
        <f t="shared" si="222"/>
        <v>2.2867739455759306</v>
      </c>
      <c r="AY165" s="2">
        <f t="shared" si="214"/>
        <v>72.931017153148446</v>
      </c>
      <c r="AZ165" s="2">
        <f t="shared" si="214"/>
        <v>71.496252995901756</v>
      </c>
      <c r="BA165" s="2">
        <f t="shared" si="214"/>
        <v>72.418004904198654</v>
      </c>
      <c r="BB165" s="2">
        <f t="shared" si="214"/>
        <v>74.365482432019064</v>
      </c>
      <c r="BC165" s="2">
        <f t="shared" si="214"/>
        <v>77.486601541099233</v>
      </c>
      <c r="BD165" s="2">
        <f t="shared" si="214"/>
        <v>80.463460965233764</v>
      </c>
      <c r="BE165" s="2">
        <f t="shared" si="214"/>
        <v>82.712627301335885</v>
      </c>
      <c r="BF165" s="2">
        <f t="shared" si="214"/>
        <v>82.927867957249845</v>
      </c>
      <c r="BG165" s="2">
        <f t="shared" si="214"/>
        <v>83.155175653356565</v>
      </c>
      <c r="BH165" s="2">
        <f t="shared" si="214"/>
        <v>81.218503363523425</v>
      </c>
      <c r="BI165" s="2">
        <f t="shared" si="214"/>
        <v>79.326884494343091</v>
      </c>
      <c r="BJ165" s="2">
        <f t="shared" si="214"/>
        <v>79.993697142471774</v>
      </c>
      <c r="BK165" s="2">
        <f t="shared" si="214"/>
        <v>82.432484297968443</v>
      </c>
      <c r="BL165" s="2">
        <f t="shared" si="214"/>
        <v>84.222878715648875</v>
      </c>
      <c r="BM165" s="2">
        <f t="shared" si="214"/>
        <v>86.276508028071646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106.25479221388368</v>
      </c>
      <c r="DL165" s="2">
        <f t="shared" si="223"/>
        <v>103.97682020905923</v>
      </c>
      <c r="DM165" s="2">
        <f t="shared" si="223"/>
        <v>99.968734146341447</v>
      </c>
      <c r="DN165" s="2">
        <f t="shared" si="223"/>
        <v>98.431856003752301</v>
      </c>
      <c r="DO165" s="2">
        <f t="shared" si="223"/>
        <v>97.884294124083567</v>
      </c>
      <c r="DP165" s="2">
        <f t="shared" si="223"/>
        <v>100.19832673158989</v>
      </c>
      <c r="DQ165" s="2">
        <f t="shared" si="223"/>
        <v>100.70129106029106</v>
      </c>
      <c r="DR165" s="2">
        <f t="shared" si="223"/>
        <v>109.78203082029398</v>
      </c>
      <c r="DS165" s="2">
        <f t="shared" si="223"/>
        <v>115.46896100386098</v>
      </c>
      <c r="DT165" s="2">
        <f t="shared" si="223"/>
        <v>104.48209169493379</v>
      </c>
      <c r="DU165" s="2">
        <f t="shared" si="223"/>
        <v>99.428431746031748</v>
      </c>
      <c r="DV165" s="2">
        <f t="shared" si="223"/>
        <v>99.0428711018711</v>
      </c>
      <c r="DW165" s="2">
        <f t="shared" si="223"/>
        <v>107.41802702702699</v>
      </c>
      <c r="DX165" s="2">
        <f t="shared" si="223"/>
        <v>117.17670476190477</v>
      </c>
      <c r="DY165" s="2">
        <f t="shared" si="223"/>
        <v>123.89324596774193</v>
      </c>
      <c r="EA165" s="2">
        <f t="shared" si="213"/>
        <v>72.645954707632583</v>
      </c>
      <c r="EB165" s="2">
        <f t="shared" si="213"/>
        <v>70.602923694779108</v>
      </c>
      <c r="EC165" s="2">
        <f t="shared" si="213"/>
        <v>72.166933476908355</v>
      </c>
      <c r="ED165" s="2">
        <f t="shared" si="213"/>
        <v>74.077660927475037</v>
      </c>
      <c r="EE165" s="2">
        <f t="shared" si="213"/>
        <v>76.764773105057102</v>
      </c>
      <c r="EF165" s="2">
        <f t="shared" si="213"/>
        <v>80.011548384403469</v>
      </c>
      <c r="EG165" s="2">
        <f t="shared" si="213"/>
        <v>82.807072823195213</v>
      </c>
      <c r="EH165" s="2">
        <f t="shared" si="213"/>
        <v>82.621151813008765</v>
      </c>
      <c r="EI165" s="2">
        <f t="shared" si="213"/>
        <v>83.258747286231184</v>
      </c>
      <c r="EJ165" s="2">
        <f t="shared" si="213"/>
        <v>81.314798094209735</v>
      </c>
      <c r="EK165" s="2">
        <f t="shared" si="212"/>
        <v>79.95693959389591</v>
      </c>
      <c r="EL165" s="2">
        <f t="shared" si="179"/>
        <v>80.455504577849482</v>
      </c>
      <c r="EM165" s="2">
        <f t="shared" si="179"/>
        <v>82.818035985639142</v>
      </c>
      <c r="EN165" s="2">
        <f t="shared" si="179"/>
        <v>84.168417493442803</v>
      </c>
      <c r="EO165" s="2">
        <f t="shared" si="179"/>
        <v>86.08020176561584</v>
      </c>
      <c r="EQ165" s="2">
        <f t="shared" si="224"/>
        <v>73.385527830904962</v>
      </c>
      <c r="ER165" s="2">
        <f t="shared" si="224"/>
        <v>72.687668531928864</v>
      </c>
      <c r="ES165" s="2">
        <f t="shared" si="224"/>
        <v>72.796971725832364</v>
      </c>
      <c r="ET165" s="2">
        <f t="shared" si="224"/>
        <v>74.759954577050181</v>
      </c>
      <c r="EU165" s="2">
        <f t="shared" si="224"/>
        <v>78.428035502958551</v>
      </c>
      <c r="EV165" s="2">
        <f t="shared" si="224"/>
        <v>81.052285832229941</v>
      </c>
      <c r="EW165" s="2">
        <f t="shared" si="224"/>
        <v>82.591325900831237</v>
      </c>
      <c r="EX165" s="2">
        <f t="shared" si="224"/>
        <v>83.277839765605947</v>
      </c>
      <c r="EY165" s="2">
        <f t="shared" si="224"/>
        <v>83.032514133561563</v>
      </c>
      <c r="EZ165" s="2">
        <f t="shared" si="224"/>
        <v>81.095157205442732</v>
      </c>
      <c r="FA165" s="2">
        <f t="shared" si="224"/>
        <v>78.595241755390987</v>
      </c>
      <c r="FB165" s="2">
        <f t="shared" si="224"/>
        <v>79.397596937115281</v>
      </c>
      <c r="FC165" s="2">
        <f t="shared" si="224"/>
        <v>81.845935649720388</v>
      </c>
      <c r="FD165" s="2">
        <f t="shared" si="224"/>
        <v>84.303695100067515</v>
      </c>
      <c r="FE165" s="2">
        <f t="shared" si="224"/>
        <v>86.629780197871497</v>
      </c>
      <c r="FG165" s="2">
        <f t="shared" si="225"/>
        <v>0.99987926582552789</v>
      </c>
      <c r="FH165" s="2">
        <f t="shared" si="225"/>
        <v>0.99987058039219889</v>
      </c>
      <c r="FI165" s="2">
        <f t="shared" si="225"/>
        <v>0.9998658865954162</v>
      </c>
      <c r="FJ165" s="2">
        <f t="shared" si="225"/>
        <v>0.9998692373411141</v>
      </c>
      <c r="FK165" s="2">
        <f t="shared" si="225"/>
        <v>0.99985411243483024</v>
      </c>
      <c r="FL165" s="2">
        <f t="shared" si="225"/>
        <v>0.99985394649546477</v>
      </c>
      <c r="FM165" s="2">
        <f t="shared" si="225"/>
        <v>0.99986859350706148</v>
      </c>
      <c r="FN165" s="2">
        <f t="shared" si="225"/>
        <v>0.99985884937579417</v>
      </c>
      <c r="FO165" s="2">
        <f t="shared" si="225"/>
        <v>0.99985097371569087</v>
      </c>
      <c r="FP165" s="2">
        <f t="shared" si="225"/>
        <v>0.99984517338679979</v>
      </c>
      <c r="FQ165" s="2">
        <f t="shared" si="225"/>
        <v>0.99985019884383208</v>
      </c>
      <c r="FR165" s="2">
        <f t="shared" si="225"/>
        <v>0.99985518938178153</v>
      </c>
      <c r="FS165" s="2">
        <f t="shared" si="225"/>
        <v>0.99984314947208408</v>
      </c>
      <c r="FT165" s="2">
        <f t="shared" si="225"/>
        <v>0.99984001814361312</v>
      </c>
      <c r="FU165" s="2">
        <f t="shared" si="225"/>
        <v>0.99981904616273076</v>
      </c>
      <c r="FW165" s="2">
        <f t="shared" si="216"/>
        <v>0.37995527612094332</v>
      </c>
      <c r="FX165" s="2">
        <f t="shared" si="216"/>
        <v>0.42643591133216507</v>
      </c>
      <c r="FY165" s="2">
        <f t="shared" si="216"/>
        <v>0.39258383688828014</v>
      </c>
      <c r="FZ165" s="2">
        <f t="shared" si="216"/>
        <v>0.41717651251492105</v>
      </c>
      <c r="GA165" s="2">
        <f t="shared" si="216"/>
        <v>0.43213107050935795</v>
      </c>
      <c r="GB165" s="2">
        <f t="shared" si="216"/>
        <v>0.43139048378151529</v>
      </c>
      <c r="GC165" s="2">
        <f t="shared" si="216"/>
        <v>0.44865964835610089</v>
      </c>
      <c r="GD165" s="2">
        <f t="shared" si="216"/>
        <v>0.46122723588474751</v>
      </c>
      <c r="GE165" s="2">
        <f t="shared" si="216"/>
        <v>0.4790270570999467</v>
      </c>
      <c r="GF165" s="2">
        <f t="shared" si="216"/>
        <v>0.45474977292360447</v>
      </c>
      <c r="GG165" s="2">
        <f t="shared" si="216"/>
        <v>0.46484024112463423</v>
      </c>
      <c r="GH165" s="2">
        <f t="shared" si="216"/>
        <v>0.43907337987721118</v>
      </c>
      <c r="GI165" s="2">
        <f t="shared" si="216"/>
        <v>0.40058643625940227</v>
      </c>
      <c r="GJ165" s="2">
        <f t="shared" si="216"/>
        <v>0.36355237470411211</v>
      </c>
      <c r="GK165" s="2">
        <f t="shared" si="216"/>
        <v>0.34474396353394138</v>
      </c>
      <c r="GM165" s="86">
        <f t="shared" si="217"/>
        <v>2.6163852615439271E-185</v>
      </c>
      <c r="GN165" s="86">
        <f t="shared" si="217"/>
        <v>3.8329771837613821E-175</v>
      </c>
      <c r="GO165" s="86">
        <f t="shared" si="217"/>
        <v>1.3940830025652117E-203</v>
      </c>
      <c r="GP165" s="86">
        <f t="shared" si="217"/>
        <v>8.9570996939217408E-217</v>
      </c>
      <c r="GQ165" s="86">
        <f t="shared" si="217"/>
        <v>8.2852113957232109E-259</v>
      </c>
      <c r="GR165" s="86">
        <f t="shared" si="217"/>
        <v>1.162407425188331E-230</v>
      </c>
      <c r="GS165" s="86">
        <f t="shared" si="217"/>
        <v>3.4809507962623631E-204</v>
      </c>
      <c r="GT165" s="86">
        <f t="shared" si="217"/>
        <v>4.0441915798567031E-151</v>
      </c>
      <c r="GU165" s="86">
        <f t="shared" si="217"/>
        <v>2.0994750314835981E-206</v>
      </c>
      <c r="GV165" s="86">
        <f t="shared" si="217"/>
        <v>9.2845133155703566E-158</v>
      </c>
      <c r="GW165" s="86">
        <f t="shared" si="217"/>
        <v>1.5904316330390314E-254</v>
      </c>
      <c r="GX165" s="86">
        <f t="shared" si="217"/>
        <v>1.4430842636308434E-242</v>
      </c>
      <c r="GY165" s="86">
        <f t="shared" si="217"/>
        <v>1.6591732115248208E-198</v>
      </c>
      <c r="GZ165" s="86">
        <f t="shared" si="217"/>
        <v>1.2337609283100179E-280</v>
      </c>
      <c r="HA165" s="86">
        <f t="shared" si="217"/>
        <v>0</v>
      </c>
      <c r="HC165" s="86">
        <f t="shared" si="181"/>
        <v>1.7859877177250381E-115</v>
      </c>
      <c r="HD165" s="86">
        <f t="shared" si="181"/>
        <v>8.2140525419812041E-137</v>
      </c>
      <c r="HE165" s="86">
        <f t="shared" si="181"/>
        <v>1.694203141727823E-122</v>
      </c>
      <c r="HF165" s="86">
        <f t="shared" si="180"/>
        <v>3.3616526896260547E-152</v>
      </c>
      <c r="HG165" s="86">
        <f t="shared" si="180"/>
        <v>7.9918707245523662E-229</v>
      </c>
      <c r="HH165" s="86">
        <f t="shared" si="180"/>
        <v>3.8493924745299429E-245</v>
      </c>
      <c r="HI165" s="86">
        <f t="shared" si="180"/>
        <v>8.460575856626984E-234</v>
      </c>
      <c r="HJ165" s="86">
        <f t="shared" si="180"/>
        <v>3.1102286583849297E-176</v>
      </c>
      <c r="HK165" s="86">
        <f t="shared" si="180"/>
        <v>1.2161538120549012E-212</v>
      </c>
      <c r="HL165" s="86">
        <f t="shared" si="161"/>
        <v>6.0330297678229378E-127</v>
      </c>
      <c r="HM165" s="86">
        <f t="shared" si="161"/>
        <v>5.7971526371057923E-198</v>
      </c>
      <c r="HN165" s="86">
        <f t="shared" si="161"/>
        <v>1.6670237024884842E-147</v>
      </c>
      <c r="HO165" s="86">
        <f t="shared" si="161"/>
        <v>2.9857675582926023E-132</v>
      </c>
      <c r="HP165" s="86">
        <f t="shared" si="161"/>
        <v>1.0049003556294285E-176</v>
      </c>
      <c r="HQ165" s="86">
        <f t="shared" si="161"/>
        <v>1.549799699704886E-165</v>
      </c>
      <c r="HS165" s="86">
        <f t="shared" si="218"/>
        <v>2.934861667405396E-8</v>
      </c>
      <c r="HT165" s="86">
        <f t="shared" si="218"/>
        <v>3.3642692304298797E-9</v>
      </c>
      <c r="HU165" s="86">
        <f t="shared" si="218"/>
        <v>1.7242374667112922E-11</v>
      </c>
      <c r="HV165" s="86">
        <f t="shared" si="218"/>
        <v>2.23714012195364E-12</v>
      </c>
      <c r="HW165" s="86">
        <f t="shared" si="218"/>
        <v>2.5487264840820503E-12</v>
      </c>
      <c r="HX165" s="86">
        <f t="shared" si="218"/>
        <v>2.4460471489794226E-11</v>
      </c>
      <c r="HY165" s="86">
        <f t="shared" si="218"/>
        <v>2.9244740562717306E-11</v>
      </c>
      <c r="HZ165" s="86">
        <f t="shared" si="218"/>
        <v>1.6956940716347017E-12</v>
      </c>
      <c r="IA165" s="86">
        <f t="shared" si="218"/>
        <v>2.71218556691336E-13</v>
      </c>
      <c r="IB165" s="86">
        <f t="shared" si="218"/>
        <v>1.3303336583389876E-12</v>
      </c>
      <c r="IC165" s="86">
        <f t="shared" si="218"/>
        <v>3.4183549595906453E-14</v>
      </c>
      <c r="ID165" s="86">
        <f t="shared" si="218"/>
        <v>4.4114479783219324E-13</v>
      </c>
      <c r="IE165" s="86">
        <f t="shared" si="218"/>
        <v>1.2747459107820892E-11</v>
      </c>
      <c r="IF165" s="86">
        <f t="shared" si="218"/>
        <v>2.5681084149624879E-11</v>
      </c>
      <c r="IG165" s="86">
        <f t="shared" si="218"/>
        <v>4.1519107044093963E-12</v>
      </c>
      <c r="II165" s="86">
        <f t="shared" si="219"/>
        <v>0.10149374975430511</v>
      </c>
      <c r="IJ165" s="86">
        <f t="shared" si="219"/>
        <v>0.2495515031010232</v>
      </c>
      <c r="IK165" s="86">
        <f t="shared" si="219"/>
        <v>9.9908272640323453E-2</v>
      </c>
      <c r="IL165" s="86">
        <f t="shared" si="219"/>
        <v>0.17724201570930476</v>
      </c>
      <c r="IM165" s="86">
        <f t="shared" si="219"/>
        <v>0.2365236751463983</v>
      </c>
      <c r="IN165" s="86">
        <f t="shared" si="219"/>
        <v>0.23961934643676966</v>
      </c>
      <c r="IO165" s="86">
        <f t="shared" si="219"/>
        <v>0.32281832458691806</v>
      </c>
      <c r="IP165" s="86">
        <f t="shared" si="219"/>
        <v>0.37188929326399384</v>
      </c>
      <c r="IQ165" s="86">
        <f t="shared" si="219"/>
        <v>0.44011910432841028</v>
      </c>
      <c r="IR165" s="86">
        <f t="shared" si="219"/>
        <v>0.33469118218771632</v>
      </c>
      <c r="IS165" s="86">
        <f t="shared" si="219"/>
        <v>0.37596319191986871</v>
      </c>
      <c r="IT165" s="86">
        <f t="shared" si="219"/>
        <v>0.25878853510263977</v>
      </c>
      <c r="IU165" s="86">
        <f t="shared" si="219"/>
        <v>0.10905402244186817</v>
      </c>
      <c r="IV165" s="86">
        <f t="shared" si="219"/>
        <v>9.3867563584031671E-2</v>
      </c>
      <c r="IW165" s="86">
        <f t="shared" si="219"/>
        <v>6.6235713970228177E-2</v>
      </c>
      <c r="IY165" s="86">
        <f t="shared" si="220"/>
        <v>0.10149377910292179</v>
      </c>
      <c r="IZ165" s="86">
        <f t="shared" si="220"/>
        <v>0.24955150646529242</v>
      </c>
      <c r="JA165" s="86">
        <f t="shared" si="220"/>
        <v>9.9908272657565828E-2</v>
      </c>
      <c r="JB165" s="86">
        <f t="shared" si="220"/>
        <v>0.17724201571154188</v>
      </c>
      <c r="JC165" s="86">
        <f t="shared" si="220"/>
        <v>0.23652367514894704</v>
      </c>
      <c r="JD165" s="86">
        <f t="shared" si="220"/>
        <v>0.23961934646123012</v>
      </c>
      <c r="JE165" s="86">
        <f t="shared" si="220"/>
        <v>0.32281832461616278</v>
      </c>
      <c r="JF165" s="86">
        <f t="shared" si="220"/>
        <v>0.37188929326568954</v>
      </c>
      <c r="JG165" s="86">
        <f t="shared" si="220"/>
        <v>0.44011910432868151</v>
      </c>
      <c r="JH165" s="86">
        <f t="shared" si="220"/>
        <v>0.33469118218904664</v>
      </c>
      <c r="JI165" s="86">
        <f t="shared" si="220"/>
        <v>0.37596319191990291</v>
      </c>
      <c r="JJ165" s="86">
        <f t="shared" si="220"/>
        <v>0.25878853510308092</v>
      </c>
      <c r="JK165" s="86">
        <f t="shared" si="220"/>
        <v>0.10905402245461562</v>
      </c>
      <c r="JL165" s="86">
        <f t="shared" si="220"/>
        <v>9.3867563609712754E-2</v>
      </c>
      <c r="JM165" s="86">
        <f t="shared" si="220"/>
        <v>6.6235713974380092E-2</v>
      </c>
    </row>
    <row r="166" spans="2:273" x14ac:dyDescent="0.25">
      <c r="B166" s="2">
        <v>139</v>
      </c>
      <c r="C166" s="37">
        <v>72.174999999999997</v>
      </c>
      <c r="D166" s="37">
        <v>76.507999999999996</v>
      </c>
      <c r="E166" s="37">
        <v>76.525000000000006</v>
      </c>
      <c r="F166" s="37">
        <v>85.41</v>
      </c>
      <c r="G166" s="37">
        <v>87.573999999999998</v>
      </c>
      <c r="H166" s="37">
        <v>91.081999999999994</v>
      </c>
      <c r="I166" s="37">
        <v>94.05</v>
      </c>
      <c r="J166" s="37">
        <v>96.2</v>
      </c>
      <c r="K166" s="37">
        <v>94.016999999999996</v>
      </c>
      <c r="L166" s="37">
        <v>96.417000000000002</v>
      </c>
      <c r="M166" s="37">
        <v>93.9</v>
      </c>
      <c r="N166" s="37">
        <v>96.9</v>
      </c>
      <c r="O166" s="37">
        <v>93.575999999999993</v>
      </c>
      <c r="P166" s="37">
        <v>102.483</v>
      </c>
      <c r="Q166" s="37">
        <v>114.721</v>
      </c>
      <c r="S166" s="4">
        <f t="shared" si="221"/>
        <v>72.809428960521132</v>
      </c>
      <c r="T166" s="4">
        <f t="shared" si="221"/>
        <v>74.75587124876796</v>
      </c>
      <c r="U166" s="4">
        <f t="shared" si="221"/>
        <v>75.895310102322085</v>
      </c>
      <c r="V166" s="4">
        <f t="shared" si="221"/>
        <v>83.390543778327029</v>
      </c>
      <c r="W166" s="4">
        <f t="shared" si="221"/>
        <v>87.758707837015493</v>
      </c>
      <c r="X166" s="4">
        <f t="shared" si="221"/>
        <v>92.254520826804224</v>
      </c>
      <c r="Y166" s="4">
        <f t="shared" si="221"/>
        <v>93.265484980814378</v>
      </c>
      <c r="Z166" s="4">
        <f t="shared" si="221"/>
        <v>95.214095568721476</v>
      </c>
      <c r="AA166" s="4">
        <f t="shared" si="221"/>
        <v>95.868934777857774</v>
      </c>
      <c r="AB166" s="4">
        <f t="shared" si="221"/>
        <v>97.173522190577273</v>
      </c>
      <c r="AC166" s="4">
        <f t="shared" si="221"/>
        <v>94.972588072173608</v>
      </c>
      <c r="AD166" s="4">
        <f t="shared" si="221"/>
        <v>98.055294999535192</v>
      </c>
      <c r="AE166" s="4">
        <f t="shared" si="221"/>
        <v>93.905818947938684</v>
      </c>
      <c r="AF166" s="4">
        <f t="shared" si="221"/>
        <v>102.34460236645396</v>
      </c>
      <c r="AG166" s="4">
        <f t="shared" si="221"/>
        <v>113.62397146936135</v>
      </c>
      <c r="AI166" s="4">
        <f t="shared" si="222"/>
        <v>-0.6344289605211344</v>
      </c>
      <c r="AJ166" s="4">
        <f t="shared" si="222"/>
        <v>1.7521287512320356</v>
      </c>
      <c r="AK166" s="4">
        <f t="shared" si="222"/>
        <v>0.62968989767792038</v>
      </c>
      <c r="AL166" s="4">
        <f t="shared" si="222"/>
        <v>2.0194562216729679</v>
      </c>
      <c r="AM166" s="4">
        <f t="shared" si="222"/>
        <v>-0.18470783701549465</v>
      </c>
      <c r="AN166" s="4">
        <f t="shared" si="222"/>
        <v>-1.1725208268042309</v>
      </c>
      <c r="AO166" s="4">
        <f t="shared" si="222"/>
        <v>0.78451501918561917</v>
      </c>
      <c r="AP166" s="4">
        <f t="shared" si="222"/>
        <v>0.98590443127852723</v>
      </c>
      <c r="AQ166" s="4">
        <f t="shared" si="222"/>
        <v>-1.8519347778577782</v>
      </c>
      <c r="AR166" s="4">
        <f t="shared" si="222"/>
        <v>-0.75652219057727166</v>
      </c>
      <c r="AS166" s="4">
        <f t="shared" si="222"/>
        <v>-1.0725880721736019</v>
      </c>
      <c r="AT166" s="4">
        <f t="shared" si="222"/>
        <v>-1.1552949995351867</v>
      </c>
      <c r="AU166" s="4">
        <f t="shared" si="222"/>
        <v>-0.3298189479386906</v>
      </c>
      <c r="AV166" s="4">
        <f t="shared" si="222"/>
        <v>0.13839763354604884</v>
      </c>
      <c r="AW166" s="4">
        <f t="shared" si="222"/>
        <v>1.0970285306386529</v>
      </c>
      <c r="AY166" s="2">
        <f t="shared" si="214"/>
        <v>72.809258988133607</v>
      </c>
      <c r="AZ166" s="2">
        <f t="shared" si="214"/>
        <v>71.33123277056805</v>
      </c>
      <c r="BA166" s="2">
        <f t="shared" si="214"/>
        <v>72.278155370804015</v>
      </c>
      <c r="BB166" s="2">
        <f t="shared" si="214"/>
        <v>74.220576659594897</v>
      </c>
      <c r="BC166" s="2">
        <f t="shared" si="214"/>
        <v>77.378273963585812</v>
      </c>
      <c r="BD166" s="2">
        <f t="shared" si="214"/>
        <v>80.326547277183721</v>
      </c>
      <c r="BE166" s="2">
        <f t="shared" si="214"/>
        <v>82.558123845841706</v>
      </c>
      <c r="BF166" s="2">
        <f t="shared" si="214"/>
        <v>82.776585295725383</v>
      </c>
      <c r="BG166" s="2">
        <f t="shared" si="214"/>
        <v>82.981290968494704</v>
      </c>
      <c r="BH166" s="2">
        <f t="shared" si="214"/>
        <v>81.055966773227965</v>
      </c>
      <c r="BI166" s="2">
        <f t="shared" si="214"/>
        <v>79.137483759565526</v>
      </c>
      <c r="BJ166" s="2">
        <f t="shared" si="214"/>
        <v>79.797156629360302</v>
      </c>
      <c r="BK166" s="2">
        <f t="shared" si="214"/>
        <v>82.240938763581823</v>
      </c>
      <c r="BL166" s="2">
        <f t="shared" si="214"/>
        <v>84.074847370998441</v>
      </c>
      <c r="BM166" s="2">
        <f t="shared" si="214"/>
        <v>86.164879491490666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106.38660206378987</v>
      </c>
      <c r="DL166" s="2">
        <f t="shared" si="223"/>
        <v>104.10490487804877</v>
      </c>
      <c r="DM166" s="2">
        <f t="shared" si="223"/>
        <v>100.06808658536583</v>
      </c>
      <c r="DN166" s="2">
        <f t="shared" si="223"/>
        <v>98.514764352720405</v>
      </c>
      <c r="DO166" s="2">
        <f t="shared" si="223"/>
        <v>97.916617244775111</v>
      </c>
      <c r="DP166" s="2">
        <f t="shared" si="223"/>
        <v>100.19800032826348</v>
      </c>
      <c r="DQ166" s="2">
        <f t="shared" si="223"/>
        <v>100.69870467228363</v>
      </c>
      <c r="DR166" s="2">
        <f t="shared" si="223"/>
        <v>109.87630488383121</v>
      </c>
      <c r="DS166" s="2">
        <f t="shared" si="223"/>
        <v>115.60650360360358</v>
      </c>
      <c r="DT166" s="2">
        <f t="shared" si="223"/>
        <v>104.54692471824049</v>
      </c>
      <c r="DU166" s="2">
        <f t="shared" si="223"/>
        <v>99.473322222222237</v>
      </c>
      <c r="DV166" s="2">
        <f t="shared" si="223"/>
        <v>99.073056133056127</v>
      </c>
      <c r="DW166" s="2">
        <f t="shared" si="223"/>
        <v>107.51247534376479</v>
      </c>
      <c r="DX166" s="2">
        <f t="shared" si="223"/>
        <v>117.34648571428572</v>
      </c>
      <c r="DY166" s="2">
        <f t="shared" si="223"/>
        <v>124.13336491935485</v>
      </c>
      <c r="EA166" s="2">
        <f t="shared" si="213"/>
        <v>72.500080889583714</v>
      </c>
      <c r="EB166" s="2">
        <f t="shared" si="213"/>
        <v>70.36574125071715</v>
      </c>
      <c r="EC166" s="2">
        <f t="shared" si="213"/>
        <v>72.005522772593125</v>
      </c>
      <c r="ED166" s="2">
        <f t="shared" si="213"/>
        <v>73.909396748693794</v>
      </c>
      <c r="EE166" s="2">
        <f t="shared" si="213"/>
        <v>76.598516705547397</v>
      </c>
      <c r="EF166" s="2">
        <f t="shared" si="213"/>
        <v>79.838280064568224</v>
      </c>
      <c r="EG166" s="2">
        <f t="shared" si="213"/>
        <v>82.660075037701745</v>
      </c>
      <c r="EH166" s="2">
        <f t="shared" si="213"/>
        <v>82.446161540228132</v>
      </c>
      <c r="EI166" s="2">
        <f t="shared" si="213"/>
        <v>83.093019774011282</v>
      </c>
      <c r="EJ166" s="2">
        <f t="shared" si="213"/>
        <v>81.160244723984334</v>
      </c>
      <c r="EK166" s="2">
        <f t="shared" si="212"/>
        <v>79.816645936870941</v>
      </c>
      <c r="EL166" s="2">
        <f t="shared" si="179"/>
        <v>80.296222675961118</v>
      </c>
      <c r="EM166" s="2">
        <f t="shared" si="179"/>
        <v>82.659785950850235</v>
      </c>
      <c r="EN166" s="2">
        <f t="shared" si="179"/>
        <v>84.016236828600739</v>
      </c>
      <c r="EO166" s="2">
        <f t="shared" si="179"/>
        <v>85.952732863924894</v>
      </c>
      <c r="EQ166" s="2">
        <f t="shared" si="224"/>
        <v>73.260124180742551</v>
      </c>
      <c r="ER166" s="2">
        <f t="shared" si="224"/>
        <v>72.506706063070354</v>
      </c>
      <c r="ES166" s="2">
        <f t="shared" si="224"/>
        <v>72.654587862745288</v>
      </c>
      <c r="ET166" s="2">
        <f t="shared" si="224"/>
        <v>74.610390247509216</v>
      </c>
      <c r="EU166" s="2">
        <f t="shared" si="224"/>
        <v>78.306565511411634</v>
      </c>
      <c r="EV166" s="2">
        <f t="shared" si="224"/>
        <v>80.907525188877656</v>
      </c>
      <c r="EW166" s="2">
        <f t="shared" si="224"/>
        <v>82.43927891270576</v>
      </c>
      <c r="EX166" s="2">
        <f t="shared" si="224"/>
        <v>83.12130788068832</v>
      </c>
      <c r="EY166" s="2">
        <f t="shared" si="224"/>
        <v>82.861668183099496</v>
      </c>
      <c r="EZ166" s="2">
        <f t="shared" si="224"/>
        <v>80.935024172293893</v>
      </c>
      <c r="FA166" s="2">
        <f t="shared" si="224"/>
        <v>78.418873896572805</v>
      </c>
      <c r="FB166" s="2">
        <f t="shared" si="224"/>
        <v>79.210317894622662</v>
      </c>
      <c r="FC166" s="2">
        <f t="shared" si="224"/>
        <v>81.66094011269368</v>
      </c>
      <c r="FD166" s="2">
        <f t="shared" si="224"/>
        <v>84.15579728650215</v>
      </c>
      <c r="FE166" s="2">
        <f t="shared" si="224"/>
        <v>86.515403761989461</v>
      </c>
      <c r="FG166" s="2">
        <f t="shared" si="225"/>
        <v>0.99988988795444755</v>
      </c>
      <c r="FH166" s="2">
        <f t="shared" si="225"/>
        <v>0.99988196657075179</v>
      </c>
      <c r="FI166" s="2">
        <f t="shared" si="225"/>
        <v>0.99987768567794333</v>
      </c>
      <c r="FJ166" s="2">
        <f t="shared" si="225"/>
        <v>0.99988074166556284</v>
      </c>
      <c r="FK166" s="2">
        <f t="shared" si="225"/>
        <v>0.9998669472513031</v>
      </c>
      <c r="FL166" s="2">
        <f t="shared" si="225"/>
        <v>0.99986679590891547</v>
      </c>
      <c r="FM166" s="2">
        <f t="shared" si="225"/>
        <v>0.99988015446838263</v>
      </c>
      <c r="FN166" s="2">
        <f t="shared" si="225"/>
        <v>0.99987126750192024</v>
      </c>
      <c r="FO166" s="2">
        <f t="shared" si="225"/>
        <v>0.99986408463114407</v>
      </c>
      <c r="FP166" s="2">
        <f t="shared" si="225"/>
        <v>0.99985879452688942</v>
      </c>
      <c r="FQ166" s="2">
        <f t="shared" si="225"/>
        <v>0.99986337792102786</v>
      </c>
      <c r="FR166" s="2">
        <f t="shared" si="225"/>
        <v>0.99986792946371927</v>
      </c>
      <c r="FS166" s="2">
        <f t="shared" si="225"/>
        <v>0.99985694864410923</v>
      </c>
      <c r="FT166" s="2">
        <f t="shared" si="225"/>
        <v>0.99985409275898696</v>
      </c>
      <c r="FU166" s="2">
        <f t="shared" si="225"/>
        <v>0.99983496551131223</v>
      </c>
      <c r="FW166" s="2">
        <f t="shared" si="216"/>
        <v>0.40188077171371411</v>
      </c>
      <c r="FX166" s="2">
        <f t="shared" si="216"/>
        <v>0.44910087504482221</v>
      </c>
      <c r="FY166" s="2">
        <f t="shared" si="216"/>
        <v>0.41475061411769915</v>
      </c>
      <c r="FZ166" s="2">
        <f t="shared" si="216"/>
        <v>0.43972663978100013</v>
      </c>
      <c r="GA166" s="2">
        <f t="shared" si="216"/>
        <v>0.45485868055835399</v>
      </c>
      <c r="GB166" s="2">
        <f t="shared" si="216"/>
        <v>0.45411029103044814</v>
      </c>
      <c r="GC166" s="2">
        <f t="shared" si="216"/>
        <v>0.47153472924456369</v>
      </c>
      <c r="GD166" s="2">
        <f t="shared" si="216"/>
        <v>0.48418036954643928</v>
      </c>
      <c r="GE166" s="2">
        <f t="shared" si="216"/>
        <v>0.50204058336627566</v>
      </c>
      <c r="GF166" s="2">
        <f t="shared" si="216"/>
        <v>0.47766634599717644</v>
      </c>
      <c r="GG166" s="2">
        <f t="shared" si="216"/>
        <v>0.48781038225644691</v>
      </c>
      <c r="GH166" s="2">
        <f t="shared" si="216"/>
        <v>0.46186914514454042</v>
      </c>
      <c r="GI166" s="2">
        <f t="shared" si="216"/>
        <v>0.42289048224215764</v>
      </c>
      <c r="GJ166" s="2">
        <f t="shared" si="216"/>
        <v>0.38511924185926727</v>
      </c>
      <c r="GK166" s="2">
        <f t="shared" si="216"/>
        <v>0.36583641909468312</v>
      </c>
      <c r="GM166" s="86">
        <f t="shared" si="217"/>
        <v>5.0431508144944489E-190</v>
      </c>
      <c r="GN166" s="86">
        <f t="shared" si="217"/>
        <v>1.3567083867551216E-179</v>
      </c>
      <c r="GO166" s="86">
        <f t="shared" si="217"/>
        <v>8.7058444800257987E-209</v>
      </c>
      <c r="GP166" s="86">
        <f t="shared" si="217"/>
        <v>3.0148890343590734E-222</v>
      </c>
      <c r="GQ166" s="86">
        <f t="shared" si="217"/>
        <v>2.2088102909853369E-265</v>
      </c>
      <c r="GR166" s="86">
        <f t="shared" si="217"/>
        <v>1.589199763549206E-236</v>
      </c>
      <c r="GS166" s="86">
        <f t="shared" si="217"/>
        <v>2.6611397045345466E-209</v>
      </c>
      <c r="GT166" s="86">
        <f t="shared" si="217"/>
        <v>6.7516311796992776E-155</v>
      </c>
      <c r="GU166" s="86">
        <f t="shared" si="217"/>
        <v>1.305603672134732E-211</v>
      </c>
      <c r="GV166" s="86">
        <f t="shared" si="217"/>
        <v>8.9986563197526751E-162</v>
      </c>
      <c r="GW166" s="86">
        <f t="shared" si="217"/>
        <v>5.8177127339883037E-261</v>
      </c>
      <c r="GX166" s="86">
        <f t="shared" si="217"/>
        <v>1.0232827522955239E-248</v>
      </c>
      <c r="GY166" s="86">
        <f t="shared" si="217"/>
        <v>1.4655184175257317E-203</v>
      </c>
      <c r="GZ166" s="86">
        <f t="shared" si="217"/>
        <v>9.1957503846838888E-288</v>
      </c>
      <c r="HA166" s="86">
        <f t="shared" si="217"/>
        <v>0</v>
      </c>
      <c r="HC166" s="86">
        <f t="shared" si="181"/>
        <v>1.4893714053722905E-119</v>
      </c>
      <c r="HD166" s="86">
        <f t="shared" si="181"/>
        <v>1.2577593246305196E-141</v>
      </c>
      <c r="HE166" s="86">
        <f t="shared" si="181"/>
        <v>9.194013050906229E-127</v>
      </c>
      <c r="HF166" s="86">
        <f t="shared" si="180"/>
        <v>1.9743803434388035E-157</v>
      </c>
      <c r="HG166" s="86">
        <f t="shared" si="180"/>
        <v>8.7098003404881225E-237</v>
      </c>
      <c r="HH166" s="86">
        <f t="shared" si="180"/>
        <v>9.7295943851205141E-254</v>
      </c>
      <c r="HI166" s="86">
        <f t="shared" si="180"/>
        <v>7.1991388204428671E-242</v>
      </c>
      <c r="HJ166" s="86">
        <f t="shared" si="180"/>
        <v>2.7230727268916812E-182</v>
      </c>
      <c r="HK166" s="86">
        <f t="shared" si="180"/>
        <v>6.0062669639442853E-220</v>
      </c>
      <c r="HL166" s="86">
        <f t="shared" si="161"/>
        <v>2.4502888030159105E-131</v>
      </c>
      <c r="HM166" s="86">
        <f t="shared" si="161"/>
        <v>9.4608814351385523E-205</v>
      </c>
      <c r="HN166" s="86">
        <f t="shared" si="161"/>
        <v>1.3707880558456056E-152</v>
      </c>
      <c r="HO166" s="86">
        <f t="shared" si="161"/>
        <v>7.103858740944646E-137</v>
      </c>
      <c r="HP166" s="86">
        <f t="shared" si="161"/>
        <v>7.0553228682925108E-183</v>
      </c>
      <c r="HQ166" s="86">
        <f t="shared" si="161"/>
        <v>2.864297037355388E-171</v>
      </c>
      <c r="HS166" s="86">
        <f t="shared" si="218"/>
        <v>6.6673882748723258E-9</v>
      </c>
      <c r="HT166" s="86">
        <f t="shared" si="218"/>
        <v>6.7747323806536165E-10</v>
      </c>
      <c r="HU166" s="86">
        <f t="shared" si="218"/>
        <v>2.3154066917760236E-12</v>
      </c>
      <c r="HV166" s="86">
        <f t="shared" si="218"/>
        <v>2.6854953671507157E-13</v>
      </c>
      <c r="HW166" s="86">
        <f t="shared" si="218"/>
        <v>3.0110895359462444E-13</v>
      </c>
      <c r="HX166" s="86">
        <f t="shared" si="218"/>
        <v>3.3160347158790714E-12</v>
      </c>
      <c r="HY166" s="86">
        <f t="shared" si="218"/>
        <v>4.2106211020062077E-12</v>
      </c>
      <c r="HZ166" s="86">
        <f t="shared" si="218"/>
        <v>2.0457824303882727E-13</v>
      </c>
      <c r="IA166" s="86">
        <f t="shared" si="218"/>
        <v>2.8332242152947215E-14</v>
      </c>
      <c r="IB166" s="86">
        <f t="shared" si="218"/>
        <v>1.4491709203408934E-13</v>
      </c>
      <c r="IC166" s="86">
        <f t="shared" si="218"/>
        <v>2.9814957848018535E-15</v>
      </c>
      <c r="ID166" s="86">
        <f t="shared" si="218"/>
        <v>4.5174612180396719E-14</v>
      </c>
      <c r="IE166" s="86">
        <f t="shared" si="218"/>
        <v>1.5276188566004308E-12</v>
      </c>
      <c r="IF166" s="86">
        <f t="shared" si="218"/>
        <v>2.807592694291598E-12</v>
      </c>
      <c r="IG166" s="86">
        <f t="shared" si="218"/>
        <v>2.9953692058674677E-13</v>
      </c>
      <c r="II166" s="86">
        <f t="shared" si="219"/>
        <v>0.16510307985501729</v>
      </c>
      <c r="IJ166" s="86">
        <f t="shared" si="219"/>
        <v>0.34144807140168953</v>
      </c>
      <c r="IK166" s="86">
        <f t="shared" si="219"/>
        <v>0.17240456149104905</v>
      </c>
      <c r="IL166" s="86">
        <f t="shared" si="219"/>
        <v>0.27334218317410602</v>
      </c>
      <c r="IM166" s="86">
        <f t="shared" si="219"/>
        <v>0.34032473078933445</v>
      </c>
      <c r="IN166" s="86">
        <f t="shared" si="219"/>
        <v>0.34133583625574265</v>
      </c>
      <c r="IO166" s="86">
        <f t="shared" si="219"/>
        <v>0.41797538070106255</v>
      </c>
      <c r="IP166" s="86">
        <f t="shared" si="219"/>
        <v>0.45975008515254107</v>
      </c>
      <c r="IQ166" s="86">
        <f t="shared" si="219"/>
        <v>0.50375059872644457</v>
      </c>
      <c r="IR166" s="86">
        <f t="shared" si="219"/>
        <v>0.43426186158766772</v>
      </c>
      <c r="IS166" s="86">
        <f t="shared" si="219"/>
        <v>0.46803209952473984</v>
      </c>
      <c r="IT166" s="86">
        <f t="shared" si="219"/>
        <v>0.36634699716599289</v>
      </c>
      <c r="IU166" s="86">
        <f t="shared" si="219"/>
        <v>0.18945347210880406</v>
      </c>
      <c r="IV166" s="86">
        <f t="shared" si="219"/>
        <v>0.15003364776488229</v>
      </c>
      <c r="IW166" s="86">
        <f t="shared" si="219"/>
        <v>0.10321943664761909</v>
      </c>
      <c r="IY166" s="86">
        <f t="shared" si="220"/>
        <v>0.16510308652240557</v>
      </c>
      <c r="IZ166" s="86">
        <f t="shared" si="220"/>
        <v>0.34144807207916278</v>
      </c>
      <c r="JA166" s="86">
        <f t="shared" si="220"/>
        <v>0.17240456149336444</v>
      </c>
      <c r="JB166" s="86">
        <f t="shared" si="220"/>
        <v>0.27334218317437459</v>
      </c>
      <c r="JC166" s="86">
        <f t="shared" si="220"/>
        <v>0.34032473078963554</v>
      </c>
      <c r="JD166" s="86">
        <f t="shared" si="220"/>
        <v>0.34133583625905867</v>
      </c>
      <c r="JE166" s="86">
        <f t="shared" si="220"/>
        <v>0.41797538070527318</v>
      </c>
      <c r="JF166" s="86">
        <f t="shared" si="220"/>
        <v>0.45975008515274562</v>
      </c>
      <c r="JG166" s="86">
        <f t="shared" si="220"/>
        <v>0.50375059872647288</v>
      </c>
      <c r="JH166" s="86">
        <f t="shared" si="220"/>
        <v>0.43426186158781266</v>
      </c>
      <c r="JI166" s="86">
        <f t="shared" si="220"/>
        <v>0.46803209952474284</v>
      </c>
      <c r="JJ166" s="86">
        <f t="shared" si="220"/>
        <v>0.36634699716603808</v>
      </c>
      <c r="JK166" s="86">
        <f t="shared" si="220"/>
        <v>0.18945347211033167</v>
      </c>
      <c r="JL166" s="86">
        <f t="shared" si="220"/>
        <v>0.15003364776768988</v>
      </c>
      <c r="JM166" s="86">
        <f t="shared" si="220"/>
        <v>0.10321943664791863</v>
      </c>
    </row>
    <row r="167" spans="2:273" x14ac:dyDescent="0.25">
      <c r="B167" s="2">
        <v>140</v>
      </c>
      <c r="C167" s="37">
        <v>70.968000000000004</v>
      </c>
      <c r="D167" s="37">
        <v>74.606999999999999</v>
      </c>
      <c r="E167" s="37">
        <v>77.492000000000004</v>
      </c>
      <c r="F167" s="37">
        <v>85.033000000000001</v>
      </c>
      <c r="G167" s="37">
        <v>88.147999999999996</v>
      </c>
      <c r="H167" s="37">
        <v>93.459000000000003</v>
      </c>
      <c r="I167" s="37">
        <v>93.132999999999996</v>
      </c>
      <c r="J167" s="37">
        <v>91.933000000000007</v>
      </c>
      <c r="K167" s="37">
        <v>94.271000000000001</v>
      </c>
      <c r="L167" s="37">
        <v>93.082999999999998</v>
      </c>
      <c r="M167" s="37">
        <v>94.433000000000007</v>
      </c>
      <c r="N167" s="37">
        <v>97.983000000000004</v>
      </c>
      <c r="O167" s="37">
        <v>96.694999999999993</v>
      </c>
      <c r="P167" s="37">
        <v>107.717</v>
      </c>
      <c r="Q167" s="37">
        <v>122.34399999999999</v>
      </c>
      <c r="S167" s="4">
        <f t="shared" si="221"/>
        <v>72.688955007747595</v>
      </c>
      <c r="T167" s="4">
        <f t="shared" si="221"/>
        <v>74.712344170482794</v>
      </c>
      <c r="U167" s="4">
        <f t="shared" si="221"/>
        <v>76.853781072284548</v>
      </c>
      <c r="V167" s="4">
        <f t="shared" si="221"/>
        <v>84.441295157224914</v>
      </c>
      <c r="W167" s="4">
        <f t="shared" si="221"/>
        <v>87.985646256128632</v>
      </c>
      <c r="X167" s="4">
        <f t="shared" si="221"/>
        <v>92.495044202726746</v>
      </c>
      <c r="Y167" s="4">
        <f t="shared" si="221"/>
        <v>92.332640498363133</v>
      </c>
      <c r="Z167" s="4">
        <f t="shared" si="221"/>
        <v>93.301384339427258</v>
      </c>
      <c r="AA167" s="4">
        <f t="shared" si="221"/>
        <v>92.588322972918675</v>
      </c>
      <c r="AB167" s="4">
        <f t="shared" si="221"/>
        <v>95.269791416860585</v>
      </c>
      <c r="AC167" s="4">
        <f t="shared" si="221"/>
        <v>92.06262603152723</v>
      </c>
      <c r="AD167" s="4">
        <f t="shared" si="221"/>
        <v>97.720740516904783</v>
      </c>
      <c r="AE167" s="4">
        <f t="shared" si="221"/>
        <v>96.983801618032473</v>
      </c>
      <c r="AF167" s="4">
        <f t="shared" si="221"/>
        <v>107.71895119167195</v>
      </c>
      <c r="AG167" s="4">
        <f t="shared" si="221"/>
        <v>122.26692040853931</v>
      </c>
      <c r="AI167" s="4">
        <f t="shared" si="222"/>
        <v>-1.720955007747591</v>
      </c>
      <c r="AJ167" s="4">
        <f t="shared" si="222"/>
        <v>-0.10534417048279465</v>
      </c>
      <c r="AK167" s="4">
        <f t="shared" si="222"/>
        <v>0.63821892771545663</v>
      </c>
      <c r="AL167" s="4">
        <f t="shared" si="222"/>
        <v>0.59170484277508706</v>
      </c>
      <c r="AM167" s="4">
        <f t="shared" si="222"/>
        <v>0.16235374387136403</v>
      </c>
      <c r="AN167" s="4">
        <f t="shared" si="222"/>
        <v>0.96395579727325753</v>
      </c>
      <c r="AO167" s="4">
        <f t="shared" si="222"/>
        <v>0.80035950163686209</v>
      </c>
      <c r="AP167" s="4">
        <f t="shared" si="222"/>
        <v>-1.3683843394272515</v>
      </c>
      <c r="AQ167" s="4">
        <f t="shared" si="222"/>
        <v>1.6826770270813256</v>
      </c>
      <c r="AR167" s="4">
        <f t="shared" si="222"/>
        <v>-2.1867914168605864</v>
      </c>
      <c r="AS167" s="4">
        <f t="shared" si="222"/>
        <v>2.3703739684727765</v>
      </c>
      <c r="AT167" s="4">
        <f t="shared" si="222"/>
        <v>0.26225948309522096</v>
      </c>
      <c r="AU167" s="4">
        <f t="shared" si="222"/>
        <v>-0.28880161803247972</v>
      </c>
      <c r="AV167" s="4">
        <f t="shared" si="222"/>
        <v>-1.9511916719494593E-3</v>
      </c>
      <c r="AW167" s="4">
        <f t="shared" si="222"/>
        <v>7.707959146068788E-2</v>
      </c>
      <c r="AY167" s="2">
        <f t="shared" si="214"/>
        <v>72.688736390496942</v>
      </c>
      <c r="AZ167" s="2">
        <f t="shared" si="214"/>
        <v>71.169255615855036</v>
      </c>
      <c r="BA167" s="2">
        <f t="shared" si="214"/>
        <v>72.139406843498023</v>
      </c>
      <c r="BB167" s="2">
        <f t="shared" si="214"/>
        <v>74.076714697321961</v>
      </c>
      <c r="BC167" s="2">
        <f t="shared" si="214"/>
        <v>77.272333769292771</v>
      </c>
      <c r="BD167" s="2">
        <f t="shared" si="214"/>
        <v>80.191159304669384</v>
      </c>
      <c r="BE167" s="2">
        <f t="shared" si="214"/>
        <v>82.403377400622645</v>
      </c>
      <c r="BF167" s="2">
        <f t="shared" si="214"/>
        <v>82.626219989184619</v>
      </c>
      <c r="BG167" s="2">
        <f t="shared" si="214"/>
        <v>82.807202636648356</v>
      </c>
      <c r="BH167" s="2">
        <f t="shared" si="214"/>
        <v>80.893174968331067</v>
      </c>
      <c r="BI167" s="2">
        <f t="shared" si="214"/>
        <v>78.946369902763252</v>
      </c>
      <c r="BJ167" s="2">
        <f t="shared" si="214"/>
        <v>79.599177255834604</v>
      </c>
      <c r="BK167" s="2">
        <f t="shared" si="214"/>
        <v>82.047896655667188</v>
      </c>
      <c r="BL167" s="2">
        <f t="shared" si="214"/>
        <v>83.927099666403706</v>
      </c>
      <c r="BM167" s="2">
        <f t="shared" si="214"/>
        <v>86.054149203726098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106.51841191369606</v>
      </c>
      <c r="DL167" s="2">
        <f t="shared" si="223"/>
        <v>104.23298954703833</v>
      </c>
      <c r="DM167" s="2">
        <f t="shared" si="223"/>
        <v>100.16743902439022</v>
      </c>
      <c r="DN167" s="2">
        <f t="shared" si="223"/>
        <v>98.597672701688509</v>
      </c>
      <c r="DO167" s="2">
        <f t="shared" si="223"/>
        <v>97.948940365466655</v>
      </c>
      <c r="DP167" s="2">
        <f t="shared" si="223"/>
        <v>100.19767392493708</v>
      </c>
      <c r="DQ167" s="2">
        <f t="shared" si="223"/>
        <v>100.69611828427618</v>
      </c>
      <c r="DR167" s="2">
        <f t="shared" si="223"/>
        <v>109.97057894736844</v>
      </c>
      <c r="DS167" s="2">
        <f t="shared" si="223"/>
        <v>115.74404620334619</v>
      </c>
      <c r="DT167" s="2">
        <f t="shared" si="223"/>
        <v>104.61175774154721</v>
      </c>
      <c r="DU167" s="2">
        <f t="shared" si="223"/>
        <v>99.518212698412711</v>
      </c>
      <c r="DV167" s="2">
        <f t="shared" si="223"/>
        <v>99.103241164241155</v>
      </c>
      <c r="DW167" s="2">
        <f t="shared" si="223"/>
        <v>107.60692366050257</v>
      </c>
      <c r="DX167" s="2">
        <f t="shared" si="223"/>
        <v>117.51626666666667</v>
      </c>
      <c r="DY167" s="2">
        <f t="shared" si="223"/>
        <v>124.37348387096775</v>
      </c>
      <c r="EA167" s="2">
        <f t="shared" si="213"/>
        <v>72.354207071534844</v>
      </c>
      <c r="EB167" s="2">
        <f t="shared" si="213"/>
        <v>70.128558806655178</v>
      </c>
      <c r="EC167" s="2">
        <f t="shared" si="213"/>
        <v>71.844112068277894</v>
      </c>
      <c r="ED167" s="2">
        <f t="shared" si="213"/>
        <v>73.741132569912565</v>
      </c>
      <c r="EE167" s="2">
        <f t="shared" si="213"/>
        <v>76.432260306037691</v>
      </c>
      <c r="EF167" s="2">
        <f t="shared" si="213"/>
        <v>79.665011744732993</v>
      </c>
      <c r="EG167" s="2">
        <f t="shared" si="213"/>
        <v>82.513077252208262</v>
      </c>
      <c r="EH167" s="2">
        <f t="shared" si="213"/>
        <v>82.271171267447514</v>
      </c>
      <c r="EI167" s="2">
        <f t="shared" si="213"/>
        <v>82.927292261791393</v>
      </c>
      <c r="EJ167" s="2">
        <f t="shared" si="213"/>
        <v>81.005691353758934</v>
      </c>
      <c r="EK167" s="2">
        <f t="shared" si="212"/>
        <v>79.676352279845986</v>
      </c>
      <c r="EL167" s="2">
        <f t="shared" si="179"/>
        <v>80.136940774072755</v>
      </c>
      <c r="EM167" s="2">
        <f t="shared" si="179"/>
        <v>82.501535916061329</v>
      </c>
      <c r="EN167" s="2">
        <f t="shared" si="179"/>
        <v>83.864056163758676</v>
      </c>
      <c r="EO167" s="2">
        <f t="shared" si="179"/>
        <v>85.825263962233961</v>
      </c>
      <c r="EQ167" s="2">
        <f t="shared" si="224"/>
        <v>73.134720530580154</v>
      </c>
      <c r="ER167" s="2">
        <f t="shared" si="224"/>
        <v>72.325743594211843</v>
      </c>
      <c r="ES167" s="2">
        <f t="shared" si="224"/>
        <v>72.512203999658212</v>
      </c>
      <c r="ET167" s="2">
        <f t="shared" si="224"/>
        <v>74.460825917968236</v>
      </c>
      <c r="EU167" s="2">
        <f t="shared" si="224"/>
        <v>78.185095519864717</v>
      </c>
      <c r="EV167" s="2">
        <f t="shared" si="224"/>
        <v>80.762764545525371</v>
      </c>
      <c r="EW167" s="2">
        <f t="shared" si="224"/>
        <v>82.287231924580283</v>
      </c>
      <c r="EX167" s="2">
        <f t="shared" si="224"/>
        <v>82.964775995770694</v>
      </c>
      <c r="EY167" s="2">
        <f t="shared" si="224"/>
        <v>82.69082223263743</v>
      </c>
      <c r="EZ167" s="2">
        <f t="shared" si="224"/>
        <v>80.774891139145055</v>
      </c>
      <c r="FA167" s="2">
        <f t="shared" si="224"/>
        <v>78.242506037754623</v>
      </c>
      <c r="FB167" s="2">
        <f t="shared" si="224"/>
        <v>79.023038852130057</v>
      </c>
      <c r="FC167" s="2">
        <f t="shared" si="224"/>
        <v>81.475944575666972</v>
      </c>
      <c r="FD167" s="2">
        <f t="shared" si="224"/>
        <v>84.007899472936785</v>
      </c>
      <c r="FE167" s="2">
        <f t="shared" si="224"/>
        <v>86.40102732610741</v>
      </c>
      <c r="FG167" s="2">
        <f t="shared" si="225"/>
        <v>0.99989957564793452</v>
      </c>
      <c r="FH167" s="2">
        <f t="shared" si="225"/>
        <v>0.99989235111511432</v>
      </c>
      <c r="FI167" s="2">
        <f t="shared" si="225"/>
        <v>0.99988844681190314</v>
      </c>
      <c r="FJ167" s="2">
        <f t="shared" si="225"/>
        <v>0.99989123396497981</v>
      </c>
      <c r="FK167" s="2">
        <f t="shared" si="225"/>
        <v>0.99987865303034906</v>
      </c>
      <c r="FL167" s="2">
        <f t="shared" si="225"/>
        <v>0.99987851500121749</v>
      </c>
      <c r="FM167" s="2">
        <f t="shared" si="225"/>
        <v>0.99989069842351974</v>
      </c>
      <c r="FN167" s="2">
        <f t="shared" si="225"/>
        <v>0.99988259323649997</v>
      </c>
      <c r="FO167" s="2">
        <f t="shared" si="225"/>
        <v>0.99987604222794746</v>
      </c>
      <c r="FP167" s="2">
        <f t="shared" si="225"/>
        <v>0.99987121747788177</v>
      </c>
      <c r="FQ167" s="2">
        <f t="shared" si="225"/>
        <v>0.99987539768520506</v>
      </c>
      <c r="FR167" s="2">
        <f t="shared" si="225"/>
        <v>0.99987954883961649</v>
      </c>
      <c r="FS167" s="2">
        <f t="shared" si="225"/>
        <v>0.99986953397067124</v>
      </c>
      <c r="FT167" s="2">
        <f t="shared" si="225"/>
        <v>0.99986692930625998</v>
      </c>
      <c r="FU167" s="2">
        <f t="shared" si="225"/>
        <v>0.99984948457177758</v>
      </c>
      <c r="FW167" s="2">
        <f t="shared" si="216"/>
        <v>0.42420588266597192</v>
      </c>
      <c r="FX167" s="2">
        <f t="shared" si="216"/>
        <v>0.47197919407324279</v>
      </c>
      <c r="FY167" s="2">
        <f t="shared" si="216"/>
        <v>0.43726799274031275</v>
      </c>
      <c r="FZ167" s="2">
        <f t="shared" si="216"/>
        <v>0.46252835460305347</v>
      </c>
      <c r="GA167" s="2">
        <f t="shared" si="216"/>
        <v>0.47777593280116126</v>
      </c>
      <c r="GB167" s="2">
        <f t="shared" si="216"/>
        <v>0.47702283165976406</v>
      </c>
      <c r="GC167" s="2">
        <f t="shared" si="216"/>
        <v>0.4945299856705675</v>
      </c>
      <c r="GD167" s="2">
        <f t="shared" si="216"/>
        <v>0.50720044077701509</v>
      </c>
      <c r="GE167" s="2">
        <f t="shared" si="216"/>
        <v>0.52504546682651532</v>
      </c>
      <c r="GF167" s="2">
        <f t="shared" si="216"/>
        <v>0.50067732557311262</v>
      </c>
      <c r="GG167" s="2">
        <f t="shared" si="216"/>
        <v>0.51083212224513019</v>
      </c>
      <c r="GH167" s="2">
        <f t="shared" si="216"/>
        <v>0.48482547744100718</v>
      </c>
      <c r="GI167" s="2">
        <f t="shared" si="216"/>
        <v>0.44551337618765124</v>
      </c>
      <c r="GJ167" s="2">
        <f t="shared" si="216"/>
        <v>0.40714705454255701</v>
      </c>
      <c r="GK167" s="2">
        <f t="shared" si="216"/>
        <v>0.38745629483015964</v>
      </c>
      <c r="GM167" s="86">
        <f t="shared" si="217"/>
        <v>8.4712169225503212E-195</v>
      </c>
      <c r="GN167" s="86">
        <f t="shared" si="217"/>
        <v>4.2176131688238663E-184</v>
      </c>
      <c r="GO167" s="86">
        <f t="shared" si="217"/>
        <v>4.6677840795352999E-214</v>
      </c>
      <c r="GP167" s="86">
        <f t="shared" si="217"/>
        <v>8.6620632075251912E-228</v>
      </c>
      <c r="GQ167" s="86">
        <f t="shared" si="217"/>
        <v>4.864259748436938E-272</v>
      </c>
      <c r="GR167" s="86">
        <f t="shared" si="217"/>
        <v>1.8316858830697788E-242</v>
      </c>
      <c r="GS167" s="86">
        <f t="shared" si="217"/>
        <v>1.7563296713581388E-214</v>
      </c>
      <c r="GT167" s="86">
        <f t="shared" si="217"/>
        <v>1.0112616107430661E-158</v>
      </c>
      <c r="GU167" s="86">
        <f t="shared" si="217"/>
        <v>6.9846501660042302E-217</v>
      </c>
      <c r="GV167" s="86">
        <f t="shared" si="217"/>
        <v>7.756529329849318E-166</v>
      </c>
      <c r="GW167" s="86">
        <f t="shared" si="217"/>
        <v>1.7663404008789754E-267</v>
      </c>
      <c r="GX167" s="86">
        <f t="shared" si="217"/>
        <v>6.0700189811861073E-255</v>
      </c>
      <c r="GY167" s="86">
        <f t="shared" si="217"/>
        <v>1.1169490308338531E-208</v>
      </c>
      <c r="GZ167" s="86">
        <f t="shared" si="217"/>
        <v>5.572003406299052E-295</v>
      </c>
      <c r="HA167" s="86">
        <f t="shared" si="217"/>
        <v>0</v>
      </c>
      <c r="HC167" s="86">
        <f t="shared" si="181"/>
        <v>1.0529122493680913E-123</v>
      </c>
      <c r="HD167" s="86">
        <f t="shared" si="181"/>
        <v>1.5863975142228681E-146</v>
      </c>
      <c r="HE167" s="86">
        <f t="shared" si="181"/>
        <v>4.2084701295545133E-131</v>
      </c>
      <c r="HF167" s="86">
        <f t="shared" si="180"/>
        <v>9.4406021822445988E-163</v>
      </c>
      <c r="HG167" s="86">
        <f t="shared" si="180"/>
        <v>6.9213064746304335E-245</v>
      </c>
      <c r="HH167" s="86">
        <f t="shared" si="180"/>
        <v>1.744241022979472E-262</v>
      </c>
      <c r="HI167" s="86">
        <f t="shared" si="180"/>
        <v>4.4591422046826141E-250</v>
      </c>
      <c r="HJ167" s="86">
        <f t="shared" si="180"/>
        <v>1.8794200906520717E-188</v>
      </c>
      <c r="HK167" s="86">
        <f t="shared" si="180"/>
        <v>2.2276376068422366E-227</v>
      </c>
      <c r="HL167" s="86">
        <f t="shared" si="161"/>
        <v>8.3621469229924964E-136</v>
      </c>
      <c r="HM167" s="86">
        <f t="shared" si="161"/>
        <v>1.183852262600118E-211</v>
      </c>
      <c r="HN167" s="86">
        <f t="shared" si="161"/>
        <v>9.2236653955999193E-158</v>
      </c>
      <c r="HO167" s="86">
        <f t="shared" si="161"/>
        <v>1.4046087152110593E-141</v>
      </c>
      <c r="HP167" s="86">
        <f t="shared" si="161"/>
        <v>3.8782375886795604E-189</v>
      </c>
      <c r="HQ167" s="86">
        <f t="shared" si="161"/>
        <v>4.2190117860805181E-177</v>
      </c>
      <c r="HS167" s="86">
        <f t="shared" si="218"/>
        <v>1.4225095903945125E-9</v>
      </c>
      <c r="HT167" s="86">
        <f t="shared" si="218"/>
        <v>1.2780108551763421E-10</v>
      </c>
      <c r="HU167" s="86">
        <f t="shared" si="218"/>
        <v>2.868711645861453E-13</v>
      </c>
      <c r="HV167" s="86">
        <f t="shared" si="218"/>
        <v>2.9671317988778521E-14</v>
      </c>
      <c r="HW167" s="86">
        <f t="shared" si="218"/>
        <v>3.268867262696537E-14</v>
      </c>
      <c r="HX167" s="86">
        <f t="shared" si="218"/>
        <v>4.1461406273539479E-13</v>
      </c>
      <c r="HY167" s="86">
        <f t="shared" si="218"/>
        <v>5.6146732546244122E-13</v>
      </c>
      <c r="HZ167" s="86">
        <f t="shared" si="218"/>
        <v>2.2744543359723352E-14</v>
      </c>
      <c r="IA167" s="86">
        <f t="shared" si="218"/>
        <v>2.7123405954929352E-15</v>
      </c>
      <c r="IB167" s="86">
        <f t="shared" si="218"/>
        <v>1.4443723803369977E-14</v>
      </c>
      <c r="IC167" s="86">
        <f t="shared" si="218"/>
        <v>2.3651360871025897E-16</v>
      </c>
      <c r="ID167" s="86">
        <f t="shared" si="218"/>
        <v>4.226768743028441E-15</v>
      </c>
      <c r="IE167" s="86">
        <f t="shared" si="218"/>
        <v>1.6753195127117974E-13</v>
      </c>
      <c r="IF167" s="86">
        <f t="shared" si="218"/>
        <v>2.7799700236818251E-13</v>
      </c>
      <c r="IG167" s="86">
        <f t="shared" si="218"/>
        <v>1.8978815466256718E-14</v>
      </c>
      <c r="II167" s="86">
        <f t="shared" si="219"/>
        <v>0.2460771497755645</v>
      </c>
      <c r="IJ167" s="86">
        <f t="shared" si="219"/>
        <v>0.42744098849880569</v>
      </c>
      <c r="IK167" s="86">
        <f t="shared" si="219"/>
        <v>0.26615744846906375</v>
      </c>
      <c r="IL167" s="86">
        <f t="shared" si="219"/>
        <v>0.37630519214532249</v>
      </c>
      <c r="IM167" s="86">
        <f t="shared" si="219"/>
        <v>0.43672144692905085</v>
      </c>
      <c r="IN167" s="86">
        <f t="shared" si="219"/>
        <v>0.43574519644864718</v>
      </c>
      <c r="IO167" s="86">
        <f t="shared" si="219"/>
        <v>0.4888090977192745</v>
      </c>
      <c r="IP167" s="86">
        <f t="shared" si="219"/>
        <v>0.51112373432851943</v>
      </c>
      <c r="IQ167" s="86">
        <f t="shared" si="219"/>
        <v>0.51703670959612524</v>
      </c>
      <c r="IR167" s="86">
        <f t="shared" si="219"/>
        <v>0.50130181413324337</v>
      </c>
      <c r="IS167" s="86">
        <f t="shared" si="219"/>
        <v>0.51556875495708177</v>
      </c>
      <c r="IT167" s="86">
        <f t="shared" si="219"/>
        <v>0.45936907742680866</v>
      </c>
      <c r="IU167" s="86">
        <f t="shared" si="219"/>
        <v>0.29118886998886262</v>
      </c>
      <c r="IV167" s="86">
        <f t="shared" si="219"/>
        <v>0.22234739653028698</v>
      </c>
      <c r="IW167" s="86">
        <f t="shared" si="219"/>
        <v>0.15242230240406693</v>
      </c>
      <c r="IY167" s="86">
        <f t="shared" si="220"/>
        <v>0.24607715119807408</v>
      </c>
      <c r="IZ167" s="86">
        <f t="shared" si="220"/>
        <v>0.42744098862660679</v>
      </c>
      <c r="JA167" s="86">
        <f t="shared" si="220"/>
        <v>0.26615744846935063</v>
      </c>
      <c r="JB167" s="86">
        <f t="shared" si="220"/>
        <v>0.37630519214535219</v>
      </c>
      <c r="JC167" s="86">
        <f t="shared" si="220"/>
        <v>0.43672144692908355</v>
      </c>
      <c r="JD167" s="86">
        <f t="shared" si="220"/>
        <v>0.43574519644906179</v>
      </c>
      <c r="JE167" s="86">
        <f t="shared" si="220"/>
        <v>0.48880909771983594</v>
      </c>
      <c r="JF167" s="86">
        <f t="shared" si="220"/>
        <v>0.51112373432854219</v>
      </c>
      <c r="JG167" s="86">
        <f t="shared" si="220"/>
        <v>0.51703670959612791</v>
      </c>
      <c r="JH167" s="86">
        <f t="shared" si="220"/>
        <v>0.50130181413325781</v>
      </c>
      <c r="JI167" s="86">
        <f t="shared" si="220"/>
        <v>0.51556875495708199</v>
      </c>
      <c r="JJ167" s="86">
        <f t="shared" si="220"/>
        <v>0.45936907742681288</v>
      </c>
      <c r="JK167" s="86">
        <f t="shared" si="220"/>
        <v>0.29118886998903015</v>
      </c>
      <c r="JL167" s="86">
        <f t="shared" si="220"/>
        <v>0.22234739653056498</v>
      </c>
      <c r="JM167" s="86">
        <f t="shared" si="220"/>
        <v>0.15242230240408591</v>
      </c>
    </row>
    <row r="168" spans="2:273" x14ac:dyDescent="0.25">
      <c r="B168" s="2">
        <v>141</v>
      </c>
      <c r="C168" s="37">
        <v>74.206000000000003</v>
      </c>
      <c r="D168" s="37">
        <v>74.721000000000004</v>
      </c>
      <c r="E168" s="37">
        <v>76.638999999999996</v>
      </c>
      <c r="F168" s="37">
        <v>84.606999999999999</v>
      </c>
      <c r="G168" s="37">
        <v>85.376999999999995</v>
      </c>
      <c r="H168" s="37">
        <v>90.606999999999999</v>
      </c>
      <c r="I168" s="37">
        <v>90.917000000000002</v>
      </c>
      <c r="J168" s="37">
        <v>89.867000000000004</v>
      </c>
      <c r="K168" s="37">
        <v>89.644000000000005</v>
      </c>
      <c r="L168" s="37">
        <v>93.6</v>
      </c>
      <c r="M168" s="37">
        <v>86.132999999999996</v>
      </c>
      <c r="N168" s="37">
        <v>94.832999999999998</v>
      </c>
      <c r="O168" s="37">
        <v>99.153000000000006</v>
      </c>
      <c r="P168" s="37">
        <v>111.5</v>
      </c>
      <c r="Q168" s="37">
        <v>129.44300000000001</v>
      </c>
      <c r="S168" s="4">
        <f t="shared" si="221"/>
        <v>72.569656299898611</v>
      </c>
      <c r="T168" s="4">
        <f t="shared" si="221"/>
        <v>74.284800855033083</v>
      </c>
      <c r="U168" s="4">
        <f t="shared" si="221"/>
        <v>77.377681893651911</v>
      </c>
      <c r="V168" s="4">
        <f t="shared" si="221"/>
        <v>84.110251272164462</v>
      </c>
      <c r="W168" s="4">
        <f t="shared" si="221"/>
        <v>86.728220082634195</v>
      </c>
      <c r="X168" s="4">
        <f t="shared" si="221"/>
        <v>91.097895371026681</v>
      </c>
      <c r="Y168" s="4">
        <f t="shared" si="221"/>
        <v>90.300482346711263</v>
      </c>
      <c r="Z168" s="4">
        <f t="shared" si="221"/>
        <v>90.410974822792866</v>
      </c>
      <c r="AA168" s="4">
        <f t="shared" si="221"/>
        <v>88.987376403029415</v>
      </c>
      <c r="AB168" s="4">
        <f t="shared" si="221"/>
        <v>91.704387165628447</v>
      </c>
      <c r="AC168" s="4">
        <f t="shared" si="221"/>
        <v>87.944903068472144</v>
      </c>
      <c r="AD168" s="4">
        <f t="shared" si="221"/>
        <v>94.78776448642941</v>
      </c>
      <c r="AE168" s="4">
        <f t="shared" si="221"/>
        <v>98.348019410824506</v>
      </c>
      <c r="AF168" s="4">
        <f t="shared" si="221"/>
        <v>112.09483140777922</v>
      </c>
      <c r="AG168" s="4">
        <f t="shared" si="221"/>
        <v>130.78060155000017</v>
      </c>
      <c r="AI168" s="4">
        <f t="shared" si="222"/>
        <v>1.6363437001013921</v>
      </c>
      <c r="AJ168" s="4">
        <f t="shared" si="222"/>
        <v>0.43619914496692047</v>
      </c>
      <c r="AK168" s="4">
        <f t="shared" si="222"/>
        <v>-0.73868189365191483</v>
      </c>
      <c r="AL168" s="4">
        <f t="shared" si="222"/>
        <v>0.49674872783553781</v>
      </c>
      <c r="AM168" s="4">
        <f t="shared" si="222"/>
        <v>-1.3512200826341996</v>
      </c>
      <c r="AN168" s="4">
        <f t="shared" si="222"/>
        <v>-0.49089537102668146</v>
      </c>
      <c r="AO168" s="4">
        <f t="shared" si="222"/>
        <v>0.61651765328873864</v>
      </c>
      <c r="AP168" s="4">
        <f t="shared" si="222"/>
        <v>-0.5439748227928618</v>
      </c>
      <c r="AQ168" s="4">
        <f t="shared" si="222"/>
        <v>0.65662359697059003</v>
      </c>
      <c r="AR168" s="4">
        <f t="shared" si="222"/>
        <v>1.8956128343715477</v>
      </c>
      <c r="AS168" s="4">
        <f t="shared" si="222"/>
        <v>-1.811903068472148</v>
      </c>
      <c r="AT168" s="4">
        <f t="shared" si="222"/>
        <v>4.5235513570588637E-2</v>
      </c>
      <c r="AU168" s="4">
        <f t="shared" si="222"/>
        <v>0.80498058917549997</v>
      </c>
      <c r="AV168" s="4">
        <f t="shared" si="222"/>
        <v>-0.59483140777922472</v>
      </c>
      <c r="AW168" s="4">
        <f t="shared" si="222"/>
        <v>-1.3376015500001586</v>
      </c>
      <c r="AY168" s="2">
        <f t="shared" si="214"/>
        <v>72.569403004968905</v>
      </c>
      <c r="AZ168" s="2">
        <f t="shared" si="214"/>
        <v>71.010141403873604</v>
      </c>
      <c r="BA168" s="2">
        <f t="shared" si="214"/>
        <v>72.001716334398992</v>
      </c>
      <c r="BB168" s="2">
        <f t="shared" si="214"/>
        <v>73.933839951602181</v>
      </c>
      <c r="BC168" s="2">
        <f t="shared" si="214"/>
        <v>77.168632927638953</v>
      </c>
      <c r="BD168" s="2">
        <f t="shared" si="214"/>
        <v>80.05720436819594</v>
      </c>
      <c r="BE168" s="2">
        <f t="shared" si="214"/>
        <v>82.248407345641127</v>
      </c>
      <c r="BF168" s="2">
        <f t="shared" si="214"/>
        <v>82.476704564138799</v>
      </c>
      <c r="BG168" s="2">
        <f t="shared" si="214"/>
        <v>82.632931956224979</v>
      </c>
      <c r="BH168" s="2">
        <f t="shared" si="214"/>
        <v>80.730147640528102</v>
      </c>
      <c r="BI168" s="2">
        <f t="shared" si="214"/>
        <v>78.753679196190888</v>
      </c>
      <c r="BJ168" s="2">
        <f t="shared" si="214"/>
        <v>79.399854311127115</v>
      </c>
      <c r="BK168" s="2">
        <f t="shared" si="214"/>
        <v>81.853426159683494</v>
      </c>
      <c r="BL168" s="2">
        <f t="shared" si="214"/>
        <v>83.779626993363991</v>
      </c>
      <c r="BM168" s="2">
        <f t="shared" si="214"/>
        <v>85.944290562585365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106.65022176360225</v>
      </c>
      <c r="DL168" s="2">
        <f t="shared" si="223"/>
        <v>104.36107421602787</v>
      </c>
      <c r="DM168" s="2">
        <f t="shared" si="223"/>
        <v>100.26679146341462</v>
      </c>
      <c r="DN168" s="2">
        <f t="shared" si="223"/>
        <v>98.680581050656613</v>
      </c>
      <c r="DO168" s="2">
        <f t="shared" si="223"/>
        <v>97.981263486158198</v>
      </c>
      <c r="DP168" s="2">
        <f t="shared" si="223"/>
        <v>100.19734752161068</v>
      </c>
      <c r="DQ168" s="2">
        <f t="shared" si="223"/>
        <v>100.69353189626874</v>
      </c>
      <c r="DR168" s="2">
        <f t="shared" si="223"/>
        <v>110.06485301090565</v>
      </c>
      <c r="DS168" s="2">
        <f t="shared" si="223"/>
        <v>115.88158880308879</v>
      </c>
      <c r="DT168" s="2">
        <f t="shared" si="223"/>
        <v>104.67659076485391</v>
      </c>
      <c r="DU168" s="2">
        <f t="shared" si="223"/>
        <v>99.563103174603185</v>
      </c>
      <c r="DV168" s="2">
        <f t="shared" si="223"/>
        <v>99.133426195426182</v>
      </c>
      <c r="DW168" s="2">
        <f t="shared" si="223"/>
        <v>107.70137197724037</v>
      </c>
      <c r="DX168" s="2">
        <f t="shared" si="223"/>
        <v>117.68604761904763</v>
      </c>
      <c r="DY168" s="2">
        <f t="shared" si="223"/>
        <v>124.61360282258065</v>
      </c>
      <c r="EA168" s="2">
        <f t="shared" si="213"/>
        <v>72.208333253485975</v>
      </c>
      <c r="EB168" s="2">
        <f t="shared" si="213"/>
        <v>69.891376362593221</v>
      </c>
      <c r="EC168" s="2">
        <f t="shared" si="213"/>
        <v>71.682701363962664</v>
      </c>
      <c r="ED168" s="2">
        <f t="shared" si="213"/>
        <v>73.572868391131323</v>
      </c>
      <c r="EE168" s="2">
        <f t="shared" si="213"/>
        <v>76.266003906527985</v>
      </c>
      <c r="EF168" s="2">
        <f t="shared" si="213"/>
        <v>79.491743424897749</v>
      </c>
      <c r="EG168" s="2">
        <f t="shared" si="213"/>
        <v>82.36607946671478</v>
      </c>
      <c r="EH168" s="2">
        <f t="shared" si="213"/>
        <v>82.096180994666881</v>
      </c>
      <c r="EI168" s="2">
        <f t="shared" si="213"/>
        <v>82.761564749571505</v>
      </c>
      <c r="EJ168" s="2">
        <f t="shared" si="213"/>
        <v>80.851137983533533</v>
      </c>
      <c r="EK168" s="2">
        <f t="shared" si="212"/>
        <v>79.536058622821017</v>
      </c>
      <c r="EL168" s="2">
        <f t="shared" si="179"/>
        <v>79.977658872184392</v>
      </c>
      <c r="EM168" s="2">
        <f t="shared" si="179"/>
        <v>82.343285881272436</v>
      </c>
      <c r="EN168" s="2">
        <f t="shared" si="179"/>
        <v>83.711875498916626</v>
      </c>
      <c r="EO168" s="2">
        <f t="shared" si="179"/>
        <v>85.697795060543029</v>
      </c>
      <c r="EQ168" s="2">
        <f t="shared" si="224"/>
        <v>73.009316880417742</v>
      </c>
      <c r="ER168" s="2">
        <f t="shared" si="224"/>
        <v>72.144781125353333</v>
      </c>
      <c r="ES168" s="2">
        <f t="shared" si="224"/>
        <v>72.369820136571121</v>
      </c>
      <c r="ET168" s="2">
        <f t="shared" si="224"/>
        <v>74.311261588427271</v>
      </c>
      <c r="EU168" s="2">
        <f t="shared" si="224"/>
        <v>78.0636255283178</v>
      </c>
      <c r="EV168" s="2">
        <f t="shared" si="224"/>
        <v>80.618003902173086</v>
      </c>
      <c r="EW168" s="2">
        <f t="shared" si="224"/>
        <v>82.13518493645482</v>
      </c>
      <c r="EX168" s="2">
        <f t="shared" si="224"/>
        <v>82.808244110853067</v>
      </c>
      <c r="EY168" s="2">
        <f t="shared" si="224"/>
        <v>82.519976282175378</v>
      </c>
      <c r="EZ168" s="2">
        <f t="shared" si="224"/>
        <v>80.614758105996231</v>
      </c>
      <c r="FA168" s="2">
        <f t="shared" si="224"/>
        <v>78.066138178936455</v>
      </c>
      <c r="FB168" s="2">
        <f t="shared" si="224"/>
        <v>78.835759809637437</v>
      </c>
      <c r="FC168" s="2">
        <f t="shared" si="224"/>
        <v>81.29094903864025</v>
      </c>
      <c r="FD168" s="2">
        <f t="shared" si="224"/>
        <v>83.86000165937142</v>
      </c>
      <c r="FE168" s="2">
        <f t="shared" si="224"/>
        <v>86.286650890225374</v>
      </c>
      <c r="FG168" s="2">
        <f t="shared" si="225"/>
        <v>0.99990841109307804</v>
      </c>
      <c r="FH168" s="2">
        <f t="shared" si="225"/>
        <v>0.99990182212020517</v>
      </c>
      <c r="FI168" s="2">
        <f t="shared" si="225"/>
        <v>0.99989826128467751</v>
      </c>
      <c r="FJ168" s="2">
        <f t="shared" si="225"/>
        <v>0.99990080324777186</v>
      </c>
      <c r="FK168" s="2">
        <f t="shared" si="225"/>
        <v>0.9998893290666977</v>
      </c>
      <c r="FL168" s="2">
        <f t="shared" si="225"/>
        <v>0.99988920317994379</v>
      </c>
      <c r="FM168" s="2">
        <f t="shared" si="225"/>
        <v>0.99990031481878361</v>
      </c>
      <c r="FN168" s="2">
        <f t="shared" si="225"/>
        <v>0.9998929226529093</v>
      </c>
      <c r="FO168" s="2">
        <f t="shared" si="225"/>
        <v>0.9998869479352136</v>
      </c>
      <c r="FP168" s="2">
        <f t="shared" si="225"/>
        <v>0.99988254761300088</v>
      </c>
      <c r="FQ168" s="2">
        <f t="shared" si="225"/>
        <v>0.99988636009238963</v>
      </c>
      <c r="FR168" s="2">
        <f t="shared" si="225"/>
        <v>0.99989014607184179</v>
      </c>
      <c r="FS168" s="2">
        <f t="shared" si="225"/>
        <v>0.99988101220115255</v>
      </c>
      <c r="FT168" s="2">
        <f t="shared" si="225"/>
        <v>0.9998786366638921</v>
      </c>
      <c r="FU168" s="2">
        <f t="shared" si="225"/>
        <v>0.999862726479958</v>
      </c>
      <c r="FW168" s="2">
        <f t="shared" si="216"/>
        <v>0.44684466014990787</v>
      </c>
      <c r="FX168" s="2">
        <f t="shared" si="216"/>
        <v>0.49497582407777191</v>
      </c>
      <c r="FY168" s="2">
        <f t="shared" si="216"/>
        <v>0.46004690081589611</v>
      </c>
      <c r="FZ168" s="2">
        <f t="shared" si="216"/>
        <v>0.485487892131089</v>
      </c>
      <c r="GA168" s="2">
        <f t="shared" si="216"/>
        <v>0.5007871301470368</v>
      </c>
      <c r="GB168" s="2">
        <f t="shared" si="216"/>
        <v>0.50003248766160424</v>
      </c>
      <c r="GC168" s="2">
        <f t="shared" si="216"/>
        <v>0.51754840773311195</v>
      </c>
      <c r="GD168" s="2">
        <f t="shared" si="216"/>
        <v>0.53019002064424958</v>
      </c>
      <c r="GE168" s="2">
        <f t="shared" si="216"/>
        <v>0.5479445350944121</v>
      </c>
      <c r="GF168" s="2">
        <f t="shared" si="216"/>
        <v>0.52368543632228914</v>
      </c>
      <c r="GG168" s="2">
        <f t="shared" si="216"/>
        <v>0.53380800395502548</v>
      </c>
      <c r="GH168" s="2">
        <f t="shared" si="216"/>
        <v>0.50784602279219759</v>
      </c>
      <c r="GI168" s="2">
        <f t="shared" si="216"/>
        <v>0.4683643149884022</v>
      </c>
      <c r="GJ168" s="2">
        <f t="shared" si="216"/>
        <v>0.42955461332420197</v>
      </c>
      <c r="GK168" s="2">
        <f t="shared" si="216"/>
        <v>0.40952875045095655</v>
      </c>
      <c r="GM168" s="86">
        <f t="shared" si="217"/>
        <v>1.2400281479575279E-199</v>
      </c>
      <c r="GN168" s="86">
        <f t="shared" si="217"/>
        <v>1.1515299860727855E-188</v>
      </c>
      <c r="GO168" s="86">
        <f t="shared" si="217"/>
        <v>2.1487529234139637E-219</v>
      </c>
      <c r="GP168" s="86">
        <f t="shared" si="217"/>
        <v>2.1242997953447691E-233</v>
      </c>
      <c r="GQ168" s="86">
        <f t="shared" si="217"/>
        <v>8.8486484462602876E-279</v>
      </c>
      <c r="GR168" s="86">
        <f t="shared" si="217"/>
        <v>1.7798123373816232E-248</v>
      </c>
      <c r="GS168" s="86">
        <f t="shared" si="217"/>
        <v>1.0007171899813047E-219</v>
      </c>
      <c r="GT168" s="86">
        <f t="shared" si="217"/>
        <v>1.3589220374306052E-162</v>
      </c>
      <c r="GU168" s="86">
        <f t="shared" si="217"/>
        <v>3.2144668814259816E-222</v>
      </c>
      <c r="GV168" s="86">
        <f t="shared" si="217"/>
        <v>5.9460255179538112E-170</v>
      </c>
      <c r="GW168" s="86">
        <f t="shared" si="217"/>
        <v>4.4512269691903618E-274</v>
      </c>
      <c r="GX168" s="86">
        <f t="shared" si="217"/>
        <v>3.0121265150610427E-261</v>
      </c>
      <c r="GY168" s="86">
        <f t="shared" si="217"/>
        <v>7.3454136745275811E-214</v>
      </c>
      <c r="GZ168" s="86">
        <f t="shared" si="217"/>
        <v>2.7447445860276249E-302</v>
      </c>
      <c r="HA168" s="86">
        <f t="shared" si="217"/>
        <v>0</v>
      </c>
      <c r="HC168" s="86">
        <f t="shared" si="181"/>
        <v>6.3101768262853805E-128</v>
      </c>
      <c r="HD168" s="86">
        <f t="shared" si="181"/>
        <v>1.6481492059196982E-151</v>
      </c>
      <c r="HE168" s="86">
        <f t="shared" si="181"/>
        <v>1.6248700345736945E-135</v>
      </c>
      <c r="HF168" s="86">
        <f t="shared" si="180"/>
        <v>3.6749835648744928E-168</v>
      </c>
      <c r="HG168" s="86">
        <f t="shared" si="180"/>
        <v>4.0103649263593872E-253</v>
      </c>
      <c r="HH168" s="86">
        <f t="shared" si="180"/>
        <v>2.2178041161777392E-271</v>
      </c>
      <c r="HI168" s="86">
        <f t="shared" si="180"/>
        <v>2.0105188385197591E-258</v>
      </c>
      <c r="HJ168" s="86">
        <f t="shared" si="180"/>
        <v>1.0225442830870899E-194</v>
      </c>
      <c r="HK168" s="86">
        <f t="shared" si="180"/>
        <v>6.2044627614636086E-235</v>
      </c>
      <c r="HL168" s="86">
        <f t="shared" si="161"/>
        <v>2.3979098658775767E-140</v>
      </c>
      <c r="HM168" s="86">
        <f t="shared" si="161"/>
        <v>1.1358171741666505E-218</v>
      </c>
      <c r="HN168" s="86">
        <f t="shared" si="161"/>
        <v>5.0785220735756075E-163</v>
      </c>
      <c r="HO168" s="86">
        <f t="shared" si="161"/>
        <v>2.3079947953362023E-146</v>
      </c>
      <c r="HP168" s="86">
        <f t="shared" si="161"/>
        <v>1.6690576301813448E-195</v>
      </c>
      <c r="HQ168" s="86">
        <f t="shared" si="161"/>
        <v>4.9527848737496145E-183</v>
      </c>
      <c r="HS168" s="86">
        <f t="shared" si="218"/>
        <v>2.8499435707947786E-10</v>
      </c>
      <c r="HT168" s="86">
        <f t="shared" si="218"/>
        <v>2.2582507948729702E-11</v>
      </c>
      <c r="HU168" s="86">
        <f t="shared" si="218"/>
        <v>3.278919389530472E-14</v>
      </c>
      <c r="HV168" s="86">
        <f t="shared" si="218"/>
        <v>3.0170890311271754E-15</v>
      </c>
      <c r="HW168" s="86">
        <f t="shared" si="218"/>
        <v>3.2606204699701018E-15</v>
      </c>
      <c r="HX168" s="86">
        <f t="shared" si="218"/>
        <v>4.7807206106035008E-14</v>
      </c>
      <c r="HY168" s="86">
        <f t="shared" si="218"/>
        <v>6.9332896430717009E-14</v>
      </c>
      <c r="HZ168" s="86">
        <f t="shared" si="218"/>
        <v>2.3300215105144829E-15</v>
      </c>
      <c r="IA168" s="86">
        <f t="shared" si="218"/>
        <v>2.3794037820672634E-16</v>
      </c>
      <c r="IB168" s="86">
        <f t="shared" si="218"/>
        <v>1.3170241416762757E-15</v>
      </c>
      <c r="IC168" s="86">
        <f t="shared" si="218"/>
        <v>1.7062428747316259E-17</v>
      </c>
      <c r="ID168" s="86">
        <f t="shared" si="218"/>
        <v>3.6130935677023914E-16</v>
      </c>
      <c r="IE168" s="86">
        <f t="shared" si="218"/>
        <v>1.6812045812204023E-14</v>
      </c>
      <c r="IF168" s="86">
        <f t="shared" si="218"/>
        <v>2.4927166598497453E-14</v>
      </c>
      <c r="IG168" s="86">
        <f t="shared" si="218"/>
        <v>1.0560252176364558E-15</v>
      </c>
      <c r="II168" s="86">
        <f t="shared" si="219"/>
        <v>0.33620359506378505</v>
      </c>
      <c r="IJ168" s="86">
        <f t="shared" si="219"/>
        <v>0.49065348636404704</v>
      </c>
      <c r="IK168" s="86">
        <f t="shared" si="219"/>
        <v>0.36791470850859787</v>
      </c>
      <c r="IL168" s="86">
        <f t="shared" si="219"/>
        <v>0.46349327357602604</v>
      </c>
      <c r="IM168" s="86">
        <f t="shared" si="219"/>
        <v>0.50147258720555599</v>
      </c>
      <c r="IN168" s="86">
        <f t="shared" si="219"/>
        <v>0.50006060812249453</v>
      </c>
      <c r="IO168" s="86">
        <f t="shared" si="219"/>
        <v>0.51839338981032079</v>
      </c>
      <c r="IP168" s="86">
        <f t="shared" si="219"/>
        <v>0.51370292020567332</v>
      </c>
      <c r="IQ168" s="86">
        <f t="shared" si="219"/>
        <v>0.47933214365561605</v>
      </c>
      <c r="IR168" s="86">
        <f t="shared" si="219"/>
        <v>0.51764071978437232</v>
      </c>
      <c r="IS168" s="86">
        <f t="shared" si="219"/>
        <v>0.50602084714418294</v>
      </c>
      <c r="IT168" s="86">
        <f t="shared" si="219"/>
        <v>0.51233181447712273</v>
      </c>
      <c r="IU168" s="86">
        <f t="shared" si="219"/>
        <v>0.39647357996632926</v>
      </c>
      <c r="IV168" s="86">
        <f t="shared" si="219"/>
        <v>0.30524383967467322</v>
      </c>
      <c r="IW168" s="86">
        <f t="shared" si="219"/>
        <v>0.21352775929732334</v>
      </c>
      <c r="IY168" s="86">
        <f t="shared" si="220"/>
        <v>0.33620359534877942</v>
      </c>
      <c r="IZ168" s="86">
        <f t="shared" si="220"/>
        <v>0.49065348638662953</v>
      </c>
      <c r="JA168" s="86">
        <f t="shared" si="220"/>
        <v>0.36791470850863067</v>
      </c>
      <c r="JB168" s="86">
        <f t="shared" si="220"/>
        <v>0.46349327357602904</v>
      </c>
      <c r="JC168" s="86">
        <f t="shared" si="220"/>
        <v>0.50147258720555921</v>
      </c>
      <c r="JD168" s="86">
        <f t="shared" si="220"/>
        <v>0.50006060812254238</v>
      </c>
      <c r="JE168" s="86">
        <f t="shared" si="220"/>
        <v>0.51839338981039007</v>
      </c>
      <c r="JF168" s="86">
        <f t="shared" si="220"/>
        <v>0.51370292020567565</v>
      </c>
      <c r="JG168" s="86">
        <f t="shared" si="220"/>
        <v>0.47933214365561627</v>
      </c>
      <c r="JH168" s="86">
        <f t="shared" si="220"/>
        <v>0.51764071978437365</v>
      </c>
      <c r="JI168" s="86">
        <f t="shared" si="220"/>
        <v>0.50602084714418294</v>
      </c>
      <c r="JJ168" s="86">
        <f t="shared" si="220"/>
        <v>0.51233181447712306</v>
      </c>
      <c r="JK168" s="86">
        <f t="shared" si="220"/>
        <v>0.39647357996634608</v>
      </c>
      <c r="JL168" s="86">
        <f t="shared" si="220"/>
        <v>0.30524383967469815</v>
      </c>
      <c r="JM168" s="86">
        <f t="shared" si="220"/>
        <v>0.2135277592973244</v>
      </c>
    </row>
    <row r="169" spans="2:273" x14ac:dyDescent="0.25">
      <c r="B169" s="2">
        <v>142</v>
      </c>
      <c r="C169" s="37">
        <v>73.031999999999996</v>
      </c>
      <c r="D169" s="37">
        <v>71.41</v>
      </c>
      <c r="E169" s="37">
        <v>78.540999999999997</v>
      </c>
      <c r="F169" s="37">
        <v>80.016000000000005</v>
      </c>
      <c r="G169" s="37">
        <v>85.852000000000004</v>
      </c>
      <c r="H169" s="37">
        <v>88.918000000000006</v>
      </c>
      <c r="I169" s="37">
        <v>88.832999999999998</v>
      </c>
      <c r="J169" s="37">
        <v>86.617000000000004</v>
      </c>
      <c r="K169" s="37">
        <v>86.492000000000004</v>
      </c>
      <c r="L169" s="37">
        <v>89.5</v>
      </c>
      <c r="M169" s="37">
        <v>85.516999999999996</v>
      </c>
      <c r="N169" s="37">
        <v>92.733000000000004</v>
      </c>
      <c r="O169" s="37">
        <v>94.965999999999994</v>
      </c>
      <c r="P169" s="37">
        <v>112.8</v>
      </c>
      <c r="Q169" s="37">
        <v>134.607</v>
      </c>
      <c r="S169" s="4">
        <f t="shared" si="221"/>
        <v>72.451465196764289</v>
      </c>
      <c r="T169" s="4">
        <f t="shared" si="221"/>
        <v>73.552245492393084</v>
      </c>
      <c r="U169" s="4">
        <f t="shared" si="221"/>
        <v>77.212583636484709</v>
      </c>
      <c r="V169" s="4">
        <f t="shared" si="221"/>
        <v>82.446571155492123</v>
      </c>
      <c r="W169" s="4">
        <f t="shared" si="221"/>
        <v>84.421698204398524</v>
      </c>
      <c r="X169" s="4">
        <f t="shared" si="221"/>
        <v>88.520719687520753</v>
      </c>
      <c r="Y169" s="4">
        <f t="shared" si="221"/>
        <v>87.790962463215578</v>
      </c>
      <c r="Z169" s="4">
        <f t="shared" si="221"/>
        <v>87.423104375893814</v>
      </c>
      <c r="AA169" s="4">
        <f t="shared" si="221"/>
        <v>85.984472670288994</v>
      </c>
      <c r="AB169" s="4">
        <f t="shared" si="221"/>
        <v>87.716976239982685</v>
      </c>
      <c r="AC169" s="4">
        <f t="shared" si="221"/>
        <v>83.993719609674187</v>
      </c>
      <c r="AD169" s="4">
        <f t="shared" si="221"/>
        <v>90.345712079184906</v>
      </c>
      <c r="AE169" s="4">
        <f t="shared" si="221"/>
        <v>97.315341947426958</v>
      </c>
      <c r="AF169" s="4">
        <f t="shared" si="221"/>
        <v>114.34359511603981</v>
      </c>
      <c r="AG169" s="4">
        <f t="shared" si="221"/>
        <v>137.94408657214433</v>
      </c>
      <c r="AI169" s="4">
        <f t="shared" si="222"/>
        <v>0.58053480323570739</v>
      </c>
      <c r="AJ169" s="4">
        <f t="shared" si="222"/>
        <v>-2.1422454923930871</v>
      </c>
      <c r="AK169" s="4">
        <f t="shared" si="222"/>
        <v>1.3284163635152879</v>
      </c>
      <c r="AL169" s="4">
        <f t="shared" si="222"/>
        <v>-2.4305711554921174</v>
      </c>
      <c r="AM169" s="4">
        <f t="shared" si="222"/>
        <v>1.4303017956014799</v>
      </c>
      <c r="AN169" s="4">
        <f t="shared" si="222"/>
        <v>0.39728031247925344</v>
      </c>
      <c r="AO169" s="4">
        <f t="shared" si="222"/>
        <v>1.0420375367844201</v>
      </c>
      <c r="AP169" s="4">
        <f t="shared" si="222"/>
        <v>-0.80610437589380979</v>
      </c>
      <c r="AQ169" s="4">
        <f t="shared" si="222"/>
        <v>0.50752732971101011</v>
      </c>
      <c r="AR169" s="4">
        <f t="shared" si="222"/>
        <v>1.7830237600173149</v>
      </c>
      <c r="AS169" s="4">
        <f t="shared" si="222"/>
        <v>1.5232803903258088</v>
      </c>
      <c r="AT169" s="4">
        <f t="shared" si="222"/>
        <v>2.3872879208150977</v>
      </c>
      <c r="AU169" s="4">
        <f t="shared" si="222"/>
        <v>-2.3493419474269643</v>
      </c>
      <c r="AV169" s="4">
        <f t="shared" si="222"/>
        <v>-1.5435951160398105</v>
      </c>
      <c r="AW169" s="4">
        <f t="shared" si="222"/>
        <v>-3.3370865721443295</v>
      </c>
      <c r="AY169" s="2">
        <f t="shared" si="214"/>
        <v>72.45120139582437</v>
      </c>
      <c r="AZ169" s="2">
        <f t="shared" si="214"/>
        <v>70.853684181017655</v>
      </c>
      <c r="BA169" s="2">
        <f t="shared" si="214"/>
        <v>71.865031167107873</v>
      </c>
      <c r="BB169" s="2">
        <f t="shared" si="214"/>
        <v>73.791886923243538</v>
      </c>
      <c r="BC169" s="2">
        <f t="shared" si="214"/>
        <v>77.067003462200063</v>
      </c>
      <c r="BD169" s="2">
        <f t="shared" si="214"/>
        <v>79.924577110555035</v>
      </c>
      <c r="BE169" s="2">
        <f t="shared" si="214"/>
        <v>82.093235206031522</v>
      </c>
      <c r="BF169" s="2">
        <f t="shared" si="214"/>
        <v>82.327964864657829</v>
      </c>
      <c r="BG169" s="2">
        <f t="shared" si="214"/>
        <v>82.458501950851527</v>
      </c>
      <c r="BH169" s="2">
        <f t="shared" si="214"/>
        <v>80.566906771092363</v>
      </c>
      <c r="BI169" s="2">
        <f t="shared" si="214"/>
        <v>78.55956091494545</v>
      </c>
      <c r="BJ169" s="2">
        <f t="shared" si="214"/>
        <v>79.199295234894279</v>
      </c>
      <c r="BK169" s="2">
        <f t="shared" si="214"/>
        <v>81.65760939015766</v>
      </c>
      <c r="BL169" s="2">
        <f t="shared" si="214"/>
        <v>83.632418613117693</v>
      </c>
      <c r="BM169" s="2">
        <f t="shared" si="214"/>
        <v>85.835269037127915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106.78203161350844</v>
      </c>
      <c r="DL169" s="2">
        <f t="shared" si="223"/>
        <v>104.48915888501742</v>
      </c>
      <c r="DM169" s="2">
        <f t="shared" si="223"/>
        <v>100.36614390243901</v>
      </c>
      <c r="DN169" s="2">
        <f t="shared" si="223"/>
        <v>98.763489399624717</v>
      </c>
      <c r="DO169" s="2">
        <f t="shared" si="223"/>
        <v>98.013586606849742</v>
      </c>
      <c r="DP169" s="2">
        <f t="shared" si="223"/>
        <v>100.19702111828427</v>
      </c>
      <c r="DQ169" s="2">
        <f t="shared" si="223"/>
        <v>100.69094550826129</v>
      </c>
      <c r="DR169" s="2">
        <f t="shared" si="223"/>
        <v>110.15912707444288</v>
      </c>
      <c r="DS169" s="2">
        <f t="shared" si="223"/>
        <v>116.01913140283139</v>
      </c>
      <c r="DT169" s="2">
        <f t="shared" si="223"/>
        <v>104.74142378816062</v>
      </c>
      <c r="DU169" s="2">
        <f t="shared" si="223"/>
        <v>99.607993650793659</v>
      </c>
      <c r="DV169" s="2">
        <f t="shared" si="223"/>
        <v>99.163611226611224</v>
      </c>
      <c r="DW169" s="2">
        <f t="shared" si="223"/>
        <v>107.79582029397815</v>
      </c>
      <c r="DX169" s="2">
        <f t="shared" si="223"/>
        <v>117.85582857142857</v>
      </c>
      <c r="DY169" s="2">
        <f t="shared" si="223"/>
        <v>124.85372177419356</v>
      </c>
      <c r="EA169" s="2">
        <f t="shared" si="213"/>
        <v>72.06245943543712</v>
      </c>
      <c r="EB169" s="2">
        <f t="shared" si="213"/>
        <v>69.654193918531263</v>
      </c>
      <c r="EC169" s="2">
        <f t="shared" si="213"/>
        <v>71.521290659647434</v>
      </c>
      <c r="ED169" s="2">
        <f t="shared" si="213"/>
        <v>73.404604212350094</v>
      </c>
      <c r="EE169" s="2">
        <f t="shared" si="213"/>
        <v>76.099747507018279</v>
      </c>
      <c r="EF169" s="2">
        <f t="shared" si="213"/>
        <v>79.318475105062504</v>
      </c>
      <c r="EG169" s="2">
        <f t="shared" si="213"/>
        <v>82.219081681221297</v>
      </c>
      <c r="EH169" s="2">
        <f t="shared" si="213"/>
        <v>81.921190721886262</v>
      </c>
      <c r="EI169" s="2">
        <f t="shared" si="213"/>
        <v>82.595837237351603</v>
      </c>
      <c r="EJ169" s="2">
        <f t="shared" si="213"/>
        <v>80.696584613308133</v>
      </c>
      <c r="EK169" s="2">
        <f t="shared" si="212"/>
        <v>79.395764965796047</v>
      </c>
      <c r="EL169" s="2">
        <f t="shared" si="179"/>
        <v>79.818376970296029</v>
      </c>
      <c r="EM169" s="2">
        <f t="shared" si="179"/>
        <v>82.18503584648353</v>
      </c>
      <c r="EN169" s="2">
        <f t="shared" si="179"/>
        <v>83.559694834074563</v>
      </c>
      <c r="EO169" s="2">
        <f t="shared" si="179"/>
        <v>85.570326158852083</v>
      </c>
      <c r="EQ169" s="2">
        <f t="shared" si="224"/>
        <v>72.883913230255331</v>
      </c>
      <c r="ER169" s="2">
        <f t="shared" si="224"/>
        <v>71.963818656494823</v>
      </c>
      <c r="ES169" s="2">
        <f t="shared" si="224"/>
        <v>72.227436273484045</v>
      </c>
      <c r="ET169" s="2">
        <f t="shared" si="224"/>
        <v>74.161697258886306</v>
      </c>
      <c r="EU169" s="2">
        <f t="shared" si="224"/>
        <v>77.942155536770898</v>
      </c>
      <c r="EV169" s="2">
        <f t="shared" si="224"/>
        <v>80.473243258820801</v>
      </c>
      <c r="EW169" s="2">
        <f t="shared" si="224"/>
        <v>81.983137948329343</v>
      </c>
      <c r="EX169" s="2">
        <f t="shared" si="224"/>
        <v>82.651712225935455</v>
      </c>
      <c r="EY169" s="2">
        <f t="shared" si="224"/>
        <v>82.349130331713312</v>
      </c>
      <c r="EZ169" s="2">
        <f t="shared" si="224"/>
        <v>80.454625072847392</v>
      </c>
      <c r="FA169" s="2">
        <f t="shared" si="224"/>
        <v>77.889770320118274</v>
      </c>
      <c r="FB169" s="2">
        <f t="shared" si="224"/>
        <v>78.648480767144832</v>
      </c>
      <c r="FC169" s="2">
        <f t="shared" si="224"/>
        <v>81.105953501613541</v>
      </c>
      <c r="FD169" s="2">
        <f t="shared" si="224"/>
        <v>83.71210384580607</v>
      </c>
      <c r="FE169" s="2">
        <f t="shared" si="224"/>
        <v>86.172274454343324</v>
      </c>
      <c r="FG169" s="2">
        <f t="shared" si="225"/>
        <v>0.99991646925096223</v>
      </c>
      <c r="FH169" s="2">
        <f t="shared" si="225"/>
        <v>0.9999104599359423</v>
      </c>
      <c r="FI169" s="2">
        <f t="shared" si="225"/>
        <v>0.99990721235821767</v>
      </c>
      <c r="FJ169" s="2">
        <f t="shared" si="225"/>
        <v>0.99990953069710131</v>
      </c>
      <c r="FK169" s="2">
        <f t="shared" si="225"/>
        <v>0.99989906592634659</v>
      </c>
      <c r="FL169" s="2">
        <f t="shared" si="225"/>
        <v>0.99989895111402516</v>
      </c>
      <c r="FM169" s="2">
        <f t="shared" si="225"/>
        <v>0.99990908523677458</v>
      </c>
      <c r="FN169" s="2">
        <f t="shared" si="225"/>
        <v>0.99990234337871764</v>
      </c>
      <c r="FO169" s="2">
        <f t="shared" si="225"/>
        <v>0.9998968942658738</v>
      </c>
      <c r="FP169" s="2">
        <f t="shared" si="225"/>
        <v>0.99989288104292373</v>
      </c>
      <c r="FQ169" s="2">
        <f t="shared" si="225"/>
        <v>0.99989635813615263</v>
      </c>
      <c r="FR169" s="2">
        <f t="shared" si="225"/>
        <v>0.99989981105835202</v>
      </c>
      <c r="FS169" s="2">
        <f t="shared" si="225"/>
        <v>0.99989148070154243</v>
      </c>
      <c r="FT169" s="2">
        <f t="shared" si="225"/>
        <v>0.99988931413999271</v>
      </c>
      <c r="FU169" s="2">
        <f t="shared" si="225"/>
        <v>0.99987480354956959</v>
      </c>
      <c r="FW169" s="2">
        <f t="shared" si="216"/>
        <v>0.46970603940339023</v>
      </c>
      <c r="FX169" s="2">
        <f t="shared" si="216"/>
        <v>0.51799373198033893</v>
      </c>
      <c r="FY169" s="2">
        <f t="shared" si="216"/>
        <v>0.48299395318400512</v>
      </c>
      <c r="FZ169" s="2">
        <f t="shared" si="216"/>
        <v>0.5085088444407474</v>
      </c>
      <c r="GA169" s="2">
        <f t="shared" si="216"/>
        <v>0.5237949935887023</v>
      </c>
      <c r="GB169" s="2">
        <f t="shared" si="216"/>
        <v>0.52304200606101658</v>
      </c>
      <c r="GC169" s="2">
        <f t="shared" si="216"/>
        <v>0.54049259436931818</v>
      </c>
      <c r="GD169" s="2">
        <f t="shared" si="216"/>
        <v>0.55305219500859881</v>
      </c>
      <c r="GE169" s="2">
        <f t="shared" si="216"/>
        <v>0.57064239615701928</v>
      </c>
      <c r="GF169" s="2">
        <f t="shared" si="216"/>
        <v>0.54659345136548088</v>
      </c>
      <c r="GG169" s="2">
        <f t="shared" si="216"/>
        <v>0.556641344184029</v>
      </c>
      <c r="GH169" s="2">
        <f t="shared" si="216"/>
        <v>0.53083334425315465</v>
      </c>
      <c r="GI169" s="2">
        <f t="shared" si="216"/>
        <v>0.4913487123644234</v>
      </c>
      <c r="GJ169" s="2">
        <f t="shared" si="216"/>
        <v>0.45225463509279362</v>
      </c>
      <c r="GK169" s="2">
        <f t="shared" si="216"/>
        <v>0.4319718795311896</v>
      </c>
      <c r="GM169" s="86">
        <f t="shared" si="217"/>
        <v>1.5818217683026929E-204</v>
      </c>
      <c r="GN169" s="86">
        <f t="shared" si="217"/>
        <v>2.7612797289556064E-193</v>
      </c>
      <c r="GO169" s="86">
        <f t="shared" si="217"/>
        <v>8.4925169260259763E-225</v>
      </c>
      <c r="GP169" s="86">
        <f t="shared" si="217"/>
        <v>4.4468565359849297E-239</v>
      </c>
      <c r="GQ169" s="86">
        <f t="shared" si="217"/>
        <v>1.3296500426937542E-285</v>
      </c>
      <c r="GR169" s="86">
        <f t="shared" si="217"/>
        <v>1.4579630402083768E-254</v>
      </c>
      <c r="GS169" s="86">
        <f t="shared" si="217"/>
        <v>4.9224587152458643E-225</v>
      </c>
      <c r="GT169" s="86">
        <f t="shared" si="217"/>
        <v>1.6383256021526846E-166</v>
      </c>
      <c r="GU169" s="86">
        <f t="shared" si="217"/>
        <v>1.2726314926980258E-227</v>
      </c>
      <c r="GV169" s="86">
        <f t="shared" si="217"/>
        <v>4.0537225458865562E-174</v>
      </c>
      <c r="GW169" s="86">
        <f t="shared" si="217"/>
        <v>9.3103646284295147E-281</v>
      </c>
      <c r="GX169" s="86">
        <f t="shared" si="217"/>
        <v>1.2503843442708361E-267</v>
      </c>
      <c r="GY169" s="86">
        <f t="shared" si="217"/>
        <v>4.1681022092985586E-219</v>
      </c>
      <c r="GZ169" s="86">
        <f t="shared" si="217"/>
        <v>0</v>
      </c>
      <c r="HA169" s="86">
        <f t="shared" si="217"/>
        <v>0</v>
      </c>
      <c r="HC169" s="86">
        <f t="shared" si="181"/>
        <v>3.2058769328104156E-132</v>
      </c>
      <c r="HD169" s="86">
        <f t="shared" si="181"/>
        <v>1.4104149437681311E-156</v>
      </c>
      <c r="HE169" s="86">
        <f t="shared" si="181"/>
        <v>5.2915659502217024E-140</v>
      </c>
      <c r="HF169" s="86">
        <f t="shared" si="180"/>
        <v>1.1646462980813871E-173</v>
      </c>
      <c r="HG169" s="86">
        <f t="shared" si="180"/>
        <v>1.6943052081864152E-261</v>
      </c>
      <c r="HH169" s="86">
        <f t="shared" si="180"/>
        <v>2.0000493968275815E-280</v>
      </c>
      <c r="HI169" s="86">
        <f t="shared" si="180"/>
        <v>6.5985288525726595E-267</v>
      </c>
      <c r="HJ169" s="86">
        <f t="shared" si="180"/>
        <v>4.3856114223506551E-201</v>
      </c>
      <c r="HK169" s="86">
        <f t="shared" si="180"/>
        <v>1.297716121820816E-242</v>
      </c>
      <c r="HL169" s="86">
        <f t="shared" si="161"/>
        <v>5.7777466116735238E-145</v>
      </c>
      <c r="HM169" s="86">
        <f t="shared" si="161"/>
        <v>8.3552708360011209E-226</v>
      </c>
      <c r="HN169" s="86">
        <f t="shared" si="161"/>
        <v>2.2880621142455564E-168</v>
      </c>
      <c r="HO169" s="86">
        <f t="shared" si="161"/>
        <v>3.1515821492012526E-151</v>
      </c>
      <c r="HP169" s="86">
        <f t="shared" si="161"/>
        <v>5.6237193654682563E-202</v>
      </c>
      <c r="HQ169" s="86">
        <f t="shared" si="161"/>
        <v>4.6337251744114132E-189</v>
      </c>
      <c r="HS169" s="86">
        <f t="shared" si="218"/>
        <v>5.3610960915967809E-11</v>
      </c>
      <c r="HT169" s="86">
        <f t="shared" si="218"/>
        <v>3.7373479009074313E-12</v>
      </c>
      <c r="HU169" s="86">
        <f t="shared" si="218"/>
        <v>3.4571487098826952E-15</v>
      </c>
      <c r="HV169" s="86">
        <f t="shared" si="218"/>
        <v>2.8231893549905196E-16</v>
      </c>
      <c r="HW169" s="86">
        <f t="shared" si="218"/>
        <v>2.9880854345751674E-16</v>
      </c>
      <c r="HX169" s="86">
        <f t="shared" si="218"/>
        <v>5.0830607726854388E-15</v>
      </c>
      <c r="HY169" s="86">
        <f t="shared" si="218"/>
        <v>7.9277785766246076E-15</v>
      </c>
      <c r="HZ169" s="86">
        <f t="shared" si="218"/>
        <v>2.1992296108220361E-16</v>
      </c>
      <c r="IA169" s="86">
        <f t="shared" si="218"/>
        <v>1.912562219537087E-17</v>
      </c>
      <c r="IB169" s="86">
        <f t="shared" si="218"/>
        <v>1.0985561489328947E-16</v>
      </c>
      <c r="IC169" s="86">
        <f t="shared" si="218"/>
        <v>1.119309855237198E-18</v>
      </c>
      <c r="ID169" s="86">
        <f t="shared" si="218"/>
        <v>2.8214139558885006E-17</v>
      </c>
      <c r="IE169" s="86">
        <f t="shared" si="218"/>
        <v>1.5436114159033641E-15</v>
      </c>
      <c r="IF169" s="86">
        <f t="shared" si="218"/>
        <v>2.0238533616148051E-15</v>
      </c>
      <c r="IG169" s="86">
        <f t="shared" si="218"/>
        <v>5.1597815974445008E-17</v>
      </c>
      <c r="II169" s="86">
        <f t="shared" si="219"/>
        <v>0.42156635514429441</v>
      </c>
      <c r="IJ169" s="86">
        <f t="shared" si="219"/>
        <v>0.51811812252841993</v>
      </c>
      <c r="IK169" s="86">
        <f t="shared" si="219"/>
        <v>0.45631486944565736</v>
      </c>
      <c r="IL169" s="86">
        <f t="shared" si="219"/>
        <v>0.51269332408910084</v>
      </c>
      <c r="IM169" s="86">
        <f t="shared" si="219"/>
        <v>0.51785548250958424</v>
      </c>
      <c r="IN169" s="86">
        <f t="shared" si="219"/>
        <v>0.51830598413876749</v>
      </c>
      <c r="IO169" s="86">
        <f t="shared" si="219"/>
        <v>0.50129062412000991</v>
      </c>
      <c r="IP169" s="86">
        <f t="shared" si="219"/>
        <v>0.46998149093091496</v>
      </c>
      <c r="IQ169" s="86">
        <f t="shared" si="219"/>
        <v>0.40497753630102967</v>
      </c>
      <c r="IR169" s="86">
        <f t="shared" si="219"/>
        <v>0.48165414174395604</v>
      </c>
      <c r="IS169" s="86">
        <f t="shared" si="219"/>
        <v>0.44653052460704162</v>
      </c>
      <c r="IT169" s="86">
        <f t="shared" si="219"/>
        <v>0.51136128877772624</v>
      </c>
      <c r="IU169" s="86">
        <f t="shared" si="219"/>
        <v>0.47955017031928254</v>
      </c>
      <c r="IV169" s="86">
        <f t="shared" si="219"/>
        <v>0.38799440218911191</v>
      </c>
      <c r="IW169" s="86">
        <f t="shared" si="219"/>
        <v>0.28417596067683215</v>
      </c>
      <c r="IY169" s="86">
        <f t="shared" si="220"/>
        <v>0.42156635519790536</v>
      </c>
      <c r="IZ169" s="86">
        <f t="shared" si="220"/>
        <v>0.51811812253215728</v>
      </c>
      <c r="JA169" s="86">
        <f t="shared" si="220"/>
        <v>0.4563148694456608</v>
      </c>
      <c r="JB169" s="86">
        <f t="shared" si="220"/>
        <v>0.51269332408910118</v>
      </c>
      <c r="JC169" s="86">
        <f t="shared" si="220"/>
        <v>0.51785548250958457</v>
      </c>
      <c r="JD169" s="86">
        <f t="shared" si="220"/>
        <v>0.5183059841387726</v>
      </c>
      <c r="JE169" s="86">
        <f t="shared" si="220"/>
        <v>0.50129062412001779</v>
      </c>
      <c r="JF169" s="86">
        <f t="shared" si="220"/>
        <v>0.46998149093091518</v>
      </c>
      <c r="JG169" s="86">
        <f t="shared" si="220"/>
        <v>0.40497753630102967</v>
      </c>
      <c r="JH169" s="86">
        <f t="shared" si="220"/>
        <v>0.48165414174395615</v>
      </c>
      <c r="JI169" s="86">
        <f t="shared" si="220"/>
        <v>0.44653052460704162</v>
      </c>
      <c r="JJ169" s="86">
        <f t="shared" si="220"/>
        <v>0.51136128877772624</v>
      </c>
      <c r="JK169" s="86">
        <f t="shared" si="220"/>
        <v>0.4795501703192841</v>
      </c>
      <c r="JL169" s="86">
        <f t="shared" si="220"/>
        <v>0.38799440218911391</v>
      </c>
      <c r="JM169" s="86">
        <f t="shared" si="220"/>
        <v>0.28417596067683221</v>
      </c>
    </row>
    <row r="170" spans="2:273" x14ac:dyDescent="0.25">
      <c r="B170" s="2">
        <v>143</v>
      </c>
      <c r="C170" s="37">
        <v>70.238</v>
      </c>
      <c r="D170" s="37">
        <v>74.426000000000002</v>
      </c>
      <c r="E170" s="37">
        <v>77.197000000000003</v>
      </c>
      <c r="F170" s="37">
        <v>82.131</v>
      </c>
      <c r="G170" s="37">
        <v>81.311000000000007</v>
      </c>
      <c r="H170" s="37">
        <v>85.623000000000005</v>
      </c>
      <c r="I170" s="37">
        <v>84.516999999999996</v>
      </c>
      <c r="J170" s="37">
        <v>84.617000000000004</v>
      </c>
      <c r="K170" s="37">
        <v>84.694999999999993</v>
      </c>
      <c r="L170" s="37">
        <v>85.183000000000007</v>
      </c>
      <c r="M170" s="37">
        <v>81.45</v>
      </c>
      <c r="N170" s="37">
        <v>85.632999999999996</v>
      </c>
      <c r="O170" s="37">
        <v>95.661000000000001</v>
      </c>
      <c r="P170" s="37">
        <v>113.783</v>
      </c>
      <c r="Q170" s="37">
        <v>140.24600000000001</v>
      </c>
      <c r="S170" s="4">
        <f t="shared" si="221"/>
        <v>72.334310177798429</v>
      </c>
      <c r="T170" s="4">
        <f t="shared" si="221"/>
        <v>72.679025557906087</v>
      </c>
      <c r="U170" s="4">
        <f t="shared" si="221"/>
        <v>76.356459128397603</v>
      </c>
      <c r="V170" s="4">
        <f t="shared" si="221"/>
        <v>80.00999005736648</v>
      </c>
      <c r="W170" s="4">
        <f t="shared" si="221"/>
        <v>81.834003994233981</v>
      </c>
      <c r="X170" s="4">
        <f t="shared" si="221"/>
        <v>85.586958268577291</v>
      </c>
      <c r="Y170" s="4">
        <f t="shared" si="221"/>
        <v>85.449089413390524</v>
      </c>
      <c r="Z170" s="4">
        <f t="shared" si="221"/>
        <v>85.001351339910286</v>
      </c>
      <c r="AA170" s="4">
        <f t="shared" si="221"/>
        <v>83.951801120806508</v>
      </c>
      <c r="AB170" s="4">
        <f t="shared" si="221"/>
        <v>84.370529572420295</v>
      </c>
      <c r="AC170" s="4">
        <f t="shared" si="221"/>
        <v>81.068560788414814</v>
      </c>
      <c r="AD170" s="4">
        <f t="shared" si="221"/>
        <v>85.867399427800422</v>
      </c>
      <c r="AE170" s="4">
        <f t="shared" si="221"/>
        <v>94.196898635042999</v>
      </c>
      <c r="AF170" s="4">
        <f t="shared" si="221"/>
        <v>113.76201848551983</v>
      </c>
      <c r="AG170" s="4">
        <f t="shared" si="221"/>
        <v>142.56379289627162</v>
      </c>
      <c r="AI170" s="4">
        <f t="shared" si="222"/>
        <v>-2.0963101777984292</v>
      </c>
      <c r="AJ170" s="4">
        <f t="shared" si="222"/>
        <v>1.7469744420939151</v>
      </c>
      <c r="AK170" s="4">
        <f t="shared" si="222"/>
        <v>0.84054087160239987</v>
      </c>
      <c r="AL170" s="4">
        <f t="shared" si="222"/>
        <v>2.1210099426335205</v>
      </c>
      <c r="AM170" s="4">
        <f t="shared" si="222"/>
        <v>-0.52300399423397437</v>
      </c>
      <c r="AN170" s="4">
        <f t="shared" si="222"/>
        <v>3.6041731422713497E-2</v>
      </c>
      <c r="AO170" s="4">
        <f t="shared" si="222"/>
        <v>-0.93208941339052842</v>
      </c>
      <c r="AP170" s="4">
        <f t="shared" si="222"/>
        <v>-0.38435133991028181</v>
      </c>
      <c r="AQ170" s="4">
        <f t="shared" si="222"/>
        <v>0.7431988791934856</v>
      </c>
      <c r="AR170" s="4">
        <f t="shared" si="222"/>
        <v>0.81247042757971144</v>
      </c>
      <c r="AS170" s="4">
        <f t="shared" si="222"/>
        <v>0.38143921158518879</v>
      </c>
      <c r="AT170" s="4">
        <f t="shared" si="222"/>
        <v>-0.234399427800426</v>
      </c>
      <c r="AU170" s="4">
        <f t="shared" si="222"/>
        <v>1.4641013649570027</v>
      </c>
      <c r="AV170" s="4">
        <f t="shared" si="222"/>
        <v>2.0981514480169494E-2</v>
      </c>
      <c r="AW170" s="4">
        <f t="shared" si="222"/>
        <v>-2.3177928962716123</v>
      </c>
      <c r="AY170" s="2">
        <f t="shared" si="214"/>
        <v>72.334063706481146</v>
      </c>
      <c r="AZ170" s="2">
        <f t="shared" si="214"/>
        <v>70.699655454131005</v>
      </c>
      <c r="BA170" s="2">
        <f t="shared" si="214"/>
        <v>71.729289644468892</v>
      </c>
      <c r="BB170" s="2">
        <f t="shared" si="214"/>
        <v>73.650782199392481</v>
      </c>
      <c r="BC170" s="2">
        <f t="shared" si="214"/>
        <v>76.967260179821992</v>
      </c>
      <c r="BD170" s="2">
        <f t="shared" si="214"/>
        <v>79.793161192544488</v>
      </c>
      <c r="BE170" s="2">
        <f t="shared" si="214"/>
        <v>81.937884258942404</v>
      </c>
      <c r="BF170" s="2">
        <f t="shared" si="214"/>
        <v>82.179921307346063</v>
      </c>
      <c r="BG170" s="2">
        <f t="shared" si="214"/>
        <v>82.283936915264945</v>
      </c>
      <c r="BH170" s="2">
        <f t="shared" si="214"/>
        <v>80.403476214882716</v>
      </c>
      <c r="BI170" s="2">
        <f t="shared" si="214"/>
        <v>78.364174696132324</v>
      </c>
      <c r="BJ170" s="2">
        <f t="shared" si="214"/>
        <v>78.997617792984101</v>
      </c>
      <c r="BK170" s="2">
        <f t="shared" si="214"/>
        <v>81.460541181171379</v>
      </c>
      <c r="BL170" s="2">
        <f t="shared" si="214"/>
        <v>83.485461714894541</v>
      </c>
      <c r="BM170" s="2">
        <f t="shared" si="214"/>
        <v>85.727042370935749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106.91384146341463</v>
      </c>
      <c r="DL170" s="2">
        <f t="shared" si="223"/>
        <v>104.61724355400696</v>
      </c>
      <c r="DM170" s="2">
        <f t="shared" si="223"/>
        <v>100.46549634146339</v>
      </c>
      <c r="DN170" s="2">
        <f t="shared" si="223"/>
        <v>98.846397748592821</v>
      </c>
      <c r="DO170" s="2">
        <f t="shared" si="223"/>
        <v>98.045909727541286</v>
      </c>
      <c r="DP170" s="2">
        <f t="shared" si="223"/>
        <v>100.19669471495787</v>
      </c>
      <c r="DQ170" s="2">
        <f t="shared" si="223"/>
        <v>100.68835912025385</v>
      </c>
      <c r="DR170" s="2">
        <f t="shared" si="223"/>
        <v>110.25340113798009</v>
      </c>
      <c r="DS170" s="2">
        <f t="shared" si="223"/>
        <v>116.15667400257399</v>
      </c>
      <c r="DT170" s="2">
        <f t="shared" si="223"/>
        <v>104.80625681146732</v>
      </c>
      <c r="DU170" s="2">
        <f t="shared" si="223"/>
        <v>99.652884126984134</v>
      </c>
      <c r="DV170" s="2">
        <f t="shared" si="223"/>
        <v>99.193796257796251</v>
      </c>
      <c r="DW170" s="2">
        <f t="shared" si="223"/>
        <v>107.89026861071595</v>
      </c>
      <c r="DX170" s="2">
        <f t="shared" si="223"/>
        <v>118.02560952380952</v>
      </c>
      <c r="DY170" s="2">
        <f t="shared" si="223"/>
        <v>125.09384072580644</v>
      </c>
      <c r="EA170" s="2">
        <f t="shared" si="213"/>
        <v>71.91658561738825</v>
      </c>
      <c r="EB170" s="2">
        <f t="shared" si="213"/>
        <v>69.417011474469291</v>
      </c>
      <c r="EC170" s="2">
        <f t="shared" si="213"/>
        <v>71.359879955332218</v>
      </c>
      <c r="ED170" s="2">
        <f t="shared" si="213"/>
        <v>73.236340033568865</v>
      </c>
      <c r="EE170" s="2">
        <f t="shared" si="213"/>
        <v>75.933491107508559</v>
      </c>
      <c r="EF170" s="2">
        <f t="shared" si="213"/>
        <v>79.145206785227273</v>
      </c>
      <c r="EG170" s="2">
        <f t="shared" si="213"/>
        <v>82.072083895727815</v>
      </c>
      <c r="EH170" s="2">
        <f t="shared" si="213"/>
        <v>81.746200449105629</v>
      </c>
      <c r="EI170" s="2">
        <f t="shared" si="213"/>
        <v>82.4301097251317</v>
      </c>
      <c r="EJ170" s="2">
        <f t="shared" si="213"/>
        <v>80.542031243082732</v>
      </c>
      <c r="EK170" s="2">
        <f t="shared" si="212"/>
        <v>79.255471308771078</v>
      </c>
      <c r="EL170" s="2">
        <f t="shared" si="179"/>
        <v>79.659095068407666</v>
      </c>
      <c r="EM170" s="2">
        <f t="shared" si="179"/>
        <v>82.026785811694623</v>
      </c>
      <c r="EN170" s="2">
        <f t="shared" si="179"/>
        <v>83.407514169232513</v>
      </c>
      <c r="EO170" s="2">
        <f t="shared" si="179"/>
        <v>85.442857257161151</v>
      </c>
      <c r="EQ170" s="2">
        <f t="shared" si="224"/>
        <v>72.758509580092934</v>
      </c>
      <c r="ER170" s="2">
        <f t="shared" si="224"/>
        <v>71.782856187636312</v>
      </c>
      <c r="ES170" s="2">
        <f t="shared" si="224"/>
        <v>72.085052410396969</v>
      </c>
      <c r="ET170" s="2">
        <f t="shared" si="224"/>
        <v>74.012132929345327</v>
      </c>
      <c r="EU170" s="2">
        <f t="shared" si="224"/>
        <v>77.820685545223981</v>
      </c>
      <c r="EV170" s="2">
        <f t="shared" si="224"/>
        <v>80.328482615468516</v>
      </c>
      <c r="EW170" s="2">
        <f t="shared" si="224"/>
        <v>81.831090960203866</v>
      </c>
      <c r="EX170" s="2">
        <f t="shared" si="224"/>
        <v>82.495180341017829</v>
      </c>
      <c r="EY170" s="2">
        <f t="shared" si="224"/>
        <v>82.178284381251245</v>
      </c>
      <c r="EZ170" s="2">
        <f t="shared" si="224"/>
        <v>80.294492039698554</v>
      </c>
      <c r="FA170" s="2">
        <f t="shared" si="224"/>
        <v>77.713402461300092</v>
      </c>
      <c r="FB170" s="2">
        <f t="shared" si="224"/>
        <v>78.461201724652227</v>
      </c>
      <c r="FC170" s="2">
        <f t="shared" si="224"/>
        <v>80.920957964586833</v>
      </c>
      <c r="FD170" s="2">
        <f t="shared" si="224"/>
        <v>83.564206032240705</v>
      </c>
      <c r="FE170" s="2">
        <f t="shared" si="224"/>
        <v>86.057898018461287</v>
      </c>
      <c r="FG170" s="2">
        <f t="shared" si="225"/>
        <v>0.99992381849153922</v>
      </c>
      <c r="FH170" s="2">
        <f t="shared" si="225"/>
        <v>0.99991833784764306</v>
      </c>
      <c r="FI170" s="2">
        <f t="shared" si="225"/>
        <v>0.99991537597403979</v>
      </c>
      <c r="FJ170" s="2">
        <f t="shared" si="225"/>
        <v>0.99991749035832445</v>
      </c>
      <c r="FK170" s="2">
        <f t="shared" si="225"/>
        <v>0.99990794621322843</v>
      </c>
      <c r="FL170" s="2">
        <f t="shared" si="225"/>
        <v>0.99990784150128587</v>
      </c>
      <c r="FM170" s="2">
        <f t="shared" si="225"/>
        <v>0.99991708408719393</v>
      </c>
      <c r="FN170" s="2">
        <f t="shared" si="225"/>
        <v>0.9999109353375476</v>
      </c>
      <c r="FO170" s="2">
        <f t="shared" si="225"/>
        <v>0.9999059655997794</v>
      </c>
      <c r="FP170" s="2">
        <f t="shared" si="225"/>
        <v>0.99990230542924463</v>
      </c>
      <c r="FQ170" s="2">
        <f t="shared" si="225"/>
        <v>0.99990547663476748</v>
      </c>
      <c r="FR170" s="2">
        <f t="shared" si="225"/>
        <v>0.99990862579372042</v>
      </c>
      <c r="FS170" s="2">
        <f t="shared" si="225"/>
        <v>0.9999010282784937</v>
      </c>
      <c r="FT170" s="2">
        <f t="shared" si="225"/>
        <v>0.99989905231276466</v>
      </c>
      <c r="FU170" s="2">
        <f t="shared" si="225"/>
        <v>0.99988581822234002</v>
      </c>
      <c r="FW170" s="2">
        <f t="shared" si="216"/>
        <v>0.49269525957897831</v>
      </c>
      <c r="FX170" s="2">
        <f t="shared" si="216"/>
        <v>0.540935525406262</v>
      </c>
      <c r="FY170" s="2">
        <f t="shared" si="216"/>
        <v>0.50601295200500662</v>
      </c>
      <c r="FZ170" s="2">
        <f t="shared" si="216"/>
        <v>0.53149376770919687</v>
      </c>
      <c r="GA170" s="2">
        <f t="shared" si="216"/>
        <v>0.54670230042313894</v>
      </c>
      <c r="GB170" s="2">
        <f t="shared" si="216"/>
        <v>0.54595413620694067</v>
      </c>
      <c r="GC170" s="2">
        <f t="shared" si="216"/>
        <v>0.56326639593641503</v>
      </c>
      <c r="GD170" s="2">
        <f t="shared" si="216"/>
        <v>0.5756921897232371</v>
      </c>
      <c r="GE170" s="2">
        <f t="shared" si="216"/>
        <v>0.59304700952178746</v>
      </c>
      <c r="GF170" s="2">
        <f t="shared" si="216"/>
        <v>0.56930582863239698</v>
      </c>
      <c r="GG170" s="2">
        <f t="shared" si="216"/>
        <v>0.5792378506350585</v>
      </c>
      <c r="GH170" s="2">
        <f t="shared" si="216"/>
        <v>0.55369056577299647</v>
      </c>
      <c r="GI170" s="2">
        <f t="shared" si="216"/>
        <v>0.51436974157205129</v>
      </c>
      <c r="GJ170" s="2">
        <f t="shared" si="216"/>
        <v>0.47515504360047334</v>
      </c>
      <c r="GK170" s="2">
        <f t="shared" si="216"/>
        <v>0.45469782101111272</v>
      </c>
      <c r="GM170" s="86">
        <f t="shared" si="217"/>
        <v>1.7584185004172405E-209</v>
      </c>
      <c r="GN170" s="86">
        <f t="shared" si="217"/>
        <v>5.8152800805912068E-198</v>
      </c>
      <c r="GO170" s="86">
        <f t="shared" si="217"/>
        <v>2.8817678350101682E-230</v>
      </c>
      <c r="GP170" s="86">
        <f t="shared" si="217"/>
        <v>7.9456924115568264E-245</v>
      </c>
      <c r="GQ170" s="86">
        <f t="shared" si="217"/>
        <v>1.6504274324167896E-292</v>
      </c>
      <c r="GR170" s="86">
        <f t="shared" si="217"/>
        <v>1.0068536312624963E-260</v>
      </c>
      <c r="GS170" s="86">
        <f t="shared" si="217"/>
        <v>2.0903389033932367E-230</v>
      </c>
      <c r="GT170" s="86">
        <f t="shared" si="217"/>
        <v>1.7720625658991307E-170</v>
      </c>
      <c r="GU170" s="86">
        <f t="shared" si="217"/>
        <v>4.33435281795689E-233</v>
      </c>
      <c r="GV170" s="86">
        <f t="shared" si="217"/>
        <v>2.4578061068491729E-178</v>
      </c>
      <c r="GW170" s="86">
        <f t="shared" si="217"/>
        <v>1.6163437040709565E-287</v>
      </c>
      <c r="GX170" s="86">
        <f t="shared" si="217"/>
        <v>4.3420963373133263E-274</v>
      </c>
      <c r="GY170" s="86">
        <f t="shared" si="217"/>
        <v>2.0407889120614621E-224</v>
      </c>
      <c r="GZ170" s="86">
        <f t="shared" si="217"/>
        <v>0</v>
      </c>
      <c r="HA170" s="86">
        <f t="shared" si="217"/>
        <v>0</v>
      </c>
      <c r="HC170" s="86">
        <f t="shared" si="181"/>
        <v>1.3807152367837823E-136</v>
      </c>
      <c r="HD170" s="86">
        <f t="shared" si="181"/>
        <v>9.9416664748920194E-162</v>
      </c>
      <c r="HE170" s="86">
        <f t="shared" si="181"/>
        <v>1.4535070759280628E-144</v>
      </c>
      <c r="HF170" s="86">
        <f t="shared" si="180"/>
        <v>3.0047749521928438E-179</v>
      </c>
      <c r="HG170" s="86">
        <f t="shared" si="180"/>
        <v>5.2192432268146814E-270</v>
      </c>
      <c r="HH170" s="86">
        <f t="shared" si="180"/>
        <v>1.279249408455833E-289</v>
      </c>
      <c r="HI170" s="86">
        <f t="shared" si="180"/>
        <v>1.5763931080253399E-275</v>
      </c>
      <c r="HJ170" s="86">
        <f t="shared" si="180"/>
        <v>1.4827374315890865E-207</v>
      </c>
      <c r="HK170" s="86">
        <f t="shared" si="180"/>
        <v>2.0382967965649287E-250</v>
      </c>
      <c r="HL170" s="86">
        <f t="shared" si="161"/>
        <v>1.1697442761432233E-149</v>
      </c>
      <c r="HM170" s="86">
        <f t="shared" si="161"/>
        <v>4.7124869192562036E-233</v>
      </c>
      <c r="HN170" s="86">
        <f t="shared" si="161"/>
        <v>8.4351188912728406E-174</v>
      </c>
      <c r="HO170" s="86">
        <f t="shared" ref="HO170:HQ227" si="226" xml:space="preserve"> _xlfn.NORM.DIST($B170, O$8, ABS(O$12), TRUE) * _xlfn.NORM.DIST(($B170 - O$8)*O$16, 0, ABS(O$12), TRUE) * 2</f>
        <v>3.5762913523101774E-156</v>
      </c>
      <c r="HP170" s="86">
        <f t="shared" si="226"/>
        <v>1.4834998692783982E-208</v>
      </c>
      <c r="HQ170" s="86">
        <f t="shared" si="226"/>
        <v>3.4550106603707956E-195</v>
      </c>
      <c r="HS170" s="86">
        <f t="shared" si="218"/>
        <v>9.4681689556795742E-12</v>
      </c>
      <c r="HT170" s="86">
        <f t="shared" si="218"/>
        <v>5.7925655038132191E-13</v>
      </c>
      <c r="HU170" s="86">
        <f t="shared" si="218"/>
        <v>3.3621105818909115E-16</v>
      </c>
      <c r="HV170" s="86">
        <f t="shared" si="218"/>
        <v>2.4308480602878917E-17</v>
      </c>
      <c r="HW170" s="86">
        <f t="shared" si="218"/>
        <v>2.5155894522282862E-17</v>
      </c>
      <c r="HX170" s="86">
        <f t="shared" si="218"/>
        <v>4.9831284315911171E-16</v>
      </c>
      <c r="HY170" s="86">
        <f t="shared" si="218"/>
        <v>8.3931592331288088E-16</v>
      </c>
      <c r="HZ170" s="86">
        <f t="shared" si="218"/>
        <v>1.912386187603605E-17</v>
      </c>
      <c r="IA170" s="86">
        <f t="shared" si="218"/>
        <v>1.4084869440719126E-18</v>
      </c>
      <c r="IB170" s="86">
        <f t="shared" si="218"/>
        <v>8.3816140023621726E-18</v>
      </c>
      <c r="IC170" s="86">
        <f t="shared" si="218"/>
        <v>6.676519678083822E-20</v>
      </c>
      <c r="ID170" s="86">
        <f t="shared" si="218"/>
        <v>2.0124972716512941E-18</v>
      </c>
      <c r="IE170" s="86">
        <f t="shared" si="218"/>
        <v>1.2966078562963266E-16</v>
      </c>
      <c r="IF170" s="86">
        <f t="shared" si="218"/>
        <v>1.4876813451338148E-16</v>
      </c>
      <c r="IG170" s="86">
        <f t="shared" si="218"/>
        <v>2.2136185739720615E-18</v>
      </c>
      <c r="II170" s="86">
        <f t="shared" si="219"/>
        <v>0.48612083829524383</v>
      </c>
      <c r="IJ170" s="86">
        <f t="shared" si="219"/>
        <v>0.50549509417954275</v>
      </c>
      <c r="IK170" s="86">
        <f t="shared" si="219"/>
        <v>0.5095682680357202</v>
      </c>
      <c r="IL170" s="86">
        <f t="shared" si="219"/>
        <v>0.51210811871690076</v>
      </c>
      <c r="IM170" s="86">
        <f t="shared" si="219"/>
        <v>0.48422924635637271</v>
      </c>
      <c r="IN170" s="86">
        <f t="shared" si="219"/>
        <v>0.48828153488927722</v>
      </c>
      <c r="IO170" s="86">
        <f t="shared" si="219"/>
        <v>0.44505549482174972</v>
      </c>
      <c r="IP170" s="86">
        <f t="shared" si="219"/>
        <v>0.39467260731330195</v>
      </c>
      <c r="IQ170" s="86">
        <f t="shared" si="219"/>
        <v>0.31493801833384405</v>
      </c>
      <c r="IR170" s="86">
        <f t="shared" si="219"/>
        <v>0.40754313055078673</v>
      </c>
      <c r="IS170" s="86">
        <f t="shared" si="219"/>
        <v>0.35809375803923454</v>
      </c>
      <c r="IT170" s="86">
        <f t="shared" si="219"/>
        <v>0.46049364714546603</v>
      </c>
      <c r="IU170" s="86">
        <f t="shared" si="219"/>
        <v>0.51764335152665708</v>
      </c>
      <c r="IV170" s="86">
        <f t="shared" si="219"/>
        <v>0.45668152737796608</v>
      </c>
      <c r="IW170" s="86">
        <f t="shared" si="219"/>
        <v>0.35989909979833107</v>
      </c>
      <c r="IY170" s="86">
        <f t="shared" si="220"/>
        <v>0.48612083830471198</v>
      </c>
      <c r="IZ170" s="86">
        <f t="shared" si="220"/>
        <v>0.50549509418012195</v>
      </c>
      <c r="JA170" s="86">
        <f t="shared" si="220"/>
        <v>0.50956826803572053</v>
      </c>
      <c r="JB170" s="86">
        <f t="shared" si="220"/>
        <v>0.51210811871690076</v>
      </c>
      <c r="JC170" s="86">
        <f t="shared" si="220"/>
        <v>0.48422924635637271</v>
      </c>
      <c r="JD170" s="86">
        <f t="shared" si="220"/>
        <v>0.48828153488927772</v>
      </c>
      <c r="JE170" s="86">
        <f t="shared" si="220"/>
        <v>0.44505549482175055</v>
      </c>
      <c r="JF170" s="86">
        <f t="shared" si="220"/>
        <v>0.39467260731330195</v>
      </c>
      <c r="JG170" s="86">
        <f t="shared" si="220"/>
        <v>0.31493801833384405</v>
      </c>
      <c r="JH170" s="86">
        <f t="shared" si="220"/>
        <v>0.40754313055078673</v>
      </c>
      <c r="JI170" s="86">
        <f t="shared" si="220"/>
        <v>0.35809375803923454</v>
      </c>
      <c r="JJ170" s="86">
        <f t="shared" si="220"/>
        <v>0.46049364714546603</v>
      </c>
      <c r="JK170" s="86">
        <f t="shared" si="220"/>
        <v>0.51764335152665719</v>
      </c>
      <c r="JL170" s="86">
        <f t="shared" si="220"/>
        <v>0.45668152737796625</v>
      </c>
      <c r="JM170" s="86">
        <f t="shared" si="220"/>
        <v>0.35989909979833107</v>
      </c>
    </row>
    <row r="171" spans="2:273" x14ac:dyDescent="0.25">
      <c r="B171" s="2">
        <v>144</v>
      </c>
      <c r="C171" s="37">
        <v>72.078999999999994</v>
      </c>
      <c r="D171" s="37">
        <v>71.492000000000004</v>
      </c>
      <c r="E171" s="37">
        <v>72.869</v>
      </c>
      <c r="F171" s="37">
        <v>75.933999999999997</v>
      </c>
      <c r="G171" s="37">
        <v>80.114999999999995</v>
      </c>
      <c r="H171" s="37">
        <v>83.295000000000002</v>
      </c>
      <c r="I171" s="37">
        <v>82.082999999999998</v>
      </c>
      <c r="J171" s="37">
        <v>82.882999999999996</v>
      </c>
      <c r="K171" s="37">
        <v>82.119</v>
      </c>
      <c r="L171" s="37">
        <v>81.683000000000007</v>
      </c>
      <c r="M171" s="37">
        <v>78.867000000000004</v>
      </c>
      <c r="N171" s="37">
        <v>82.617000000000004</v>
      </c>
      <c r="O171" s="37">
        <v>91.915000000000006</v>
      </c>
      <c r="P171" s="37">
        <v>110.75</v>
      </c>
      <c r="Q171" s="37">
        <v>142.22999999999999</v>
      </c>
      <c r="S171" s="4">
        <f t="shared" si="221"/>
        <v>72.218118811030777</v>
      </c>
      <c r="T171" s="4">
        <f t="shared" si="221"/>
        <v>71.838070371961891</v>
      </c>
      <c r="U171" s="4">
        <f t="shared" si="221"/>
        <v>75.068602196182965</v>
      </c>
      <c r="V171" s="4">
        <f t="shared" si="221"/>
        <v>77.53818694614408</v>
      </c>
      <c r="W171" s="4">
        <f t="shared" si="221"/>
        <v>79.633160959603288</v>
      </c>
      <c r="X171" s="4">
        <f t="shared" si="221"/>
        <v>83.036451127069029</v>
      </c>
      <c r="Y171" s="4">
        <f t="shared" si="221"/>
        <v>83.663576525941821</v>
      </c>
      <c r="Z171" s="4">
        <f t="shared" si="221"/>
        <v>83.377443562514742</v>
      </c>
      <c r="AA171" s="4">
        <f t="shared" si="221"/>
        <v>82.78070591778507</v>
      </c>
      <c r="AB171" s="4">
        <f t="shared" si="221"/>
        <v>82.110510631363198</v>
      </c>
      <c r="AC171" s="4">
        <f t="shared" si="221"/>
        <v>79.298293118526459</v>
      </c>
      <c r="AD171" s="4">
        <f t="shared" si="221"/>
        <v>82.389383334368446</v>
      </c>
      <c r="AE171" s="4">
        <f t="shared" si="221"/>
        <v>90.115312364586131</v>
      </c>
      <c r="AF171" s="4">
        <f t="shared" si="221"/>
        <v>110.40200556160356</v>
      </c>
      <c r="AG171" s="4">
        <f t="shared" si="221"/>
        <v>143.79106198521151</v>
      </c>
      <c r="AI171" s="4">
        <f t="shared" si="222"/>
        <v>-0.13911881103078372</v>
      </c>
      <c r="AJ171" s="4">
        <f t="shared" si="222"/>
        <v>-0.34607037196188628</v>
      </c>
      <c r="AK171" s="4">
        <f t="shared" si="222"/>
        <v>-2.1996021961829655</v>
      </c>
      <c r="AL171" s="4">
        <f t="shared" si="222"/>
        <v>-1.6041869461440825</v>
      </c>
      <c r="AM171" s="4">
        <f t="shared" si="222"/>
        <v>0.48183904039670722</v>
      </c>
      <c r="AN171" s="4">
        <f t="shared" si="222"/>
        <v>0.25854887293097306</v>
      </c>
      <c r="AO171" s="4">
        <f t="shared" si="222"/>
        <v>-1.5805765259418223</v>
      </c>
      <c r="AP171" s="4">
        <f t="shared" si="222"/>
        <v>-0.4944435625147463</v>
      </c>
      <c r="AQ171" s="4">
        <f t="shared" si="222"/>
        <v>-0.6617059177850706</v>
      </c>
      <c r="AR171" s="4">
        <f t="shared" si="222"/>
        <v>-0.4275106313631909</v>
      </c>
      <c r="AS171" s="4">
        <f t="shared" si="222"/>
        <v>-0.43129311852645458</v>
      </c>
      <c r="AT171" s="4">
        <f t="shared" si="222"/>
        <v>0.22761666563155813</v>
      </c>
      <c r="AU171" s="4">
        <f t="shared" si="222"/>
        <v>1.7996876354138749</v>
      </c>
      <c r="AV171" s="4">
        <f t="shared" si="222"/>
        <v>0.34799443839644084</v>
      </c>
      <c r="AW171" s="4">
        <f t="shared" si="222"/>
        <v>-1.5610619852115235</v>
      </c>
      <c r="AY171" s="2">
        <f t="shared" si="214"/>
        <v>72.217912605651335</v>
      </c>
      <c r="AZ171" s="2">
        <f t="shared" si="214"/>
        <v>70.547808058023122</v>
      </c>
      <c r="BA171" s="2">
        <f t="shared" si="214"/>
        <v>71.594421962147507</v>
      </c>
      <c r="BB171" s="2">
        <f t="shared" si="214"/>
        <v>73.510445655657648</v>
      </c>
      <c r="BC171" s="2">
        <f t="shared" si="214"/>
        <v>76.869203836655686</v>
      </c>
      <c r="BD171" s="2">
        <f t="shared" si="214"/>
        <v>79.662831269271919</v>
      </c>
      <c r="BE171" s="2">
        <f t="shared" si="214"/>
        <v>81.782379102124409</v>
      </c>
      <c r="BF171" s="2">
        <f t="shared" si="214"/>
        <v>82.032490258756653</v>
      </c>
      <c r="BG171" s="2">
        <f t="shared" si="214"/>
        <v>82.109261944051909</v>
      </c>
      <c r="BH171" s="2">
        <f t="shared" si="214"/>
        <v>80.239881245406906</v>
      </c>
      <c r="BI171" s="2">
        <f t="shared" si="214"/>
        <v>78.167687682115954</v>
      </c>
      <c r="BJ171" s="2">
        <f t="shared" si="214"/>
        <v>78.794948002059158</v>
      </c>
      <c r="BK171" s="2">
        <f t="shared" si="214"/>
        <v>81.262327540022696</v>
      </c>
      <c r="BL171" s="2">
        <f t="shared" si="214"/>
        <v>83.33874153473846</v>
      </c>
      <c r="BM171" s="2">
        <f t="shared" si="214"/>
        <v>85.619560998697054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107.04565131332082</v>
      </c>
      <c r="DL171" s="2">
        <f t="shared" si="223"/>
        <v>104.74532822299651</v>
      </c>
      <c r="DM171" s="2">
        <f t="shared" si="223"/>
        <v>100.56484878048778</v>
      </c>
      <c r="DN171" s="2">
        <f t="shared" si="223"/>
        <v>98.929306097560925</v>
      </c>
      <c r="DO171" s="2">
        <f t="shared" si="223"/>
        <v>98.07823284823283</v>
      </c>
      <c r="DP171" s="2">
        <f t="shared" si="223"/>
        <v>100.19636831163146</v>
      </c>
      <c r="DQ171" s="2">
        <f t="shared" si="223"/>
        <v>100.68577273224642</v>
      </c>
      <c r="DR171" s="2">
        <f t="shared" si="223"/>
        <v>110.34767520151732</v>
      </c>
      <c r="DS171" s="2">
        <f t="shared" si="223"/>
        <v>116.2942166023166</v>
      </c>
      <c r="DT171" s="2">
        <f t="shared" si="223"/>
        <v>104.87108983477404</v>
      </c>
      <c r="DU171" s="2">
        <f t="shared" si="223"/>
        <v>99.697774603174608</v>
      </c>
      <c r="DV171" s="2">
        <f t="shared" si="223"/>
        <v>99.223981288981278</v>
      </c>
      <c r="DW171" s="2">
        <f t="shared" si="223"/>
        <v>107.98471692745375</v>
      </c>
      <c r="DX171" s="2">
        <f t="shared" si="223"/>
        <v>118.19539047619048</v>
      </c>
      <c r="DY171" s="2">
        <f t="shared" si="223"/>
        <v>125.33395967741936</v>
      </c>
      <c r="EA171" s="2">
        <f t="shared" si="213"/>
        <v>71.770711799339381</v>
      </c>
      <c r="EB171" s="2">
        <f t="shared" si="213"/>
        <v>69.179829030407333</v>
      </c>
      <c r="EC171" s="2">
        <f t="shared" si="213"/>
        <v>71.198469251016988</v>
      </c>
      <c r="ED171" s="2">
        <f t="shared" si="213"/>
        <v>73.068075854787622</v>
      </c>
      <c r="EE171" s="2">
        <f t="shared" si="213"/>
        <v>75.767234707998853</v>
      </c>
      <c r="EF171" s="2">
        <f t="shared" si="213"/>
        <v>78.971938465392029</v>
      </c>
      <c r="EG171" s="2">
        <f t="shared" si="213"/>
        <v>81.925086110234346</v>
      </c>
      <c r="EH171" s="2">
        <f t="shared" si="213"/>
        <v>81.571210176324996</v>
      </c>
      <c r="EI171" s="2">
        <f t="shared" si="213"/>
        <v>82.264382212911812</v>
      </c>
      <c r="EJ171" s="2">
        <f t="shared" si="213"/>
        <v>80.387477872857332</v>
      </c>
      <c r="EK171" s="2">
        <f t="shared" si="212"/>
        <v>79.115177651746109</v>
      </c>
      <c r="EL171" s="2">
        <f t="shared" si="179"/>
        <v>79.499813166519303</v>
      </c>
      <c r="EM171" s="2">
        <f t="shared" si="179"/>
        <v>81.86853577690573</v>
      </c>
      <c r="EN171" s="2">
        <f t="shared" si="179"/>
        <v>83.25533350439045</v>
      </c>
      <c r="EO171" s="2">
        <f t="shared" si="179"/>
        <v>85.315388355470219</v>
      </c>
      <c r="EQ171" s="2">
        <f t="shared" si="224"/>
        <v>72.633105929930537</v>
      </c>
      <c r="ER171" s="2">
        <f t="shared" si="224"/>
        <v>71.601893718777802</v>
      </c>
      <c r="ES171" s="2">
        <f t="shared" si="224"/>
        <v>71.942668547309893</v>
      </c>
      <c r="ET171" s="2">
        <f t="shared" si="224"/>
        <v>73.862568599804362</v>
      </c>
      <c r="EU171" s="2">
        <f t="shared" si="224"/>
        <v>77.699215553677064</v>
      </c>
      <c r="EV171" s="2">
        <f t="shared" si="224"/>
        <v>80.183721972116231</v>
      </c>
      <c r="EW171" s="2">
        <f t="shared" si="224"/>
        <v>81.679043972078404</v>
      </c>
      <c r="EX171" s="2">
        <f t="shared" si="224"/>
        <v>82.338648456100202</v>
      </c>
      <c r="EY171" s="2">
        <f t="shared" si="224"/>
        <v>82.007438430789179</v>
      </c>
      <c r="EZ171" s="2">
        <f t="shared" si="224"/>
        <v>80.134359006549715</v>
      </c>
      <c r="FA171" s="2">
        <f t="shared" si="224"/>
        <v>77.537034602481924</v>
      </c>
      <c r="FB171" s="2">
        <f t="shared" si="224"/>
        <v>78.273922682159622</v>
      </c>
      <c r="FC171" s="2">
        <f t="shared" si="224"/>
        <v>80.735962427560111</v>
      </c>
      <c r="FD171" s="2">
        <f t="shared" si="224"/>
        <v>83.41630821867534</v>
      </c>
      <c r="FE171" s="2">
        <f t="shared" si="224"/>
        <v>85.943521582579237</v>
      </c>
      <c r="FG171" s="2">
        <f t="shared" si="225"/>
        <v>0.99993052117279846</v>
      </c>
      <c r="FH171" s="2">
        <f t="shared" si="225"/>
        <v>0.99992552269673729</v>
      </c>
      <c r="FI171" s="2">
        <f t="shared" si="225"/>
        <v>0.99992282139638267</v>
      </c>
      <c r="FJ171" s="2">
        <f t="shared" si="225"/>
        <v>0.99992474976612733</v>
      </c>
      <c r="FK171" s="2">
        <f t="shared" si="225"/>
        <v>0.99991604526864941</v>
      </c>
      <c r="FL171" s="2">
        <f t="shared" si="225"/>
        <v>0.99991594976867482</v>
      </c>
      <c r="FM171" s="2">
        <f t="shared" si="225"/>
        <v>0.99992437923705924</v>
      </c>
      <c r="FN171" s="2">
        <f t="shared" si="225"/>
        <v>0.99991877142587382</v>
      </c>
      <c r="FO171" s="2">
        <f t="shared" si="225"/>
        <v>0.99991423889813846</v>
      </c>
      <c r="FP171" s="2">
        <f t="shared" si="225"/>
        <v>0.99991090072662192</v>
      </c>
      <c r="FQ171" s="2">
        <f t="shared" si="225"/>
        <v>0.99991379294934879</v>
      </c>
      <c r="FR171" s="2">
        <f t="shared" si="225"/>
        <v>0.99991666506342758</v>
      </c>
      <c r="FS171" s="2">
        <f t="shared" si="225"/>
        <v>0.99990973593113741</v>
      </c>
      <c r="FT171" s="2">
        <f t="shared" si="225"/>
        <v>0.99990793379727361</v>
      </c>
      <c r="FU171" s="2">
        <f t="shared" si="225"/>
        <v>0.99989586393488727</v>
      </c>
      <c r="FW171" s="2">
        <f t="shared" si="216"/>
        <v>0.51571541260380349</v>
      </c>
      <c r="FX171" s="2">
        <f t="shared" si="216"/>
        <v>0.56370509495570498</v>
      </c>
      <c r="FY171" s="2">
        <f t="shared" si="216"/>
        <v>0.52900648646969994</v>
      </c>
      <c r="FZ171" s="2">
        <f t="shared" si="216"/>
        <v>0.55434582632563312</v>
      </c>
      <c r="GA171" s="2">
        <f t="shared" si="216"/>
        <v>0.5694135204614913</v>
      </c>
      <c r="GB171" s="2">
        <f t="shared" si="216"/>
        <v>0.56867326698019416</v>
      </c>
      <c r="GC171" s="2">
        <f t="shared" si="216"/>
        <v>0.58577651220963023</v>
      </c>
      <c r="GD171" s="2">
        <f t="shared" si="216"/>
        <v>0.598018919962791</v>
      </c>
      <c r="GE171" s="2">
        <f t="shared" si="216"/>
        <v>0.61507113987243356</v>
      </c>
      <c r="GF171" s="2">
        <f t="shared" si="216"/>
        <v>0.59173028731840349</v>
      </c>
      <c r="GG171" s="2">
        <f t="shared" si="216"/>
        <v>0.60150715427899737</v>
      </c>
      <c r="GH171" s="2">
        <f t="shared" si="216"/>
        <v>0.57632299603713188</v>
      </c>
      <c r="GI171" s="2">
        <f t="shared" si="216"/>
        <v>0.53732995748880541</v>
      </c>
      <c r="GJ171" s="2">
        <f t="shared" si="216"/>
        <v>0.49816042436107555</v>
      </c>
      <c r="GK171" s="2">
        <f t="shared" si="216"/>
        <v>0.47761406932523554</v>
      </c>
      <c r="GM171" s="86">
        <f t="shared" si="217"/>
        <v>1.7034293175482755E-214</v>
      </c>
      <c r="GN171" s="86">
        <f t="shared" si="217"/>
        <v>1.0756090186194535E-202</v>
      </c>
      <c r="GO171" s="86">
        <f t="shared" si="217"/>
        <v>8.3956176618561051E-236</v>
      </c>
      <c r="GP171" s="86">
        <f t="shared" si="217"/>
        <v>1.2118537728928348E-250</v>
      </c>
      <c r="GQ171" s="86">
        <f t="shared" si="217"/>
        <v>1.6922038738279095E-299</v>
      </c>
      <c r="GR171" s="86">
        <f t="shared" si="217"/>
        <v>5.8618160253932616E-267</v>
      </c>
      <c r="GS171" s="86">
        <f t="shared" si="217"/>
        <v>7.663263751845109E-236</v>
      </c>
      <c r="GT171" s="86">
        <f t="shared" si="217"/>
        <v>1.7196085471192701E-174</v>
      </c>
      <c r="GU171" s="86">
        <f t="shared" si="217"/>
        <v>1.2699080062367318E-238</v>
      </c>
      <c r="GV171" s="86">
        <f t="shared" si="217"/>
        <v>1.3252751210561387E-182</v>
      </c>
      <c r="GW171" s="86">
        <f t="shared" si="217"/>
        <v>2.3290528022300872E-294</v>
      </c>
      <c r="GX171" s="86">
        <f t="shared" si="217"/>
        <v>1.261361285862525E-280</v>
      </c>
      <c r="GY171" s="86">
        <f t="shared" si="217"/>
        <v>8.6217201150921658E-230</v>
      </c>
      <c r="GZ171" s="86">
        <f t="shared" si="217"/>
        <v>0</v>
      </c>
      <c r="HA171" s="86">
        <f t="shared" si="217"/>
        <v>0</v>
      </c>
      <c r="HC171" s="86">
        <f t="shared" si="181"/>
        <v>5.0409167161140955E-141</v>
      </c>
      <c r="HD171" s="86">
        <f t="shared" si="181"/>
        <v>5.7720438689174162E-167</v>
      </c>
      <c r="HE171" s="86">
        <f t="shared" si="181"/>
        <v>3.3675478386507971E-149</v>
      </c>
      <c r="HF171" s="86">
        <f t="shared" si="180"/>
        <v>6.311107508972096E-185</v>
      </c>
      <c r="HG171" s="86">
        <f t="shared" si="180"/>
        <v>1.1722707898682888E-278</v>
      </c>
      <c r="HH171" s="86">
        <f t="shared" si="180"/>
        <v>5.8031393205705662E-299</v>
      </c>
      <c r="HI171" s="86">
        <f t="shared" si="180"/>
        <v>2.7413016598771688E-284</v>
      </c>
      <c r="HJ171" s="86">
        <f t="shared" si="180"/>
        <v>3.9516722512899128E-214</v>
      </c>
      <c r="HK171" s="86">
        <f t="shared" si="180"/>
        <v>2.404162661180295E-258</v>
      </c>
      <c r="HL171" s="86">
        <f t="shared" si="180"/>
        <v>1.9898785386323517E-154</v>
      </c>
      <c r="HM171" s="86">
        <f t="shared" si="180"/>
        <v>2.0378575611124562E-240</v>
      </c>
      <c r="HN171" s="86">
        <f t="shared" si="180"/>
        <v>2.5445089657472104E-179</v>
      </c>
      <c r="HO171" s="86">
        <f t="shared" si="226"/>
        <v>3.3724374646845812E-161</v>
      </c>
      <c r="HP171" s="86">
        <f t="shared" si="226"/>
        <v>3.0637922056287751E-215</v>
      </c>
      <c r="HQ171" s="86">
        <f t="shared" si="226"/>
        <v>2.0530675133580206E-201</v>
      </c>
      <c r="HS171" s="86">
        <f t="shared" si="218"/>
        <v>1.5697701182806521E-12</v>
      </c>
      <c r="HT171" s="86">
        <f t="shared" si="218"/>
        <v>8.4073714633717413E-14</v>
      </c>
      <c r="HU171" s="86">
        <f t="shared" si="218"/>
        <v>3.015637202989926E-17</v>
      </c>
      <c r="HV171" s="86">
        <f t="shared" si="218"/>
        <v>1.9257949541416127E-18</v>
      </c>
      <c r="HW171" s="86">
        <f t="shared" si="218"/>
        <v>1.9453960015301441E-18</v>
      </c>
      <c r="HX171" s="86">
        <f t="shared" si="218"/>
        <v>4.5039075373186214E-17</v>
      </c>
      <c r="HY171" s="86">
        <f t="shared" si="218"/>
        <v>8.2267617772213836E-17</v>
      </c>
      <c r="HZ171" s="86">
        <f t="shared" si="218"/>
        <v>1.5319496222854695E-18</v>
      </c>
      <c r="IA171" s="86">
        <f t="shared" si="218"/>
        <v>9.5027497687115903E-20</v>
      </c>
      <c r="IB171" s="86">
        <f t="shared" si="218"/>
        <v>5.8489283956396771E-19</v>
      </c>
      <c r="IC171" s="86">
        <f t="shared" si="218"/>
        <v>3.6208371788230344E-21</v>
      </c>
      <c r="ID171" s="86">
        <f t="shared" si="218"/>
        <v>1.3111489294471244E-19</v>
      </c>
      <c r="IE171" s="86">
        <f t="shared" si="218"/>
        <v>9.9631183048497003E-18</v>
      </c>
      <c r="IF171" s="86">
        <f t="shared" si="218"/>
        <v>9.899688831144615E-18</v>
      </c>
      <c r="IG171" s="86">
        <f t="shared" si="218"/>
        <v>8.3377737160044983E-20</v>
      </c>
      <c r="II171" s="86">
        <f t="shared" si="219"/>
        <v>0.51705033824005553</v>
      </c>
      <c r="IJ171" s="86">
        <f t="shared" si="219"/>
        <v>0.45810570645070686</v>
      </c>
      <c r="IK171" s="86">
        <f t="shared" si="219"/>
        <v>0.51494981845097243</v>
      </c>
      <c r="IL171" s="86">
        <f t="shared" si="219"/>
        <v>0.46522986397974642</v>
      </c>
      <c r="IM171" s="86">
        <f t="shared" si="219"/>
        <v>0.41345466685261523</v>
      </c>
      <c r="IN171" s="86">
        <f t="shared" si="219"/>
        <v>0.42137086209938274</v>
      </c>
      <c r="IO171" s="86">
        <f t="shared" si="219"/>
        <v>0.36566159385663111</v>
      </c>
      <c r="IP171" s="86">
        <f t="shared" si="219"/>
        <v>0.30699682097754405</v>
      </c>
      <c r="IQ171" s="86">
        <f t="shared" si="219"/>
        <v>0.22769680025868316</v>
      </c>
      <c r="IR171" s="86">
        <f t="shared" si="219"/>
        <v>0.31679580329986567</v>
      </c>
      <c r="IS171" s="86">
        <f t="shared" si="219"/>
        <v>0.26397801030909424</v>
      </c>
      <c r="IT171" s="86">
        <f t="shared" si="219"/>
        <v>0.37781676500472849</v>
      </c>
      <c r="IU171" s="86">
        <f t="shared" si="219"/>
        <v>0.50194116488287976</v>
      </c>
      <c r="IV171" s="86">
        <f t="shared" si="219"/>
        <v>0.49815133859506561</v>
      </c>
      <c r="IW171" s="86">
        <f t="shared" si="219"/>
        <v>0.43462089310375934</v>
      </c>
      <c r="IY171" s="86">
        <f t="shared" si="220"/>
        <v>0.51705033824162527</v>
      </c>
      <c r="IZ171" s="86">
        <f t="shared" si="220"/>
        <v>0.45810570645079096</v>
      </c>
      <c r="JA171" s="86">
        <f t="shared" si="220"/>
        <v>0.51494981845097243</v>
      </c>
      <c r="JB171" s="86">
        <f t="shared" si="220"/>
        <v>0.46522986397974642</v>
      </c>
      <c r="JC171" s="86">
        <f t="shared" si="220"/>
        <v>0.41345466685261523</v>
      </c>
      <c r="JD171" s="86">
        <f t="shared" si="220"/>
        <v>0.42137086209938279</v>
      </c>
      <c r="JE171" s="86">
        <f t="shared" si="220"/>
        <v>0.36566159385663116</v>
      </c>
      <c r="JF171" s="86">
        <f t="shared" si="220"/>
        <v>0.30699682097754405</v>
      </c>
      <c r="JG171" s="86">
        <f t="shared" si="220"/>
        <v>0.22769680025868316</v>
      </c>
      <c r="JH171" s="86">
        <f t="shared" si="220"/>
        <v>0.31679580329986567</v>
      </c>
      <c r="JI171" s="86">
        <f t="shared" si="220"/>
        <v>0.26397801030909424</v>
      </c>
      <c r="JJ171" s="86">
        <f t="shared" si="220"/>
        <v>0.37781676500472849</v>
      </c>
      <c r="JK171" s="86">
        <f t="shared" si="220"/>
        <v>0.50194116488287976</v>
      </c>
      <c r="JL171" s="86">
        <f t="shared" si="220"/>
        <v>0.49815133859506561</v>
      </c>
      <c r="JM171" s="86">
        <f t="shared" si="220"/>
        <v>0.43462089310375934</v>
      </c>
    </row>
    <row r="172" spans="2:273" x14ac:dyDescent="0.25">
      <c r="B172" s="2">
        <v>145</v>
      </c>
      <c r="C172" s="37">
        <v>70.381</v>
      </c>
      <c r="D172" s="37">
        <v>70.656000000000006</v>
      </c>
      <c r="E172" s="37">
        <v>74.819999999999993</v>
      </c>
      <c r="F172" s="37">
        <v>76.852000000000004</v>
      </c>
      <c r="G172" s="37">
        <v>78.212999999999994</v>
      </c>
      <c r="H172" s="37">
        <v>81.950999999999993</v>
      </c>
      <c r="I172" s="37">
        <v>81.3</v>
      </c>
      <c r="J172" s="37">
        <v>83.016999999999996</v>
      </c>
      <c r="K172" s="37">
        <v>81.763000000000005</v>
      </c>
      <c r="L172" s="37">
        <v>79.966999999999999</v>
      </c>
      <c r="M172" s="37">
        <v>76.983000000000004</v>
      </c>
      <c r="N172" s="37">
        <v>80.099999999999994</v>
      </c>
      <c r="O172" s="37">
        <v>85.813999999999993</v>
      </c>
      <c r="P172" s="37">
        <v>106.333</v>
      </c>
      <c r="Q172" s="37">
        <v>142.57400000000001</v>
      </c>
      <c r="S172" s="4">
        <f t="shared" si="221"/>
        <v>72.102816717210217</v>
      </c>
      <c r="T172" s="4">
        <f t="shared" si="221"/>
        <v>71.144313080709992</v>
      </c>
      <c r="U172" s="4">
        <f t="shared" si="221"/>
        <v>73.718765814829254</v>
      </c>
      <c r="V172" s="4">
        <f t="shared" si="221"/>
        <v>75.56543361598753</v>
      </c>
      <c r="W172" s="4">
        <f t="shared" si="221"/>
        <v>78.117362383694399</v>
      </c>
      <c r="X172" s="4">
        <f t="shared" si="221"/>
        <v>81.22754904485673</v>
      </c>
      <c r="Y172" s="4">
        <f t="shared" si="221"/>
        <v>82.501720273917982</v>
      </c>
      <c r="Z172" s="4">
        <f t="shared" si="221"/>
        <v>82.436687834964403</v>
      </c>
      <c r="AA172" s="4">
        <f t="shared" si="221"/>
        <v>82.16423128894418</v>
      </c>
      <c r="AB172" s="4">
        <f t="shared" si="221"/>
        <v>80.824544811010043</v>
      </c>
      <c r="AC172" s="4">
        <f t="shared" si="221"/>
        <v>78.366657066843189</v>
      </c>
      <c r="AD172" s="4">
        <f t="shared" si="221"/>
        <v>80.184955937897769</v>
      </c>
      <c r="AE172" s="4">
        <f t="shared" si="221"/>
        <v>86.308854887626552</v>
      </c>
      <c r="AF172" s="4">
        <f t="shared" si="221"/>
        <v>105.07711682770393</v>
      </c>
      <c r="AG172" s="4">
        <f t="shared" si="221"/>
        <v>141.37054342805359</v>
      </c>
      <c r="AI172" s="4">
        <f t="shared" si="222"/>
        <v>-1.721816717210217</v>
      </c>
      <c r="AJ172" s="4">
        <f t="shared" si="222"/>
        <v>-0.48831308070998602</v>
      </c>
      <c r="AK172" s="4">
        <f t="shared" si="222"/>
        <v>1.101234185170739</v>
      </c>
      <c r="AL172" s="4">
        <f t="shared" si="222"/>
        <v>1.2865663840124739</v>
      </c>
      <c r="AM172" s="4">
        <f t="shared" si="222"/>
        <v>9.5637616305594975E-2</v>
      </c>
      <c r="AN172" s="4">
        <f t="shared" si="222"/>
        <v>0.72345095514326374</v>
      </c>
      <c r="AO172" s="4">
        <f t="shared" si="222"/>
        <v>-1.2017202739179851</v>
      </c>
      <c r="AP172" s="4">
        <f t="shared" si="222"/>
        <v>0.58031216503559335</v>
      </c>
      <c r="AQ172" s="4">
        <f t="shared" si="222"/>
        <v>-0.40123128894417448</v>
      </c>
      <c r="AR172" s="4">
        <f t="shared" si="222"/>
        <v>-0.85754481101004387</v>
      </c>
      <c r="AS172" s="4">
        <f t="shared" si="222"/>
        <v>-1.3836570668431847</v>
      </c>
      <c r="AT172" s="4">
        <f t="shared" si="222"/>
        <v>-8.4955937897774447E-2</v>
      </c>
      <c r="AU172" s="4">
        <f t="shared" si="222"/>
        <v>-0.49485488762655905</v>
      </c>
      <c r="AV172" s="4">
        <f t="shared" si="222"/>
        <v>1.2558831722960662</v>
      </c>
      <c r="AW172" s="4">
        <f t="shared" si="222"/>
        <v>1.2034565719464183</v>
      </c>
      <c r="AY172" s="2">
        <f t="shared" si="214"/>
        <v>72.102662491774467</v>
      </c>
      <c r="AZ172" s="2">
        <f t="shared" si="214"/>
        <v>70.397880464288718</v>
      </c>
      <c r="BA172" s="2">
        <f t="shared" si="214"/>
        <v>71.460351338485779</v>
      </c>
      <c r="BB172" s="2">
        <f t="shared" si="214"/>
        <v>73.370791825538916</v>
      </c>
      <c r="BC172" s="2">
        <f t="shared" si="214"/>
        <v>76.772624625469888</v>
      </c>
      <c r="BD172" s="2">
        <f t="shared" si="214"/>
        <v>79.533455174766743</v>
      </c>
      <c r="BE172" s="2">
        <f t="shared" si="214"/>
        <v>81.626745199822324</v>
      </c>
      <c r="BF172" s="2">
        <f t="shared" si="214"/>
        <v>81.885585483812889</v>
      </c>
      <c r="BG172" s="2">
        <f t="shared" si="214"/>
        <v>81.934502459766392</v>
      </c>
      <c r="BH172" s="2">
        <f t="shared" si="214"/>
        <v>80.076148077346488</v>
      </c>
      <c r="BI172" s="2">
        <f t="shared" si="214"/>
        <v>77.970271552962899</v>
      </c>
      <c r="BJ172" s="2">
        <f t="shared" si="214"/>
        <v>78.591417878957742</v>
      </c>
      <c r="BK172" s="2">
        <f t="shared" si="214"/>
        <v>81.06308381559694</v>
      </c>
      <c r="BL172" s="2">
        <f t="shared" si="214"/>
        <v>83.192241531949122</v>
      </c>
      <c r="BM172" s="2">
        <f t="shared" si="214"/>
        <v>85.512768669270415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107.17746116322701</v>
      </c>
      <c r="DL172" s="2">
        <f t="shared" si="223"/>
        <v>104.87341289198605</v>
      </c>
      <c r="DM172" s="2">
        <f t="shared" si="223"/>
        <v>100.66420121951218</v>
      </c>
      <c r="DN172" s="2">
        <f t="shared" si="223"/>
        <v>99.012214446529043</v>
      </c>
      <c r="DO172" s="2">
        <f t="shared" si="223"/>
        <v>98.110555968924359</v>
      </c>
      <c r="DP172" s="2">
        <f t="shared" si="223"/>
        <v>100.19604190830506</v>
      </c>
      <c r="DQ172" s="2">
        <f t="shared" si="223"/>
        <v>100.68318634423898</v>
      </c>
      <c r="DR172" s="2">
        <f t="shared" si="223"/>
        <v>110.44194926505455</v>
      </c>
      <c r="DS172" s="2">
        <f t="shared" si="223"/>
        <v>116.43175920205918</v>
      </c>
      <c r="DT172" s="2">
        <f t="shared" si="223"/>
        <v>104.93592285808074</v>
      </c>
      <c r="DU172" s="2">
        <f t="shared" si="223"/>
        <v>99.742665079365082</v>
      </c>
      <c r="DV172" s="2">
        <f t="shared" si="223"/>
        <v>99.254166320166306</v>
      </c>
      <c r="DW172" s="2">
        <f t="shared" si="223"/>
        <v>108.07916524419153</v>
      </c>
      <c r="DX172" s="2">
        <f t="shared" si="223"/>
        <v>118.36517142857143</v>
      </c>
      <c r="DY172" s="2">
        <f t="shared" si="223"/>
        <v>125.57407862903226</v>
      </c>
      <c r="EA172" s="2">
        <f t="shared" si="213"/>
        <v>71.624837981290511</v>
      </c>
      <c r="EB172" s="2">
        <f t="shared" si="213"/>
        <v>68.942646586345376</v>
      </c>
      <c r="EC172" s="2">
        <f t="shared" si="213"/>
        <v>71.037058546701758</v>
      </c>
      <c r="ED172" s="2">
        <f t="shared" si="213"/>
        <v>72.899811676006394</v>
      </c>
      <c r="EE172" s="2">
        <f t="shared" si="213"/>
        <v>75.600978308489147</v>
      </c>
      <c r="EF172" s="2">
        <f t="shared" si="213"/>
        <v>78.798670145556798</v>
      </c>
      <c r="EG172" s="2">
        <f t="shared" si="213"/>
        <v>81.778088324740864</v>
      </c>
      <c r="EH172" s="2">
        <f t="shared" si="213"/>
        <v>81.396219903544377</v>
      </c>
      <c r="EI172" s="2">
        <f t="shared" si="213"/>
        <v>82.098654700691924</v>
      </c>
      <c r="EJ172" s="2">
        <f t="shared" si="213"/>
        <v>80.232924502631931</v>
      </c>
      <c r="EK172" s="2">
        <f t="shared" si="212"/>
        <v>78.974883994721154</v>
      </c>
      <c r="EL172" s="2">
        <f t="shared" si="179"/>
        <v>79.34053126463094</v>
      </c>
      <c r="EM172" s="2">
        <f t="shared" si="179"/>
        <v>81.710285742116824</v>
      </c>
      <c r="EN172" s="2">
        <f t="shared" si="179"/>
        <v>83.103152839548386</v>
      </c>
      <c r="EO172" s="2">
        <f t="shared" si="179"/>
        <v>85.187919453779273</v>
      </c>
      <c r="EQ172" s="2">
        <f t="shared" si="224"/>
        <v>72.507702279768125</v>
      </c>
      <c r="ER172" s="2">
        <f t="shared" si="224"/>
        <v>71.420931249919292</v>
      </c>
      <c r="ES172" s="2">
        <f t="shared" si="224"/>
        <v>71.800284684222817</v>
      </c>
      <c r="ET172" s="2">
        <f t="shared" si="224"/>
        <v>73.713004270263383</v>
      </c>
      <c r="EU172" s="2">
        <f t="shared" si="224"/>
        <v>77.577745562130147</v>
      </c>
      <c r="EV172" s="2">
        <f t="shared" si="224"/>
        <v>80.038961328763946</v>
      </c>
      <c r="EW172" s="2">
        <f t="shared" si="224"/>
        <v>81.526996983952927</v>
      </c>
      <c r="EX172" s="2">
        <f t="shared" si="224"/>
        <v>82.182116571182576</v>
      </c>
      <c r="EY172" s="2">
        <f t="shared" si="224"/>
        <v>81.836592480327113</v>
      </c>
      <c r="EZ172" s="2">
        <f t="shared" si="224"/>
        <v>79.974225973400877</v>
      </c>
      <c r="FA172" s="2">
        <f t="shared" si="224"/>
        <v>77.360666743663742</v>
      </c>
      <c r="FB172" s="2">
        <f t="shared" si="224"/>
        <v>78.086643639667003</v>
      </c>
      <c r="FC172" s="2">
        <f t="shared" si="224"/>
        <v>80.550966890533402</v>
      </c>
      <c r="FD172" s="2">
        <f t="shared" si="224"/>
        <v>83.268410405109989</v>
      </c>
      <c r="FE172" s="2">
        <f t="shared" si="224"/>
        <v>85.829145146697201</v>
      </c>
      <c r="FG172" s="2">
        <f t="shared" si="225"/>
        <v>0.99993663416910683</v>
      </c>
      <c r="FH172" s="2">
        <f t="shared" si="225"/>
        <v>0.99993207544701557</v>
      </c>
      <c r="FI172" s="2">
        <f t="shared" si="225"/>
        <v>0.9999296117989368</v>
      </c>
      <c r="FJ172" s="2">
        <f t="shared" si="225"/>
        <v>0.99993137051663417</v>
      </c>
      <c r="FK172" s="2">
        <f t="shared" si="225"/>
        <v>0.99992343180937571</v>
      </c>
      <c r="FL172" s="2">
        <f t="shared" si="225"/>
        <v>0.99992334471107625</v>
      </c>
      <c r="FM172" s="2">
        <f t="shared" si="225"/>
        <v>0.99993103258562177</v>
      </c>
      <c r="FN172" s="2">
        <f t="shared" si="225"/>
        <v>0.99992591813045106</v>
      </c>
      <c r="FO172" s="2">
        <f t="shared" si="225"/>
        <v>0.99992178435528822</v>
      </c>
      <c r="FP172" s="2">
        <f t="shared" si="225"/>
        <v>0.99991873985983959</v>
      </c>
      <c r="FQ172" s="2">
        <f t="shared" si="225"/>
        <v>0.99992137763900413</v>
      </c>
      <c r="FR172" s="2">
        <f t="shared" si="225"/>
        <v>0.9999239970772521</v>
      </c>
      <c r="FS172" s="2">
        <f t="shared" si="225"/>
        <v>0.99991767753696659</v>
      </c>
      <c r="FT172" s="2">
        <f t="shared" si="225"/>
        <v>0.99991603394498063</v>
      </c>
      <c r="FU172" s="2">
        <f t="shared" si="225"/>
        <v>0.99990502590961639</v>
      </c>
      <c r="FW172" s="2">
        <f t="shared" si="216"/>
        <v>0.5386690681633195</v>
      </c>
      <c r="FX172" s="2">
        <f t="shared" si="216"/>
        <v>0.58620921077265375</v>
      </c>
      <c r="FY172" s="2">
        <f t="shared" si="216"/>
        <v>0.55187757572966945</v>
      </c>
      <c r="FZ172" s="2">
        <f t="shared" si="216"/>
        <v>0.57697041529213955</v>
      </c>
      <c r="GA172" s="2">
        <f t="shared" si="216"/>
        <v>0.5918363920652232</v>
      </c>
      <c r="GB172" s="2">
        <f t="shared" si="216"/>
        <v>0.59110700569483177</v>
      </c>
      <c r="GC172" s="2">
        <f t="shared" si="216"/>
        <v>0.60793398995163639</v>
      </c>
      <c r="GD172" s="2">
        <f t="shared" si="216"/>
        <v>0.61994641076567403</v>
      </c>
      <c r="GE172" s="2">
        <f t="shared" si="216"/>
        <v>0.63663364599755656</v>
      </c>
      <c r="GF172" s="2">
        <f t="shared" si="216"/>
        <v>0.61377926989438825</v>
      </c>
      <c r="GG172" s="2">
        <f t="shared" si="216"/>
        <v>0.62336420520882097</v>
      </c>
      <c r="GH172" s="2">
        <f t="shared" si="216"/>
        <v>0.59863967487640235</v>
      </c>
      <c r="GI172" s="2">
        <f t="shared" si="216"/>
        <v>0.56013294077035236</v>
      </c>
      <c r="GJ172" s="2">
        <f t="shared" si="216"/>
        <v>0.52117359659214357</v>
      </c>
      <c r="GK172" s="2">
        <f t="shared" si="216"/>
        <v>0.50062494423546788</v>
      </c>
      <c r="GM172" s="86">
        <f t="shared" si="217"/>
        <v>1.4380093345447265E-219</v>
      </c>
      <c r="GN172" s="86">
        <f t="shared" si="217"/>
        <v>1.7472712922574598E-207</v>
      </c>
      <c r="GO172" s="86">
        <f t="shared" si="217"/>
        <v>2.0999837305837868E-241</v>
      </c>
      <c r="GP172" s="86">
        <f t="shared" si="217"/>
        <v>1.5776370684724362E-256</v>
      </c>
      <c r="GQ172" s="86">
        <f t="shared" si="217"/>
        <v>1.4331929295082752E-306</v>
      </c>
      <c r="GR172" s="86">
        <f t="shared" si="217"/>
        <v>2.8770180708138534E-273</v>
      </c>
      <c r="GS172" s="86">
        <f t="shared" si="217"/>
        <v>2.4253358862158413E-241</v>
      </c>
      <c r="GT172" s="86">
        <f t="shared" si="217"/>
        <v>1.4970987664917173E-178</v>
      </c>
      <c r="GU172" s="86">
        <f t="shared" si="217"/>
        <v>3.2007020237050296E-244</v>
      </c>
      <c r="GV172" s="86">
        <f t="shared" si="217"/>
        <v>6.3551796699172746E-187</v>
      </c>
      <c r="GW172" s="86">
        <f t="shared" si="217"/>
        <v>2.7854932771517619E-301</v>
      </c>
      <c r="GX172" s="86">
        <f t="shared" si="217"/>
        <v>3.0652239692451645E-287</v>
      </c>
      <c r="GY172" s="86">
        <f t="shared" si="217"/>
        <v>3.1428553989257469E-235</v>
      </c>
      <c r="GZ172" s="86">
        <f t="shared" si="217"/>
        <v>0</v>
      </c>
      <c r="HA172" s="86">
        <f t="shared" si="217"/>
        <v>0</v>
      </c>
      <c r="HC172" s="86">
        <f t="shared" si="181"/>
        <v>1.560125092343165E-145</v>
      </c>
      <c r="HD172" s="86">
        <f t="shared" si="181"/>
        <v>2.7602893669116608E-172</v>
      </c>
      <c r="HE172" s="86">
        <f t="shared" si="181"/>
        <v>6.5806772037069258E-154</v>
      </c>
      <c r="HF172" s="86">
        <f t="shared" si="180"/>
        <v>1.0791245561779113E-190</v>
      </c>
      <c r="HG172" s="86">
        <f t="shared" si="180"/>
        <v>1.9197709486004743E-287</v>
      </c>
      <c r="HH172" s="86">
        <f t="shared" si="180"/>
        <v>0</v>
      </c>
      <c r="HI172" s="86">
        <f t="shared" si="180"/>
        <v>3.46992947957336E-293</v>
      </c>
      <c r="HJ172" s="86">
        <f t="shared" si="180"/>
        <v>8.301886570398328E-221</v>
      </c>
      <c r="HK172" s="86">
        <f t="shared" si="180"/>
        <v>2.1294411342922411E-266</v>
      </c>
      <c r="HL172" s="86">
        <f t="shared" si="180"/>
        <v>2.8442120914105672E-159</v>
      </c>
      <c r="HM172" s="86">
        <f t="shared" si="180"/>
        <v>6.7566000445808183E-248</v>
      </c>
      <c r="HN172" s="86">
        <f t="shared" si="180"/>
        <v>6.2806233978363775E-185</v>
      </c>
      <c r="HO172" s="86">
        <f t="shared" si="226"/>
        <v>2.6427625376832352E-166</v>
      </c>
      <c r="HP172" s="86">
        <f t="shared" si="226"/>
        <v>4.9537667372979332E-222</v>
      </c>
      <c r="HQ172" s="86">
        <f t="shared" si="226"/>
        <v>9.72273312194277E-208</v>
      </c>
      <c r="HS172" s="86">
        <f t="shared" si="218"/>
        <v>2.443035234721968E-13</v>
      </c>
      <c r="HT172" s="86">
        <f t="shared" si="218"/>
        <v>1.1426157958211213E-14</v>
      </c>
      <c r="HU172" s="86">
        <f t="shared" si="218"/>
        <v>2.4945311715631063E-18</v>
      </c>
      <c r="HV172" s="86">
        <f t="shared" si="218"/>
        <v>1.4036796393370486E-19</v>
      </c>
      <c r="HW172" s="86">
        <f t="shared" si="218"/>
        <v>1.3818732050444514E-19</v>
      </c>
      <c r="HX172" s="86">
        <f t="shared" si="218"/>
        <v>3.7528079514388556E-18</v>
      </c>
      <c r="HY172" s="86">
        <f t="shared" si="218"/>
        <v>7.4650461155554028E-18</v>
      </c>
      <c r="HZ172" s="86">
        <f t="shared" si="218"/>
        <v>1.130444906724557E-19</v>
      </c>
      <c r="IA172" s="86">
        <f t="shared" si="218"/>
        <v>5.8732308227249923E-21</v>
      </c>
      <c r="IB172" s="86">
        <f t="shared" si="218"/>
        <v>3.7328250653992071E-20</v>
      </c>
      <c r="IC172" s="86">
        <f t="shared" si="218"/>
        <v>1.7852475066145182E-22</v>
      </c>
      <c r="ID172" s="86">
        <f t="shared" si="218"/>
        <v>7.8016645895662148E-21</v>
      </c>
      <c r="IE172" s="86">
        <f t="shared" si="218"/>
        <v>7.0026772122631744E-19</v>
      </c>
      <c r="IF172" s="86">
        <f t="shared" si="218"/>
        <v>5.9631274700481801E-19</v>
      </c>
      <c r="IG172" s="86">
        <f t="shared" si="218"/>
        <v>2.7569872318285728E-21</v>
      </c>
      <c r="II172" s="86">
        <f t="shared" si="219"/>
        <v>0.50928980673704249</v>
      </c>
      <c r="IJ172" s="86">
        <f t="shared" si="219"/>
        <v>0.38802316172302481</v>
      </c>
      <c r="IK172" s="86">
        <f t="shared" si="219"/>
        <v>0.47408445432146773</v>
      </c>
      <c r="IL172" s="86">
        <f t="shared" si="219"/>
        <v>0.3877004889999543</v>
      </c>
      <c r="IM172" s="86">
        <f t="shared" si="219"/>
        <v>0.32542128174403034</v>
      </c>
      <c r="IN172" s="86">
        <f t="shared" si="219"/>
        <v>0.33604482152875054</v>
      </c>
      <c r="IO172" s="86">
        <f t="shared" si="219"/>
        <v>0.28036673257871486</v>
      </c>
      <c r="IP172" s="86">
        <f t="shared" si="219"/>
        <v>0.22319712227063607</v>
      </c>
      <c r="IQ172" s="86">
        <f t="shared" si="219"/>
        <v>0.15441237054000345</v>
      </c>
      <c r="IR172" s="86">
        <f t="shared" si="219"/>
        <v>0.22857145673507134</v>
      </c>
      <c r="IS172" s="86">
        <f t="shared" si="219"/>
        <v>0.18081502201809579</v>
      </c>
      <c r="IT172" s="86">
        <f t="shared" si="219"/>
        <v>0.2854332026029997</v>
      </c>
      <c r="IU172" s="86">
        <f t="shared" si="219"/>
        <v>0.44092436040732386</v>
      </c>
      <c r="IV172" s="86">
        <f t="shared" si="219"/>
        <v>0.50438150449760288</v>
      </c>
      <c r="IW172" s="86">
        <f t="shared" si="219"/>
        <v>0.50166275802310645</v>
      </c>
      <c r="IY172" s="86">
        <f t="shared" si="220"/>
        <v>0.50928980673728674</v>
      </c>
      <c r="IZ172" s="86">
        <f t="shared" si="220"/>
        <v>0.38802316172303625</v>
      </c>
      <c r="JA172" s="86">
        <f t="shared" si="220"/>
        <v>0.47408445432146773</v>
      </c>
      <c r="JB172" s="86">
        <f t="shared" si="220"/>
        <v>0.3877004889999543</v>
      </c>
      <c r="JC172" s="86">
        <f t="shared" si="220"/>
        <v>0.32542128174403034</v>
      </c>
      <c r="JD172" s="86">
        <f t="shared" si="220"/>
        <v>0.33604482152875054</v>
      </c>
      <c r="JE172" s="86">
        <f t="shared" si="220"/>
        <v>0.28036673257871486</v>
      </c>
      <c r="JF172" s="86">
        <f t="shared" si="220"/>
        <v>0.22319712227063607</v>
      </c>
      <c r="JG172" s="86">
        <f t="shared" si="220"/>
        <v>0.15441237054000345</v>
      </c>
      <c r="JH172" s="86">
        <f t="shared" si="220"/>
        <v>0.22857145673507134</v>
      </c>
      <c r="JI172" s="86">
        <f t="shared" si="220"/>
        <v>0.18081502201809579</v>
      </c>
      <c r="JJ172" s="86">
        <f t="shared" si="220"/>
        <v>0.2854332026029997</v>
      </c>
      <c r="JK172" s="86">
        <f t="shared" si="220"/>
        <v>0.44092436040732386</v>
      </c>
      <c r="JL172" s="86">
        <f t="shared" si="220"/>
        <v>0.50438150449760288</v>
      </c>
      <c r="JM172" s="86">
        <f t="shared" si="220"/>
        <v>0.50166275802310645</v>
      </c>
    </row>
    <row r="173" spans="2:273" x14ac:dyDescent="0.25">
      <c r="B173" s="2">
        <v>146</v>
      </c>
      <c r="C173" s="37">
        <v>72.221999999999994</v>
      </c>
      <c r="D173" s="37">
        <v>72.016000000000005</v>
      </c>
      <c r="E173" s="37">
        <v>69.245999999999995</v>
      </c>
      <c r="F173" s="37">
        <v>75.311000000000007</v>
      </c>
      <c r="G173" s="37">
        <v>76.704999999999998</v>
      </c>
      <c r="H173" s="37">
        <v>81.245999999999995</v>
      </c>
      <c r="I173" s="37">
        <v>81.349999999999994</v>
      </c>
      <c r="J173" s="37">
        <v>82.117000000000004</v>
      </c>
      <c r="K173" s="37">
        <v>81.626999999999995</v>
      </c>
      <c r="L173" s="37">
        <v>80.183000000000007</v>
      </c>
      <c r="M173" s="37">
        <v>76.132999999999996</v>
      </c>
      <c r="N173" s="37">
        <v>76.900000000000006</v>
      </c>
      <c r="O173" s="37">
        <v>82.168999999999997</v>
      </c>
      <c r="P173" s="37">
        <v>99.95</v>
      </c>
      <c r="Q173" s="37">
        <v>138.90199999999999</v>
      </c>
      <c r="S173" s="4">
        <f t="shared" si="221"/>
        <v>71.988323879494331</v>
      </c>
      <c r="T173" s="4">
        <f t="shared" si="221"/>
        <v>70.632375013122697</v>
      </c>
      <c r="U173" s="4">
        <f t="shared" si="221"/>
        <v>72.595600150466396</v>
      </c>
      <c r="V173" s="4">
        <f t="shared" si="221"/>
        <v>74.258710903711531</v>
      </c>
      <c r="W173" s="4">
        <f t="shared" si="221"/>
        <v>77.23688794154512</v>
      </c>
      <c r="X173" s="4">
        <f t="shared" si="221"/>
        <v>80.137427851043753</v>
      </c>
      <c r="Y173" s="4">
        <f t="shared" si="221"/>
        <v>81.823855174013502</v>
      </c>
      <c r="Z173" s="4">
        <f t="shared" si="221"/>
        <v>81.93298334517479</v>
      </c>
      <c r="AA173" s="4">
        <f t="shared" si="221"/>
        <v>81.826403855389955</v>
      </c>
      <c r="AB173" s="4">
        <f t="shared" si="221"/>
        <v>80.165974229232532</v>
      </c>
      <c r="AC173" s="4">
        <f t="shared" si="221"/>
        <v>77.888474488354348</v>
      </c>
      <c r="AD173" s="4">
        <f t="shared" si="221"/>
        <v>78.984780532663123</v>
      </c>
      <c r="AE173" s="4">
        <f t="shared" si="221"/>
        <v>83.5071160457085</v>
      </c>
      <c r="AF173" s="4">
        <f t="shared" si="221"/>
        <v>99.024081959663405</v>
      </c>
      <c r="AG173" s="4">
        <f t="shared" si="221"/>
        <v>135.71977590297925</v>
      </c>
      <c r="AI173" s="4">
        <f t="shared" si="222"/>
        <v>0.23367612050566322</v>
      </c>
      <c r="AJ173" s="4">
        <f t="shared" si="222"/>
        <v>1.3836249868773081</v>
      </c>
      <c r="AK173" s="4">
        <f t="shared" si="222"/>
        <v>-3.3496001504664008</v>
      </c>
      <c r="AL173" s="4">
        <f t="shared" si="222"/>
        <v>1.0522890962884759</v>
      </c>
      <c r="AM173" s="4">
        <f t="shared" si="222"/>
        <v>-0.53188794154512209</v>
      </c>
      <c r="AN173" s="4">
        <f t="shared" si="222"/>
        <v>1.1085721489562417</v>
      </c>
      <c r="AO173" s="4">
        <f t="shared" si="222"/>
        <v>-0.47385517401350796</v>
      </c>
      <c r="AP173" s="4">
        <f t="shared" si="222"/>
        <v>0.18401665482521423</v>
      </c>
      <c r="AQ173" s="4">
        <f t="shared" si="222"/>
        <v>-0.19940385538995997</v>
      </c>
      <c r="AR173" s="4">
        <f t="shared" si="222"/>
        <v>1.7025770767475024E-2</v>
      </c>
      <c r="AS173" s="4">
        <f t="shared" si="222"/>
        <v>-1.755474488354352</v>
      </c>
      <c r="AT173" s="4">
        <f t="shared" si="222"/>
        <v>-2.0847805326631175</v>
      </c>
      <c r="AU173" s="4">
        <f t="shared" si="222"/>
        <v>-1.3381160457085031</v>
      </c>
      <c r="AV173" s="4">
        <f t="shared" si="222"/>
        <v>0.92591804033659741</v>
      </c>
      <c r="AW173" s="4">
        <f t="shared" si="222"/>
        <v>3.1822240970207361</v>
      </c>
      <c r="AY173" s="2">
        <f t="shared" si="214"/>
        <v>71.988220914655784</v>
      </c>
      <c r="AZ173" s="2">
        <f t="shared" si="214"/>
        <v>70.2496013720924</v>
      </c>
      <c r="BA173" s="2">
        <f t="shared" si="214"/>
        <v>71.326995320528596</v>
      </c>
      <c r="BB173" s="2">
        <f t="shared" si="214"/>
        <v>73.2317313866033</v>
      </c>
      <c r="BC173" s="2">
        <f t="shared" si="214"/>
        <v>76.677305855127088</v>
      </c>
      <c r="BD173" s="2">
        <f t="shared" si="214"/>
        <v>79.404896233830911</v>
      </c>
      <c r="BE173" s="2">
        <f t="shared" si="214"/>
        <v>81.471008422248275</v>
      </c>
      <c r="BF173" s="2">
        <f t="shared" si="214"/>
        <v>81.739119612122067</v>
      </c>
      <c r="BG173" s="2">
        <f t="shared" si="214"/>
        <v>81.759683756346007</v>
      </c>
      <c r="BH173" s="2">
        <f t="shared" si="214"/>
        <v>79.912303383584899</v>
      </c>
      <c r="BI173" s="2">
        <f t="shared" si="214"/>
        <v>77.772099554891767</v>
      </c>
      <c r="BJ173" s="2">
        <f t="shared" si="214"/>
        <v>78.387163097549291</v>
      </c>
      <c r="BK173" s="2">
        <f t="shared" si="214"/>
        <v>80.862932646836782</v>
      </c>
      <c r="BL173" s="2">
        <f t="shared" si="214"/>
        <v>83.045943617392396</v>
      </c>
      <c r="BM173" s="2">
        <f t="shared" si="214"/>
        <v>85.406603258260276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107.3092710131332</v>
      </c>
      <c r="DL173" s="2">
        <f t="shared" si="223"/>
        <v>105.00149756097561</v>
      </c>
      <c r="DM173" s="2">
        <f t="shared" si="223"/>
        <v>100.76355365853657</v>
      </c>
      <c r="DN173" s="2">
        <f t="shared" si="223"/>
        <v>99.095122795497133</v>
      </c>
      <c r="DO173" s="2">
        <f t="shared" si="223"/>
        <v>98.142879089615903</v>
      </c>
      <c r="DP173" s="2">
        <f t="shared" si="223"/>
        <v>100.19571550497866</v>
      </c>
      <c r="DQ173" s="2">
        <f t="shared" si="223"/>
        <v>100.68059995623153</v>
      </c>
      <c r="DR173" s="2">
        <f t="shared" si="223"/>
        <v>110.53622332859176</v>
      </c>
      <c r="DS173" s="2">
        <f t="shared" si="223"/>
        <v>116.56930180180179</v>
      </c>
      <c r="DT173" s="2">
        <f t="shared" si="223"/>
        <v>105.00075588138745</v>
      </c>
      <c r="DU173" s="2">
        <f t="shared" si="223"/>
        <v>99.787555555555571</v>
      </c>
      <c r="DV173" s="2">
        <f t="shared" si="223"/>
        <v>99.284351351351347</v>
      </c>
      <c r="DW173" s="2">
        <f t="shared" si="223"/>
        <v>108.17361356092933</v>
      </c>
      <c r="DX173" s="2">
        <f t="shared" si="223"/>
        <v>118.53495238095238</v>
      </c>
      <c r="DY173" s="2">
        <f t="shared" si="223"/>
        <v>125.81419758064516</v>
      </c>
      <c r="EA173" s="2">
        <f t="shared" si="213"/>
        <v>71.478964163241642</v>
      </c>
      <c r="EB173" s="2">
        <f t="shared" si="213"/>
        <v>68.705464142283404</v>
      </c>
      <c r="EC173" s="2">
        <f t="shared" si="213"/>
        <v>70.875647842386527</v>
      </c>
      <c r="ED173" s="2">
        <f t="shared" si="213"/>
        <v>72.731547497225165</v>
      </c>
      <c r="EE173" s="2">
        <f t="shared" si="213"/>
        <v>75.434721908979441</v>
      </c>
      <c r="EF173" s="2">
        <f t="shared" si="213"/>
        <v>78.625401825721553</v>
      </c>
      <c r="EG173" s="2">
        <f t="shared" si="213"/>
        <v>81.631090539247381</v>
      </c>
      <c r="EH173" s="2">
        <f t="shared" si="213"/>
        <v>81.221229630763744</v>
      </c>
      <c r="EI173" s="2">
        <f t="shared" si="213"/>
        <v>81.932927188472021</v>
      </c>
      <c r="EJ173" s="2">
        <f t="shared" si="213"/>
        <v>80.078371132406517</v>
      </c>
      <c r="EK173" s="2">
        <f t="shared" si="212"/>
        <v>78.834590337696184</v>
      </c>
      <c r="EL173" s="2">
        <f t="shared" si="179"/>
        <v>79.181249362742577</v>
      </c>
      <c r="EM173" s="2">
        <f t="shared" si="179"/>
        <v>81.552035707327931</v>
      </c>
      <c r="EN173" s="2">
        <f t="shared" si="179"/>
        <v>82.950972174706337</v>
      </c>
      <c r="EO173" s="2">
        <f t="shared" si="179"/>
        <v>85.060450552088341</v>
      </c>
      <c r="EQ173" s="2">
        <f t="shared" si="224"/>
        <v>72.382298629605714</v>
      </c>
      <c r="ER173" s="2">
        <f t="shared" si="224"/>
        <v>71.239968781060782</v>
      </c>
      <c r="ES173" s="2">
        <f t="shared" si="224"/>
        <v>71.657900821135726</v>
      </c>
      <c r="ET173" s="2">
        <f t="shared" si="224"/>
        <v>73.563439940722418</v>
      </c>
      <c r="EU173" s="2">
        <f t="shared" si="224"/>
        <v>77.45627557058323</v>
      </c>
      <c r="EV173" s="2">
        <f t="shared" si="224"/>
        <v>79.894200685411661</v>
      </c>
      <c r="EW173" s="2">
        <f t="shared" si="224"/>
        <v>81.37494999582745</v>
      </c>
      <c r="EX173" s="2">
        <f t="shared" si="224"/>
        <v>82.025584686264949</v>
      </c>
      <c r="EY173" s="2">
        <f t="shared" si="224"/>
        <v>81.665746529865061</v>
      </c>
      <c r="EZ173" s="2">
        <f t="shared" si="224"/>
        <v>79.814092940252053</v>
      </c>
      <c r="FA173" s="2">
        <f t="shared" si="224"/>
        <v>77.18429888484556</v>
      </c>
      <c r="FB173" s="2">
        <f t="shared" si="224"/>
        <v>77.899364597174397</v>
      </c>
      <c r="FC173" s="2">
        <f t="shared" si="224"/>
        <v>80.365971353506694</v>
      </c>
      <c r="FD173" s="2">
        <f t="shared" si="224"/>
        <v>83.120512591544625</v>
      </c>
      <c r="FE173" s="2">
        <f t="shared" si="224"/>
        <v>85.71476871081515</v>
      </c>
      <c r="FG173" s="2">
        <f t="shared" si="225"/>
        <v>0.99994220935316847</v>
      </c>
      <c r="FH173" s="2">
        <f t="shared" si="225"/>
        <v>0.999938051701178</v>
      </c>
      <c r="FI173" s="2">
        <f t="shared" si="225"/>
        <v>0.99993580480008104</v>
      </c>
      <c r="FJ173" s="2">
        <f t="shared" si="225"/>
        <v>0.99993740878930448</v>
      </c>
      <c r="FK173" s="2">
        <f t="shared" si="225"/>
        <v>0.99993016850973415</v>
      </c>
      <c r="FL173" s="2">
        <f t="shared" si="225"/>
        <v>0.99993008907406988</v>
      </c>
      <c r="FM173" s="2">
        <f t="shared" si="225"/>
        <v>0.9999371005888269</v>
      </c>
      <c r="FN173" s="2">
        <f t="shared" si="225"/>
        <v>0.9999324360915629</v>
      </c>
      <c r="FO173" s="2">
        <f t="shared" si="225"/>
        <v>0.99992866599328578</v>
      </c>
      <c r="FP173" s="2">
        <f t="shared" si="225"/>
        <v>0.99992588934147408</v>
      </c>
      <c r="FQ173" s="2">
        <f t="shared" si="225"/>
        <v>0.99992829505850722</v>
      </c>
      <c r="FR173" s="2">
        <f t="shared" si="225"/>
        <v>0.99993068404708541</v>
      </c>
      <c r="FS173" s="2">
        <f t="shared" si="225"/>
        <v>0.99992492047755377</v>
      </c>
      <c r="FT173" s="2">
        <f t="shared" si="225"/>
        <v>0.99992342148191438</v>
      </c>
      <c r="FU173" s="2">
        <f t="shared" si="225"/>
        <v>0.99991338187627132</v>
      </c>
      <c r="FW173" s="2">
        <f t="shared" si="216"/>
        <v>0.56145991732889289</v>
      </c>
      <c r="FX173" s="2">
        <f t="shared" si="216"/>
        <v>0.60835901765345024</v>
      </c>
      <c r="FY173" s="2">
        <f t="shared" si="216"/>
        <v>0.57453129647607415</v>
      </c>
      <c r="FZ173" s="2">
        <f t="shared" si="216"/>
        <v>0.59927670359178931</v>
      </c>
      <c r="GA173" s="2">
        <f t="shared" si="216"/>
        <v>0.61388338348930949</v>
      </c>
      <c r="GB173" s="2">
        <f t="shared" si="216"/>
        <v>0.61316764400108204</v>
      </c>
      <c r="GC173" s="2">
        <f t="shared" si="216"/>
        <v>0.62965557022404717</v>
      </c>
      <c r="GD173" s="2">
        <f t="shared" si="216"/>
        <v>0.64139504349458165</v>
      </c>
      <c r="GE173" s="2">
        <f t="shared" si="216"/>
        <v>0.6576605672782756</v>
      </c>
      <c r="GF173" s="2">
        <f t="shared" si="216"/>
        <v>0.63537124194210348</v>
      </c>
      <c r="GG173" s="2">
        <f t="shared" si="216"/>
        <v>0.64473048812776446</v>
      </c>
      <c r="GH173" s="2">
        <f t="shared" si="216"/>
        <v>0.62055478950292942</v>
      </c>
      <c r="GI173" s="2">
        <f t="shared" si="216"/>
        <v>0.58268490543249307</v>
      </c>
      <c r="GJ173" s="2">
        <f t="shared" si="216"/>
        <v>0.54409724792803138</v>
      </c>
      <c r="GK173" s="2">
        <f t="shared" si="216"/>
        <v>0.52363317218048078</v>
      </c>
      <c r="GM173" s="86">
        <f t="shared" si="217"/>
        <v>1.0578731530701382E-224</v>
      </c>
      <c r="GN173" s="86">
        <f t="shared" si="217"/>
        <v>2.4927971976448232E-212</v>
      </c>
      <c r="GO173" s="86">
        <f t="shared" si="217"/>
        <v>4.5096973239906463E-247</v>
      </c>
      <c r="GP173" s="86">
        <f t="shared" si="217"/>
        <v>1.7530771076482291E-262</v>
      </c>
      <c r="GQ173" s="86">
        <f t="shared" si="217"/>
        <v>0</v>
      </c>
      <c r="GR173" s="86">
        <f t="shared" si="217"/>
        <v>1.190408870400317E-279</v>
      </c>
      <c r="GS173" s="86">
        <f t="shared" si="217"/>
        <v>6.6265840467567614E-247</v>
      </c>
      <c r="GT173" s="86">
        <f t="shared" si="217"/>
        <v>1.1693385702137215E-182</v>
      </c>
      <c r="GU173" s="86">
        <f t="shared" si="217"/>
        <v>6.9397181738314005E-250</v>
      </c>
      <c r="GV173" s="86">
        <f t="shared" si="217"/>
        <v>2.7102638225025182E-191</v>
      </c>
      <c r="GW173" s="86">
        <f t="shared" si="217"/>
        <v>0</v>
      </c>
      <c r="GX173" s="86">
        <f t="shared" si="217"/>
        <v>6.2311213575772562E-294</v>
      </c>
      <c r="GY173" s="86">
        <f t="shared" si="217"/>
        <v>9.8852603527141703E-241</v>
      </c>
      <c r="GZ173" s="86">
        <f t="shared" si="217"/>
        <v>0</v>
      </c>
      <c r="HA173" s="86">
        <f t="shared" si="217"/>
        <v>0</v>
      </c>
      <c r="HC173" s="86">
        <f t="shared" si="181"/>
        <v>4.0930810720927224E-150</v>
      </c>
      <c r="HD173" s="86">
        <f t="shared" si="181"/>
        <v>1.08725329764692E-177</v>
      </c>
      <c r="HE173" s="86">
        <f t="shared" si="181"/>
        <v>1.0846366077031285E-158</v>
      </c>
      <c r="HF173" s="86">
        <f t="shared" si="180"/>
        <v>1.5021272829959649E-196</v>
      </c>
      <c r="HG173" s="86">
        <f t="shared" si="180"/>
        <v>2.2922852388464538E-296</v>
      </c>
      <c r="HH173" s="86">
        <f t="shared" si="180"/>
        <v>0</v>
      </c>
      <c r="HI173" s="86">
        <f t="shared" si="180"/>
        <v>3.1970745533656831E-302</v>
      </c>
      <c r="HJ173" s="86">
        <f t="shared" si="180"/>
        <v>1.3748290041179991E-227</v>
      </c>
      <c r="HK173" s="86">
        <f t="shared" si="180"/>
        <v>1.416346808468898E-274</v>
      </c>
      <c r="HL173" s="86">
        <f t="shared" si="180"/>
        <v>3.4158114146170435E-164</v>
      </c>
      <c r="HM173" s="86">
        <f t="shared" si="180"/>
        <v>1.7175529930883905E-255</v>
      </c>
      <c r="HN173" s="86">
        <f t="shared" si="180"/>
        <v>1.2684819028742138E-190</v>
      </c>
      <c r="HO173" s="86">
        <f t="shared" si="226"/>
        <v>1.7209657882418425E-171</v>
      </c>
      <c r="HP173" s="86">
        <f t="shared" si="226"/>
        <v>6.2706554370311589E-229</v>
      </c>
      <c r="HQ173" s="86">
        <f t="shared" si="226"/>
        <v>3.6694546554392543E-214</v>
      </c>
      <c r="HS173" s="86">
        <f t="shared" si="218"/>
        <v>3.5687490477933255E-14</v>
      </c>
      <c r="HT173" s="86">
        <f t="shared" si="218"/>
        <v>1.4539935796534871E-15</v>
      </c>
      <c r="HU173" s="86">
        <f t="shared" si="218"/>
        <v>1.9028904031415266E-19</v>
      </c>
      <c r="HV173" s="86">
        <f t="shared" si="218"/>
        <v>9.4125104230139504E-21</v>
      </c>
      <c r="HW173" s="86">
        <f t="shared" si="218"/>
        <v>9.0155724156257408E-21</v>
      </c>
      <c r="HX173" s="86">
        <f t="shared" si="218"/>
        <v>2.882533343468561E-19</v>
      </c>
      <c r="HY173" s="86">
        <f t="shared" si="218"/>
        <v>6.2706035458222269E-19</v>
      </c>
      <c r="HZ173" s="86">
        <f t="shared" si="218"/>
        <v>7.6836028642177072E-21</v>
      </c>
      <c r="IA173" s="86">
        <f t="shared" si="218"/>
        <v>3.3251454742220939E-22</v>
      </c>
      <c r="IB173" s="86">
        <f t="shared" si="218"/>
        <v>2.1786315742731427E-21</v>
      </c>
      <c r="IC173" s="86">
        <f t="shared" si="218"/>
        <v>8.001887576764924E-24</v>
      </c>
      <c r="ID173" s="86">
        <f t="shared" si="218"/>
        <v>4.2394932826766897E-22</v>
      </c>
      <c r="IE173" s="86">
        <f t="shared" si="218"/>
        <v>4.5017813474014016E-20</v>
      </c>
      <c r="IF173" s="86">
        <f t="shared" si="218"/>
        <v>3.2511085583384425E-20</v>
      </c>
      <c r="IG173" s="86">
        <f t="shared" si="218"/>
        <v>8.0023818983186955E-23</v>
      </c>
      <c r="II173" s="86">
        <f t="shared" si="219"/>
        <v>0.46686925650616301</v>
      </c>
      <c r="IJ173" s="86">
        <f t="shared" si="219"/>
        <v>0.30921699887394233</v>
      </c>
      <c r="IK173" s="86">
        <f t="shared" si="219"/>
        <v>0.40084527003325277</v>
      </c>
      <c r="IL173" s="86">
        <f t="shared" si="219"/>
        <v>0.29915883614883221</v>
      </c>
      <c r="IM173" s="86">
        <f t="shared" si="219"/>
        <v>0.2383825158722403</v>
      </c>
      <c r="IN173" s="86">
        <f t="shared" si="219"/>
        <v>0.24991604271506426</v>
      </c>
      <c r="IO173" s="86">
        <f t="shared" si="219"/>
        <v>0.20222598961981664</v>
      </c>
      <c r="IP173" s="86">
        <f t="shared" si="219"/>
        <v>0.1528822099372972</v>
      </c>
      <c r="IQ173" s="86">
        <f t="shared" si="219"/>
        <v>9.8895909076794838E-2</v>
      </c>
      <c r="IR173" s="86">
        <f t="shared" si="219"/>
        <v>0.1544826948619723</v>
      </c>
      <c r="IS173" s="86">
        <f t="shared" si="219"/>
        <v>0.11609351545754928</v>
      </c>
      <c r="IT173" s="86">
        <f t="shared" si="219"/>
        <v>0.20060892556841581</v>
      </c>
      <c r="IU173" s="86">
        <f t="shared" si="219"/>
        <v>0.35435946262470763</v>
      </c>
      <c r="IV173" s="86">
        <f t="shared" si="219"/>
        <v>0.47517058948660057</v>
      </c>
      <c r="IW173" s="86">
        <f t="shared" si="219"/>
        <v>0.55499663663727439</v>
      </c>
      <c r="IY173" s="86">
        <f t="shared" si="220"/>
        <v>0.4668692565061987</v>
      </c>
      <c r="IZ173" s="86">
        <f t="shared" si="220"/>
        <v>0.30921699887394377</v>
      </c>
      <c r="JA173" s="86">
        <f t="shared" si="220"/>
        <v>0.40084527003325277</v>
      </c>
      <c r="JB173" s="86">
        <f t="shared" si="220"/>
        <v>0.29915883614883221</v>
      </c>
      <c r="JC173" s="86">
        <f t="shared" si="220"/>
        <v>0.2383825158722403</v>
      </c>
      <c r="JD173" s="86">
        <f t="shared" si="220"/>
        <v>0.24991604271506426</v>
      </c>
      <c r="JE173" s="86">
        <f t="shared" si="220"/>
        <v>0.20222598961981664</v>
      </c>
      <c r="JF173" s="86">
        <f t="shared" si="220"/>
        <v>0.1528822099372972</v>
      </c>
      <c r="JG173" s="86">
        <f t="shared" si="220"/>
        <v>9.8895909076794838E-2</v>
      </c>
      <c r="JH173" s="86">
        <f t="shared" si="220"/>
        <v>0.1544826948619723</v>
      </c>
      <c r="JI173" s="86">
        <f t="shared" si="220"/>
        <v>0.11609351545754928</v>
      </c>
      <c r="JJ173" s="86">
        <f t="shared" si="220"/>
        <v>0.20060892556841581</v>
      </c>
      <c r="JK173" s="86">
        <f t="shared" si="220"/>
        <v>0.35435946262470763</v>
      </c>
      <c r="JL173" s="86">
        <f t="shared" si="220"/>
        <v>0.47517058948660057</v>
      </c>
      <c r="JM173" s="86">
        <f t="shared" si="220"/>
        <v>0.55499663663727439</v>
      </c>
    </row>
    <row r="174" spans="2:273" x14ac:dyDescent="0.25">
      <c r="B174" s="2">
        <v>147</v>
      </c>
      <c r="C174" s="37">
        <v>73.316999999999993</v>
      </c>
      <c r="D174" s="37">
        <v>68.918000000000006</v>
      </c>
      <c r="E174" s="37">
        <v>72.164000000000001</v>
      </c>
      <c r="F174" s="37">
        <v>77.835999999999999</v>
      </c>
      <c r="G174" s="37">
        <v>77.474999999999994</v>
      </c>
      <c r="H174" s="37">
        <v>76.983999999999995</v>
      </c>
      <c r="I174" s="37">
        <v>79.867000000000004</v>
      </c>
      <c r="J174" s="37">
        <v>83.016999999999996</v>
      </c>
      <c r="K174" s="37">
        <v>82.271000000000001</v>
      </c>
      <c r="L174" s="37">
        <v>79.349999999999994</v>
      </c>
      <c r="M174" s="37">
        <v>75.5</v>
      </c>
      <c r="N174" s="37">
        <v>76.8</v>
      </c>
      <c r="O174" s="37">
        <v>81.355999999999995</v>
      </c>
      <c r="P174" s="37">
        <v>93.816999999999993</v>
      </c>
      <c r="Q174" s="37">
        <v>131.75399999999999</v>
      </c>
      <c r="S174" s="4">
        <f t="shared" si="221"/>
        <v>71.874551443797273</v>
      </c>
      <c r="T174" s="4">
        <f t="shared" si="221"/>
        <v>70.27650438965739</v>
      </c>
      <c r="U174" s="4">
        <f t="shared" si="221"/>
        <v>71.809002828877851</v>
      </c>
      <c r="V174" s="4">
        <f t="shared" si="221"/>
        <v>73.505281971515657</v>
      </c>
      <c r="W174" s="4">
        <f t="shared" si="221"/>
        <v>76.781918685542834</v>
      </c>
      <c r="X174" s="4">
        <f t="shared" si="221"/>
        <v>79.549407433013343</v>
      </c>
      <c r="Y174" s="4">
        <f t="shared" si="221"/>
        <v>81.438427808606562</v>
      </c>
      <c r="Z174" s="4">
        <f t="shared" si="221"/>
        <v>81.651488629352372</v>
      </c>
      <c r="AA174" s="4">
        <f t="shared" si="221"/>
        <v>81.601262500511737</v>
      </c>
      <c r="AB174" s="4">
        <f t="shared" si="221"/>
        <v>79.821129495802268</v>
      </c>
      <c r="AC174" s="4">
        <f t="shared" si="221"/>
        <v>77.601919698654839</v>
      </c>
      <c r="AD174" s="4">
        <f t="shared" si="221"/>
        <v>78.37164380224182</v>
      </c>
      <c r="AE174" s="4">
        <f t="shared" si="221"/>
        <v>81.793755654177133</v>
      </c>
      <c r="AF174" s="4">
        <f t="shared" si="221"/>
        <v>93.413509493179063</v>
      </c>
      <c r="AG174" s="4">
        <f t="shared" si="221"/>
        <v>127.80599161893485</v>
      </c>
      <c r="AI174" s="4">
        <f t="shared" si="222"/>
        <v>1.4424485562027201</v>
      </c>
      <c r="AJ174" s="4">
        <f t="shared" si="222"/>
        <v>-1.3585043896573836</v>
      </c>
      <c r="AK174" s="4">
        <f t="shared" si="222"/>
        <v>0.35499717112215023</v>
      </c>
      <c r="AL174" s="4">
        <f t="shared" si="222"/>
        <v>4.3307180284843412</v>
      </c>
      <c r="AM174" s="4">
        <f t="shared" si="222"/>
        <v>0.69308131445716015</v>
      </c>
      <c r="AN174" s="4">
        <f t="shared" si="222"/>
        <v>-2.5654074330133483</v>
      </c>
      <c r="AO174" s="4">
        <f t="shared" si="222"/>
        <v>-1.5714278086065576</v>
      </c>
      <c r="AP174" s="4">
        <f t="shared" si="222"/>
        <v>1.3655113706476243</v>
      </c>
      <c r="AQ174" s="4">
        <f t="shared" si="222"/>
        <v>0.66973749948826367</v>
      </c>
      <c r="AR174" s="4">
        <f t="shared" si="222"/>
        <v>-0.47112949580227337</v>
      </c>
      <c r="AS174" s="4">
        <f t="shared" si="222"/>
        <v>-2.1019196986548394</v>
      </c>
      <c r="AT174" s="4">
        <f t="shared" si="222"/>
        <v>-1.5716438022418231</v>
      </c>
      <c r="AU174" s="4">
        <f t="shared" si="222"/>
        <v>-0.43775565417713835</v>
      </c>
      <c r="AV174" s="4">
        <f t="shared" si="222"/>
        <v>0.4034905068209298</v>
      </c>
      <c r="AW174" s="4">
        <f t="shared" si="222"/>
        <v>3.9480083810651365</v>
      </c>
      <c r="AY174" s="2">
        <f t="shared" si="214"/>
        <v>71.874490162776226</v>
      </c>
      <c r="AZ174" s="2">
        <f t="shared" si="214"/>
        <v>70.102694412241206</v>
      </c>
      <c r="BA174" s="2">
        <f t="shared" si="214"/>
        <v>71.194267217950099</v>
      </c>
      <c r="BB174" s="2">
        <f t="shared" si="214"/>
        <v>73.093172708327799</v>
      </c>
      <c r="BC174" s="2">
        <f t="shared" si="214"/>
        <v>76.583027687690731</v>
      </c>
      <c r="BD174" s="2">
        <f t="shared" si="214"/>
        <v>79.277015616325201</v>
      </c>
      <c r="BE174" s="2">
        <f t="shared" si="214"/>
        <v>81.315194594634889</v>
      </c>
      <c r="BF174" s="2">
        <f t="shared" si="214"/>
        <v>81.593005570594698</v>
      </c>
      <c r="BG174" s="2">
        <f t="shared" si="214"/>
        <v>81.584830572238815</v>
      </c>
      <c r="BH174" s="2">
        <f t="shared" si="214"/>
        <v>79.748373823377904</v>
      </c>
      <c r="BI174" s="2">
        <f t="shared" si="214"/>
        <v>77.573343626867768</v>
      </c>
      <c r="BJ174" s="2">
        <f t="shared" si="214"/>
        <v>78.182320637572445</v>
      </c>
      <c r="BK174" s="2">
        <f t="shared" si="214"/>
        <v>80.662001766556017</v>
      </c>
      <c r="BL174" s="2">
        <f t="shared" si="214"/>
        <v>82.899828425412466</v>
      </c>
      <c r="BM174" s="2">
        <f t="shared" si="214"/>
        <v>85.300997743652658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107.44108086303939</v>
      </c>
      <c r="DL174" s="2">
        <f t="shared" si="223"/>
        <v>105.12958222996515</v>
      </c>
      <c r="DM174" s="2">
        <f t="shared" si="223"/>
        <v>100.86290609756095</v>
      </c>
      <c r="DN174" s="2">
        <f t="shared" si="223"/>
        <v>99.178031144465251</v>
      </c>
      <c r="DO174" s="2">
        <f t="shared" si="223"/>
        <v>98.175202210307447</v>
      </c>
      <c r="DP174" s="2">
        <f t="shared" si="223"/>
        <v>100.19538910165225</v>
      </c>
      <c r="DQ174" s="2">
        <f t="shared" si="223"/>
        <v>100.67801356822409</v>
      </c>
      <c r="DR174" s="2">
        <f t="shared" si="223"/>
        <v>110.63049739212899</v>
      </c>
      <c r="DS174" s="2">
        <f t="shared" si="223"/>
        <v>116.70684440154439</v>
      </c>
      <c r="DT174" s="2">
        <f t="shared" si="223"/>
        <v>105.06558890469415</v>
      </c>
      <c r="DU174" s="2">
        <f t="shared" si="223"/>
        <v>99.832446031746045</v>
      </c>
      <c r="DV174" s="2">
        <f t="shared" si="223"/>
        <v>99.314536382536375</v>
      </c>
      <c r="DW174" s="2">
        <f t="shared" si="223"/>
        <v>108.26806187766711</v>
      </c>
      <c r="DX174" s="2">
        <f t="shared" si="223"/>
        <v>118.70473333333334</v>
      </c>
      <c r="DY174" s="2">
        <f t="shared" si="223"/>
        <v>126.05431653225807</v>
      </c>
      <c r="EA174" s="2">
        <f t="shared" si="213"/>
        <v>71.333090345192772</v>
      </c>
      <c r="EB174" s="2">
        <f t="shared" si="213"/>
        <v>68.468281698221446</v>
      </c>
      <c r="EC174" s="2">
        <f t="shared" si="213"/>
        <v>70.714237138071297</v>
      </c>
      <c r="ED174" s="2">
        <f t="shared" si="213"/>
        <v>72.563283318443922</v>
      </c>
      <c r="EE174" s="2">
        <f t="shared" si="213"/>
        <v>75.268465509469735</v>
      </c>
      <c r="EF174" s="2">
        <f t="shared" si="213"/>
        <v>78.452133505886309</v>
      </c>
      <c r="EG174" s="2">
        <f t="shared" si="213"/>
        <v>81.484092753753913</v>
      </c>
      <c r="EH174" s="2">
        <f t="shared" si="213"/>
        <v>81.046239357983126</v>
      </c>
      <c r="EI174" s="2">
        <f t="shared" si="213"/>
        <v>81.767199676252133</v>
      </c>
      <c r="EJ174" s="2">
        <f t="shared" si="213"/>
        <v>79.92381776218113</v>
      </c>
      <c r="EK174" s="2">
        <f t="shared" si="212"/>
        <v>78.694296680671215</v>
      </c>
      <c r="EL174" s="2">
        <f t="shared" si="179"/>
        <v>79.021967460854214</v>
      </c>
      <c r="EM174" s="2">
        <f t="shared" si="179"/>
        <v>81.393785672539025</v>
      </c>
      <c r="EN174" s="2">
        <f t="shared" si="179"/>
        <v>82.798791509864287</v>
      </c>
      <c r="EO174" s="2">
        <f t="shared" si="179"/>
        <v>84.932981650397394</v>
      </c>
      <c r="EQ174" s="2">
        <f t="shared" si="224"/>
        <v>72.256894979443317</v>
      </c>
      <c r="ER174" s="2">
        <f t="shared" si="224"/>
        <v>71.059006312202271</v>
      </c>
      <c r="ES174" s="2">
        <f t="shared" si="224"/>
        <v>71.51551695804865</v>
      </c>
      <c r="ET174" s="2">
        <f t="shared" si="224"/>
        <v>73.413875611181453</v>
      </c>
      <c r="EU174" s="2">
        <f t="shared" si="224"/>
        <v>77.334805579036328</v>
      </c>
      <c r="EV174" s="2">
        <f t="shared" si="224"/>
        <v>79.749440042059376</v>
      </c>
      <c r="EW174" s="2">
        <f t="shared" si="224"/>
        <v>81.222903007701973</v>
      </c>
      <c r="EX174" s="2">
        <f t="shared" si="224"/>
        <v>81.869052801347323</v>
      </c>
      <c r="EY174" s="2">
        <f t="shared" si="224"/>
        <v>81.494900579402994</v>
      </c>
      <c r="EZ174" s="2">
        <f t="shared" si="224"/>
        <v>79.653959907103214</v>
      </c>
      <c r="FA174" s="2">
        <f t="shared" si="224"/>
        <v>77.007931026027379</v>
      </c>
      <c r="FB174" s="2">
        <f t="shared" si="224"/>
        <v>77.712085554681778</v>
      </c>
      <c r="FC174" s="2">
        <f t="shared" si="224"/>
        <v>80.180975816479986</v>
      </c>
      <c r="FD174" s="2">
        <f t="shared" si="224"/>
        <v>82.97261477797926</v>
      </c>
      <c r="FE174" s="2">
        <f t="shared" si="224"/>
        <v>85.600392274933114</v>
      </c>
      <c r="FG174" s="2">
        <f t="shared" si="225"/>
        <v>0.99994729403566907</v>
      </c>
      <c r="FH174" s="2">
        <f t="shared" si="225"/>
        <v>0.99994350217203753</v>
      </c>
      <c r="FI174" s="2">
        <f t="shared" si="225"/>
        <v>0.99994145295113734</v>
      </c>
      <c r="FJ174" s="2">
        <f t="shared" si="225"/>
        <v>0.99994291582301487</v>
      </c>
      <c r="FK174" s="2">
        <f t="shared" si="225"/>
        <v>0.99993631253262694</v>
      </c>
      <c r="FL174" s="2">
        <f t="shared" si="225"/>
        <v>0.99993624008554938</v>
      </c>
      <c r="FM174" s="2">
        <f t="shared" si="225"/>
        <v>0.99994263473773493</v>
      </c>
      <c r="FN174" s="2">
        <f t="shared" si="225"/>
        <v>0.9999383806168356</v>
      </c>
      <c r="FO174" s="2">
        <f t="shared" si="225"/>
        <v>0.999934942204319</v>
      </c>
      <c r="FP174" s="2">
        <f t="shared" si="225"/>
        <v>0.99993240983536147</v>
      </c>
      <c r="FQ174" s="2">
        <f t="shared" si="225"/>
        <v>0.9999346039035224</v>
      </c>
      <c r="FR174" s="2">
        <f t="shared" si="225"/>
        <v>0.99993678271403608</v>
      </c>
      <c r="FS174" s="2">
        <f t="shared" si="225"/>
        <v>0.99993152620936487</v>
      </c>
      <c r="FT174" s="2">
        <f t="shared" si="225"/>
        <v>0.99993015909085059</v>
      </c>
      <c r="FU174" s="2">
        <f t="shared" si="225"/>
        <v>0.99992100273020057</v>
      </c>
      <c r="FW174" s="2">
        <f t="shared" si="216"/>
        <v>0.58399437621443551</v>
      </c>
      <c r="FX174" s="2">
        <f t="shared" si="216"/>
        <v>0.63007137901130894</v>
      </c>
      <c r="FY174" s="2">
        <f t="shared" si="216"/>
        <v>0.59687633752912927</v>
      </c>
      <c r="FZ174" s="2">
        <f t="shared" si="216"/>
        <v>0.62117904596580154</v>
      </c>
      <c r="GA174" s="2">
        <f t="shared" si="216"/>
        <v>0.6354729918440587</v>
      </c>
      <c r="GB174" s="2">
        <f t="shared" si="216"/>
        <v>0.634773462832812</v>
      </c>
      <c r="GC174" s="2">
        <f t="shared" si="216"/>
        <v>0.65086484439031345</v>
      </c>
      <c r="GD174" s="2">
        <f t="shared" si="216"/>
        <v>0.66229259290179177</v>
      </c>
      <c r="GE174" s="2">
        <f t="shared" si="216"/>
        <v>0.67808598125215191</v>
      </c>
      <c r="GF174" s="2">
        <f t="shared" si="216"/>
        <v>0.65643179148111497</v>
      </c>
      <c r="GG174" s="2">
        <f t="shared" si="216"/>
        <v>0.66553502389421482</v>
      </c>
      <c r="GH174" s="2">
        <f t="shared" si="216"/>
        <v>0.64198891552863802</v>
      </c>
      <c r="GI174" s="2">
        <f t="shared" si="216"/>
        <v>0.60489621343384292</v>
      </c>
      <c r="GJ174" s="2">
        <f t="shared" si="216"/>
        <v>0.56683557383236016</v>
      </c>
      <c r="GK174" s="2">
        <f t="shared" si="216"/>
        <v>0.54654152430197578</v>
      </c>
      <c r="GM174" s="86">
        <f t="shared" si="217"/>
        <v>6.7816976851707767E-230</v>
      </c>
      <c r="GN174" s="86">
        <f t="shared" si="217"/>
        <v>3.1234380303920336E-217</v>
      </c>
      <c r="GO174" s="86">
        <f t="shared" si="217"/>
        <v>8.3146824358519661E-253</v>
      </c>
      <c r="GP174" s="86">
        <f t="shared" si="217"/>
        <v>1.6627640939058072E-268</v>
      </c>
      <c r="GQ174" s="86">
        <f t="shared" si="217"/>
        <v>0</v>
      </c>
      <c r="GR174" s="86">
        <f t="shared" si="217"/>
        <v>4.1523267579758048E-286</v>
      </c>
      <c r="GS174" s="86">
        <f t="shared" si="217"/>
        <v>1.5630249874877075E-252</v>
      </c>
      <c r="GT174" s="86">
        <f t="shared" si="217"/>
        <v>8.194033951895638E-187</v>
      </c>
      <c r="GU174" s="86">
        <f t="shared" si="217"/>
        <v>1.2943767411921328E-255</v>
      </c>
      <c r="GV174" s="86">
        <f t="shared" si="217"/>
        <v>1.0279118750964509E-195</v>
      </c>
      <c r="GW174" s="86">
        <f t="shared" si="217"/>
        <v>0</v>
      </c>
      <c r="GX174" s="86">
        <f t="shared" si="217"/>
        <v>1.0596199906661951E-300</v>
      </c>
      <c r="GY174" s="86">
        <f t="shared" si="217"/>
        <v>2.6827715553774322E-246</v>
      </c>
      <c r="GZ174" s="86">
        <f t="shared" si="217"/>
        <v>0</v>
      </c>
      <c r="HA174" s="86">
        <f t="shared" si="217"/>
        <v>0</v>
      </c>
      <c r="HC174" s="86">
        <f t="shared" si="181"/>
        <v>9.1028835435849731E-155</v>
      </c>
      <c r="HD174" s="86">
        <f t="shared" si="181"/>
        <v>3.5274000723149238E-183</v>
      </c>
      <c r="HE174" s="86">
        <f t="shared" si="181"/>
        <v>1.5078272926769784E-163</v>
      </c>
      <c r="HF174" s="86">
        <f t="shared" si="180"/>
        <v>1.7021898321816092E-202</v>
      </c>
      <c r="HG174" s="86">
        <f t="shared" si="180"/>
        <v>1.9956414975267199E-305</v>
      </c>
      <c r="HH174" s="86">
        <f t="shared" si="180"/>
        <v>0</v>
      </c>
      <c r="HI174" s="86">
        <f t="shared" si="180"/>
        <v>0</v>
      </c>
      <c r="HJ174" s="86">
        <f t="shared" si="180"/>
        <v>1.7947068990153223E-234</v>
      </c>
      <c r="HK174" s="86">
        <f t="shared" si="180"/>
        <v>7.0741246974304747E-283</v>
      </c>
      <c r="HL174" s="86">
        <f t="shared" si="180"/>
        <v>3.4468244314814262E-169</v>
      </c>
      <c r="HM174" s="86">
        <f t="shared" si="180"/>
        <v>3.3474692513514063E-263</v>
      </c>
      <c r="HN174" s="86">
        <f t="shared" si="180"/>
        <v>2.0962615315647036E-196</v>
      </c>
      <c r="HO174" s="86">
        <f t="shared" si="226"/>
        <v>9.3128579337806488E-177</v>
      </c>
      <c r="HP174" s="86">
        <f t="shared" si="226"/>
        <v>6.2142439722811462E-236</v>
      </c>
      <c r="HQ174" s="86">
        <f t="shared" si="226"/>
        <v>1.1036708976276132E-220</v>
      </c>
      <c r="HS174" s="86">
        <f t="shared" si="218"/>
        <v>4.8929027832824666E-15</v>
      </c>
      <c r="HT174" s="86">
        <f t="shared" si="218"/>
        <v>1.7322917325817723E-16</v>
      </c>
      <c r="HU174" s="86">
        <f t="shared" si="218"/>
        <v>1.3385304209979875E-20</v>
      </c>
      <c r="HV174" s="86">
        <f t="shared" si="218"/>
        <v>5.8062864011152672E-22</v>
      </c>
      <c r="HW174" s="86">
        <f t="shared" si="218"/>
        <v>5.4020507431075864E-22</v>
      </c>
      <c r="HX174" s="86">
        <f t="shared" si="218"/>
        <v>2.0408803692965276E-20</v>
      </c>
      <c r="HY174" s="86">
        <f t="shared" si="218"/>
        <v>4.8756767252254629E-20</v>
      </c>
      <c r="HZ174" s="86">
        <f t="shared" si="218"/>
        <v>4.8102505210653059E-22</v>
      </c>
      <c r="IA174" s="86">
        <f t="shared" si="218"/>
        <v>1.7243549692082395E-23</v>
      </c>
      <c r="IB174" s="86">
        <f t="shared" si="218"/>
        <v>1.1627579291147434E-22</v>
      </c>
      <c r="IC174" s="86">
        <f t="shared" si="218"/>
        <v>3.2603725040651002E-25</v>
      </c>
      <c r="ID174" s="86">
        <f t="shared" si="218"/>
        <v>2.1038136602736125E-23</v>
      </c>
      <c r="IE174" s="86">
        <f t="shared" si="218"/>
        <v>2.6468428838065888E-21</v>
      </c>
      <c r="IF174" s="86">
        <f t="shared" si="218"/>
        <v>1.6042088668257642E-21</v>
      </c>
      <c r="IG174" s="86">
        <f t="shared" si="218"/>
        <v>2.0387682903875626E-24</v>
      </c>
      <c r="II174" s="86">
        <f t="shared" si="219"/>
        <v>0.40061278690617552</v>
      </c>
      <c r="IJ174" s="86">
        <f t="shared" si="219"/>
        <v>0.23335083231121179</v>
      </c>
      <c r="IK174" s="86">
        <f t="shared" si="219"/>
        <v>0.3140440035719107</v>
      </c>
      <c r="IL174" s="86">
        <f t="shared" si="219"/>
        <v>0.21570722286111332</v>
      </c>
      <c r="IM174" s="86">
        <f t="shared" si="219"/>
        <v>0.16393825112795832</v>
      </c>
      <c r="IN174" s="86">
        <f t="shared" si="219"/>
        <v>0.1747676996141222</v>
      </c>
      <c r="IO174" s="86">
        <f t="shared" si="219"/>
        <v>0.13815906397061303</v>
      </c>
      <c r="IP174" s="86">
        <f t="shared" si="219"/>
        <v>9.9267485448272227E-2</v>
      </c>
      <c r="IQ174" s="86">
        <f t="shared" si="219"/>
        <v>6.0089534062109068E-2</v>
      </c>
      <c r="IR174" s="86">
        <f t="shared" si="219"/>
        <v>9.8497074151311204E-2</v>
      </c>
      <c r="IS174" s="86">
        <f t="shared" si="219"/>
        <v>7.029474748289731E-2</v>
      </c>
      <c r="IT174" s="86">
        <f t="shared" si="219"/>
        <v>0.1323123119311124</v>
      </c>
      <c r="IU174" s="86">
        <f t="shared" si="219"/>
        <v>0.26327188789919603</v>
      </c>
      <c r="IV174" s="86">
        <f t="shared" si="219"/>
        <v>0.41784031559423779</v>
      </c>
      <c r="IW174" s="86">
        <f t="shared" si="219"/>
        <v>0.59037201953270435</v>
      </c>
      <c r="IY174" s="86">
        <f t="shared" si="220"/>
        <v>0.40061278690618041</v>
      </c>
      <c r="IZ174" s="86">
        <f t="shared" si="220"/>
        <v>0.23335083231121195</v>
      </c>
      <c r="JA174" s="86">
        <f t="shared" si="220"/>
        <v>0.3140440035719107</v>
      </c>
      <c r="JB174" s="86">
        <f t="shared" si="220"/>
        <v>0.21570722286111332</v>
      </c>
      <c r="JC174" s="86">
        <f t="shared" si="220"/>
        <v>0.16393825112795832</v>
      </c>
      <c r="JD174" s="86">
        <f t="shared" si="220"/>
        <v>0.1747676996141222</v>
      </c>
      <c r="JE174" s="86">
        <f t="shared" si="220"/>
        <v>0.13815906397061303</v>
      </c>
      <c r="JF174" s="86">
        <f t="shared" si="220"/>
        <v>9.9267485448272227E-2</v>
      </c>
      <c r="JG174" s="86">
        <f t="shared" si="220"/>
        <v>6.0089534062109068E-2</v>
      </c>
      <c r="JH174" s="86">
        <f t="shared" si="220"/>
        <v>9.8497074151311204E-2</v>
      </c>
      <c r="JI174" s="86">
        <f t="shared" si="220"/>
        <v>7.029474748289731E-2</v>
      </c>
      <c r="JJ174" s="86">
        <f t="shared" si="220"/>
        <v>0.1323123119311124</v>
      </c>
      <c r="JK174" s="86">
        <f t="shared" si="220"/>
        <v>0.26327188789919603</v>
      </c>
      <c r="JL174" s="86">
        <f t="shared" si="220"/>
        <v>0.41784031559423779</v>
      </c>
      <c r="JM174" s="86">
        <f t="shared" si="220"/>
        <v>0.59037201953270435</v>
      </c>
    </row>
    <row r="175" spans="2:273" x14ac:dyDescent="0.25">
      <c r="B175" s="2">
        <v>148</v>
      </c>
      <c r="C175" s="37">
        <v>70.555999999999997</v>
      </c>
      <c r="D175" s="37">
        <v>74.328000000000003</v>
      </c>
      <c r="E175" s="37">
        <v>71.525000000000006</v>
      </c>
      <c r="F175" s="37">
        <v>75.097999999999999</v>
      </c>
      <c r="G175" s="37">
        <v>76.950999999999993</v>
      </c>
      <c r="H175" s="37">
        <v>77.754000000000005</v>
      </c>
      <c r="I175" s="37">
        <v>80.733000000000004</v>
      </c>
      <c r="J175" s="37">
        <v>79.033000000000001</v>
      </c>
      <c r="K175" s="37">
        <v>82.084999999999994</v>
      </c>
      <c r="L175" s="37">
        <v>79.867000000000004</v>
      </c>
      <c r="M175" s="37">
        <v>76.867000000000004</v>
      </c>
      <c r="N175" s="37">
        <v>76.316999999999993</v>
      </c>
      <c r="O175" s="37">
        <v>78.271000000000001</v>
      </c>
      <c r="P175" s="37">
        <v>88.433000000000007</v>
      </c>
      <c r="Q175" s="37">
        <v>120.639</v>
      </c>
      <c r="S175" s="4">
        <f t="shared" si="221"/>
        <v>71.761401433403151</v>
      </c>
      <c r="T175" s="4">
        <f t="shared" si="221"/>
        <v>70.026704309927652</v>
      </c>
      <c r="U175" s="4">
        <f t="shared" si="221"/>
        <v>71.318678147105715</v>
      </c>
      <c r="V175" s="4">
        <f t="shared" si="221"/>
        <v>73.096655965823786</v>
      </c>
      <c r="W175" s="4">
        <f t="shared" si="221"/>
        <v>76.549879857910682</v>
      </c>
      <c r="X175" s="4">
        <f t="shared" si="221"/>
        <v>79.236681217149055</v>
      </c>
      <c r="Y175" s="4">
        <f t="shared" si="221"/>
        <v>81.196568994285926</v>
      </c>
      <c r="Z175" s="4">
        <f t="shared" si="221"/>
        <v>81.462273681364863</v>
      </c>
      <c r="AA175" s="4">
        <f t="shared" si="221"/>
        <v>81.41339541772787</v>
      </c>
      <c r="AB175" s="4">
        <f t="shared" si="221"/>
        <v>79.602024161771439</v>
      </c>
      <c r="AC175" s="4">
        <f t="shared" si="221"/>
        <v>77.380034373233983</v>
      </c>
      <c r="AD175" s="4">
        <f t="shared" si="221"/>
        <v>78.027630552702931</v>
      </c>
      <c r="AE175" s="4">
        <f t="shared" si="221"/>
        <v>80.871116976095365</v>
      </c>
      <c r="AF175" s="4">
        <f t="shared" si="221"/>
        <v>88.979074081270639</v>
      </c>
      <c r="AG175" s="4">
        <f t="shared" si="221"/>
        <v>118.87005449100168</v>
      </c>
      <c r="AI175" s="4">
        <f t="shared" si="222"/>
        <v>-1.2054014334031535</v>
      </c>
      <c r="AJ175" s="4">
        <f t="shared" si="222"/>
        <v>4.3012956900723509</v>
      </c>
      <c r="AK175" s="4">
        <f t="shared" si="222"/>
        <v>0.20632185289429117</v>
      </c>
      <c r="AL175" s="4">
        <f t="shared" si="222"/>
        <v>2.0013440341762134</v>
      </c>
      <c r="AM175" s="4">
        <f t="shared" si="222"/>
        <v>0.40112014208931157</v>
      </c>
      <c r="AN175" s="4">
        <f t="shared" si="222"/>
        <v>-1.4826812171490502</v>
      </c>
      <c r="AO175" s="4">
        <f t="shared" si="222"/>
        <v>-0.46356899428592158</v>
      </c>
      <c r="AP175" s="4">
        <f t="shared" si="222"/>
        <v>-2.4292736813648617</v>
      </c>
      <c r="AQ175" s="4">
        <f t="shared" si="222"/>
        <v>0.67160458227212416</v>
      </c>
      <c r="AR175" s="4">
        <f t="shared" si="222"/>
        <v>0.26497583822856541</v>
      </c>
      <c r="AS175" s="4">
        <f t="shared" si="222"/>
        <v>-0.51303437323397816</v>
      </c>
      <c r="AT175" s="4">
        <f t="shared" si="222"/>
        <v>-1.7106305527029377</v>
      </c>
      <c r="AU175" s="4">
        <f t="shared" si="222"/>
        <v>-2.6001169760953644</v>
      </c>
      <c r="AV175" s="4">
        <f t="shared" si="222"/>
        <v>-0.54607408127063195</v>
      </c>
      <c r="AW175" s="4">
        <f t="shared" si="222"/>
        <v>1.7689455089983142</v>
      </c>
      <c r="AY175" s="2">
        <f t="shared" si="214"/>
        <v>71.761368957438165</v>
      </c>
      <c r="AZ175" s="2">
        <f t="shared" si="214"/>
        <v>69.956882796882908</v>
      </c>
      <c r="BA175" s="2">
        <f t="shared" si="214"/>
        <v>71.062077611454441</v>
      </c>
      <c r="BB175" s="2">
        <f t="shared" si="214"/>
        <v>72.955023405426815</v>
      </c>
      <c r="BC175" s="2">
        <f t="shared" si="214"/>
        <v>76.489570801401555</v>
      </c>
      <c r="BD175" s="2">
        <f t="shared" si="214"/>
        <v>79.149674650526151</v>
      </c>
      <c r="BE175" s="2">
        <f t="shared" si="214"/>
        <v>81.159329070659908</v>
      </c>
      <c r="BF175" s="2">
        <f t="shared" si="214"/>
        <v>81.447157935234273</v>
      </c>
      <c r="BG175" s="2">
        <f t="shared" si="214"/>
        <v>81.409966705405381</v>
      </c>
      <c r="BH175" s="2">
        <f t="shared" si="214"/>
        <v>79.584385596947044</v>
      </c>
      <c r="BI175" s="2">
        <f t="shared" si="214"/>
        <v>77.374171717119324</v>
      </c>
      <c r="BJ175" s="2">
        <f t="shared" si="214"/>
        <v>77.977026506607444</v>
      </c>
      <c r="BK175" s="2">
        <f t="shared" si="214"/>
        <v>80.460421740994605</v>
      </c>
      <c r="BL175" s="2">
        <f t="shared" si="214"/>
        <v>82.753875619041764</v>
      </c>
      <c r="BM175" s="2">
        <f t="shared" si="214"/>
        <v>85.195881309983463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107.57289071294559</v>
      </c>
      <c r="DL175" s="2">
        <f t="shared" si="223"/>
        <v>105.2576668989547</v>
      </c>
      <c r="DM175" s="2">
        <f t="shared" si="223"/>
        <v>100.96225853658535</v>
      </c>
      <c r="DN175" s="2">
        <f t="shared" si="223"/>
        <v>99.260939493433355</v>
      </c>
      <c r="DO175" s="2">
        <f t="shared" si="223"/>
        <v>98.20752533099899</v>
      </c>
      <c r="DP175" s="2">
        <f t="shared" si="223"/>
        <v>100.19506269832586</v>
      </c>
      <c r="DQ175" s="2">
        <f t="shared" si="223"/>
        <v>100.67542718021666</v>
      </c>
      <c r="DR175" s="2">
        <f t="shared" si="223"/>
        <v>110.7247714556662</v>
      </c>
      <c r="DS175" s="2">
        <f t="shared" si="223"/>
        <v>116.84438700128699</v>
      </c>
      <c r="DT175" s="2">
        <f t="shared" si="223"/>
        <v>105.13042192800086</v>
      </c>
      <c r="DU175" s="2">
        <f t="shared" si="223"/>
        <v>99.877336507936519</v>
      </c>
      <c r="DV175" s="2">
        <f t="shared" si="223"/>
        <v>99.344721413721402</v>
      </c>
      <c r="DW175" s="2">
        <f t="shared" si="223"/>
        <v>108.3625101944049</v>
      </c>
      <c r="DX175" s="2">
        <f t="shared" si="223"/>
        <v>118.8745142857143</v>
      </c>
      <c r="DY175" s="2">
        <f t="shared" si="223"/>
        <v>126.29443548387097</v>
      </c>
      <c r="EA175" s="2">
        <f t="shared" si="213"/>
        <v>71.187216527143903</v>
      </c>
      <c r="EB175" s="2">
        <f t="shared" si="213"/>
        <v>68.231099254159489</v>
      </c>
      <c r="EC175" s="2">
        <f t="shared" si="213"/>
        <v>70.552826433756081</v>
      </c>
      <c r="ED175" s="2">
        <f t="shared" si="213"/>
        <v>72.395019139662693</v>
      </c>
      <c r="EE175" s="2">
        <f t="shared" si="213"/>
        <v>75.102209109960029</v>
      </c>
      <c r="EF175" s="2">
        <f t="shared" si="213"/>
        <v>78.278865186051064</v>
      </c>
      <c r="EG175" s="2">
        <f t="shared" si="213"/>
        <v>81.337094968260431</v>
      </c>
      <c r="EH175" s="2">
        <f t="shared" si="213"/>
        <v>80.871249085202493</v>
      </c>
      <c r="EI175" s="2">
        <f t="shared" si="213"/>
        <v>81.601472164032231</v>
      </c>
      <c r="EJ175" s="2">
        <f t="shared" si="213"/>
        <v>79.769264391955716</v>
      </c>
      <c r="EK175" s="2">
        <f t="shared" si="212"/>
        <v>78.55400302364626</v>
      </c>
      <c r="EL175" s="2">
        <f t="shared" si="179"/>
        <v>78.86268555896585</v>
      </c>
      <c r="EM175" s="2">
        <f t="shared" si="179"/>
        <v>81.235535637750132</v>
      </c>
      <c r="EN175" s="2">
        <f t="shared" si="179"/>
        <v>82.646610845022224</v>
      </c>
      <c r="EO175" s="2">
        <f t="shared" si="179"/>
        <v>84.805512748706462</v>
      </c>
      <c r="EQ175" s="2">
        <f t="shared" si="224"/>
        <v>72.131491329280905</v>
      </c>
      <c r="ER175" s="2">
        <f t="shared" si="224"/>
        <v>70.878043843343761</v>
      </c>
      <c r="ES175" s="2">
        <f t="shared" si="224"/>
        <v>71.373133094961574</v>
      </c>
      <c r="ET175" s="2">
        <f t="shared" si="224"/>
        <v>73.264311281640474</v>
      </c>
      <c r="EU175" s="2">
        <f t="shared" si="224"/>
        <v>77.213335587489411</v>
      </c>
      <c r="EV175" s="2">
        <f t="shared" si="224"/>
        <v>79.604679398707077</v>
      </c>
      <c r="EW175" s="2">
        <f t="shared" si="224"/>
        <v>81.070856019576496</v>
      </c>
      <c r="EX175" s="2">
        <f t="shared" si="224"/>
        <v>81.712520916429696</v>
      </c>
      <c r="EY175" s="2">
        <f t="shared" si="224"/>
        <v>81.324054628940928</v>
      </c>
      <c r="EZ175" s="2">
        <f t="shared" si="224"/>
        <v>79.493826873954376</v>
      </c>
      <c r="FA175" s="2">
        <f t="shared" si="224"/>
        <v>76.831563167209197</v>
      </c>
      <c r="FB175" s="2">
        <f t="shared" si="224"/>
        <v>77.524806512189173</v>
      </c>
      <c r="FC175" s="2">
        <f t="shared" si="224"/>
        <v>79.995980279453278</v>
      </c>
      <c r="FD175" s="2">
        <f t="shared" si="224"/>
        <v>82.824716964413895</v>
      </c>
      <c r="FE175" s="2">
        <f t="shared" si="224"/>
        <v>85.486015839051063</v>
      </c>
      <c r="FG175" s="2">
        <f t="shared" si="225"/>
        <v>0.99995193136631066</v>
      </c>
      <c r="FH175" s="2">
        <f t="shared" si="225"/>
        <v>0.99994847311234791</v>
      </c>
      <c r="FI175" s="2">
        <f t="shared" si="225"/>
        <v>0.99994660418175618</v>
      </c>
      <c r="FJ175" s="2">
        <f t="shared" si="225"/>
        <v>0.99994793835033913</v>
      </c>
      <c r="FK175" s="2">
        <f t="shared" si="225"/>
        <v>0.99994191601393323</v>
      </c>
      <c r="FL175" s="2">
        <f t="shared" si="225"/>
        <v>0.99994184994067226</v>
      </c>
      <c r="FM175" s="2">
        <f t="shared" si="225"/>
        <v>0.99994768199493544</v>
      </c>
      <c r="FN175" s="2">
        <f t="shared" si="225"/>
        <v>0.99994380214994394</v>
      </c>
      <c r="FO175" s="2">
        <f t="shared" si="225"/>
        <v>0.99994066624550526</v>
      </c>
      <c r="FP175" s="2">
        <f t="shared" si="225"/>
        <v>0.99993835667061048</v>
      </c>
      <c r="FQ175" s="2">
        <f t="shared" si="225"/>
        <v>0.9999403577079703</v>
      </c>
      <c r="FR175" s="2">
        <f t="shared" si="225"/>
        <v>0.99994234482926303</v>
      </c>
      <c r="FS175" s="2">
        <f t="shared" si="225"/>
        <v>0.99993755078447544</v>
      </c>
      <c r="FT175" s="2">
        <f t="shared" si="225"/>
        <v>0.99993630394239752</v>
      </c>
      <c r="FU175" s="2">
        <f t="shared" si="225"/>
        <v>0.99992795313287264</v>
      </c>
      <c r="FW175" s="2">
        <f t="shared" si="216"/>
        <v>0.60618309347541244</v>
      </c>
      <c r="FX175" s="2">
        <f t="shared" si="216"/>
        <v>0.65127002883861185</v>
      </c>
      <c r="FY175" s="2">
        <f t="shared" si="216"/>
        <v>0.61882642820785749</v>
      </c>
      <c r="FZ175" s="2">
        <f t="shared" si="216"/>
        <v>0.642598218315798</v>
      </c>
      <c r="GA175" s="2">
        <f t="shared" si="216"/>
        <v>0.65653084139142059</v>
      </c>
      <c r="GB175" s="2">
        <f t="shared" si="216"/>
        <v>0.65584983777445738</v>
      </c>
      <c r="GC175" s="2">
        <f t="shared" si="216"/>
        <v>0.67149318853181139</v>
      </c>
      <c r="GD175" s="2">
        <f t="shared" si="216"/>
        <v>0.68257503097459815</v>
      </c>
      <c r="GE175" s="2">
        <f t="shared" si="216"/>
        <v>0.69785261778699026</v>
      </c>
      <c r="GF175" s="2">
        <f t="shared" si="216"/>
        <v>0.67689450060854495</v>
      </c>
      <c r="GG175" s="2">
        <f t="shared" si="216"/>
        <v>0.68571513518783322</v>
      </c>
      <c r="GH175" s="2">
        <f t="shared" si="216"/>
        <v>0.66287004775902869</v>
      </c>
      <c r="GI175" s="2">
        <f t="shared" si="216"/>
        <v>0.62668274541887548</v>
      </c>
      <c r="GJ175" s="2">
        <f t="shared" si="216"/>
        <v>0.58929586335192152</v>
      </c>
      <c r="GK175" s="2">
        <f t="shared" si="216"/>
        <v>0.56925445287439325</v>
      </c>
      <c r="GM175" s="86">
        <f t="shared" si="217"/>
        <v>3.7885661884688529E-235</v>
      </c>
      <c r="GN175" s="86">
        <f t="shared" si="217"/>
        <v>3.4371371829023432E-222</v>
      </c>
      <c r="GO175" s="86">
        <f t="shared" si="217"/>
        <v>1.3161622047912186E-258</v>
      </c>
      <c r="GP175" s="86">
        <f t="shared" si="217"/>
        <v>1.3461537726886374E-274</v>
      </c>
      <c r="GQ175" s="86">
        <f t="shared" si="217"/>
        <v>0</v>
      </c>
      <c r="GR175" s="86">
        <f t="shared" si="217"/>
        <v>1.221032947485498E-292</v>
      </c>
      <c r="GS175" s="86">
        <f t="shared" si="217"/>
        <v>3.1827260732134266E-258</v>
      </c>
      <c r="GT175" s="86">
        <f t="shared" si="217"/>
        <v>5.1513569624549589E-191</v>
      </c>
      <c r="GU175" s="86">
        <f t="shared" si="217"/>
        <v>2.0768281415607357E-261</v>
      </c>
      <c r="GV175" s="86">
        <f t="shared" si="217"/>
        <v>3.4670448448806592E-200</v>
      </c>
      <c r="GW175" s="86">
        <f t="shared" si="217"/>
        <v>0</v>
      </c>
      <c r="GX175" s="86">
        <f t="shared" si="217"/>
        <v>1.507345171653968E-307</v>
      </c>
      <c r="GY175" s="86">
        <f t="shared" si="217"/>
        <v>6.2821720340692784E-252</v>
      </c>
      <c r="GZ175" s="86">
        <f t="shared" si="217"/>
        <v>0</v>
      </c>
      <c r="HA175" s="86">
        <f t="shared" si="217"/>
        <v>0</v>
      </c>
      <c r="HC175" s="86">
        <f t="shared" si="181"/>
        <v>1.7160983769952734E-159</v>
      </c>
      <c r="HD175" s="86">
        <f t="shared" si="181"/>
        <v>9.4259135068077513E-189</v>
      </c>
      <c r="HE175" s="86">
        <f t="shared" si="181"/>
        <v>1.7679483447181631E-168</v>
      </c>
      <c r="HF175" s="86">
        <f t="shared" si="180"/>
        <v>1.5702630828548013E-208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1.8467513011647823E-241</v>
      </c>
      <c r="HK175" s="86">
        <f t="shared" si="180"/>
        <v>2.6532125128569689E-291</v>
      </c>
      <c r="HL175" s="86">
        <f t="shared" si="180"/>
        <v>2.9223674488673073E-174</v>
      </c>
      <c r="HM175" s="86">
        <f t="shared" si="180"/>
        <v>5.0020112866045588E-271</v>
      </c>
      <c r="HN175" s="86">
        <f t="shared" si="180"/>
        <v>2.8345450733010731E-202</v>
      </c>
      <c r="HO175" s="86">
        <f t="shared" si="226"/>
        <v>4.187813149947774E-182</v>
      </c>
      <c r="HP175" s="86">
        <f t="shared" si="226"/>
        <v>4.8212385238198688E-243</v>
      </c>
      <c r="HQ175" s="86">
        <f t="shared" si="226"/>
        <v>2.6454501314311931E-227</v>
      </c>
      <c r="HS175" s="86">
        <f t="shared" si="218"/>
        <v>6.2958672501352417E-16</v>
      </c>
      <c r="HT175" s="86">
        <f t="shared" si="218"/>
        <v>1.9321997517617347E-17</v>
      </c>
      <c r="HU175" s="86">
        <f t="shared" si="218"/>
        <v>8.6817863860116079E-22</v>
      </c>
      <c r="HV175" s="86">
        <f t="shared" si="218"/>
        <v>3.2947686680870792E-23</v>
      </c>
      <c r="HW175" s="86">
        <f t="shared" si="218"/>
        <v>2.9726351912290304E-23</v>
      </c>
      <c r="HX175" s="86">
        <f t="shared" si="218"/>
        <v>1.3318712003287389E-21</v>
      </c>
      <c r="HY175" s="86">
        <f t="shared" si="218"/>
        <v>3.5090263970616391E-21</v>
      </c>
      <c r="HZ175" s="86">
        <f t="shared" si="218"/>
        <v>2.7735522108646402E-23</v>
      </c>
      <c r="IA175" s="86">
        <f t="shared" si="218"/>
        <v>8.1903730732794123E-25</v>
      </c>
      <c r="IB175" s="86">
        <f t="shared" si="218"/>
        <v>5.6745426065714575E-24</v>
      </c>
      <c r="IC175" s="86">
        <f t="shared" si="218"/>
        <v>1.2075383239562592E-26</v>
      </c>
      <c r="ID175" s="86">
        <f t="shared" si="218"/>
        <v>9.5333275357464016E-25</v>
      </c>
      <c r="IE175" s="86">
        <f t="shared" si="218"/>
        <v>1.4232127463269294E-22</v>
      </c>
      <c r="IF175" s="86">
        <f t="shared" si="218"/>
        <v>7.1636210519542392E-23</v>
      </c>
      <c r="IG175" s="86">
        <f t="shared" si="218"/>
        <v>4.5587609090475122E-26</v>
      </c>
      <c r="II175" s="86">
        <f t="shared" si="219"/>
        <v>0.32378538925140765</v>
      </c>
      <c r="IJ175" s="86">
        <f t="shared" si="219"/>
        <v>0.16773684023641694</v>
      </c>
      <c r="IK175" s="86">
        <f t="shared" si="219"/>
        <v>0.23001424032510653</v>
      </c>
      <c r="IL175" s="86">
        <f t="shared" si="219"/>
        <v>0.1465056038418541</v>
      </c>
      <c r="IM175" s="86">
        <f t="shared" si="219"/>
        <v>0.10657125027918042</v>
      </c>
      <c r="IN175" s="86">
        <f t="shared" si="219"/>
        <v>0.11569569114487635</v>
      </c>
      <c r="IO175" s="86">
        <f t="shared" si="219"/>
        <v>8.9861624407924459E-2</v>
      </c>
      <c r="IP175" s="86">
        <f t="shared" si="219"/>
        <v>6.1348469567374275E-2</v>
      </c>
      <c r="IQ175" s="86">
        <f t="shared" si="219"/>
        <v>3.4720867739174675E-2</v>
      </c>
      <c r="IR175" s="86">
        <f t="shared" si="219"/>
        <v>5.9519487057075049E-2</v>
      </c>
      <c r="IS175" s="86">
        <f t="shared" si="219"/>
        <v>4.0278337900987615E-2</v>
      </c>
      <c r="IT175" s="86">
        <f t="shared" si="219"/>
        <v>8.2415706240691458E-2</v>
      </c>
      <c r="IU175" s="86">
        <f t="shared" si="219"/>
        <v>0.18259067387157976</v>
      </c>
      <c r="IV175" s="86">
        <f t="shared" si="219"/>
        <v>0.3442705000915175</v>
      </c>
      <c r="IW175" s="86">
        <f t="shared" si="219"/>
        <v>0.60598374872865057</v>
      </c>
      <c r="IY175" s="86">
        <f t="shared" si="220"/>
        <v>0.32378538925140826</v>
      </c>
      <c r="IZ175" s="86">
        <f t="shared" si="220"/>
        <v>0.16773684023641697</v>
      </c>
      <c r="JA175" s="86">
        <f t="shared" si="220"/>
        <v>0.23001424032510653</v>
      </c>
      <c r="JB175" s="86">
        <f t="shared" si="220"/>
        <v>0.1465056038418541</v>
      </c>
      <c r="JC175" s="86">
        <f t="shared" si="220"/>
        <v>0.10657125027918042</v>
      </c>
      <c r="JD175" s="86">
        <f t="shared" si="220"/>
        <v>0.11569569114487635</v>
      </c>
      <c r="JE175" s="86">
        <f t="shared" si="220"/>
        <v>8.9861624407924459E-2</v>
      </c>
      <c r="JF175" s="86">
        <f t="shared" si="220"/>
        <v>6.1348469567374275E-2</v>
      </c>
      <c r="JG175" s="86">
        <f t="shared" si="220"/>
        <v>3.4720867739174675E-2</v>
      </c>
      <c r="JH175" s="86">
        <f t="shared" si="220"/>
        <v>5.9519487057075049E-2</v>
      </c>
      <c r="JI175" s="86">
        <f t="shared" si="220"/>
        <v>4.0278337900987615E-2</v>
      </c>
      <c r="JJ175" s="86">
        <f t="shared" si="220"/>
        <v>8.2415706240691458E-2</v>
      </c>
      <c r="JK175" s="86">
        <f t="shared" si="220"/>
        <v>0.18259067387157976</v>
      </c>
      <c r="JL175" s="86">
        <f t="shared" si="220"/>
        <v>0.3442705000915175</v>
      </c>
      <c r="JM175" s="86">
        <f t="shared" si="220"/>
        <v>0.60598374872865057</v>
      </c>
    </row>
    <row r="176" spans="2:273" x14ac:dyDescent="0.25">
      <c r="B176" s="2">
        <v>149</v>
      </c>
      <c r="C176" s="37">
        <v>69.840999999999994</v>
      </c>
      <c r="D176" s="37">
        <v>71.721000000000004</v>
      </c>
      <c r="E176" s="37">
        <v>72.343999999999994</v>
      </c>
      <c r="F176" s="37">
        <v>75.361000000000004</v>
      </c>
      <c r="G176" s="37">
        <v>75.950999999999993</v>
      </c>
      <c r="H176" s="37">
        <v>80.343999999999994</v>
      </c>
      <c r="I176" s="37">
        <v>79.367000000000004</v>
      </c>
      <c r="J176" s="37">
        <v>82.2</v>
      </c>
      <c r="K176" s="37">
        <v>81.712000000000003</v>
      </c>
      <c r="L176" s="37">
        <v>76.95</v>
      </c>
      <c r="M176" s="37">
        <v>73.650000000000006</v>
      </c>
      <c r="N176" s="37">
        <v>76</v>
      </c>
      <c r="O176" s="37">
        <v>79.254000000000005</v>
      </c>
      <c r="P176" s="37">
        <v>83.35</v>
      </c>
      <c r="Q176" s="37">
        <v>109.88500000000001</v>
      </c>
      <c r="S176" s="4">
        <f t="shared" si="221"/>
        <v>71.64876950052232</v>
      </c>
      <c r="T176" s="4">
        <f t="shared" si="221"/>
        <v>69.836687240914003</v>
      </c>
      <c r="U176" s="4">
        <f t="shared" si="221"/>
        <v>71.022484761233855</v>
      </c>
      <c r="V176" s="4">
        <f t="shared" si="221"/>
        <v>72.858834716256595</v>
      </c>
      <c r="W176" s="4">
        <f t="shared" si="221"/>
        <v>76.412305710874278</v>
      </c>
      <c r="X176" s="4">
        <f t="shared" si="221"/>
        <v>79.046586615465401</v>
      </c>
      <c r="Y176" s="4">
        <f t="shared" si="221"/>
        <v>81.013165476937914</v>
      </c>
      <c r="Z176" s="4">
        <f t="shared" si="221"/>
        <v>81.304838798347419</v>
      </c>
      <c r="AA176" s="4">
        <f t="shared" si="221"/>
        <v>81.235720381567276</v>
      </c>
      <c r="AB176" s="4">
        <f t="shared" si="221"/>
        <v>79.42397538828078</v>
      </c>
      <c r="AC176" s="4">
        <f t="shared" si="221"/>
        <v>77.17574940530352</v>
      </c>
      <c r="AD176" s="4">
        <f t="shared" si="221"/>
        <v>77.782814167048755</v>
      </c>
      <c r="AE176" s="4">
        <f t="shared" si="221"/>
        <v>80.384512960985177</v>
      </c>
      <c r="AF176" s="4">
        <f t="shared" si="221"/>
        <v>85.920379673361623</v>
      </c>
      <c r="AG176" s="4">
        <f t="shared" si="221"/>
        <v>110.10582016463712</v>
      </c>
      <c r="AI176" s="4">
        <f t="shared" si="222"/>
        <v>-1.8077695005223262</v>
      </c>
      <c r="AJ176" s="4">
        <f t="shared" si="222"/>
        <v>1.8843127590860007</v>
      </c>
      <c r="AK176" s="4">
        <f t="shared" si="222"/>
        <v>1.3215152387661391</v>
      </c>
      <c r="AL176" s="4">
        <f t="shared" si="222"/>
        <v>2.502165283743409</v>
      </c>
      <c r="AM176" s="4">
        <f t="shared" si="222"/>
        <v>-0.46130571087428507</v>
      </c>
      <c r="AN176" s="4">
        <f t="shared" si="222"/>
        <v>1.2974133845345932</v>
      </c>
      <c r="AO176" s="4">
        <f t="shared" si="222"/>
        <v>-1.6461654769379095</v>
      </c>
      <c r="AP176" s="4">
        <f t="shared" si="222"/>
        <v>0.89516120165258428</v>
      </c>
      <c r="AQ176" s="4">
        <f t="shared" si="222"/>
        <v>0.47627961843272715</v>
      </c>
      <c r="AR176" s="4">
        <f t="shared" si="222"/>
        <v>-2.4739753882807776</v>
      </c>
      <c r="AS176" s="4">
        <f t="shared" si="222"/>
        <v>-3.5257494053035145</v>
      </c>
      <c r="AT176" s="4">
        <f t="shared" si="222"/>
        <v>-1.7828141670487554</v>
      </c>
      <c r="AU176" s="4">
        <f t="shared" si="222"/>
        <v>-1.1305129609851718</v>
      </c>
      <c r="AV176" s="4">
        <f t="shared" si="222"/>
        <v>-2.5703796733616286</v>
      </c>
      <c r="AW176" s="4">
        <f t="shared" si="222"/>
        <v>-0.22082016463711795</v>
      </c>
      <c r="AY176" s="2">
        <f t="shared" si="214"/>
        <v>71.648754191278002</v>
      </c>
      <c r="AZ176" s="2">
        <f t="shared" si="214"/>
        <v>69.81189375799417</v>
      </c>
      <c r="BA176" s="2">
        <f t="shared" si="214"/>
        <v>70.930335880401188</v>
      </c>
      <c r="BB176" s="2">
        <f t="shared" si="214"/>
        <v>72.817191842744307</v>
      </c>
      <c r="BC176" s="2">
        <f t="shared" si="214"/>
        <v>76.396719858108511</v>
      </c>
      <c r="BD176" s="2">
        <f t="shared" si="214"/>
        <v>79.022737018439415</v>
      </c>
      <c r="BE176" s="2">
        <f t="shared" si="214"/>
        <v>81.003436343040647</v>
      </c>
      <c r="BF176" s="2">
        <f t="shared" si="214"/>
        <v>81.301494161818681</v>
      </c>
      <c r="BG176" s="2">
        <f t="shared" si="214"/>
        <v>81.235114679599164</v>
      </c>
      <c r="BH176" s="2">
        <f t="shared" si="214"/>
        <v>79.420364039620679</v>
      </c>
      <c r="BI176" s="2">
        <f t="shared" si="214"/>
        <v>77.174745366460314</v>
      </c>
      <c r="BJ176" s="2">
        <f t="shared" si="214"/>
        <v>77.77141360844368</v>
      </c>
      <c r="BK176" s="2">
        <f t="shared" si="214"/>
        <v>80.258323725705893</v>
      </c>
      <c r="BL176" s="2">
        <f t="shared" si="214"/>
        <v>82.608064216800898</v>
      </c>
      <c r="BM176" s="2">
        <f t="shared" si="214"/>
        <v>85.091180540479428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107.70470056285177</v>
      </c>
      <c r="DL176" s="2">
        <f t="shared" si="223"/>
        <v>105.38575156794425</v>
      </c>
      <c r="DM176" s="2">
        <f t="shared" si="223"/>
        <v>101.06161097560974</v>
      </c>
      <c r="DN176" s="2">
        <f t="shared" si="223"/>
        <v>99.343847842401459</v>
      </c>
      <c r="DO176" s="2">
        <f t="shared" si="223"/>
        <v>98.239848451690534</v>
      </c>
      <c r="DP176" s="2">
        <f t="shared" si="223"/>
        <v>100.19473629499944</v>
      </c>
      <c r="DQ176" s="2">
        <f t="shared" si="223"/>
        <v>100.67284079220921</v>
      </c>
      <c r="DR176" s="2">
        <f t="shared" si="223"/>
        <v>110.81904551920343</v>
      </c>
      <c r="DS176" s="2">
        <f t="shared" si="223"/>
        <v>116.98192960102958</v>
      </c>
      <c r="DT176" s="2">
        <f t="shared" si="223"/>
        <v>105.19525495130758</v>
      </c>
      <c r="DU176" s="2">
        <f t="shared" si="223"/>
        <v>99.922226984126993</v>
      </c>
      <c r="DV176" s="2">
        <f t="shared" si="223"/>
        <v>99.374906444906429</v>
      </c>
      <c r="DW176" s="2">
        <f t="shared" si="223"/>
        <v>108.45695851114269</v>
      </c>
      <c r="DX176" s="2">
        <f t="shared" si="223"/>
        <v>119.04429523809524</v>
      </c>
      <c r="DY176" s="2">
        <f t="shared" si="223"/>
        <v>126.53455443548387</v>
      </c>
      <c r="EA176" s="2">
        <f t="shared" si="213"/>
        <v>71.041342709095048</v>
      </c>
      <c r="EB176" s="2">
        <f t="shared" si="213"/>
        <v>67.993916810097517</v>
      </c>
      <c r="EC176" s="2">
        <f t="shared" si="213"/>
        <v>70.391415729440851</v>
      </c>
      <c r="ED176" s="2">
        <f t="shared" si="213"/>
        <v>72.226754960881465</v>
      </c>
      <c r="EE176" s="2">
        <f t="shared" si="213"/>
        <v>74.935952710450323</v>
      </c>
      <c r="EF176" s="2">
        <f t="shared" si="213"/>
        <v>78.105596866215834</v>
      </c>
      <c r="EG176" s="2">
        <f t="shared" si="213"/>
        <v>81.190097182766948</v>
      </c>
      <c r="EH176" s="2">
        <f t="shared" si="213"/>
        <v>80.69625881242186</v>
      </c>
      <c r="EI176" s="2">
        <f t="shared" si="213"/>
        <v>81.435744651812342</v>
      </c>
      <c r="EJ176" s="2">
        <f t="shared" si="213"/>
        <v>79.614711021730329</v>
      </c>
      <c r="EK176" s="2">
        <f t="shared" si="212"/>
        <v>78.413709366621291</v>
      </c>
      <c r="EL176" s="2">
        <f t="shared" si="179"/>
        <v>78.703403657077487</v>
      </c>
      <c r="EM176" s="2">
        <f t="shared" si="179"/>
        <v>81.077285602961226</v>
      </c>
      <c r="EN176" s="2">
        <f t="shared" si="179"/>
        <v>82.49443018018016</v>
      </c>
      <c r="EO176" s="2">
        <f t="shared" si="179"/>
        <v>84.678043847015516</v>
      </c>
      <c r="EQ176" s="2">
        <f t="shared" si="224"/>
        <v>72.006087679118508</v>
      </c>
      <c r="ER176" s="2">
        <f t="shared" si="224"/>
        <v>70.697081374485236</v>
      </c>
      <c r="ES176" s="2">
        <f t="shared" si="224"/>
        <v>71.230749231874483</v>
      </c>
      <c r="ET176" s="2">
        <f t="shared" si="224"/>
        <v>73.114746952099509</v>
      </c>
      <c r="EU176" s="2">
        <f t="shared" si="224"/>
        <v>77.091865595942494</v>
      </c>
      <c r="EV176" s="2">
        <f t="shared" si="224"/>
        <v>79.459918755354806</v>
      </c>
      <c r="EW176" s="2">
        <f t="shared" si="224"/>
        <v>80.918809031451033</v>
      </c>
      <c r="EX176" s="2">
        <f t="shared" si="224"/>
        <v>81.55598903151207</v>
      </c>
      <c r="EY176" s="2">
        <f t="shared" si="224"/>
        <v>81.153208678478876</v>
      </c>
      <c r="EZ176" s="2">
        <f t="shared" si="224"/>
        <v>79.333693840805552</v>
      </c>
      <c r="FA176" s="2">
        <f t="shared" si="224"/>
        <v>76.655195308391029</v>
      </c>
      <c r="FB176" s="2">
        <f t="shared" si="224"/>
        <v>77.337527469696568</v>
      </c>
      <c r="FC176" s="2">
        <f t="shared" si="224"/>
        <v>79.810984742426555</v>
      </c>
      <c r="FD176" s="2">
        <f t="shared" si="224"/>
        <v>82.67681915084853</v>
      </c>
      <c r="FE176" s="2">
        <f t="shared" si="224"/>
        <v>85.371639403169027</v>
      </c>
      <c r="FG176" s="2">
        <f t="shared" si="225"/>
        <v>0.99995616069962312</v>
      </c>
      <c r="FH176" s="2">
        <f t="shared" si="225"/>
        <v>0.99995300670688447</v>
      </c>
      <c r="FI176" s="2">
        <f t="shared" si="225"/>
        <v>0.99995130220619077</v>
      </c>
      <c r="FJ176" s="2">
        <f t="shared" si="225"/>
        <v>0.99995251899369064</v>
      </c>
      <c r="FK176" s="2">
        <f t="shared" si="225"/>
        <v>0.99994702650437917</v>
      </c>
      <c r="FL176" s="2">
        <f t="shared" si="225"/>
        <v>0.99994696624423274</v>
      </c>
      <c r="FM176" s="2">
        <f t="shared" si="225"/>
        <v>0.99995228519263646</v>
      </c>
      <c r="FN176" s="2">
        <f t="shared" si="225"/>
        <v>0.99994874669816303</v>
      </c>
      <c r="FO176" s="2">
        <f t="shared" si="225"/>
        <v>0.99994588669025031</v>
      </c>
      <c r="FP176" s="2">
        <f t="shared" si="225"/>
        <v>0.99994378031049036</v>
      </c>
      <c r="FQ176" s="2">
        <f t="shared" si="225"/>
        <v>0.99994560529772825</v>
      </c>
      <c r="FR176" s="2">
        <f t="shared" si="225"/>
        <v>0.99994741759259076</v>
      </c>
      <c r="FS176" s="2">
        <f t="shared" si="225"/>
        <v>0.99994304532557476</v>
      </c>
      <c r="FT176" s="2">
        <f t="shared" si="225"/>
        <v>0.99994190817946305</v>
      </c>
      <c r="FU176" s="2">
        <f t="shared" si="225"/>
        <v>0.99993429205969298</v>
      </c>
      <c r="FW176" s="2">
        <f t="shared" si="216"/>
        <v>0.62794231123117328</v>
      </c>
      <c r="FX176" s="2">
        <f t="shared" si="216"/>
        <v>0.67188650161116847</v>
      </c>
      <c r="FY176" s="2">
        <f t="shared" si="216"/>
        <v>0.64030159472711867</v>
      </c>
      <c r="FZ176" s="2">
        <f t="shared" si="216"/>
        <v>0.66346244203905136</v>
      </c>
      <c r="GA176" s="2">
        <f t="shared" si="216"/>
        <v>0.67699055405292541</v>
      </c>
      <c r="GB176" s="2">
        <f t="shared" si="216"/>
        <v>0.67633011734038151</v>
      </c>
      <c r="GC176" s="2">
        <f t="shared" si="216"/>
        <v>0.69148045786227341</v>
      </c>
      <c r="GD176" s="2">
        <f t="shared" si="216"/>
        <v>0.70218708580048372</v>
      </c>
      <c r="GE176" s="2">
        <f t="shared" si="216"/>
        <v>0.71691222728190884</v>
      </c>
      <c r="GF176" s="2">
        <f t="shared" si="216"/>
        <v>0.69670157426874213</v>
      </c>
      <c r="GG176" s="2">
        <f t="shared" si="216"/>
        <v>0.70521696643195475</v>
      </c>
      <c r="GH176" s="2">
        <f t="shared" si="216"/>
        <v>0.68313439727238368</v>
      </c>
      <c r="GI176" s="2">
        <f t="shared" si="216"/>
        <v>0.6479670852195728</v>
      </c>
      <c r="GJ176" s="2">
        <f t="shared" si="216"/>
        <v>0.61138997610712886</v>
      </c>
      <c r="GK176" s="2">
        <f t="shared" si="216"/>
        <v>0.5916796679618237</v>
      </c>
      <c r="GM176" s="86">
        <f t="shared" si="217"/>
        <v>1.8443429607204827E-240</v>
      </c>
      <c r="GN176" s="86">
        <f t="shared" si="217"/>
        <v>3.321831464695632E-227</v>
      </c>
      <c r="GO176" s="86">
        <f t="shared" si="217"/>
        <v>1.7886993667019878E-264</v>
      </c>
      <c r="GP176" s="86">
        <f t="shared" si="217"/>
        <v>9.302332952712104E-281</v>
      </c>
      <c r="GQ176" s="86">
        <f t="shared" si="217"/>
        <v>0</v>
      </c>
      <c r="GR176" s="86">
        <f t="shared" si="217"/>
        <v>3.0269306492923262E-299</v>
      </c>
      <c r="GS176" s="86">
        <f t="shared" si="217"/>
        <v>5.5948508486304418E-264</v>
      </c>
      <c r="GT176" s="86">
        <f t="shared" si="217"/>
        <v>2.9054319997255866E-195</v>
      </c>
      <c r="GU176" s="86">
        <f t="shared" si="217"/>
        <v>2.8665542870107601E-267</v>
      </c>
      <c r="GV176" s="86">
        <f t="shared" si="217"/>
        <v>1.0399704988330981E-204</v>
      </c>
      <c r="GW176" s="86">
        <f t="shared" si="217"/>
        <v>0</v>
      </c>
      <c r="GX176" s="86">
        <f t="shared" si="217"/>
        <v>0</v>
      </c>
      <c r="GY176" s="86">
        <f t="shared" si="217"/>
        <v>1.2693027913726375E-257</v>
      </c>
      <c r="GZ176" s="86">
        <f t="shared" si="217"/>
        <v>0</v>
      </c>
      <c r="HA176" s="86">
        <f t="shared" si="217"/>
        <v>0</v>
      </c>
      <c r="HC176" s="86">
        <f t="shared" si="181"/>
        <v>2.7424385710225632E-164</v>
      </c>
      <c r="HD176" s="86">
        <f t="shared" si="181"/>
        <v>2.0745979508680831E-194</v>
      </c>
      <c r="HE176" s="86">
        <f t="shared" si="181"/>
        <v>1.7483777277144524E-173</v>
      </c>
      <c r="HF176" s="86">
        <f t="shared" si="180"/>
        <v>1.1792264694376442E-214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1.4979266085491939E-248</v>
      </c>
      <c r="HK176" s="86">
        <f t="shared" si="180"/>
        <v>7.4724806989349732E-300</v>
      </c>
      <c r="HL176" s="86">
        <f t="shared" si="180"/>
        <v>2.0817952137720626E-179</v>
      </c>
      <c r="HM176" s="86">
        <f t="shared" si="180"/>
        <v>5.7304877316849671E-279</v>
      </c>
      <c r="HN176" s="86">
        <f t="shared" si="180"/>
        <v>3.136137962066873E-208</v>
      </c>
      <c r="HO176" s="86">
        <f t="shared" si="226"/>
        <v>1.5648843913857794E-187</v>
      </c>
      <c r="HP176" s="86">
        <f t="shared" si="226"/>
        <v>2.9283366607421496E-250</v>
      </c>
      <c r="HQ176" s="86">
        <f t="shared" si="226"/>
        <v>5.0533413810009119E-234</v>
      </c>
      <c r="HS176" s="86">
        <f t="shared" si="218"/>
        <v>7.6025482818983894E-17</v>
      </c>
      <c r="HT176" s="86">
        <f t="shared" si="218"/>
        <v>2.017592994240174E-18</v>
      </c>
      <c r="HU176" s="86">
        <f t="shared" si="218"/>
        <v>5.192003416889729E-23</v>
      </c>
      <c r="HV176" s="86">
        <f t="shared" si="218"/>
        <v>1.7197472858865755E-24</v>
      </c>
      <c r="HW176" s="86">
        <f t="shared" si="218"/>
        <v>1.502177887759435E-24</v>
      </c>
      <c r="HX176" s="86">
        <f t="shared" si="218"/>
        <v>8.0109973127112724E-23</v>
      </c>
      <c r="HY176" s="86">
        <f t="shared" si="218"/>
        <v>2.3374580244333983E-22</v>
      </c>
      <c r="HZ176" s="86">
        <f t="shared" si="218"/>
        <v>1.47282501516373E-24</v>
      </c>
      <c r="IA176" s="86">
        <f t="shared" si="218"/>
        <v>3.5630502183831333E-26</v>
      </c>
      <c r="IB176" s="86">
        <f t="shared" si="218"/>
        <v>2.5321360160336504E-25</v>
      </c>
      <c r="IC176" s="86">
        <f t="shared" si="218"/>
        <v>4.0651208688716983E-28</v>
      </c>
      <c r="ID176" s="86">
        <f t="shared" si="218"/>
        <v>3.9446166983881065E-26</v>
      </c>
      <c r="IE176" s="86">
        <f t="shared" si="218"/>
        <v>6.9981936349095278E-24</v>
      </c>
      <c r="IF176" s="86">
        <f t="shared" si="218"/>
        <v>2.894805282970566E-24</v>
      </c>
      <c r="IG176" s="86">
        <f t="shared" si="218"/>
        <v>8.9459120206366788E-28</v>
      </c>
      <c r="II176" s="86">
        <f t="shared" si="219"/>
        <v>0.24802411084763323</v>
      </c>
      <c r="IJ176" s="86">
        <f t="shared" si="219"/>
        <v>0.11538790898808847</v>
      </c>
      <c r="IK176" s="86">
        <f t="shared" si="219"/>
        <v>0.15874839042556771</v>
      </c>
      <c r="IL176" s="86">
        <f t="shared" si="219"/>
        <v>9.429894113816023E-2</v>
      </c>
      <c r="IM176" s="86">
        <f t="shared" si="219"/>
        <v>6.5791139275888796E-2</v>
      </c>
      <c r="IN176" s="86">
        <f t="shared" si="219"/>
        <v>7.2845889060189933E-2</v>
      </c>
      <c r="IO176" s="86">
        <f t="shared" si="219"/>
        <v>5.5827478353851663E-2</v>
      </c>
      <c r="IP176" s="86">
        <f t="shared" si="219"/>
        <v>3.6167001037463183E-2</v>
      </c>
      <c r="IQ176" s="86">
        <f t="shared" si="219"/>
        <v>1.9096933099065645E-2</v>
      </c>
      <c r="IR176" s="86">
        <f t="shared" si="219"/>
        <v>3.4170777474469012E-2</v>
      </c>
      <c r="IS176" s="86">
        <f t="shared" si="219"/>
        <v>2.1872154920978579E-2</v>
      </c>
      <c r="IT176" s="86">
        <f t="shared" si="219"/>
        <v>4.8669512863073333E-2</v>
      </c>
      <c r="IU176" s="86">
        <f t="shared" si="219"/>
        <v>0.11916201959765563</v>
      </c>
      <c r="IV176" s="86">
        <f t="shared" si="219"/>
        <v>0.26690710164625508</v>
      </c>
      <c r="IW176" s="86">
        <f t="shared" si="219"/>
        <v>0.60252131358658723</v>
      </c>
      <c r="IY176" s="86">
        <f t="shared" si="220"/>
        <v>0.24802411084763332</v>
      </c>
      <c r="IZ176" s="86">
        <f t="shared" si="220"/>
        <v>0.11538790898808847</v>
      </c>
      <c r="JA176" s="86">
        <f t="shared" si="220"/>
        <v>0.15874839042556771</v>
      </c>
      <c r="JB176" s="86">
        <f t="shared" si="220"/>
        <v>9.429894113816023E-2</v>
      </c>
      <c r="JC176" s="86">
        <f t="shared" si="220"/>
        <v>6.5791139275888796E-2</v>
      </c>
      <c r="JD176" s="86">
        <f t="shared" si="220"/>
        <v>7.2845889060189933E-2</v>
      </c>
      <c r="JE176" s="86">
        <f t="shared" si="220"/>
        <v>5.5827478353851663E-2</v>
      </c>
      <c r="JF176" s="86">
        <f t="shared" si="220"/>
        <v>3.6167001037463183E-2</v>
      </c>
      <c r="JG176" s="86">
        <f t="shared" si="220"/>
        <v>1.9096933099065645E-2</v>
      </c>
      <c r="JH176" s="86">
        <f t="shared" si="220"/>
        <v>3.4170777474469012E-2</v>
      </c>
      <c r="JI176" s="86">
        <f t="shared" si="220"/>
        <v>2.1872154920978579E-2</v>
      </c>
      <c r="JJ176" s="86">
        <f t="shared" si="220"/>
        <v>4.8669512863073333E-2</v>
      </c>
      <c r="JK176" s="86">
        <f t="shared" si="220"/>
        <v>0.11916201959765563</v>
      </c>
      <c r="JL176" s="86">
        <f t="shared" si="220"/>
        <v>0.26690710164625508</v>
      </c>
      <c r="JM176" s="86">
        <f t="shared" si="220"/>
        <v>0.60252131358658723</v>
      </c>
    </row>
    <row r="177" spans="2:273" x14ac:dyDescent="0.25">
      <c r="B177" s="2">
        <v>150</v>
      </c>
      <c r="C177" s="37">
        <v>71.507999999999996</v>
      </c>
      <c r="D177" s="37">
        <v>67.869</v>
      </c>
      <c r="E177" s="37">
        <v>70.426000000000002</v>
      </c>
      <c r="F177" s="37">
        <v>74.885000000000005</v>
      </c>
      <c r="G177" s="37">
        <v>76.966999999999999</v>
      </c>
      <c r="H177" s="37">
        <v>81.41</v>
      </c>
      <c r="I177" s="37">
        <v>80.132999999999996</v>
      </c>
      <c r="J177" s="37">
        <v>80.867000000000004</v>
      </c>
      <c r="K177" s="37">
        <v>80.474999999999994</v>
      </c>
      <c r="L177" s="37">
        <v>78.716999999999999</v>
      </c>
      <c r="M177" s="37">
        <v>75.650000000000006</v>
      </c>
      <c r="N177" s="37">
        <v>74.7</v>
      </c>
      <c r="O177" s="37">
        <v>78</v>
      </c>
      <c r="P177" s="37">
        <v>84.216999999999999</v>
      </c>
      <c r="Q177" s="37">
        <v>101.18</v>
      </c>
      <c r="S177" s="4">
        <f t="shared" si="221"/>
        <v>71.536549062643431</v>
      </c>
      <c r="T177" s="4">
        <f t="shared" si="221"/>
        <v>69.675239710184485</v>
      </c>
      <c r="U177" s="4">
        <f t="shared" si="221"/>
        <v>70.827390988483643</v>
      </c>
      <c r="V177" s="4">
        <f t="shared" si="221"/>
        <v>72.690053551909472</v>
      </c>
      <c r="W177" s="4">
        <f t="shared" si="221"/>
        <v>76.307696609646186</v>
      </c>
      <c r="X177" s="4">
        <f t="shared" si="221"/>
        <v>78.901676352711647</v>
      </c>
      <c r="Y177" s="4">
        <f t="shared" si="221"/>
        <v>80.849735627569984</v>
      </c>
      <c r="Z177" s="4">
        <f t="shared" si="221"/>
        <v>81.156568790067595</v>
      </c>
      <c r="AA177" s="4">
        <f t="shared" si="221"/>
        <v>81.060385998439585</v>
      </c>
      <c r="AB177" s="4">
        <f t="shared" si="221"/>
        <v>79.25695721880129</v>
      </c>
      <c r="AC177" s="4">
        <f t="shared" si="221"/>
        <v>76.975361048349839</v>
      </c>
      <c r="AD177" s="4">
        <f t="shared" si="221"/>
        <v>77.567772786804397</v>
      </c>
      <c r="AE177" s="4">
        <f t="shared" si="221"/>
        <v>80.088629641396636</v>
      </c>
      <c r="AF177" s="4">
        <f t="shared" si="221"/>
        <v>84.044271302423581</v>
      </c>
      <c r="AG177" s="4">
        <f t="shared" si="221"/>
        <v>102.40795690043194</v>
      </c>
      <c r="AI177" s="4">
        <f t="shared" si="222"/>
        <v>-2.8549062643435263E-2</v>
      </c>
      <c r="AJ177" s="4">
        <f t="shared" si="222"/>
        <v>-1.8062397101844851</v>
      </c>
      <c r="AK177" s="4">
        <f t="shared" si="222"/>
        <v>-0.40139098848364085</v>
      </c>
      <c r="AL177" s="4">
        <f t="shared" si="222"/>
        <v>2.1949464480905334</v>
      </c>
      <c r="AM177" s="4">
        <f t="shared" si="222"/>
        <v>0.6593033903538128</v>
      </c>
      <c r="AN177" s="4">
        <f t="shared" si="222"/>
        <v>2.5083236472883499</v>
      </c>
      <c r="AO177" s="4">
        <f t="shared" si="222"/>
        <v>-0.71673562756998876</v>
      </c>
      <c r="AP177" s="4">
        <f t="shared" si="222"/>
        <v>-0.28956879006759095</v>
      </c>
      <c r="AQ177" s="4">
        <f t="shared" si="222"/>
        <v>-0.58538599843959105</v>
      </c>
      <c r="AR177" s="4">
        <f t="shared" si="222"/>
        <v>-0.53995721880129111</v>
      </c>
      <c r="AS177" s="4">
        <f t="shared" si="222"/>
        <v>-1.3253610483498335</v>
      </c>
      <c r="AT177" s="4">
        <f t="shared" si="222"/>
        <v>-2.8677727868043945</v>
      </c>
      <c r="AU177" s="4">
        <f t="shared" si="222"/>
        <v>-2.0886296413966363</v>
      </c>
      <c r="AV177" s="4">
        <f t="shared" si="222"/>
        <v>0.17272869757641729</v>
      </c>
      <c r="AW177" s="4">
        <f t="shared" si="222"/>
        <v>-1.2279569004319342</v>
      </c>
      <c r="AY177" s="2">
        <f t="shared" si="214"/>
        <v>71.536542648880229</v>
      </c>
      <c r="AZ177" s="2">
        <f t="shared" si="214"/>
        <v>69.667462637074166</v>
      </c>
      <c r="BA177" s="2">
        <f t="shared" si="214"/>
        <v>70.798951695923705</v>
      </c>
      <c r="BB177" s="2">
        <f t="shared" si="214"/>
        <v>72.679588543072185</v>
      </c>
      <c r="BC177" s="2">
        <f t="shared" si="214"/>
        <v>76.304266670427097</v>
      </c>
      <c r="BD177" s="2">
        <f t="shared" si="214"/>
        <v>78.896070766257182</v>
      </c>
      <c r="BE177" s="2">
        <f t="shared" si="214"/>
        <v>80.847539701519949</v>
      </c>
      <c r="BF177" s="2">
        <f t="shared" si="214"/>
        <v>81.155935663766755</v>
      </c>
      <c r="BG177" s="2">
        <f t="shared" si="214"/>
        <v>81.060295468292011</v>
      </c>
      <c r="BH177" s="2">
        <f t="shared" si="214"/>
        <v>79.256333265912261</v>
      </c>
      <c r="BI177" s="2">
        <f t="shared" si="214"/>
        <v>76.975217617316432</v>
      </c>
      <c r="BJ177" s="2">
        <f t="shared" si="214"/>
        <v>77.565609819547319</v>
      </c>
      <c r="BK177" s="2">
        <f t="shared" si="214"/>
        <v>80.055837313801931</v>
      </c>
      <c r="BL177" s="2">
        <f t="shared" si="214"/>
        <v>82.462372928707907</v>
      </c>
      <c r="BM177" s="2">
        <f t="shared" si="214"/>
        <v>84.986820653079718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80.474999999999994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107.83651041275797</v>
      </c>
      <c r="DL177" s="2">
        <f t="shared" si="223"/>
        <v>105.5138362369338</v>
      </c>
      <c r="DM177" s="2">
        <f t="shared" si="223"/>
        <v>101.16096341463413</v>
      </c>
      <c r="DN177" s="2">
        <f t="shared" si="223"/>
        <v>99.426756191369563</v>
      </c>
      <c r="DO177" s="2">
        <f t="shared" si="223"/>
        <v>98.272171572382078</v>
      </c>
      <c r="DP177" s="2">
        <f t="shared" si="223"/>
        <v>100.19440989167305</v>
      </c>
      <c r="DQ177" s="2">
        <f t="shared" si="223"/>
        <v>100.67025440420177</v>
      </c>
      <c r="DR177" s="2">
        <f t="shared" si="223"/>
        <v>110.91331958274066</v>
      </c>
      <c r="DS177" s="2">
        <f t="shared" si="223"/>
        <v>117.11947220077218</v>
      </c>
      <c r="DT177" s="2">
        <f t="shared" si="223"/>
        <v>105.26008797461428</v>
      </c>
      <c r="DU177" s="2">
        <f t="shared" si="223"/>
        <v>99.967117460317468</v>
      </c>
      <c r="DV177" s="2">
        <f t="shared" si="223"/>
        <v>99.405091476091471</v>
      </c>
      <c r="DW177" s="2">
        <f t="shared" si="223"/>
        <v>108.55140682788048</v>
      </c>
      <c r="DX177" s="2">
        <f t="shared" si="223"/>
        <v>119.21407619047619</v>
      </c>
      <c r="DY177" s="2">
        <f t="shared" si="223"/>
        <v>126.77467338709678</v>
      </c>
      <c r="EA177" s="2">
        <f t="shared" si="213"/>
        <v>70.895468891046178</v>
      </c>
      <c r="EB177" s="2">
        <f t="shared" si="213"/>
        <v>67.756734366035559</v>
      </c>
      <c r="EC177" s="2">
        <f t="shared" si="213"/>
        <v>70.230005025125621</v>
      </c>
      <c r="ED177" s="2">
        <f t="shared" si="213"/>
        <v>72.058490782100222</v>
      </c>
      <c r="EE177" s="2">
        <f t="shared" si="213"/>
        <v>74.769696310940617</v>
      </c>
      <c r="EF177" s="2">
        <f t="shared" si="213"/>
        <v>77.932328546380589</v>
      </c>
      <c r="EG177" s="2">
        <f t="shared" si="213"/>
        <v>81.043099397273465</v>
      </c>
      <c r="EH177" s="2">
        <f t="shared" si="213"/>
        <v>80.521268539641241</v>
      </c>
      <c r="EI177" s="2">
        <f t="shared" si="213"/>
        <v>81.27001713959244</v>
      </c>
      <c r="EJ177" s="2">
        <f t="shared" si="213"/>
        <v>79.460157651504915</v>
      </c>
      <c r="EK177" s="2">
        <f t="shared" si="212"/>
        <v>78.273415709596321</v>
      </c>
      <c r="EL177" s="2">
        <f t="shared" si="179"/>
        <v>78.544121755189124</v>
      </c>
      <c r="EM177" s="2">
        <f t="shared" si="179"/>
        <v>80.919035568172319</v>
      </c>
      <c r="EN177" s="2">
        <f t="shared" si="179"/>
        <v>82.342249515338111</v>
      </c>
      <c r="EO177" s="2">
        <f t="shared" si="179"/>
        <v>84.550574945324584</v>
      </c>
      <c r="EQ177" s="2">
        <f t="shared" si="224"/>
        <v>71.880684028956097</v>
      </c>
      <c r="ER177" s="2">
        <f t="shared" si="224"/>
        <v>70.51611890562674</v>
      </c>
      <c r="ES177" s="2">
        <f t="shared" si="224"/>
        <v>71.088365368787407</v>
      </c>
      <c r="ET177" s="2">
        <f t="shared" si="224"/>
        <v>72.96518262255853</v>
      </c>
      <c r="EU177" s="2">
        <f t="shared" si="224"/>
        <v>76.970395604395577</v>
      </c>
      <c r="EV177" s="2">
        <f t="shared" si="224"/>
        <v>79.315158112002507</v>
      </c>
      <c r="EW177" s="2">
        <f t="shared" si="224"/>
        <v>80.766762043325556</v>
      </c>
      <c r="EX177" s="2">
        <f t="shared" si="224"/>
        <v>81.399457146594443</v>
      </c>
      <c r="EY177" s="2">
        <f t="shared" si="224"/>
        <v>80.98236272801681</v>
      </c>
      <c r="EZ177" s="2">
        <f t="shared" si="224"/>
        <v>79.173560807656713</v>
      </c>
      <c r="FA177" s="2">
        <f t="shared" si="224"/>
        <v>76.478827449572847</v>
      </c>
      <c r="FB177" s="2">
        <f t="shared" si="224"/>
        <v>77.150248427203948</v>
      </c>
      <c r="FC177" s="2">
        <f t="shared" si="224"/>
        <v>79.625989205399847</v>
      </c>
      <c r="FD177" s="2">
        <f t="shared" si="224"/>
        <v>82.52892133728318</v>
      </c>
      <c r="FE177" s="2">
        <f t="shared" si="224"/>
        <v>85.257262967286977</v>
      </c>
      <c r="FG177" s="2">
        <f t="shared" si="225"/>
        <v>0.99996001792864031</v>
      </c>
      <c r="FH177" s="2">
        <f t="shared" si="225"/>
        <v>0.99995714143008563</v>
      </c>
      <c r="FI177" s="2">
        <f t="shared" si="225"/>
        <v>0.99995558689388853</v>
      </c>
      <c r="FJ177" s="2">
        <f t="shared" si="225"/>
        <v>0.99995669662666897</v>
      </c>
      <c r="FK177" s="2">
        <f t="shared" si="225"/>
        <v>0.99995168737260565</v>
      </c>
      <c r="FL177" s="2">
        <f t="shared" si="225"/>
        <v>0.99995163241418616</v>
      </c>
      <c r="FM177" s="2">
        <f t="shared" si="225"/>
        <v>0.99995648339578724</v>
      </c>
      <c r="FN177" s="2">
        <f t="shared" si="225"/>
        <v>0.99995325622236986</v>
      </c>
      <c r="FO177" s="2">
        <f t="shared" si="225"/>
        <v>0.99995064783997023</v>
      </c>
      <c r="FP177" s="2">
        <f t="shared" si="225"/>
        <v>0.99994872678014746</v>
      </c>
      <c r="FQ177" s="2">
        <f t="shared" si="225"/>
        <v>0.99995039120448981</v>
      </c>
      <c r="FR177" s="2">
        <f t="shared" si="225"/>
        <v>0.99995204405260651</v>
      </c>
      <c r="FS177" s="2">
        <f t="shared" si="225"/>
        <v>0.99994805645926266</v>
      </c>
      <c r="FT177" s="2">
        <f t="shared" si="225"/>
        <v>0.9999470193591844</v>
      </c>
      <c r="FU177" s="2">
        <f t="shared" si="225"/>
        <v>0.99994007329973689</v>
      </c>
      <c r="FW177" s="2">
        <f t="shared" si="216"/>
        <v>0.64919503757595032</v>
      </c>
      <c r="FX177" s="2">
        <f t="shared" si="216"/>
        <v>0.69186082195385279</v>
      </c>
      <c r="FY177" s="2">
        <f t="shared" si="216"/>
        <v>0.66122920874899882</v>
      </c>
      <c r="FZ177" s="2">
        <f t="shared" si="216"/>
        <v>0.68370817415117302</v>
      </c>
      <c r="GA177" s="2">
        <f t="shared" si="216"/>
        <v>0.69679437700410773</v>
      </c>
      <c r="GB177" s="2">
        <f t="shared" si="216"/>
        <v>0.69615625864477282</v>
      </c>
      <c r="GC177" s="2">
        <f t="shared" si="216"/>
        <v>0.7107754347492431</v>
      </c>
      <c r="GD177" s="2">
        <f t="shared" si="216"/>
        <v>0.7210825554282897</v>
      </c>
      <c r="GE177" s="2">
        <f t="shared" si="216"/>
        <v>0.73522571124546832</v>
      </c>
      <c r="GF177" s="2">
        <f t="shared" si="216"/>
        <v>0.71580422288581813</v>
      </c>
      <c r="GG177" s="2">
        <f t="shared" si="216"/>
        <v>0.72399575971644048</v>
      </c>
      <c r="GH177" s="2">
        <f t="shared" si="216"/>
        <v>0.70272694336162878</v>
      </c>
      <c r="GI177" s="2">
        <f t="shared" si="216"/>
        <v>0.66867948626272466</v>
      </c>
      <c r="GJ177" s="2">
        <f t="shared" si="216"/>
        <v>0.63303566190768834</v>
      </c>
      <c r="GK177" s="2">
        <f t="shared" si="216"/>
        <v>0.61372959974551977</v>
      </c>
      <c r="GM177" s="86">
        <f t="shared" si="217"/>
        <v>7.8241578909412436E-246</v>
      </c>
      <c r="GN177" s="86">
        <f t="shared" si="217"/>
        <v>2.8195113781501865E-232</v>
      </c>
      <c r="GO177" s="86">
        <f t="shared" si="217"/>
        <v>2.087027811290734E-270</v>
      </c>
      <c r="GP177" s="86">
        <f t="shared" si="217"/>
        <v>5.4868243412154728E-287</v>
      </c>
      <c r="GQ177" s="86">
        <f t="shared" si="217"/>
        <v>0</v>
      </c>
      <c r="GR177" s="86">
        <f t="shared" si="217"/>
        <v>6.3258015344216884E-306</v>
      </c>
      <c r="GS177" s="86">
        <f t="shared" si="217"/>
        <v>8.4904849183066906E-270</v>
      </c>
      <c r="GT177" s="86">
        <f t="shared" si="217"/>
        <v>1.4701572546357043E-199</v>
      </c>
      <c r="GU177" s="86">
        <f t="shared" si="217"/>
        <v>3.4035985707961861E-273</v>
      </c>
      <c r="GV177" s="86">
        <f t="shared" si="217"/>
        <v>2.7742099929147855E-209</v>
      </c>
      <c r="GW177" s="86">
        <f t="shared" si="217"/>
        <v>0</v>
      </c>
      <c r="GX177" s="86">
        <f t="shared" si="217"/>
        <v>0</v>
      </c>
      <c r="GY177" s="86">
        <f t="shared" si="217"/>
        <v>2.2128332668536727E-263</v>
      </c>
      <c r="GZ177" s="86">
        <f t="shared" si="217"/>
        <v>0</v>
      </c>
      <c r="HA177" s="86">
        <f t="shared" si="217"/>
        <v>0</v>
      </c>
      <c r="HC177" s="86">
        <f t="shared" si="181"/>
        <v>3.7150125277446349E-169</v>
      </c>
      <c r="HD177" s="86">
        <f t="shared" si="181"/>
        <v>3.7608269580153242E-200</v>
      </c>
      <c r="HE177" s="86">
        <f t="shared" si="181"/>
        <v>1.4582967202780211E-178</v>
      </c>
      <c r="HF177" s="86">
        <f t="shared" si="180"/>
        <v>7.2090777080029513E-221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9.5771705860378648E-256</v>
      </c>
      <c r="HK177" s="86">
        <f t="shared" si="180"/>
        <v>0</v>
      </c>
      <c r="HL177" s="86">
        <f t="shared" si="180"/>
        <v>1.2460227744579239E-184</v>
      </c>
      <c r="HM177" s="86">
        <f t="shared" si="180"/>
        <v>5.0333218639907479E-287</v>
      </c>
      <c r="HN177" s="86">
        <f t="shared" si="180"/>
        <v>2.8390833243122667E-214</v>
      </c>
      <c r="HO177" s="86">
        <f t="shared" si="226"/>
        <v>4.8592031917066234E-193</v>
      </c>
      <c r="HP177" s="86">
        <f t="shared" si="226"/>
        <v>1.3924278343735156E-257</v>
      </c>
      <c r="HQ177" s="86">
        <f t="shared" si="226"/>
        <v>7.6926157371754106E-241</v>
      </c>
      <c r="HS177" s="86">
        <f t="shared" si="218"/>
        <v>8.6150070552755565E-18</v>
      </c>
      <c r="HT177" s="86">
        <f t="shared" si="218"/>
        <v>1.9721751978893107E-19</v>
      </c>
      <c r="HU177" s="86">
        <f t="shared" si="218"/>
        <v>2.8627683535095553E-24</v>
      </c>
      <c r="HV177" s="86">
        <f t="shared" si="218"/>
        <v>8.2565553953238422E-26</v>
      </c>
      <c r="HW177" s="86">
        <f t="shared" si="218"/>
        <v>6.970737760309864E-26</v>
      </c>
      <c r="HX177" s="86">
        <f t="shared" si="218"/>
        <v>4.4408956806858465E-24</v>
      </c>
      <c r="HY177" s="86">
        <f t="shared" si="218"/>
        <v>1.441077597488328E-23</v>
      </c>
      <c r="HZ177" s="86">
        <f t="shared" si="218"/>
        <v>7.2026769224808966E-26</v>
      </c>
      <c r="IA177" s="86">
        <f t="shared" si="218"/>
        <v>1.4195910259221902E-27</v>
      </c>
      <c r="IB177" s="86">
        <f t="shared" si="218"/>
        <v>1.0330898841591413E-26</v>
      </c>
      <c r="IC177" s="86">
        <f t="shared" si="218"/>
        <v>1.2438451932777337E-29</v>
      </c>
      <c r="ID177" s="86">
        <f t="shared" si="218"/>
        <v>1.4902836419657713E-27</v>
      </c>
      <c r="IE177" s="86">
        <f t="shared" si="218"/>
        <v>3.1466978476672111E-25</v>
      </c>
      <c r="IF177" s="86">
        <f t="shared" si="218"/>
        <v>1.0585132831808653E-25</v>
      </c>
      <c r="IG177" s="86">
        <f t="shared" si="218"/>
        <v>1.5405368372984022E-29</v>
      </c>
      <c r="II177" s="86">
        <f t="shared" si="219"/>
        <v>0.1810939863669325</v>
      </c>
      <c r="IJ177" s="86">
        <f t="shared" si="219"/>
        <v>7.6218303012418109E-2</v>
      </c>
      <c r="IK177" s="86">
        <f t="shared" si="219"/>
        <v>0.10388365242100663</v>
      </c>
      <c r="IL177" s="86">
        <f t="shared" si="219"/>
        <v>5.7747158157288356E-2</v>
      </c>
      <c r="IM177" s="86">
        <f t="shared" si="219"/>
        <v>3.8671493471259352E-2</v>
      </c>
      <c r="IN177" s="86">
        <f t="shared" si="219"/>
        <v>4.3744842156437438E-2</v>
      </c>
      <c r="IO177" s="86">
        <f t="shared" si="219"/>
        <v>3.3186157242270212E-2</v>
      </c>
      <c r="IP177" s="86">
        <f t="shared" si="219"/>
        <v>2.0357697958572899E-2</v>
      </c>
      <c r="IQ177" s="86">
        <f t="shared" si="219"/>
        <v>9.9992494916816086E-3</v>
      </c>
      <c r="IR177" s="86">
        <f t="shared" si="219"/>
        <v>1.8656132620127969E-2</v>
      </c>
      <c r="IS177" s="86">
        <f t="shared" si="219"/>
        <v>1.1259401796027963E-2</v>
      </c>
      <c r="IT177" s="86">
        <f t="shared" si="219"/>
        <v>2.729910293686429E-2</v>
      </c>
      <c r="IU177" s="86">
        <f t="shared" si="219"/>
        <v>7.3590006356562057E-2</v>
      </c>
      <c r="IV177" s="86">
        <f t="shared" si="219"/>
        <v>0.195561909138458</v>
      </c>
      <c r="IW177" s="86">
        <f t="shared" si="219"/>
        <v>0.58266416566551904</v>
      </c>
      <c r="IY177" s="86">
        <f t="shared" si="220"/>
        <v>0.1810939863669325</v>
      </c>
      <c r="IZ177" s="86">
        <f t="shared" si="220"/>
        <v>7.6218303012418109E-2</v>
      </c>
      <c r="JA177" s="86">
        <f t="shared" si="220"/>
        <v>0.10388365242100663</v>
      </c>
      <c r="JB177" s="86">
        <f t="shared" si="220"/>
        <v>5.7747158157288356E-2</v>
      </c>
      <c r="JC177" s="86">
        <f t="shared" si="220"/>
        <v>3.8671493471259352E-2</v>
      </c>
      <c r="JD177" s="86">
        <f t="shared" si="220"/>
        <v>4.3744842156437438E-2</v>
      </c>
      <c r="JE177" s="86">
        <f t="shared" si="220"/>
        <v>3.3186157242270212E-2</v>
      </c>
      <c r="JF177" s="86">
        <f t="shared" si="220"/>
        <v>2.0357697958572899E-2</v>
      </c>
      <c r="JG177" s="86">
        <f t="shared" si="220"/>
        <v>9.9992494916816086E-3</v>
      </c>
      <c r="JH177" s="86">
        <f t="shared" si="220"/>
        <v>1.8656132620127969E-2</v>
      </c>
      <c r="JI177" s="86">
        <f t="shared" si="220"/>
        <v>1.1259401796027963E-2</v>
      </c>
      <c r="JJ177" s="86">
        <f t="shared" si="220"/>
        <v>2.729910293686429E-2</v>
      </c>
      <c r="JK177" s="86">
        <f t="shared" si="220"/>
        <v>7.3590006356562057E-2</v>
      </c>
      <c r="JL177" s="86">
        <f t="shared" si="220"/>
        <v>0.195561909138458</v>
      </c>
      <c r="JM177" s="86">
        <f t="shared" si="220"/>
        <v>0.58266416566551904</v>
      </c>
    </row>
    <row r="178" spans="2:273" x14ac:dyDescent="0.25">
      <c r="B178" s="2">
        <v>151</v>
      </c>
      <c r="C178" s="37">
        <v>71.048000000000002</v>
      </c>
      <c r="D178" s="37">
        <v>70.754000000000005</v>
      </c>
      <c r="E178" s="37">
        <v>71.23</v>
      </c>
      <c r="F178" s="37">
        <v>74.902000000000001</v>
      </c>
      <c r="G178" s="37">
        <v>78</v>
      </c>
      <c r="H178" s="37">
        <v>79.902000000000001</v>
      </c>
      <c r="I178" s="37">
        <v>82.632999999999996</v>
      </c>
      <c r="J178" s="37">
        <v>80.867000000000004</v>
      </c>
      <c r="K178" s="37">
        <v>80.694999999999993</v>
      </c>
      <c r="L178" s="37">
        <v>78.266999999999996</v>
      </c>
      <c r="M178" s="37">
        <v>75.233000000000004</v>
      </c>
      <c r="N178" s="37">
        <v>77.667000000000002</v>
      </c>
      <c r="O178" s="37">
        <v>79.661000000000001</v>
      </c>
      <c r="P178" s="37">
        <v>79.95</v>
      </c>
      <c r="Q178" s="37">
        <v>91.23</v>
      </c>
      <c r="S178" s="4">
        <f t="shared" si="221"/>
        <v>71.424635037251335</v>
      </c>
      <c r="T178" s="4">
        <f t="shared" si="221"/>
        <v>69.525490092491722</v>
      </c>
      <c r="U178" s="4">
        <f t="shared" si="221"/>
        <v>70.675372461206692</v>
      </c>
      <c r="V178" s="4">
        <f t="shared" si="221"/>
        <v>72.54437346858208</v>
      </c>
      <c r="W178" s="4">
        <f t="shared" si="221"/>
        <v>76.212655274076965</v>
      </c>
      <c r="X178" s="4">
        <f t="shared" si="221"/>
        <v>78.770678994460354</v>
      </c>
      <c r="Y178" s="4">
        <f t="shared" si="221"/>
        <v>80.692088877432809</v>
      </c>
      <c r="Z178" s="4">
        <f t="shared" si="221"/>
        <v>81.010511185109522</v>
      </c>
      <c r="AA178" s="4">
        <f t="shared" si="221"/>
        <v>80.885539721318679</v>
      </c>
      <c r="AB178" s="4">
        <f t="shared" si="221"/>
        <v>79.092406783550075</v>
      </c>
      <c r="AC178" s="4">
        <f t="shared" si="221"/>
        <v>76.7757483680071</v>
      </c>
      <c r="AD178" s="4">
        <f t="shared" si="221"/>
        <v>77.360081651778046</v>
      </c>
      <c r="AE178" s="4">
        <f t="shared" si="221"/>
        <v>79.860288894677012</v>
      </c>
      <c r="AF178" s="4">
        <f t="shared" si="221"/>
        <v>82.994189455945872</v>
      </c>
      <c r="AG178" s="4">
        <f t="shared" si="221"/>
        <v>96.256148179368864</v>
      </c>
      <c r="AI178" s="4">
        <f t="shared" si="222"/>
        <v>-0.37663503725133296</v>
      </c>
      <c r="AJ178" s="4">
        <f t="shared" si="222"/>
        <v>1.2285099075082826</v>
      </c>
      <c r="AK178" s="4">
        <f t="shared" si="222"/>
        <v>0.55462753879331217</v>
      </c>
      <c r="AL178" s="4">
        <f t="shared" si="222"/>
        <v>2.357626531417921</v>
      </c>
      <c r="AM178" s="4">
        <f t="shared" si="222"/>
        <v>1.7873447259230346</v>
      </c>
      <c r="AN178" s="4">
        <f t="shared" si="222"/>
        <v>1.1313210055396468</v>
      </c>
      <c r="AO178" s="4">
        <f t="shared" si="222"/>
        <v>1.9409111225671865</v>
      </c>
      <c r="AP178" s="4">
        <f t="shared" si="222"/>
        <v>-0.14351118510951721</v>
      </c>
      <c r="AQ178" s="4">
        <f t="shared" si="222"/>
        <v>-0.19053972131868591</v>
      </c>
      <c r="AR178" s="4">
        <f t="shared" si="222"/>
        <v>-0.82540678355007913</v>
      </c>
      <c r="AS178" s="4">
        <f t="shared" si="222"/>
        <v>-1.5427483680070964</v>
      </c>
      <c r="AT178" s="4">
        <f t="shared" si="222"/>
        <v>0.30691834822195574</v>
      </c>
      <c r="AU178" s="4">
        <f t="shared" si="222"/>
        <v>-0.19928889467701083</v>
      </c>
      <c r="AV178" s="4">
        <f t="shared" si="222"/>
        <v>-3.0441894559458689</v>
      </c>
      <c r="AW178" s="4">
        <f t="shared" si="222"/>
        <v>-5.0261481793688603</v>
      </c>
      <c r="AY178" s="2">
        <f t="shared" ref="AY178:BM194" si="227">IF(OR($B178 &lt; C$230, $B178 &gt; C$233), #N/A, ((1-FG178)*DK178) + (FG178 - FW178)*EA178 + (FW178*EQ178))</f>
        <v>71.424632651087109</v>
      </c>
      <c r="AZ178" s="2">
        <f t="shared" si="227"/>
        <v>69.52333651412097</v>
      </c>
      <c r="BA178" s="2">
        <f t="shared" si="227"/>
        <v>70.667836430383105</v>
      </c>
      <c r="BB178" s="2">
        <f t="shared" si="227"/>
        <v>72.54212745696357</v>
      </c>
      <c r="BC178" s="2">
        <f t="shared" si="227"/>
        <v>76.212012985231851</v>
      </c>
      <c r="BD178" s="2">
        <f t="shared" si="227"/>
        <v>78.769550076448198</v>
      </c>
      <c r="BE178" s="2">
        <f t="shared" si="227"/>
        <v>80.691660945539127</v>
      </c>
      <c r="BF178" s="2">
        <f t="shared" si="227"/>
        <v>81.010408715007244</v>
      </c>
      <c r="BG178" s="2">
        <f t="shared" si="227"/>
        <v>80.885528279540452</v>
      </c>
      <c r="BH178" s="2">
        <f t="shared" si="227"/>
        <v>79.092315870856709</v>
      </c>
      <c r="BI178" s="2">
        <f t="shared" si="227"/>
        <v>76.775731287837559</v>
      </c>
      <c r="BJ178" s="2">
        <f t="shared" si="227"/>
        <v>77.359736321234379</v>
      </c>
      <c r="BK178" s="2">
        <f t="shared" si="227"/>
        <v>79.853088543866875</v>
      </c>
      <c r="BL178" s="2">
        <f t="shared" si="227"/>
        <v>82.316780489200795</v>
      </c>
      <c r="BM178" s="2">
        <f t="shared" si="227"/>
        <v>84.882726735438098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80.694999999999993</v>
      </c>
      <c r="DD178" s="2">
        <f t="shared" si="206"/>
        <v>78.266999999999996</v>
      </c>
      <c r="DE178" s="2">
        <f t="shared" si="207"/>
        <v>75.233000000000004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107.96832026266415</v>
      </c>
      <c r="DL178" s="2">
        <f t="shared" si="223"/>
        <v>105.64192090592334</v>
      </c>
      <c r="DM178" s="2">
        <f t="shared" si="223"/>
        <v>101.26031585365851</v>
      </c>
      <c r="DN178" s="2">
        <f t="shared" si="223"/>
        <v>99.509664540337667</v>
      </c>
      <c r="DO178" s="2">
        <f t="shared" si="223"/>
        <v>98.304494693073622</v>
      </c>
      <c r="DP178" s="2">
        <f t="shared" si="223"/>
        <v>100.19408348834665</v>
      </c>
      <c r="DQ178" s="2">
        <f t="shared" si="223"/>
        <v>100.66766801619433</v>
      </c>
      <c r="DR178" s="2">
        <f t="shared" si="223"/>
        <v>111.00759364627787</v>
      </c>
      <c r="DS178" s="2">
        <f t="shared" si="223"/>
        <v>117.25701480051478</v>
      </c>
      <c r="DT178" s="2">
        <f t="shared" si="223"/>
        <v>105.32492099792098</v>
      </c>
      <c r="DU178" s="2">
        <f t="shared" si="223"/>
        <v>100.01200793650794</v>
      </c>
      <c r="DV178" s="2">
        <f t="shared" si="223"/>
        <v>99.435276507276498</v>
      </c>
      <c r="DW178" s="2">
        <f t="shared" si="223"/>
        <v>108.64585514461827</v>
      </c>
      <c r="DX178" s="2">
        <f t="shared" si="223"/>
        <v>119.38385714285715</v>
      </c>
      <c r="DY178" s="2">
        <f t="shared" si="223"/>
        <v>127.01479233870968</v>
      </c>
      <c r="DZ178" s="5"/>
      <c r="EA178" s="2">
        <f t="shared" si="213"/>
        <v>70.749595072997309</v>
      </c>
      <c r="EB178" s="2">
        <f t="shared" si="213"/>
        <v>67.519551921973601</v>
      </c>
      <c r="EC178" s="2">
        <f t="shared" si="213"/>
        <v>70.068594320810405</v>
      </c>
      <c r="ED178" s="2">
        <f t="shared" si="213"/>
        <v>71.890226603318993</v>
      </c>
      <c r="EE178" s="2">
        <f t="shared" si="213"/>
        <v>74.603439911430911</v>
      </c>
      <c r="EF178" s="2">
        <f t="shared" si="213"/>
        <v>77.759060226545358</v>
      </c>
      <c r="EG178" s="2">
        <f t="shared" si="213"/>
        <v>80.896101611779983</v>
      </c>
      <c r="EH178" s="2">
        <f t="shared" si="213"/>
        <v>80.346278266860608</v>
      </c>
      <c r="EI178" s="2">
        <f t="shared" si="213"/>
        <v>81.104289627372552</v>
      </c>
      <c r="EJ178" s="2">
        <f t="shared" si="213"/>
        <v>79.305604281279514</v>
      </c>
      <c r="EK178" s="2">
        <f t="shared" si="212"/>
        <v>78.133122052571352</v>
      </c>
      <c r="EL178" s="2">
        <f t="shared" si="179"/>
        <v>78.384839853300761</v>
      </c>
      <c r="EM178" s="2">
        <f t="shared" si="179"/>
        <v>80.760785533383427</v>
      </c>
      <c r="EN178" s="2">
        <f t="shared" si="179"/>
        <v>82.190068850496047</v>
      </c>
      <c r="EO178" s="2">
        <f t="shared" si="179"/>
        <v>84.423106043633652</v>
      </c>
      <c r="EP178" s="5"/>
      <c r="EQ178" s="2">
        <f t="shared" si="224"/>
        <v>71.755280378793699</v>
      </c>
      <c r="ER178" s="2">
        <f t="shared" si="224"/>
        <v>70.335156436768216</v>
      </c>
      <c r="ES178" s="2">
        <f t="shared" si="224"/>
        <v>70.945981505700331</v>
      </c>
      <c r="ET178" s="2">
        <f t="shared" si="224"/>
        <v>72.815618293017565</v>
      </c>
      <c r="EU178" s="2">
        <f t="shared" si="224"/>
        <v>76.84892561284866</v>
      </c>
      <c r="EV178" s="2">
        <f t="shared" si="224"/>
        <v>79.170397468650236</v>
      </c>
      <c r="EW178" s="2">
        <f t="shared" si="224"/>
        <v>80.61471505520008</v>
      </c>
      <c r="EX178" s="2">
        <f t="shared" si="224"/>
        <v>81.242925261676817</v>
      </c>
      <c r="EY178" s="2">
        <f t="shared" si="224"/>
        <v>80.811516777554743</v>
      </c>
      <c r="EZ178" s="2">
        <f t="shared" si="224"/>
        <v>79.013427774507875</v>
      </c>
      <c r="FA178" s="2">
        <f t="shared" si="224"/>
        <v>76.302459590754665</v>
      </c>
      <c r="FB178" s="2">
        <f t="shared" si="224"/>
        <v>76.962969384711343</v>
      </c>
      <c r="FC178" s="2">
        <f t="shared" si="224"/>
        <v>79.440993668373139</v>
      </c>
      <c r="FD178" s="2">
        <f t="shared" si="224"/>
        <v>82.381023523717815</v>
      </c>
      <c r="FE178" s="2">
        <f t="shared" si="224"/>
        <v>85.14288653140494</v>
      </c>
      <c r="FG178" s="2">
        <f t="shared" si="225"/>
        <v>0.99996353578925934</v>
      </c>
      <c r="FH178" s="2">
        <f t="shared" si="225"/>
        <v>0.99996091237227591</v>
      </c>
      <c r="FI178" s="2">
        <f t="shared" si="225"/>
        <v>0.99995949460752698</v>
      </c>
      <c r="FJ178" s="2">
        <f t="shared" si="225"/>
        <v>0.99996050670366299</v>
      </c>
      <c r="FK178" s="2">
        <f t="shared" si="225"/>
        <v>0.99995593817283224</v>
      </c>
      <c r="FL178" s="2">
        <f t="shared" si="225"/>
        <v>0.99995588804973168</v>
      </c>
      <c r="FM178" s="2">
        <f t="shared" si="225"/>
        <v>0.99996031223330195</v>
      </c>
      <c r="FN178" s="2">
        <f t="shared" si="225"/>
        <v>0.99995736899278986</v>
      </c>
      <c r="FO178" s="2">
        <f t="shared" si="225"/>
        <v>0.99995499009965372</v>
      </c>
      <c r="FP178" s="2">
        <f t="shared" si="225"/>
        <v>0.99995323805675995</v>
      </c>
      <c r="FQ178" s="2">
        <f t="shared" si="225"/>
        <v>0.99995475604327577</v>
      </c>
      <c r="FR178" s="2">
        <f t="shared" si="225"/>
        <v>0.9999562634716147</v>
      </c>
      <c r="FS178" s="2">
        <f t="shared" si="225"/>
        <v>0.99995262671129481</v>
      </c>
      <c r="FT178" s="2">
        <f t="shared" si="225"/>
        <v>0.9999516808560498</v>
      </c>
      <c r="FU178" s="2">
        <f t="shared" si="225"/>
        <v>0.99994534591160766</v>
      </c>
      <c r="FV178" s="5"/>
      <c r="FW178" s="2">
        <f t="shared" ref="FW178:GK194" si="229">POWER(10,($B178-C$232)/C$229)/(1+POWER(10,($B178-C$232)/C$229))</f>
        <v>0.66987199948944154</v>
      </c>
      <c r="FX178" s="2">
        <f t="shared" si="229"/>
        <v>0.71114194790478913</v>
      </c>
      <c r="FY178" s="2">
        <f t="shared" si="229"/>
        <v>0.68154480364917125</v>
      </c>
      <c r="FZ178" s="2">
        <f t="shared" si="229"/>
        <v>0.70328065211981161</v>
      </c>
      <c r="GA178" s="2">
        <f t="shared" si="229"/>
        <v>0.71589356414360539</v>
      </c>
      <c r="GB178" s="2">
        <f t="shared" si="229"/>
        <v>0.71527921687014262</v>
      </c>
      <c r="GC178" s="2">
        <f t="shared" si="229"/>
        <v>0.7293360352746513</v>
      </c>
      <c r="GD178" s="2">
        <f t="shared" si="229"/>
        <v>0.73922438732479367</v>
      </c>
      <c r="GE178" s="2">
        <f t="shared" si="229"/>
        <v>0.75276303293336355</v>
      </c>
      <c r="GF178" s="2">
        <f t="shared" si="229"/>
        <v>0.73416280660071653</v>
      </c>
      <c r="GG178" s="2">
        <f t="shared" si="229"/>
        <v>0.74201589885220687</v>
      </c>
      <c r="GH178" s="2">
        <f t="shared" si="229"/>
        <v>0.72160174063148086</v>
      </c>
      <c r="GI178" s="2">
        <f t="shared" si="229"/>
        <v>0.68875859979840126</v>
      </c>
      <c r="GJ178" s="2">
        <f t="shared" si="229"/>
        <v>0.65415768353111525</v>
      </c>
      <c r="GK178" s="2">
        <f t="shared" si="229"/>
        <v>0.63532269877563574</v>
      </c>
      <c r="GL178" s="5"/>
      <c r="GM178" s="86">
        <f t="shared" ref="GM178:HA194" si="230" xml:space="preserve"> _xlfn.NORM.DIST($B178, C$7, ABS(C$11), TRUE) * _xlfn.NORM.DIST(($B178 - C$7)*C$15, 0, ABS(C$11), TRUE) * 2</f>
        <v>2.8924206886482935E-251</v>
      </c>
      <c r="GN178" s="86">
        <f t="shared" si="230"/>
        <v>2.1017664240828925E-237</v>
      </c>
      <c r="GO178" s="86">
        <f t="shared" si="230"/>
        <v>2.0906477334032542E-276</v>
      </c>
      <c r="GP178" s="86">
        <f t="shared" si="230"/>
        <v>2.7623648517645998E-293</v>
      </c>
      <c r="GQ178" s="86">
        <f t="shared" si="230"/>
        <v>0</v>
      </c>
      <c r="GR178" s="86">
        <f t="shared" si="230"/>
        <v>0</v>
      </c>
      <c r="GS178" s="86">
        <f t="shared" si="230"/>
        <v>1.1123208160001236E-275</v>
      </c>
      <c r="GT178" s="86">
        <f t="shared" si="230"/>
        <v>6.6739005814485634E-204</v>
      </c>
      <c r="GU178" s="86">
        <f t="shared" si="230"/>
        <v>3.4764331590415773E-279</v>
      </c>
      <c r="GV178" s="86">
        <f t="shared" si="230"/>
        <v>6.5813229501576877E-214</v>
      </c>
      <c r="GW178" s="86">
        <f t="shared" si="230"/>
        <v>0</v>
      </c>
      <c r="GX178" s="86">
        <f t="shared" si="230"/>
        <v>0</v>
      </c>
      <c r="GY178" s="86">
        <f t="shared" si="230"/>
        <v>3.3285800402347307E-269</v>
      </c>
      <c r="GZ178" s="86">
        <f t="shared" si="230"/>
        <v>0</v>
      </c>
      <c r="HA178" s="86">
        <f t="shared" si="230"/>
        <v>0</v>
      </c>
      <c r="HC178" s="86">
        <f t="shared" si="181"/>
        <v>4.2658888991975207E-174</v>
      </c>
      <c r="HD178" s="86">
        <f t="shared" si="181"/>
        <v>5.6152480038597938E-206</v>
      </c>
      <c r="HE178" s="86">
        <f t="shared" si="181"/>
        <v>1.0258853066004771E-183</v>
      </c>
      <c r="HF178" s="86">
        <f t="shared" si="180"/>
        <v>3.5877098821965019E-227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4.8266511922821879E-263</v>
      </c>
      <c r="HK178" s="86">
        <f t="shared" si="180"/>
        <v>0</v>
      </c>
      <c r="HL178" s="86">
        <f t="shared" si="180"/>
        <v>6.2660827761676397E-190</v>
      </c>
      <c r="HM178" s="86">
        <f t="shared" si="180"/>
        <v>3.3894675004279265E-295</v>
      </c>
      <c r="HN178" s="86">
        <f t="shared" si="180"/>
        <v>2.1029537297865034E-220</v>
      </c>
      <c r="HO178" s="86">
        <f t="shared" si="226"/>
        <v>1.2538137091281493E-198</v>
      </c>
      <c r="HP178" s="86">
        <f t="shared" si="226"/>
        <v>5.1833561196537029E-265</v>
      </c>
      <c r="HQ178" s="86">
        <f t="shared" si="226"/>
        <v>9.3321813293616145E-248</v>
      </c>
      <c r="HS178" s="86">
        <f t="shared" ref="HS178:IG194" si="231" xml:space="preserve"> _xlfn.NORM.DIST($B178, C$9, ABS(C$13), TRUE) * _xlfn.NORM.DIST(($B178 - C$9)*C$17, 0, ABS(C$13), TRUE) * 2</f>
        <v>9.1606189403794096E-19</v>
      </c>
      <c r="HT178" s="86">
        <f t="shared" si="231"/>
        <v>1.8045512532716396E-20</v>
      </c>
      <c r="HU178" s="86">
        <f t="shared" si="231"/>
        <v>1.4552736812579794E-25</v>
      </c>
      <c r="HV178" s="86">
        <f t="shared" si="231"/>
        <v>3.6459481040505437E-27</v>
      </c>
      <c r="HW178" s="86">
        <f t="shared" si="231"/>
        <v>2.9702709507191958E-27</v>
      </c>
      <c r="HX178" s="86">
        <f t="shared" si="231"/>
        <v>2.2687973049095615E-25</v>
      </c>
      <c r="HY178" s="86">
        <f t="shared" si="231"/>
        <v>8.2224198215643573E-25</v>
      </c>
      <c r="HZ178" s="86">
        <f t="shared" si="231"/>
        <v>3.2437538757021982E-27</v>
      </c>
      <c r="IA178" s="86">
        <f t="shared" si="231"/>
        <v>5.1797734911853669E-29</v>
      </c>
      <c r="IB178" s="86">
        <f t="shared" si="231"/>
        <v>3.85359369270539E-28</v>
      </c>
      <c r="IC178" s="86">
        <f t="shared" si="231"/>
        <v>3.4590945849284722E-31</v>
      </c>
      <c r="ID178" s="86">
        <f t="shared" si="231"/>
        <v>5.1406632702367362E-29</v>
      </c>
      <c r="IE178" s="86">
        <f t="shared" si="231"/>
        <v>1.2937706574086939E-26</v>
      </c>
      <c r="IF178" s="86">
        <f t="shared" si="231"/>
        <v>3.5021979705206659E-27</v>
      </c>
      <c r="IG178" s="86">
        <f t="shared" si="231"/>
        <v>2.327888807145089E-31</v>
      </c>
      <c r="II178" s="86">
        <f t="shared" ref="II178:IW194" si="232" xml:space="preserve"> _xlfn.NORM.DIST($B178, C$10, ABS(C$14), TRUE) * _xlfn.NORM.DIST(($B178 - C$10)*C$18, 0, ABS(C$14), TRUE) * 2</f>
        <v>0.12662767471800584</v>
      </c>
      <c r="IJ178" s="86">
        <f t="shared" si="232"/>
        <v>4.8442214619587927E-2</v>
      </c>
      <c r="IK178" s="86">
        <f t="shared" si="232"/>
        <v>6.4726505733284964E-2</v>
      </c>
      <c r="IL178" s="86">
        <f t="shared" si="232"/>
        <v>3.371575168705717E-2</v>
      </c>
      <c r="IM178" s="86">
        <f t="shared" si="232"/>
        <v>2.1666632835532343E-2</v>
      </c>
      <c r="IN178" s="86">
        <f t="shared" si="232"/>
        <v>2.5086496380170398E-2</v>
      </c>
      <c r="IO178" s="86">
        <f t="shared" si="232"/>
        <v>1.8888366898768837E-2</v>
      </c>
      <c r="IP178" s="86">
        <f t="shared" si="232"/>
        <v>1.0942480044539538E-2</v>
      </c>
      <c r="IQ178" s="86">
        <f t="shared" si="232"/>
        <v>4.9829812987172185E-3</v>
      </c>
      <c r="IR178" s="86">
        <f t="shared" si="232"/>
        <v>9.6872977216558628E-3</v>
      </c>
      <c r="IS178" s="86">
        <f t="shared" si="232"/>
        <v>5.4933903415566613E-3</v>
      </c>
      <c r="IT178" s="86">
        <f t="shared" si="232"/>
        <v>1.4552318116788863E-2</v>
      </c>
      <c r="IU178" s="86">
        <f t="shared" si="232"/>
        <v>4.3146121868748256E-2</v>
      </c>
      <c r="IV178" s="86">
        <f t="shared" si="232"/>
        <v>0.13597688714841188</v>
      </c>
      <c r="IW178" s="86">
        <f t="shared" si="232"/>
        <v>0.55025738733980889</v>
      </c>
      <c r="IY178" s="86">
        <f t="shared" ref="IY178:JM194" si="233">GM178+HC178+HS178+II178</f>
        <v>0.12662767471800584</v>
      </c>
      <c r="IZ178" s="86">
        <f t="shared" si="233"/>
        <v>4.8442214619587927E-2</v>
      </c>
      <c r="JA178" s="86">
        <f t="shared" si="233"/>
        <v>6.4726505733284964E-2</v>
      </c>
      <c r="JB178" s="86">
        <f t="shared" si="233"/>
        <v>3.371575168705717E-2</v>
      </c>
      <c r="JC178" s="86">
        <f t="shared" si="233"/>
        <v>2.1666632835532343E-2</v>
      </c>
      <c r="JD178" s="86">
        <f t="shared" si="233"/>
        <v>2.5086496380170398E-2</v>
      </c>
      <c r="JE178" s="86">
        <f t="shared" si="233"/>
        <v>1.8888366898768837E-2</v>
      </c>
      <c r="JF178" s="86">
        <f t="shared" si="233"/>
        <v>1.0942480044539538E-2</v>
      </c>
      <c r="JG178" s="86">
        <f t="shared" si="233"/>
        <v>4.9829812987172185E-3</v>
      </c>
      <c r="JH178" s="86">
        <f t="shared" si="233"/>
        <v>9.6872977216558628E-3</v>
      </c>
      <c r="JI178" s="86">
        <f t="shared" si="233"/>
        <v>5.4933903415566613E-3</v>
      </c>
      <c r="JJ178" s="86">
        <f t="shared" si="233"/>
        <v>1.4552318116788863E-2</v>
      </c>
      <c r="JK178" s="86">
        <f t="shared" si="233"/>
        <v>4.3146121868748256E-2</v>
      </c>
      <c r="JL178" s="86">
        <f t="shared" si="233"/>
        <v>0.13597688714841188</v>
      </c>
      <c r="JM178" s="86">
        <f t="shared" si="233"/>
        <v>0.55025738733980889</v>
      </c>
    </row>
    <row r="179" spans="2:273" x14ac:dyDescent="0.25">
      <c r="B179" s="2">
        <v>152</v>
      </c>
      <c r="C179" s="37">
        <v>71.19</v>
      </c>
      <c r="D179" s="37">
        <v>70.869</v>
      </c>
      <c r="E179" s="37">
        <v>70.033000000000001</v>
      </c>
      <c r="F179" s="37">
        <v>74.77</v>
      </c>
      <c r="G179" s="37">
        <v>76.77</v>
      </c>
      <c r="H179" s="37">
        <v>77.540999999999997</v>
      </c>
      <c r="I179" s="37">
        <v>78.766999999999996</v>
      </c>
      <c r="J179" s="37">
        <v>80.55</v>
      </c>
      <c r="K179" s="37">
        <v>77.661000000000001</v>
      </c>
      <c r="L179" s="37">
        <v>77.45</v>
      </c>
      <c r="M179" s="37">
        <v>74.667000000000002</v>
      </c>
      <c r="N179" s="37">
        <v>72.933000000000007</v>
      </c>
      <c r="O179" s="37">
        <v>77.831000000000003</v>
      </c>
      <c r="P179" s="37">
        <v>81.367000000000004</v>
      </c>
      <c r="Q179" s="37">
        <v>88.525000000000006</v>
      </c>
      <c r="S179" s="4">
        <f t="shared" si="221"/>
        <v>71.312926359418626</v>
      </c>
      <c r="T179" s="4">
        <f t="shared" si="221"/>
        <v>69.379803480699451</v>
      </c>
      <c r="U179" s="4">
        <f t="shared" si="221"/>
        <v>70.538617676531899</v>
      </c>
      <c r="V179" s="4">
        <f t="shared" si="221"/>
        <v>72.405138457959325</v>
      </c>
      <c r="W179" s="4">
        <f t="shared" si="221"/>
        <v>76.119875103401611</v>
      </c>
      <c r="X179" s="4">
        <f t="shared" si="221"/>
        <v>78.643251450602961</v>
      </c>
      <c r="Y179" s="4">
        <f t="shared" si="221"/>
        <v>80.535892119918927</v>
      </c>
      <c r="Z179" s="4">
        <f t="shared" si="221"/>
        <v>80.864859337916101</v>
      </c>
      <c r="AA179" s="4">
        <f t="shared" si="221"/>
        <v>80.710831624420791</v>
      </c>
      <c r="AB179" s="4">
        <f t="shared" si="221"/>
        <v>78.928343857337154</v>
      </c>
      <c r="AC179" s="4">
        <f t="shared" si="221"/>
        <v>76.576419325495849</v>
      </c>
      <c r="AD179" s="4">
        <f t="shared" si="221"/>
        <v>77.153952586385174</v>
      </c>
      <c r="AE179" s="4">
        <f t="shared" si="221"/>
        <v>79.651532908308454</v>
      </c>
      <c r="AF179" s="4">
        <f t="shared" si="221"/>
        <v>82.43114172328886</v>
      </c>
      <c r="AG179" s="4">
        <f t="shared" si="221"/>
        <v>91.738493506500134</v>
      </c>
      <c r="AI179" s="4">
        <f t="shared" si="222"/>
        <v>-0.12292635941862784</v>
      </c>
      <c r="AJ179" s="4">
        <f t="shared" si="222"/>
        <v>1.489196519300549</v>
      </c>
      <c r="AK179" s="4">
        <f t="shared" si="222"/>
        <v>-0.50561767653189804</v>
      </c>
      <c r="AL179" s="4">
        <f t="shared" si="222"/>
        <v>2.3648615420406713</v>
      </c>
      <c r="AM179" s="4">
        <f t="shared" si="222"/>
        <v>0.65012489659838479</v>
      </c>
      <c r="AN179" s="4">
        <f t="shared" si="222"/>
        <v>-1.1022514506029637</v>
      </c>
      <c r="AO179" s="4">
        <f t="shared" si="222"/>
        <v>-1.7688921199189309</v>
      </c>
      <c r="AP179" s="4">
        <f t="shared" si="222"/>
        <v>-0.31485933791610421</v>
      </c>
      <c r="AQ179" s="4">
        <f t="shared" si="222"/>
        <v>-3.0498316244207899</v>
      </c>
      <c r="AR179" s="4">
        <f t="shared" si="222"/>
        <v>-1.4783438573371512</v>
      </c>
      <c r="AS179" s="4">
        <f t="shared" si="222"/>
        <v>-1.9094193254958469</v>
      </c>
      <c r="AT179" s="4">
        <f t="shared" si="222"/>
        <v>-4.2209525863851667</v>
      </c>
      <c r="AU179" s="4">
        <f t="shared" si="222"/>
        <v>-1.8205329083084507</v>
      </c>
      <c r="AV179" s="4">
        <f t="shared" si="222"/>
        <v>-1.0641417232888557</v>
      </c>
      <c r="AW179" s="4">
        <f t="shared" si="222"/>
        <v>-3.2134935065001287</v>
      </c>
      <c r="AY179" s="2">
        <f t="shared" si="227"/>
        <v>71.312925571611984</v>
      </c>
      <c r="AZ179" s="2">
        <f t="shared" si="227"/>
        <v>69.379277293655932</v>
      </c>
      <c r="BA179" s="2">
        <f t="shared" si="227"/>
        <v>70.536904441090186</v>
      </c>
      <c r="BB179" s="2">
        <f t="shared" si="227"/>
        <v>72.404727062993004</v>
      </c>
      <c r="BC179" s="2">
        <f t="shared" si="227"/>
        <v>76.119772824139602</v>
      </c>
      <c r="BD179" s="2">
        <f t="shared" si="227"/>
        <v>78.643056763051419</v>
      </c>
      <c r="BE179" s="2">
        <f t="shared" si="227"/>
        <v>80.535820155856513</v>
      </c>
      <c r="BF179" s="2">
        <f t="shared" si="227"/>
        <v>80.864845165384651</v>
      </c>
      <c r="BG179" s="2">
        <f t="shared" si="227"/>
        <v>80.710830402192386</v>
      </c>
      <c r="BH179" s="2">
        <f t="shared" si="227"/>
        <v>78.928332692770908</v>
      </c>
      <c r="BI179" s="2">
        <f t="shared" si="227"/>
        <v>76.576417630934088</v>
      </c>
      <c r="BJ179" s="2">
        <f t="shared" si="227"/>
        <v>77.153906219748023</v>
      </c>
      <c r="BK179" s="2">
        <f t="shared" si="227"/>
        <v>79.650198122915498</v>
      </c>
      <c r="BL179" s="2">
        <f t="shared" si="227"/>
        <v>82.171265975475961</v>
      </c>
      <c r="BM179" s="2">
        <f t="shared" si="227"/>
        <v>84.778824935887997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80.55</v>
      </c>
      <c r="DC179" s="2">
        <f t="shared" si="205"/>
        <v>77.661000000000001</v>
      </c>
      <c r="DD179" s="2">
        <f t="shared" si="206"/>
        <v>77.45</v>
      </c>
      <c r="DE179" s="2">
        <f t="shared" si="207"/>
        <v>74.667000000000002</v>
      </c>
      <c r="DF179" s="2">
        <f t="shared" si="208"/>
        <v>72.933000000000007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108.10013011257035</v>
      </c>
      <c r="DL179" s="2">
        <f t="shared" si="223"/>
        <v>105.77000557491289</v>
      </c>
      <c r="DM179" s="2">
        <f t="shared" si="223"/>
        <v>101.35966829268291</v>
      </c>
      <c r="DN179" s="2">
        <f t="shared" si="223"/>
        <v>99.592572889305771</v>
      </c>
      <c r="DO179" s="2">
        <f t="shared" si="223"/>
        <v>98.336817813765151</v>
      </c>
      <c r="DP179" s="2">
        <f t="shared" si="223"/>
        <v>100.19375708502024</v>
      </c>
      <c r="DQ179" s="2">
        <f t="shared" si="223"/>
        <v>100.66508162818688</v>
      </c>
      <c r="DR179" s="2">
        <f t="shared" si="223"/>
        <v>111.1018677098151</v>
      </c>
      <c r="DS179" s="2">
        <f t="shared" si="223"/>
        <v>117.39455740025738</v>
      </c>
      <c r="DT179" s="2">
        <f t="shared" si="223"/>
        <v>105.3897540212277</v>
      </c>
      <c r="DU179" s="2">
        <f t="shared" si="223"/>
        <v>100.05689841269842</v>
      </c>
      <c r="DV179" s="2">
        <f t="shared" si="223"/>
        <v>99.465461538461525</v>
      </c>
      <c r="DW179" s="2">
        <f t="shared" si="223"/>
        <v>108.74030346135606</v>
      </c>
      <c r="DX179" s="2">
        <f t="shared" si="223"/>
        <v>119.5536380952381</v>
      </c>
      <c r="DY179" s="2">
        <f t="shared" si="223"/>
        <v>127.25491129032258</v>
      </c>
      <c r="EA179" s="2">
        <f t="shared" si="213"/>
        <v>70.603721254948454</v>
      </c>
      <c r="EB179" s="2">
        <f t="shared" si="213"/>
        <v>67.282369477911629</v>
      </c>
      <c r="EC179" s="2">
        <f t="shared" si="213"/>
        <v>69.907183616495175</v>
      </c>
      <c r="ED179" s="2">
        <f t="shared" si="213"/>
        <v>71.721962424537764</v>
      </c>
      <c r="EE179" s="2">
        <f t="shared" si="213"/>
        <v>74.437183511921205</v>
      </c>
      <c r="EF179" s="2">
        <f t="shared" si="213"/>
        <v>77.585791906710114</v>
      </c>
      <c r="EG179" s="2">
        <f t="shared" si="213"/>
        <v>80.7491038262865</v>
      </c>
      <c r="EH179" s="2">
        <f t="shared" si="213"/>
        <v>80.171287994079989</v>
      </c>
      <c r="EI179" s="2">
        <f t="shared" si="213"/>
        <v>80.938562115152649</v>
      </c>
      <c r="EJ179" s="2">
        <f t="shared" si="213"/>
        <v>79.151050911054114</v>
      </c>
      <c r="EK179" s="2">
        <f t="shared" si="212"/>
        <v>77.992828395546383</v>
      </c>
      <c r="EL179" s="2">
        <f t="shared" si="179"/>
        <v>78.225557951412398</v>
      </c>
      <c r="EM179" s="2">
        <f t="shared" si="179"/>
        <v>80.60253549859452</v>
      </c>
      <c r="EN179" s="2">
        <f t="shared" si="179"/>
        <v>82.037888185653998</v>
      </c>
      <c r="EO179" s="2">
        <f t="shared" si="179"/>
        <v>84.295637141942706</v>
      </c>
      <c r="EQ179" s="2">
        <f t="shared" si="224"/>
        <v>71.629876728631288</v>
      </c>
      <c r="ER179" s="2">
        <f t="shared" si="224"/>
        <v>70.15419396790972</v>
      </c>
      <c r="ES179" s="2">
        <f t="shared" si="224"/>
        <v>70.803597642613255</v>
      </c>
      <c r="ET179" s="2">
        <f t="shared" si="224"/>
        <v>72.6660539634766</v>
      </c>
      <c r="EU179" s="2">
        <f t="shared" si="224"/>
        <v>76.727455621301743</v>
      </c>
      <c r="EV179" s="2">
        <f t="shared" si="224"/>
        <v>79.025636825297937</v>
      </c>
      <c r="EW179" s="2">
        <f t="shared" si="224"/>
        <v>80.462668067074603</v>
      </c>
      <c r="EX179" s="2">
        <f t="shared" si="224"/>
        <v>81.08639337675919</v>
      </c>
      <c r="EY179" s="2">
        <f t="shared" si="224"/>
        <v>80.640670827092691</v>
      </c>
      <c r="EZ179" s="2">
        <f t="shared" si="224"/>
        <v>78.853294741359036</v>
      </c>
      <c r="FA179" s="2">
        <f t="shared" si="224"/>
        <v>76.126091731936498</v>
      </c>
      <c r="FB179" s="2">
        <f t="shared" si="224"/>
        <v>76.775690342218724</v>
      </c>
      <c r="FC179" s="2">
        <f t="shared" si="224"/>
        <v>79.255998131346416</v>
      </c>
      <c r="FD179" s="2">
        <f t="shared" si="224"/>
        <v>82.23312571015245</v>
      </c>
      <c r="FE179" s="2">
        <f t="shared" si="224"/>
        <v>85.028510095522904</v>
      </c>
      <c r="FG179" s="2">
        <f t="shared" si="225"/>
        <v>0.99996674413785602</v>
      </c>
      <c r="FH179" s="2">
        <f t="shared" si="225"/>
        <v>0.99996435153722563</v>
      </c>
      <c r="FI179" s="2">
        <f t="shared" si="225"/>
        <v>0.99996305851135148</v>
      </c>
      <c r="FJ179" s="2">
        <f t="shared" si="225"/>
        <v>0.99996398156049526</v>
      </c>
      <c r="FK179" s="2">
        <f t="shared" si="225"/>
        <v>0.99995981498022535</v>
      </c>
      <c r="FL179" s="2">
        <f t="shared" si="225"/>
        <v>0.99995976926705965</v>
      </c>
      <c r="FM179" s="2">
        <f t="shared" si="225"/>
        <v>0.99996380420018238</v>
      </c>
      <c r="FN179" s="2">
        <f t="shared" si="225"/>
        <v>0.9999611199134899</v>
      </c>
      <c r="FO179" s="2">
        <f t="shared" si="225"/>
        <v>0.99995895032043347</v>
      </c>
      <c r="FP179" s="2">
        <f t="shared" si="225"/>
        <v>0.99995735242542039</v>
      </c>
      <c r="FQ179" s="2">
        <f t="shared" si="225"/>
        <v>0.99995873685678449</v>
      </c>
      <c r="FR179" s="2">
        <f t="shared" si="225"/>
        <v>0.99996011165853294</v>
      </c>
      <c r="FS179" s="2">
        <f t="shared" si="225"/>
        <v>0.99995679486711142</v>
      </c>
      <c r="FT179" s="2">
        <f t="shared" si="225"/>
        <v>0.99995593222961221</v>
      </c>
      <c r="FU179" s="2">
        <f t="shared" si="225"/>
        <v>0.99995015463926629</v>
      </c>
      <c r="FW179" s="2">
        <f t="shared" si="229"/>
        <v>0.6899123567687333</v>
      </c>
      <c r="FX179" s="2">
        <f t="shared" si="229"/>
        <v>0.72968797291753107</v>
      </c>
      <c r="FY179" s="2">
        <f t="shared" si="229"/>
        <v>0.7011926461161706</v>
      </c>
      <c r="FZ179" s="2">
        <f t="shared" si="229"/>
        <v>0.72213419402588752</v>
      </c>
      <c r="GA179" s="2">
        <f t="shared" si="229"/>
        <v>0.73424851922779089</v>
      </c>
      <c r="GB179" s="2">
        <f t="shared" si="229"/>
        <v>0.73365909598649459</v>
      </c>
      <c r="GC179" s="2">
        <f t="shared" si="229"/>
        <v>0.74712928917984733</v>
      </c>
      <c r="GD179" s="2">
        <f t="shared" si="229"/>
        <v>0.75658454293260258</v>
      </c>
      <c r="GE179" s="2">
        <f t="shared" si="229"/>
        <v>0.76950293302584538</v>
      </c>
      <c r="GF179" s="2">
        <f t="shared" si="229"/>
        <v>0.75174675829623916</v>
      </c>
      <c r="GG179" s="2">
        <f t="shared" si="229"/>
        <v>0.75925074228333478</v>
      </c>
      <c r="GH179" s="2">
        <f t="shared" si="229"/>
        <v>0.73972199212577805</v>
      </c>
      <c r="GI179" s="2">
        <f t="shared" si="229"/>
        <v>0.70815195692029176</v>
      </c>
      <c r="GJ179" s="2">
        <f t="shared" si="229"/>
        <v>0.67468871420807164</v>
      </c>
      <c r="GK179" s="2">
        <f t="shared" si="229"/>
        <v>0.65638453578961586</v>
      </c>
      <c r="GM179" s="86">
        <f t="shared" si="230"/>
        <v>9.3177722555686959E-257</v>
      </c>
      <c r="GN179" s="86">
        <f t="shared" si="230"/>
        <v>1.3759677044619846E-242</v>
      </c>
      <c r="GO179" s="86">
        <f t="shared" si="230"/>
        <v>1.7980181276368494E-282</v>
      </c>
      <c r="GP179" s="86">
        <f t="shared" si="230"/>
        <v>1.1870546192305827E-299</v>
      </c>
      <c r="GQ179" s="86">
        <f t="shared" si="230"/>
        <v>0</v>
      </c>
      <c r="GR179" s="86">
        <f t="shared" si="230"/>
        <v>0</v>
      </c>
      <c r="GS179" s="86">
        <f t="shared" si="230"/>
        <v>1.2579984829946648E-281</v>
      </c>
      <c r="GT179" s="86">
        <f t="shared" si="230"/>
        <v>2.7180499676404611E-208</v>
      </c>
      <c r="GU179" s="86">
        <f t="shared" si="230"/>
        <v>3.0545391792539884E-285</v>
      </c>
      <c r="GV179" s="86">
        <f t="shared" si="230"/>
        <v>1.3884859123509877E-218</v>
      </c>
      <c r="GW179" s="86">
        <f t="shared" si="230"/>
        <v>0</v>
      </c>
      <c r="GX179" s="86">
        <f t="shared" si="230"/>
        <v>0</v>
      </c>
      <c r="GY179" s="86">
        <f t="shared" si="230"/>
        <v>4.3201121531180416E-275</v>
      </c>
      <c r="GZ179" s="86">
        <f t="shared" si="230"/>
        <v>0</v>
      </c>
      <c r="HA179" s="86">
        <f t="shared" si="230"/>
        <v>0</v>
      </c>
      <c r="HC179" s="86">
        <f t="shared" si="181"/>
        <v>4.1522360734460516E-179</v>
      </c>
      <c r="HD179" s="86">
        <f t="shared" si="181"/>
        <v>6.9053883062334818E-212</v>
      </c>
      <c r="HE179" s="86">
        <f t="shared" si="181"/>
        <v>6.0868338383300099E-189</v>
      </c>
      <c r="HF179" s="86">
        <f t="shared" si="180"/>
        <v>1.4534750748225831E-233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1.9174063262466793E-270</v>
      </c>
      <c r="HK179" s="86">
        <f t="shared" si="180"/>
        <v>0</v>
      </c>
      <c r="HL179" s="86">
        <f t="shared" si="180"/>
        <v>2.6475607848383212E-195</v>
      </c>
      <c r="HM179" s="86">
        <f t="shared" si="180"/>
        <v>1.7499251192658332E-303</v>
      </c>
      <c r="HN179" s="86">
        <f t="shared" si="180"/>
        <v>1.2745222303460178E-226</v>
      </c>
      <c r="HO179" s="86">
        <f t="shared" si="226"/>
        <v>2.6883360119813687E-204</v>
      </c>
      <c r="HP179" s="86">
        <f t="shared" si="226"/>
        <v>1.5105445071813003E-272</v>
      </c>
      <c r="HQ179" s="86">
        <f t="shared" si="226"/>
        <v>9.0220145714291034E-255</v>
      </c>
      <c r="HS179" s="86">
        <f t="shared" si="231"/>
        <v>9.1400418896928616E-20</v>
      </c>
      <c r="HT179" s="86">
        <f t="shared" si="231"/>
        <v>1.5455660168311189E-21</v>
      </c>
      <c r="HU179" s="86">
        <f t="shared" si="231"/>
        <v>6.8201450384876381E-27</v>
      </c>
      <c r="HV179" s="86">
        <f t="shared" si="231"/>
        <v>1.4807557494671076E-28</v>
      </c>
      <c r="HW179" s="86">
        <f t="shared" si="231"/>
        <v>1.1621360629468817E-28</v>
      </c>
      <c r="HX179" s="86">
        <f t="shared" si="231"/>
        <v>1.0681810913766248E-26</v>
      </c>
      <c r="HY179" s="86">
        <f t="shared" si="231"/>
        <v>4.3417454420670942E-26</v>
      </c>
      <c r="HZ179" s="86">
        <f t="shared" si="231"/>
        <v>1.3452328784733599E-28</v>
      </c>
      <c r="IA179" s="86">
        <f t="shared" si="231"/>
        <v>1.7308081887423902E-30</v>
      </c>
      <c r="IB179" s="86">
        <f t="shared" si="231"/>
        <v>1.3141764424510429E-29</v>
      </c>
      <c r="IC179" s="86">
        <f t="shared" si="231"/>
        <v>8.7427078030210571E-33</v>
      </c>
      <c r="ID179" s="86">
        <f t="shared" si="231"/>
        <v>1.6189710447314935E-30</v>
      </c>
      <c r="IE179" s="86">
        <f t="shared" si="231"/>
        <v>4.8637861075827661E-28</v>
      </c>
      <c r="IF179" s="86">
        <f t="shared" si="231"/>
        <v>1.0484110098901507E-28</v>
      </c>
      <c r="IG179" s="86">
        <f t="shared" si="231"/>
        <v>3.0865277756615479E-33</v>
      </c>
      <c r="II179" s="86">
        <f t="shared" si="232"/>
        <v>8.5088891851892473E-2</v>
      </c>
      <c r="IJ179" s="86">
        <f t="shared" si="232"/>
        <v>2.9656068506388328E-2</v>
      </c>
      <c r="IK179" s="86">
        <f t="shared" si="232"/>
        <v>3.848856228965581E-2</v>
      </c>
      <c r="IL179" s="86">
        <f t="shared" si="232"/>
        <v>1.878297013963267E-2</v>
      </c>
      <c r="IM179" s="86">
        <f t="shared" si="232"/>
        <v>1.1573516652442783E-2</v>
      </c>
      <c r="IN179" s="86">
        <f t="shared" si="232"/>
        <v>1.3743540381576002E-2</v>
      </c>
      <c r="IO179" s="86">
        <f t="shared" si="232"/>
        <v>1.029412112231377E-2</v>
      </c>
      <c r="IP179" s="86">
        <f t="shared" si="232"/>
        <v>5.6154110173159428E-3</v>
      </c>
      <c r="IQ179" s="86">
        <f t="shared" si="232"/>
        <v>2.3624625320404474E-3</v>
      </c>
      <c r="IR179" s="86">
        <f t="shared" si="232"/>
        <v>4.7827565961737145E-3</v>
      </c>
      <c r="IS179" s="86">
        <f t="shared" si="232"/>
        <v>2.5391359523083659E-3</v>
      </c>
      <c r="IT179" s="86">
        <f t="shared" si="232"/>
        <v>7.3717336381997189E-3</v>
      </c>
      <c r="IU179" s="86">
        <f t="shared" si="232"/>
        <v>2.4051814586779217E-2</v>
      </c>
      <c r="IV179" s="86">
        <f t="shared" si="232"/>
        <v>9.0044443728166626E-2</v>
      </c>
      <c r="IW179" s="86">
        <f t="shared" si="232"/>
        <v>0.50945388690716675</v>
      </c>
      <c r="IY179" s="86">
        <f t="shared" si="233"/>
        <v>8.5088891851892473E-2</v>
      </c>
      <c r="IZ179" s="86">
        <f t="shared" si="233"/>
        <v>2.9656068506388328E-2</v>
      </c>
      <c r="JA179" s="86">
        <f t="shared" si="233"/>
        <v>3.848856228965581E-2</v>
      </c>
      <c r="JB179" s="86">
        <f t="shared" si="233"/>
        <v>1.878297013963267E-2</v>
      </c>
      <c r="JC179" s="86">
        <f t="shared" si="233"/>
        <v>1.1573516652442783E-2</v>
      </c>
      <c r="JD179" s="86">
        <f t="shared" si="233"/>
        <v>1.3743540381576002E-2</v>
      </c>
      <c r="JE179" s="86">
        <f t="shared" si="233"/>
        <v>1.029412112231377E-2</v>
      </c>
      <c r="JF179" s="86">
        <f t="shared" si="233"/>
        <v>5.6154110173159428E-3</v>
      </c>
      <c r="JG179" s="86">
        <f t="shared" si="233"/>
        <v>2.3624625320404474E-3</v>
      </c>
      <c r="JH179" s="86">
        <f t="shared" si="233"/>
        <v>4.7827565961737145E-3</v>
      </c>
      <c r="JI179" s="86">
        <f t="shared" si="233"/>
        <v>2.5391359523083659E-3</v>
      </c>
      <c r="JJ179" s="86">
        <f t="shared" si="233"/>
        <v>7.3717336381997189E-3</v>
      </c>
      <c r="JK179" s="86">
        <f t="shared" si="233"/>
        <v>2.4051814586779217E-2</v>
      </c>
      <c r="JL179" s="86">
        <f t="shared" si="233"/>
        <v>9.0044443728166626E-2</v>
      </c>
      <c r="JM179" s="86">
        <f t="shared" si="233"/>
        <v>0.50945388690716675</v>
      </c>
    </row>
    <row r="180" spans="2:273" x14ac:dyDescent="0.25">
      <c r="B180" s="2">
        <v>153</v>
      </c>
      <c r="C180" s="37">
        <v>69.048000000000002</v>
      </c>
      <c r="D180" s="37">
        <v>69.623000000000005</v>
      </c>
      <c r="E180" s="37">
        <v>70.295000000000002</v>
      </c>
      <c r="F180" s="37">
        <v>74.245999999999995</v>
      </c>
      <c r="G180" s="37">
        <v>76.328000000000003</v>
      </c>
      <c r="H180" s="37">
        <v>77.311000000000007</v>
      </c>
      <c r="I180" s="37">
        <v>78.783000000000001</v>
      </c>
      <c r="J180" s="37">
        <v>80.082999999999998</v>
      </c>
      <c r="K180" s="37">
        <v>79.796999999999997</v>
      </c>
      <c r="L180" s="37">
        <v>76.483000000000004</v>
      </c>
      <c r="M180" s="37">
        <v>76.382999999999996</v>
      </c>
      <c r="N180" s="37">
        <v>74.7</v>
      </c>
      <c r="O180" s="37">
        <v>78.78</v>
      </c>
      <c r="P180" s="37">
        <v>79.55</v>
      </c>
      <c r="Q180" s="37">
        <v>84.442999999999998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71.201327414681046</v>
      </c>
      <c r="T180" s="4">
        <f t="shared" si="234"/>
        <v>69.235177581045377</v>
      </c>
      <c r="U180" s="4">
        <f t="shared" si="234"/>
        <v>70.406408117314029</v>
      </c>
      <c r="V180" s="4">
        <f t="shared" si="234"/>
        <v>72.267375549334304</v>
      </c>
      <c r="W180" s="4">
        <f t="shared" si="234"/>
        <v>76.027388189168789</v>
      </c>
      <c r="X180" s="4">
        <f t="shared" si="234"/>
        <v>78.516510202818282</v>
      </c>
      <c r="Y180" s="4">
        <f t="shared" si="234"/>
        <v>80.380045965023967</v>
      </c>
      <c r="Z180" s="4">
        <f t="shared" si="234"/>
        <v>80.719184639730244</v>
      </c>
      <c r="AA180" s="4">
        <f t="shared" si="234"/>
        <v>80.536217221587236</v>
      </c>
      <c r="AB180" s="4">
        <f t="shared" si="234"/>
        <v>78.76440379361263</v>
      </c>
      <c r="AC180" s="4">
        <f t="shared" si="234"/>
        <v>76.377395519818364</v>
      </c>
      <c r="AD180" s="4">
        <f t="shared" si="234"/>
        <v>76.948228703609388</v>
      </c>
      <c r="AE180" s="4">
        <f t="shared" si="234"/>
        <v>79.447488663029475</v>
      </c>
      <c r="AF180" s="4">
        <f t="shared" si="234"/>
        <v>82.115055714275599</v>
      </c>
      <c r="AG180" s="4">
        <f t="shared" si="234"/>
        <v>88.666412119915222</v>
      </c>
      <c r="AI180" s="4">
        <f t="shared" ref="AI180:AW196" si="235">IF(OR($B180 &lt; C$230, $B180 &gt; C$233), 0, C180-S180)</f>
        <v>-2.1533274146810442</v>
      </c>
      <c r="AJ180" s="4">
        <f t="shared" si="235"/>
        <v>0.38782241895462732</v>
      </c>
      <c r="AK180" s="4">
        <f t="shared" si="235"/>
        <v>-0.11140811731402778</v>
      </c>
      <c r="AL180" s="4">
        <f t="shared" si="235"/>
        <v>1.9786244506656914</v>
      </c>
      <c r="AM180" s="4">
        <f t="shared" si="235"/>
        <v>0.30061181083121369</v>
      </c>
      <c r="AN180" s="4">
        <f t="shared" si="235"/>
        <v>-1.2055102028182745</v>
      </c>
      <c r="AO180" s="4">
        <f t="shared" si="235"/>
        <v>-1.5970459650239661</v>
      </c>
      <c r="AP180" s="4">
        <f t="shared" si="235"/>
        <v>-0.63618463973024575</v>
      </c>
      <c r="AQ180" s="4">
        <f t="shared" si="235"/>
        <v>-0.73921722158723924</v>
      </c>
      <c r="AR180" s="4">
        <f t="shared" si="235"/>
        <v>-2.2814037936126255</v>
      </c>
      <c r="AS180" s="4">
        <f t="shared" si="235"/>
        <v>5.6044801816312884E-3</v>
      </c>
      <c r="AT180" s="4">
        <f t="shared" si="235"/>
        <v>-2.2482287036093851</v>
      </c>
      <c r="AU180" s="4">
        <f t="shared" si="235"/>
        <v>-0.66748866302947363</v>
      </c>
      <c r="AV180" s="4">
        <f t="shared" si="235"/>
        <v>-2.5650557142756014</v>
      </c>
      <c r="AW180" s="4">
        <f t="shared" si="235"/>
        <v>-4.2234121199152241</v>
      </c>
      <c r="AY180" s="2">
        <f t="shared" si="227"/>
        <v>71.201327184000021</v>
      </c>
      <c r="AZ180" s="2">
        <f t="shared" si="227"/>
        <v>69.235064196803307</v>
      </c>
      <c r="BA180" s="2">
        <f t="shared" si="227"/>
        <v>70.406074195123807</v>
      </c>
      <c r="BB180" s="2">
        <f t="shared" si="227"/>
        <v>72.267311277157049</v>
      </c>
      <c r="BC180" s="2">
        <f t="shared" si="227"/>
        <v>76.027374346460064</v>
      </c>
      <c r="BD180" s="2">
        <f t="shared" si="227"/>
        <v>78.516481467386456</v>
      </c>
      <c r="BE180" s="2">
        <f t="shared" si="227"/>
        <v>80.380035526441645</v>
      </c>
      <c r="BF180" s="2">
        <f t="shared" si="227"/>
        <v>80.719182965371033</v>
      </c>
      <c r="BG180" s="2">
        <f t="shared" si="227"/>
        <v>80.536217111283591</v>
      </c>
      <c r="BH180" s="2">
        <f t="shared" si="227"/>
        <v>78.764402638586489</v>
      </c>
      <c r="BI180" s="2">
        <f t="shared" si="227"/>
        <v>76.377395379817116</v>
      </c>
      <c r="BJ180" s="2">
        <f t="shared" si="227"/>
        <v>76.948223470922642</v>
      </c>
      <c r="BK180" s="2">
        <f t="shared" si="227"/>
        <v>79.447279905746228</v>
      </c>
      <c r="BL180" s="2">
        <f t="shared" si="227"/>
        <v>82.025809101157492</v>
      </c>
      <c r="BM180" s="2">
        <f t="shared" si="227"/>
        <v>84.675043571658122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>
        <f t="shared" si="200"/>
        <v>74.245999999999995</v>
      </c>
      <c r="CY180" s="2">
        <f t="shared" si="201"/>
        <v>76.328000000000003</v>
      </c>
      <c r="CZ180" s="2">
        <f t="shared" si="202"/>
        <v>77.311000000000007</v>
      </c>
      <c r="DA180" s="2">
        <f t="shared" si="203"/>
        <v>78.783000000000001</v>
      </c>
      <c r="DB180" s="2">
        <f t="shared" si="204"/>
        <v>80.082999999999998</v>
      </c>
      <c r="DC180" s="2">
        <f t="shared" si="205"/>
        <v>79.796999999999997</v>
      </c>
      <c r="DD180" s="2">
        <f t="shared" si="206"/>
        <v>76.483000000000004</v>
      </c>
      <c r="DE180" s="2">
        <f t="shared" si="207"/>
        <v>76.382999999999996</v>
      </c>
      <c r="DF180" s="2">
        <f t="shared" si="208"/>
        <v>74.7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108.23193996247655</v>
      </c>
      <c r="DL180" s="2">
        <f t="shared" si="236"/>
        <v>105.89809024390243</v>
      </c>
      <c r="DM180" s="2">
        <f t="shared" si="236"/>
        <v>101.4590207317073</v>
      </c>
      <c r="DN180" s="2">
        <f t="shared" si="236"/>
        <v>99.675481238273875</v>
      </c>
      <c r="DO180" s="2">
        <f t="shared" si="236"/>
        <v>98.369140934456695</v>
      </c>
      <c r="DP180" s="2">
        <f t="shared" si="236"/>
        <v>100.19343068169384</v>
      </c>
      <c r="DQ180" s="2">
        <f t="shared" si="236"/>
        <v>100.66249524017945</v>
      </c>
      <c r="DR180" s="2">
        <f t="shared" si="236"/>
        <v>111.19614177335231</v>
      </c>
      <c r="DS180" s="2">
        <f t="shared" si="236"/>
        <v>117.53209999999999</v>
      </c>
      <c r="DT180" s="2">
        <f t="shared" si="236"/>
        <v>105.45458704453441</v>
      </c>
      <c r="DU180" s="2">
        <f t="shared" si="236"/>
        <v>100.1017888888889</v>
      </c>
      <c r="DV180" s="2">
        <f t="shared" si="236"/>
        <v>99.495646569646567</v>
      </c>
      <c r="DW180" s="2">
        <f t="shared" si="236"/>
        <v>108.83475177809385</v>
      </c>
      <c r="DX180" s="2">
        <f t="shared" si="236"/>
        <v>119.72341904761905</v>
      </c>
      <c r="DY180" s="2">
        <f t="shared" si="236"/>
        <v>127.4950302419355</v>
      </c>
      <c r="EA180" s="2">
        <f t="shared" si="213"/>
        <v>70.457847436899584</v>
      </c>
      <c r="EB180" s="2">
        <f t="shared" si="213"/>
        <v>67.045187033849686</v>
      </c>
      <c r="EC180" s="2">
        <f t="shared" si="213"/>
        <v>69.745772912179945</v>
      </c>
      <c r="ED180" s="2">
        <f t="shared" si="213"/>
        <v>71.553698245756522</v>
      </c>
      <c r="EE180" s="2">
        <f t="shared" si="213"/>
        <v>74.270927112411499</v>
      </c>
      <c r="EF180" s="2">
        <f t="shared" si="213"/>
        <v>77.412523586874869</v>
      </c>
      <c r="EG180" s="2">
        <f t="shared" si="213"/>
        <v>80.602106040793032</v>
      </c>
      <c r="EH180" s="2">
        <f t="shared" si="213"/>
        <v>79.996297721299356</v>
      </c>
      <c r="EI180" s="2">
        <f t="shared" si="213"/>
        <v>80.772834602932761</v>
      </c>
      <c r="EJ180" s="2">
        <f t="shared" si="213"/>
        <v>78.996497540828713</v>
      </c>
      <c r="EK180" s="2">
        <f t="shared" si="212"/>
        <v>77.852534738521427</v>
      </c>
      <c r="EL180" s="2">
        <f t="shared" si="179"/>
        <v>78.066276049524035</v>
      </c>
      <c r="EM180" s="2">
        <f t="shared" si="179"/>
        <v>80.444285463805613</v>
      </c>
      <c r="EN180" s="2">
        <f t="shared" si="179"/>
        <v>81.885707520811934</v>
      </c>
      <c r="EO180" s="2">
        <f t="shared" si="179"/>
        <v>84.168168240251774</v>
      </c>
      <c r="EQ180" s="2">
        <f t="shared" ref="EQ180:FE196" si="237">CU$228*$B180+CU$229</f>
        <v>71.504473078468891</v>
      </c>
      <c r="ER180" s="2">
        <f t="shared" si="237"/>
        <v>69.973231499051195</v>
      </c>
      <c r="ES180" s="2">
        <f t="shared" si="237"/>
        <v>70.661213779526179</v>
      </c>
      <c r="ET180" s="2">
        <f t="shared" si="237"/>
        <v>72.516489633935635</v>
      </c>
      <c r="EU180" s="2">
        <f t="shared" si="237"/>
        <v>76.605985629754827</v>
      </c>
      <c r="EV180" s="2">
        <f t="shared" si="237"/>
        <v>78.880876181945652</v>
      </c>
      <c r="EW180" s="2">
        <f t="shared" si="237"/>
        <v>80.31062107894914</v>
      </c>
      <c r="EX180" s="2">
        <f t="shared" si="237"/>
        <v>80.929861491841564</v>
      </c>
      <c r="EY180" s="2">
        <f t="shared" si="237"/>
        <v>80.469824876630625</v>
      </c>
      <c r="EZ180" s="2">
        <f t="shared" si="237"/>
        <v>78.693161708210198</v>
      </c>
      <c r="FA180" s="2">
        <f t="shared" si="237"/>
        <v>75.949723873118316</v>
      </c>
      <c r="FB180" s="2">
        <f t="shared" si="237"/>
        <v>76.588411299726118</v>
      </c>
      <c r="FC180" s="2">
        <f t="shared" si="237"/>
        <v>79.071002594319708</v>
      </c>
      <c r="FD180" s="2">
        <f t="shared" si="237"/>
        <v>82.085227896587085</v>
      </c>
      <c r="FE180" s="2">
        <f t="shared" si="237"/>
        <v>84.914133659640854</v>
      </c>
      <c r="FG180" s="2">
        <f t="shared" ref="FG180:FU196" si="238">POWER(10,($B180-C$231)/C$229)/(1+POWER(10,($B180-C$231)/C$229))</f>
        <v>0.99996967020450289</v>
      </c>
      <c r="FH180" s="2">
        <f t="shared" si="238"/>
        <v>0.99996748811356406</v>
      </c>
      <c r="FI180" s="2">
        <f t="shared" si="238"/>
        <v>0.99996630885241922</v>
      </c>
      <c r="FJ180" s="2">
        <f t="shared" si="238"/>
        <v>0.99996715068864794</v>
      </c>
      <c r="FK180" s="2">
        <f t="shared" si="238"/>
        <v>0.99996335069679954</v>
      </c>
      <c r="FL180" s="2">
        <f t="shared" si="238"/>
        <v>0.99996330900560193</v>
      </c>
      <c r="FM180" s="2">
        <f t="shared" si="238"/>
        <v>0.99996698893309233</v>
      </c>
      <c r="FN180" s="2">
        <f t="shared" si="238"/>
        <v>0.99996454081836084</v>
      </c>
      <c r="FO180" s="2">
        <f t="shared" si="238"/>
        <v>0.99996256211206025</v>
      </c>
      <c r="FP180" s="2">
        <f t="shared" si="238"/>
        <v>0.999961104803756</v>
      </c>
      <c r="FQ180" s="2">
        <f t="shared" si="238"/>
        <v>0.99996236742948863</v>
      </c>
      <c r="FR180" s="2">
        <f t="shared" si="238"/>
        <v>0.99996362127253813</v>
      </c>
      <c r="FS180" s="2">
        <f t="shared" si="238"/>
        <v>0.99996059630069345</v>
      </c>
      <c r="FT180" s="2">
        <f t="shared" si="238"/>
        <v>0.99995980955990216</v>
      </c>
      <c r="FU180" s="2">
        <f t="shared" si="238"/>
        <v>0.99995454029133979</v>
      </c>
      <c r="FW180" s="2">
        <f t="shared" si="229"/>
        <v>0.70926416964713168</v>
      </c>
      <c r="FX180" s="2">
        <f t="shared" si="229"/>
        <v>0.74746610162087523</v>
      </c>
      <c r="FY180" s="2">
        <f t="shared" si="229"/>
        <v>0.72012606247562294</v>
      </c>
      <c r="FZ180" s="2">
        <f t="shared" si="229"/>
        <v>0.74023226520868257</v>
      </c>
      <c r="GA180" s="2">
        <f t="shared" si="229"/>
        <v>0.75182871789481998</v>
      </c>
      <c r="GB180" s="2">
        <f t="shared" si="229"/>
        <v>0.75126507766603479</v>
      </c>
      <c r="GC180" s="2">
        <f t="shared" si="229"/>
        <v>0.76413111603587724</v>
      </c>
      <c r="GD180" s="2">
        <f t="shared" si="229"/>
        <v>0.77314367364012204</v>
      </c>
      <c r="GE180" s="2">
        <f t="shared" si="229"/>
        <v>0.78543248037703595</v>
      </c>
      <c r="GF180" s="2">
        <f t="shared" si="229"/>
        <v>0.76853431001965411</v>
      </c>
      <c r="GG180" s="2">
        <f t="shared" si="229"/>
        <v>0.77568227203561746</v>
      </c>
      <c r="GH180" s="2">
        <f t="shared" si="229"/>
        <v>0.75705990821163582</v>
      </c>
      <c r="GI180" s="2">
        <f t="shared" si="229"/>
        <v>0.72681620781512335</v>
      </c>
      <c r="GJ180" s="2">
        <f t="shared" si="229"/>
        <v>0.694569993308216</v>
      </c>
      <c r="GK180" s="2">
        <f t="shared" si="229"/>
        <v>0.67684867389173409</v>
      </c>
      <c r="GM180" s="86">
        <f t="shared" si="230"/>
        <v>2.6157027413146236E-262</v>
      </c>
      <c r="GN180" s="86">
        <f t="shared" si="230"/>
        <v>7.9112318419660948E-248</v>
      </c>
      <c r="GO180" s="86">
        <f t="shared" si="230"/>
        <v>1.3275984061517107E-288</v>
      </c>
      <c r="GP180" s="86">
        <f t="shared" si="230"/>
        <v>4.3540053202898878E-306</v>
      </c>
      <c r="GQ180" s="86">
        <f t="shared" si="230"/>
        <v>0</v>
      </c>
      <c r="GR180" s="86">
        <f t="shared" si="230"/>
        <v>0</v>
      </c>
      <c r="GS180" s="86">
        <f t="shared" si="230"/>
        <v>1.2282353216678945E-287</v>
      </c>
      <c r="GT180" s="86">
        <f t="shared" si="230"/>
        <v>9.9310652023400376E-213</v>
      </c>
      <c r="GU180" s="86">
        <f t="shared" si="230"/>
        <v>2.3087275927519521E-291</v>
      </c>
      <c r="GV180" s="86">
        <f t="shared" si="230"/>
        <v>2.6050918524228315E-223</v>
      </c>
      <c r="GW180" s="86">
        <f t="shared" si="230"/>
        <v>0</v>
      </c>
      <c r="GX180" s="86">
        <f t="shared" si="230"/>
        <v>0</v>
      </c>
      <c r="GY180" s="86">
        <f t="shared" si="230"/>
        <v>4.8378859697484108E-281</v>
      </c>
      <c r="GZ180" s="86">
        <f t="shared" si="230"/>
        <v>0</v>
      </c>
      <c r="HA180" s="86">
        <f t="shared" si="230"/>
        <v>0</v>
      </c>
      <c r="HC180" s="86">
        <f t="shared" si="181"/>
        <v>3.4259043932306855E-184</v>
      </c>
      <c r="HD180" s="86">
        <f t="shared" si="181"/>
        <v>6.9942046749878061E-218</v>
      </c>
      <c r="HE180" s="86">
        <f t="shared" si="181"/>
        <v>3.0459401418078263E-194</v>
      </c>
      <c r="HF180" s="86">
        <f t="shared" si="180"/>
        <v>4.7934495734342495E-240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6.0039849180224082E-278</v>
      </c>
      <c r="HK180" s="86">
        <f t="shared" si="180"/>
        <v>0</v>
      </c>
      <c r="HL180" s="86">
        <f t="shared" si="180"/>
        <v>9.3988130702408381E-201</v>
      </c>
      <c r="HM180" s="86">
        <f t="shared" si="180"/>
        <v>0</v>
      </c>
      <c r="HN180" s="86">
        <f t="shared" si="180"/>
        <v>6.3201713689398154E-233</v>
      </c>
      <c r="HO180" s="86">
        <f t="shared" si="226"/>
        <v>4.7897649567092661E-210</v>
      </c>
      <c r="HP180" s="86">
        <f t="shared" si="226"/>
        <v>3.4461779737147265E-280</v>
      </c>
      <c r="HQ180" s="86">
        <f t="shared" si="226"/>
        <v>6.9507665994465608E-262</v>
      </c>
      <c r="HS180" s="86">
        <f t="shared" si="231"/>
        <v>8.5567452171310317E-21</v>
      </c>
      <c r="HT180" s="86">
        <f t="shared" si="231"/>
        <v>1.2390379072824381E-22</v>
      </c>
      <c r="HU180" s="86">
        <f t="shared" si="231"/>
        <v>2.9465749490292494E-28</v>
      </c>
      <c r="HV180" s="86">
        <f t="shared" si="231"/>
        <v>5.5309908764062533E-30</v>
      </c>
      <c r="HW180" s="86">
        <f t="shared" si="231"/>
        <v>4.1749023652377834E-30</v>
      </c>
      <c r="HX180" s="86">
        <f t="shared" si="231"/>
        <v>4.634494047269649E-28</v>
      </c>
      <c r="HY180" s="86">
        <f t="shared" si="231"/>
        <v>2.1216140648270571E-27</v>
      </c>
      <c r="HZ180" s="86">
        <f t="shared" si="231"/>
        <v>5.1372209158695092E-30</v>
      </c>
      <c r="IA180" s="86">
        <f t="shared" si="231"/>
        <v>5.296187112075765E-32</v>
      </c>
      <c r="IB180" s="86">
        <f t="shared" si="231"/>
        <v>4.0971874041671546E-31</v>
      </c>
      <c r="IC180" s="86">
        <f t="shared" si="231"/>
        <v>2.0081782132702936E-34</v>
      </c>
      <c r="ID180" s="86">
        <f t="shared" si="231"/>
        <v>4.6549339288861427E-32</v>
      </c>
      <c r="IE180" s="86">
        <f t="shared" si="231"/>
        <v>1.6718206866532686E-29</v>
      </c>
      <c r="IF180" s="86">
        <f t="shared" si="231"/>
        <v>2.8395511483770375E-30</v>
      </c>
      <c r="IG180" s="86">
        <f t="shared" si="231"/>
        <v>3.5906498679032797E-35</v>
      </c>
      <c r="II180" s="86">
        <f t="shared" si="232"/>
        <v>5.5069244189998957E-2</v>
      </c>
      <c r="IJ180" s="86">
        <f t="shared" si="232"/>
        <v>1.7494160316848129E-2</v>
      </c>
      <c r="IK180" s="86">
        <f t="shared" si="232"/>
        <v>2.1864131583663442E-2</v>
      </c>
      <c r="IL180" s="86">
        <f t="shared" si="232"/>
        <v>9.9852953419081111E-3</v>
      </c>
      <c r="IM180" s="86">
        <f t="shared" si="232"/>
        <v>5.8928587237626834E-3</v>
      </c>
      <c r="IN180" s="86">
        <f t="shared" si="232"/>
        <v>7.1920257613011023E-3</v>
      </c>
      <c r="IO180" s="86">
        <f t="shared" si="232"/>
        <v>5.3709111498239362E-3</v>
      </c>
      <c r="IP180" s="86">
        <f t="shared" si="232"/>
        <v>2.7502978760071727E-3</v>
      </c>
      <c r="IQ180" s="86">
        <f t="shared" si="232"/>
        <v>1.0651907479443464E-3</v>
      </c>
      <c r="IR180" s="86">
        <f t="shared" si="232"/>
        <v>2.2442879990774746E-3</v>
      </c>
      <c r="IS180" s="86">
        <f t="shared" si="232"/>
        <v>1.1113784365564788E-3</v>
      </c>
      <c r="IT180" s="86">
        <f t="shared" si="232"/>
        <v>3.5473912109109927E-3</v>
      </c>
      <c r="IU180" s="86">
        <f t="shared" si="232"/>
        <v>1.275264507597376E-2</v>
      </c>
      <c r="IV180" s="86">
        <f t="shared" si="232"/>
        <v>5.6948377093953513E-2</v>
      </c>
      <c r="IW180" s="86">
        <f t="shared" si="232"/>
        <v>0.46404626462926085</v>
      </c>
      <c r="IY180" s="86">
        <f t="shared" si="233"/>
        <v>5.5069244189998957E-2</v>
      </c>
      <c r="IZ180" s="86">
        <f t="shared" si="233"/>
        <v>1.7494160316848129E-2</v>
      </c>
      <c r="JA180" s="86">
        <f t="shared" si="233"/>
        <v>2.1864131583663442E-2</v>
      </c>
      <c r="JB180" s="86">
        <f t="shared" si="233"/>
        <v>9.9852953419081111E-3</v>
      </c>
      <c r="JC180" s="86">
        <f t="shared" si="233"/>
        <v>5.8928587237626834E-3</v>
      </c>
      <c r="JD180" s="86">
        <f t="shared" si="233"/>
        <v>7.1920257613011023E-3</v>
      </c>
      <c r="JE180" s="86">
        <f t="shared" si="233"/>
        <v>5.3709111498239362E-3</v>
      </c>
      <c r="JF180" s="86">
        <f t="shared" si="233"/>
        <v>2.7502978760071727E-3</v>
      </c>
      <c r="JG180" s="86">
        <f t="shared" si="233"/>
        <v>1.0651907479443464E-3</v>
      </c>
      <c r="JH180" s="86">
        <f t="shared" si="233"/>
        <v>2.2442879990774746E-3</v>
      </c>
      <c r="JI180" s="86">
        <f t="shared" si="233"/>
        <v>1.1113784365564788E-3</v>
      </c>
      <c r="JJ180" s="86">
        <f t="shared" si="233"/>
        <v>3.5473912109109927E-3</v>
      </c>
      <c r="JK180" s="86">
        <f t="shared" si="233"/>
        <v>1.275264507597376E-2</v>
      </c>
      <c r="JL180" s="86">
        <f t="shared" si="233"/>
        <v>5.6948377093953513E-2</v>
      </c>
      <c r="JM180" s="86">
        <f t="shared" si="233"/>
        <v>0.46404626462926085</v>
      </c>
    </row>
    <row r="181" spans="2:273" x14ac:dyDescent="0.25">
      <c r="B181" s="2">
        <v>154</v>
      </c>
      <c r="C181" s="37">
        <v>70.078999999999994</v>
      </c>
      <c r="D181" s="37">
        <v>69.474999999999994</v>
      </c>
      <c r="E181" s="37">
        <v>68.164000000000001</v>
      </c>
      <c r="F181" s="37">
        <v>72.540999999999997</v>
      </c>
      <c r="G181" s="37">
        <v>78.983999999999995</v>
      </c>
      <c r="H181" s="37">
        <v>78.361000000000004</v>
      </c>
      <c r="I181" s="37">
        <v>80.066999999999993</v>
      </c>
      <c r="J181" s="37">
        <v>81.3</v>
      </c>
      <c r="K181" s="37">
        <v>77.287999999999997</v>
      </c>
      <c r="L181" s="37">
        <v>77.55</v>
      </c>
      <c r="M181" s="37">
        <v>73.3</v>
      </c>
      <c r="N181" s="37">
        <v>75.582999999999998</v>
      </c>
      <c r="O181" s="37">
        <v>77.034000000000006</v>
      </c>
      <c r="P181" s="37">
        <v>80.216999999999999</v>
      </c>
      <c r="Q181" s="37">
        <v>84.902000000000001</v>
      </c>
      <c r="S181" s="4">
        <f t="shared" si="234"/>
        <v>71.089748867829812</v>
      </c>
      <c r="T181" s="4">
        <f t="shared" si="234"/>
        <v>69.090517177725246</v>
      </c>
      <c r="U181" s="4">
        <f t="shared" si="234"/>
        <v>70.275324978225569</v>
      </c>
      <c r="V181" s="4">
        <f t="shared" si="234"/>
        <v>72.129818720565908</v>
      </c>
      <c r="W181" s="4">
        <f t="shared" si="234"/>
        <v>75.934662815481929</v>
      </c>
      <c r="X181" s="4">
        <f t="shared" si="234"/>
        <v>78.389728174747447</v>
      </c>
      <c r="Y181" s="4">
        <f t="shared" si="234"/>
        <v>80.224324560840927</v>
      </c>
      <c r="Z181" s="4">
        <f t="shared" si="234"/>
        <v>80.573366673965708</v>
      </c>
      <c r="AA181" s="4">
        <f t="shared" si="234"/>
        <v>80.3617016367877</v>
      </c>
      <c r="AB181" s="4">
        <f t="shared" si="234"/>
        <v>78.600542670825533</v>
      </c>
      <c r="AC181" s="4">
        <f t="shared" si="234"/>
        <v>76.178770175295881</v>
      </c>
      <c r="AD181" s="4">
        <f t="shared" si="234"/>
        <v>76.742782607667422</v>
      </c>
      <c r="AE181" s="4">
        <f t="shared" si="234"/>
        <v>79.244467185647537</v>
      </c>
      <c r="AF181" s="4">
        <f t="shared" si="234"/>
        <v>81.907808877604438</v>
      </c>
      <c r="AG181" s="4">
        <f t="shared" si="234"/>
        <v>86.716409709843575</v>
      </c>
      <c r="AI181" s="4">
        <f t="shared" si="235"/>
        <v>-1.0107488678298182</v>
      </c>
      <c r="AJ181" s="4">
        <f t="shared" si="235"/>
        <v>0.38448282227474806</v>
      </c>
      <c r="AK181" s="4">
        <f t="shared" si="235"/>
        <v>-2.1113249782255679</v>
      </c>
      <c r="AL181" s="4">
        <f t="shared" si="235"/>
        <v>0.41118127943408922</v>
      </c>
      <c r="AM181" s="4">
        <f t="shared" si="235"/>
        <v>3.0493371845180661</v>
      </c>
      <c r="AN181" s="4">
        <f t="shared" si="235"/>
        <v>-2.8728174747442381E-2</v>
      </c>
      <c r="AO181" s="4">
        <f t="shared" si="235"/>
        <v>-0.15732456084093371</v>
      </c>
      <c r="AP181" s="4">
        <f t="shared" si="235"/>
        <v>0.72663332603428898</v>
      </c>
      <c r="AQ181" s="4">
        <f t="shared" si="235"/>
        <v>-3.0737016367877033</v>
      </c>
      <c r="AR181" s="4">
        <f t="shared" si="235"/>
        <v>-1.0505426708255357</v>
      </c>
      <c r="AS181" s="4">
        <f t="shared" si="235"/>
        <v>-2.8787701752958839</v>
      </c>
      <c r="AT181" s="4">
        <f t="shared" si="235"/>
        <v>-1.1597826076674238</v>
      </c>
      <c r="AU181" s="4">
        <f t="shared" si="235"/>
        <v>-2.2104671856475306</v>
      </c>
      <c r="AV181" s="4">
        <f t="shared" si="235"/>
        <v>-1.6908088776044394</v>
      </c>
      <c r="AW181" s="4">
        <f t="shared" si="235"/>
        <v>-1.8144097098435736</v>
      </c>
      <c r="AY181" s="2">
        <f t="shared" si="227"/>
        <v>71.089748807954123</v>
      </c>
      <c r="AZ181" s="2">
        <f t="shared" si="227"/>
        <v>69.090495638928758</v>
      </c>
      <c r="BA181" s="2">
        <f t="shared" si="227"/>
        <v>70.27526921197925</v>
      </c>
      <c r="BB181" s="2">
        <f t="shared" si="227"/>
        <v>72.129810160411125</v>
      </c>
      <c r="BC181" s="2">
        <f t="shared" si="227"/>
        <v>75.934661223911334</v>
      </c>
      <c r="BD181" s="2">
        <f t="shared" si="227"/>
        <v>78.389724546465089</v>
      </c>
      <c r="BE181" s="2">
        <f t="shared" si="227"/>
        <v>80.224323255335747</v>
      </c>
      <c r="BF181" s="2">
        <f t="shared" si="227"/>
        <v>80.5733665050643</v>
      </c>
      <c r="BG181" s="2">
        <f t="shared" si="227"/>
        <v>80.36170162838053</v>
      </c>
      <c r="BH181" s="2">
        <f t="shared" si="227"/>
        <v>78.600542570204013</v>
      </c>
      <c r="BI181" s="2">
        <f t="shared" si="227"/>
        <v>76.178770165667871</v>
      </c>
      <c r="BJ181" s="2">
        <f t="shared" si="227"/>
        <v>76.74278211154612</v>
      </c>
      <c r="BK181" s="2">
        <f t="shared" si="227"/>
        <v>79.244439657103015</v>
      </c>
      <c r="BL181" s="2">
        <f t="shared" si="227"/>
        <v>81.880390477087545</v>
      </c>
      <c r="BM181" s="2">
        <f t="shared" si="227"/>
        <v>84.571314121884697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69.474999999999994</v>
      </c>
      <c r="CW181" s="2" t="str">
        <f t="shared" si="199"/>
        <v/>
      </c>
      <c r="CX181" s="2">
        <f t="shared" si="200"/>
        <v>72.540999999999997</v>
      </c>
      <c r="CY181" s="2">
        <f t="shared" si="201"/>
        <v>78.983999999999995</v>
      </c>
      <c r="CZ181" s="2">
        <f t="shared" si="202"/>
        <v>78.361000000000004</v>
      </c>
      <c r="DA181" s="2">
        <f t="shared" si="203"/>
        <v>80.066999999999993</v>
      </c>
      <c r="DB181" s="2">
        <f t="shared" si="204"/>
        <v>81.3</v>
      </c>
      <c r="DC181" s="2">
        <f t="shared" si="205"/>
        <v>77.287999999999997</v>
      </c>
      <c r="DD181" s="2">
        <f t="shared" si="206"/>
        <v>77.55</v>
      </c>
      <c r="DE181" s="2">
        <f t="shared" si="207"/>
        <v>73.3</v>
      </c>
      <c r="DF181" s="2">
        <f t="shared" si="208"/>
        <v>75.582999999999998</v>
      </c>
      <c r="DG181" s="2">
        <f t="shared" si="209"/>
        <v>77.034000000000006</v>
      </c>
      <c r="DH181" s="2" t="str">
        <f t="shared" si="210"/>
        <v/>
      </c>
      <c r="DI181" s="2" t="str">
        <f t="shared" si="211"/>
        <v/>
      </c>
      <c r="DK181" s="2">
        <f t="shared" si="236"/>
        <v>108.36374981238274</v>
      </c>
      <c r="DL181" s="2">
        <f t="shared" si="236"/>
        <v>106.02617491289197</v>
      </c>
      <c r="DM181" s="2">
        <f t="shared" si="236"/>
        <v>101.55837317073168</v>
      </c>
      <c r="DN181" s="2">
        <f t="shared" si="236"/>
        <v>99.758389587241979</v>
      </c>
      <c r="DO181" s="2">
        <f t="shared" si="236"/>
        <v>98.401464055148239</v>
      </c>
      <c r="DP181" s="2">
        <f t="shared" si="236"/>
        <v>100.19310427836743</v>
      </c>
      <c r="DQ181" s="2">
        <f t="shared" si="236"/>
        <v>100.65990885217201</v>
      </c>
      <c r="DR181" s="2">
        <f t="shared" si="236"/>
        <v>111.29041583688954</v>
      </c>
      <c r="DS181" s="2">
        <f t="shared" si="236"/>
        <v>117.66964259974259</v>
      </c>
      <c r="DT181" s="2">
        <f t="shared" si="236"/>
        <v>105.51942006784111</v>
      </c>
      <c r="DU181" s="2">
        <f t="shared" si="236"/>
        <v>100.14667936507938</v>
      </c>
      <c r="DV181" s="2">
        <f t="shared" si="236"/>
        <v>99.525831600831594</v>
      </c>
      <c r="DW181" s="2">
        <f t="shared" si="236"/>
        <v>108.92920009483164</v>
      </c>
      <c r="DX181" s="2">
        <f t="shared" si="236"/>
        <v>119.89320000000001</v>
      </c>
      <c r="DY181" s="2">
        <f t="shared" si="236"/>
        <v>127.73514919354838</v>
      </c>
      <c r="EA181" s="2">
        <f t="shared" si="213"/>
        <v>70.311973618850715</v>
      </c>
      <c r="EB181" s="2">
        <f t="shared" si="213"/>
        <v>66.808004589787714</v>
      </c>
      <c r="EC181" s="2">
        <f t="shared" si="213"/>
        <v>69.584362207864714</v>
      </c>
      <c r="ED181" s="2">
        <f t="shared" si="213"/>
        <v>71.385434066975293</v>
      </c>
      <c r="EE181" s="2">
        <f t="shared" si="213"/>
        <v>74.104670712901793</v>
      </c>
      <c r="EF181" s="2">
        <f t="shared" si="213"/>
        <v>77.239255267039624</v>
      </c>
      <c r="EG181" s="2">
        <f t="shared" si="213"/>
        <v>80.45510825529955</v>
      </c>
      <c r="EH181" s="2">
        <f t="shared" si="213"/>
        <v>79.821307448518724</v>
      </c>
      <c r="EI181" s="2">
        <f t="shared" si="213"/>
        <v>80.607107090712873</v>
      </c>
      <c r="EJ181" s="2">
        <f t="shared" si="213"/>
        <v>78.841944170603313</v>
      </c>
      <c r="EK181" s="2">
        <f t="shared" si="212"/>
        <v>77.712241081496458</v>
      </c>
      <c r="EL181" s="2">
        <f t="shared" si="179"/>
        <v>77.906994147635672</v>
      </c>
      <c r="EM181" s="2">
        <f t="shared" si="179"/>
        <v>80.286035429016721</v>
      </c>
      <c r="EN181" s="2">
        <f t="shared" si="179"/>
        <v>81.73352685596987</v>
      </c>
      <c r="EO181" s="2">
        <f t="shared" si="179"/>
        <v>84.040699338560842</v>
      </c>
      <c r="EQ181" s="2">
        <f t="shared" si="237"/>
        <v>71.379069428306479</v>
      </c>
      <c r="ER181" s="2">
        <f t="shared" si="237"/>
        <v>69.792269030192685</v>
      </c>
      <c r="ES181" s="2">
        <f t="shared" si="237"/>
        <v>70.518829916439088</v>
      </c>
      <c r="ET181" s="2">
        <f t="shared" si="237"/>
        <v>72.366925304394655</v>
      </c>
      <c r="EU181" s="2">
        <f t="shared" si="237"/>
        <v>76.48451563820791</v>
      </c>
      <c r="EV181" s="2">
        <f t="shared" si="237"/>
        <v>78.736115538593367</v>
      </c>
      <c r="EW181" s="2">
        <f t="shared" si="237"/>
        <v>80.158574090823663</v>
      </c>
      <c r="EX181" s="2">
        <f t="shared" si="237"/>
        <v>80.773329606923951</v>
      </c>
      <c r="EY181" s="2">
        <f t="shared" si="237"/>
        <v>80.298978926168559</v>
      </c>
      <c r="EZ181" s="2">
        <f t="shared" si="237"/>
        <v>78.533028675061374</v>
      </c>
      <c r="FA181" s="2">
        <f t="shared" si="237"/>
        <v>75.773356014300134</v>
      </c>
      <c r="FB181" s="2">
        <f t="shared" si="237"/>
        <v>76.401132257233513</v>
      </c>
      <c r="FC181" s="2">
        <f t="shared" si="237"/>
        <v>78.886007057293</v>
      </c>
      <c r="FD181" s="2">
        <f t="shared" si="237"/>
        <v>81.93733008302172</v>
      </c>
      <c r="FE181" s="2">
        <f t="shared" si="237"/>
        <v>84.799757223758803</v>
      </c>
      <c r="FG181" s="2">
        <f t="shared" si="238"/>
        <v>0.99997233882393199</v>
      </c>
      <c r="FH181" s="2">
        <f t="shared" si="238"/>
        <v>0.99997034872233925</v>
      </c>
      <c r="FI181" s="2">
        <f t="shared" si="238"/>
        <v>0.99996927321712781</v>
      </c>
      <c r="FJ181" s="2">
        <f t="shared" si="238"/>
        <v>0.99997004098538855</v>
      </c>
      <c r="FK181" s="2">
        <f t="shared" si="238"/>
        <v>0.99996657533044042</v>
      </c>
      <c r="FL181" s="2">
        <f t="shared" si="238"/>
        <v>0.99996653730737084</v>
      </c>
      <c r="FM181" s="2">
        <f t="shared" si="238"/>
        <v>0.9999698934617135</v>
      </c>
      <c r="FN181" s="2">
        <f t="shared" si="238"/>
        <v>0.99996766074109122</v>
      </c>
      <c r="FO181" s="2">
        <f t="shared" si="238"/>
        <v>0.9999658561279221</v>
      </c>
      <c r="FP181" s="2">
        <f t="shared" si="238"/>
        <v>0.99996452703802552</v>
      </c>
      <c r="FQ181" s="2">
        <f t="shared" si="238"/>
        <v>0.99996567857413377</v>
      </c>
      <c r="FR181" s="2">
        <f t="shared" si="238"/>
        <v>0.99996682210003252</v>
      </c>
      <c r="FS181" s="2">
        <f t="shared" si="238"/>
        <v>0.99996406327452547</v>
      </c>
      <c r="FT181" s="2">
        <f t="shared" si="238"/>
        <v>0.99996334575337098</v>
      </c>
      <c r="FU181" s="2">
        <f t="shared" si="238"/>
        <v>0.99995854008710983</v>
      </c>
      <c r="FW181" s="2">
        <f t="shared" si="229"/>
        <v>0.72788462417311617</v>
      </c>
      <c r="FX181" s="2">
        <f t="shared" si="229"/>
        <v>0.76445242231075949</v>
      </c>
      <c r="FY181" s="2">
        <f t="shared" si="229"/>
        <v>0.73830752982858683</v>
      </c>
      <c r="FZ181" s="2">
        <f t="shared" si="229"/>
        <v>0.75754733134632213</v>
      </c>
      <c r="GA181" s="2">
        <f t="shared" si="229"/>
        <v>0.76861243321786288</v>
      </c>
      <c r="GB181" s="2">
        <f t="shared" si="229"/>
        <v>0.76807515282501915</v>
      </c>
      <c r="GC181" s="2">
        <f t="shared" si="229"/>
        <v>0.78032592627405384</v>
      </c>
      <c r="GD181" s="2">
        <f t="shared" si="229"/>
        <v>0.78889063901609591</v>
      </c>
      <c r="GE181" s="2">
        <f t="shared" si="229"/>
        <v>0.80054649067356176</v>
      </c>
      <c r="GF181" s="2">
        <f t="shared" si="229"/>
        <v>0.78451205259942192</v>
      </c>
      <c r="GG181" s="2">
        <f t="shared" si="229"/>
        <v>0.79130059006413533</v>
      </c>
      <c r="GH181" s="2">
        <f t="shared" si="229"/>
        <v>0.7735963776896414</v>
      </c>
      <c r="GI181" s="2">
        <f t="shared" si="229"/>
        <v>0.74471713182164734</v>
      </c>
      <c r="GJ181" s="2">
        <f t="shared" si="229"/>
        <v>0.71375173568749128</v>
      </c>
      <c r="GK181" s="2">
        <f t="shared" si="229"/>
        <v>0.69665729788337938</v>
      </c>
      <c r="GM181" s="86">
        <f t="shared" si="230"/>
        <v>6.3986634650429095E-268</v>
      </c>
      <c r="GN181" s="86">
        <f t="shared" si="230"/>
        <v>3.9947627080387373E-253</v>
      </c>
      <c r="GO181" s="86">
        <f t="shared" si="230"/>
        <v>8.4158452429012724E-295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1.035221835671409E-293</v>
      </c>
      <c r="GT181" s="86">
        <f t="shared" si="230"/>
        <v>3.2553215132211355E-217</v>
      </c>
      <c r="GU181" s="86">
        <f t="shared" si="230"/>
        <v>1.5011144657577172E-297</v>
      </c>
      <c r="GV181" s="86">
        <f t="shared" si="230"/>
        <v>4.3466714002899312E-228</v>
      </c>
      <c r="GW181" s="86">
        <f t="shared" si="230"/>
        <v>0</v>
      </c>
      <c r="GX181" s="86">
        <f t="shared" si="230"/>
        <v>0</v>
      </c>
      <c r="GY181" s="86">
        <f t="shared" si="230"/>
        <v>4.6745492918147832E-287</v>
      </c>
      <c r="GZ181" s="86">
        <f t="shared" si="230"/>
        <v>0</v>
      </c>
      <c r="HA181" s="86">
        <f t="shared" si="230"/>
        <v>0</v>
      </c>
      <c r="HC181" s="86">
        <f t="shared" si="181"/>
        <v>2.395999467916883E-189</v>
      </c>
      <c r="HD181" s="86">
        <f t="shared" si="181"/>
        <v>5.8346826455244557E-224</v>
      </c>
      <c r="HE181" s="86">
        <f t="shared" si="181"/>
        <v>1.2855418501698546E-199</v>
      </c>
      <c r="HF181" s="86">
        <f t="shared" si="180"/>
        <v>1.2868762229430506E-246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1.48190364568789E-285</v>
      </c>
      <c r="HK181" s="86">
        <f t="shared" si="180"/>
        <v>0</v>
      </c>
      <c r="HL181" s="86">
        <f t="shared" si="180"/>
        <v>2.8033352532832373E-206</v>
      </c>
      <c r="HM181" s="86">
        <f t="shared" si="180"/>
        <v>0</v>
      </c>
      <c r="HN181" s="86">
        <f t="shared" si="180"/>
        <v>2.5643172519829514E-239</v>
      </c>
      <c r="HO181" s="86">
        <f t="shared" si="226"/>
        <v>7.0912469277805458E-216</v>
      </c>
      <c r="HP181" s="86">
        <f t="shared" si="226"/>
        <v>6.1549034959514085E-288</v>
      </c>
      <c r="HQ181" s="86">
        <f t="shared" si="226"/>
        <v>4.2674497018483645E-269</v>
      </c>
      <c r="HS181" s="86">
        <f t="shared" si="231"/>
        <v>7.5160590967107064E-22</v>
      </c>
      <c r="HT181" s="86">
        <f t="shared" si="231"/>
        <v>9.2970583764459289E-24</v>
      </c>
      <c r="HU181" s="86">
        <f t="shared" si="231"/>
        <v>1.1735508741355777E-29</v>
      </c>
      <c r="HV181" s="86">
        <f t="shared" si="231"/>
        <v>1.9000073879480731E-31</v>
      </c>
      <c r="HW181" s="86">
        <f t="shared" si="231"/>
        <v>1.3770510487621238E-31</v>
      </c>
      <c r="HX181" s="86">
        <f t="shared" si="231"/>
        <v>1.8529059139554627E-29</v>
      </c>
      <c r="HY181" s="86">
        <f t="shared" si="231"/>
        <v>9.5938230875520504E-29</v>
      </c>
      <c r="HZ181" s="86">
        <f t="shared" si="231"/>
        <v>1.8064535207105685E-31</v>
      </c>
      <c r="IA181" s="86">
        <f t="shared" si="231"/>
        <v>1.4840225047362905E-33</v>
      </c>
      <c r="IB181" s="86">
        <f t="shared" si="231"/>
        <v>1.167744840365999E-32</v>
      </c>
      <c r="IC181" s="86">
        <f t="shared" si="231"/>
        <v>4.1919653699780667E-36</v>
      </c>
      <c r="ID181" s="86">
        <f t="shared" si="231"/>
        <v>1.2218795153247363E-33</v>
      </c>
      <c r="IE181" s="86">
        <f t="shared" si="231"/>
        <v>5.2539673579682148E-31</v>
      </c>
      <c r="IF181" s="86">
        <f t="shared" si="231"/>
        <v>6.9578857824550748E-32</v>
      </c>
      <c r="IG181" s="86">
        <f t="shared" si="231"/>
        <v>3.6647954863538568E-37</v>
      </c>
      <c r="II181" s="86">
        <f t="shared" si="232"/>
        <v>3.4369131503681601E-2</v>
      </c>
      <c r="IJ181" s="86">
        <f t="shared" si="232"/>
        <v>9.9439942327540307E-3</v>
      </c>
      <c r="IK181" s="86">
        <f t="shared" si="232"/>
        <v>1.1867885286838156E-2</v>
      </c>
      <c r="IL181" s="86">
        <f t="shared" si="232"/>
        <v>5.064264640020532E-3</v>
      </c>
      <c r="IM181" s="86">
        <f t="shared" si="232"/>
        <v>2.8590501965139541E-3</v>
      </c>
      <c r="IN181" s="86">
        <f t="shared" si="232"/>
        <v>3.5938916424206914E-3</v>
      </c>
      <c r="IO181" s="86">
        <f t="shared" si="232"/>
        <v>2.6818544016565392E-3</v>
      </c>
      <c r="IP181" s="86">
        <f t="shared" si="232"/>
        <v>1.2851603408632643E-3</v>
      </c>
      <c r="IQ181" s="86">
        <f t="shared" si="232"/>
        <v>4.5658692710738959E-4</v>
      </c>
      <c r="IR181" s="86">
        <f t="shared" si="232"/>
        <v>1.0005350050221651E-3</v>
      </c>
      <c r="IS181" s="86">
        <f t="shared" si="232"/>
        <v>4.6046207215850001E-4</v>
      </c>
      <c r="IT181" s="86">
        <f t="shared" si="232"/>
        <v>1.6209617322498991E-3</v>
      </c>
      <c r="IU181" s="86">
        <f t="shared" si="232"/>
        <v>6.4302491976839732E-3</v>
      </c>
      <c r="IV181" s="86">
        <f t="shared" si="232"/>
        <v>3.4466461112882936E-2</v>
      </c>
      <c r="IW181" s="86">
        <f t="shared" si="232"/>
        <v>0.41708832891193753</v>
      </c>
      <c r="IY181" s="86">
        <f t="shared" si="233"/>
        <v>3.4369131503681601E-2</v>
      </c>
      <c r="IZ181" s="86">
        <f t="shared" si="233"/>
        <v>9.9439942327540307E-3</v>
      </c>
      <c r="JA181" s="86">
        <f t="shared" si="233"/>
        <v>1.1867885286838156E-2</v>
      </c>
      <c r="JB181" s="86">
        <f t="shared" si="233"/>
        <v>5.064264640020532E-3</v>
      </c>
      <c r="JC181" s="86">
        <f t="shared" si="233"/>
        <v>2.8590501965139541E-3</v>
      </c>
      <c r="JD181" s="86">
        <f t="shared" si="233"/>
        <v>3.5938916424206914E-3</v>
      </c>
      <c r="JE181" s="86">
        <f t="shared" si="233"/>
        <v>2.6818544016565392E-3</v>
      </c>
      <c r="JF181" s="86">
        <f t="shared" si="233"/>
        <v>1.2851603408632643E-3</v>
      </c>
      <c r="JG181" s="86">
        <f t="shared" si="233"/>
        <v>4.5658692710738959E-4</v>
      </c>
      <c r="JH181" s="86">
        <f t="shared" si="233"/>
        <v>1.0005350050221651E-3</v>
      </c>
      <c r="JI181" s="86">
        <f t="shared" si="233"/>
        <v>4.6046207215850001E-4</v>
      </c>
      <c r="JJ181" s="86">
        <f t="shared" si="233"/>
        <v>1.6209617322498991E-3</v>
      </c>
      <c r="JK181" s="86">
        <f t="shared" si="233"/>
        <v>6.4302491976839732E-3</v>
      </c>
      <c r="JL181" s="86">
        <f t="shared" si="233"/>
        <v>3.4466461112882936E-2</v>
      </c>
      <c r="JM181" s="86">
        <f t="shared" si="233"/>
        <v>0.41708832891193753</v>
      </c>
    </row>
    <row r="182" spans="2:273" x14ac:dyDescent="0.25">
      <c r="B182" s="2">
        <v>155</v>
      </c>
      <c r="C182" s="37">
        <v>69.778000000000006</v>
      </c>
      <c r="D182" s="37">
        <v>71.525000000000006</v>
      </c>
      <c r="E182" s="37">
        <v>69.787000000000006</v>
      </c>
      <c r="F182" s="37">
        <v>72.147999999999996</v>
      </c>
      <c r="G182" s="37">
        <v>77.721000000000004</v>
      </c>
      <c r="H182" s="37">
        <v>79.311000000000007</v>
      </c>
      <c r="I182" s="37">
        <v>78.783000000000001</v>
      </c>
      <c r="J182" s="37">
        <v>78.05</v>
      </c>
      <c r="K182" s="37">
        <v>80.168999999999997</v>
      </c>
      <c r="L182" s="37">
        <v>78.45</v>
      </c>
      <c r="M182" s="37">
        <v>75.867000000000004</v>
      </c>
      <c r="N182" s="37">
        <v>74.599999999999994</v>
      </c>
      <c r="O182" s="37">
        <v>78.78</v>
      </c>
      <c r="P182" s="37">
        <v>77.433000000000007</v>
      </c>
      <c r="Q182" s="37">
        <v>84.343999999999994</v>
      </c>
      <c r="S182" s="4">
        <f t="shared" si="234"/>
        <v>70.978108249410468</v>
      </c>
      <c r="T182" s="4">
        <f t="shared" si="234"/>
        <v>68.945394105869113</v>
      </c>
      <c r="U182" s="4">
        <f t="shared" si="234"/>
        <v>70.144426786701359</v>
      </c>
      <c r="V182" s="4">
        <f t="shared" si="234"/>
        <v>71.99216139450219</v>
      </c>
      <c r="W182" s="4">
        <f t="shared" si="234"/>
        <v>75.84149369316809</v>
      </c>
      <c r="X182" s="4">
        <f t="shared" si="234"/>
        <v>78.262697051727287</v>
      </c>
      <c r="Y182" s="4">
        <f t="shared" si="234"/>
        <v>80.068697631677111</v>
      </c>
      <c r="Z182" s="4">
        <f t="shared" si="234"/>
        <v>80.427346793804801</v>
      </c>
      <c r="AA182" s="4">
        <f t="shared" si="234"/>
        <v>80.187295131596855</v>
      </c>
      <c r="AB182" s="4">
        <f t="shared" si="234"/>
        <v>78.436767255444593</v>
      </c>
      <c r="AC182" s="4">
        <f t="shared" si="234"/>
        <v>75.980634280643301</v>
      </c>
      <c r="AD182" s="4">
        <f t="shared" si="234"/>
        <v>76.537665826238012</v>
      </c>
      <c r="AE182" s="4">
        <f t="shared" si="234"/>
        <v>79.041777167564859</v>
      </c>
      <c r="AF182" s="4">
        <f t="shared" si="234"/>
        <v>81.74252310198122</v>
      </c>
      <c r="AG182" s="4">
        <f t="shared" si="234"/>
        <v>85.54781449868068</v>
      </c>
      <c r="AI182" s="4">
        <f t="shared" si="235"/>
        <v>-1.2001082494104622</v>
      </c>
      <c r="AJ182" s="4">
        <f t="shared" si="235"/>
        <v>2.5796058941308928</v>
      </c>
      <c r="AK182" s="4">
        <f t="shared" si="235"/>
        <v>-0.35742678670135319</v>
      </c>
      <c r="AL182" s="4">
        <f t="shared" si="235"/>
        <v>0.15583860549780582</v>
      </c>
      <c r="AM182" s="4">
        <f t="shared" si="235"/>
        <v>1.8795063068319138</v>
      </c>
      <c r="AN182" s="4">
        <f t="shared" si="235"/>
        <v>1.0483029482727204</v>
      </c>
      <c r="AO182" s="4">
        <f t="shared" si="235"/>
        <v>-1.2856976316771096</v>
      </c>
      <c r="AP182" s="4">
        <f t="shared" si="235"/>
        <v>-2.3773467938048043</v>
      </c>
      <c r="AQ182" s="4">
        <f t="shared" si="235"/>
        <v>-1.8295131596858027E-2</v>
      </c>
      <c r="AR182" s="4">
        <f t="shared" si="235"/>
        <v>1.3232744555409681E-2</v>
      </c>
      <c r="AS182" s="4">
        <f t="shared" si="235"/>
        <v>-0.11363428064329639</v>
      </c>
      <c r="AT182" s="4">
        <f t="shared" si="235"/>
        <v>-1.9376658262380175</v>
      </c>
      <c r="AU182" s="4">
        <f t="shared" si="235"/>
        <v>-0.26177716756485836</v>
      </c>
      <c r="AV182" s="4">
        <f t="shared" si="235"/>
        <v>-4.3095231019812132</v>
      </c>
      <c r="AW182" s="4">
        <f t="shared" si="235"/>
        <v>-1.2038144986806856</v>
      </c>
      <c r="AY182" s="2">
        <f t="shared" si="227"/>
        <v>70.978108235640363</v>
      </c>
      <c r="AZ182" s="2">
        <f t="shared" si="227"/>
        <v>68.945390500157671</v>
      </c>
      <c r="BA182" s="2">
        <f t="shared" si="227"/>
        <v>70.144418810905663</v>
      </c>
      <c r="BB182" s="2">
        <f t="shared" si="227"/>
        <v>71.992160423004151</v>
      </c>
      <c r="BC182" s="2">
        <f t="shared" si="227"/>
        <v>75.841493537777694</v>
      </c>
      <c r="BD182" s="2">
        <f t="shared" si="227"/>
        <v>78.262696659972491</v>
      </c>
      <c r="BE182" s="2">
        <f t="shared" si="227"/>
        <v>80.068697490950854</v>
      </c>
      <c r="BF182" s="2">
        <f t="shared" si="227"/>
        <v>80.427346779261768</v>
      </c>
      <c r="BG182" s="2">
        <f t="shared" si="227"/>
        <v>80.187295131055862</v>
      </c>
      <c r="BH182" s="2">
        <f t="shared" si="227"/>
        <v>78.436767248065905</v>
      </c>
      <c r="BI182" s="2">
        <f t="shared" si="227"/>
        <v>75.980634280092346</v>
      </c>
      <c r="BJ182" s="2">
        <f t="shared" si="227"/>
        <v>76.537665786736127</v>
      </c>
      <c r="BK182" s="2">
        <f t="shared" si="227"/>
        <v>79.041774108339496</v>
      </c>
      <c r="BL182" s="2">
        <f t="shared" si="227"/>
        <v>81.734991833194087</v>
      </c>
      <c r="BM182" s="2">
        <f t="shared" si="227"/>
        <v>84.467572080577554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71.525000000000006</v>
      </c>
      <c r="CW182" s="2">
        <f t="shared" si="199"/>
        <v>69.787000000000006</v>
      </c>
      <c r="CX182" s="2">
        <f t="shared" si="200"/>
        <v>72.147999999999996</v>
      </c>
      <c r="CY182" s="2">
        <f t="shared" si="201"/>
        <v>77.721000000000004</v>
      </c>
      <c r="CZ182" s="2">
        <f t="shared" si="202"/>
        <v>79.311000000000007</v>
      </c>
      <c r="DA182" s="2">
        <f t="shared" si="203"/>
        <v>78.783000000000001</v>
      </c>
      <c r="DB182" s="2">
        <f t="shared" si="204"/>
        <v>78.05</v>
      </c>
      <c r="DC182" s="2">
        <f t="shared" si="205"/>
        <v>80.168999999999997</v>
      </c>
      <c r="DD182" s="2">
        <f t="shared" si="206"/>
        <v>78.45</v>
      </c>
      <c r="DE182" s="2">
        <f t="shared" si="207"/>
        <v>75.867000000000004</v>
      </c>
      <c r="DF182" s="2">
        <f t="shared" si="208"/>
        <v>74.599999999999994</v>
      </c>
      <c r="DG182" s="2">
        <f t="shared" si="209"/>
        <v>78.78</v>
      </c>
      <c r="DH182" s="2" t="str">
        <f t="shared" si="210"/>
        <v/>
      </c>
      <c r="DI182" s="2" t="str">
        <f t="shared" si="211"/>
        <v/>
      </c>
      <c r="DK182" s="2">
        <f t="shared" si="236"/>
        <v>108.49555966228893</v>
      </c>
      <c r="DL182" s="2">
        <f t="shared" si="236"/>
        <v>106.15425958188153</v>
      </c>
      <c r="DM182" s="2">
        <f t="shared" si="236"/>
        <v>101.65772560975608</v>
      </c>
      <c r="DN182" s="2">
        <f t="shared" si="236"/>
        <v>99.841297936210083</v>
      </c>
      <c r="DO182" s="2">
        <f t="shared" si="236"/>
        <v>98.433787175839782</v>
      </c>
      <c r="DP182" s="2">
        <f t="shared" si="236"/>
        <v>100.19277787504103</v>
      </c>
      <c r="DQ182" s="2">
        <f t="shared" si="236"/>
        <v>100.65732246416457</v>
      </c>
      <c r="DR182" s="2">
        <f t="shared" si="236"/>
        <v>111.38468990042675</v>
      </c>
      <c r="DS182" s="2">
        <f t="shared" si="236"/>
        <v>117.80718519948519</v>
      </c>
      <c r="DT182" s="2">
        <f t="shared" si="236"/>
        <v>105.58425309114781</v>
      </c>
      <c r="DU182" s="2">
        <f t="shared" si="236"/>
        <v>100.19156984126985</v>
      </c>
      <c r="DV182" s="2">
        <f t="shared" si="236"/>
        <v>99.556016632016622</v>
      </c>
      <c r="DW182" s="2">
        <f t="shared" si="236"/>
        <v>109.02364841156944</v>
      </c>
      <c r="DX182" s="2">
        <f t="shared" si="236"/>
        <v>120.06298095238095</v>
      </c>
      <c r="DY182" s="2">
        <f t="shared" si="236"/>
        <v>127.97526814516129</v>
      </c>
      <c r="EA182" s="2">
        <f t="shared" si="213"/>
        <v>70.166099800801845</v>
      </c>
      <c r="EB182" s="2">
        <f t="shared" si="213"/>
        <v>66.570822145725742</v>
      </c>
      <c r="EC182" s="2">
        <f t="shared" si="213"/>
        <v>69.422951503549484</v>
      </c>
      <c r="ED182" s="2">
        <f t="shared" si="213"/>
        <v>71.217169888194064</v>
      </c>
      <c r="EE182" s="2">
        <f t="shared" si="213"/>
        <v>73.938414313392087</v>
      </c>
      <c r="EF182" s="2">
        <f t="shared" si="213"/>
        <v>77.065986947204394</v>
      </c>
      <c r="EG182" s="2">
        <f t="shared" si="213"/>
        <v>80.308110469806067</v>
      </c>
      <c r="EH182" s="2">
        <f t="shared" si="213"/>
        <v>79.646317175738105</v>
      </c>
      <c r="EI182" s="2">
        <f t="shared" si="213"/>
        <v>80.44137957849297</v>
      </c>
      <c r="EJ182" s="2">
        <f t="shared" si="213"/>
        <v>78.687390800377912</v>
      </c>
      <c r="EK182" s="2">
        <f t="shared" si="212"/>
        <v>77.571947424471489</v>
      </c>
      <c r="EL182" s="2">
        <f t="shared" si="179"/>
        <v>77.747712245747309</v>
      </c>
      <c r="EM182" s="2">
        <f t="shared" si="179"/>
        <v>80.127785394227814</v>
      </c>
      <c r="EN182" s="2">
        <f t="shared" si="179"/>
        <v>81.581346191127821</v>
      </c>
      <c r="EO182" s="2">
        <f t="shared" si="179"/>
        <v>83.913230436869895</v>
      </c>
      <c r="EQ182" s="2">
        <f t="shared" si="237"/>
        <v>71.253665778144068</v>
      </c>
      <c r="ER182" s="2">
        <f t="shared" si="237"/>
        <v>69.611306561334175</v>
      </c>
      <c r="ES182" s="2">
        <f t="shared" si="237"/>
        <v>70.376446053352012</v>
      </c>
      <c r="ET182" s="2">
        <f t="shared" si="237"/>
        <v>72.21736097485369</v>
      </c>
      <c r="EU182" s="2">
        <f t="shared" si="237"/>
        <v>76.363045646660993</v>
      </c>
      <c r="EV182" s="2">
        <f t="shared" si="237"/>
        <v>78.591354895241082</v>
      </c>
      <c r="EW182" s="2">
        <f t="shared" si="237"/>
        <v>80.006527102698186</v>
      </c>
      <c r="EX182" s="2">
        <f t="shared" si="237"/>
        <v>80.616797722006325</v>
      </c>
      <c r="EY182" s="2">
        <f t="shared" si="237"/>
        <v>80.128132975706507</v>
      </c>
      <c r="EZ182" s="2">
        <f t="shared" si="237"/>
        <v>78.372895641912535</v>
      </c>
      <c r="FA182" s="2">
        <f t="shared" si="237"/>
        <v>75.596988155481966</v>
      </c>
      <c r="FB182" s="2">
        <f t="shared" si="237"/>
        <v>76.213853214740894</v>
      </c>
      <c r="FC182" s="2">
        <f t="shared" si="237"/>
        <v>78.701011520266292</v>
      </c>
      <c r="FD182" s="2">
        <f t="shared" si="237"/>
        <v>81.78943226945637</v>
      </c>
      <c r="FE182" s="2">
        <f t="shared" si="237"/>
        <v>84.685380787876767</v>
      </c>
      <c r="FG182" s="2">
        <f t="shared" si="238"/>
        <v>0.99997477264619616</v>
      </c>
      <c r="FH182" s="2">
        <f t="shared" si="238"/>
        <v>0.99997295764281935</v>
      </c>
      <c r="FI182" s="2">
        <f t="shared" si="238"/>
        <v>0.99997197676519767</v>
      </c>
      <c r="FJ182" s="2">
        <f t="shared" si="238"/>
        <v>0.9999726769819125</v>
      </c>
      <c r="FK182" s="2">
        <f t="shared" si="238"/>
        <v>0.99996951624940678</v>
      </c>
      <c r="FL182" s="2">
        <f t="shared" si="238"/>
        <v>0.99996948157175114</v>
      </c>
      <c r="FM182" s="2">
        <f t="shared" si="238"/>
        <v>0.99997254243801081</v>
      </c>
      <c r="FN182" s="2">
        <f t="shared" si="238"/>
        <v>0.99997050616141359</v>
      </c>
      <c r="FO182" s="2">
        <f t="shared" si="238"/>
        <v>0.99996886032501475</v>
      </c>
      <c r="FP182" s="2">
        <f t="shared" si="238"/>
        <v>0.9999676481731975</v>
      </c>
      <c r="FQ182" s="2">
        <f t="shared" si="238"/>
        <v>0.99996869839305969</v>
      </c>
      <c r="FR182" s="2">
        <f t="shared" si="238"/>
        <v>0.99996974130726857</v>
      </c>
      <c r="FS182" s="2">
        <f t="shared" si="238"/>
        <v>0.99996722521320103</v>
      </c>
      <c r="FT182" s="2">
        <f t="shared" si="238"/>
        <v>0.99996657082195095</v>
      </c>
      <c r="FU182" s="2">
        <f t="shared" si="238"/>
        <v>0.99996218797210623</v>
      </c>
      <c r="FW182" s="2">
        <f t="shared" si="229"/>
        <v>0.74574002946975149</v>
      </c>
      <c r="FX182" s="2">
        <f t="shared" si="229"/>
        <v>0.78063150489899336</v>
      </c>
      <c r="FY182" s="2">
        <f t="shared" si="229"/>
        <v>0.75570855109955737</v>
      </c>
      <c r="FZ182" s="2">
        <f t="shared" si="229"/>
        <v>0.77406052460169306</v>
      </c>
      <c r="GA182" s="2">
        <f t="shared" si="229"/>
        <v>0.78458629460332652</v>
      </c>
      <c r="GB182" s="2">
        <f t="shared" si="229"/>
        <v>0.78407568547505024</v>
      </c>
      <c r="GC182" s="2">
        <f t="shared" si="229"/>
        <v>0.79570607923854775</v>
      </c>
      <c r="GD182" s="2">
        <f t="shared" si="229"/>
        <v>0.80382190048136448</v>
      </c>
      <c r="GE182" s="2">
        <f t="shared" si="229"/>
        <v>0.81484684657127338</v>
      </c>
      <c r="GF182" s="2">
        <f t="shared" si="229"/>
        <v>0.7996743611875311</v>
      </c>
      <c r="GG182" s="2">
        <f t="shared" si="229"/>
        <v>0.80610329534731284</v>
      </c>
      <c r="GH182" s="2">
        <f t="shared" si="229"/>
        <v>0.78932048207730021</v>
      </c>
      <c r="GI182" s="2">
        <f t="shared" si="229"/>
        <v>0.76182944016214449</v>
      </c>
      <c r="GJ182" s="2">
        <f t="shared" si="229"/>
        <v>0.73219330130126592</v>
      </c>
      <c r="GK182" s="2">
        <f t="shared" si="229"/>
        <v>0.71576159745066192</v>
      </c>
      <c r="GM182" s="86">
        <f t="shared" si="230"/>
        <v>1.3639978677389266E-273</v>
      </c>
      <c r="GN182" s="86">
        <f t="shared" si="230"/>
        <v>1.7715271931271672E-258</v>
      </c>
      <c r="GO182" s="86">
        <f t="shared" si="230"/>
        <v>4.5802171156515927E-301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7.5324218844777892E-300</v>
      </c>
      <c r="GT182" s="86">
        <f t="shared" si="230"/>
        <v>9.5730559784200946E-222</v>
      </c>
      <c r="GU182" s="86">
        <f t="shared" si="230"/>
        <v>8.3959149228214268E-304</v>
      </c>
      <c r="GV182" s="86">
        <f t="shared" si="230"/>
        <v>6.4497330133591289E-233</v>
      </c>
      <c r="GW182" s="86">
        <f t="shared" si="230"/>
        <v>0</v>
      </c>
      <c r="GX182" s="86">
        <f t="shared" si="230"/>
        <v>0</v>
      </c>
      <c r="GY182" s="86">
        <f t="shared" si="230"/>
        <v>3.8971428386795523E-293</v>
      </c>
      <c r="GZ182" s="86">
        <f t="shared" si="230"/>
        <v>0</v>
      </c>
      <c r="HA182" s="86">
        <f t="shared" si="230"/>
        <v>0</v>
      </c>
      <c r="HC182" s="86">
        <f t="shared" si="181"/>
        <v>1.4204113795184209E-194</v>
      </c>
      <c r="HD182" s="86">
        <f t="shared" si="181"/>
        <v>4.0088749561700867E-230</v>
      </c>
      <c r="HE182" s="86">
        <f t="shared" si="181"/>
        <v>4.5759762503946275E-205</v>
      </c>
      <c r="HF182" s="86">
        <f t="shared" si="180"/>
        <v>2.8123622307826478E-253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2.8830562078170421E-293</v>
      </c>
      <c r="HK182" s="86">
        <f t="shared" si="180"/>
        <v>0</v>
      </c>
      <c r="HL182" s="86">
        <f t="shared" si="180"/>
        <v>7.0250562400408279E-212</v>
      </c>
      <c r="HM182" s="86">
        <f t="shared" si="180"/>
        <v>0</v>
      </c>
      <c r="HN182" s="86">
        <f t="shared" si="180"/>
        <v>8.5128293113209993E-246</v>
      </c>
      <c r="HO182" s="86">
        <f t="shared" si="226"/>
        <v>8.723816079678142E-222</v>
      </c>
      <c r="HP182" s="86">
        <f t="shared" si="226"/>
        <v>8.6056153078179851E-296</v>
      </c>
      <c r="HQ182" s="86">
        <f t="shared" si="226"/>
        <v>2.0878939292876287E-276</v>
      </c>
      <c r="HS182" s="86">
        <f t="shared" si="231"/>
        <v>6.1941000097831113E-23</v>
      </c>
      <c r="HT182" s="86">
        <f t="shared" si="231"/>
        <v>6.5291513352684235E-25</v>
      </c>
      <c r="HU182" s="86">
        <f t="shared" si="231"/>
        <v>4.3085736052926289E-31</v>
      </c>
      <c r="HV182" s="86">
        <f t="shared" si="231"/>
        <v>6.0024381300609092E-33</v>
      </c>
      <c r="HW182" s="86">
        <f t="shared" si="231"/>
        <v>4.1701824311504042E-33</v>
      </c>
      <c r="HX182" s="86">
        <f t="shared" si="231"/>
        <v>6.8262845274746384E-31</v>
      </c>
      <c r="HY182" s="86">
        <f t="shared" si="231"/>
        <v>4.0144612642801705E-30</v>
      </c>
      <c r="HZ182" s="86">
        <f t="shared" si="231"/>
        <v>5.8489868122299108E-33</v>
      </c>
      <c r="IA182" s="86">
        <f t="shared" si="231"/>
        <v>3.8077458551657086E-35</v>
      </c>
      <c r="IB182" s="86">
        <f t="shared" si="231"/>
        <v>3.0424725347800466E-34</v>
      </c>
      <c r="IC182" s="86">
        <f t="shared" si="231"/>
        <v>7.9520592318151789E-38</v>
      </c>
      <c r="ID182" s="86">
        <f t="shared" si="231"/>
        <v>2.9279966205464631E-35</v>
      </c>
      <c r="IE182" s="86">
        <f t="shared" si="231"/>
        <v>1.5095691799518768E-32</v>
      </c>
      <c r="IF182" s="86">
        <f t="shared" si="231"/>
        <v>1.5424033176638917E-33</v>
      </c>
      <c r="IG182" s="86">
        <f t="shared" si="231"/>
        <v>3.2815634184191876E-39</v>
      </c>
      <c r="II182" s="86">
        <f t="shared" si="232"/>
        <v>2.0695324187586597E-2</v>
      </c>
      <c r="IJ182" s="86">
        <f t="shared" si="232"/>
        <v>5.4454873168338644E-3</v>
      </c>
      <c r="IK182" s="86">
        <f t="shared" si="232"/>
        <v>6.1542695665327222E-3</v>
      </c>
      <c r="IL182" s="86">
        <f t="shared" si="232"/>
        <v>2.4495040763417618E-3</v>
      </c>
      <c r="IM182" s="86">
        <f t="shared" si="232"/>
        <v>1.3212690791992703E-3</v>
      </c>
      <c r="IN182" s="86">
        <f t="shared" si="232"/>
        <v>1.7143050764464205E-3</v>
      </c>
      <c r="IO182" s="86">
        <f t="shared" si="232"/>
        <v>1.2811841549504308E-3</v>
      </c>
      <c r="IP182" s="86">
        <f t="shared" si="232"/>
        <v>5.7275915353689386E-4</v>
      </c>
      <c r="IQ182" s="86">
        <f t="shared" si="232"/>
        <v>1.860018578283033E-4</v>
      </c>
      <c r="IR182" s="86">
        <f t="shared" si="232"/>
        <v>4.2362638083188488E-4</v>
      </c>
      <c r="IS182" s="86">
        <f t="shared" si="232"/>
        <v>1.8052080242709917E-4</v>
      </c>
      <c r="IT182" s="86">
        <f t="shared" si="232"/>
        <v>7.0305745386898568E-4</v>
      </c>
      <c r="IU182" s="86">
        <f t="shared" si="232"/>
        <v>3.0822837391067479E-3</v>
      </c>
      <c r="IV182" s="86">
        <f t="shared" si="232"/>
        <v>1.9986117427213203E-2</v>
      </c>
      <c r="IW182" s="86">
        <f t="shared" si="232"/>
        <v>0.37078908634669699</v>
      </c>
      <c r="IY182" s="86">
        <f t="shared" si="233"/>
        <v>2.0695324187586597E-2</v>
      </c>
      <c r="IZ182" s="86">
        <f t="shared" si="233"/>
        <v>5.4454873168338644E-3</v>
      </c>
      <c r="JA182" s="86">
        <f t="shared" si="233"/>
        <v>6.1542695665327222E-3</v>
      </c>
      <c r="JB182" s="86">
        <f t="shared" si="233"/>
        <v>2.4495040763417618E-3</v>
      </c>
      <c r="JC182" s="86">
        <f t="shared" si="233"/>
        <v>1.3212690791992703E-3</v>
      </c>
      <c r="JD182" s="86">
        <f t="shared" si="233"/>
        <v>1.7143050764464205E-3</v>
      </c>
      <c r="JE182" s="86">
        <f t="shared" si="233"/>
        <v>1.2811841549504308E-3</v>
      </c>
      <c r="JF182" s="86">
        <f t="shared" si="233"/>
        <v>5.7275915353689386E-4</v>
      </c>
      <c r="JG182" s="86">
        <f t="shared" si="233"/>
        <v>1.860018578283033E-4</v>
      </c>
      <c r="JH182" s="86">
        <f t="shared" si="233"/>
        <v>4.2362638083188488E-4</v>
      </c>
      <c r="JI182" s="86">
        <f t="shared" si="233"/>
        <v>1.8052080242709917E-4</v>
      </c>
      <c r="JJ182" s="86">
        <f t="shared" si="233"/>
        <v>7.0305745386898568E-4</v>
      </c>
      <c r="JK182" s="86">
        <f t="shared" si="233"/>
        <v>3.0822837391067479E-3</v>
      </c>
      <c r="JL182" s="86">
        <f t="shared" si="233"/>
        <v>1.9986117427213203E-2</v>
      </c>
      <c r="JM182" s="86">
        <f t="shared" si="233"/>
        <v>0.37078908634669699</v>
      </c>
    </row>
    <row r="183" spans="2:273" x14ac:dyDescent="0.25">
      <c r="B183" s="2">
        <v>156</v>
      </c>
      <c r="C183" s="37">
        <v>70.951999999999998</v>
      </c>
      <c r="D183" s="37">
        <v>67.426000000000002</v>
      </c>
      <c r="E183" s="37">
        <v>70.442999999999998</v>
      </c>
      <c r="F183" s="37">
        <v>70.328000000000003</v>
      </c>
      <c r="G183" s="37">
        <v>76.507999999999996</v>
      </c>
      <c r="H183" s="37">
        <v>79.77</v>
      </c>
      <c r="I183" s="37">
        <v>78.167000000000002</v>
      </c>
      <c r="J183" s="37">
        <v>81.117000000000004</v>
      </c>
      <c r="K183" s="37">
        <v>81.492000000000004</v>
      </c>
      <c r="L183" s="37">
        <v>79.417000000000002</v>
      </c>
      <c r="M183" s="37">
        <v>73.832999999999998</v>
      </c>
      <c r="N183" s="37">
        <v>76.082999999999998</v>
      </c>
      <c r="O183" s="37">
        <v>77.322000000000003</v>
      </c>
      <c r="P183" s="37">
        <v>81.349999999999994</v>
      </c>
      <c r="Q183" s="37">
        <v>82.902000000000001</v>
      </c>
      <c r="S183" s="4">
        <f t="shared" si="234"/>
        <v>70.86633043275026</v>
      </c>
      <c r="T183" s="4">
        <f t="shared" si="234"/>
        <v>68.799589351573232</v>
      </c>
      <c r="U183" s="4">
        <f t="shared" si="234"/>
        <v>70.013459635902805</v>
      </c>
      <c r="V183" s="4">
        <f t="shared" si="234"/>
        <v>71.854305826668551</v>
      </c>
      <c r="W183" s="4">
        <f t="shared" si="234"/>
        <v>75.747748239971415</v>
      </c>
      <c r="X183" s="4">
        <f t="shared" si="234"/>
        <v>78.135319109270739</v>
      </c>
      <c r="Y183" s="4">
        <f t="shared" si="234"/>
        <v>79.913170341628913</v>
      </c>
      <c r="Z183" s="4">
        <f t="shared" si="234"/>
        <v>80.281081396667659</v>
      </c>
      <c r="AA183" s="4">
        <f t="shared" si="234"/>
        <v>80.013006804670482</v>
      </c>
      <c r="AB183" s="4">
        <f t="shared" si="234"/>
        <v>78.273089326871002</v>
      </c>
      <c r="AC183" s="4">
        <f t="shared" si="234"/>
        <v>75.783066745394109</v>
      </c>
      <c r="AD183" s="4">
        <f t="shared" si="234"/>
        <v>76.332947554825722</v>
      </c>
      <c r="AE183" s="4">
        <f t="shared" si="234"/>
        <v>78.839370593097783</v>
      </c>
      <c r="AF183" s="4">
        <f t="shared" si="234"/>
        <v>81.591444843279177</v>
      </c>
      <c r="AG183" s="4">
        <f t="shared" si="234"/>
        <v>84.873447719872502</v>
      </c>
      <c r="AI183" s="4">
        <f t="shared" si="235"/>
        <v>8.5669567249738066E-2</v>
      </c>
      <c r="AJ183" s="4">
        <f t="shared" si="235"/>
        <v>-1.37358935157323</v>
      </c>
      <c r="AK183" s="4">
        <f t="shared" si="235"/>
        <v>0.42954036409719265</v>
      </c>
      <c r="AL183" s="4">
        <f t="shared" si="235"/>
        <v>-1.5263058266685476</v>
      </c>
      <c r="AM183" s="4">
        <f t="shared" si="235"/>
        <v>0.76025176002858075</v>
      </c>
      <c r="AN183" s="4">
        <f t="shared" si="235"/>
        <v>1.6346808907292569</v>
      </c>
      <c r="AO183" s="4">
        <f t="shared" si="235"/>
        <v>-1.7461703416289112</v>
      </c>
      <c r="AP183" s="4">
        <f t="shared" si="235"/>
        <v>0.83591860333234536</v>
      </c>
      <c r="AQ183" s="4">
        <f t="shared" si="235"/>
        <v>1.4789931953295223</v>
      </c>
      <c r="AR183" s="4">
        <f t="shared" si="235"/>
        <v>1.1439106731289996</v>
      </c>
      <c r="AS183" s="4">
        <f t="shared" si="235"/>
        <v>-1.9500667453941105</v>
      </c>
      <c r="AT183" s="4">
        <f t="shared" si="235"/>
        <v>-0.24994755482572373</v>
      </c>
      <c r="AU183" s="4">
        <f t="shared" si="235"/>
        <v>-1.5173705930977803</v>
      </c>
      <c r="AV183" s="4">
        <f t="shared" si="235"/>
        <v>-0.24144484327918292</v>
      </c>
      <c r="AW183" s="4">
        <f t="shared" si="235"/>
        <v>-1.9714477198725007</v>
      </c>
      <c r="AY183" s="2">
        <f t="shared" si="227"/>
        <v>70.866330429945492</v>
      </c>
      <c r="AZ183" s="2">
        <f t="shared" si="227"/>
        <v>68.799588819802437</v>
      </c>
      <c r="BA183" s="2">
        <f t="shared" si="227"/>
        <v>70.01345865942821</v>
      </c>
      <c r="BB183" s="2">
        <f t="shared" si="227"/>
        <v>71.854305732753289</v>
      </c>
      <c r="BC183" s="2">
        <f t="shared" si="227"/>
        <v>75.747748227093041</v>
      </c>
      <c r="BD183" s="2">
        <f t="shared" si="227"/>
        <v>78.135319073112626</v>
      </c>
      <c r="BE183" s="2">
        <f t="shared" si="227"/>
        <v>79.913170328558238</v>
      </c>
      <c r="BF183" s="2">
        <f t="shared" si="227"/>
        <v>80.281081395599131</v>
      </c>
      <c r="BG183" s="2">
        <f t="shared" si="227"/>
        <v>80.013006804641094</v>
      </c>
      <c r="BH183" s="2">
        <f t="shared" si="227"/>
        <v>78.273089326415686</v>
      </c>
      <c r="BI183" s="2">
        <f t="shared" si="227"/>
        <v>75.783066745367876</v>
      </c>
      <c r="BJ183" s="2">
        <f t="shared" si="227"/>
        <v>76.332947552185374</v>
      </c>
      <c r="BK183" s="2">
        <f t="shared" si="227"/>
        <v>78.839370306724874</v>
      </c>
      <c r="BL183" s="2">
        <f t="shared" si="227"/>
        <v>81.589596197667078</v>
      </c>
      <c r="BM183" s="2">
        <f t="shared" si="227"/>
        <v>84.363757653002352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67.426000000000002</v>
      </c>
      <c r="CW183" s="2">
        <f t="shared" si="199"/>
        <v>70.442999999999998</v>
      </c>
      <c r="CX183" s="2">
        <f t="shared" si="200"/>
        <v>70.328000000000003</v>
      </c>
      <c r="CY183" s="2">
        <f t="shared" si="201"/>
        <v>76.507999999999996</v>
      </c>
      <c r="CZ183" s="2">
        <f t="shared" si="202"/>
        <v>79.77</v>
      </c>
      <c r="DA183" s="2">
        <f t="shared" si="203"/>
        <v>78.167000000000002</v>
      </c>
      <c r="DB183" s="2">
        <f t="shared" si="204"/>
        <v>81.117000000000004</v>
      </c>
      <c r="DC183" s="2">
        <f t="shared" si="205"/>
        <v>81.492000000000004</v>
      </c>
      <c r="DD183" s="2">
        <f t="shared" si="206"/>
        <v>79.417000000000002</v>
      </c>
      <c r="DE183" s="2">
        <f t="shared" si="207"/>
        <v>73.832999999999998</v>
      </c>
      <c r="DF183" s="2">
        <f t="shared" si="208"/>
        <v>76.082999999999998</v>
      </c>
      <c r="DG183" s="2">
        <f t="shared" si="209"/>
        <v>77.322000000000003</v>
      </c>
      <c r="DH183" s="2" t="str">
        <f t="shared" si="210"/>
        <v/>
      </c>
      <c r="DI183" s="2" t="str">
        <f t="shared" si="211"/>
        <v/>
      </c>
      <c r="DK183" s="2">
        <f t="shared" si="236"/>
        <v>108.62736951219512</v>
      </c>
      <c r="DL183" s="2">
        <f t="shared" si="236"/>
        <v>106.28234425087108</v>
      </c>
      <c r="DM183" s="2">
        <f t="shared" si="236"/>
        <v>101.75707804878047</v>
      </c>
      <c r="DN183" s="2">
        <f t="shared" si="236"/>
        <v>99.924206285178187</v>
      </c>
      <c r="DO183" s="2">
        <f t="shared" si="236"/>
        <v>98.466110296531326</v>
      </c>
      <c r="DP183" s="2">
        <f t="shared" si="236"/>
        <v>100.19245147171462</v>
      </c>
      <c r="DQ183" s="2">
        <f t="shared" si="236"/>
        <v>100.65473607615712</v>
      </c>
      <c r="DR183" s="2">
        <f t="shared" si="236"/>
        <v>111.47896396396398</v>
      </c>
      <c r="DS183" s="2">
        <f t="shared" si="236"/>
        <v>117.94472779922779</v>
      </c>
      <c r="DT183" s="2">
        <f t="shared" si="236"/>
        <v>105.64908611445452</v>
      </c>
      <c r="DU183" s="2">
        <f t="shared" si="236"/>
        <v>100.23646031746033</v>
      </c>
      <c r="DV183" s="2">
        <f t="shared" si="236"/>
        <v>99.586201663201649</v>
      </c>
      <c r="DW183" s="2">
        <f t="shared" si="236"/>
        <v>109.11809672830722</v>
      </c>
      <c r="DX183" s="2">
        <f t="shared" si="236"/>
        <v>120.2327619047619</v>
      </c>
      <c r="DY183" s="2">
        <f t="shared" si="236"/>
        <v>128.21538709677418</v>
      </c>
      <c r="EA183" s="2">
        <f t="shared" si="213"/>
        <v>70.020225982752976</v>
      </c>
      <c r="EB183" s="2">
        <f t="shared" si="213"/>
        <v>66.333639701663799</v>
      </c>
      <c r="EC183" s="2">
        <f t="shared" si="213"/>
        <v>69.261540799234268</v>
      </c>
      <c r="ED183" s="2">
        <f t="shared" si="213"/>
        <v>71.048905709412821</v>
      </c>
      <c r="EE183" s="2">
        <f t="shared" si="213"/>
        <v>73.772157913882381</v>
      </c>
      <c r="EF183" s="2">
        <f t="shared" si="213"/>
        <v>76.892718627369149</v>
      </c>
      <c r="EG183" s="2">
        <f t="shared" si="213"/>
        <v>80.161112684312599</v>
      </c>
      <c r="EH183" s="2">
        <f t="shared" si="213"/>
        <v>79.471326902957486</v>
      </c>
      <c r="EI183" s="2">
        <f t="shared" si="213"/>
        <v>80.275652066273068</v>
      </c>
      <c r="EJ183" s="2">
        <f t="shared" si="213"/>
        <v>78.532837430152512</v>
      </c>
      <c r="EK183" s="2">
        <f t="shared" si="212"/>
        <v>77.43165376744652</v>
      </c>
      <c r="EL183" s="2">
        <f t="shared" si="179"/>
        <v>77.588430343858946</v>
      </c>
      <c r="EM183" s="2">
        <f t="shared" si="179"/>
        <v>79.969535359438922</v>
      </c>
      <c r="EN183" s="2">
        <f t="shared" si="179"/>
        <v>81.429165526285772</v>
      </c>
      <c r="EO183" s="2">
        <f t="shared" si="179"/>
        <v>83.785761535178963</v>
      </c>
      <c r="EQ183" s="2">
        <f t="shared" si="237"/>
        <v>71.128262127981671</v>
      </c>
      <c r="ER183" s="2">
        <f t="shared" si="237"/>
        <v>69.430344092475664</v>
      </c>
      <c r="ES183" s="2">
        <f t="shared" si="237"/>
        <v>70.234062190264936</v>
      </c>
      <c r="ET183" s="2">
        <f t="shared" si="237"/>
        <v>72.067796645312711</v>
      </c>
      <c r="EU183" s="2">
        <f t="shared" si="237"/>
        <v>76.24157565511409</v>
      </c>
      <c r="EV183" s="2">
        <f t="shared" si="237"/>
        <v>78.446594251888797</v>
      </c>
      <c r="EW183" s="2">
        <f t="shared" si="237"/>
        <v>79.854480114572709</v>
      </c>
      <c r="EX183" s="2">
        <f t="shared" si="237"/>
        <v>80.460265837088699</v>
      </c>
      <c r="EY183" s="2">
        <f t="shared" si="237"/>
        <v>79.95728702524444</v>
      </c>
      <c r="EZ183" s="2">
        <f t="shared" si="237"/>
        <v>78.212762608763697</v>
      </c>
      <c r="FA183" s="2">
        <f t="shared" si="237"/>
        <v>75.420620296663785</v>
      </c>
      <c r="FB183" s="2">
        <f t="shared" si="237"/>
        <v>76.026574172248289</v>
      </c>
      <c r="FC183" s="2">
        <f t="shared" si="237"/>
        <v>78.516015983239583</v>
      </c>
      <c r="FD183" s="2">
        <f t="shared" si="237"/>
        <v>81.641534455891005</v>
      </c>
      <c r="FE183" s="2">
        <f t="shared" si="237"/>
        <v>84.571004351994731</v>
      </c>
      <c r="FG183" s="2">
        <f t="shared" si="238"/>
        <v>0.99997699232881176</v>
      </c>
      <c r="FH183" s="2">
        <f t="shared" si="238"/>
        <v>0.99997533701844565</v>
      </c>
      <c r="FI183" s="2">
        <f t="shared" si="238"/>
        <v>0.9999744424430882</v>
      </c>
      <c r="FJ183" s="2">
        <f t="shared" si="238"/>
        <v>0.99997508105143196</v>
      </c>
      <c r="FK183" s="2">
        <f t="shared" si="238"/>
        <v>0.99997219841446428</v>
      </c>
      <c r="FL183" s="2">
        <f t="shared" si="238"/>
        <v>0.99997216678789669</v>
      </c>
      <c r="FM183" s="2">
        <f t="shared" si="238"/>
        <v>0.99997495834534378</v>
      </c>
      <c r="FN183" s="2">
        <f t="shared" si="238"/>
        <v>0.99997310122970895</v>
      </c>
      <c r="FO183" s="2">
        <f t="shared" si="238"/>
        <v>0.99997160020106524</v>
      </c>
      <c r="FP183" s="2">
        <f t="shared" si="238"/>
        <v>0.999970494699293</v>
      </c>
      <c r="FQ183" s="2">
        <f t="shared" si="238"/>
        <v>0.99997145251655561</v>
      </c>
      <c r="FR183" s="2">
        <f t="shared" si="238"/>
        <v>0.99997240367077067</v>
      </c>
      <c r="FS183" s="2">
        <f t="shared" si="238"/>
        <v>0.99997010895298122</v>
      </c>
      <c r="FT183" s="2">
        <f t="shared" si="238"/>
        <v>0.99996951213759133</v>
      </c>
      <c r="FU183" s="2">
        <f t="shared" si="238"/>
        <v>0.9999655149059693</v>
      </c>
      <c r="FW183" s="2">
        <f t="shared" si="229"/>
        <v>0.76280560915656581</v>
      </c>
      <c r="FX183" s="2">
        <f t="shared" si="229"/>
        <v>0.79599585652700444</v>
      </c>
      <c r="FY183" s="2">
        <f t="shared" si="229"/>
        <v>0.77230934000877127</v>
      </c>
      <c r="FZ183" s="2">
        <f t="shared" si="229"/>
        <v>0.78976115387642842</v>
      </c>
      <c r="GA183" s="2">
        <f t="shared" si="229"/>
        <v>0.79974471277436288</v>
      </c>
      <c r="GB183" s="2">
        <f t="shared" si="229"/>
        <v>0.79926084156265287</v>
      </c>
      <c r="GC183" s="2">
        <f t="shared" si="229"/>
        <v>0.81027123180278693</v>
      </c>
      <c r="GD183" s="2">
        <f t="shared" si="229"/>
        <v>0.8179408238946404</v>
      </c>
      <c r="GE183" s="2">
        <f t="shared" si="229"/>
        <v>0.82834175183558445</v>
      </c>
      <c r="GF183" s="2">
        <f t="shared" si="229"/>
        <v>0.81402272030573974</v>
      </c>
      <c r="GG183" s="2">
        <f t="shared" si="229"/>
        <v>0.82009477508803785</v>
      </c>
      <c r="GH183" s="2">
        <f t="shared" si="229"/>
        <v>0.80422888627310363</v>
      </c>
      <c r="GI183" s="2">
        <f t="shared" si="229"/>
        <v>0.77813639931645828</v>
      </c>
      <c r="GJ183" s="2">
        <f t="shared" si="229"/>
        <v>0.74986314132665544</v>
      </c>
      <c r="GK183" s="2">
        <f t="shared" si="229"/>
        <v>0.73412191192753073</v>
      </c>
      <c r="GM183" s="86">
        <f t="shared" si="230"/>
        <v>2.5337317971903554E-279</v>
      </c>
      <c r="GN183" s="86">
        <f t="shared" si="230"/>
        <v>6.8994363130108194E-264</v>
      </c>
      <c r="GO183" s="86">
        <f t="shared" si="230"/>
        <v>2.140083276353973E-307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4.7313409673091661E-306</v>
      </c>
      <c r="GT183" s="86">
        <f t="shared" si="230"/>
        <v>2.5256024574458855E-226</v>
      </c>
      <c r="GU183" s="86">
        <f t="shared" si="230"/>
        <v>0</v>
      </c>
      <c r="GV183" s="86">
        <f t="shared" si="230"/>
        <v>8.5109258947063855E-238</v>
      </c>
      <c r="GW183" s="86">
        <f t="shared" si="230"/>
        <v>0</v>
      </c>
      <c r="GX183" s="86">
        <f t="shared" si="230"/>
        <v>0</v>
      </c>
      <c r="GY183" s="86">
        <f t="shared" si="230"/>
        <v>2.8033308450253486E-299</v>
      </c>
      <c r="GZ183" s="86">
        <f t="shared" si="230"/>
        <v>0</v>
      </c>
      <c r="HA183" s="86">
        <f t="shared" si="230"/>
        <v>0</v>
      </c>
      <c r="HC183" s="86">
        <f t="shared" si="181"/>
        <v>7.1376505364343864E-200</v>
      </c>
      <c r="HD183" s="86">
        <f t="shared" si="181"/>
        <v>2.2685687256748431E-236</v>
      </c>
      <c r="HE183" s="86">
        <f t="shared" si="181"/>
        <v>1.3737630518406093E-210</v>
      </c>
      <c r="HF183" s="86">
        <f t="shared" si="180"/>
        <v>5.0032190394564911E-260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4.4211671981021723E-301</v>
      </c>
      <c r="HK183" s="86">
        <f t="shared" si="180"/>
        <v>0</v>
      </c>
      <c r="HL183" s="86">
        <f t="shared" si="180"/>
        <v>1.4790919970658062E-217</v>
      </c>
      <c r="HM183" s="86">
        <f t="shared" si="180"/>
        <v>0</v>
      </c>
      <c r="HN183" s="86">
        <f t="shared" si="180"/>
        <v>2.3122418939107477E-252</v>
      </c>
      <c r="HO183" s="86">
        <f t="shared" si="226"/>
        <v>8.9179226956183411E-228</v>
      </c>
      <c r="HP183" s="86">
        <f t="shared" si="226"/>
        <v>9.4192776226400361E-304</v>
      </c>
      <c r="HQ183" s="86">
        <f t="shared" si="226"/>
        <v>8.1404918490307652E-284</v>
      </c>
      <c r="HS183" s="86">
        <f t="shared" si="231"/>
        <v>4.7891561023831093E-24</v>
      </c>
      <c r="HT183" s="86">
        <f t="shared" si="231"/>
        <v>4.2914628395825253E-26</v>
      </c>
      <c r="HU183" s="86">
        <f t="shared" si="231"/>
        <v>1.4581420116874725E-32</v>
      </c>
      <c r="HV183" s="86">
        <f t="shared" si="231"/>
        <v>1.7438464609036345E-34</v>
      </c>
      <c r="HW183" s="86">
        <f t="shared" si="231"/>
        <v>1.1594424319297001E-34</v>
      </c>
      <c r="HX183" s="86">
        <f t="shared" si="231"/>
        <v>2.3173024231917167E-32</v>
      </c>
      <c r="HY183" s="86">
        <f t="shared" si="231"/>
        <v>1.554393363150874E-31</v>
      </c>
      <c r="HZ183" s="86">
        <f t="shared" si="231"/>
        <v>1.7437256597376733E-34</v>
      </c>
      <c r="IA183" s="86">
        <f t="shared" si="231"/>
        <v>8.94610686409475E-37</v>
      </c>
      <c r="IB183" s="86">
        <f t="shared" si="231"/>
        <v>7.246186214151275E-36</v>
      </c>
      <c r="IC183" s="86">
        <f t="shared" si="231"/>
        <v>1.3708066833697746E-39</v>
      </c>
      <c r="ID183" s="86">
        <f t="shared" si="231"/>
        <v>6.4051290816623011E-37</v>
      </c>
      <c r="IE183" s="86">
        <f t="shared" si="231"/>
        <v>3.9652739717717653E-34</v>
      </c>
      <c r="IF183" s="86">
        <f t="shared" si="231"/>
        <v>3.0931177722726725E-35</v>
      </c>
      <c r="IG183" s="86">
        <f t="shared" si="231"/>
        <v>2.5777944556881978E-41</v>
      </c>
      <c r="II183" s="86">
        <f t="shared" si="232"/>
        <v>1.2024170638931263E-2</v>
      </c>
      <c r="IJ183" s="86">
        <f t="shared" si="232"/>
        <v>2.8721896110535283E-3</v>
      </c>
      <c r="IK183" s="86">
        <f t="shared" si="232"/>
        <v>3.0479067568734567E-3</v>
      </c>
      <c r="IL183" s="86">
        <f t="shared" si="232"/>
        <v>1.129511943633407E-3</v>
      </c>
      <c r="IM183" s="86">
        <f t="shared" si="232"/>
        <v>5.8141213043849259E-4</v>
      </c>
      <c r="IN183" s="86">
        <f t="shared" si="232"/>
        <v>7.8032468385732026E-4</v>
      </c>
      <c r="IO183" s="86">
        <f t="shared" si="232"/>
        <v>5.8539299955710365E-4</v>
      </c>
      <c r="IP183" s="86">
        <f t="shared" si="232"/>
        <v>2.4338661537827693E-4</v>
      </c>
      <c r="IQ183" s="86">
        <f t="shared" si="232"/>
        <v>7.1992814664380725E-5</v>
      </c>
      <c r="IR183" s="86">
        <f t="shared" si="232"/>
        <v>1.7029121833729536E-4</v>
      </c>
      <c r="IS183" s="86">
        <f t="shared" si="232"/>
        <v>6.6946351692222713E-5</v>
      </c>
      <c r="IT183" s="86">
        <f t="shared" si="232"/>
        <v>2.8934164120305878E-4</v>
      </c>
      <c r="IU183" s="86">
        <f t="shared" si="232"/>
        <v>1.403980183221047E-3</v>
      </c>
      <c r="IV183" s="86">
        <f t="shared" si="232"/>
        <v>1.1110654998388527E-2</v>
      </c>
      <c r="IW183" s="86">
        <f t="shared" si="232"/>
        <v>0.32659321686160608</v>
      </c>
      <c r="IY183" s="86">
        <f t="shared" si="233"/>
        <v>1.2024170638931263E-2</v>
      </c>
      <c r="IZ183" s="86">
        <f t="shared" si="233"/>
        <v>2.8721896110535283E-3</v>
      </c>
      <c r="JA183" s="86">
        <f t="shared" si="233"/>
        <v>3.0479067568734567E-3</v>
      </c>
      <c r="JB183" s="86">
        <f t="shared" si="233"/>
        <v>1.129511943633407E-3</v>
      </c>
      <c r="JC183" s="86">
        <f t="shared" si="233"/>
        <v>5.8141213043849259E-4</v>
      </c>
      <c r="JD183" s="86">
        <f t="shared" si="233"/>
        <v>7.8032468385732026E-4</v>
      </c>
      <c r="JE183" s="86">
        <f t="shared" si="233"/>
        <v>5.8539299955710365E-4</v>
      </c>
      <c r="JF183" s="86">
        <f t="shared" si="233"/>
        <v>2.4338661537827693E-4</v>
      </c>
      <c r="JG183" s="86">
        <f t="shared" si="233"/>
        <v>7.1992814664380725E-5</v>
      </c>
      <c r="JH183" s="86">
        <f t="shared" si="233"/>
        <v>1.7029121833729536E-4</v>
      </c>
      <c r="JI183" s="86">
        <f t="shared" si="233"/>
        <v>6.6946351692222713E-5</v>
      </c>
      <c r="JJ183" s="86">
        <f t="shared" si="233"/>
        <v>2.8934164120305878E-4</v>
      </c>
      <c r="JK183" s="86">
        <f t="shared" si="233"/>
        <v>1.403980183221047E-3</v>
      </c>
      <c r="JL183" s="86">
        <f t="shared" si="233"/>
        <v>1.1110654998388527E-2</v>
      </c>
      <c r="JM183" s="86">
        <f t="shared" si="233"/>
        <v>0.32659321686160608</v>
      </c>
    </row>
    <row r="184" spans="2:273" x14ac:dyDescent="0.25">
      <c r="B184" s="2">
        <v>157</v>
      </c>
      <c r="C184" s="37">
        <v>71.143000000000001</v>
      </c>
      <c r="D184" s="37">
        <v>68.016000000000005</v>
      </c>
      <c r="E184" s="37">
        <v>69.376999999999995</v>
      </c>
      <c r="F184" s="37">
        <v>71.754000000000005</v>
      </c>
      <c r="G184" s="37">
        <v>74.918000000000006</v>
      </c>
      <c r="H184" s="37">
        <v>79.787000000000006</v>
      </c>
      <c r="I184" s="37">
        <v>79.632999999999996</v>
      </c>
      <c r="J184" s="37">
        <v>78.683000000000007</v>
      </c>
      <c r="K184" s="37">
        <v>79.78</v>
      </c>
      <c r="L184" s="37">
        <v>80.349999999999994</v>
      </c>
      <c r="M184" s="37">
        <v>75.183000000000007</v>
      </c>
      <c r="N184" s="37">
        <v>76.283000000000001</v>
      </c>
      <c r="O184" s="37">
        <v>78.948999999999998</v>
      </c>
      <c r="P184" s="37">
        <v>81.266999999999996</v>
      </c>
      <c r="Q184" s="37">
        <v>82.376999999999995</v>
      </c>
      <c r="S184" s="4">
        <f t="shared" si="234"/>
        <v>70.754347997558014</v>
      </c>
      <c r="T184" s="4">
        <f t="shared" si="234"/>
        <v>68.652952033513316</v>
      </c>
      <c r="U184" s="4">
        <f t="shared" si="234"/>
        <v>69.882331230429841</v>
      </c>
      <c r="V184" s="4">
        <f t="shared" si="234"/>
        <v>71.716196849058747</v>
      </c>
      <c r="W184" s="4">
        <f t="shared" si="234"/>
        <v>75.653319131176175</v>
      </c>
      <c r="X184" s="4">
        <f t="shared" si="234"/>
        <v>78.007523704346468</v>
      </c>
      <c r="Y184" s="4">
        <f t="shared" si="234"/>
        <v>79.757751851566169</v>
      </c>
      <c r="Z184" s="4">
        <f t="shared" si="234"/>
        <v>80.134534446355204</v>
      </c>
      <c r="AA184" s="4">
        <f t="shared" si="234"/>
        <v>79.83884392886435</v>
      </c>
      <c r="AB184" s="4">
        <f t="shared" si="234"/>
        <v>78.109519393545284</v>
      </c>
      <c r="AC184" s="4">
        <f t="shared" si="234"/>
        <v>75.586133649188767</v>
      </c>
      <c r="AD184" s="4">
        <f t="shared" si="234"/>
        <v>76.128689922441794</v>
      </c>
      <c r="AE184" s="4">
        <f t="shared" si="234"/>
        <v>78.637305266441246</v>
      </c>
      <c r="AF184" s="4">
        <f t="shared" si="234"/>
        <v>81.444593363338484</v>
      </c>
      <c r="AG184" s="4">
        <f t="shared" si="234"/>
        <v>84.48511793320921</v>
      </c>
      <c r="AI184" s="4">
        <f t="shared" si="235"/>
        <v>0.38865200244198661</v>
      </c>
      <c r="AJ184" s="4">
        <f t="shared" si="235"/>
        <v>-0.63695203351331031</v>
      </c>
      <c r="AK184" s="4">
        <f t="shared" si="235"/>
        <v>-0.50533123042984585</v>
      </c>
      <c r="AL184" s="4">
        <f t="shared" si="235"/>
        <v>3.7803150941257968E-2</v>
      </c>
      <c r="AM184" s="4">
        <f t="shared" si="235"/>
        <v>-0.73531913117616909</v>
      </c>
      <c r="AN184" s="4">
        <f t="shared" si="235"/>
        <v>1.7794762956535379</v>
      </c>
      <c r="AO184" s="4">
        <f t="shared" si="235"/>
        <v>-0.12475185156617385</v>
      </c>
      <c r="AP184" s="4">
        <f t="shared" si="235"/>
        <v>-1.4515344463551969</v>
      </c>
      <c r="AQ184" s="4">
        <f t="shared" si="235"/>
        <v>-5.8843928864348527E-2</v>
      </c>
      <c r="AR184" s="4">
        <f t="shared" si="235"/>
        <v>2.2404806064547103</v>
      </c>
      <c r="AS184" s="4">
        <f t="shared" si="235"/>
        <v>-0.40313364918876005</v>
      </c>
      <c r="AT184" s="4">
        <f t="shared" si="235"/>
        <v>0.15431007755820758</v>
      </c>
      <c r="AU184" s="4">
        <f t="shared" si="235"/>
        <v>0.31169473355875255</v>
      </c>
      <c r="AV184" s="4">
        <f t="shared" si="235"/>
        <v>-0.17759336333848807</v>
      </c>
      <c r="AW184" s="4">
        <f t="shared" si="235"/>
        <v>-2.1081179332092148</v>
      </c>
      <c r="AY184" s="2">
        <f t="shared" si="227"/>
        <v>70.754347997052221</v>
      </c>
      <c r="AZ184" s="2">
        <f t="shared" si="227"/>
        <v>68.652951964441456</v>
      </c>
      <c r="BA184" s="2">
        <f t="shared" si="227"/>
        <v>69.882331128132364</v>
      </c>
      <c r="BB184" s="2">
        <f t="shared" si="227"/>
        <v>71.716196841328056</v>
      </c>
      <c r="BC184" s="2">
        <f t="shared" si="227"/>
        <v>75.653319130270447</v>
      </c>
      <c r="BD184" s="2">
        <f t="shared" si="227"/>
        <v>78.00752370149452</v>
      </c>
      <c r="BE184" s="2">
        <f t="shared" si="227"/>
        <v>79.757751850520407</v>
      </c>
      <c r="BF184" s="2">
        <f t="shared" si="227"/>
        <v>80.134534446288228</v>
      </c>
      <c r="BG184" s="2">
        <f t="shared" si="227"/>
        <v>79.838843928863</v>
      </c>
      <c r="BH184" s="2">
        <f t="shared" si="227"/>
        <v>78.109519393521651</v>
      </c>
      <c r="BI184" s="2">
        <f t="shared" si="227"/>
        <v>75.58613364918773</v>
      </c>
      <c r="BJ184" s="2">
        <f t="shared" si="227"/>
        <v>76.128689922293688</v>
      </c>
      <c r="BK184" s="2">
        <f t="shared" si="227"/>
        <v>78.637305243868937</v>
      </c>
      <c r="BL184" s="2">
        <f t="shared" si="227"/>
        <v>81.444188031893191</v>
      </c>
      <c r="BM184" s="2">
        <f t="shared" si="227"/>
        <v>84.25981628729312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71.143000000000001</v>
      </c>
      <c r="CV184" s="2">
        <f t="shared" si="198"/>
        <v>68.016000000000005</v>
      </c>
      <c r="CW184" s="2">
        <f t="shared" si="199"/>
        <v>69.376999999999995</v>
      </c>
      <c r="CX184" s="2">
        <f t="shared" si="200"/>
        <v>71.754000000000005</v>
      </c>
      <c r="CY184" s="2">
        <f t="shared" si="201"/>
        <v>74.918000000000006</v>
      </c>
      <c r="CZ184" s="2">
        <f t="shared" si="202"/>
        <v>79.787000000000006</v>
      </c>
      <c r="DA184" s="2">
        <f t="shared" si="203"/>
        <v>79.632999999999996</v>
      </c>
      <c r="DB184" s="2">
        <f t="shared" si="204"/>
        <v>78.683000000000007</v>
      </c>
      <c r="DC184" s="2">
        <f t="shared" si="205"/>
        <v>79.78</v>
      </c>
      <c r="DD184" s="2">
        <f t="shared" si="206"/>
        <v>80.349999999999994</v>
      </c>
      <c r="DE184" s="2">
        <f t="shared" si="207"/>
        <v>75.183000000000007</v>
      </c>
      <c r="DF184" s="2">
        <f t="shared" si="208"/>
        <v>76.283000000000001</v>
      </c>
      <c r="DG184" s="2">
        <f t="shared" si="209"/>
        <v>78.948999999999998</v>
      </c>
      <c r="DH184" s="2">
        <f t="shared" si="210"/>
        <v>81.266999999999996</v>
      </c>
      <c r="DI184" s="2" t="str">
        <f t="shared" si="211"/>
        <v/>
      </c>
      <c r="DK184" s="2">
        <f t="shared" si="236"/>
        <v>108.75917936210131</v>
      </c>
      <c r="DL184" s="2">
        <f t="shared" si="236"/>
        <v>106.41042891986062</v>
      </c>
      <c r="DM184" s="2">
        <f t="shared" si="236"/>
        <v>101.85643048780486</v>
      </c>
      <c r="DN184" s="2">
        <f t="shared" si="236"/>
        <v>100.00711463414629</v>
      </c>
      <c r="DO184" s="2">
        <f t="shared" si="236"/>
        <v>98.49843341722287</v>
      </c>
      <c r="DP184" s="2">
        <f t="shared" si="236"/>
        <v>100.19212506838822</v>
      </c>
      <c r="DQ184" s="2">
        <f t="shared" si="236"/>
        <v>100.65214968814969</v>
      </c>
      <c r="DR184" s="2">
        <f t="shared" si="236"/>
        <v>111.57323802750119</v>
      </c>
      <c r="DS184" s="2">
        <f t="shared" si="236"/>
        <v>118.08227039897038</v>
      </c>
      <c r="DT184" s="2">
        <f t="shared" si="236"/>
        <v>105.71391913776124</v>
      </c>
      <c r="DU184" s="2">
        <f t="shared" si="236"/>
        <v>100.2813507936508</v>
      </c>
      <c r="DV184" s="2">
        <f t="shared" si="236"/>
        <v>99.616386694386691</v>
      </c>
      <c r="DW184" s="2">
        <f t="shared" si="236"/>
        <v>109.21254504504502</v>
      </c>
      <c r="DX184" s="2">
        <f t="shared" si="236"/>
        <v>120.40254285714286</v>
      </c>
      <c r="DY184" s="2">
        <f t="shared" si="236"/>
        <v>128.45550604838709</v>
      </c>
      <c r="EA184" s="2">
        <f t="shared" si="213"/>
        <v>69.874352164704106</v>
      </c>
      <c r="EB184" s="2">
        <f t="shared" si="213"/>
        <v>66.096457257601827</v>
      </c>
      <c r="EC184" s="2">
        <f t="shared" si="213"/>
        <v>69.100130094919038</v>
      </c>
      <c r="ED184" s="2">
        <f t="shared" si="213"/>
        <v>70.880641530631593</v>
      </c>
      <c r="EE184" s="2">
        <f t="shared" si="213"/>
        <v>73.605901514372675</v>
      </c>
      <c r="EF184" s="2">
        <f t="shared" si="213"/>
        <v>76.719450307533918</v>
      </c>
      <c r="EG184" s="2">
        <f t="shared" si="213"/>
        <v>80.014114898819116</v>
      </c>
      <c r="EH184" s="2">
        <f t="shared" si="213"/>
        <v>79.296336630176853</v>
      </c>
      <c r="EI184" s="2">
        <f t="shared" si="213"/>
        <v>80.10992455405318</v>
      </c>
      <c r="EJ184" s="2">
        <f t="shared" si="213"/>
        <v>78.378284059927111</v>
      </c>
      <c r="EK184" s="2">
        <f t="shared" si="212"/>
        <v>77.29136011042155</v>
      </c>
      <c r="EL184" s="2">
        <f t="shared" si="179"/>
        <v>77.429148441970582</v>
      </c>
      <c r="EM184" s="2">
        <f t="shared" si="179"/>
        <v>79.811285324650015</v>
      </c>
      <c r="EN184" s="2">
        <f t="shared" si="179"/>
        <v>81.276984861443708</v>
      </c>
      <c r="EO184" s="2">
        <f t="shared" si="179"/>
        <v>83.658292633488031</v>
      </c>
      <c r="EQ184" s="2">
        <f t="shared" si="237"/>
        <v>71.002858477819274</v>
      </c>
      <c r="ER184" s="2">
        <f t="shared" si="237"/>
        <v>69.249381623617154</v>
      </c>
      <c r="ES184" s="2">
        <f t="shared" si="237"/>
        <v>70.091678327177846</v>
      </c>
      <c r="ET184" s="2">
        <f t="shared" si="237"/>
        <v>71.918232315771746</v>
      </c>
      <c r="EU184" s="2">
        <f t="shared" si="237"/>
        <v>76.120105663567173</v>
      </c>
      <c r="EV184" s="2">
        <f t="shared" si="237"/>
        <v>78.301833608536512</v>
      </c>
      <c r="EW184" s="2">
        <f t="shared" si="237"/>
        <v>79.702433126447232</v>
      </c>
      <c r="EX184" s="2">
        <f t="shared" si="237"/>
        <v>80.303733952171072</v>
      </c>
      <c r="EY184" s="2">
        <f t="shared" si="237"/>
        <v>79.786441074782374</v>
      </c>
      <c r="EZ184" s="2">
        <f t="shared" si="237"/>
        <v>78.052629575614873</v>
      </c>
      <c r="FA184" s="2">
        <f t="shared" si="237"/>
        <v>75.244252437845603</v>
      </c>
      <c r="FB184" s="2">
        <f t="shared" si="237"/>
        <v>75.839295129755669</v>
      </c>
      <c r="FC184" s="2">
        <f t="shared" si="237"/>
        <v>78.331020446212861</v>
      </c>
      <c r="FD184" s="2">
        <f t="shared" si="237"/>
        <v>81.49363664232564</v>
      </c>
      <c r="FE184" s="2">
        <f t="shared" si="237"/>
        <v>84.45662791611268</v>
      </c>
      <c r="FG184" s="2">
        <f t="shared" si="238"/>
        <v>0.99997901671200895</v>
      </c>
      <c r="FH184" s="2">
        <f t="shared" si="238"/>
        <v>0.99997750704468014</v>
      </c>
      <c r="FI184" s="2">
        <f t="shared" si="238"/>
        <v>0.9999766911786524</v>
      </c>
      <c r="FJ184" s="2">
        <f t="shared" si="238"/>
        <v>0.99997727359897071</v>
      </c>
      <c r="FK184" s="2">
        <f t="shared" si="238"/>
        <v>0.99997464459061469</v>
      </c>
      <c r="FL184" s="2">
        <f t="shared" si="238"/>
        <v>0.9999746157467011</v>
      </c>
      <c r="FM184" s="2">
        <f t="shared" si="238"/>
        <v>0.99997716168919637</v>
      </c>
      <c r="FN184" s="2">
        <f t="shared" si="238"/>
        <v>0.99997546797186676</v>
      </c>
      <c r="FO184" s="2">
        <f t="shared" si="238"/>
        <v>0.99997409901081269</v>
      </c>
      <c r="FP184" s="2">
        <f t="shared" si="238"/>
        <v>0.99997309077607655</v>
      </c>
      <c r="FQ184" s="2">
        <f t="shared" si="238"/>
        <v>0.9999739643202642</v>
      </c>
      <c r="FR184" s="2">
        <f t="shared" si="238"/>
        <v>0.99997483178750357</v>
      </c>
      <c r="FS184" s="2">
        <f t="shared" si="238"/>
        <v>0.99997273896942018</v>
      </c>
      <c r="FT184" s="2">
        <f t="shared" si="238"/>
        <v>0.99997219466442389</v>
      </c>
      <c r="FU184" s="2">
        <f t="shared" si="238"/>
        <v>0.99996854912501598</v>
      </c>
      <c r="FW184" s="2">
        <f t="shared" si="229"/>
        <v>0.77906511519074106</v>
      </c>
      <c r="FX184" s="2">
        <f t="shared" si="229"/>
        <v>0.81054526839349106</v>
      </c>
      <c r="FY184" s="2">
        <f t="shared" si="229"/>
        <v>0.78809834664249234</v>
      </c>
      <c r="FZ184" s="2">
        <f t="shared" si="229"/>
        <v>0.80464609241433915</v>
      </c>
      <c r="GA184" s="2">
        <f t="shared" si="229"/>
        <v>0.81408920441742627</v>
      </c>
      <c r="GB184" s="2">
        <f t="shared" si="229"/>
        <v>0.81363191637773469</v>
      </c>
      <c r="GC184" s="2">
        <f t="shared" si="229"/>
        <v>0.82402761058852125</v>
      </c>
      <c r="GD184" s="2">
        <f t="shared" si="229"/>
        <v>0.83125692313786692</v>
      </c>
      <c r="GE184" s="2">
        <f t="shared" si="229"/>
        <v>0.84104494956780196</v>
      </c>
      <c r="GF184" s="2">
        <f t="shared" si="229"/>
        <v>0.82756498102591869</v>
      </c>
      <c r="GG184" s="2">
        <f t="shared" si="229"/>
        <v>0.83328544175787433</v>
      </c>
      <c r="GH184" s="2">
        <f t="shared" si="229"/>
        <v>0.81832513906041771</v>
      </c>
      <c r="GI184" s="2">
        <f t="shared" si="229"/>
        <v>0.79362930684521971</v>
      </c>
      <c r="GJ184" s="2">
        <f t="shared" si="229"/>
        <v>0.76673854469877123</v>
      </c>
      <c r="GK184" s="2">
        <f t="shared" si="229"/>
        <v>0.75170765379850601</v>
      </c>
      <c r="GM184" s="86">
        <f t="shared" si="230"/>
        <v>4.1013717790969312E-285</v>
      </c>
      <c r="GN184" s="86">
        <f t="shared" si="230"/>
        <v>2.3598661383049428E-269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5.9777276534501981E-231</v>
      </c>
      <c r="GU184" s="86">
        <f t="shared" si="230"/>
        <v>0</v>
      </c>
      <c r="GV184" s="86">
        <f t="shared" si="230"/>
        <v>9.9875977133110517E-243</v>
      </c>
      <c r="GW184" s="86">
        <f t="shared" si="230"/>
        <v>0</v>
      </c>
      <c r="GX184" s="86">
        <f t="shared" si="230"/>
        <v>0</v>
      </c>
      <c r="GY184" s="86">
        <f t="shared" si="230"/>
        <v>1.7398942666536635E-305</v>
      </c>
      <c r="GZ184" s="86">
        <f t="shared" si="230"/>
        <v>0</v>
      </c>
      <c r="HA184" s="86">
        <f t="shared" si="230"/>
        <v>0</v>
      </c>
      <c r="HC184" s="86">
        <f t="shared" si="181"/>
        <v>3.040240812637806E-205</v>
      </c>
      <c r="HD184" s="86">
        <f t="shared" si="181"/>
        <v>1.0573126054194331E-242</v>
      </c>
      <c r="HE184" s="86">
        <f t="shared" si="181"/>
        <v>3.4783105515869241E-216</v>
      </c>
      <c r="HF184" s="86">
        <f t="shared" si="180"/>
        <v>7.2455198457408644E-267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2.6164301307949705E-223</v>
      </c>
      <c r="HM184" s="86">
        <f t="shared" si="180"/>
        <v>0</v>
      </c>
      <c r="HN184" s="86">
        <f t="shared" si="180"/>
        <v>5.1386348020544957E-259</v>
      </c>
      <c r="HO184" s="86">
        <f t="shared" si="226"/>
        <v>7.5751654920189593E-234</v>
      </c>
      <c r="HP184" s="86">
        <f t="shared" si="226"/>
        <v>0</v>
      </c>
      <c r="HQ184" s="86">
        <f t="shared" si="226"/>
        <v>2.5292573201652049E-291</v>
      </c>
      <c r="HS184" s="86">
        <f t="shared" si="231"/>
        <v>3.4739197646006809E-25</v>
      </c>
      <c r="HT184" s="86">
        <f t="shared" si="231"/>
        <v>2.6398516340314483E-27</v>
      </c>
      <c r="HU184" s="86">
        <f t="shared" si="231"/>
        <v>4.5487202506353284E-34</v>
      </c>
      <c r="HV184" s="86">
        <f t="shared" si="231"/>
        <v>4.6589262502498122E-36</v>
      </c>
      <c r="HW184" s="86">
        <f t="shared" si="231"/>
        <v>2.9595187258290803E-36</v>
      </c>
      <c r="HX184" s="86">
        <f t="shared" si="231"/>
        <v>7.2483064942176647E-34</v>
      </c>
      <c r="HY184" s="86">
        <f t="shared" si="231"/>
        <v>5.5690530522241393E-33</v>
      </c>
      <c r="HZ184" s="86">
        <f t="shared" si="231"/>
        <v>4.7863943585940036E-36</v>
      </c>
      <c r="IA184" s="86">
        <f t="shared" si="231"/>
        <v>1.924544703477385E-38</v>
      </c>
      <c r="IB184" s="86">
        <f t="shared" si="231"/>
        <v>1.5775560870933818E-37</v>
      </c>
      <c r="IC184" s="86">
        <f t="shared" si="231"/>
        <v>2.1473186571908706E-41</v>
      </c>
      <c r="ID184" s="86">
        <f t="shared" si="231"/>
        <v>1.2790542245407122E-38</v>
      </c>
      <c r="IE184" s="86">
        <f t="shared" si="231"/>
        <v>9.5221582391942593E-36</v>
      </c>
      <c r="IF184" s="86">
        <f t="shared" si="231"/>
        <v>5.6112381996168642E-37</v>
      </c>
      <c r="IG184" s="86">
        <f t="shared" si="231"/>
        <v>1.7763789033354784E-43</v>
      </c>
      <c r="II184" s="86">
        <f t="shared" si="232"/>
        <v>6.7399727874277674E-3</v>
      </c>
      <c r="IJ184" s="86">
        <f t="shared" si="232"/>
        <v>1.4587448584467192E-3</v>
      </c>
      <c r="IK184" s="86">
        <f t="shared" si="232"/>
        <v>1.4411138159832208E-3</v>
      </c>
      <c r="IL184" s="86">
        <f t="shared" si="232"/>
        <v>4.9637658102785233E-4</v>
      </c>
      <c r="IM184" s="86">
        <f t="shared" si="232"/>
        <v>2.4353750854067222E-4</v>
      </c>
      <c r="IN184" s="86">
        <f t="shared" si="232"/>
        <v>3.3884061174549766E-4</v>
      </c>
      <c r="IO184" s="86">
        <f t="shared" si="232"/>
        <v>2.5575663495528886E-4</v>
      </c>
      <c r="IP184" s="86">
        <f t="shared" si="232"/>
        <v>9.8586791945130318E-5</v>
      </c>
      <c r="IQ184" s="86">
        <f t="shared" si="232"/>
        <v>2.6468765517488586E-5</v>
      </c>
      <c r="IR184" s="86">
        <f t="shared" si="232"/>
        <v>6.4973806290989137E-5</v>
      </c>
      <c r="IS184" s="86">
        <f t="shared" si="232"/>
        <v>2.3478716566911487E-5</v>
      </c>
      <c r="IT184" s="86">
        <f t="shared" si="232"/>
        <v>1.1295332147115586E-4</v>
      </c>
      <c r="IU184" s="86">
        <f t="shared" si="232"/>
        <v>6.0747692618959433E-4</v>
      </c>
      <c r="IV184" s="86">
        <f t="shared" si="232"/>
        <v>5.9226173851926528E-3</v>
      </c>
      <c r="IW184" s="86">
        <f t="shared" si="232"/>
        <v>0.28534840014639506</v>
      </c>
      <c r="IY184" s="86">
        <f t="shared" si="233"/>
        <v>6.7399727874277674E-3</v>
      </c>
      <c r="IZ184" s="86">
        <f t="shared" si="233"/>
        <v>1.4587448584467192E-3</v>
      </c>
      <c r="JA184" s="86">
        <f t="shared" si="233"/>
        <v>1.4411138159832208E-3</v>
      </c>
      <c r="JB184" s="86">
        <f t="shared" si="233"/>
        <v>4.9637658102785233E-4</v>
      </c>
      <c r="JC184" s="86">
        <f t="shared" si="233"/>
        <v>2.4353750854067222E-4</v>
      </c>
      <c r="JD184" s="86">
        <f t="shared" si="233"/>
        <v>3.3884061174549766E-4</v>
      </c>
      <c r="JE184" s="86">
        <f t="shared" si="233"/>
        <v>2.5575663495528886E-4</v>
      </c>
      <c r="JF184" s="86">
        <f t="shared" si="233"/>
        <v>9.8586791945130318E-5</v>
      </c>
      <c r="JG184" s="86">
        <f t="shared" si="233"/>
        <v>2.6468765517488586E-5</v>
      </c>
      <c r="JH184" s="86">
        <f t="shared" si="233"/>
        <v>6.4973806290989137E-5</v>
      </c>
      <c r="JI184" s="86">
        <f t="shared" si="233"/>
        <v>2.3478716566911487E-5</v>
      </c>
      <c r="JJ184" s="86">
        <f t="shared" si="233"/>
        <v>1.1295332147115586E-4</v>
      </c>
      <c r="JK184" s="86">
        <f t="shared" si="233"/>
        <v>6.0747692618959433E-4</v>
      </c>
      <c r="JL184" s="86">
        <f t="shared" si="233"/>
        <v>5.9226173851926528E-3</v>
      </c>
      <c r="JM184" s="86">
        <f t="shared" si="233"/>
        <v>0.28534840014639506</v>
      </c>
    </row>
    <row r="185" spans="2:273" x14ac:dyDescent="0.25">
      <c r="B185" s="2">
        <v>158</v>
      </c>
      <c r="C185" s="37">
        <v>72.856999999999999</v>
      </c>
      <c r="D185" s="37">
        <v>72.573999999999998</v>
      </c>
      <c r="E185" s="37">
        <v>69.295000000000002</v>
      </c>
      <c r="F185" s="37">
        <v>73.212999999999994</v>
      </c>
      <c r="G185" s="37">
        <v>76.540999999999997</v>
      </c>
      <c r="H185" s="37">
        <v>77.131</v>
      </c>
      <c r="I185" s="37">
        <v>78.433000000000007</v>
      </c>
      <c r="J185" s="37">
        <v>79.599999999999994</v>
      </c>
      <c r="K185" s="37">
        <v>81.457999999999998</v>
      </c>
      <c r="L185" s="37">
        <v>79.25</v>
      </c>
      <c r="M185" s="37">
        <v>75.933000000000007</v>
      </c>
      <c r="N185" s="37">
        <v>74.150000000000006</v>
      </c>
      <c r="O185" s="37">
        <v>77.135999999999996</v>
      </c>
      <c r="P185" s="37">
        <v>81.283000000000001</v>
      </c>
      <c r="Q185" s="37">
        <v>82.278999999999996</v>
      </c>
      <c r="S185" s="4">
        <f t="shared" si="234"/>
        <v>70.642101444666125</v>
      </c>
      <c r="T185" s="4">
        <f t="shared" si="234"/>
        <v>68.505362340662728</v>
      </c>
      <c r="U185" s="4">
        <f t="shared" si="234"/>
        <v>69.750985473081371</v>
      </c>
      <c r="V185" s="4">
        <f t="shared" si="234"/>
        <v>71.577791548337075</v>
      </c>
      <c r="W185" s="4">
        <f t="shared" si="234"/>
        <v>75.558116672238683</v>
      </c>
      <c r="X185" s="4">
        <f t="shared" si="234"/>
        <v>77.879252930633285</v>
      </c>
      <c r="Y185" s="4">
        <f t="shared" si="234"/>
        <v>79.602450203202935</v>
      </c>
      <c r="Z185" s="4">
        <f t="shared" si="234"/>
        <v>79.987676265957745</v>
      </c>
      <c r="AA185" s="4">
        <f t="shared" si="234"/>
        <v>79.664811991869811</v>
      </c>
      <c r="AB185" s="4">
        <f t="shared" si="234"/>
        <v>77.946066049474766</v>
      </c>
      <c r="AC185" s="4">
        <f t="shared" si="234"/>
        <v>75.389888697434287</v>
      </c>
      <c r="AD185" s="4">
        <f t="shared" si="234"/>
        <v>75.924945130037813</v>
      </c>
      <c r="AE185" s="4">
        <f t="shared" si="234"/>
        <v>78.435645741929648</v>
      </c>
      <c r="AF185" s="4">
        <f t="shared" si="234"/>
        <v>81.298832676464372</v>
      </c>
      <c r="AG185" s="4">
        <f t="shared" si="234"/>
        <v>84.248994575329178</v>
      </c>
      <c r="AI185" s="4">
        <f t="shared" si="235"/>
        <v>2.2148985553338747</v>
      </c>
      <c r="AJ185" s="4">
        <f t="shared" si="235"/>
        <v>4.06863765933727</v>
      </c>
      <c r="AK185" s="4">
        <f t="shared" si="235"/>
        <v>-0.45598547308136972</v>
      </c>
      <c r="AL185" s="4">
        <f t="shared" si="235"/>
        <v>1.6352084516629191</v>
      </c>
      <c r="AM185" s="4">
        <f t="shared" si="235"/>
        <v>0.98288332776131426</v>
      </c>
      <c r="AN185" s="4">
        <f t="shared" si="235"/>
        <v>-0.74825293063328502</v>
      </c>
      <c r="AO185" s="4">
        <f t="shared" si="235"/>
        <v>-1.1694502032029277</v>
      </c>
      <c r="AP185" s="4">
        <f t="shared" si="235"/>
        <v>-0.38767626595775084</v>
      </c>
      <c r="AQ185" s="4">
        <f t="shared" si="235"/>
        <v>1.793188008130187</v>
      </c>
      <c r="AR185" s="4">
        <f t="shared" si="235"/>
        <v>1.3039339505252343</v>
      </c>
      <c r="AS185" s="4">
        <f t="shared" si="235"/>
        <v>0.54311130256571971</v>
      </c>
      <c r="AT185" s="4">
        <f t="shared" si="235"/>
        <v>-1.774945130037807</v>
      </c>
      <c r="AU185" s="4">
        <f t="shared" si="235"/>
        <v>-1.2996457419296519</v>
      </c>
      <c r="AV185" s="4">
        <f t="shared" si="235"/>
        <v>-1.5832676464370365E-2</v>
      </c>
      <c r="AW185" s="4">
        <f t="shared" si="235"/>
        <v>-1.9699945753291814</v>
      </c>
      <c r="AY185" s="2">
        <f t="shared" si="227"/>
        <v>70.642101444585393</v>
      </c>
      <c r="AZ185" s="2">
        <f t="shared" si="227"/>
        <v>68.505362332762971</v>
      </c>
      <c r="BA185" s="2">
        <f t="shared" si="227"/>
        <v>69.750985463914105</v>
      </c>
      <c r="BB185" s="2">
        <f t="shared" si="227"/>
        <v>71.577791547795371</v>
      </c>
      <c r="BC185" s="2">
        <f t="shared" si="227"/>
        <v>75.558116672184639</v>
      </c>
      <c r="BD185" s="2">
        <f t="shared" si="227"/>
        <v>77.879252930441112</v>
      </c>
      <c r="BE185" s="2">
        <f t="shared" si="227"/>
        <v>79.602450203130886</v>
      </c>
      <c r="BF185" s="2">
        <f t="shared" si="227"/>
        <v>79.987676265954164</v>
      </c>
      <c r="BG185" s="2">
        <f t="shared" si="227"/>
        <v>79.664811991869755</v>
      </c>
      <c r="BH185" s="2">
        <f t="shared" si="227"/>
        <v>77.946066049473728</v>
      </c>
      <c r="BI185" s="2">
        <f t="shared" si="227"/>
        <v>75.389888697434259</v>
      </c>
      <c r="BJ185" s="2">
        <f t="shared" si="227"/>
        <v>75.924945130030835</v>
      </c>
      <c r="BK185" s="2">
        <f t="shared" si="227"/>
        <v>78.435645740432051</v>
      </c>
      <c r="BL185" s="2">
        <f t="shared" si="227"/>
        <v>81.298753321620552</v>
      </c>
      <c r="BM185" s="2">
        <f t="shared" si="227"/>
        <v>84.155699040938941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72.856999999999999</v>
      </c>
      <c r="CV185" s="2">
        <f t="shared" si="198"/>
        <v>72.573999999999998</v>
      </c>
      <c r="CW185" s="2">
        <f t="shared" si="199"/>
        <v>69.295000000000002</v>
      </c>
      <c r="CX185" s="2">
        <f t="shared" si="200"/>
        <v>73.212999999999994</v>
      </c>
      <c r="CY185" s="2">
        <f t="shared" si="201"/>
        <v>76.540999999999997</v>
      </c>
      <c r="CZ185" s="2">
        <f t="shared" si="202"/>
        <v>77.131</v>
      </c>
      <c r="DA185" s="2">
        <f t="shared" si="203"/>
        <v>78.433000000000007</v>
      </c>
      <c r="DB185" s="2">
        <f t="shared" si="204"/>
        <v>79.599999999999994</v>
      </c>
      <c r="DC185" s="2">
        <f t="shared" si="205"/>
        <v>81.457999999999998</v>
      </c>
      <c r="DD185" s="2">
        <f t="shared" si="206"/>
        <v>79.25</v>
      </c>
      <c r="DE185" s="2">
        <f t="shared" si="207"/>
        <v>75.933000000000007</v>
      </c>
      <c r="DF185" s="2">
        <f t="shared" si="208"/>
        <v>74.150000000000006</v>
      </c>
      <c r="DG185" s="2">
        <f t="shared" si="209"/>
        <v>77.135999999999996</v>
      </c>
      <c r="DH185" s="2">
        <f t="shared" si="210"/>
        <v>81.283000000000001</v>
      </c>
      <c r="DI185" s="2" t="str">
        <f t="shared" si="211"/>
        <v/>
      </c>
      <c r="DK185" s="2">
        <f t="shared" si="236"/>
        <v>108.8909892120075</v>
      </c>
      <c r="DL185" s="2">
        <f t="shared" si="236"/>
        <v>106.53851358885017</v>
      </c>
      <c r="DM185" s="2">
        <f t="shared" si="236"/>
        <v>101.95578292682924</v>
      </c>
      <c r="DN185" s="2">
        <f t="shared" si="236"/>
        <v>100.09002298311439</v>
      </c>
      <c r="DO185" s="2">
        <f t="shared" si="236"/>
        <v>98.530756537914414</v>
      </c>
      <c r="DP185" s="2">
        <f t="shared" si="236"/>
        <v>100.19179866506182</v>
      </c>
      <c r="DQ185" s="2">
        <f t="shared" si="236"/>
        <v>100.64956330014225</v>
      </c>
      <c r="DR185" s="2">
        <f t="shared" si="236"/>
        <v>111.66751209103842</v>
      </c>
      <c r="DS185" s="2">
        <f t="shared" si="236"/>
        <v>118.21981299871298</v>
      </c>
      <c r="DT185" s="2">
        <f t="shared" si="236"/>
        <v>105.77875216106794</v>
      </c>
      <c r="DU185" s="2">
        <f t="shared" si="236"/>
        <v>100.32624126984128</v>
      </c>
      <c r="DV185" s="2">
        <f t="shared" si="236"/>
        <v>99.646571725571718</v>
      </c>
      <c r="DW185" s="2">
        <f t="shared" si="236"/>
        <v>109.3069933617828</v>
      </c>
      <c r="DX185" s="2">
        <f t="shared" si="236"/>
        <v>120.57232380952381</v>
      </c>
      <c r="DY185" s="2">
        <f t="shared" si="236"/>
        <v>128.69562500000001</v>
      </c>
      <c r="EA185" s="2">
        <f t="shared" si="213"/>
        <v>69.728478346655237</v>
      </c>
      <c r="EB185" s="2">
        <f t="shared" si="213"/>
        <v>65.859274813539855</v>
      </c>
      <c r="EC185" s="2">
        <f t="shared" si="213"/>
        <v>68.938719390603808</v>
      </c>
      <c r="ED185" s="2">
        <f t="shared" si="213"/>
        <v>70.712377351850364</v>
      </c>
      <c r="EE185" s="2">
        <f t="shared" si="213"/>
        <v>73.439645114862955</v>
      </c>
      <c r="EF185" s="2">
        <f t="shared" ref="EF185:EO227" si="239">CJ$228*$B185+CJ$229</f>
        <v>76.546181987698674</v>
      </c>
      <c r="EG185" s="2">
        <f t="shared" si="239"/>
        <v>79.867117113325634</v>
      </c>
      <c r="EH185" s="2">
        <f t="shared" si="239"/>
        <v>79.12134635739622</v>
      </c>
      <c r="EI185" s="2">
        <f t="shared" si="239"/>
        <v>79.944197041833291</v>
      </c>
      <c r="EJ185" s="2">
        <f t="shared" si="239"/>
        <v>78.223730689701711</v>
      </c>
      <c r="EK185" s="2">
        <f t="shared" si="212"/>
        <v>77.151066453396595</v>
      </c>
      <c r="EL185" s="2">
        <f t="shared" si="179"/>
        <v>77.269866540082234</v>
      </c>
      <c r="EM185" s="2">
        <f t="shared" si="179"/>
        <v>79.653035289861123</v>
      </c>
      <c r="EN185" s="2">
        <f t="shared" si="179"/>
        <v>81.124804196601644</v>
      </c>
      <c r="EO185" s="2">
        <f t="shared" si="179"/>
        <v>83.530823731797085</v>
      </c>
      <c r="EQ185" s="2">
        <f t="shared" si="237"/>
        <v>70.877454827656862</v>
      </c>
      <c r="ER185" s="2">
        <f t="shared" si="237"/>
        <v>69.068419154758644</v>
      </c>
      <c r="ES185" s="2">
        <f t="shared" si="237"/>
        <v>69.949294464090769</v>
      </c>
      <c r="ET185" s="2">
        <f t="shared" si="237"/>
        <v>71.768667986230781</v>
      </c>
      <c r="EU185" s="2">
        <f t="shared" si="237"/>
        <v>75.998635672020256</v>
      </c>
      <c r="EV185" s="2">
        <f t="shared" si="237"/>
        <v>78.157072965184227</v>
      </c>
      <c r="EW185" s="2">
        <f t="shared" si="237"/>
        <v>79.55038613832177</v>
      </c>
      <c r="EX185" s="2">
        <f t="shared" si="237"/>
        <v>80.147202067253446</v>
      </c>
      <c r="EY185" s="2">
        <f t="shared" si="237"/>
        <v>79.615595124320322</v>
      </c>
      <c r="EZ185" s="2">
        <f t="shared" si="237"/>
        <v>77.892496542466034</v>
      </c>
      <c r="FA185" s="2">
        <f t="shared" si="237"/>
        <v>75.067884579027421</v>
      </c>
      <c r="FB185" s="2">
        <f t="shared" si="237"/>
        <v>75.652016087263064</v>
      </c>
      <c r="FC185" s="2">
        <f t="shared" si="237"/>
        <v>78.146024909186153</v>
      </c>
      <c r="FD185" s="2">
        <f t="shared" si="237"/>
        <v>81.345738828760275</v>
      </c>
      <c r="FE185" s="2">
        <f t="shared" si="237"/>
        <v>84.34225148023063</v>
      </c>
      <c r="FG185" s="2">
        <f t="shared" si="238"/>
        <v>0.99998086297857403</v>
      </c>
      <c r="FH185" s="2">
        <f t="shared" si="238"/>
        <v>0.99997948614033949</v>
      </c>
      <c r="FI185" s="2">
        <f t="shared" si="238"/>
        <v>0.99997874205867987</v>
      </c>
      <c r="FJ185" s="2">
        <f t="shared" si="238"/>
        <v>0.99997927323447489</v>
      </c>
      <c r="FK185" s="2">
        <f t="shared" si="238"/>
        <v>0.99997687554021364</v>
      </c>
      <c r="FL185" s="2">
        <f t="shared" si="238"/>
        <v>0.99997684923413432</v>
      </c>
      <c r="FM185" s="2">
        <f t="shared" si="238"/>
        <v>0.99997917117113844</v>
      </c>
      <c r="FN185" s="2">
        <f t="shared" si="238"/>
        <v>0.99997762647613675</v>
      </c>
      <c r="FO185" s="2">
        <f t="shared" si="238"/>
        <v>0.99997637796327632</v>
      </c>
      <c r="FP185" s="2">
        <f t="shared" si="238"/>
        <v>0.99997545843799562</v>
      </c>
      <c r="FQ185" s="2">
        <f t="shared" si="238"/>
        <v>0.99997625512347477</v>
      </c>
      <c r="FR185" s="2">
        <f t="shared" si="238"/>
        <v>0.99997704626656425</v>
      </c>
      <c r="FS185" s="2">
        <f t="shared" si="238"/>
        <v>0.99997513758498235</v>
      </c>
      <c r="FT185" s="2">
        <f t="shared" si="238"/>
        <v>0.9999746411705206</v>
      </c>
      <c r="FU185" s="2">
        <f t="shared" si="238"/>
        <v>0.99997131638173009</v>
      </c>
      <c r="FW185" s="2">
        <f t="shared" si="229"/>
        <v>0.79451029608963708</v>
      </c>
      <c r="FX185" s="2">
        <f t="shared" si="229"/>
        <v>0.82428608680878013</v>
      </c>
      <c r="FY185" s="2">
        <f t="shared" si="229"/>
        <v>0.80307165672590231</v>
      </c>
      <c r="FZ185" s="2">
        <f t="shared" si="229"/>
        <v>0.81871907619402129</v>
      </c>
      <c r="GA185" s="2">
        <f t="shared" si="229"/>
        <v>0.82762764911382791</v>
      </c>
      <c r="GB185" s="2">
        <f t="shared" si="229"/>
        <v>0.82719659320889249</v>
      </c>
      <c r="GC185" s="2">
        <f t="shared" si="229"/>
        <v>0.83698723879613546</v>
      </c>
      <c r="GD185" s="2">
        <f t="shared" si="229"/>
        <v>0.84378507408485615</v>
      </c>
      <c r="GE185" s="2">
        <f t="shared" si="229"/>
        <v>0.85297493115885181</v>
      </c>
      <c r="GF185" s="2">
        <f t="shared" si="229"/>
        <v>0.84031458054326125</v>
      </c>
      <c r="GG185" s="2">
        <f t="shared" si="229"/>
        <v>0.84569094484863061</v>
      </c>
      <c r="GH185" s="2">
        <f t="shared" si="229"/>
        <v>0.83161891547696298</v>
      </c>
      <c r="GI185" s="2">
        <f t="shared" si="229"/>
        <v>0.80830685313261574</v>
      </c>
      <c r="GJ185" s="2">
        <f t="shared" si="229"/>
        <v>0.78280521440151196</v>
      </c>
      <c r="GK185" s="2">
        <f t="shared" si="229"/>
        <v>0.76849703553625592</v>
      </c>
      <c r="GM185" s="86">
        <f t="shared" si="230"/>
        <v>5.7851980550839169E-291</v>
      </c>
      <c r="GN185" s="86">
        <f t="shared" si="230"/>
        <v>7.0887253370461678E-275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1.2692965030538355E-235</v>
      </c>
      <c r="GU185" s="86">
        <f t="shared" si="230"/>
        <v>0</v>
      </c>
      <c r="GV185" s="86">
        <f t="shared" si="230"/>
        <v>1.0423017822190338E-247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1.0976659513680638E-210</v>
      </c>
      <c r="HD185" s="86">
        <f t="shared" si="181"/>
        <v>4.0585871880578039E-249</v>
      </c>
      <c r="HE185" s="86">
        <f t="shared" si="181"/>
        <v>7.4276483680185099E-222</v>
      </c>
      <c r="HF185" s="86">
        <f t="shared" si="180"/>
        <v>8.541407259625479E-274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3.8885680722047055E-229</v>
      </c>
      <c r="HM185" s="86">
        <f t="shared" si="180"/>
        <v>0</v>
      </c>
      <c r="HN185" s="86">
        <f t="shared" si="180"/>
        <v>9.3436260301827391E-266</v>
      </c>
      <c r="HO185" s="86">
        <f t="shared" si="226"/>
        <v>5.346748513427837E-240</v>
      </c>
      <c r="HP185" s="86">
        <f t="shared" si="226"/>
        <v>0</v>
      </c>
      <c r="HQ185" s="86">
        <f t="shared" si="226"/>
        <v>6.2622958589000542E-299</v>
      </c>
      <c r="HS185" s="86">
        <f t="shared" si="231"/>
        <v>2.364006708619125E-26</v>
      </c>
      <c r="HT185" s="86">
        <f t="shared" si="231"/>
        <v>1.5197358606016919E-28</v>
      </c>
      <c r="HU185" s="86">
        <f t="shared" si="231"/>
        <v>1.3079492407415575E-35</v>
      </c>
      <c r="HV185" s="86">
        <f t="shared" si="231"/>
        <v>1.1445903595126392E-37</v>
      </c>
      <c r="HW185" s="86">
        <f t="shared" si="231"/>
        <v>6.9352185795552211E-38</v>
      </c>
      <c r="HX185" s="86">
        <f t="shared" si="231"/>
        <v>2.0889828093807135E-35</v>
      </c>
      <c r="HY185" s="86">
        <f t="shared" si="231"/>
        <v>1.8461966009333939E-34</v>
      </c>
      <c r="HZ185" s="86">
        <f t="shared" si="231"/>
        <v>1.2096547741330543E-37</v>
      </c>
      <c r="IA185" s="86">
        <f t="shared" si="231"/>
        <v>3.7908758359201442E-40</v>
      </c>
      <c r="IB185" s="86">
        <f t="shared" si="231"/>
        <v>3.1393647177670495E-39</v>
      </c>
      <c r="IC185" s="86">
        <f t="shared" si="231"/>
        <v>3.0565406121640033E-43</v>
      </c>
      <c r="ID185" s="86">
        <f t="shared" si="231"/>
        <v>2.3315415470015224E-40</v>
      </c>
      <c r="IE185" s="86">
        <f t="shared" si="231"/>
        <v>2.0903930046760272E-37</v>
      </c>
      <c r="IF185" s="86">
        <f t="shared" si="231"/>
        <v>9.2081330645219066E-39</v>
      </c>
      <c r="IG185" s="86">
        <f t="shared" si="231"/>
        <v>1.0738099139535195E-45</v>
      </c>
      <c r="II185" s="86">
        <f t="shared" si="232"/>
        <v>3.6440510330499739E-3</v>
      </c>
      <c r="IJ185" s="86">
        <f t="shared" si="232"/>
        <v>7.1323346887773055E-4</v>
      </c>
      <c r="IK185" s="86">
        <f t="shared" si="232"/>
        <v>6.503167575599351E-4</v>
      </c>
      <c r="IL185" s="86">
        <f t="shared" si="232"/>
        <v>2.0783182794379345E-4</v>
      </c>
      <c r="IM185" s="86">
        <f t="shared" si="232"/>
        <v>9.707735753055397E-5</v>
      </c>
      <c r="IN185" s="86">
        <f t="shared" si="232"/>
        <v>1.403240270327316E-4</v>
      </c>
      <c r="IO185" s="86">
        <f t="shared" si="232"/>
        <v>1.0681851800113966E-4</v>
      </c>
      <c r="IP185" s="86">
        <f t="shared" si="232"/>
        <v>3.805736327776245E-5</v>
      </c>
      <c r="IQ185" s="86">
        <f t="shared" si="232"/>
        <v>9.2418258240299602E-6</v>
      </c>
      <c r="IR185" s="86">
        <f t="shared" si="232"/>
        <v>2.3524155427382865E-5</v>
      </c>
      <c r="IS185" s="86">
        <f t="shared" si="232"/>
        <v>7.7851220286319443E-6</v>
      </c>
      <c r="IT185" s="86">
        <f t="shared" si="232"/>
        <v>4.1815492248128278E-5</v>
      </c>
      <c r="IU185" s="86">
        <f t="shared" si="232"/>
        <v>2.4959358909992465E-4</v>
      </c>
      <c r="IV185" s="86">
        <f t="shared" si="232"/>
        <v>3.0271019575445444E-3</v>
      </c>
      <c r="IW185" s="86">
        <f t="shared" si="232"/>
        <v>0.24748307254053631</v>
      </c>
      <c r="IY185" s="86">
        <f t="shared" si="233"/>
        <v>3.6440510330499739E-3</v>
      </c>
      <c r="IZ185" s="86">
        <f t="shared" si="233"/>
        <v>7.1323346887773055E-4</v>
      </c>
      <c r="JA185" s="86">
        <f t="shared" si="233"/>
        <v>6.503167575599351E-4</v>
      </c>
      <c r="JB185" s="86">
        <f t="shared" si="233"/>
        <v>2.0783182794379345E-4</v>
      </c>
      <c r="JC185" s="86">
        <f t="shared" si="233"/>
        <v>9.707735753055397E-5</v>
      </c>
      <c r="JD185" s="86">
        <f t="shared" si="233"/>
        <v>1.403240270327316E-4</v>
      </c>
      <c r="JE185" s="86">
        <f t="shared" si="233"/>
        <v>1.0681851800113966E-4</v>
      </c>
      <c r="JF185" s="86">
        <f t="shared" si="233"/>
        <v>3.805736327776245E-5</v>
      </c>
      <c r="JG185" s="86">
        <f t="shared" si="233"/>
        <v>9.2418258240299602E-6</v>
      </c>
      <c r="JH185" s="86">
        <f t="shared" si="233"/>
        <v>2.3524155427382865E-5</v>
      </c>
      <c r="JI185" s="86">
        <f t="shared" si="233"/>
        <v>7.7851220286319443E-6</v>
      </c>
      <c r="JJ185" s="86">
        <f t="shared" si="233"/>
        <v>4.1815492248128278E-5</v>
      </c>
      <c r="JK185" s="86">
        <f t="shared" si="233"/>
        <v>2.4959358909992465E-4</v>
      </c>
      <c r="JL185" s="86">
        <f t="shared" si="233"/>
        <v>3.0271019575445444E-3</v>
      </c>
      <c r="JM185" s="86">
        <f t="shared" si="233"/>
        <v>0.24748307254053631</v>
      </c>
    </row>
    <row r="186" spans="2:273" x14ac:dyDescent="0.25">
      <c r="B186" s="2">
        <v>159</v>
      </c>
      <c r="C186" s="37">
        <v>70.619</v>
      </c>
      <c r="D186" s="37">
        <v>69.23</v>
      </c>
      <c r="E186" s="37">
        <v>69.180000000000007</v>
      </c>
      <c r="F186" s="37">
        <v>73.671999999999997</v>
      </c>
      <c r="G186" s="37">
        <v>76.066000000000003</v>
      </c>
      <c r="H186" s="37">
        <v>77.802999999999997</v>
      </c>
      <c r="I186" s="37">
        <v>80.150000000000006</v>
      </c>
      <c r="J186" s="37">
        <v>80.55</v>
      </c>
      <c r="K186" s="37">
        <v>80.763000000000005</v>
      </c>
      <c r="L186" s="37">
        <v>76.766999999999996</v>
      </c>
      <c r="M186" s="37">
        <v>74.033000000000001</v>
      </c>
      <c r="N186" s="37">
        <v>75.183000000000007</v>
      </c>
      <c r="O186" s="37">
        <v>76.525000000000006</v>
      </c>
      <c r="P186" s="37">
        <v>80.95</v>
      </c>
      <c r="Q186" s="37">
        <v>82.852000000000004</v>
      </c>
      <c r="S186" s="4">
        <f t="shared" si="234"/>
        <v>70.529539243633025</v>
      </c>
      <c r="T186" s="4">
        <f t="shared" si="234"/>
        <v>68.356722669216978</v>
      </c>
      <c r="U186" s="4">
        <f t="shared" si="234"/>
        <v>69.619377800056199</v>
      </c>
      <c r="V186" s="4">
        <f t="shared" si="234"/>
        <v>71.439054522126909</v>
      </c>
      <c r="W186" s="4">
        <f t="shared" si="234"/>
        <v>75.462067254215697</v>
      </c>
      <c r="X186" s="4">
        <f t="shared" si="234"/>
        <v>77.750459244736504</v>
      </c>
      <c r="Y186" s="4">
        <f t="shared" si="234"/>
        <v>79.447271702694621</v>
      </c>
      <c r="Z186" s="4">
        <f t="shared" si="234"/>
        <v>79.84048309864329</v>
      </c>
      <c r="AA186" s="4">
        <f t="shared" si="234"/>
        <v>79.490914824415526</v>
      </c>
      <c r="AB186" s="4">
        <f t="shared" si="234"/>
        <v>77.782736013956253</v>
      </c>
      <c r="AC186" s="4">
        <f t="shared" si="234"/>
        <v>75.194373938060593</v>
      </c>
      <c r="AD186" s="4">
        <f t="shared" si="234"/>
        <v>75.721755561699325</v>
      </c>
      <c r="AE186" s="4">
        <f t="shared" si="234"/>
        <v>78.234448557611287</v>
      </c>
      <c r="AF186" s="4">
        <f t="shared" si="234"/>
        <v>81.153293494068421</v>
      </c>
      <c r="AG186" s="4">
        <f t="shared" si="234"/>
        <v>84.087550634994926</v>
      </c>
      <c r="AI186" s="4">
        <f t="shared" si="235"/>
        <v>8.9460756366975147E-2</v>
      </c>
      <c r="AJ186" s="4">
        <f t="shared" si="235"/>
        <v>0.87327733078302572</v>
      </c>
      <c r="AK186" s="4">
        <f t="shared" si="235"/>
        <v>-0.43937780005619231</v>
      </c>
      <c r="AL186" s="4">
        <f t="shared" si="235"/>
        <v>2.2329454778730877</v>
      </c>
      <c r="AM186" s="4">
        <f t="shared" si="235"/>
        <v>0.60393274578430578</v>
      </c>
      <c r="AN186" s="4">
        <f t="shared" si="235"/>
        <v>5.2540755263493111E-2</v>
      </c>
      <c r="AO186" s="4">
        <f t="shared" si="235"/>
        <v>0.70272829730538433</v>
      </c>
      <c r="AP186" s="4">
        <f t="shared" si="235"/>
        <v>0.70951690135670731</v>
      </c>
      <c r="AQ186" s="4">
        <f t="shared" si="235"/>
        <v>1.2720851755844791</v>
      </c>
      <c r="AR186" s="4">
        <f t="shared" si="235"/>
        <v>-1.015736013956257</v>
      </c>
      <c r="AS186" s="4">
        <f t="shared" si="235"/>
        <v>-1.1613739380605921</v>
      </c>
      <c r="AT186" s="4">
        <f t="shared" si="235"/>
        <v>-0.53875556169931826</v>
      </c>
      <c r="AU186" s="4">
        <f t="shared" si="235"/>
        <v>-1.7094485576112817</v>
      </c>
      <c r="AV186" s="4">
        <f t="shared" si="235"/>
        <v>-0.20329349406841857</v>
      </c>
      <c r="AW186" s="4">
        <f t="shared" si="235"/>
        <v>-1.2355506349949223</v>
      </c>
      <c r="AY186" s="2">
        <f t="shared" si="227"/>
        <v>70.529539243621628</v>
      </c>
      <c r="AZ186" s="2">
        <f t="shared" si="227"/>
        <v>68.356722668421611</v>
      </c>
      <c r="BA186" s="2">
        <f t="shared" si="227"/>
        <v>69.619377799353686</v>
      </c>
      <c r="BB186" s="2">
        <f t="shared" si="227"/>
        <v>71.439054522094608</v>
      </c>
      <c r="BC186" s="2">
        <f t="shared" si="227"/>
        <v>75.462067254212968</v>
      </c>
      <c r="BD186" s="2">
        <f t="shared" si="227"/>
        <v>77.750459244725448</v>
      </c>
      <c r="BE186" s="2">
        <f t="shared" si="227"/>
        <v>79.447271702690344</v>
      </c>
      <c r="BF186" s="2">
        <f t="shared" si="227"/>
        <v>79.840483098643134</v>
      </c>
      <c r="BG186" s="2">
        <f t="shared" si="227"/>
        <v>79.490914824415526</v>
      </c>
      <c r="BH186" s="2">
        <f t="shared" si="227"/>
        <v>77.78273601395621</v>
      </c>
      <c r="BI186" s="2">
        <f t="shared" si="227"/>
        <v>75.194373938060593</v>
      </c>
      <c r="BJ186" s="2">
        <f t="shared" si="227"/>
        <v>75.721755561699055</v>
      </c>
      <c r="BK186" s="2">
        <f t="shared" si="227"/>
        <v>78.234448557527671</v>
      </c>
      <c r="BL186" s="2">
        <f t="shared" si="227"/>
        <v>81.1532796265477</v>
      </c>
      <c r="BM186" s="2">
        <f t="shared" si="227"/>
        <v>84.051362788648674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70.619</v>
      </c>
      <c r="CV186" s="2">
        <f t="shared" si="198"/>
        <v>69.23</v>
      </c>
      <c r="CW186" s="2">
        <f t="shared" si="199"/>
        <v>69.180000000000007</v>
      </c>
      <c r="CX186" s="2">
        <f t="shared" si="200"/>
        <v>73.671999999999997</v>
      </c>
      <c r="CY186" s="2">
        <f t="shared" si="201"/>
        <v>76.066000000000003</v>
      </c>
      <c r="CZ186" s="2">
        <f t="shared" si="202"/>
        <v>77.802999999999997</v>
      </c>
      <c r="DA186" s="2">
        <f t="shared" si="203"/>
        <v>80.150000000000006</v>
      </c>
      <c r="DB186" s="2">
        <f t="shared" si="204"/>
        <v>80.55</v>
      </c>
      <c r="DC186" s="2">
        <f t="shared" si="205"/>
        <v>80.763000000000005</v>
      </c>
      <c r="DD186" s="2">
        <f t="shared" si="206"/>
        <v>76.766999999999996</v>
      </c>
      <c r="DE186" s="2">
        <f t="shared" si="207"/>
        <v>74.033000000000001</v>
      </c>
      <c r="DF186" s="2">
        <f t="shared" si="208"/>
        <v>75.183000000000007</v>
      </c>
      <c r="DG186" s="2">
        <f t="shared" si="209"/>
        <v>76.525000000000006</v>
      </c>
      <c r="DH186" s="2">
        <f t="shared" si="210"/>
        <v>80.95</v>
      </c>
      <c r="DI186" s="2" t="str">
        <f t="shared" si="211"/>
        <v/>
      </c>
      <c r="DK186" s="2">
        <f t="shared" si="236"/>
        <v>109.02279906191369</v>
      </c>
      <c r="DL186" s="2">
        <f t="shared" si="236"/>
        <v>106.66659825783972</v>
      </c>
      <c r="DM186" s="2">
        <f t="shared" si="236"/>
        <v>102.05513536585364</v>
      </c>
      <c r="DN186" s="2">
        <f t="shared" si="236"/>
        <v>100.1729313320825</v>
      </c>
      <c r="DO186" s="2">
        <f t="shared" si="236"/>
        <v>98.563079658605943</v>
      </c>
      <c r="DP186" s="2">
        <f t="shared" si="236"/>
        <v>100.19147226173541</v>
      </c>
      <c r="DQ186" s="2">
        <f t="shared" si="236"/>
        <v>100.6469769121348</v>
      </c>
      <c r="DR186" s="2">
        <f t="shared" si="236"/>
        <v>111.76178615457565</v>
      </c>
      <c r="DS186" s="2">
        <f t="shared" si="236"/>
        <v>118.35735559845558</v>
      </c>
      <c r="DT186" s="2">
        <f t="shared" si="236"/>
        <v>105.84358518437465</v>
      </c>
      <c r="DU186" s="2">
        <f t="shared" si="236"/>
        <v>100.37113174603175</v>
      </c>
      <c r="DV186" s="2">
        <f t="shared" si="236"/>
        <v>99.676756756756745</v>
      </c>
      <c r="DW186" s="2">
        <f t="shared" si="236"/>
        <v>109.4014416785206</v>
      </c>
      <c r="DX186" s="2">
        <f t="shared" si="236"/>
        <v>120.74210476190477</v>
      </c>
      <c r="DY186" s="2">
        <f t="shared" si="236"/>
        <v>128.93574395161289</v>
      </c>
      <c r="EA186" s="2">
        <f t="shared" ref="EA186:EE227" si="240">CE$228*$B186+CE$229</f>
        <v>69.582604528606382</v>
      </c>
      <c r="EB186" s="2">
        <f t="shared" si="240"/>
        <v>65.622092369477912</v>
      </c>
      <c r="EC186" s="2">
        <f t="shared" si="240"/>
        <v>68.777308686288578</v>
      </c>
      <c r="ED186" s="2">
        <f t="shared" si="240"/>
        <v>70.544113173069121</v>
      </c>
      <c r="EE186" s="2">
        <f t="shared" si="240"/>
        <v>73.273388715353249</v>
      </c>
      <c r="EF186" s="2">
        <f t="shared" si="239"/>
        <v>76.372913667863429</v>
      </c>
      <c r="EG186" s="2">
        <f t="shared" si="239"/>
        <v>79.720119327832151</v>
      </c>
      <c r="EH186" s="2">
        <f t="shared" si="239"/>
        <v>78.946356084615587</v>
      </c>
      <c r="EI186" s="2">
        <f t="shared" si="239"/>
        <v>79.778469529613389</v>
      </c>
      <c r="EJ186" s="2">
        <f t="shared" si="239"/>
        <v>78.06917731947631</v>
      </c>
      <c r="EK186" s="2">
        <f t="shared" si="212"/>
        <v>77.010772796371626</v>
      </c>
      <c r="EL186" s="2">
        <f t="shared" si="179"/>
        <v>77.11058463819387</v>
      </c>
      <c r="EM186" s="2">
        <f t="shared" si="179"/>
        <v>79.494785255072216</v>
      </c>
      <c r="EN186" s="2">
        <f t="shared" si="179"/>
        <v>80.972623531759595</v>
      </c>
      <c r="EO186" s="2">
        <f t="shared" si="179"/>
        <v>83.403354830106153</v>
      </c>
      <c r="EQ186" s="2">
        <f t="shared" si="237"/>
        <v>70.752051177494451</v>
      </c>
      <c r="ER186" s="2">
        <f t="shared" si="237"/>
        <v>68.887456685900133</v>
      </c>
      <c r="ES186" s="2">
        <f t="shared" si="237"/>
        <v>69.806910601003693</v>
      </c>
      <c r="ET186" s="2">
        <f t="shared" si="237"/>
        <v>71.619103656689802</v>
      </c>
      <c r="EU186" s="2">
        <f t="shared" si="237"/>
        <v>75.87716568047334</v>
      </c>
      <c r="EV186" s="2">
        <f t="shared" si="237"/>
        <v>78.012312321831942</v>
      </c>
      <c r="EW186" s="2">
        <f t="shared" si="237"/>
        <v>79.398339150196293</v>
      </c>
      <c r="EX186" s="2">
        <f t="shared" si="237"/>
        <v>79.990670182335819</v>
      </c>
      <c r="EY186" s="2">
        <f t="shared" si="237"/>
        <v>79.444749173858256</v>
      </c>
      <c r="EZ186" s="2">
        <f t="shared" si="237"/>
        <v>77.732363509317196</v>
      </c>
      <c r="FA186" s="2">
        <f t="shared" si="237"/>
        <v>74.891516720209239</v>
      </c>
      <c r="FB186" s="2">
        <f t="shared" si="237"/>
        <v>75.464737044770459</v>
      </c>
      <c r="FC186" s="2">
        <f t="shared" si="237"/>
        <v>77.961029372159445</v>
      </c>
      <c r="FD186" s="2">
        <f t="shared" si="237"/>
        <v>81.197841015194911</v>
      </c>
      <c r="FE186" s="2">
        <f t="shared" si="237"/>
        <v>84.227875044348593</v>
      </c>
      <c r="FG186" s="2">
        <f t="shared" si="238"/>
        <v>0.99998254679963794</v>
      </c>
      <c r="FH186" s="2">
        <f t="shared" si="238"/>
        <v>0.99998129110386302</v>
      </c>
      <c r="FI186" s="2">
        <f t="shared" si="238"/>
        <v>0.99998061249082992</v>
      </c>
      <c r="FJ186" s="2">
        <f t="shared" si="238"/>
        <v>0.99998109693070225</v>
      </c>
      <c r="FK186" s="2">
        <f t="shared" si="238"/>
        <v>0.99997891019910912</v>
      </c>
      <c r="FL186" s="2">
        <f t="shared" si="238"/>
        <v>0.99997888620758191</v>
      </c>
      <c r="FM186" s="2">
        <f t="shared" si="238"/>
        <v>0.99998100384749267</v>
      </c>
      <c r="FN186" s="2">
        <f t="shared" si="238"/>
        <v>0.99997959506355238</v>
      </c>
      <c r="FO186" s="2">
        <f t="shared" si="238"/>
        <v>0.99997845640168237</v>
      </c>
      <c r="FP186" s="2">
        <f t="shared" si="238"/>
        <v>0.99997761778110528</v>
      </c>
      <c r="FQ186" s="2">
        <f t="shared" si="238"/>
        <v>0.9999783443699849</v>
      </c>
      <c r="FR186" s="2">
        <f t="shared" si="238"/>
        <v>0.99997906590402275</v>
      </c>
      <c r="FS186" s="2">
        <f t="shared" si="238"/>
        <v>0.99997732515840732</v>
      </c>
      <c r="FT186" s="2">
        <f t="shared" si="238"/>
        <v>0.99997687242103672</v>
      </c>
      <c r="FU186" s="2">
        <f t="shared" si="238"/>
        <v>0.99997384016320245</v>
      </c>
      <c r="FW186" s="2">
        <f t="shared" si="229"/>
        <v>0.80914025303970682</v>
      </c>
      <c r="FX186" s="2">
        <f t="shared" si="229"/>
        <v>0.83723043943270192</v>
      </c>
      <c r="FY186" s="2">
        <f t="shared" si="229"/>
        <v>0.817232298104271</v>
      </c>
      <c r="FZ186" s="2">
        <f t="shared" si="229"/>
        <v>0.83198994507397217</v>
      </c>
      <c r="GA186" s="2">
        <f t="shared" si="229"/>
        <v>0.84037350880097827</v>
      </c>
      <c r="GB186" s="2">
        <f t="shared" si="229"/>
        <v>0.83996816358653292</v>
      </c>
      <c r="GC186" s="2">
        <f t="shared" si="229"/>
        <v>0.84916714549516226</v>
      </c>
      <c r="GD186" s="2">
        <f t="shared" si="229"/>
        <v>0.85554472472688792</v>
      </c>
      <c r="GE186" s="2">
        <f t="shared" si="229"/>
        <v>0.86415415856286792</v>
      </c>
      <c r="GF186" s="2">
        <f t="shared" si="229"/>
        <v>0.85228975100810989</v>
      </c>
      <c r="GG186" s="2">
        <f t="shared" si="229"/>
        <v>0.85733138247812768</v>
      </c>
      <c r="GH186" s="2">
        <f t="shared" si="229"/>
        <v>0.84412523034286491</v>
      </c>
      <c r="GI186" s="2">
        <f t="shared" si="229"/>
        <v>0.82217440225670779</v>
      </c>
      <c r="GJ186" s="2">
        <f t="shared" si="229"/>
        <v>0.79805670602946099</v>
      </c>
      <c r="GK186" s="2">
        <f t="shared" si="229"/>
        <v>0.78447662956134234</v>
      </c>
      <c r="GM186" s="86">
        <f t="shared" si="230"/>
        <v>7.1109397243762538E-297</v>
      </c>
      <c r="GN186" s="86">
        <f t="shared" si="230"/>
        <v>1.8700578064194735E-280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2.4179370012420876E-240</v>
      </c>
      <c r="GU186" s="86">
        <f t="shared" si="230"/>
        <v>0</v>
      </c>
      <c r="GV186" s="86">
        <f t="shared" si="230"/>
        <v>9.6732675901966617E-253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3.3592314206378769E-216</v>
      </c>
      <c r="HD186" s="86">
        <f t="shared" si="181"/>
        <v>1.2831114838453668E-255</v>
      </c>
      <c r="HE186" s="86">
        <f t="shared" si="181"/>
        <v>1.3377004047368119E-227</v>
      </c>
      <c r="HF186" s="86">
        <f t="shared" si="180"/>
        <v>8.1964784228948967E-281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4.8555115510024925E-235</v>
      </c>
      <c r="HM186" s="86">
        <f t="shared" si="180"/>
        <v>0</v>
      </c>
      <c r="HN186" s="86">
        <f t="shared" si="180"/>
        <v>1.3900629855854286E-272</v>
      </c>
      <c r="HO186" s="86">
        <f t="shared" si="226"/>
        <v>3.135845580191933E-246</v>
      </c>
      <c r="HP186" s="86">
        <f t="shared" si="226"/>
        <v>0</v>
      </c>
      <c r="HQ186" s="86">
        <f t="shared" si="226"/>
        <v>1.235578833876313E-306</v>
      </c>
      <c r="HS186" s="86">
        <f t="shared" si="231"/>
        <v>1.5091578394792968E-27</v>
      </c>
      <c r="HT186" s="86">
        <f t="shared" si="231"/>
        <v>8.1876777947146233E-30</v>
      </c>
      <c r="HU186" s="86">
        <f t="shared" si="231"/>
        <v>3.466527660929186E-37</v>
      </c>
      <c r="HV186" s="86">
        <f t="shared" si="231"/>
        <v>2.5857782074068196E-39</v>
      </c>
      <c r="HW186" s="86">
        <f t="shared" si="231"/>
        <v>1.4919574977656216E-39</v>
      </c>
      <c r="HX186" s="86">
        <f t="shared" si="231"/>
        <v>5.5471175005010662E-37</v>
      </c>
      <c r="HY186" s="86">
        <f t="shared" si="231"/>
        <v>5.6629248808531654E-36</v>
      </c>
      <c r="HZ186" s="86">
        <f t="shared" si="231"/>
        <v>2.8146703983509076E-39</v>
      </c>
      <c r="IA186" s="86">
        <f t="shared" si="231"/>
        <v>6.8369001960978793E-42</v>
      </c>
      <c r="IB186" s="86">
        <f t="shared" si="231"/>
        <v>5.710448789630249E-41</v>
      </c>
      <c r="IC186" s="86">
        <f t="shared" si="231"/>
        <v>3.9533712835661356E-45</v>
      </c>
      <c r="ID186" s="86">
        <f t="shared" si="231"/>
        <v>3.8795428948816168E-42</v>
      </c>
      <c r="IE186" s="86">
        <f t="shared" si="231"/>
        <v>4.1950772276299501E-39</v>
      </c>
      <c r="IF186" s="86">
        <f t="shared" si="231"/>
        <v>1.3668564174552978E-40</v>
      </c>
      <c r="IG186" s="86">
        <f t="shared" si="231"/>
        <v>5.6938949690158279E-48</v>
      </c>
      <c r="II186" s="86">
        <f t="shared" si="232"/>
        <v>1.89989109607513E-3</v>
      </c>
      <c r="IJ186" s="86">
        <f t="shared" si="232"/>
        <v>3.3564190751975099E-4</v>
      </c>
      <c r="IK186" s="86">
        <f t="shared" si="232"/>
        <v>2.7999787555862201E-4</v>
      </c>
      <c r="IL186" s="86">
        <f t="shared" si="232"/>
        <v>8.2885878171942178E-5</v>
      </c>
      <c r="IM186" s="86">
        <f t="shared" si="232"/>
        <v>3.6815924501964261E-5</v>
      </c>
      <c r="IN186" s="86">
        <f t="shared" si="232"/>
        <v>5.5409237462160501E-5</v>
      </c>
      <c r="IO186" s="86">
        <f t="shared" si="232"/>
        <v>4.2639776810853262E-5</v>
      </c>
      <c r="IP186" s="86">
        <f t="shared" si="232"/>
        <v>1.3998079276462989E-5</v>
      </c>
      <c r="IQ186" s="86">
        <f t="shared" si="232"/>
        <v>3.0639305111138394E-6</v>
      </c>
      <c r="IR186" s="86">
        <f t="shared" si="232"/>
        <v>8.0802518364966965E-6</v>
      </c>
      <c r="IS186" s="86">
        <f t="shared" si="232"/>
        <v>2.4401035113029425E-6</v>
      </c>
      <c r="IT186" s="86">
        <f t="shared" si="232"/>
        <v>1.4676479125958251E-5</v>
      </c>
      <c r="IU186" s="86">
        <f t="shared" si="232"/>
        <v>9.735173158047488E-5</v>
      </c>
      <c r="IV186" s="86">
        <f t="shared" si="232"/>
        <v>1.4832107758974609E-3</v>
      </c>
      <c r="IW186" s="86">
        <f t="shared" si="232"/>
        <v>0.21315338866542188</v>
      </c>
      <c r="IY186" s="86">
        <f t="shared" si="233"/>
        <v>1.89989109607513E-3</v>
      </c>
      <c r="IZ186" s="86">
        <f t="shared" si="233"/>
        <v>3.3564190751975099E-4</v>
      </c>
      <c r="JA186" s="86">
        <f t="shared" si="233"/>
        <v>2.7999787555862201E-4</v>
      </c>
      <c r="JB186" s="86">
        <f t="shared" si="233"/>
        <v>8.2885878171942178E-5</v>
      </c>
      <c r="JC186" s="86">
        <f t="shared" si="233"/>
        <v>3.6815924501964261E-5</v>
      </c>
      <c r="JD186" s="86">
        <f t="shared" si="233"/>
        <v>5.5409237462160501E-5</v>
      </c>
      <c r="JE186" s="86">
        <f t="shared" si="233"/>
        <v>4.2639776810853262E-5</v>
      </c>
      <c r="JF186" s="86">
        <f t="shared" si="233"/>
        <v>1.3998079276462989E-5</v>
      </c>
      <c r="JG186" s="86">
        <f t="shared" si="233"/>
        <v>3.0639305111138394E-6</v>
      </c>
      <c r="JH186" s="86">
        <f t="shared" si="233"/>
        <v>8.0802518364966965E-6</v>
      </c>
      <c r="JI186" s="86">
        <f t="shared" si="233"/>
        <v>2.4401035113029425E-6</v>
      </c>
      <c r="JJ186" s="86">
        <f t="shared" si="233"/>
        <v>1.4676479125958251E-5</v>
      </c>
      <c r="JK186" s="86">
        <f t="shared" si="233"/>
        <v>9.735173158047488E-5</v>
      </c>
      <c r="JL186" s="86">
        <f t="shared" si="233"/>
        <v>1.4832107758974609E-3</v>
      </c>
      <c r="JM186" s="86">
        <f t="shared" si="233"/>
        <v>0.21315338866542188</v>
      </c>
    </row>
    <row r="187" spans="2:273" x14ac:dyDescent="0.25">
      <c r="B187" s="2">
        <v>160</v>
      </c>
      <c r="C187" s="37">
        <v>70.286000000000001</v>
      </c>
      <c r="D187" s="37">
        <v>70.41</v>
      </c>
      <c r="E187" s="37">
        <v>69.492000000000004</v>
      </c>
      <c r="F187" s="37">
        <v>72.114999999999995</v>
      </c>
      <c r="G187" s="37">
        <v>75.902000000000001</v>
      </c>
      <c r="H187" s="37">
        <v>78.049000000000007</v>
      </c>
      <c r="I187" s="37">
        <v>81.2</v>
      </c>
      <c r="J187" s="37">
        <v>81.433000000000007</v>
      </c>
      <c r="K187" s="37">
        <v>79.203000000000003</v>
      </c>
      <c r="L187" s="37">
        <v>77.417000000000002</v>
      </c>
      <c r="M187" s="37">
        <v>74.632999999999996</v>
      </c>
      <c r="N187" s="37">
        <v>75.8</v>
      </c>
      <c r="O187" s="37">
        <v>76.016999999999996</v>
      </c>
      <c r="P187" s="37">
        <v>78.283000000000001</v>
      </c>
      <c r="Q187" s="37">
        <v>83.295000000000002</v>
      </c>
      <c r="S187" s="4">
        <f t="shared" si="234"/>
        <v>70.416617717911336</v>
      </c>
      <c r="T187" s="4">
        <f t="shared" si="234"/>
        <v>68.206955055596282</v>
      </c>
      <c r="U187" s="4">
        <f t="shared" si="234"/>
        <v>69.487471019641035</v>
      </c>
      <c r="V187" s="4">
        <f t="shared" si="234"/>
        <v>71.299957012872099</v>
      </c>
      <c r="W187" s="4">
        <f t="shared" si="234"/>
        <v>75.365112406581915</v>
      </c>
      <c r="X187" s="4">
        <f t="shared" si="234"/>
        <v>77.621104706039276</v>
      </c>
      <c r="Y187" s="4">
        <f t="shared" si="234"/>
        <v>79.292220963596904</v>
      </c>
      <c r="Z187" s="4">
        <f t="shared" si="234"/>
        <v>79.692936696483898</v>
      </c>
      <c r="AA187" s="4">
        <f t="shared" si="234"/>
        <v>79.317154747508795</v>
      </c>
      <c r="AB187" s="4">
        <f t="shared" si="234"/>
        <v>77.619534256577509</v>
      </c>
      <c r="AC187" s="4">
        <f t="shared" si="234"/>
        <v>74.999620610927195</v>
      </c>
      <c r="AD187" s="4">
        <f t="shared" si="234"/>
        <v>75.519154329280539</v>
      </c>
      <c r="AE187" s="4">
        <f t="shared" si="234"/>
        <v>78.033760701000361</v>
      </c>
      <c r="AF187" s="4">
        <f t="shared" si="234"/>
        <v>81.007758254407833</v>
      </c>
      <c r="AG187" s="4">
        <f t="shared" si="234"/>
        <v>83.959917658060419</v>
      </c>
      <c r="AI187" s="4">
        <f t="shared" si="235"/>
        <v>-0.13061771791133481</v>
      </c>
      <c r="AJ187" s="4">
        <f t="shared" si="235"/>
        <v>2.2030449444037146</v>
      </c>
      <c r="AK187" s="4">
        <f t="shared" si="235"/>
        <v>4.5289803589696476E-3</v>
      </c>
      <c r="AL187" s="4">
        <f t="shared" si="235"/>
        <v>0.81504298712789591</v>
      </c>
      <c r="AM187" s="4">
        <f t="shared" si="235"/>
        <v>0.53688759341808634</v>
      </c>
      <c r="AN187" s="4">
        <f t="shared" si="235"/>
        <v>0.42789529396073078</v>
      </c>
      <c r="AO187" s="4">
        <f t="shared" si="235"/>
        <v>1.9077790364030989</v>
      </c>
      <c r="AP187" s="4">
        <f t="shared" si="235"/>
        <v>1.7400633035161093</v>
      </c>
      <c r="AQ187" s="4">
        <f t="shared" si="235"/>
        <v>-0.11415474750879184</v>
      </c>
      <c r="AR187" s="4">
        <f t="shared" si="235"/>
        <v>-0.20253425657750768</v>
      </c>
      <c r="AS187" s="4">
        <f t="shared" si="235"/>
        <v>-0.36662061092719966</v>
      </c>
      <c r="AT187" s="4">
        <f t="shared" si="235"/>
        <v>0.28084567071945798</v>
      </c>
      <c r="AU187" s="4">
        <f t="shared" si="235"/>
        <v>-2.016760701000365</v>
      </c>
      <c r="AV187" s="4">
        <f t="shared" si="235"/>
        <v>-2.7247582544078313</v>
      </c>
      <c r="AW187" s="4">
        <f t="shared" si="235"/>
        <v>-0.66491765806041769</v>
      </c>
      <c r="AY187" s="2">
        <f t="shared" si="227"/>
        <v>70.416617717909915</v>
      </c>
      <c r="AZ187" s="2">
        <f t="shared" si="227"/>
        <v>68.206955055525796</v>
      </c>
      <c r="BA187" s="2">
        <f t="shared" si="227"/>
        <v>69.487471019595006</v>
      </c>
      <c r="BB187" s="2">
        <f t="shared" si="227"/>
        <v>71.299957012870465</v>
      </c>
      <c r="BC187" s="2">
        <f t="shared" si="227"/>
        <v>75.365112406581801</v>
      </c>
      <c r="BD187" s="2">
        <f t="shared" si="227"/>
        <v>77.621104706038736</v>
      </c>
      <c r="BE187" s="2">
        <f t="shared" si="227"/>
        <v>79.292220963596691</v>
      </c>
      <c r="BF187" s="2">
        <f t="shared" si="227"/>
        <v>79.692936696483898</v>
      </c>
      <c r="BG187" s="2">
        <f t="shared" si="227"/>
        <v>79.317154747508795</v>
      </c>
      <c r="BH187" s="2">
        <f t="shared" si="227"/>
        <v>77.619534256577509</v>
      </c>
      <c r="BI187" s="2">
        <f t="shared" si="227"/>
        <v>74.999620610927195</v>
      </c>
      <c r="BJ187" s="2">
        <f t="shared" si="227"/>
        <v>75.519154329280525</v>
      </c>
      <c r="BK187" s="2">
        <f t="shared" si="227"/>
        <v>78.033760700996439</v>
      </c>
      <c r="BL187" s="2">
        <f t="shared" si="227"/>
        <v>81.007756091890485</v>
      </c>
      <c r="BM187" s="2">
        <f t="shared" si="227"/>
        <v>83.946770283681744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70.286000000000001</v>
      </c>
      <c r="CV187" s="2">
        <f t="shared" si="198"/>
        <v>70.41</v>
      </c>
      <c r="CW187" s="2">
        <f t="shared" si="199"/>
        <v>69.492000000000004</v>
      </c>
      <c r="CX187" s="2">
        <f t="shared" si="200"/>
        <v>72.114999999999995</v>
      </c>
      <c r="CY187" s="2">
        <f t="shared" si="201"/>
        <v>75.902000000000001</v>
      </c>
      <c r="CZ187" s="2">
        <f t="shared" si="202"/>
        <v>78.049000000000007</v>
      </c>
      <c r="DA187" s="2">
        <f t="shared" si="203"/>
        <v>81.2</v>
      </c>
      <c r="DB187" s="2">
        <f t="shared" si="204"/>
        <v>81.433000000000007</v>
      </c>
      <c r="DC187" s="2">
        <f t="shared" si="205"/>
        <v>79.203000000000003</v>
      </c>
      <c r="DD187" s="2">
        <f t="shared" si="206"/>
        <v>77.417000000000002</v>
      </c>
      <c r="DE187" s="2">
        <f t="shared" si="207"/>
        <v>74.632999999999996</v>
      </c>
      <c r="DF187" s="2">
        <f t="shared" si="208"/>
        <v>75.8</v>
      </c>
      <c r="DG187" s="2">
        <f t="shared" si="209"/>
        <v>76.016999999999996</v>
      </c>
      <c r="DH187" s="2">
        <f t="shared" si="210"/>
        <v>78.283000000000001</v>
      </c>
      <c r="DI187" s="2" t="str">
        <f t="shared" si="211"/>
        <v/>
      </c>
      <c r="DK187" s="2">
        <f t="shared" si="236"/>
        <v>109.15460891181988</v>
      </c>
      <c r="DL187" s="2">
        <f t="shared" si="236"/>
        <v>106.79468292682927</v>
      </c>
      <c r="DM187" s="2">
        <f t="shared" si="236"/>
        <v>102.15448780487803</v>
      </c>
      <c r="DN187" s="2">
        <f t="shared" si="236"/>
        <v>100.25583968105062</v>
      </c>
      <c r="DO187" s="2">
        <f t="shared" si="236"/>
        <v>98.595402779297487</v>
      </c>
      <c r="DP187" s="2">
        <f t="shared" si="236"/>
        <v>100.19114585840902</v>
      </c>
      <c r="DQ187" s="2">
        <f t="shared" si="236"/>
        <v>100.64439052412736</v>
      </c>
      <c r="DR187" s="2">
        <f t="shared" si="236"/>
        <v>111.85606021811286</v>
      </c>
      <c r="DS187" s="2">
        <f t="shared" si="236"/>
        <v>118.49489819819819</v>
      </c>
      <c r="DT187" s="2">
        <f t="shared" si="236"/>
        <v>105.90841820768135</v>
      </c>
      <c r="DU187" s="2">
        <f t="shared" si="236"/>
        <v>100.41602222222224</v>
      </c>
      <c r="DV187" s="2">
        <f t="shared" si="236"/>
        <v>99.706941787941787</v>
      </c>
      <c r="DW187" s="2">
        <f t="shared" si="236"/>
        <v>109.49588999525838</v>
      </c>
      <c r="DX187" s="2">
        <f t="shared" si="236"/>
        <v>120.91188571428572</v>
      </c>
      <c r="DY187" s="2">
        <f t="shared" si="236"/>
        <v>129.17586290322581</v>
      </c>
      <c r="EA187" s="2">
        <f t="shared" si="240"/>
        <v>69.436730710557512</v>
      </c>
      <c r="EB187" s="2">
        <f t="shared" si="240"/>
        <v>65.38490992541594</v>
      </c>
      <c r="EC187" s="2">
        <f t="shared" si="240"/>
        <v>68.615897981973347</v>
      </c>
      <c r="ED187" s="2">
        <f t="shared" si="240"/>
        <v>70.375848994287892</v>
      </c>
      <c r="EE187" s="2">
        <f t="shared" si="240"/>
        <v>73.107132315843543</v>
      </c>
      <c r="EF187" s="2">
        <f t="shared" si="239"/>
        <v>76.199645348028184</v>
      </c>
      <c r="EG187" s="2">
        <f t="shared" si="239"/>
        <v>79.573121542338669</v>
      </c>
      <c r="EH187" s="2">
        <f t="shared" si="239"/>
        <v>78.771365811834968</v>
      </c>
      <c r="EI187" s="2">
        <f t="shared" si="239"/>
        <v>79.612742017393501</v>
      </c>
      <c r="EJ187" s="2">
        <f t="shared" si="239"/>
        <v>77.91462394925091</v>
      </c>
      <c r="EK187" s="2">
        <f t="shared" si="212"/>
        <v>76.870479139346656</v>
      </c>
      <c r="EL187" s="2">
        <f t="shared" si="179"/>
        <v>76.951302736305507</v>
      </c>
      <c r="EM187" s="2">
        <f t="shared" si="179"/>
        <v>79.336535220283309</v>
      </c>
      <c r="EN187" s="2">
        <f t="shared" si="179"/>
        <v>80.820442866917531</v>
      </c>
      <c r="EO187" s="2">
        <f t="shared" si="179"/>
        <v>83.275885928415221</v>
      </c>
      <c r="EQ187" s="2">
        <f t="shared" si="237"/>
        <v>70.626647527332054</v>
      </c>
      <c r="ER187" s="2">
        <f t="shared" si="237"/>
        <v>68.706494217041623</v>
      </c>
      <c r="ES187" s="2">
        <f t="shared" si="237"/>
        <v>69.664526737916617</v>
      </c>
      <c r="ET187" s="2">
        <f t="shared" si="237"/>
        <v>71.469539327148837</v>
      </c>
      <c r="EU187" s="2">
        <f t="shared" si="237"/>
        <v>75.755695688926437</v>
      </c>
      <c r="EV187" s="2">
        <f t="shared" si="237"/>
        <v>77.867551678479657</v>
      </c>
      <c r="EW187" s="2">
        <f t="shared" si="237"/>
        <v>79.246292162070816</v>
      </c>
      <c r="EX187" s="2">
        <f t="shared" si="237"/>
        <v>79.834138297418193</v>
      </c>
      <c r="EY187" s="2">
        <f t="shared" si="237"/>
        <v>79.273903223396189</v>
      </c>
      <c r="EZ187" s="2">
        <f t="shared" si="237"/>
        <v>77.572230476168357</v>
      </c>
      <c r="FA187" s="2">
        <f t="shared" si="237"/>
        <v>74.715148861391071</v>
      </c>
      <c r="FB187" s="2">
        <f t="shared" si="237"/>
        <v>75.277458002277854</v>
      </c>
      <c r="FC187" s="2">
        <f t="shared" si="237"/>
        <v>77.776033835132722</v>
      </c>
      <c r="FD187" s="2">
        <f t="shared" si="237"/>
        <v>81.04994320162956</v>
      </c>
      <c r="FE187" s="2">
        <f t="shared" si="237"/>
        <v>84.113498608466557</v>
      </c>
      <c r="FG187" s="2">
        <f t="shared" si="238"/>
        <v>0.99998408246764392</v>
      </c>
      <c r="FH187" s="2">
        <f t="shared" si="238"/>
        <v>0.99998293725584231</v>
      </c>
      <c r="FI187" s="2">
        <f t="shared" si="238"/>
        <v>0.99998231835132589</v>
      </c>
      <c r="FJ187" s="2">
        <f t="shared" si="238"/>
        <v>0.99998276016722898</v>
      </c>
      <c r="FK187" s="2">
        <f t="shared" si="238"/>
        <v>0.99998076583729534</v>
      </c>
      <c r="FL187" s="2">
        <f t="shared" si="238"/>
        <v>0.99998074395668124</v>
      </c>
      <c r="FM187" s="2">
        <f t="shared" si="238"/>
        <v>0.99998267527404983</v>
      </c>
      <c r="FN187" s="2">
        <f t="shared" si="238"/>
        <v>0.99998139044337153</v>
      </c>
      <c r="FO187" s="2">
        <f t="shared" si="238"/>
        <v>0.99998035196757074</v>
      </c>
      <c r="FP187" s="2">
        <f t="shared" si="238"/>
        <v>0.99997958713355828</v>
      </c>
      <c r="FQ187" s="2">
        <f t="shared" si="238"/>
        <v>0.99998024979305988</v>
      </c>
      <c r="FR187" s="2">
        <f t="shared" si="238"/>
        <v>0.99998090784238935</v>
      </c>
      <c r="FS187" s="2">
        <f t="shared" si="238"/>
        <v>0.99997932025742786</v>
      </c>
      <c r="FT187" s="2">
        <f t="shared" si="238"/>
        <v>0.99997890735437445</v>
      </c>
      <c r="FU187" s="2">
        <f t="shared" si="238"/>
        <v>0.99997614189036876</v>
      </c>
      <c r="FW187" s="2">
        <f t="shared" si="229"/>
        <v>0.82296071703183393</v>
      </c>
      <c r="FX187" s="2">
        <f t="shared" si="229"/>
        <v>0.84939544447528048</v>
      </c>
      <c r="FY187" s="2">
        <f t="shared" si="229"/>
        <v>0.83058948662524146</v>
      </c>
      <c r="FZ187" s="2">
        <f t="shared" si="229"/>
        <v>0.84447385588930046</v>
      </c>
      <c r="GA187" s="2">
        <f t="shared" si="229"/>
        <v>0.85234503661107563</v>
      </c>
      <c r="GB187" s="2">
        <f t="shared" si="229"/>
        <v>0.85196473608490819</v>
      </c>
      <c r="GC187" s="2">
        <f t="shared" si="229"/>
        <v>0.86058858133256455</v>
      </c>
      <c r="GD187" s="2">
        <f t="shared" si="229"/>
        <v>0.86655912309344341</v>
      </c>
      <c r="GE187" s="2">
        <f t="shared" si="229"/>
        <v>0.87460831817447471</v>
      </c>
      <c r="GF187" s="2">
        <f t="shared" si="229"/>
        <v>0.86351274045898785</v>
      </c>
      <c r="GG187" s="2">
        <f t="shared" si="229"/>
        <v>0.86823053381075832</v>
      </c>
      <c r="GH187" s="2">
        <f t="shared" si="229"/>
        <v>0.85586364861044539</v>
      </c>
      <c r="GI187" s="2">
        <f t="shared" si="229"/>
        <v>0.8352432233528434</v>
      </c>
      <c r="GJ187" s="2">
        <f t="shared" si="229"/>
        <v>0.81249376220012559</v>
      </c>
      <c r="GK187" s="2">
        <f t="shared" si="229"/>
        <v>0.79964079405141042</v>
      </c>
      <c r="GM187" s="86">
        <f t="shared" si="230"/>
        <v>7.6164841280537262E-303</v>
      </c>
      <c r="GN187" s="86">
        <f t="shared" si="230"/>
        <v>4.3325853005187442E-286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4.1321964162852835E-245</v>
      </c>
      <c r="GU187" s="86">
        <f t="shared" si="230"/>
        <v>0</v>
      </c>
      <c r="GV187" s="86">
        <f t="shared" si="230"/>
        <v>7.9836099074844962E-258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8.7139541710055509E-222</v>
      </c>
      <c r="HD187" s="86">
        <f t="shared" si="181"/>
        <v>3.3409506551355347E-262</v>
      </c>
      <c r="HE187" s="86">
        <f t="shared" si="181"/>
        <v>2.0318379983969367E-233</v>
      </c>
      <c r="HF187" s="86">
        <f t="shared" si="180"/>
        <v>6.4026737889405643E-288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5.0938151624735853E-241</v>
      </c>
      <c r="HM187" s="86">
        <f t="shared" si="241"/>
        <v>0</v>
      </c>
      <c r="HN187" s="86">
        <f t="shared" si="241"/>
        <v>1.6920104833867598E-279</v>
      </c>
      <c r="HO187" s="86">
        <f t="shared" si="226"/>
        <v>1.5282169071679709E-252</v>
      </c>
      <c r="HP187" s="86">
        <f t="shared" si="226"/>
        <v>0</v>
      </c>
      <c r="HQ187" s="86">
        <f t="shared" si="226"/>
        <v>0</v>
      </c>
      <c r="HS187" s="86">
        <f t="shared" si="231"/>
        <v>9.0378949633310527E-29</v>
      </c>
      <c r="HT187" s="86">
        <f t="shared" si="231"/>
        <v>4.1280760454051869E-31</v>
      </c>
      <c r="HU187" s="86">
        <f t="shared" si="231"/>
        <v>8.4681993711231293E-39</v>
      </c>
      <c r="HV187" s="86">
        <f t="shared" si="231"/>
        <v>5.371558265614685E-41</v>
      </c>
      <c r="HW187" s="86">
        <f t="shared" si="231"/>
        <v>2.9464609605410051E-41</v>
      </c>
      <c r="HX187" s="86">
        <f t="shared" si="231"/>
        <v>1.3571392284368443E-38</v>
      </c>
      <c r="HY187" s="86">
        <f t="shared" si="231"/>
        <v>1.6071656178195187E-37</v>
      </c>
      <c r="HZ187" s="86">
        <f t="shared" si="231"/>
        <v>6.0297300160257495E-41</v>
      </c>
      <c r="IA187" s="86">
        <f t="shared" si="231"/>
        <v>1.1289588872401943E-43</v>
      </c>
      <c r="IB187" s="86">
        <f t="shared" si="231"/>
        <v>9.4942511837224008E-43</v>
      </c>
      <c r="IC187" s="86">
        <f t="shared" si="231"/>
        <v>4.6462200161005666E-47</v>
      </c>
      <c r="ID187" s="86">
        <f t="shared" si="231"/>
        <v>5.8923949495489118E-44</v>
      </c>
      <c r="IE187" s="86">
        <f t="shared" si="231"/>
        <v>7.6959328128316798E-41</v>
      </c>
      <c r="IF187" s="86">
        <f t="shared" si="231"/>
        <v>1.835275446733663E-42</v>
      </c>
      <c r="IG187" s="86">
        <f t="shared" si="231"/>
        <v>2.6483080819149927E-50</v>
      </c>
      <c r="II187" s="86">
        <f t="shared" si="232"/>
        <v>9.5496999155995487E-4</v>
      </c>
      <c r="IJ187" s="86">
        <f t="shared" si="232"/>
        <v>1.5199468219575973E-4</v>
      </c>
      <c r="IK187" s="86">
        <f t="shared" si="232"/>
        <v>1.1499400364690375E-4</v>
      </c>
      <c r="IL187" s="86">
        <f t="shared" si="232"/>
        <v>3.1478734904404624E-5</v>
      </c>
      <c r="IM187" s="86">
        <f t="shared" si="232"/>
        <v>1.328087345122479E-5</v>
      </c>
      <c r="IN187" s="86">
        <f t="shared" si="232"/>
        <v>2.0857138623322823E-5</v>
      </c>
      <c r="IO187" s="86">
        <f t="shared" si="232"/>
        <v>1.6264872986914713E-5</v>
      </c>
      <c r="IP187" s="86">
        <f t="shared" si="232"/>
        <v>4.9048945826748441E-6</v>
      </c>
      <c r="IQ187" s="86">
        <f t="shared" si="232"/>
        <v>9.6432558924936713E-7</v>
      </c>
      <c r="IR187" s="86">
        <f t="shared" si="232"/>
        <v>2.6326137257422462E-6</v>
      </c>
      <c r="IS187" s="86">
        <f t="shared" si="232"/>
        <v>7.228055387696034E-7</v>
      </c>
      <c r="IT187" s="86">
        <f t="shared" si="232"/>
        <v>4.88271580336048E-6</v>
      </c>
      <c r="IU187" s="86">
        <f t="shared" si="232"/>
        <v>3.6036931932023331E-5</v>
      </c>
      <c r="IV187" s="86">
        <f t="shared" si="232"/>
        <v>6.9653649071138178E-4</v>
      </c>
      <c r="IW187" s="86">
        <f t="shared" si="232"/>
        <v>0.18234756047310982</v>
      </c>
      <c r="IY187" s="86">
        <f t="shared" si="233"/>
        <v>9.5496999155995487E-4</v>
      </c>
      <c r="IZ187" s="86">
        <f t="shared" si="233"/>
        <v>1.5199468219575973E-4</v>
      </c>
      <c r="JA187" s="86">
        <f t="shared" si="233"/>
        <v>1.1499400364690375E-4</v>
      </c>
      <c r="JB187" s="86">
        <f t="shared" si="233"/>
        <v>3.1478734904404624E-5</v>
      </c>
      <c r="JC187" s="86">
        <f t="shared" si="233"/>
        <v>1.328087345122479E-5</v>
      </c>
      <c r="JD187" s="86">
        <f t="shared" si="233"/>
        <v>2.0857138623322823E-5</v>
      </c>
      <c r="JE187" s="86">
        <f t="shared" si="233"/>
        <v>1.6264872986914713E-5</v>
      </c>
      <c r="JF187" s="86">
        <f t="shared" si="233"/>
        <v>4.9048945826748441E-6</v>
      </c>
      <c r="JG187" s="86">
        <f t="shared" si="233"/>
        <v>9.6432558924936713E-7</v>
      </c>
      <c r="JH187" s="86">
        <f t="shared" si="233"/>
        <v>2.6326137257422462E-6</v>
      </c>
      <c r="JI187" s="86">
        <f t="shared" si="233"/>
        <v>7.228055387696034E-7</v>
      </c>
      <c r="JJ187" s="86">
        <f t="shared" si="233"/>
        <v>4.88271580336048E-6</v>
      </c>
      <c r="JK187" s="86">
        <f t="shared" si="233"/>
        <v>3.6036931932023331E-5</v>
      </c>
      <c r="JL187" s="86">
        <f t="shared" si="233"/>
        <v>6.9653649071138178E-4</v>
      </c>
      <c r="JM187" s="86">
        <f t="shared" si="233"/>
        <v>0.18234756047310982</v>
      </c>
    </row>
    <row r="188" spans="2:273" x14ac:dyDescent="0.25">
      <c r="B188" s="2">
        <v>161</v>
      </c>
      <c r="C188" s="37">
        <v>72.031999999999996</v>
      </c>
      <c r="D188" s="37">
        <v>70.41</v>
      </c>
      <c r="E188" s="37">
        <v>71.704999999999998</v>
      </c>
      <c r="F188" s="37">
        <v>69.983999999999995</v>
      </c>
      <c r="G188" s="37">
        <v>75.656000000000006</v>
      </c>
      <c r="H188" s="37">
        <v>78.295000000000002</v>
      </c>
      <c r="I188" s="37">
        <v>78</v>
      </c>
      <c r="J188" s="37">
        <v>80.632999999999996</v>
      </c>
      <c r="K188" s="37">
        <v>79.441000000000003</v>
      </c>
      <c r="L188" s="37">
        <v>77.650000000000006</v>
      </c>
      <c r="M188" s="37">
        <v>74.332999999999998</v>
      </c>
      <c r="N188" s="37">
        <v>76.683000000000007</v>
      </c>
      <c r="O188" s="37">
        <v>78.915000000000006</v>
      </c>
      <c r="P188" s="37">
        <v>81.033000000000001</v>
      </c>
      <c r="Q188" s="37">
        <v>84.016000000000005</v>
      </c>
      <c r="S188" s="4">
        <f t="shared" si="234"/>
        <v>70.303300786751819</v>
      </c>
      <c r="T188" s="4">
        <f t="shared" si="234"/>
        <v>68.055999670694646</v>
      </c>
      <c r="U188" s="4">
        <f t="shared" si="234"/>
        <v>69.355234510193682</v>
      </c>
      <c r="V188" s="4">
        <f t="shared" si="234"/>
        <v>71.160476464400489</v>
      </c>
      <c r="W188" s="4">
        <f t="shared" si="234"/>
        <v>75.267207761143112</v>
      </c>
      <c r="X188" s="4">
        <f t="shared" si="234"/>
        <v>77.491160314843924</v>
      </c>
      <c r="Y188" s="4">
        <f t="shared" si="234"/>
        <v>79.137301041672288</v>
      </c>
      <c r="Z188" s="4">
        <f t="shared" si="234"/>
        <v>79.545023871006393</v>
      </c>
      <c r="AA188" s="4">
        <f t="shared" si="234"/>
        <v>79.143532727554259</v>
      </c>
      <c r="AB188" s="4">
        <f t="shared" si="234"/>
        <v>77.456464142817708</v>
      </c>
      <c r="AC188" s="4">
        <f t="shared" si="234"/>
        <v>74.805650081875939</v>
      </c>
      <c r="AD188" s="4">
        <f t="shared" si="234"/>
        <v>75.317165944361491</v>
      </c>
      <c r="AE188" s="4">
        <f t="shared" si="234"/>
        <v>77.833619882826355</v>
      </c>
      <c r="AF188" s="4">
        <f t="shared" si="234"/>
        <v>80.862173727298668</v>
      </c>
      <c r="AG188" s="4">
        <f t="shared" si="234"/>
        <v>83.846363724193552</v>
      </c>
      <c r="AI188" s="4">
        <f t="shared" si="235"/>
        <v>1.7286992132481771</v>
      </c>
      <c r="AJ188" s="4">
        <f t="shared" si="235"/>
        <v>2.3540003293053502</v>
      </c>
      <c r="AK188" s="4">
        <f t="shared" si="235"/>
        <v>2.3497654898063161</v>
      </c>
      <c r="AL188" s="4">
        <f t="shared" si="235"/>
        <v>-1.1764764644004941</v>
      </c>
      <c r="AM188" s="4">
        <f t="shared" si="235"/>
        <v>0.38879223885689385</v>
      </c>
      <c r="AN188" s="4">
        <f t="shared" si="235"/>
        <v>0.80383968515607762</v>
      </c>
      <c r="AO188" s="4">
        <f t="shared" si="235"/>
        <v>-1.1373010416722877</v>
      </c>
      <c r="AP188" s="4">
        <f t="shared" si="235"/>
        <v>1.0879761289936027</v>
      </c>
      <c r="AQ188" s="4">
        <f t="shared" si="235"/>
        <v>0.29746727244574345</v>
      </c>
      <c r="AR188" s="4">
        <f t="shared" si="235"/>
        <v>0.19353585718229738</v>
      </c>
      <c r="AS188" s="4">
        <f t="shared" si="235"/>
        <v>-0.47265008187594049</v>
      </c>
      <c r="AT188" s="4">
        <f t="shared" si="235"/>
        <v>1.3658340556385156</v>
      </c>
      <c r="AU188" s="4">
        <f t="shared" si="235"/>
        <v>1.0813801171736515</v>
      </c>
      <c r="AV188" s="4">
        <f t="shared" si="235"/>
        <v>0.17082627270133344</v>
      </c>
      <c r="AW188" s="4">
        <f t="shared" si="235"/>
        <v>0.1696362758064538</v>
      </c>
      <c r="AY188" s="2">
        <f t="shared" si="227"/>
        <v>70.303300786751663</v>
      </c>
      <c r="AZ188" s="2">
        <f t="shared" si="227"/>
        <v>68.055999670689147</v>
      </c>
      <c r="BA188" s="2">
        <f t="shared" si="227"/>
        <v>69.35523451019111</v>
      </c>
      <c r="BB188" s="2">
        <f t="shared" si="227"/>
        <v>71.160476464400418</v>
      </c>
      <c r="BC188" s="2">
        <f t="shared" si="227"/>
        <v>75.267207761143112</v>
      </c>
      <c r="BD188" s="2">
        <f t="shared" si="227"/>
        <v>77.491160314843896</v>
      </c>
      <c r="BE188" s="2">
        <f t="shared" si="227"/>
        <v>79.137301041672274</v>
      </c>
      <c r="BF188" s="2">
        <f t="shared" si="227"/>
        <v>79.545023871006393</v>
      </c>
      <c r="BG188" s="2">
        <f t="shared" si="227"/>
        <v>79.143532727554259</v>
      </c>
      <c r="BH188" s="2">
        <f t="shared" si="227"/>
        <v>77.456464142817708</v>
      </c>
      <c r="BI188" s="2">
        <f t="shared" si="227"/>
        <v>74.805650081875939</v>
      </c>
      <c r="BJ188" s="2">
        <f t="shared" si="227"/>
        <v>75.317165944361491</v>
      </c>
      <c r="BK188" s="2">
        <f t="shared" si="227"/>
        <v>77.833619882826198</v>
      </c>
      <c r="BL188" s="2">
        <f t="shared" si="227"/>
        <v>80.862173426452912</v>
      </c>
      <c r="BM188" s="2">
        <f t="shared" si="227"/>
        <v>83.84189008888724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72.031999999999996</v>
      </c>
      <c r="CV188" s="2">
        <f t="shared" si="198"/>
        <v>70.41</v>
      </c>
      <c r="CW188" s="2">
        <f t="shared" si="199"/>
        <v>71.704999999999998</v>
      </c>
      <c r="CX188" s="2">
        <f t="shared" si="200"/>
        <v>69.983999999999995</v>
      </c>
      <c r="CY188" s="2">
        <f t="shared" si="201"/>
        <v>75.656000000000006</v>
      </c>
      <c r="CZ188" s="2">
        <f t="shared" si="202"/>
        <v>78.295000000000002</v>
      </c>
      <c r="DA188" s="2">
        <f t="shared" si="203"/>
        <v>78</v>
      </c>
      <c r="DB188" s="2">
        <f t="shared" si="204"/>
        <v>80.632999999999996</v>
      </c>
      <c r="DC188" s="2">
        <f t="shared" si="205"/>
        <v>79.441000000000003</v>
      </c>
      <c r="DD188" s="2">
        <f t="shared" si="206"/>
        <v>77.650000000000006</v>
      </c>
      <c r="DE188" s="2">
        <f t="shared" si="207"/>
        <v>74.332999999999998</v>
      </c>
      <c r="DF188" s="2">
        <f t="shared" si="208"/>
        <v>76.683000000000007</v>
      </c>
      <c r="DG188" s="2">
        <f t="shared" si="209"/>
        <v>78.915000000000006</v>
      </c>
      <c r="DH188" s="2">
        <f t="shared" si="210"/>
        <v>81.033000000000001</v>
      </c>
      <c r="DI188" s="2" t="str">
        <f t="shared" si="211"/>
        <v/>
      </c>
      <c r="DK188" s="2">
        <f t="shared" si="236"/>
        <v>109.28641876172607</v>
      </c>
      <c r="DL188" s="2">
        <f t="shared" si="236"/>
        <v>106.92276759581881</v>
      </c>
      <c r="DM188" s="2">
        <f t="shared" si="236"/>
        <v>102.25384024390242</v>
      </c>
      <c r="DN188" s="2">
        <f t="shared" si="236"/>
        <v>100.33874803001871</v>
      </c>
      <c r="DO188" s="2">
        <f t="shared" si="236"/>
        <v>98.627725899989031</v>
      </c>
      <c r="DP188" s="2">
        <f t="shared" si="236"/>
        <v>100.1908194550826</v>
      </c>
      <c r="DQ188" s="2">
        <f t="shared" si="236"/>
        <v>100.64180413611993</v>
      </c>
      <c r="DR188" s="2">
        <f t="shared" si="236"/>
        <v>111.95033428165009</v>
      </c>
      <c r="DS188" s="2">
        <f t="shared" si="236"/>
        <v>118.63244079794077</v>
      </c>
      <c r="DT188" s="2">
        <f t="shared" si="236"/>
        <v>105.97325123098807</v>
      </c>
      <c r="DU188" s="2">
        <f t="shared" si="236"/>
        <v>100.46091269841271</v>
      </c>
      <c r="DV188" s="2">
        <f t="shared" si="236"/>
        <v>99.737126819126814</v>
      </c>
      <c r="DW188" s="2">
        <f t="shared" si="236"/>
        <v>109.59033831199618</v>
      </c>
      <c r="DX188" s="2">
        <f t="shared" si="236"/>
        <v>121.08166666666668</v>
      </c>
      <c r="DY188" s="2">
        <f t="shared" si="236"/>
        <v>129.41598185483872</v>
      </c>
      <c r="EA188" s="2">
        <f t="shared" si="240"/>
        <v>69.290856892508643</v>
      </c>
      <c r="EB188" s="2">
        <f t="shared" si="240"/>
        <v>65.147727481353968</v>
      </c>
      <c r="EC188" s="2">
        <f t="shared" si="240"/>
        <v>68.454487277658131</v>
      </c>
      <c r="ED188" s="2">
        <f t="shared" si="240"/>
        <v>70.207584815506664</v>
      </c>
      <c r="EE188" s="2">
        <f t="shared" si="240"/>
        <v>72.940875916333837</v>
      </c>
      <c r="EF188" s="2">
        <f t="shared" si="239"/>
        <v>76.026377028192954</v>
      </c>
      <c r="EG188" s="2">
        <f t="shared" si="239"/>
        <v>79.4261237568452</v>
      </c>
      <c r="EH188" s="2">
        <f t="shared" si="239"/>
        <v>78.59637553905435</v>
      </c>
      <c r="EI188" s="2">
        <f t="shared" si="239"/>
        <v>79.447014505173598</v>
      </c>
      <c r="EJ188" s="2">
        <f t="shared" si="239"/>
        <v>77.760070579025495</v>
      </c>
      <c r="EK188" s="2">
        <f t="shared" si="212"/>
        <v>76.730185482321701</v>
      </c>
      <c r="EL188" s="2">
        <f t="shared" si="179"/>
        <v>76.792020834417144</v>
      </c>
      <c r="EM188" s="2">
        <f t="shared" si="179"/>
        <v>79.178285185494417</v>
      </c>
      <c r="EN188" s="2">
        <f t="shared" si="179"/>
        <v>80.668262202075482</v>
      </c>
      <c r="EO188" s="2">
        <f t="shared" si="179"/>
        <v>83.148417026724275</v>
      </c>
      <c r="EQ188" s="2">
        <f t="shared" si="237"/>
        <v>70.501243877169642</v>
      </c>
      <c r="ER188" s="2">
        <f t="shared" si="237"/>
        <v>68.525531748183113</v>
      </c>
      <c r="ES188" s="2">
        <f t="shared" si="237"/>
        <v>69.522142874829541</v>
      </c>
      <c r="ET188" s="2">
        <f t="shared" si="237"/>
        <v>71.319974997607858</v>
      </c>
      <c r="EU188" s="2">
        <f t="shared" si="237"/>
        <v>75.63422569737952</v>
      </c>
      <c r="EV188" s="2">
        <f t="shared" si="237"/>
        <v>77.722791035127372</v>
      </c>
      <c r="EW188" s="2">
        <f t="shared" si="237"/>
        <v>79.094245173945353</v>
      </c>
      <c r="EX188" s="2">
        <f t="shared" si="237"/>
        <v>79.677606412500566</v>
      </c>
      <c r="EY188" s="2">
        <f t="shared" si="237"/>
        <v>79.103057272934137</v>
      </c>
      <c r="EZ188" s="2">
        <f t="shared" si="237"/>
        <v>77.412097443019519</v>
      </c>
      <c r="FA188" s="2">
        <f t="shared" si="237"/>
        <v>74.53878100257289</v>
      </c>
      <c r="FB188" s="2">
        <f t="shared" si="237"/>
        <v>75.090178959785234</v>
      </c>
      <c r="FC188" s="2">
        <f t="shared" si="237"/>
        <v>77.591038298106014</v>
      </c>
      <c r="FD188" s="2">
        <f t="shared" si="237"/>
        <v>80.902045388064195</v>
      </c>
      <c r="FE188" s="2">
        <f t="shared" si="237"/>
        <v>83.999122172584507</v>
      </c>
      <c r="FG188" s="2">
        <f t="shared" si="238"/>
        <v>0.99998548301762347</v>
      </c>
      <c r="FH188" s="2">
        <f t="shared" si="238"/>
        <v>0.99998443856901609</v>
      </c>
      <c r="FI188" s="2">
        <f t="shared" si="238"/>
        <v>0.99998387411966294</v>
      </c>
      <c r="FJ188" s="2">
        <f t="shared" si="238"/>
        <v>0.99998427706179371</v>
      </c>
      <c r="FK188" s="2">
        <f t="shared" si="238"/>
        <v>0.99998245820543974</v>
      </c>
      <c r="FL188" s="2">
        <f t="shared" si="238"/>
        <v>0.99998243825001487</v>
      </c>
      <c r="FM188" s="2">
        <f t="shared" si="238"/>
        <v>0.99998419963805862</v>
      </c>
      <c r="FN188" s="2">
        <f t="shared" si="238"/>
        <v>0.99998302785484838</v>
      </c>
      <c r="FO188" s="2">
        <f t="shared" si="238"/>
        <v>0.99998208075047346</v>
      </c>
      <c r="FP188" s="2">
        <f t="shared" si="238"/>
        <v>0.99998138321110497</v>
      </c>
      <c r="FQ188" s="2">
        <f t="shared" si="238"/>
        <v>0.99998198756588907</v>
      </c>
      <c r="FR188" s="2">
        <f t="shared" si="238"/>
        <v>0.99998258771606152</v>
      </c>
      <c r="FS188" s="2">
        <f t="shared" si="238"/>
        <v>0.99998113981630121</v>
      </c>
      <c r="FT188" s="2">
        <f t="shared" si="238"/>
        <v>0.99998076324285678</v>
      </c>
      <c r="FU188" s="2">
        <f t="shared" si="238"/>
        <v>0.99997824109973221</v>
      </c>
      <c r="FW188" s="2">
        <f t="shared" si="229"/>
        <v>0.83598327824024632</v>
      </c>
      <c r="FX188" s="2">
        <f t="shared" si="229"/>
        <v>0.86080242673773022</v>
      </c>
      <c r="FY188" s="2">
        <f t="shared" si="229"/>
        <v>0.84315784097092772</v>
      </c>
      <c r="FZ188" s="2">
        <f t="shared" si="229"/>
        <v>0.85619049304932404</v>
      </c>
      <c r="GA188" s="2">
        <f t="shared" si="229"/>
        <v>0.86356449790971868</v>
      </c>
      <c r="GB188" s="2">
        <f t="shared" si="229"/>
        <v>0.86320845664363377</v>
      </c>
      <c r="GC188" s="2">
        <f t="shared" si="229"/>
        <v>0.87127626035756056</v>
      </c>
      <c r="GD188" s="2">
        <f t="shared" si="229"/>
        <v>0.87685458028132091</v>
      </c>
      <c r="GE188" s="2">
        <f t="shared" si="229"/>
        <v>0.88436562031384147</v>
      </c>
      <c r="GF188" s="2">
        <f t="shared" si="229"/>
        <v>0.8740090643974745</v>
      </c>
      <c r="GG188" s="2">
        <f t="shared" si="229"/>
        <v>0.87841512892535067</v>
      </c>
      <c r="GH188" s="2">
        <f t="shared" si="229"/>
        <v>0.86685751405378786</v>
      </c>
      <c r="GI188" s="2">
        <f t="shared" si="229"/>
        <v>0.8475297008080781</v>
      </c>
      <c r="GJ188" s="2">
        <f t="shared" si="229"/>
        <v>0.82612357562674166</v>
      </c>
      <c r="GK188" s="2">
        <f t="shared" si="229"/>
        <v>0.81399099817835929</v>
      </c>
      <c r="GM188" s="86">
        <f t="shared" si="230"/>
        <v>0</v>
      </c>
      <c r="GN188" s="86">
        <f t="shared" si="230"/>
        <v>8.8154310694015389E-292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6.3353436037712006E-250</v>
      </c>
      <c r="GU188" s="86">
        <f t="shared" si="230"/>
        <v>0</v>
      </c>
      <c r="GV188" s="86">
        <f t="shared" si="230"/>
        <v>5.8596399321052051E-263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1.915995137037698E-227</v>
      </c>
      <c r="HD188" s="86">
        <f t="shared" si="181"/>
        <v>7.1645690890628086E-269</v>
      </c>
      <c r="HE188" s="86">
        <f t="shared" si="181"/>
        <v>2.6027965276978662E-239</v>
      </c>
      <c r="HF188" s="86">
        <f t="shared" si="181"/>
        <v>4.0712703007268991E-295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4.4896504283465353E-247</v>
      </c>
      <c r="HM188" s="86">
        <f t="shared" si="241"/>
        <v>0</v>
      </c>
      <c r="HN188" s="86">
        <f t="shared" si="241"/>
        <v>1.6850757460015237E-286</v>
      </c>
      <c r="HO188" s="86">
        <f t="shared" si="226"/>
        <v>6.1884083606497793E-259</v>
      </c>
      <c r="HP188" s="86">
        <f t="shared" si="226"/>
        <v>0</v>
      </c>
      <c r="HQ188" s="86">
        <f t="shared" si="226"/>
        <v>0</v>
      </c>
      <c r="HS188" s="86">
        <f t="shared" si="231"/>
        <v>5.0773472881456932E-30</v>
      </c>
      <c r="HT188" s="86">
        <f t="shared" si="231"/>
        <v>1.947689971971677E-32</v>
      </c>
      <c r="HU188" s="86">
        <f t="shared" si="231"/>
        <v>1.9066509815108465E-40</v>
      </c>
      <c r="HV188" s="86">
        <f t="shared" si="231"/>
        <v>1.0260501727686563E-42</v>
      </c>
      <c r="HW188" s="86">
        <f t="shared" si="231"/>
        <v>5.3417573327169685E-43</v>
      </c>
      <c r="HX188" s="86">
        <f t="shared" si="231"/>
        <v>3.0591230315571066E-40</v>
      </c>
      <c r="HY188" s="86">
        <f t="shared" si="231"/>
        <v>4.2201582320012494E-39</v>
      </c>
      <c r="HZ188" s="86">
        <f t="shared" si="231"/>
        <v>1.1892250151660237E-42</v>
      </c>
      <c r="IA188" s="86">
        <f t="shared" si="231"/>
        <v>1.7068204938137581E-45</v>
      </c>
      <c r="IB188" s="86">
        <f t="shared" si="231"/>
        <v>1.4427939058349926E-44</v>
      </c>
      <c r="IC188" s="86">
        <f t="shared" si="231"/>
        <v>4.9615595303079854E-49</v>
      </c>
      <c r="ID188" s="86">
        <f t="shared" si="231"/>
        <v>8.1689888365370164E-46</v>
      </c>
      <c r="IE188" s="86">
        <f t="shared" si="231"/>
        <v>1.2905722948014349E-42</v>
      </c>
      <c r="IF188" s="86">
        <f t="shared" si="231"/>
        <v>2.2289279750667279E-44</v>
      </c>
      <c r="IG188" s="86">
        <f t="shared" si="231"/>
        <v>1.0804191256750983E-52</v>
      </c>
      <c r="II188" s="86">
        <f t="shared" si="232"/>
        <v>4.6267366655954815E-4</v>
      </c>
      <c r="IJ188" s="86">
        <f t="shared" si="232"/>
        <v>6.6223613307241059E-5</v>
      </c>
      <c r="IK188" s="86">
        <f t="shared" si="232"/>
        <v>4.5038804388796943E-5</v>
      </c>
      <c r="IL188" s="86">
        <f t="shared" si="232"/>
        <v>1.1382407920326627E-5</v>
      </c>
      <c r="IM188" s="86">
        <f t="shared" si="232"/>
        <v>4.5562618319188665E-6</v>
      </c>
      <c r="IN188" s="86">
        <f t="shared" si="232"/>
        <v>7.4828798963077634E-6</v>
      </c>
      <c r="IO188" s="86">
        <f t="shared" si="232"/>
        <v>5.9276325829139058E-6</v>
      </c>
      <c r="IP188" s="86">
        <f t="shared" si="232"/>
        <v>1.6370146291043483E-6</v>
      </c>
      <c r="IQ188" s="86">
        <f t="shared" si="232"/>
        <v>2.8808896757033592E-7</v>
      </c>
      <c r="IR188" s="86">
        <f t="shared" si="232"/>
        <v>8.1344155085816176E-7</v>
      </c>
      <c r="IS188" s="86">
        <f t="shared" si="232"/>
        <v>2.0231719150424817E-7</v>
      </c>
      <c r="IT188" s="86">
        <f t="shared" si="232"/>
        <v>1.5394825268116187E-6</v>
      </c>
      <c r="IU188" s="86">
        <f t="shared" si="232"/>
        <v>1.2657456330454985E-5</v>
      </c>
      <c r="IV188" s="86">
        <f t="shared" si="232"/>
        <v>3.1343691133118104E-4</v>
      </c>
      <c r="IW188" s="86">
        <f t="shared" si="232"/>
        <v>0.15495266847787881</v>
      </c>
      <c r="IY188" s="86">
        <f t="shared" si="233"/>
        <v>4.6267366655954815E-4</v>
      </c>
      <c r="IZ188" s="86">
        <f t="shared" si="233"/>
        <v>6.6223613307241059E-5</v>
      </c>
      <c r="JA188" s="86">
        <f t="shared" si="233"/>
        <v>4.5038804388796943E-5</v>
      </c>
      <c r="JB188" s="86">
        <f t="shared" si="233"/>
        <v>1.1382407920326627E-5</v>
      </c>
      <c r="JC188" s="86">
        <f t="shared" si="233"/>
        <v>4.5562618319188665E-6</v>
      </c>
      <c r="JD188" s="86">
        <f t="shared" si="233"/>
        <v>7.4828798963077634E-6</v>
      </c>
      <c r="JE188" s="86">
        <f t="shared" si="233"/>
        <v>5.9276325829139058E-6</v>
      </c>
      <c r="JF188" s="86">
        <f t="shared" si="233"/>
        <v>1.6370146291043483E-6</v>
      </c>
      <c r="JG188" s="86">
        <f t="shared" si="233"/>
        <v>2.8808896757033592E-7</v>
      </c>
      <c r="JH188" s="86">
        <f t="shared" si="233"/>
        <v>8.1344155085816176E-7</v>
      </c>
      <c r="JI188" s="86">
        <f t="shared" si="233"/>
        <v>2.0231719150424817E-7</v>
      </c>
      <c r="JJ188" s="86">
        <f t="shared" si="233"/>
        <v>1.5394825268116187E-6</v>
      </c>
      <c r="JK188" s="86">
        <f t="shared" si="233"/>
        <v>1.2657456330454985E-5</v>
      </c>
      <c r="JL188" s="86">
        <f t="shared" si="233"/>
        <v>3.1343691133118104E-4</v>
      </c>
      <c r="JM188" s="86">
        <f t="shared" si="233"/>
        <v>0.15495266847787881</v>
      </c>
    </row>
    <row r="189" spans="2:273" x14ac:dyDescent="0.25">
      <c r="B189" s="2">
        <v>162</v>
      </c>
      <c r="C189" s="37">
        <v>69.667000000000002</v>
      </c>
      <c r="D189" s="37">
        <v>67.656000000000006</v>
      </c>
      <c r="E189" s="37">
        <v>70.525000000000006</v>
      </c>
      <c r="F189" s="37">
        <v>69.918000000000006</v>
      </c>
      <c r="G189" s="37">
        <v>77.212999999999994</v>
      </c>
      <c r="H189" s="37">
        <v>79.164000000000001</v>
      </c>
      <c r="I189" s="37">
        <v>80.55</v>
      </c>
      <c r="J189" s="37">
        <v>81.966999999999999</v>
      </c>
      <c r="K189" s="37">
        <v>79.763000000000005</v>
      </c>
      <c r="L189" s="37">
        <v>77.3</v>
      </c>
      <c r="M189" s="37">
        <v>73.667000000000002</v>
      </c>
      <c r="N189" s="37">
        <v>76.216999999999999</v>
      </c>
      <c r="O189" s="37">
        <v>79.186000000000007</v>
      </c>
      <c r="P189" s="37">
        <v>81.066999999999993</v>
      </c>
      <c r="Q189" s="37">
        <v>81.671999999999997</v>
      </c>
      <c r="S189" s="4">
        <f t="shared" si="234"/>
        <v>70.189559589305816</v>
      </c>
      <c r="T189" s="4">
        <f t="shared" si="234"/>
        <v>67.903813361681827</v>
      </c>
      <c r="U189" s="4">
        <f t="shared" si="234"/>
        <v>69.222643809992618</v>
      </c>
      <c r="V189" s="4">
        <f t="shared" si="234"/>
        <v>71.020596066477452</v>
      </c>
      <c r="W189" s="4">
        <f t="shared" si="234"/>
        <v>75.168321899104257</v>
      </c>
      <c r="X189" s="4">
        <f t="shared" si="234"/>
        <v>77.360605291090693</v>
      </c>
      <c r="Y189" s="4">
        <f t="shared" si="234"/>
        <v>78.982513586611901</v>
      </c>
      <c r="Z189" s="4">
        <f t="shared" si="234"/>
        <v>79.396736016014856</v>
      </c>
      <c r="AA189" s="4">
        <f t="shared" si="234"/>
        <v>78.970048533852804</v>
      </c>
      <c r="AB189" s="4">
        <f t="shared" si="234"/>
        <v>77.293527589343256</v>
      </c>
      <c r="AC189" s="4" t="e">
        <f t="shared" si="234"/>
        <v>#N/A</v>
      </c>
      <c r="AD189" s="4">
        <f t="shared" si="234"/>
        <v>75.115807060289512</v>
      </c>
      <c r="AE189" s="4">
        <f t="shared" si="234"/>
        <v>77.634055104083615</v>
      </c>
      <c r="AF189" s="4">
        <f t="shared" si="234"/>
        <v>80.716523889651114</v>
      </c>
      <c r="AG189" s="4">
        <f t="shared" si="234"/>
        <v>83.738122003788916</v>
      </c>
      <c r="AI189" s="4">
        <f t="shared" si="235"/>
        <v>-0.52255958930581414</v>
      </c>
      <c r="AJ189" s="4">
        <f t="shared" si="235"/>
        <v>-0.24781336168182122</v>
      </c>
      <c r="AK189" s="4">
        <f t="shared" si="235"/>
        <v>1.3023561900073872</v>
      </c>
      <c r="AL189" s="4">
        <f t="shared" si="235"/>
        <v>-1.1025960664774459</v>
      </c>
      <c r="AM189" s="4">
        <f t="shared" si="235"/>
        <v>2.0446781008957373</v>
      </c>
      <c r="AN189" s="4">
        <f t="shared" si="235"/>
        <v>1.803394708909309</v>
      </c>
      <c r="AO189" s="4">
        <f t="shared" si="235"/>
        <v>1.5674864133880959</v>
      </c>
      <c r="AP189" s="4">
        <f t="shared" si="235"/>
        <v>2.5702639839851429</v>
      </c>
      <c r="AQ189" s="4">
        <f t="shared" si="235"/>
        <v>0.79295146614720124</v>
      </c>
      <c r="AR189" s="4">
        <f t="shared" si="235"/>
        <v>6.47241065674109E-3</v>
      </c>
      <c r="AS189" s="4">
        <f t="shared" si="235"/>
        <v>0</v>
      </c>
      <c r="AT189" s="4">
        <f t="shared" si="235"/>
        <v>1.1011929397104865</v>
      </c>
      <c r="AU189" s="4">
        <f t="shared" si="235"/>
        <v>1.5519448959163924</v>
      </c>
      <c r="AV189" s="4">
        <f t="shared" si="235"/>
        <v>0.35047611034887893</v>
      </c>
      <c r="AW189" s="4">
        <f t="shared" si="235"/>
        <v>-2.0661220037889194</v>
      </c>
      <c r="AY189" s="2">
        <f t="shared" si="227"/>
        <v>70.189559589305802</v>
      </c>
      <c r="AZ189" s="2">
        <f t="shared" si="227"/>
        <v>67.903813361681443</v>
      </c>
      <c r="BA189" s="2">
        <f t="shared" si="227"/>
        <v>69.222643809992491</v>
      </c>
      <c r="BB189" s="2">
        <f t="shared" si="227"/>
        <v>71.020596066477452</v>
      </c>
      <c r="BC189" s="2">
        <f t="shared" si="227"/>
        <v>75.168321899104257</v>
      </c>
      <c r="BD189" s="2">
        <f t="shared" si="227"/>
        <v>77.360605291090693</v>
      </c>
      <c r="BE189" s="2">
        <f t="shared" si="227"/>
        <v>78.982513586611901</v>
      </c>
      <c r="BF189" s="2">
        <f t="shared" si="227"/>
        <v>79.396736016014856</v>
      </c>
      <c r="BG189" s="2">
        <f t="shared" si="227"/>
        <v>78.970048533852804</v>
      </c>
      <c r="BH189" s="2">
        <f t="shared" si="227"/>
        <v>77.293527589343256</v>
      </c>
      <c r="BI189" s="2" t="e">
        <f t="shared" si="227"/>
        <v>#N/A</v>
      </c>
      <c r="BJ189" s="2">
        <f t="shared" si="227"/>
        <v>75.115807060289512</v>
      </c>
      <c r="BK189" s="2">
        <f t="shared" si="227"/>
        <v>77.634055104083615</v>
      </c>
      <c r="BL189" s="2">
        <f t="shared" si="227"/>
        <v>80.716523852321572</v>
      </c>
      <c r="BM189" s="2">
        <f t="shared" si="227"/>
        <v>83.736696396397051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69.667000000000002</v>
      </c>
      <c r="CV189" s="2">
        <f t="shared" si="198"/>
        <v>67.656000000000006</v>
      </c>
      <c r="CW189" s="2">
        <f t="shared" si="199"/>
        <v>70.525000000000006</v>
      </c>
      <c r="CX189" s="2">
        <f t="shared" si="200"/>
        <v>69.918000000000006</v>
      </c>
      <c r="CY189" s="2">
        <f t="shared" si="201"/>
        <v>77.212999999999994</v>
      </c>
      <c r="CZ189" s="2">
        <f t="shared" si="202"/>
        <v>79.164000000000001</v>
      </c>
      <c r="DA189" s="2">
        <f t="shared" si="203"/>
        <v>80.55</v>
      </c>
      <c r="DB189" s="2">
        <f t="shared" si="204"/>
        <v>81.966999999999999</v>
      </c>
      <c r="DC189" s="2">
        <f t="shared" si="205"/>
        <v>79.763000000000005</v>
      </c>
      <c r="DD189" s="2">
        <f t="shared" si="206"/>
        <v>77.3</v>
      </c>
      <c r="DE189" s="2" t="str">
        <f t="shared" si="207"/>
        <v/>
      </c>
      <c r="DF189" s="2">
        <f t="shared" si="208"/>
        <v>76.216999999999999</v>
      </c>
      <c r="DG189" s="2">
        <f t="shared" si="209"/>
        <v>79.186000000000007</v>
      </c>
      <c r="DH189" s="2">
        <f t="shared" si="210"/>
        <v>81.066999999999993</v>
      </c>
      <c r="DI189" s="2" t="str">
        <f t="shared" si="211"/>
        <v/>
      </c>
      <c r="DK189" s="2">
        <f t="shared" si="236"/>
        <v>109.41822861163226</v>
      </c>
      <c r="DL189" s="2">
        <f t="shared" si="236"/>
        <v>107.05085226480836</v>
      </c>
      <c r="DM189" s="2">
        <f t="shared" si="236"/>
        <v>102.35319268292682</v>
      </c>
      <c r="DN189" s="2">
        <f t="shared" si="236"/>
        <v>100.42165637898682</v>
      </c>
      <c r="DO189" s="2">
        <f t="shared" si="236"/>
        <v>98.660049020680574</v>
      </c>
      <c r="DP189" s="2">
        <f t="shared" si="236"/>
        <v>100.19049305175621</v>
      </c>
      <c r="DQ189" s="2">
        <f t="shared" si="236"/>
        <v>100.63921774811249</v>
      </c>
      <c r="DR189" s="2">
        <f t="shared" si="236"/>
        <v>112.0446083451873</v>
      </c>
      <c r="DS189" s="2">
        <f t="shared" si="236"/>
        <v>118.76998339768338</v>
      </c>
      <c r="DT189" s="2">
        <f t="shared" si="236"/>
        <v>106.03808425429477</v>
      </c>
      <c r="DU189" s="2">
        <f t="shared" si="236"/>
        <v>100.50580317460319</v>
      </c>
      <c r="DV189" s="2">
        <f t="shared" si="236"/>
        <v>99.767311850311842</v>
      </c>
      <c r="DW189" s="2">
        <f t="shared" si="236"/>
        <v>109.68478662873396</v>
      </c>
      <c r="DX189" s="2">
        <f t="shared" si="236"/>
        <v>121.25144761904762</v>
      </c>
      <c r="DY189" s="2">
        <f t="shared" si="236"/>
        <v>129.6561008064516</v>
      </c>
      <c r="EA189" s="2">
        <f t="shared" si="240"/>
        <v>69.144983074459773</v>
      </c>
      <c r="EB189" s="2">
        <f t="shared" si="240"/>
        <v>64.910545037292025</v>
      </c>
      <c r="EC189" s="2">
        <f t="shared" si="240"/>
        <v>68.293076573342901</v>
      </c>
      <c r="ED189" s="2">
        <f t="shared" si="240"/>
        <v>70.039320636725421</v>
      </c>
      <c r="EE189" s="2">
        <f t="shared" si="240"/>
        <v>72.774619516824131</v>
      </c>
      <c r="EF189" s="2">
        <f t="shared" si="239"/>
        <v>75.853108708357709</v>
      </c>
      <c r="EG189" s="2">
        <f t="shared" si="239"/>
        <v>79.279125971351718</v>
      </c>
      <c r="EH189" s="2">
        <f t="shared" si="239"/>
        <v>78.421385266273717</v>
      </c>
      <c r="EI189" s="2">
        <f t="shared" si="239"/>
        <v>79.28128699295371</v>
      </c>
      <c r="EJ189" s="2">
        <f t="shared" si="239"/>
        <v>77.605517208800109</v>
      </c>
      <c r="EK189" s="2">
        <f t="shared" si="212"/>
        <v>76.589891825296732</v>
      </c>
      <c r="EL189" s="2">
        <f t="shared" si="179"/>
        <v>76.632738932528781</v>
      </c>
      <c r="EM189" s="2">
        <f t="shared" si="179"/>
        <v>79.02003515070551</v>
      </c>
      <c r="EN189" s="2">
        <f t="shared" si="179"/>
        <v>80.516081537233418</v>
      </c>
      <c r="EO189" s="2">
        <f t="shared" si="179"/>
        <v>83.020948125033343</v>
      </c>
      <c r="EQ189" s="2">
        <f t="shared" si="237"/>
        <v>70.375840227007245</v>
      </c>
      <c r="ER189" s="2">
        <f t="shared" si="237"/>
        <v>68.344569279324602</v>
      </c>
      <c r="ES189" s="2">
        <f t="shared" si="237"/>
        <v>69.379759011742451</v>
      </c>
      <c r="ET189" s="2">
        <f t="shared" si="237"/>
        <v>71.170410668066893</v>
      </c>
      <c r="EU189" s="2">
        <f t="shared" si="237"/>
        <v>75.512755705832603</v>
      </c>
      <c r="EV189" s="2">
        <f t="shared" si="237"/>
        <v>77.578030391775087</v>
      </c>
      <c r="EW189" s="2">
        <f t="shared" si="237"/>
        <v>78.942198185819876</v>
      </c>
      <c r="EX189" s="2">
        <f t="shared" si="237"/>
        <v>79.521074527582954</v>
      </c>
      <c r="EY189" s="2">
        <f t="shared" si="237"/>
        <v>78.932211322472071</v>
      </c>
      <c r="EZ189" s="2">
        <f t="shared" si="237"/>
        <v>77.251964409870695</v>
      </c>
      <c r="FA189" s="2">
        <f t="shared" si="237"/>
        <v>74.362413143754708</v>
      </c>
      <c r="FB189" s="2">
        <f t="shared" si="237"/>
        <v>74.902899917292615</v>
      </c>
      <c r="FC189" s="2">
        <f t="shared" si="237"/>
        <v>77.406042761079306</v>
      </c>
      <c r="FD189" s="2">
        <f t="shared" si="237"/>
        <v>80.75414757449883</v>
      </c>
      <c r="FE189" s="2">
        <f t="shared" si="237"/>
        <v>83.884745736702456</v>
      </c>
      <c r="FG189" s="2">
        <f t="shared" si="238"/>
        <v>0.99998676033780631</v>
      </c>
      <c r="FH189" s="2">
        <f t="shared" si="238"/>
        <v>0.99998580778683432</v>
      </c>
      <c r="FI189" s="2">
        <f t="shared" si="238"/>
        <v>0.99998529300147065</v>
      </c>
      <c r="FJ189" s="2">
        <f t="shared" si="238"/>
        <v>0.9999856604900913</v>
      </c>
      <c r="FK189" s="2">
        <f t="shared" si="238"/>
        <v>0.99998400166852608</v>
      </c>
      <c r="FL189" s="2">
        <f t="shared" si="238"/>
        <v>0.99998398346890605</v>
      </c>
      <c r="FM189" s="2">
        <f t="shared" si="238"/>
        <v>0.99998558987860986</v>
      </c>
      <c r="FN189" s="2">
        <f t="shared" si="238"/>
        <v>0.99998452119653913</v>
      </c>
      <c r="FO189" s="2">
        <f t="shared" si="238"/>
        <v>0.99998365742443129</v>
      </c>
      <c r="FP189" s="2">
        <f t="shared" si="238"/>
        <v>0.99998302125892125</v>
      </c>
      <c r="FQ189" s="2">
        <f t="shared" si="238"/>
        <v>0.99998357243881164</v>
      </c>
      <c r="FR189" s="2">
        <f t="shared" si="238"/>
        <v>0.99998411978398016</v>
      </c>
      <c r="FS189" s="2">
        <f t="shared" si="238"/>
        <v>0.99998279927949008</v>
      </c>
      <c r="FT189" s="2">
        <f t="shared" si="238"/>
        <v>0.9999824558392757</v>
      </c>
      <c r="FU189" s="2">
        <f t="shared" si="238"/>
        <v>0.99998015560911035</v>
      </c>
      <c r="FW189" s="2">
        <f t="shared" si="229"/>
        <v>0.84822459577770393</v>
      </c>
      <c r="FX189" s="2">
        <f t="shared" si="229"/>
        <v>0.87147616010859608</v>
      </c>
      <c r="FY189" s="2">
        <f t="shared" si="229"/>
        <v>0.85495659241569189</v>
      </c>
      <c r="FZ189" s="2">
        <f t="shared" si="229"/>
        <v>0.86716329803059278</v>
      </c>
      <c r="GA189" s="2">
        <f t="shared" si="229"/>
        <v>0.87405742205439463</v>
      </c>
      <c r="GB189" s="2">
        <f t="shared" si="229"/>
        <v>0.87372475907083191</v>
      </c>
      <c r="GC189" s="2">
        <f t="shared" si="229"/>
        <v>0.8812576433449627</v>
      </c>
      <c r="GD189" s="2">
        <f t="shared" si="229"/>
        <v>0.88645978166486783</v>
      </c>
      <c r="GE189" s="2">
        <f t="shared" si="229"/>
        <v>0.89345615429364522</v>
      </c>
      <c r="GF189" s="2">
        <f t="shared" si="229"/>
        <v>0.88380680225728114</v>
      </c>
      <c r="GG189" s="2">
        <f t="shared" si="229"/>
        <v>0.88791416855618133</v>
      </c>
      <c r="GH189" s="2">
        <f t="shared" si="229"/>
        <v>0.87713321349014228</v>
      </c>
      <c r="GI189" s="2">
        <f t="shared" si="229"/>
        <v>0.85905454781152302</v>
      </c>
      <c r="GJ189" s="2">
        <f t="shared" si="229"/>
        <v>0.83895901142663287</v>
      </c>
      <c r="GK189" s="2">
        <f t="shared" si="229"/>
        <v>0.8275350794076084</v>
      </c>
      <c r="GM189" s="86">
        <f t="shared" si="230"/>
        <v>0</v>
      </c>
      <c r="GN189" s="86">
        <f t="shared" si="230"/>
        <v>1.5752282291616662E-297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8.7138849633970102E-255</v>
      </c>
      <c r="GU189" s="86">
        <f t="shared" si="230"/>
        <v>0</v>
      </c>
      <c r="GV189" s="86">
        <f t="shared" si="230"/>
        <v>3.8246105739981949E-268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3.5708824307333643E-233</v>
      </c>
      <c r="HD189" s="86">
        <f t="shared" si="181"/>
        <v>1.2653850161181559E-275</v>
      </c>
      <c r="HE189" s="86">
        <f t="shared" si="181"/>
        <v>2.8119692718397455E-245</v>
      </c>
      <c r="HF189" s="86">
        <f t="shared" si="181"/>
        <v>2.1073240753335672E-302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3.324614875255781E-253</v>
      </c>
      <c r="HM189" s="86">
        <f t="shared" si="241"/>
        <v>0</v>
      </c>
      <c r="HN189" s="86">
        <f t="shared" si="241"/>
        <v>1.3730360681087363E-293</v>
      </c>
      <c r="HO189" s="86">
        <f t="shared" si="226"/>
        <v>2.0822594349595834E-265</v>
      </c>
      <c r="HP189" s="86">
        <f t="shared" si="226"/>
        <v>0</v>
      </c>
      <c r="HQ189" s="86">
        <f t="shared" si="226"/>
        <v>0</v>
      </c>
      <c r="HS189" s="86">
        <f t="shared" si="231"/>
        <v>2.6756807800317544E-31</v>
      </c>
      <c r="HT189" s="86">
        <f t="shared" si="231"/>
        <v>8.5994089210285934E-34</v>
      </c>
      <c r="HU189" s="86">
        <f t="shared" si="231"/>
        <v>3.9566414253810654E-42</v>
      </c>
      <c r="HV189" s="86">
        <f t="shared" si="231"/>
        <v>1.8021384894467431E-44</v>
      </c>
      <c r="HW189" s="86">
        <f t="shared" si="231"/>
        <v>8.889936399446903E-45</v>
      </c>
      <c r="HX189" s="86">
        <f t="shared" si="231"/>
        <v>6.3529655602932423E-42</v>
      </c>
      <c r="HY189" s="86">
        <f t="shared" si="231"/>
        <v>1.02526687423523E-40</v>
      </c>
      <c r="HZ189" s="86">
        <f t="shared" si="231"/>
        <v>2.1593258513417952E-44</v>
      </c>
      <c r="IA189" s="86">
        <f t="shared" si="231"/>
        <v>2.3625474435695197E-47</v>
      </c>
      <c r="IB189" s="86">
        <f t="shared" si="231"/>
        <v>2.0039765242029593E-46</v>
      </c>
      <c r="IC189" s="86">
        <f t="shared" si="231"/>
        <v>4.8140982727851734E-51</v>
      </c>
      <c r="ID189" s="86">
        <f t="shared" si="231"/>
        <v>1.0337171552298608E-47</v>
      </c>
      <c r="IE189" s="86">
        <f t="shared" si="231"/>
        <v>1.978309510464496E-44</v>
      </c>
      <c r="IF189" s="86">
        <f t="shared" si="231"/>
        <v>2.4484841685293462E-46</v>
      </c>
      <c r="IG189" s="86">
        <f t="shared" si="231"/>
        <v>3.8660659170227289E-55</v>
      </c>
      <c r="II189" s="86">
        <f t="shared" si="232"/>
        <v>2.16023173708556E-4</v>
      </c>
      <c r="IJ189" s="86">
        <f t="shared" si="232"/>
        <v>2.775632632782451E-5</v>
      </c>
      <c r="IK189" s="86">
        <f t="shared" si="232"/>
        <v>1.6819053832147361E-5</v>
      </c>
      <c r="IL189" s="86">
        <f t="shared" si="232"/>
        <v>3.9178959946610837E-6</v>
      </c>
      <c r="IM189" s="86">
        <f t="shared" si="232"/>
        <v>1.4863079190249209E-6</v>
      </c>
      <c r="IN189" s="86">
        <f t="shared" si="232"/>
        <v>2.5583044064776455E-6</v>
      </c>
      <c r="IO189" s="86">
        <f t="shared" si="232"/>
        <v>2.0636776596471219E-6</v>
      </c>
      <c r="IP189" s="86">
        <f t="shared" si="232"/>
        <v>5.2032494628210928E-7</v>
      </c>
      <c r="IQ189" s="86">
        <f t="shared" si="232"/>
        <v>8.1682512411504283E-8</v>
      </c>
      <c r="IR189" s="86">
        <f t="shared" si="232"/>
        <v>2.3832860064223766E-7</v>
      </c>
      <c r="IS189" s="86">
        <f t="shared" si="232"/>
        <v>5.3502948692215987E-8</v>
      </c>
      <c r="IT189" s="86">
        <f t="shared" si="232"/>
        <v>4.5992780145524768E-7</v>
      </c>
      <c r="IU189" s="86">
        <f t="shared" si="232"/>
        <v>4.2174668368309929E-6</v>
      </c>
      <c r="IV189" s="86">
        <f t="shared" si="232"/>
        <v>1.3512233649014345E-4</v>
      </c>
      <c r="IW189" s="86">
        <f t="shared" si="232"/>
        <v>0.13079490556487114</v>
      </c>
      <c r="IY189" s="86">
        <f t="shared" si="233"/>
        <v>2.16023173708556E-4</v>
      </c>
      <c r="IZ189" s="86">
        <f t="shared" si="233"/>
        <v>2.775632632782451E-5</v>
      </c>
      <c r="JA189" s="86">
        <f t="shared" si="233"/>
        <v>1.6819053832147361E-5</v>
      </c>
      <c r="JB189" s="86">
        <f t="shared" si="233"/>
        <v>3.9178959946610837E-6</v>
      </c>
      <c r="JC189" s="86">
        <f t="shared" si="233"/>
        <v>1.4863079190249209E-6</v>
      </c>
      <c r="JD189" s="86">
        <f t="shared" si="233"/>
        <v>2.5583044064776455E-6</v>
      </c>
      <c r="JE189" s="86">
        <f t="shared" si="233"/>
        <v>2.0636776596471219E-6</v>
      </c>
      <c r="JF189" s="86">
        <f t="shared" si="233"/>
        <v>5.2032494628210928E-7</v>
      </c>
      <c r="JG189" s="86">
        <f t="shared" si="233"/>
        <v>8.1682512411504283E-8</v>
      </c>
      <c r="JH189" s="86">
        <f t="shared" si="233"/>
        <v>2.3832860064223766E-7</v>
      </c>
      <c r="JI189" s="86">
        <f t="shared" si="233"/>
        <v>5.3502948692215987E-8</v>
      </c>
      <c r="JJ189" s="86">
        <f t="shared" si="233"/>
        <v>4.5992780145524768E-7</v>
      </c>
      <c r="JK189" s="86">
        <f t="shared" si="233"/>
        <v>4.2174668368309929E-6</v>
      </c>
      <c r="JL189" s="86">
        <f t="shared" si="233"/>
        <v>1.3512233649014345E-4</v>
      </c>
      <c r="JM189" s="86">
        <f t="shared" si="233"/>
        <v>0.13079490556487114</v>
      </c>
    </row>
    <row r="190" spans="2:273" x14ac:dyDescent="0.25">
      <c r="B190" s="2">
        <v>163</v>
      </c>
      <c r="C190" s="37">
        <v>69.19</v>
      </c>
      <c r="D190" s="37">
        <v>67.41</v>
      </c>
      <c r="E190" s="37">
        <v>70.097999999999999</v>
      </c>
      <c r="F190" s="37">
        <v>70.557000000000002</v>
      </c>
      <c r="G190" s="37">
        <v>75.507999999999996</v>
      </c>
      <c r="H190" s="37">
        <v>77.59</v>
      </c>
      <c r="I190" s="37">
        <v>79.367000000000004</v>
      </c>
      <c r="J190" s="37">
        <v>80.733000000000004</v>
      </c>
      <c r="K190" s="37">
        <v>79.661000000000001</v>
      </c>
      <c r="L190" s="37">
        <v>79.283000000000001</v>
      </c>
      <c r="M190" s="37">
        <v>75.900000000000006</v>
      </c>
      <c r="N190" s="37">
        <v>75.132999999999996</v>
      </c>
      <c r="O190" s="37">
        <v>77.373000000000005</v>
      </c>
      <c r="P190" s="37">
        <v>80.8</v>
      </c>
      <c r="Q190" s="37">
        <v>83.311000000000007</v>
      </c>
      <c r="S190" s="4">
        <f t="shared" si="234"/>
        <v>70.075372017878806</v>
      </c>
      <c r="T190" s="4">
        <f t="shared" si="234"/>
        <v>67.750368116475912</v>
      </c>
      <c r="U190" s="4">
        <f t="shared" si="234"/>
        <v>69.089680192558049</v>
      </c>
      <c r="V190" s="4">
        <f t="shared" si="234"/>
        <v>70.880304259334707</v>
      </c>
      <c r="W190" s="4">
        <f t="shared" si="234"/>
        <v>75.068435122936918</v>
      </c>
      <c r="X190" s="4">
        <f t="shared" si="234"/>
        <v>77.229426305000359</v>
      </c>
      <c r="Y190" s="4">
        <f t="shared" si="234"/>
        <v>78.827858998227015</v>
      </c>
      <c r="Z190" s="4">
        <f t="shared" si="234"/>
        <v>79.248068618427155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74.915087252814374</v>
      </c>
      <c r="AE190" s="4">
        <f t="shared" si="234"/>
        <v>77.435087325414543</v>
      </c>
      <c r="AF190" s="4">
        <f t="shared" si="234"/>
        <v>80.570801035682834</v>
      </c>
      <c r="AG190" s="4">
        <f t="shared" si="234"/>
        <v>83.631594189370091</v>
      </c>
      <c r="AI190" s="4">
        <f t="shared" si="235"/>
        <v>-0.88537201787880804</v>
      </c>
      <c r="AJ190" s="4">
        <f t="shared" si="235"/>
        <v>-0.34036811647591492</v>
      </c>
      <c r="AK190" s="4">
        <f t="shared" si="235"/>
        <v>1.0083198074419499</v>
      </c>
      <c r="AL190" s="4">
        <f t="shared" si="235"/>
        <v>-0.32330425933470508</v>
      </c>
      <c r="AM190" s="4">
        <f t="shared" si="235"/>
        <v>0.43956487706307712</v>
      </c>
      <c r="AN190" s="4">
        <f t="shared" si="235"/>
        <v>0.36057369499964409</v>
      </c>
      <c r="AO190" s="4">
        <f t="shared" si="235"/>
        <v>0.53914100177298963</v>
      </c>
      <c r="AP190" s="4">
        <f t="shared" si="235"/>
        <v>1.4849313815728493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0.21791274718562192</v>
      </c>
      <c r="AU190" s="4">
        <f t="shared" si="235"/>
        <v>-6.2087325414537986E-2</v>
      </c>
      <c r="AV190" s="4">
        <f t="shared" si="235"/>
        <v>0.22919896431716325</v>
      </c>
      <c r="AW190" s="4">
        <f t="shared" si="235"/>
        <v>-0.32059418937008388</v>
      </c>
      <c r="AY190" s="2">
        <f t="shared" si="227"/>
        <v>70.075372017878806</v>
      </c>
      <c r="AZ190" s="2">
        <f t="shared" si="227"/>
        <v>67.750368116475883</v>
      </c>
      <c r="BA190" s="2">
        <f t="shared" si="227"/>
        <v>69.089680192558049</v>
      </c>
      <c r="BB190" s="2">
        <f t="shared" si="227"/>
        <v>70.880304259334707</v>
      </c>
      <c r="BC190" s="2">
        <f t="shared" si="227"/>
        <v>75.068435122936918</v>
      </c>
      <c r="BD190" s="2">
        <f t="shared" si="227"/>
        <v>77.229426305000359</v>
      </c>
      <c r="BE190" s="2">
        <f t="shared" si="227"/>
        <v>78.827858998227015</v>
      </c>
      <c r="BF190" s="2">
        <f t="shared" si="227"/>
        <v>79.248068618427155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74.915087252814374</v>
      </c>
      <c r="BK190" s="2">
        <f t="shared" si="227"/>
        <v>77.435087325414543</v>
      </c>
      <c r="BL190" s="2">
        <f t="shared" si="227"/>
        <v>80.570801031552378</v>
      </c>
      <c r="BM190" s="2">
        <f t="shared" si="227"/>
        <v>83.631168756260948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69.19</v>
      </c>
      <c r="CV190" s="2">
        <f t="shared" si="198"/>
        <v>67.41</v>
      </c>
      <c r="CW190" s="2">
        <f t="shared" si="199"/>
        <v>70.097999999999999</v>
      </c>
      <c r="CX190" s="2">
        <f t="shared" si="200"/>
        <v>70.557000000000002</v>
      </c>
      <c r="CY190" s="2">
        <f t="shared" si="201"/>
        <v>75.507999999999996</v>
      </c>
      <c r="CZ190" s="2">
        <f t="shared" si="202"/>
        <v>77.59</v>
      </c>
      <c r="DA190" s="2">
        <f t="shared" si="203"/>
        <v>79.367000000000004</v>
      </c>
      <c r="DB190" s="2">
        <f t="shared" si="204"/>
        <v>80.733000000000004</v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75.132999999999996</v>
      </c>
      <c r="DG190" s="2">
        <f t="shared" si="209"/>
        <v>77.373000000000005</v>
      </c>
      <c r="DH190" s="2">
        <f t="shared" si="210"/>
        <v>80.8</v>
      </c>
      <c r="DI190" s="2" t="str">
        <f t="shared" si="211"/>
        <v/>
      </c>
      <c r="DK190" s="2">
        <f t="shared" si="236"/>
        <v>109.55003846153846</v>
      </c>
      <c r="DL190" s="2">
        <f t="shared" si="236"/>
        <v>107.1789369337979</v>
      </c>
      <c r="DM190" s="2">
        <f t="shared" si="236"/>
        <v>102.4525451219512</v>
      </c>
      <c r="DN190" s="2">
        <f t="shared" si="236"/>
        <v>100.50456472795493</v>
      </c>
      <c r="DO190" s="2">
        <f t="shared" si="236"/>
        <v>98.692372141372118</v>
      </c>
      <c r="DP190" s="2">
        <f t="shared" si="236"/>
        <v>100.19016664842981</v>
      </c>
      <c r="DQ190" s="2">
        <f t="shared" si="236"/>
        <v>100.63663136010504</v>
      </c>
      <c r="DR190" s="2">
        <f t="shared" si="236"/>
        <v>112.13888240872453</v>
      </c>
      <c r="DS190" s="2">
        <f t="shared" si="236"/>
        <v>118.90752599742598</v>
      </c>
      <c r="DT190" s="2">
        <f t="shared" si="236"/>
        <v>106.10291727760148</v>
      </c>
      <c r="DU190" s="2">
        <f t="shared" si="236"/>
        <v>100.55069365079366</v>
      </c>
      <c r="DV190" s="2">
        <f t="shared" si="236"/>
        <v>99.797496881496869</v>
      </c>
      <c r="DW190" s="2">
        <f t="shared" si="236"/>
        <v>109.77923494547176</v>
      </c>
      <c r="DX190" s="2">
        <f t="shared" si="236"/>
        <v>121.42122857142857</v>
      </c>
      <c r="DY190" s="2">
        <f t="shared" si="236"/>
        <v>129.89621975806452</v>
      </c>
      <c r="EA190" s="2">
        <f t="shared" si="240"/>
        <v>68.999109256410918</v>
      </c>
      <c r="EB190" s="2">
        <f t="shared" si="240"/>
        <v>64.673362593230053</v>
      </c>
      <c r="EC190" s="2">
        <f t="shared" si="240"/>
        <v>68.131665869027671</v>
      </c>
      <c r="ED190" s="2">
        <f t="shared" si="240"/>
        <v>69.871056457944192</v>
      </c>
      <c r="EE190" s="2">
        <f t="shared" si="240"/>
        <v>72.608363117314425</v>
      </c>
      <c r="EF190" s="2">
        <f t="shared" si="239"/>
        <v>75.679840388522479</v>
      </c>
      <c r="EG190" s="2">
        <f t="shared" si="239"/>
        <v>79.132128185858235</v>
      </c>
      <c r="EH190" s="2">
        <f t="shared" si="239"/>
        <v>78.246394993493084</v>
      </c>
      <c r="EI190" s="2">
        <f t="shared" si="239"/>
        <v>79.115559480733822</v>
      </c>
      <c r="EJ190" s="2">
        <f t="shared" si="239"/>
        <v>77.450963838574694</v>
      </c>
      <c r="EK190" s="2">
        <f t="shared" si="212"/>
        <v>76.449598168271763</v>
      </c>
      <c r="EL190" s="2">
        <f t="shared" si="179"/>
        <v>76.473457030640418</v>
      </c>
      <c r="EM190" s="2">
        <f t="shared" si="179"/>
        <v>78.861785115916604</v>
      </c>
      <c r="EN190" s="2">
        <f t="shared" si="179"/>
        <v>80.363900872391355</v>
      </c>
      <c r="EO190" s="2">
        <f t="shared" si="179"/>
        <v>82.89347922334241</v>
      </c>
      <c r="EQ190" s="2">
        <f t="shared" si="237"/>
        <v>70.250436576844834</v>
      </c>
      <c r="ER190" s="2">
        <f t="shared" si="237"/>
        <v>68.163606810466092</v>
      </c>
      <c r="ES190" s="2">
        <f t="shared" si="237"/>
        <v>69.237375148655374</v>
      </c>
      <c r="ET190" s="2">
        <f t="shared" si="237"/>
        <v>71.020846338525928</v>
      </c>
      <c r="EU190" s="2">
        <f t="shared" si="237"/>
        <v>75.391285714285686</v>
      </c>
      <c r="EV190" s="2">
        <f t="shared" si="237"/>
        <v>77.433269748422788</v>
      </c>
      <c r="EW190" s="2">
        <f t="shared" si="237"/>
        <v>78.790151197694399</v>
      </c>
      <c r="EX190" s="2">
        <f t="shared" si="237"/>
        <v>79.364542642665327</v>
      </c>
      <c r="EY190" s="2">
        <f t="shared" si="237"/>
        <v>78.761365372010005</v>
      </c>
      <c r="EZ190" s="2">
        <f t="shared" si="237"/>
        <v>77.091831376721856</v>
      </c>
      <c r="FA190" s="2">
        <f t="shared" si="237"/>
        <v>74.18604528493654</v>
      </c>
      <c r="FB190" s="2">
        <f t="shared" si="237"/>
        <v>74.71562087480001</v>
      </c>
      <c r="FC190" s="2">
        <f t="shared" si="237"/>
        <v>77.221047224052597</v>
      </c>
      <c r="FD190" s="2">
        <f t="shared" si="237"/>
        <v>80.606249760933466</v>
      </c>
      <c r="FE190" s="2">
        <f t="shared" si="237"/>
        <v>83.77036930082042</v>
      </c>
      <c r="FG190" s="2">
        <f t="shared" si="238"/>
        <v>0.99998792527050351</v>
      </c>
      <c r="FH190" s="2">
        <f t="shared" si="238"/>
        <v>0.99998705653159514</v>
      </c>
      <c r="FI190" s="2">
        <f t="shared" si="238"/>
        <v>0.99998658704056975</v>
      </c>
      <c r="FJ190" s="2">
        <f t="shared" si="238"/>
        <v>0.99998692219503171</v>
      </c>
      <c r="FK190" s="2">
        <f t="shared" si="238"/>
        <v>0.99998540932774516</v>
      </c>
      <c r="FL190" s="2">
        <f t="shared" si="238"/>
        <v>0.99998539272944775</v>
      </c>
      <c r="FM190" s="2">
        <f t="shared" si="238"/>
        <v>0.99998685779643237</v>
      </c>
      <c r="FN190" s="2">
        <f t="shared" si="238"/>
        <v>0.99998588314423675</v>
      </c>
      <c r="FO190" s="2">
        <f t="shared" si="238"/>
        <v>0.99998509537250602</v>
      </c>
      <c r="FP190" s="2">
        <f t="shared" si="238"/>
        <v>0.9999845151809641</v>
      </c>
      <c r="FQ190" s="2">
        <f t="shared" si="238"/>
        <v>0.99998501786447613</v>
      </c>
      <c r="FR190" s="2">
        <f t="shared" si="238"/>
        <v>0.99998551705062177</v>
      </c>
      <c r="FS190" s="2">
        <f t="shared" si="238"/>
        <v>0.99998431273270783</v>
      </c>
      <c r="FT190" s="2">
        <f t="shared" si="238"/>
        <v>0.99998399951055206</v>
      </c>
      <c r="FU190" s="2">
        <f t="shared" si="238"/>
        <v>0.99998190166880685</v>
      </c>
      <c r="FW190" s="2">
        <f t="shared" si="229"/>
        <v>0.85970561211262841</v>
      </c>
      <c r="FX190" s="2">
        <f t="shared" si="229"/>
        <v>0.88144415181457003</v>
      </c>
      <c r="FY190" s="2">
        <f t="shared" si="229"/>
        <v>0.86600881136835894</v>
      </c>
      <c r="FZ190" s="2">
        <f t="shared" si="229"/>
        <v>0.87741873483305122</v>
      </c>
      <c r="GA190" s="2">
        <f t="shared" si="229"/>
        <v>0.88385189910516893</v>
      </c>
      <c r="GB190" s="2">
        <f t="shared" si="229"/>
        <v>0.88354166009799151</v>
      </c>
      <c r="GC190" s="2">
        <f t="shared" si="229"/>
        <v>0.89056227386751774</v>
      </c>
      <c r="GD190" s="2">
        <f t="shared" si="229"/>
        <v>0.89540515540943921</v>
      </c>
      <c r="GE190" s="2">
        <f t="shared" si="229"/>
        <v>0.90191130541526343</v>
      </c>
      <c r="GF190" s="2">
        <f t="shared" si="229"/>
        <v>0.89293594897022932</v>
      </c>
      <c r="GG190" s="2">
        <f t="shared" si="229"/>
        <v>0.89675830224241326</v>
      </c>
      <c r="GH190" s="2">
        <f t="shared" si="229"/>
        <v>0.88671948949036083</v>
      </c>
      <c r="GI190" s="2">
        <f t="shared" si="229"/>
        <v>0.86984204355768902</v>
      </c>
      <c r="GJ190" s="2">
        <f t="shared" si="229"/>
        <v>0.85101781593922177</v>
      </c>
      <c r="GK190" s="2">
        <f t="shared" si="229"/>
        <v>0.84028646312493849</v>
      </c>
      <c r="GM190" s="86">
        <f t="shared" si="230"/>
        <v>0</v>
      </c>
      <c r="GN190" s="86">
        <f t="shared" si="230"/>
        <v>2.4719865385745506E-303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1.0752392580055466E-259</v>
      </c>
      <c r="GU190" s="86">
        <f t="shared" si="230"/>
        <v>0</v>
      </c>
      <c r="GV190" s="86">
        <f t="shared" si="230"/>
        <v>2.2199713129558232E-273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5.6410119377990302E-239</v>
      </c>
      <c r="HD190" s="86">
        <f t="shared" si="181"/>
        <v>1.8406288187636773E-282</v>
      </c>
      <c r="HE190" s="86">
        <f t="shared" si="181"/>
        <v>2.5621142164381908E-251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2.0683689384818653E-259</v>
      </c>
      <c r="HM190" s="86">
        <f t="shared" si="241"/>
        <v>0</v>
      </c>
      <c r="HN190" s="86">
        <f t="shared" si="241"/>
        <v>9.1535381667477327E-301</v>
      </c>
      <c r="HO190" s="86">
        <f t="shared" si="226"/>
        <v>5.821715315354782E-272</v>
      </c>
      <c r="HP190" s="86">
        <f t="shared" si="226"/>
        <v>0</v>
      </c>
      <c r="HQ190" s="86">
        <f t="shared" si="226"/>
        <v>0</v>
      </c>
      <c r="HS190" s="86">
        <f t="shared" si="231"/>
        <v>1.3226685544154923E-32</v>
      </c>
      <c r="HT190" s="86">
        <f t="shared" si="231"/>
        <v>3.5529243648580051E-35</v>
      </c>
      <c r="HU190" s="86">
        <f t="shared" si="231"/>
        <v>7.5674523488974863E-44</v>
      </c>
      <c r="HV190" s="86">
        <f t="shared" si="231"/>
        <v>2.9103916159745924E-46</v>
      </c>
      <c r="HW190" s="86">
        <f t="shared" si="231"/>
        <v>1.3581148211236333E-46</v>
      </c>
      <c r="HX190" s="86">
        <f t="shared" si="231"/>
        <v>1.2155003928557499E-43</v>
      </c>
      <c r="HY190" s="86">
        <f t="shared" si="231"/>
        <v>2.3045042431338482E-42</v>
      </c>
      <c r="HZ190" s="86">
        <f t="shared" si="231"/>
        <v>3.609548701429843E-46</v>
      </c>
      <c r="IA190" s="86">
        <f t="shared" si="231"/>
        <v>2.993979290365236E-49</v>
      </c>
      <c r="IB190" s="86">
        <f t="shared" si="231"/>
        <v>2.5440043730518189E-48</v>
      </c>
      <c r="IC190" s="86">
        <f t="shared" si="231"/>
        <v>4.2440698277264029E-53</v>
      </c>
      <c r="ID190" s="86">
        <f t="shared" si="231"/>
        <v>1.193945231812985E-49</v>
      </c>
      <c r="IE190" s="86">
        <f t="shared" si="231"/>
        <v>2.7719703889484143E-46</v>
      </c>
      <c r="IF190" s="86">
        <f t="shared" si="231"/>
        <v>2.4327402655532577E-48</v>
      </c>
      <c r="IG190" s="86">
        <f t="shared" si="231"/>
        <v>1.2133574839690162E-57</v>
      </c>
      <c r="II190" s="86">
        <f t="shared" si="232"/>
        <v>9.7183263923611015E-5</v>
      </c>
      <c r="IJ190" s="86">
        <f t="shared" si="232"/>
        <v>1.1189610897084549E-5</v>
      </c>
      <c r="IK190" s="86">
        <f t="shared" si="232"/>
        <v>5.9874370566415692E-6</v>
      </c>
      <c r="IL190" s="86">
        <f t="shared" si="232"/>
        <v>1.2835233604357378E-6</v>
      </c>
      <c r="IM190" s="86">
        <f t="shared" si="232"/>
        <v>4.6095846376511285E-7</v>
      </c>
      <c r="IN190" s="86">
        <f t="shared" si="232"/>
        <v>8.3337530667145544E-7</v>
      </c>
      <c r="IO190" s="86">
        <f t="shared" si="232"/>
        <v>6.8623720280395873E-7</v>
      </c>
      <c r="IP190" s="86">
        <f t="shared" si="232"/>
        <v>1.5748526113861845E-7</v>
      </c>
      <c r="IQ190" s="86">
        <f t="shared" si="232"/>
        <v>2.1977506548130271E-8</v>
      </c>
      <c r="IR190" s="86">
        <f t="shared" si="232"/>
        <v>6.6202927340536574E-8</v>
      </c>
      <c r="IS190" s="86">
        <f t="shared" si="232"/>
        <v>1.3365911052734964E-8</v>
      </c>
      <c r="IT190" s="86">
        <f t="shared" si="232"/>
        <v>1.3017924200374706E-7</v>
      </c>
      <c r="IU190" s="86">
        <f t="shared" si="232"/>
        <v>1.3328630283243599E-6</v>
      </c>
      <c r="IV190" s="86">
        <f t="shared" si="232"/>
        <v>5.5794138287473616E-5</v>
      </c>
      <c r="IW190" s="86">
        <f t="shared" si="232"/>
        <v>0.10966356853152737</v>
      </c>
      <c r="IY190" s="86">
        <f t="shared" si="233"/>
        <v>9.7183263923611015E-5</v>
      </c>
      <c r="IZ190" s="86">
        <f t="shared" si="233"/>
        <v>1.1189610897084549E-5</v>
      </c>
      <c r="JA190" s="86">
        <f t="shared" si="233"/>
        <v>5.9874370566415692E-6</v>
      </c>
      <c r="JB190" s="86">
        <f t="shared" si="233"/>
        <v>1.2835233604357378E-6</v>
      </c>
      <c r="JC190" s="86">
        <f t="shared" si="233"/>
        <v>4.6095846376511285E-7</v>
      </c>
      <c r="JD190" s="86">
        <f t="shared" si="233"/>
        <v>8.3337530667145544E-7</v>
      </c>
      <c r="JE190" s="86">
        <f t="shared" si="233"/>
        <v>6.8623720280395873E-7</v>
      </c>
      <c r="JF190" s="86">
        <f t="shared" si="233"/>
        <v>1.5748526113861845E-7</v>
      </c>
      <c r="JG190" s="86">
        <f t="shared" si="233"/>
        <v>2.1977506548130271E-8</v>
      </c>
      <c r="JH190" s="86">
        <f t="shared" si="233"/>
        <v>6.6202927340536574E-8</v>
      </c>
      <c r="JI190" s="86">
        <f t="shared" si="233"/>
        <v>1.3365911052734964E-8</v>
      </c>
      <c r="JJ190" s="86">
        <f t="shared" si="233"/>
        <v>1.3017924200374706E-7</v>
      </c>
      <c r="JK190" s="86">
        <f t="shared" si="233"/>
        <v>1.3328630283243599E-6</v>
      </c>
      <c r="JL190" s="86">
        <f t="shared" si="233"/>
        <v>5.5794138287473616E-5</v>
      </c>
      <c r="JM190" s="86">
        <f t="shared" si="233"/>
        <v>0.10966356853152737</v>
      </c>
    </row>
    <row r="191" spans="2:273" x14ac:dyDescent="0.25">
      <c r="B191" s="2">
        <v>164</v>
      </c>
      <c r="C191" s="37">
        <v>68.856999999999999</v>
      </c>
      <c r="D191" s="37">
        <v>69.081999999999994</v>
      </c>
      <c r="E191" s="37">
        <v>69.721000000000004</v>
      </c>
      <c r="F191" s="37">
        <v>71.983999999999995</v>
      </c>
      <c r="G191" s="37">
        <v>77.343999999999994</v>
      </c>
      <c r="H191" s="37">
        <v>78.656000000000006</v>
      </c>
      <c r="I191" s="37">
        <v>79.266999999999996</v>
      </c>
      <c r="J191" s="37">
        <v>77.983000000000004</v>
      </c>
      <c r="K191" s="37">
        <v>79.271000000000001</v>
      </c>
      <c r="L191" s="37">
        <v>77.382999999999996</v>
      </c>
      <c r="M191" s="37">
        <v>73.233000000000004</v>
      </c>
      <c r="N191" s="37">
        <v>74.233000000000004</v>
      </c>
      <c r="O191" s="37">
        <v>76.457999999999998</v>
      </c>
      <c r="P191" s="37">
        <v>82.05</v>
      </c>
      <c r="Q191" s="37">
        <v>85.147999999999996</v>
      </c>
      <c r="S191" s="4">
        <f t="shared" si="234"/>
        <v>69.960722186343986</v>
      </c>
      <c r="T191" s="4">
        <f t="shared" si="234"/>
        <v>67.595649478738807</v>
      </c>
      <c r="U191" s="4">
        <f t="shared" si="234"/>
        <v>68.956330198034379</v>
      </c>
      <c r="V191" s="4">
        <f t="shared" si="234"/>
        <v>70.739594213311889</v>
      </c>
      <c r="W191" s="4">
        <f t="shared" si="234"/>
        <v>74.967538195345725</v>
      </c>
      <c r="X191" s="4">
        <f t="shared" si="234"/>
        <v>77.097616685172753</v>
      </c>
      <c r="Y191" s="4">
        <f t="shared" si="234"/>
        <v>78.673336582016972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77.236730194038515</v>
      </c>
      <c r="AF191" s="4">
        <f t="shared" si="234"/>
        <v>80.424999975581429</v>
      </c>
      <c r="AG191" s="4">
        <f t="shared" si="234"/>
        <v>83.525410620353696</v>
      </c>
      <c r="AI191" s="4">
        <f t="shared" si="235"/>
        <v>-1.1037221863439868</v>
      </c>
      <c r="AJ191" s="4">
        <f t="shared" si="235"/>
        <v>1.4863505212611869</v>
      </c>
      <c r="AK191" s="4">
        <f t="shared" si="235"/>
        <v>0.76466980196562417</v>
      </c>
      <c r="AL191" s="4">
        <f t="shared" si="235"/>
        <v>1.2444057866881053</v>
      </c>
      <c r="AM191" s="4">
        <f t="shared" si="235"/>
        <v>2.3764618046542694</v>
      </c>
      <c r="AN191" s="4">
        <f t="shared" si="235"/>
        <v>1.5583833148272532</v>
      </c>
      <c r="AO191" s="4">
        <f t="shared" si="235"/>
        <v>0.59366341798302358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-0.77873019403851629</v>
      </c>
      <c r="AV191" s="4">
        <f t="shared" si="235"/>
        <v>1.6250000244185685</v>
      </c>
      <c r="AW191" s="4">
        <f t="shared" si="235"/>
        <v>1.6225893796462998</v>
      </c>
      <c r="AY191" s="2">
        <f t="shared" si="227"/>
        <v>69.960722186343986</v>
      </c>
      <c r="AZ191" s="2">
        <f t="shared" si="227"/>
        <v>67.595649478738807</v>
      </c>
      <c r="BA191" s="2">
        <f t="shared" si="227"/>
        <v>68.956330198034379</v>
      </c>
      <c r="BB191" s="2">
        <f t="shared" si="227"/>
        <v>70.739594213311889</v>
      </c>
      <c r="BC191" s="2">
        <f t="shared" si="227"/>
        <v>74.967538195345725</v>
      </c>
      <c r="BD191" s="2">
        <f t="shared" si="227"/>
        <v>77.097616685172753</v>
      </c>
      <c r="BE191" s="2">
        <f t="shared" si="227"/>
        <v>78.673336582016972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77.236730194038515</v>
      </c>
      <c r="BL191" s="2">
        <f t="shared" si="227"/>
        <v>80.424999975173947</v>
      </c>
      <c r="BM191" s="2">
        <f t="shared" si="227"/>
        <v>83.525291734465739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68.856999999999999</v>
      </c>
      <c r="CV191" s="2">
        <f t="shared" si="198"/>
        <v>69.081999999999994</v>
      </c>
      <c r="CW191" s="2">
        <f t="shared" si="199"/>
        <v>69.721000000000004</v>
      </c>
      <c r="CX191" s="2">
        <f t="shared" si="200"/>
        <v>71.983999999999995</v>
      </c>
      <c r="CY191" s="2">
        <f t="shared" si="201"/>
        <v>77.343999999999994</v>
      </c>
      <c r="CZ191" s="2">
        <f t="shared" si="202"/>
        <v>78.656000000000006</v>
      </c>
      <c r="DA191" s="2">
        <f t="shared" si="203"/>
        <v>79.266999999999996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76.457999999999998</v>
      </c>
      <c r="DH191" s="2">
        <f t="shared" si="210"/>
        <v>82.05</v>
      </c>
      <c r="DI191" s="2" t="str">
        <f t="shared" si="211"/>
        <v/>
      </c>
      <c r="DK191" s="2">
        <f t="shared" si="236"/>
        <v>109.68184831144464</v>
      </c>
      <c r="DL191" s="2">
        <f t="shared" si="236"/>
        <v>107.30702160278744</v>
      </c>
      <c r="DM191" s="2">
        <f t="shared" si="236"/>
        <v>102.55189756097559</v>
      </c>
      <c r="DN191" s="2">
        <f t="shared" si="236"/>
        <v>100.58747307692303</v>
      </c>
      <c r="DO191" s="2">
        <f t="shared" si="236"/>
        <v>98.724695262063662</v>
      </c>
      <c r="DP191" s="2">
        <f t="shared" si="236"/>
        <v>100.1898402451034</v>
      </c>
      <c r="DQ191" s="2">
        <f t="shared" si="236"/>
        <v>100.6340449720976</v>
      </c>
      <c r="DR191" s="2">
        <f t="shared" si="236"/>
        <v>112.23315647226175</v>
      </c>
      <c r="DS191" s="2">
        <f t="shared" si="236"/>
        <v>119.04506859716858</v>
      </c>
      <c r="DT191" s="2">
        <f t="shared" si="236"/>
        <v>106.16775030090818</v>
      </c>
      <c r="DU191" s="2">
        <f t="shared" si="236"/>
        <v>100.59558412698414</v>
      </c>
      <c r="DV191" s="2">
        <f t="shared" si="236"/>
        <v>99.827681912681911</v>
      </c>
      <c r="DW191" s="2">
        <f t="shared" si="236"/>
        <v>109.87368326220954</v>
      </c>
      <c r="DX191" s="2">
        <f t="shared" si="236"/>
        <v>121.59100952380953</v>
      </c>
      <c r="DY191" s="2">
        <f t="shared" si="236"/>
        <v>130.13633870967743</v>
      </c>
      <c r="EA191" s="2">
        <f t="shared" si="240"/>
        <v>68.853235438362049</v>
      </c>
      <c r="EB191" s="2">
        <f t="shared" si="240"/>
        <v>64.436180149168095</v>
      </c>
      <c r="EC191" s="2">
        <f t="shared" si="240"/>
        <v>67.970255164712455</v>
      </c>
      <c r="ED191" s="2">
        <f t="shared" si="240"/>
        <v>69.702792279162963</v>
      </c>
      <c r="EE191" s="2">
        <f t="shared" si="240"/>
        <v>72.44210671780472</v>
      </c>
      <c r="EF191" s="2">
        <f t="shared" si="239"/>
        <v>75.506572068687234</v>
      </c>
      <c r="EG191" s="2">
        <f t="shared" si="239"/>
        <v>78.985130400364767</v>
      </c>
      <c r="EH191" s="2">
        <f t="shared" si="239"/>
        <v>78.071404720712451</v>
      </c>
      <c r="EI191" s="2">
        <f t="shared" si="239"/>
        <v>78.949831968513919</v>
      </c>
      <c r="EJ191" s="2">
        <f t="shared" si="239"/>
        <v>77.296410468349308</v>
      </c>
      <c r="EK191" s="2">
        <f t="shared" si="239"/>
        <v>76.309304511246793</v>
      </c>
      <c r="EL191" s="2">
        <f t="shared" si="179"/>
        <v>76.314175128752055</v>
      </c>
      <c r="EM191" s="2">
        <f t="shared" si="179"/>
        <v>78.703535081127711</v>
      </c>
      <c r="EN191" s="2">
        <f t="shared" si="179"/>
        <v>80.211720207549305</v>
      </c>
      <c r="EO191" s="2">
        <f t="shared" si="179"/>
        <v>82.766010321651464</v>
      </c>
      <c r="EQ191" s="2">
        <f t="shared" si="237"/>
        <v>70.125032926682437</v>
      </c>
      <c r="ER191" s="2">
        <f t="shared" si="237"/>
        <v>67.982644341607582</v>
      </c>
      <c r="ES191" s="2">
        <f t="shared" si="237"/>
        <v>69.094991285568298</v>
      </c>
      <c r="ET191" s="2">
        <f t="shared" si="237"/>
        <v>70.871282008984949</v>
      </c>
      <c r="EU191" s="2">
        <f t="shared" si="237"/>
        <v>75.26981572273877</v>
      </c>
      <c r="EV191" s="2">
        <f t="shared" si="237"/>
        <v>77.288509105070517</v>
      </c>
      <c r="EW191" s="2">
        <f t="shared" si="237"/>
        <v>78.638104209568922</v>
      </c>
      <c r="EX191" s="2">
        <f t="shared" si="237"/>
        <v>79.208010757747701</v>
      </c>
      <c r="EY191" s="2">
        <f t="shared" si="237"/>
        <v>78.590519421547938</v>
      </c>
      <c r="EZ191" s="2">
        <f t="shared" si="237"/>
        <v>76.931698343573018</v>
      </c>
      <c r="FA191" s="2">
        <f t="shared" si="237"/>
        <v>74.009677426118358</v>
      </c>
      <c r="FB191" s="2">
        <f t="shared" si="237"/>
        <v>74.528341832307405</v>
      </c>
      <c r="FC191" s="2">
        <f t="shared" si="237"/>
        <v>77.036051687025889</v>
      </c>
      <c r="FD191" s="2">
        <f t="shared" si="237"/>
        <v>80.458351947368101</v>
      </c>
      <c r="FE191" s="2">
        <f t="shared" si="237"/>
        <v>83.655992864938383</v>
      </c>
      <c r="FG191" s="2">
        <f t="shared" si="238"/>
        <v>0.99998898770411693</v>
      </c>
      <c r="FH191" s="2">
        <f t="shared" si="238"/>
        <v>0.99998819540307182</v>
      </c>
      <c r="FI191" s="2">
        <f t="shared" si="238"/>
        <v>0.99998776722117466</v>
      </c>
      <c r="FJ191" s="2">
        <f t="shared" si="238"/>
        <v>0.99998807288638936</v>
      </c>
      <c r="FK191" s="2">
        <f t="shared" si="238"/>
        <v>0.99998669313166644</v>
      </c>
      <c r="FL191" s="2">
        <f t="shared" si="238"/>
        <v>0.99998667799380037</v>
      </c>
      <c r="FM191" s="2">
        <f t="shared" si="238"/>
        <v>0.99998801415403316</v>
      </c>
      <c r="FN191" s="2">
        <f t="shared" si="238"/>
        <v>0.99998712525853417</v>
      </c>
      <c r="FO191" s="2">
        <f t="shared" si="238"/>
        <v>0.99998640680034212</v>
      </c>
      <c r="FP191" s="2">
        <f t="shared" si="238"/>
        <v>0.9999858776579521</v>
      </c>
      <c r="FQ191" s="2">
        <f t="shared" si="238"/>
        <v>0.99998633611199284</v>
      </c>
      <c r="FR191" s="2">
        <f t="shared" si="238"/>
        <v>0.99998679137634894</v>
      </c>
      <c r="FS191" s="2">
        <f t="shared" si="238"/>
        <v>0.99998569302244167</v>
      </c>
      <c r="FT191" s="2">
        <f t="shared" si="238"/>
        <v>0.99998540735964403</v>
      </c>
      <c r="FU191" s="2">
        <f t="shared" si="238"/>
        <v>0.99998349409949261</v>
      </c>
      <c r="FW191" s="2">
        <f t="shared" si="229"/>
        <v>0.87045079219215771</v>
      </c>
      <c r="FX191" s="2">
        <f t="shared" si="229"/>
        <v>0.89073597959956763</v>
      </c>
      <c r="FY191" s="2">
        <f t="shared" si="229"/>
        <v>0.87634066823520329</v>
      </c>
      <c r="FZ191" s="2">
        <f t="shared" si="229"/>
        <v>0.88698560423814921</v>
      </c>
      <c r="GA191" s="2">
        <f t="shared" si="229"/>
        <v>0.8929779316718145</v>
      </c>
      <c r="GB191" s="2">
        <f t="shared" si="229"/>
        <v>0.8926891092978515</v>
      </c>
      <c r="GC191" s="2">
        <f t="shared" si="229"/>
        <v>0.89922117459651618</v>
      </c>
      <c r="GD191" s="2">
        <f t="shared" si="229"/>
        <v>0.90372230388832309</v>
      </c>
      <c r="GE191" s="2">
        <f t="shared" si="229"/>
        <v>0.90976323710958229</v>
      </c>
      <c r="GF191" s="2">
        <f t="shared" si="229"/>
        <v>0.90142782817803058</v>
      </c>
      <c r="GG191" s="2">
        <f t="shared" si="229"/>
        <v>0.90497926997564637</v>
      </c>
      <c r="GH191" s="2">
        <f t="shared" si="229"/>
        <v>0.89564681059536522</v>
      </c>
      <c r="GI191" s="2">
        <f t="shared" si="229"/>
        <v>0.87991931007507185</v>
      </c>
      <c r="GJ191" s="2">
        <f t="shared" si="229"/>
        <v>0.86232183535548979</v>
      </c>
      <c r="GK191" s="2">
        <f t="shared" si="229"/>
        <v>0.85226337146522713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1.1902803910604674E-264</v>
      </c>
      <c r="GU191" s="86">
        <f t="shared" si="230"/>
        <v>0</v>
      </c>
      <c r="GV191" s="86">
        <f t="shared" si="230"/>
        <v>1.1459101236408881E-278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7.5533075156975709E-245</v>
      </c>
      <c r="HD191" s="86">
        <f t="shared" si="181"/>
        <v>2.2050530623579135E-289</v>
      </c>
      <c r="HE191" s="86">
        <f t="shared" si="181"/>
        <v>1.9688035229121749E-257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1.0811126592642892E-265</v>
      </c>
      <c r="HM191" s="86">
        <f t="shared" si="241"/>
        <v>0</v>
      </c>
      <c r="HN191" s="86">
        <f t="shared" si="241"/>
        <v>4.9927409224235439E-308</v>
      </c>
      <c r="HO191" s="86">
        <f t="shared" si="226"/>
        <v>1.3524640901064152E-278</v>
      </c>
      <c r="HP191" s="86">
        <f t="shared" si="226"/>
        <v>0</v>
      </c>
      <c r="HQ191" s="86">
        <f t="shared" si="226"/>
        <v>0</v>
      </c>
      <c r="HS191" s="86">
        <f t="shared" si="231"/>
        <v>6.1330855635352277E-34</v>
      </c>
      <c r="HT191" s="86">
        <f t="shared" si="231"/>
        <v>1.3736128374353617E-36</v>
      </c>
      <c r="HU191" s="86">
        <f t="shared" si="231"/>
        <v>1.3339292971645188E-45</v>
      </c>
      <c r="HV191" s="86">
        <f t="shared" si="231"/>
        <v>4.3216668882459421E-48</v>
      </c>
      <c r="HW191" s="86">
        <f t="shared" si="231"/>
        <v>1.9045413664636353E-48</v>
      </c>
      <c r="HX191" s="86">
        <f t="shared" si="231"/>
        <v>2.1425218037578235E-45</v>
      </c>
      <c r="HY191" s="86">
        <f t="shared" si="231"/>
        <v>4.7922917473211794E-44</v>
      </c>
      <c r="HZ191" s="86">
        <f t="shared" si="231"/>
        <v>5.5547078673930432E-48</v>
      </c>
      <c r="IA191" s="86">
        <f t="shared" si="231"/>
        <v>3.4736466074445993E-51</v>
      </c>
      <c r="IB191" s="86">
        <f t="shared" si="231"/>
        <v>2.9517024706348198E-50</v>
      </c>
      <c r="IC191" s="86">
        <f t="shared" si="231"/>
        <v>3.3994907487715488E-55</v>
      </c>
      <c r="ID191" s="86">
        <f t="shared" si="231"/>
        <v>1.2586619189911183E-51</v>
      </c>
      <c r="IE191" s="86">
        <f t="shared" si="231"/>
        <v>3.5502382713327703E-48</v>
      </c>
      <c r="IF191" s="86">
        <f t="shared" si="231"/>
        <v>2.1861634885037008E-50</v>
      </c>
      <c r="IG191" s="86">
        <f t="shared" si="231"/>
        <v>3.3399565121529289E-60</v>
      </c>
      <c r="II191" s="86">
        <f t="shared" si="232"/>
        <v>4.2119283898908655E-5</v>
      </c>
      <c r="IJ191" s="86">
        <f t="shared" si="232"/>
        <v>4.3382759888172972E-6</v>
      </c>
      <c r="IK191" s="86">
        <f t="shared" si="232"/>
        <v>2.0315858617551456E-6</v>
      </c>
      <c r="IL191" s="86">
        <f t="shared" si="232"/>
        <v>4.0015143922869881E-7</v>
      </c>
      <c r="IM191" s="86">
        <f t="shared" si="232"/>
        <v>1.3589681550143372E-7</v>
      </c>
      <c r="IN191" s="86">
        <f t="shared" si="232"/>
        <v>2.5862841602172317E-7</v>
      </c>
      <c r="IO191" s="86">
        <f t="shared" si="232"/>
        <v>2.179345731544008E-7</v>
      </c>
      <c r="IP191" s="86">
        <f t="shared" si="232"/>
        <v>4.5383496050417548E-8</v>
      </c>
      <c r="IQ191" s="86">
        <f t="shared" si="232"/>
        <v>5.6108310531216213E-9</v>
      </c>
      <c r="IR191" s="86">
        <f t="shared" si="232"/>
        <v>1.7433161301753019E-8</v>
      </c>
      <c r="IS191" s="86">
        <f t="shared" si="232"/>
        <v>3.1538682159219445E-9</v>
      </c>
      <c r="IT191" s="86">
        <f t="shared" si="232"/>
        <v>3.490384975904791E-8</v>
      </c>
      <c r="IU191" s="86">
        <f t="shared" si="232"/>
        <v>3.9946478907480393E-7</v>
      </c>
      <c r="IV191" s="86">
        <f t="shared" si="232"/>
        <v>2.206259977454058E-5</v>
      </c>
      <c r="IW191" s="86">
        <f t="shared" si="232"/>
        <v>9.1326083736674848E-2</v>
      </c>
      <c r="IY191" s="86">
        <f t="shared" si="233"/>
        <v>4.2119283898908655E-5</v>
      </c>
      <c r="IZ191" s="86">
        <f t="shared" si="233"/>
        <v>4.3382759888172972E-6</v>
      </c>
      <c r="JA191" s="86">
        <f t="shared" si="233"/>
        <v>2.0315858617551456E-6</v>
      </c>
      <c r="JB191" s="86">
        <f t="shared" si="233"/>
        <v>4.0015143922869881E-7</v>
      </c>
      <c r="JC191" s="86">
        <f t="shared" si="233"/>
        <v>1.3589681550143372E-7</v>
      </c>
      <c r="JD191" s="86">
        <f t="shared" si="233"/>
        <v>2.5862841602172317E-7</v>
      </c>
      <c r="JE191" s="86">
        <f t="shared" si="233"/>
        <v>2.179345731544008E-7</v>
      </c>
      <c r="JF191" s="86">
        <f t="shared" si="233"/>
        <v>4.5383496050417548E-8</v>
      </c>
      <c r="JG191" s="86">
        <f t="shared" si="233"/>
        <v>5.6108310531216213E-9</v>
      </c>
      <c r="JH191" s="86">
        <f t="shared" si="233"/>
        <v>1.7433161301753019E-8</v>
      </c>
      <c r="JI191" s="86">
        <f t="shared" si="233"/>
        <v>3.1538682159219445E-9</v>
      </c>
      <c r="JJ191" s="86">
        <f t="shared" si="233"/>
        <v>3.490384975904791E-8</v>
      </c>
      <c r="JK191" s="86">
        <f t="shared" si="233"/>
        <v>3.9946478907480393E-7</v>
      </c>
      <c r="JL191" s="86">
        <f t="shared" si="233"/>
        <v>2.206259977454058E-5</v>
      </c>
      <c r="JM191" s="86">
        <f t="shared" si="233"/>
        <v>9.1326083736674848E-2</v>
      </c>
    </row>
    <row r="192" spans="2:273" x14ac:dyDescent="0.25">
      <c r="B192" s="2">
        <v>165</v>
      </c>
      <c r="C192" s="37">
        <v>70.983999999999995</v>
      </c>
      <c r="D192" s="37">
        <v>68.41</v>
      </c>
      <c r="E192" s="37">
        <v>67.835999999999999</v>
      </c>
      <c r="F192" s="37">
        <v>71.638999999999996</v>
      </c>
      <c r="G192" s="37">
        <v>76.066000000000003</v>
      </c>
      <c r="H192" s="37">
        <v>77</v>
      </c>
      <c r="I192" s="37">
        <v>76.266999999999996</v>
      </c>
      <c r="J192" s="37">
        <v>79.599999999999994</v>
      </c>
      <c r="K192" s="37">
        <v>78.831000000000003</v>
      </c>
      <c r="L192" s="37">
        <v>74.783000000000001</v>
      </c>
      <c r="M192" s="37">
        <v>74.933000000000007</v>
      </c>
      <c r="N192" s="37">
        <v>73.433000000000007</v>
      </c>
      <c r="O192" s="37">
        <v>76.305000000000007</v>
      </c>
      <c r="P192" s="37">
        <v>80.2</v>
      </c>
      <c r="Q192" s="37">
        <v>82.573999999999998</v>
      </c>
      <c r="S192" s="4">
        <f t="shared" si="234"/>
        <v>69.845599857532008</v>
      </c>
      <c r="T192" s="4">
        <f t="shared" si="234"/>
        <v>67.439654957277583</v>
      </c>
      <c r="U192" s="4">
        <f t="shared" si="234"/>
        <v>68.82258513525845</v>
      </c>
      <c r="V192" s="4">
        <f t="shared" si="234"/>
        <v>70.598463300218896</v>
      </c>
      <c r="W192" s="4" t="e">
        <f t="shared" si="234"/>
        <v>#N/A</v>
      </c>
      <c r="X192" s="4">
        <f t="shared" si="234"/>
        <v>76.965175626983893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>
        <f t="shared" si="234"/>
        <v>77.038990799810222</v>
      </c>
      <c r="AF192" s="4">
        <f t="shared" si="234"/>
        <v>80.279116939592654</v>
      </c>
      <c r="AG192" s="4">
        <f t="shared" si="234"/>
        <v>83.4190856281094</v>
      </c>
      <c r="AI192" s="4">
        <f t="shared" si="235"/>
        <v>1.1384001424679866</v>
      </c>
      <c r="AJ192" s="4">
        <f t="shared" si="235"/>
        <v>0.97034504272241406</v>
      </c>
      <c r="AK192" s="4">
        <f t="shared" si="235"/>
        <v>-0.98658513525845137</v>
      </c>
      <c r="AL192" s="4">
        <f t="shared" si="235"/>
        <v>1.0405366997811001</v>
      </c>
      <c r="AM192" s="4">
        <f t="shared" si="235"/>
        <v>0</v>
      </c>
      <c r="AN192" s="4">
        <f t="shared" si="235"/>
        <v>3.4824373016107302E-2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-0.73399079981021487</v>
      </c>
      <c r="AV192" s="4">
        <f t="shared" si="235"/>
        <v>-7.9116939592651647E-2</v>
      </c>
      <c r="AW192" s="4">
        <f t="shared" si="235"/>
        <v>-0.84508562810940191</v>
      </c>
      <c r="AY192" s="2">
        <f t="shared" si="227"/>
        <v>69.845599857532008</v>
      </c>
      <c r="AZ192" s="2">
        <f t="shared" si="227"/>
        <v>67.439654957277583</v>
      </c>
      <c r="BA192" s="2">
        <f t="shared" si="227"/>
        <v>68.82258513525845</v>
      </c>
      <c r="BB192" s="2">
        <f t="shared" si="227"/>
        <v>70.598463300218896</v>
      </c>
      <c r="BC192" s="2" t="e">
        <f t="shared" si="227"/>
        <v>#N/A</v>
      </c>
      <c r="BD192" s="2">
        <f t="shared" si="227"/>
        <v>76.965175626983893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>
        <f t="shared" si="227"/>
        <v>77.038990799810222</v>
      </c>
      <c r="BL192" s="2">
        <f t="shared" si="227"/>
        <v>80.279116939556815</v>
      </c>
      <c r="BM192" s="2">
        <f t="shared" si="227"/>
        <v>83.419054519964789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70.983999999999995</v>
      </c>
      <c r="CV192" s="2">
        <f t="shared" si="198"/>
        <v>68.41</v>
      </c>
      <c r="CW192" s="2">
        <f t="shared" si="199"/>
        <v>67.835999999999999</v>
      </c>
      <c r="CX192" s="2">
        <f t="shared" si="200"/>
        <v>71.638999999999996</v>
      </c>
      <c r="CY192" s="2" t="str">
        <f t="shared" si="201"/>
        <v/>
      </c>
      <c r="CZ192" s="2">
        <f t="shared" si="202"/>
        <v>77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>
        <f t="shared" si="209"/>
        <v>76.305000000000007</v>
      </c>
      <c r="DH192" s="2">
        <f t="shared" si="210"/>
        <v>80.2</v>
      </c>
      <c r="DI192" s="2" t="str">
        <f t="shared" si="211"/>
        <v/>
      </c>
      <c r="DK192" s="2">
        <f t="shared" si="236"/>
        <v>109.81365816135084</v>
      </c>
      <c r="DL192" s="2">
        <f t="shared" si="236"/>
        <v>107.435106271777</v>
      </c>
      <c r="DM192" s="2">
        <f t="shared" si="236"/>
        <v>102.65124999999998</v>
      </c>
      <c r="DN192" s="2">
        <f t="shared" si="236"/>
        <v>100.67038142589114</v>
      </c>
      <c r="DO192" s="2">
        <f t="shared" si="236"/>
        <v>98.757018382755206</v>
      </c>
      <c r="DP192" s="2">
        <f t="shared" si="236"/>
        <v>100.189513841777</v>
      </c>
      <c r="DQ192" s="2">
        <f t="shared" si="236"/>
        <v>100.63145858409015</v>
      </c>
      <c r="DR192" s="2">
        <f t="shared" si="236"/>
        <v>112.32743053579897</v>
      </c>
      <c r="DS192" s="2">
        <f t="shared" si="236"/>
        <v>119.18261119691118</v>
      </c>
      <c r="DT192" s="2">
        <f t="shared" si="236"/>
        <v>106.23258332421489</v>
      </c>
      <c r="DU192" s="2">
        <f t="shared" si="236"/>
        <v>100.64047460317461</v>
      </c>
      <c r="DV192" s="2">
        <f t="shared" si="236"/>
        <v>99.857866943866938</v>
      </c>
      <c r="DW192" s="2">
        <f t="shared" si="236"/>
        <v>109.96813157894734</v>
      </c>
      <c r="DX192" s="2">
        <f t="shared" si="236"/>
        <v>121.76079047619048</v>
      </c>
      <c r="DY192" s="2">
        <f t="shared" si="236"/>
        <v>130.37645766129032</v>
      </c>
      <c r="EA192" s="2">
        <f t="shared" si="240"/>
        <v>68.707361620313179</v>
      </c>
      <c r="EB192" s="2">
        <f t="shared" si="240"/>
        <v>64.198997705106137</v>
      </c>
      <c r="EC192" s="2">
        <f t="shared" si="240"/>
        <v>67.808844460397225</v>
      </c>
      <c r="ED192" s="2">
        <f t="shared" si="240"/>
        <v>69.534528100381721</v>
      </c>
      <c r="EE192" s="2">
        <f t="shared" si="240"/>
        <v>72.275850318295014</v>
      </c>
      <c r="EF192" s="2">
        <f t="shared" si="239"/>
        <v>75.333303748851989</v>
      </c>
      <c r="EG192" s="2">
        <f t="shared" si="239"/>
        <v>78.838132614871284</v>
      </c>
      <c r="EH192" s="2">
        <f t="shared" si="239"/>
        <v>77.896414447931832</v>
      </c>
      <c r="EI192" s="2">
        <f t="shared" si="239"/>
        <v>78.784104456294017</v>
      </c>
      <c r="EJ192" s="2">
        <f t="shared" si="239"/>
        <v>77.141857098123893</v>
      </c>
      <c r="EK192" s="2">
        <f t="shared" si="239"/>
        <v>76.169010854221824</v>
      </c>
      <c r="EL192" s="2">
        <f t="shared" si="179"/>
        <v>76.154893226863692</v>
      </c>
      <c r="EM192" s="2">
        <f t="shared" si="179"/>
        <v>78.545285046338819</v>
      </c>
      <c r="EN192" s="2">
        <f t="shared" si="179"/>
        <v>80.059539542707256</v>
      </c>
      <c r="EO192" s="2">
        <f t="shared" si="179"/>
        <v>82.638541419960532</v>
      </c>
      <c r="EQ192" s="2">
        <f t="shared" si="237"/>
        <v>69.999629276520025</v>
      </c>
      <c r="ER192" s="2">
        <f t="shared" si="237"/>
        <v>67.801681872749072</v>
      </c>
      <c r="ES192" s="2">
        <f t="shared" si="237"/>
        <v>68.952607422481208</v>
      </c>
      <c r="ET192" s="2">
        <f t="shared" si="237"/>
        <v>70.721717679443984</v>
      </c>
      <c r="EU192" s="2">
        <f t="shared" si="237"/>
        <v>75.148345731191853</v>
      </c>
      <c r="EV192" s="2">
        <f t="shared" si="237"/>
        <v>77.143748461718218</v>
      </c>
      <c r="EW192" s="2">
        <f t="shared" si="237"/>
        <v>78.486057221443446</v>
      </c>
      <c r="EX192" s="2">
        <f t="shared" si="237"/>
        <v>79.051478872830074</v>
      </c>
      <c r="EY192" s="2">
        <f t="shared" si="237"/>
        <v>78.419673471085886</v>
      </c>
      <c r="EZ192" s="2">
        <f t="shared" si="237"/>
        <v>76.771565310424194</v>
      </c>
      <c r="FA192" s="2">
        <f t="shared" si="237"/>
        <v>73.833309567300176</v>
      </c>
      <c r="FB192" s="2">
        <f t="shared" si="237"/>
        <v>74.341062789814799</v>
      </c>
      <c r="FC192" s="2">
        <f t="shared" si="237"/>
        <v>76.851056149999167</v>
      </c>
      <c r="FD192" s="2">
        <f t="shared" si="237"/>
        <v>80.31045413380275</v>
      </c>
      <c r="FE192" s="2">
        <f t="shared" si="237"/>
        <v>83.541616429056333</v>
      </c>
      <c r="FG192" s="2">
        <f t="shared" si="238"/>
        <v>0.99998995665705681</v>
      </c>
      <c r="FH192" s="2">
        <f t="shared" si="238"/>
        <v>0.99998923406846496</v>
      </c>
      <c r="FI192" s="2">
        <f t="shared" si="238"/>
        <v>0.99998884356110762</v>
      </c>
      <c r="FJ192" s="2">
        <f t="shared" si="238"/>
        <v>0.99998912233168924</v>
      </c>
      <c r="FK192" s="2">
        <f t="shared" si="238"/>
        <v>0.99998786397763229</v>
      </c>
      <c r="FL192" s="2">
        <f t="shared" si="238"/>
        <v>0.99998785017170211</v>
      </c>
      <c r="FM192" s="2">
        <f t="shared" si="238"/>
        <v>0.99998906876703109</v>
      </c>
      <c r="FN192" s="2">
        <f t="shared" si="238"/>
        <v>0.99998825808292757</v>
      </c>
      <c r="FO192" s="2">
        <f t="shared" si="238"/>
        <v>0.99998760283974286</v>
      </c>
      <c r="FP192" s="2">
        <f t="shared" si="238"/>
        <v>0.99998712025497072</v>
      </c>
      <c r="FQ192" s="2">
        <f t="shared" si="238"/>
        <v>0.99998753837104748</v>
      </c>
      <c r="FR192" s="2">
        <f t="shared" si="238"/>
        <v>0.9999879535780567</v>
      </c>
      <c r="FS192" s="2">
        <f t="shared" si="238"/>
        <v>0.99998695186496256</v>
      </c>
      <c r="FT192" s="2">
        <f t="shared" si="238"/>
        <v>0.99998669133673224</v>
      </c>
      <c r="FU192" s="2">
        <f t="shared" si="238"/>
        <v>0.9999849464179611</v>
      </c>
      <c r="FW192" s="2">
        <f t="shared" si="229"/>
        <v>0.8804874029931008</v>
      </c>
      <c r="FX192" s="2">
        <f t="shared" si="229"/>
        <v>0.89938268924269427</v>
      </c>
      <c r="FY192" s="2">
        <f t="shared" si="229"/>
        <v>0.88598074188955556</v>
      </c>
      <c r="FZ192" s="2">
        <f t="shared" si="229"/>
        <v>0.89589441577834383</v>
      </c>
      <c r="GA192" s="2">
        <f t="shared" si="229"/>
        <v>0.90146684842998415</v>
      </c>
      <c r="GB192" s="2">
        <f t="shared" si="229"/>
        <v>0.90119840051016387</v>
      </c>
      <c r="GC192" s="2">
        <f t="shared" si="229"/>
        <v>0.90726630800990993</v>
      </c>
      <c r="GD192" s="2">
        <f t="shared" si="229"/>
        <v>0.91144350058942647</v>
      </c>
      <c r="GE192" s="2">
        <f t="shared" si="229"/>
        <v>0.91704443884043407</v>
      </c>
      <c r="GF192" s="2">
        <f t="shared" si="229"/>
        <v>0.90931457047597108</v>
      </c>
      <c r="GG192" s="2">
        <f t="shared" si="229"/>
        <v>0.91260940950526326</v>
      </c>
      <c r="GH192" s="2">
        <f t="shared" si="229"/>
        <v>0.90394680454720944</v>
      </c>
      <c r="GI192" s="2">
        <f t="shared" si="229"/>
        <v>0.88931564048318545</v>
      </c>
      <c r="GJ192" s="2">
        <f t="shared" si="229"/>
        <v>0.87289626317380298</v>
      </c>
      <c r="GK192" s="2">
        <f t="shared" si="229"/>
        <v>0.86348804419526159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1.1820710396623022E-269</v>
      </c>
      <c r="GU192" s="86">
        <f t="shared" si="230"/>
        <v>0</v>
      </c>
      <c r="GV192" s="86">
        <f t="shared" si="230"/>
        <v>5.2601245657394374E-284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8.5726366249603812E-251</v>
      </c>
      <c r="HD192" s="86">
        <f t="shared" si="181"/>
        <v>2.1756027916082873E-296</v>
      </c>
      <c r="HE192" s="86">
        <f t="shared" si="181"/>
        <v>1.2759119764640578E-263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4.7475404191145713E-272</v>
      </c>
      <c r="HM192" s="86">
        <f t="shared" si="241"/>
        <v>0</v>
      </c>
      <c r="HN192" s="86">
        <f t="shared" si="241"/>
        <v>0</v>
      </c>
      <c r="HO192" s="86">
        <f t="shared" si="226"/>
        <v>2.6107039847074176E-285</v>
      </c>
      <c r="HP192" s="86">
        <f t="shared" si="226"/>
        <v>0</v>
      </c>
      <c r="HQ192" s="86">
        <f t="shared" si="226"/>
        <v>0</v>
      </c>
      <c r="HS192" s="86">
        <f t="shared" si="231"/>
        <v>2.6675386620191011E-35</v>
      </c>
      <c r="HT192" s="86">
        <f t="shared" si="231"/>
        <v>4.969315891527903E-38</v>
      </c>
      <c r="HU192" s="86">
        <f t="shared" si="231"/>
        <v>2.1670507143893812E-47</v>
      </c>
      <c r="HV192" s="86">
        <f t="shared" si="231"/>
        <v>5.9003942107881657E-50</v>
      </c>
      <c r="HW192" s="86">
        <f t="shared" si="231"/>
        <v>2.4516224233585908E-50</v>
      </c>
      <c r="HX192" s="86">
        <f t="shared" si="231"/>
        <v>3.4792038507567944E-47</v>
      </c>
      <c r="HY192" s="86">
        <f t="shared" si="231"/>
        <v>9.2199233079636078E-46</v>
      </c>
      <c r="HZ192" s="86">
        <f t="shared" si="231"/>
        <v>7.8693082125608258E-50</v>
      </c>
      <c r="IA192" s="86">
        <f t="shared" si="231"/>
        <v>3.6896441550411689E-53</v>
      </c>
      <c r="IB192" s="86">
        <f t="shared" si="231"/>
        <v>3.1300396642145194E-52</v>
      </c>
      <c r="IC192" s="86">
        <f t="shared" si="231"/>
        <v>2.4740150201712297E-57</v>
      </c>
      <c r="ID192" s="86">
        <f t="shared" si="231"/>
        <v>1.2110691684407337E-53</v>
      </c>
      <c r="IE192" s="86">
        <f t="shared" si="231"/>
        <v>4.1561725307994765E-50</v>
      </c>
      <c r="IF192" s="86">
        <f t="shared" si="231"/>
        <v>1.7768459843922705E-52</v>
      </c>
      <c r="IG192" s="86">
        <f t="shared" si="231"/>
        <v>8.0633591363230666E-63</v>
      </c>
      <c r="II192" s="86">
        <f t="shared" si="232"/>
        <v>1.7583625020374633E-5</v>
      </c>
      <c r="IJ192" s="86">
        <f t="shared" si="232"/>
        <v>1.6174064975747154E-6</v>
      </c>
      <c r="IK192" s="86">
        <f t="shared" si="232"/>
        <v>6.5693397066832964E-7</v>
      </c>
      <c r="IL192" s="86">
        <f t="shared" si="232"/>
        <v>1.1870219779662574E-7</v>
      </c>
      <c r="IM192" s="86">
        <f t="shared" si="232"/>
        <v>3.8080161568927066E-8</v>
      </c>
      <c r="IN192" s="86">
        <f t="shared" si="232"/>
        <v>7.6455215680365084E-8</v>
      </c>
      <c r="IO192" s="86">
        <f t="shared" si="232"/>
        <v>6.6092210176508711E-8</v>
      </c>
      <c r="IP192" s="86">
        <f t="shared" si="232"/>
        <v>1.2450971954315567E-8</v>
      </c>
      <c r="IQ192" s="86">
        <f t="shared" si="232"/>
        <v>1.3590410227496605E-9</v>
      </c>
      <c r="IR192" s="86">
        <f t="shared" si="232"/>
        <v>4.3513603386964457E-9</v>
      </c>
      <c r="IS192" s="86">
        <f t="shared" si="232"/>
        <v>7.0285543874893497E-10</v>
      </c>
      <c r="IT192" s="86">
        <f t="shared" si="232"/>
        <v>8.8640592582549389E-9</v>
      </c>
      <c r="IU192" s="86">
        <f t="shared" si="232"/>
        <v>1.1351899854774072E-7</v>
      </c>
      <c r="IV192" s="86">
        <f t="shared" si="232"/>
        <v>8.3533708688579454E-6</v>
      </c>
      <c r="IW192" s="86">
        <f t="shared" si="232"/>
        <v>7.5538345917170568E-2</v>
      </c>
      <c r="IY192" s="86">
        <f t="shared" si="233"/>
        <v>1.7583625020374633E-5</v>
      </c>
      <c r="IZ192" s="86">
        <f t="shared" si="233"/>
        <v>1.6174064975747154E-6</v>
      </c>
      <c r="JA192" s="86">
        <f t="shared" si="233"/>
        <v>6.5693397066832964E-7</v>
      </c>
      <c r="JB192" s="86">
        <f t="shared" si="233"/>
        <v>1.1870219779662574E-7</v>
      </c>
      <c r="JC192" s="86">
        <f t="shared" si="233"/>
        <v>3.8080161568927066E-8</v>
      </c>
      <c r="JD192" s="86">
        <f t="shared" si="233"/>
        <v>7.6455215680365084E-8</v>
      </c>
      <c r="JE192" s="86">
        <f t="shared" si="233"/>
        <v>6.6092210176508711E-8</v>
      </c>
      <c r="JF192" s="86">
        <f t="shared" si="233"/>
        <v>1.2450971954315567E-8</v>
      </c>
      <c r="JG192" s="86">
        <f t="shared" si="233"/>
        <v>1.3590410227496605E-9</v>
      </c>
      <c r="JH192" s="86">
        <f t="shared" si="233"/>
        <v>4.3513603386964457E-9</v>
      </c>
      <c r="JI192" s="86">
        <f t="shared" si="233"/>
        <v>7.0285543874893497E-10</v>
      </c>
      <c r="JJ192" s="86">
        <f t="shared" si="233"/>
        <v>8.8640592582549389E-9</v>
      </c>
      <c r="JK192" s="86">
        <f t="shared" si="233"/>
        <v>1.1351899854774072E-7</v>
      </c>
      <c r="JL192" s="86">
        <f t="shared" si="233"/>
        <v>8.3533708688579454E-6</v>
      </c>
      <c r="JM192" s="86">
        <f t="shared" si="233"/>
        <v>7.5538345917170568E-2</v>
      </c>
    </row>
    <row r="193" spans="2:273" x14ac:dyDescent="0.25">
      <c r="B193" s="2">
        <v>166</v>
      </c>
      <c r="C193" s="37">
        <v>68.921000000000006</v>
      </c>
      <c r="D193" s="37">
        <v>66.933999999999997</v>
      </c>
      <c r="E193" s="37">
        <v>70.459000000000003</v>
      </c>
      <c r="F193" s="37">
        <v>69.77</v>
      </c>
      <c r="G193" s="37">
        <v>76.802999999999997</v>
      </c>
      <c r="H193" s="37">
        <v>77.738</v>
      </c>
      <c r="I193" s="37">
        <v>78.599999999999994</v>
      </c>
      <c r="J193" s="37">
        <v>79.367000000000004</v>
      </c>
      <c r="K193" s="37">
        <v>79.575999999999993</v>
      </c>
      <c r="L193" s="37">
        <v>77.933000000000007</v>
      </c>
      <c r="M193" s="37">
        <v>75.716999999999999</v>
      </c>
      <c r="N193" s="37">
        <v>76.882999999999996</v>
      </c>
      <c r="O193" s="37">
        <v>76.034000000000006</v>
      </c>
      <c r="P193" s="37">
        <v>79.917000000000002</v>
      </c>
      <c r="Q193" s="37">
        <v>85.18</v>
      </c>
      <c r="S193" s="4">
        <f t="shared" si="234"/>
        <v>69.729999850558386</v>
      </c>
      <c r="T193" s="4">
        <f t="shared" si="234"/>
        <v>67.282392468257783</v>
      </c>
      <c r="U193" s="4">
        <f t="shared" si="234"/>
        <v>68.688440571245906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80.13314931475422</v>
      </c>
      <c r="AG193" s="4">
        <f t="shared" si="234"/>
        <v>83.3124581203095</v>
      </c>
      <c r="AI193" s="4">
        <f t="shared" si="235"/>
        <v>-0.80899985055837931</v>
      </c>
      <c r="AJ193" s="4">
        <f t="shared" si="235"/>
        <v>-0.34839246825778503</v>
      </c>
      <c r="AK193" s="4">
        <f t="shared" si="235"/>
        <v>1.7705594287540976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-0.21614931475421884</v>
      </c>
      <c r="AW193" s="4">
        <f t="shared" si="235"/>
        <v>1.8675418796905063</v>
      </c>
      <c r="AY193" s="2">
        <f t="shared" si="227"/>
        <v>69.729999850558386</v>
      </c>
      <c r="AZ193" s="2">
        <f t="shared" si="227"/>
        <v>67.282392468257783</v>
      </c>
      <c r="BA193" s="2">
        <f t="shared" si="227"/>
        <v>68.688440571245906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80.133149314751407</v>
      </c>
      <c r="BM193" s="2">
        <f t="shared" si="227"/>
        <v>83.31245049879746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68.921000000000006</v>
      </c>
      <c r="CV193" s="2">
        <f t="shared" si="198"/>
        <v>66.933999999999997</v>
      </c>
      <c r="CW193" s="2">
        <f t="shared" si="199"/>
        <v>70.459000000000003</v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79.917000000000002</v>
      </c>
      <c r="DI193" s="2" t="str">
        <f t="shared" si="211"/>
        <v/>
      </c>
      <c r="DK193" s="2">
        <f t="shared" si="236"/>
        <v>109.94546801125703</v>
      </c>
      <c r="DL193" s="2">
        <f t="shared" si="236"/>
        <v>107.56319094076655</v>
      </c>
      <c r="DM193" s="2">
        <f t="shared" si="236"/>
        <v>102.75060243902436</v>
      </c>
      <c r="DN193" s="2">
        <f t="shared" si="236"/>
        <v>100.75328977485924</v>
      </c>
      <c r="DO193" s="2">
        <f t="shared" si="236"/>
        <v>98.789341503446735</v>
      </c>
      <c r="DP193" s="2">
        <f t="shared" si="236"/>
        <v>100.18918743845059</v>
      </c>
      <c r="DQ193" s="2">
        <f t="shared" si="236"/>
        <v>100.62887219608272</v>
      </c>
      <c r="DR193" s="2">
        <f t="shared" si="236"/>
        <v>112.42170459933619</v>
      </c>
      <c r="DS193" s="2">
        <f t="shared" si="236"/>
        <v>119.32015379665378</v>
      </c>
      <c r="DT193" s="2">
        <f t="shared" si="236"/>
        <v>106.2974163475216</v>
      </c>
      <c r="DU193" s="2">
        <f t="shared" si="236"/>
        <v>100.68536507936508</v>
      </c>
      <c r="DV193" s="2">
        <f t="shared" si="236"/>
        <v>99.888051975051965</v>
      </c>
      <c r="DW193" s="2">
        <f t="shared" si="236"/>
        <v>110.06257989568513</v>
      </c>
      <c r="DX193" s="2">
        <f t="shared" si="236"/>
        <v>121.93057142857143</v>
      </c>
      <c r="DY193" s="2">
        <f t="shared" si="236"/>
        <v>130.61657661290323</v>
      </c>
      <c r="EA193" s="2">
        <f t="shared" si="240"/>
        <v>68.56148780226431</v>
      </c>
      <c r="EB193" s="2">
        <f t="shared" si="240"/>
        <v>63.961815261044165</v>
      </c>
      <c r="EC193" s="2">
        <f t="shared" si="240"/>
        <v>67.647433756081995</v>
      </c>
      <c r="ED193" s="2">
        <f t="shared" si="240"/>
        <v>69.366263921600492</v>
      </c>
      <c r="EE193" s="2">
        <f t="shared" si="240"/>
        <v>72.109593918785308</v>
      </c>
      <c r="EF193" s="2">
        <f t="shared" si="239"/>
        <v>75.160035429016759</v>
      </c>
      <c r="EG193" s="2">
        <f t="shared" si="239"/>
        <v>78.691134829377802</v>
      </c>
      <c r="EH193" s="2">
        <f t="shared" si="239"/>
        <v>77.721424175151213</v>
      </c>
      <c r="EI193" s="2">
        <f t="shared" si="239"/>
        <v>78.618376944074129</v>
      </c>
      <c r="EJ193" s="2">
        <f t="shared" si="239"/>
        <v>76.987303727898492</v>
      </c>
      <c r="EK193" s="2">
        <f t="shared" si="239"/>
        <v>76.028717197196869</v>
      </c>
      <c r="EL193" s="2">
        <f t="shared" si="179"/>
        <v>75.995611324975329</v>
      </c>
      <c r="EM193" s="2">
        <f t="shared" si="179"/>
        <v>78.387035011549912</v>
      </c>
      <c r="EN193" s="2">
        <f t="shared" si="179"/>
        <v>79.907358877865192</v>
      </c>
      <c r="EO193" s="2">
        <f t="shared" si="179"/>
        <v>82.511072518269586</v>
      </c>
      <c r="EQ193" s="2">
        <f t="shared" si="237"/>
        <v>69.874225626357628</v>
      </c>
      <c r="ER193" s="2">
        <f t="shared" si="237"/>
        <v>67.620719403890547</v>
      </c>
      <c r="ES193" s="2">
        <f t="shared" si="237"/>
        <v>68.810223559394132</v>
      </c>
      <c r="ET193" s="2">
        <f t="shared" si="237"/>
        <v>70.572153349903004</v>
      </c>
      <c r="EU193" s="2">
        <f t="shared" si="237"/>
        <v>75.026875739644936</v>
      </c>
      <c r="EV193" s="2">
        <f t="shared" si="237"/>
        <v>76.998987818365933</v>
      </c>
      <c r="EW193" s="2">
        <f t="shared" si="237"/>
        <v>78.334010233317969</v>
      </c>
      <c r="EX193" s="2">
        <f t="shared" si="237"/>
        <v>78.894946987912448</v>
      </c>
      <c r="EY193" s="2">
        <f t="shared" si="237"/>
        <v>78.24882752062382</v>
      </c>
      <c r="EZ193" s="2">
        <f t="shared" si="237"/>
        <v>76.611432277275355</v>
      </c>
      <c r="FA193" s="2">
        <f t="shared" si="237"/>
        <v>73.656941708482009</v>
      </c>
      <c r="FB193" s="2">
        <f t="shared" si="237"/>
        <v>74.15378374732218</v>
      </c>
      <c r="FC193" s="2">
        <f t="shared" si="237"/>
        <v>76.666060612972458</v>
      </c>
      <c r="FD193" s="2">
        <f t="shared" si="237"/>
        <v>80.162556320237385</v>
      </c>
      <c r="FE193" s="2">
        <f t="shared" si="237"/>
        <v>83.427239993174283</v>
      </c>
      <c r="FG193" s="2">
        <f t="shared" si="238"/>
        <v>0.9999908403542781</v>
      </c>
      <c r="FH193" s="2">
        <f t="shared" si="238"/>
        <v>0.99999018134444317</v>
      </c>
      <c r="FI193" s="2">
        <f t="shared" si="238"/>
        <v>0.99998982519681345</v>
      </c>
      <c r="FJ193" s="2">
        <f t="shared" si="238"/>
        <v>0.99999007943909846</v>
      </c>
      <c r="FK193" s="2">
        <f t="shared" si="238"/>
        <v>0.99998893180423498</v>
      </c>
      <c r="FL193" s="2">
        <f t="shared" si="238"/>
        <v>0.99998891921305</v>
      </c>
      <c r="FM193" s="2">
        <f t="shared" si="238"/>
        <v>0.99999003058745595</v>
      </c>
      <c r="FN193" s="2">
        <f t="shared" si="238"/>
        <v>0.99998929123329128</v>
      </c>
      <c r="FO193" s="2">
        <f t="shared" si="238"/>
        <v>0.99998869364313503</v>
      </c>
      <c r="FP193" s="2">
        <f t="shared" si="238"/>
        <v>0.99998825351961318</v>
      </c>
      <c r="FQ193" s="2">
        <f t="shared" si="238"/>
        <v>0.99998863484685752</v>
      </c>
      <c r="FR193" s="2">
        <f t="shared" si="238"/>
        <v>0.99998901352096703</v>
      </c>
      <c r="FS193" s="2">
        <f t="shared" si="238"/>
        <v>0.99998809994575011</v>
      </c>
      <c r="FT193" s="2">
        <f t="shared" si="238"/>
        <v>0.99998786234062909</v>
      </c>
      <c r="FU193" s="2">
        <f t="shared" si="238"/>
        <v>0.99998627095182446</v>
      </c>
      <c r="FW193" s="2">
        <f t="shared" si="229"/>
        <v>0.88984484506920636</v>
      </c>
      <c r="FX193" s="2">
        <f t="shared" si="229"/>
        <v>0.90741625653553393</v>
      </c>
      <c r="FY193" s="2">
        <f t="shared" si="229"/>
        <v>0.89495938506435424</v>
      </c>
      <c r="FZ193" s="2">
        <f t="shared" si="229"/>
        <v>0.90417682283282974</v>
      </c>
      <c r="GA193" s="2">
        <f t="shared" si="229"/>
        <v>0.90935078267870306</v>
      </c>
      <c r="GB193" s="2">
        <f t="shared" si="229"/>
        <v>0.90910164824284267</v>
      </c>
      <c r="GC193" s="2">
        <f t="shared" si="229"/>
        <v>0.91473010291381307</v>
      </c>
      <c r="GD193" s="2">
        <f t="shared" si="229"/>
        <v>0.9186012526214925</v>
      </c>
      <c r="GE193" s="2">
        <f t="shared" si="229"/>
        <v>0.92378733832462112</v>
      </c>
      <c r="GF193" s="2">
        <f t="shared" si="229"/>
        <v>0.91662865744526278</v>
      </c>
      <c r="GG193" s="2">
        <f t="shared" si="229"/>
        <v>0.91968122906955263</v>
      </c>
      <c r="GH193" s="2">
        <f t="shared" si="229"/>
        <v>0.9116517570442062</v>
      </c>
      <c r="GI193" s="2">
        <f t="shared" si="229"/>
        <v>0.89806188665227171</v>
      </c>
      <c r="GJ193" s="2">
        <f t="shared" si="229"/>
        <v>0.88276893119504829</v>
      </c>
      <c r="GK193" s="2">
        <f t="shared" si="229"/>
        <v>0.87398599020113832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1.0531428512231724E-274</v>
      </c>
      <c r="GU193" s="86">
        <f t="shared" si="230"/>
        <v>0</v>
      </c>
      <c r="GV193" s="86">
        <f t="shared" si="230"/>
        <v>2.1472520600044627E-289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8.2468338157784522E-257</v>
      </c>
      <c r="HD193" s="86">
        <f t="shared" si="181"/>
        <v>1.7678540136725188E-303</v>
      </c>
      <c r="HE193" s="86">
        <f t="shared" si="181"/>
        <v>6.9735194664555921E-270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1.7515385694642235E-278</v>
      </c>
      <c r="HM193" s="86">
        <f t="shared" si="241"/>
        <v>0</v>
      </c>
      <c r="HN193" s="86">
        <f t="shared" si="241"/>
        <v>0</v>
      </c>
      <c r="HO193" s="86">
        <f t="shared" si="226"/>
        <v>4.1874067136525114E-292</v>
      </c>
      <c r="HP193" s="86">
        <f t="shared" si="226"/>
        <v>0</v>
      </c>
      <c r="HQ193" s="86">
        <f t="shared" si="226"/>
        <v>0</v>
      </c>
      <c r="HS193" s="86">
        <f t="shared" si="231"/>
        <v>1.0882758740160542E-36</v>
      </c>
      <c r="HT193" s="86">
        <f t="shared" si="231"/>
        <v>1.6821937996206097E-39</v>
      </c>
      <c r="HU193" s="86">
        <f t="shared" si="231"/>
        <v>3.2445309003209552E-49</v>
      </c>
      <c r="HV193" s="86">
        <f t="shared" si="231"/>
        <v>7.406863093995624E-52</v>
      </c>
      <c r="HW193" s="86">
        <f t="shared" si="231"/>
        <v>2.8968070332932727E-52</v>
      </c>
      <c r="HX193" s="86">
        <f t="shared" si="231"/>
        <v>5.2048991032051902E-49</v>
      </c>
      <c r="HY193" s="86">
        <f t="shared" si="231"/>
        <v>1.6410554099685887E-47</v>
      </c>
      <c r="HZ193" s="86">
        <f t="shared" si="231"/>
        <v>1.0262961189812046E-51</v>
      </c>
      <c r="IA193" s="86">
        <f t="shared" si="231"/>
        <v>3.5878900732084488E-55</v>
      </c>
      <c r="IB193" s="86">
        <f t="shared" si="231"/>
        <v>3.0334935169328812E-54</v>
      </c>
      <c r="IC193" s="86">
        <f t="shared" si="231"/>
        <v>1.6358431132268838E-59</v>
      </c>
      <c r="ID193" s="86">
        <f t="shared" si="231"/>
        <v>1.0635490391302006E-55</v>
      </c>
      <c r="IE193" s="86">
        <f t="shared" si="231"/>
        <v>4.4472321418055715E-52</v>
      </c>
      <c r="IF193" s="86">
        <f t="shared" si="231"/>
        <v>1.3061392593341916E-54</v>
      </c>
      <c r="IG193" s="86">
        <f t="shared" si="231"/>
        <v>1.707283195191297E-65</v>
      </c>
      <c r="II193" s="86">
        <f t="shared" si="232"/>
        <v>7.0699988124631081E-6</v>
      </c>
      <c r="IJ193" s="86">
        <f t="shared" si="232"/>
        <v>5.7979746571299915E-7</v>
      </c>
      <c r="IK193" s="86">
        <f t="shared" si="232"/>
        <v>2.0241583928537207E-7</v>
      </c>
      <c r="IL193" s="86">
        <f t="shared" si="232"/>
        <v>3.3500906602124872E-8</v>
      </c>
      <c r="IM193" s="86">
        <f t="shared" si="232"/>
        <v>1.0141052275009024E-8</v>
      </c>
      <c r="IN193" s="86">
        <f t="shared" si="232"/>
        <v>2.1527144540362367E-8</v>
      </c>
      <c r="IO193" s="86">
        <f t="shared" si="232"/>
        <v>1.9138327672885624E-8</v>
      </c>
      <c r="IP193" s="86">
        <f t="shared" si="232"/>
        <v>3.2517314358665778E-9</v>
      </c>
      <c r="IQ193" s="86">
        <f t="shared" si="232"/>
        <v>3.1228831373505184E-10</v>
      </c>
      <c r="IR193" s="86">
        <f t="shared" si="232"/>
        <v>1.0293914922756582E-9</v>
      </c>
      <c r="IS193" s="86">
        <f t="shared" si="232"/>
        <v>1.4791896266392008E-10</v>
      </c>
      <c r="IT193" s="86">
        <f t="shared" si="232"/>
        <v>2.1319305134147878E-9</v>
      </c>
      <c r="IU193" s="86">
        <f t="shared" si="232"/>
        <v>3.0584403714315468E-8</v>
      </c>
      <c r="IV193" s="86">
        <f t="shared" si="232"/>
        <v>3.0278981491179678E-6</v>
      </c>
      <c r="IW193" s="86">
        <f t="shared" si="232"/>
        <v>6.205253414385517E-2</v>
      </c>
      <c r="IY193" s="86">
        <f t="shared" si="233"/>
        <v>7.0699988124631081E-6</v>
      </c>
      <c r="IZ193" s="86">
        <f t="shared" si="233"/>
        <v>5.7979746571299915E-7</v>
      </c>
      <c r="JA193" s="86">
        <f t="shared" si="233"/>
        <v>2.0241583928537207E-7</v>
      </c>
      <c r="JB193" s="86">
        <f t="shared" si="233"/>
        <v>3.3500906602124872E-8</v>
      </c>
      <c r="JC193" s="86">
        <f t="shared" si="233"/>
        <v>1.0141052275009024E-8</v>
      </c>
      <c r="JD193" s="86">
        <f t="shared" si="233"/>
        <v>2.1527144540362367E-8</v>
      </c>
      <c r="JE193" s="86">
        <f t="shared" si="233"/>
        <v>1.9138327672885624E-8</v>
      </c>
      <c r="JF193" s="86">
        <f t="shared" si="233"/>
        <v>3.2517314358665778E-9</v>
      </c>
      <c r="JG193" s="86">
        <f t="shared" si="233"/>
        <v>3.1228831373505184E-10</v>
      </c>
      <c r="JH193" s="86">
        <f t="shared" si="233"/>
        <v>1.0293914922756582E-9</v>
      </c>
      <c r="JI193" s="86">
        <f t="shared" si="233"/>
        <v>1.4791896266392008E-10</v>
      </c>
      <c r="JJ193" s="86">
        <f t="shared" si="233"/>
        <v>2.1319305134147878E-9</v>
      </c>
      <c r="JK193" s="86">
        <f t="shared" si="233"/>
        <v>3.0584403714315468E-8</v>
      </c>
      <c r="JL193" s="86">
        <f t="shared" si="233"/>
        <v>3.0278981491179678E-6</v>
      </c>
      <c r="JM193" s="86">
        <f t="shared" si="233"/>
        <v>6.205253414385517E-2</v>
      </c>
    </row>
    <row r="194" spans="2:273" x14ac:dyDescent="0.25">
      <c r="B194" s="2">
        <v>167</v>
      </c>
      <c r="C194" s="37">
        <v>71.840999999999994</v>
      </c>
      <c r="D194" s="37">
        <v>68.066000000000003</v>
      </c>
      <c r="E194" s="37">
        <v>67.525000000000006</v>
      </c>
      <c r="F194" s="37">
        <v>72.245999999999995</v>
      </c>
      <c r="G194" s="37">
        <v>76.016000000000005</v>
      </c>
      <c r="H194" s="37">
        <v>79.097999999999999</v>
      </c>
      <c r="I194" s="37">
        <v>78.75</v>
      </c>
      <c r="J194" s="37">
        <v>81.082999999999998</v>
      </c>
      <c r="K194" s="37">
        <v>78.864000000000004</v>
      </c>
      <c r="L194" s="37">
        <v>77.266999999999996</v>
      </c>
      <c r="M194" s="37">
        <v>75.05</v>
      </c>
      <c r="N194" s="37">
        <v>74.516999999999996</v>
      </c>
      <c r="O194" s="37">
        <v>76.457999999999998</v>
      </c>
      <c r="P194" s="37">
        <v>78</v>
      </c>
      <c r="Q194" s="37">
        <v>85.540999999999997</v>
      </c>
      <c r="S194" s="4">
        <f t="shared" si="234"/>
        <v>69.613921445876173</v>
      </c>
      <c r="T194" s="4">
        <f t="shared" si="234"/>
        <v>67.12387884058964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79.987095508844391</v>
      </c>
      <c r="AG194" s="4">
        <f t="shared" si="234"/>
        <v>83.205478559618527</v>
      </c>
      <c r="AI194" s="4">
        <f t="shared" si="235"/>
        <v>2.2270785541238212</v>
      </c>
      <c r="AJ194" s="4">
        <f t="shared" si="235"/>
        <v>0.94212115941036245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-1.9870955088443907</v>
      </c>
      <c r="AW194" s="4">
        <f t="shared" si="235"/>
        <v>2.3355214403814699</v>
      </c>
      <c r="AY194" s="2">
        <f t="shared" si="227"/>
        <v>69.613921445876173</v>
      </c>
      <c r="AZ194" s="2">
        <f t="shared" si="227"/>
        <v>67.12387884058964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79.987095508844192</v>
      </c>
      <c r="BM194" s="2">
        <f t="shared" si="227"/>
        <v>83.205476811338102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71.840999999999994</v>
      </c>
      <c r="CV194" s="2">
        <f t="shared" si="198"/>
        <v>68.066000000000003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78</v>
      </c>
      <c r="DI194" s="2" t="str">
        <f t="shared" si="211"/>
        <v/>
      </c>
      <c r="DK194" s="2">
        <f t="shared" si="236"/>
        <v>110.07727786116322</v>
      </c>
      <c r="DL194" s="2">
        <f t="shared" si="236"/>
        <v>107.69127560975609</v>
      </c>
      <c r="DM194" s="2">
        <f t="shared" si="236"/>
        <v>102.84995487804876</v>
      </c>
      <c r="DN194" s="2">
        <f t="shared" si="236"/>
        <v>100.83619812382734</v>
      </c>
      <c r="DO194" s="2">
        <f t="shared" si="236"/>
        <v>98.821664624138279</v>
      </c>
      <c r="DP194" s="2">
        <f t="shared" si="236"/>
        <v>100.18886103512419</v>
      </c>
      <c r="DQ194" s="2">
        <f t="shared" si="236"/>
        <v>100.62628580807528</v>
      </c>
      <c r="DR194" s="2">
        <f t="shared" si="236"/>
        <v>112.51597866287341</v>
      </c>
      <c r="DS194" s="2">
        <f t="shared" si="236"/>
        <v>119.45769639639639</v>
      </c>
      <c r="DT194" s="2">
        <f t="shared" si="236"/>
        <v>106.36224937082831</v>
      </c>
      <c r="DU194" s="2">
        <f t="shared" si="236"/>
        <v>100.73025555555557</v>
      </c>
      <c r="DV194" s="2">
        <f t="shared" si="236"/>
        <v>99.918237006236993</v>
      </c>
      <c r="DW194" s="2">
        <f t="shared" si="236"/>
        <v>110.15702821242292</v>
      </c>
      <c r="DX194" s="2">
        <f t="shared" si="236"/>
        <v>122.10035238095239</v>
      </c>
      <c r="DY194" s="2">
        <f t="shared" si="236"/>
        <v>130.85669556451614</v>
      </c>
      <c r="EA194" s="2">
        <f t="shared" si="240"/>
        <v>68.41561398421544</v>
      </c>
      <c r="EB194" s="2">
        <f t="shared" si="240"/>
        <v>63.724632816982208</v>
      </c>
      <c r="EC194" s="2">
        <f t="shared" si="240"/>
        <v>67.486023051766765</v>
      </c>
      <c r="ED194" s="2">
        <f t="shared" si="240"/>
        <v>69.197999742819249</v>
      </c>
      <c r="EE194" s="2">
        <f t="shared" si="240"/>
        <v>71.943337519275602</v>
      </c>
      <c r="EF194" s="2">
        <f t="shared" si="239"/>
        <v>74.986767109181514</v>
      </c>
      <c r="EG194" s="2">
        <f t="shared" si="239"/>
        <v>78.544137043884319</v>
      </c>
      <c r="EH194" s="2">
        <f t="shared" si="239"/>
        <v>77.54643390237058</v>
      </c>
      <c r="EI194" s="2">
        <f t="shared" si="239"/>
        <v>78.45264943185424</v>
      </c>
      <c r="EJ194" s="2">
        <f t="shared" si="239"/>
        <v>76.832750357673092</v>
      </c>
      <c r="EK194" s="2">
        <f t="shared" si="239"/>
        <v>75.8884235401719</v>
      </c>
      <c r="EL194" s="2">
        <f t="shared" si="179"/>
        <v>75.836329423086966</v>
      </c>
      <c r="EM194" s="2">
        <f t="shared" si="179"/>
        <v>78.228784976761006</v>
      </c>
      <c r="EN194" s="2">
        <f t="shared" si="179"/>
        <v>79.755178213023129</v>
      </c>
      <c r="EO194" s="2">
        <f t="shared" si="179"/>
        <v>82.383603616578654</v>
      </c>
      <c r="EQ194" s="2">
        <f t="shared" si="237"/>
        <v>69.748821976195217</v>
      </c>
      <c r="ER194" s="2">
        <f t="shared" si="237"/>
        <v>67.439756935032051</v>
      </c>
      <c r="ES194" s="2">
        <f t="shared" si="237"/>
        <v>68.667839696307055</v>
      </c>
      <c r="ET194" s="2">
        <f t="shared" si="237"/>
        <v>70.422589020362039</v>
      </c>
      <c r="EU194" s="2">
        <f t="shared" si="237"/>
        <v>74.905405748098019</v>
      </c>
      <c r="EV194" s="2">
        <f t="shared" si="237"/>
        <v>76.854227175013648</v>
      </c>
      <c r="EW194" s="2">
        <f t="shared" si="237"/>
        <v>78.181963245192506</v>
      </c>
      <c r="EX194" s="2">
        <f t="shared" si="237"/>
        <v>78.738415102994821</v>
      </c>
      <c r="EY194" s="2">
        <f t="shared" si="237"/>
        <v>78.077981570161754</v>
      </c>
      <c r="EZ194" s="2">
        <f t="shared" si="237"/>
        <v>76.451299244126517</v>
      </c>
      <c r="FA194" s="2">
        <f t="shared" si="237"/>
        <v>73.480573849663827</v>
      </c>
      <c r="FB194" s="2">
        <f t="shared" si="237"/>
        <v>73.966504704829575</v>
      </c>
      <c r="FC194" s="2">
        <f t="shared" si="237"/>
        <v>76.481065075945736</v>
      </c>
      <c r="FD194" s="2">
        <f t="shared" si="237"/>
        <v>80.014658506672021</v>
      </c>
      <c r="FE194" s="2">
        <f t="shared" si="237"/>
        <v>83.312863557292246</v>
      </c>
      <c r="FG194" s="2">
        <f t="shared" si="238"/>
        <v>0.99999164629708426</v>
      </c>
      <c r="FH194" s="2">
        <f t="shared" si="238"/>
        <v>0.99999104527196803</v>
      </c>
      <c r="FI194" s="2">
        <f t="shared" si="238"/>
        <v>0.99999072046089788</v>
      </c>
      <c r="FJ194" s="2">
        <f t="shared" si="238"/>
        <v>0.99999095233302759</v>
      </c>
      <c r="FK194" s="2">
        <f t="shared" si="238"/>
        <v>0.99998990567565949</v>
      </c>
      <c r="FL194" s="2">
        <f t="shared" si="238"/>
        <v>0.99998989419233997</v>
      </c>
      <c r="FM194" s="2">
        <f t="shared" si="238"/>
        <v>0.9999909077797221</v>
      </c>
      <c r="FN194" s="2">
        <f t="shared" si="238"/>
        <v>0.9999902334794829</v>
      </c>
      <c r="FO194" s="2">
        <f t="shared" si="238"/>
        <v>0.99998968846972724</v>
      </c>
      <c r="FP194" s="2">
        <f t="shared" si="238"/>
        <v>0.99998928707149037</v>
      </c>
      <c r="FQ194" s="2">
        <f t="shared" si="238"/>
        <v>0.99998963484677783</v>
      </c>
      <c r="FR194" s="2">
        <f t="shared" si="238"/>
        <v>0.99998998020234953</v>
      </c>
      <c r="FS194" s="2">
        <f t="shared" si="238"/>
        <v>0.99998914701017128</v>
      </c>
      <c r="FT194" s="2">
        <f t="shared" si="238"/>
        <v>0.99998893031126701</v>
      </c>
      <c r="FU194" s="2">
        <f t="shared" si="238"/>
        <v>0.99998747894412443</v>
      </c>
      <c r="FW194" s="2">
        <f t="shared" si="229"/>
        <v>0.89855404385836923</v>
      </c>
      <c r="FX194" s="2">
        <f t="shared" si="229"/>
        <v>0.9148691150762619</v>
      </c>
      <c r="FY194" s="2">
        <f t="shared" si="229"/>
        <v>0.90330815243757467</v>
      </c>
      <c r="FZ194" s="2">
        <f t="shared" si="229"/>
        <v>0.91186512328055269</v>
      </c>
      <c r="GA194" s="2">
        <f t="shared" si="229"/>
        <v>0.91666221668470182</v>
      </c>
      <c r="GB194" s="2">
        <f t="shared" si="229"/>
        <v>0.91643132987154807</v>
      </c>
      <c r="GC194" s="2">
        <f t="shared" si="229"/>
        <v>0.92164504594742125</v>
      </c>
      <c r="GD194" s="2">
        <f t="shared" si="229"/>
        <v>0.92522792698168754</v>
      </c>
      <c r="GE194" s="2">
        <f t="shared" si="229"/>
        <v>0.93002397506077639</v>
      </c>
      <c r="GF194" s="2">
        <f t="shared" si="229"/>
        <v>0.92340253013581841</v>
      </c>
      <c r="GG194" s="2">
        <f t="shared" si="229"/>
        <v>0.92622704345329909</v>
      </c>
      <c r="GH194" s="2">
        <f t="shared" si="229"/>
        <v>0.91879417606818392</v>
      </c>
      <c r="GI194" s="2">
        <f t="shared" si="229"/>
        <v>0.90618991087032819</v>
      </c>
      <c r="GJ194" s="2">
        <f t="shared" si="229"/>
        <v>0.89196965468544342</v>
      </c>
      <c r="GK194" s="2">
        <f t="shared" si="229"/>
        <v>0.88378528384216037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8.4174335274991285E-280</v>
      </c>
      <c r="GU194" s="86">
        <f t="shared" si="230"/>
        <v>0</v>
      </c>
      <c r="GV194" s="86">
        <f t="shared" si="230"/>
        <v>7.7949049298354032E-295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6.7244099250669082E-263</v>
      </c>
      <c r="HD194" s="86">
        <f t="shared" si="181"/>
        <v>0</v>
      </c>
      <c r="HE194" s="86">
        <f t="shared" si="181"/>
        <v>3.2143625738411623E-276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5.4290350983227312E-285</v>
      </c>
      <c r="HM194" s="86">
        <f t="shared" si="241"/>
        <v>0</v>
      </c>
      <c r="HN194" s="86">
        <f t="shared" si="241"/>
        <v>0</v>
      </c>
      <c r="HO194" s="86">
        <f t="shared" si="226"/>
        <v>5.5806764797468875E-299</v>
      </c>
      <c r="HP194" s="86">
        <f t="shared" si="226"/>
        <v>0</v>
      </c>
      <c r="HQ194" s="86">
        <f t="shared" si="226"/>
        <v>0</v>
      </c>
      <c r="HS194" s="86">
        <f t="shared" si="231"/>
        <v>4.1644450956299761E-38</v>
      </c>
      <c r="HT194" s="86">
        <f t="shared" si="231"/>
        <v>5.3283931183478624E-41</v>
      </c>
      <c r="HU194" s="86">
        <f t="shared" si="231"/>
        <v>4.4768766021558464E-51</v>
      </c>
      <c r="HV194" s="86">
        <f t="shared" si="231"/>
        <v>8.5488003143332147E-54</v>
      </c>
      <c r="HW194" s="86">
        <f t="shared" si="231"/>
        <v>3.1418269728239887E-54</v>
      </c>
      <c r="HX194" s="86">
        <f t="shared" si="231"/>
        <v>7.1732551514890837E-51</v>
      </c>
      <c r="HY194" s="86">
        <f t="shared" si="231"/>
        <v>2.7022465499684424E-49</v>
      </c>
      <c r="HZ194" s="86">
        <f t="shared" si="231"/>
        <v>1.2321504567075578E-53</v>
      </c>
      <c r="IA194" s="86">
        <f t="shared" si="231"/>
        <v>3.1940646170259585E-57</v>
      </c>
      <c r="IB194" s="86">
        <f t="shared" si="231"/>
        <v>2.6868663632895963E-56</v>
      </c>
      <c r="IC194" s="86">
        <f t="shared" si="231"/>
        <v>9.8271115821343379E-62</v>
      </c>
      <c r="ID194" s="86">
        <f t="shared" si="231"/>
        <v>8.5244960519815941E-58</v>
      </c>
      <c r="IE194" s="86">
        <f t="shared" si="231"/>
        <v>4.3495027440639698E-54</v>
      </c>
      <c r="IF194" s="86">
        <f t="shared" si="231"/>
        <v>8.6834934115408524E-57</v>
      </c>
      <c r="IG194" s="86">
        <f t="shared" si="231"/>
        <v>3.1703065360555073E-68</v>
      </c>
      <c r="II194" s="86">
        <f t="shared" si="232"/>
        <v>2.737565880452215E-6</v>
      </c>
      <c r="IJ194" s="86">
        <f t="shared" si="232"/>
        <v>1.9982416929009069E-7</v>
      </c>
      <c r="IK194" s="86">
        <f t="shared" si="232"/>
        <v>5.9422789001501708E-8</v>
      </c>
      <c r="IL194" s="86">
        <f t="shared" si="232"/>
        <v>8.994403253029193E-9</v>
      </c>
      <c r="IM194" s="86">
        <f t="shared" si="232"/>
        <v>2.566370015189885E-9</v>
      </c>
      <c r="IN194" s="86">
        <f t="shared" si="232"/>
        <v>5.7726046695008031E-9</v>
      </c>
      <c r="IO194" s="86">
        <f t="shared" si="232"/>
        <v>5.2911312839190031E-9</v>
      </c>
      <c r="IP194" s="86">
        <f t="shared" si="232"/>
        <v>8.0834143833402798E-10</v>
      </c>
      <c r="IQ194" s="86">
        <f t="shared" si="232"/>
        <v>6.8070892485289199E-11</v>
      </c>
      <c r="IR194" s="86">
        <f t="shared" si="232"/>
        <v>2.3078283433602597E-10</v>
      </c>
      <c r="IS194" s="86">
        <f t="shared" si="232"/>
        <v>2.9395369797267802E-11</v>
      </c>
      <c r="IT194" s="86">
        <f t="shared" si="232"/>
        <v>4.8557057951081284E-10</v>
      </c>
      <c r="IU194" s="86">
        <f t="shared" si="232"/>
        <v>7.8112919419469526E-9</v>
      </c>
      <c r="IV194" s="86">
        <f t="shared" si="232"/>
        <v>1.0506038146975755E-6</v>
      </c>
      <c r="IW194" s="86">
        <f t="shared" si="232"/>
        <v>5.0623359223448017E-2</v>
      </c>
      <c r="IY194" s="86">
        <f t="shared" si="233"/>
        <v>2.737565880452215E-6</v>
      </c>
      <c r="IZ194" s="86">
        <f t="shared" si="233"/>
        <v>1.9982416929009069E-7</v>
      </c>
      <c r="JA194" s="86">
        <f t="shared" si="233"/>
        <v>5.9422789001501708E-8</v>
      </c>
      <c r="JB194" s="86">
        <f t="shared" si="233"/>
        <v>8.994403253029193E-9</v>
      </c>
      <c r="JC194" s="86">
        <f t="shared" si="233"/>
        <v>2.566370015189885E-9</v>
      </c>
      <c r="JD194" s="86">
        <f t="shared" si="233"/>
        <v>5.7726046695008031E-9</v>
      </c>
      <c r="JE194" s="86">
        <f t="shared" si="233"/>
        <v>5.2911312839190031E-9</v>
      </c>
      <c r="JF194" s="86">
        <f t="shared" si="233"/>
        <v>8.0834143833402798E-10</v>
      </c>
      <c r="JG194" s="86">
        <f t="shared" si="233"/>
        <v>6.8070892485289199E-11</v>
      </c>
      <c r="JH194" s="86">
        <f t="shared" si="233"/>
        <v>2.3078283433602597E-10</v>
      </c>
      <c r="JI194" s="86">
        <f t="shared" si="233"/>
        <v>2.9395369797267802E-11</v>
      </c>
      <c r="JJ194" s="86">
        <f t="shared" si="233"/>
        <v>4.8557057951081284E-10</v>
      </c>
      <c r="JK194" s="86">
        <f t="shared" si="233"/>
        <v>7.8112919419469526E-9</v>
      </c>
      <c r="JL194" s="86">
        <f t="shared" si="233"/>
        <v>1.0506038146975755E-6</v>
      </c>
      <c r="JM194" s="86">
        <f t="shared" si="233"/>
        <v>5.0623359223448017E-2</v>
      </c>
    </row>
    <row r="195" spans="2:273" x14ac:dyDescent="0.25">
      <c r="B195" s="2">
        <v>168</v>
      </c>
      <c r="C195" s="37">
        <v>69.016000000000005</v>
      </c>
      <c r="D195" s="37">
        <v>69.918000000000006</v>
      </c>
      <c r="E195" s="37">
        <v>65.721000000000004</v>
      </c>
      <c r="F195" s="37">
        <v>72.361000000000004</v>
      </c>
      <c r="G195" s="37">
        <v>76.492000000000004</v>
      </c>
      <c r="H195" s="37">
        <v>78.131</v>
      </c>
      <c r="I195" s="37">
        <v>79.45</v>
      </c>
      <c r="J195" s="37">
        <v>79.400000000000006</v>
      </c>
      <c r="K195" s="37">
        <v>79.677999999999997</v>
      </c>
      <c r="L195" s="37">
        <v>78.033000000000001</v>
      </c>
      <c r="M195" s="37">
        <v>75.900000000000006</v>
      </c>
      <c r="N195" s="37">
        <v>74.650000000000006</v>
      </c>
      <c r="O195" s="37">
        <v>74.203000000000003</v>
      </c>
      <c r="P195" s="37">
        <v>80.016999999999996</v>
      </c>
      <c r="Q195" s="37">
        <v>82.131</v>
      </c>
      <c r="S195" s="4">
        <f t="shared" si="234"/>
        <v>69.497367802593217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79.840954831768641</v>
      </c>
      <c r="AG195" s="4">
        <f t="shared" si="234"/>
        <v>83.098134281852651</v>
      </c>
      <c r="AI195" s="4">
        <f t="shared" si="235"/>
        <v>-0.48136780259321199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0.17604516823135441</v>
      </c>
      <c r="AW195" s="4">
        <f t="shared" si="235"/>
        <v>-0.96713428185265116</v>
      </c>
      <c r="AY195" s="2">
        <f t="shared" ref="AY195:BM211" si="242">IF(OR($B195 &lt; C$230, $B195 &gt; C$233), #N/A, ((1-FG195)*DK195) + (FG195 - FW195)*EA195 + (FW195*EQ195))</f>
        <v>69.497367802593217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79.840954831768627</v>
      </c>
      <c r="BM195" s="2">
        <f t="shared" si="242"/>
        <v>83.098133906391652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69.016000000000005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80.016999999999996</v>
      </c>
      <c r="DI195" s="2" t="str">
        <f t="shared" si="211"/>
        <v/>
      </c>
      <c r="DK195" s="2">
        <f t="shared" si="236"/>
        <v>110.20908771106942</v>
      </c>
      <c r="DL195" s="2">
        <f t="shared" si="236"/>
        <v>107.81936027874565</v>
      </c>
      <c r="DM195" s="2">
        <f t="shared" si="236"/>
        <v>102.94930731707315</v>
      </c>
      <c r="DN195" s="2">
        <f t="shared" si="236"/>
        <v>100.91910647279545</v>
      </c>
      <c r="DO195" s="2">
        <f t="shared" si="236"/>
        <v>98.853987744829823</v>
      </c>
      <c r="DP195" s="2">
        <f t="shared" si="236"/>
        <v>100.18853463179778</v>
      </c>
      <c r="DQ195" s="2">
        <f t="shared" si="236"/>
        <v>100.62369942006784</v>
      </c>
      <c r="DR195" s="2">
        <f t="shared" si="236"/>
        <v>112.61025272641064</v>
      </c>
      <c r="DS195" s="2">
        <f t="shared" si="236"/>
        <v>119.59523899613899</v>
      </c>
      <c r="DT195" s="2">
        <f t="shared" si="236"/>
        <v>106.42708239413501</v>
      </c>
      <c r="DU195" s="2">
        <f t="shared" si="236"/>
        <v>100.77514603174605</v>
      </c>
      <c r="DV195" s="2">
        <f t="shared" si="236"/>
        <v>99.948422037422034</v>
      </c>
      <c r="DW195" s="2">
        <f t="shared" si="236"/>
        <v>110.25147652916071</v>
      </c>
      <c r="DX195" s="2">
        <f t="shared" si="236"/>
        <v>122.27013333333333</v>
      </c>
      <c r="DY195" s="2">
        <f t="shared" si="236"/>
        <v>131.09681451612903</v>
      </c>
      <c r="EA195" s="2">
        <f t="shared" si="240"/>
        <v>68.269740166166571</v>
      </c>
      <c r="EB195" s="2">
        <f t="shared" si="240"/>
        <v>63.487450372920243</v>
      </c>
      <c r="EC195" s="2">
        <f t="shared" si="240"/>
        <v>67.324612347451534</v>
      </c>
      <c r="ED195" s="2">
        <f t="shared" si="240"/>
        <v>69.02973556403802</v>
      </c>
      <c r="EE195" s="2">
        <f t="shared" si="240"/>
        <v>71.777081119765882</v>
      </c>
      <c r="EF195" s="2">
        <f t="shared" si="239"/>
        <v>74.813498789346284</v>
      </c>
      <c r="EG195" s="2">
        <f t="shared" si="239"/>
        <v>78.397139258390837</v>
      </c>
      <c r="EH195" s="2">
        <f t="shared" si="239"/>
        <v>77.371443629589947</v>
      </c>
      <c r="EI195" s="2">
        <f t="shared" si="239"/>
        <v>78.286921919634338</v>
      </c>
      <c r="EJ195" s="2">
        <f t="shared" si="239"/>
        <v>76.678196987447691</v>
      </c>
      <c r="EK195" s="2">
        <f t="shared" si="239"/>
        <v>75.74812988314693</v>
      </c>
      <c r="EL195" s="2">
        <f t="shared" si="179"/>
        <v>75.677047521198602</v>
      </c>
      <c r="EM195" s="2">
        <f t="shared" si="179"/>
        <v>78.070534941972113</v>
      </c>
      <c r="EN195" s="2">
        <f t="shared" si="179"/>
        <v>79.602997548181079</v>
      </c>
      <c r="EO195" s="2">
        <f t="shared" si="179"/>
        <v>82.256134714887722</v>
      </c>
      <c r="EQ195" s="2">
        <f t="shared" si="237"/>
        <v>69.623418326032805</v>
      </c>
      <c r="ER195" s="2">
        <f t="shared" si="237"/>
        <v>67.258794466173526</v>
      </c>
      <c r="ES195" s="2">
        <f t="shared" si="237"/>
        <v>68.525455833219979</v>
      </c>
      <c r="ET195" s="2">
        <f t="shared" si="237"/>
        <v>70.273024690821075</v>
      </c>
      <c r="EU195" s="2">
        <f t="shared" si="237"/>
        <v>74.783935756551102</v>
      </c>
      <c r="EV195" s="2">
        <f t="shared" si="237"/>
        <v>76.709466531661363</v>
      </c>
      <c r="EW195" s="2">
        <f t="shared" si="237"/>
        <v>78.029916257067029</v>
      </c>
      <c r="EX195" s="2">
        <f t="shared" si="237"/>
        <v>78.581883218077195</v>
      </c>
      <c r="EY195" s="2">
        <f t="shared" si="237"/>
        <v>77.907135619699687</v>
      </c>
      <c r="EZ195" s="2">
        <f t="shared" si="237"/>
        <v>76.291166210977678</v>
      </c>
      <c r="FA195" s="2">
        <f t="shared" si="237"/>
        <v>73.304205990845645</v>
      </c>
      <c r="FB195" s="2">
        <f t="shared" si="237"/>
        <v>73.779225662336955</v>
      </c>
      <c r="FC195" s="2">
        <f t="shared" si="237"/>
        <v>76.296069538919028</v>
      </c>
      <c r="FD195" s="2">
        <f t="shared" si="237"/>
        <v>79.86676069310667</v>
      </c>
      <c r="FE195" s="2">
        <f t="shared" si="237"/>
        <v>83.19848712141021</v>
      </c>
      <c r="FG195" s="2">
        <f t="shared" si="238"/>
        <v>0.99999238132679213</v>
      </c>
      <c r="FH195" s="2">
        <f t="shared" si="238"/>
        <v>0.99999183318453655</v>
      </c>
      <c r="FI195" s="2">
        <f t="shared" si="238"/>
        <v>0.9999915369528446</v>
      </c>
      <c r="FJ195" s="2">
        <f t="shared" si="238"/>
        <v>0.99999174842308125</v>
      </c>
      <c r="FK195" s="2">
        <f t="shared" si="238"/>
        <v>0.99999079385860867</v>
      </c>
      <c r="FL195" s="2">
        <f t="shared" si="238"/>
        <v>0.99999078338567815</v>
      </c>
      <c r="FM195" s="2">
        <f t="shared" si="238"/>
        <v>0.99999170778991886</v>
      </c>
      <c r="FN195" s="2">
        <f t="shared" si="238"/>
        <v>0.99999109281977128</v>
      </c>
      <c r="FO195" s="2">
        <f t="shared" si="238"/>
        <v>0.99999059576408844</v>
      </c>
      <c r="FP195" s="2">
        <f t="shared" si="238"/>
        <v>0.9999902296838683</v>
      </c>
      <c r="FQ195" s="2">
        <f t="shared" si="238"/>
        <v>0.99999054685928834</v>
      </c>
      <c r="FR195" s="2">
        <f t="shared" si="238"/>
        <v>0.99999086182787811</v>
      </c>
      <c r="FS195" s="2">
        <f t="shared" si="238"/>
        <v>0.99999010194618465</v>
      </c>
      <c r="FT195" s="2">
        <f t="shared" si="238"/>
        <v>0.99998990431405388</v>
      </c>
      <c r="FU195" s="2">
        <f t="shared" si="238"/>
        <v>0.99998858064874041</v>
      </c>
      <c r="FW195" s="2">
        <f t="shared" ref="FW195:GK211" si="244">POWER(10,($B195-C$232)/C$229)/(1+POWER(10,($B195-C$232)/C$229))</f>
        <v>0.90664690517310786</v>
      </c>
      <c r="FX195" s="2">
        <f t="shared" si="244"/>
        <v>0.92177374901252229</v>
      </c>
      <c r="FY195" s="2">
        <f t="shared" si="244"/>
        <v>0.91105929413921771</v>
      </c>
      <c r="FZ195" s="2">
        <f t="shared" si="244"/>
        <v>0.91899182569563409</v>
      </c>
      <c r="GA195" s="2">
        <f t="shared" si="244"/>
        <v>0.92343359046659801</v>
      </c>
      <c r="GB195" s="2">
        <f t="shared" si="244"/>
        <v>0.92321989235106972</v>
      </c>
      <c r="GC195" s="2">
        <f t="shared" si="244"/>
        <v>0.92804333552061202</v>
      </c>
      <c r="GD195" s="2">
        <f t="shared" si="244"/>
        <v>0.93135543729085146</v>
      </c>
      <c r="GE195" s="2">
        <f t="shared" si="244"/>
        <v>0.93578573104946583</v>
      </c>
      <c r="GF195" s="2">
        <f t="shared" si="244"/>
        <v>0.92966825907101436</v>
      </c>
      <c r="GG195" s="2">
        <f t="shared" si="244"/>
        <v>0.93227866989010166</v>
      </c>
      <c r="GH195" s="2">
        <f t="shared" si="244"/>
        <v>0.92540641989839845</v>
      </c>
      <c r="GI195" s="2">
        <f t="shared" si="244"/>
        <v>0.91373210327440935</v>
      </c>
      <c r="GJ195" s="2">
        <f t="shared" si="244"/>
        <v>0.90052963863263968</v>
      </c>
      <c r="GK195" s="2">
        <f t="shared" si="244"/>
        <v>0.89291591638274637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6.0355955142817814E-285</v>
      </c>
      <c r="GU195" s="86">
        <f t="shared" si="245"/>
        <v>0</v>
      </c>
      <c r="GV195" s="86">
        <f t="shared" si="245"/>
        <v>2.5163943530064031E-300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4.6474401936035012E-269</v>
      </c>
      <c r="HD195" s="86">
        <f t="shared" si="181"/>
        <v>0</v>
      </c>
      <c r="HE195" s="86">
        <f t="shared" si="181"/>
        <v>1.2495334105743983E-282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1.4137614848316933E-291</v>
      </c>
      <c r="HM195" s="86">
        <f t="shared" si="241"/>
        <v>0</v>
      </c>
      <c r="HN195" s="86">
        <f t="shared" si="241"/>
        <v>0</v>
      </c>
      <c r="HO195" s="86">
        <f t="shared" si="226"/>
        <v>6.1798986252622662E-306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1.4947163875985171E-39</v>
      </c>
      <c r="HT195" s="86">
        <f t="shared" si="246"/>
        <v>1.5792514902576722E-42</v>
      </c>
      <c r="HU195" s="86">
        <f t="shared" si="246"/>
        <v>5.692890575759541E-53</v>
      </c>
      <c r="HV195" s="86">
        <f t="shared" si="246"/>
        <v>9.0716844446273812E-56</v>
      </c>
      <c r="HW195" s="86">
        <f t="shared" si="246"/>
        <v>3.1277779879877976E-56</v>
      </c>
      <c r="HX195" s="86">
        <f t="shared" si="246"/>
        <v>9.1072198646984657E-53</v>
      </c>
      <c r="HY195" s="86">
        <f t="shared" si="246"/>
        <v>4.1164868157547563E-51</v>
      </c>
      <c r="HZ195" s="86">
        <f t="shared" si="246"/>
        <v>1.3617712592109916E-55</v>
      </c>
      <c r="IA195" s="86">
        <f t="shared" si="246"/>
        <v>2.6031106849177953E-59</v>
      </c>
      <c r="IB195" s="86">
        <f t="shared" si="246"/>
        <v>2.174968463200072E-58</v>
      </c>
      <c r="IC195" s="86">
        <f t="shared" si="246"/>
        <v>5.363514191934309E-64</v>
      </c>
      <c r="ID195" s="86">
        <f t="shared" si="246"/>
        <v>6.2358659325339571E-60</v>
      </c>
      <c r="IE195" s="86">
        <f t="shared" si="246"/>
        <v>3.8880941667159496E-56</v>
      </c>
      <c r="IF195" s="86">
        <f t="shared" si="246"/>
        <v>5.2210510194851401E-59</v>
      </c>
      <c r="IG195" s="86">
        <f t="shared" si="246"/>
        <v>5.1629191970059462E-71</v>
      </c>
      <c r="II195" s="86">
        <f t="shared" ref="II195:IW211" si="247" xml:space="preserve"> _xlfn.NORM.DIST($B195, C$10, ABS(C$14), TRUE) * _xlfn.NORM.DIST(($B195 - C$10)*C$18, 0, ABS(C$14), TRUE) * 2</f>
        <v>1.020703473133423E-6</v>
      </c>
      <c r="IJ195" s="86">
        <f t="shared" si="247"/>
        <v>6.6206010007426137E-8</v>
      </c>
      <c r="IK195" s="86">
        <f t="shared" si="247"/>
        <v>1.6618881255415913E-8</v>
      </c>
      <c r="IL195" s="86">
        <f t="shared" si="247"/>
        <v>2.2970213950861278E-9</v>
      </c>
      <c r="IM195" s="86">
        <f t="shared" si="247"/>
        <v>6.1711886315742897E-10</v>
      </c>
      <c r="IN195" s="86">
        <f t="shared" si="247"/>
        <v>1.4740930134689345E-9</v>
      </c>
      <c r="IO195" s="86">
        <f t="shared" si="247"/>
        <v>1.3965250130961185E-9</v>
      </c>
      <c r="IP195" s="86">
        <f t="shared" si="247"/>
        <v>1.9125368062149036E-10</v>
      </c>
      <c r="IQ195" s="86">
        <f t="shared" si="247"/>
        <v>1.4074002022962966E-11</v>
      </c>
      <c r="IR195" s="86">
        <f t="shared" si="247"/>
        <v>4.9029585975363677E-11</v>
      </c>
      <c r="IS195" s="86">
        <f t="shared" si="247"/>
        <v>5.5156487212227964E-12</v>
      </c>
      <c r="IT195" s="86">
        <f t="shared" si="247"/>
        <v>1.0472067265290348E-10</v>
      </c>
      <c r="IU195" s="86">
        <f t="shared" si="247"/>
        <v>1.8910019777411715E-9</v>
      </c>
      <c r="IV195" s="86">
        <f t="shared" si="247"/>
        <v>3.4890263548401547E-7</v>
      </c>
      <c r="IW195" s="86">
        <f t="shared" si="247"/>
        <v>4.1013113794700913E-2</v>
      </c>
      <c r="IY195" s="86">
        <f t="shared" ref="IY195:JM211" si="248">GM195+HC195+HS195+II195</f>
        <v>1.020703473133423E-6</v>
      </c>
      <c r="IZ195" s="86">
        <f t="shared" si="248"/>
        <v>6.6206010007426137E-8</v>
      </c>
      <c r="JA195" s="86">
        <f t="shared" si="248"/>
        <v>1.6618881255415913E-8</v>
      </c>
      <c r="JB195" s="86">
        <f t="shared" si="248"/>
        <v>2.2970213950861278E-9</v>
      </c>
      <c r="JC195" s="86">
        <f t="shared" si="248"/>
        <v>6.1711886315742897E-10</v>
      </c>
      <c r="JD195" s="86">
        <f t="shared" si="248"/>
        <v>1.4740930134689345E-9</v>
      </c>
      <c r="JE195" s="86">
        <f t="shared" si="248"/>
        <v>1.3965250130961185E-9</v>
      </c>
      <c r="JF195" s="86">
        <f t="shared" si="248"/>
        <v>1.9125368062149036E-10</v>
      </c>
      <c r="JG195" s="86">
        <f t="shared" si="248"/>
        <v>1.4074002022962966E-11</v>
      </c>
      <c r="JH195" s="86">
        <f t="shared" si="248"/>
        <v>4.9029585975363677E-11</v>
      </c>
      <c r="JI195" s="86">
        <f t="shared" si="248"/>
        <v>5.5156487212227964E-12</v>
      </c>
      <c r="JJ195" s="86">
        <f t="shared" si="248"/>
        <v>1.0472067265290348E-10</v>
      </c>
      <c r="JK195" s="86">
        <f t="shared" si="248"/>
        <v>1.8910019777411715E-9</v>
      </c>
      <c r="JL195" s="86">
        <f t="shared" si="248"/>
        <v>3.4890263548401547E-7</v>
      </c>
      <c r="JM195" s="86">
        <f t="shared" si="248"/>
        <v>4.1013113794700913E-2</v>
      </c>
    </row>
    <row r="196" spans="2:273" x14ac:dyDescent="0.25">
      <c r="B196" s="2">
        <v>169</v>
      </c>
      <c r="C196" s="37">
        <v>69.921000000000006</v>
      </c>
      <c r="D196" s="37">
        <v>67.033000000000001</v>
      </c>
      <c r="E196" s="37">
        <v>67.606999999999999</v>
      </c>
      <c r="F196" s="37">
        <v>70.656000000000006</v>
      </c>
      <c r="G196" s="37">
        <v>74.016000000000005</v>
      </c>
      <c r="H196" s="37">
        <v>81.41</v>
      </c>
      <c r="I196" s="37">
        <v>80.167000000000002</v>
      </c>
      <c r="J196" s="37">
        <v>79.233000000000004</v>
      </c>
      <c r="K196" s="37">
        <v>80.322000000000003</v>
      </c>
      <c r="L196" s="37">
        <v>77.650000000000006</v>
      </c>
      <c r="M196" s="37">
        <v>73.233000000000004</v>
      </c>
      <c r="N196" s="37">
        <v>74.45</v>
      </c>
      <c r="O196" s="37">
        <v>74.626999999999995</v>
      </c>
      <c r="P196" s="37">
        <v>79.832999999999998</v>
      </c>
      <c r="Q196" s="37">
        <v>81.802999999999997</v>
      </c>
      <c r="S196" s="4">
        <f t="shared" si="234"/>
        <v>69.380345399448316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79.694727381384155</v>
      </c>
      <c r="AG196" s="4">
        <f t="shared" si="234"/>
        <v>82.990425178921299</v>
      </c>
      <c r="AI196" s="4">
        <f t="shared" si="235"/>
        <v>0.54065460055169012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0.13827261861584361</v>
      </c>
      <c r="AW196" s="4">
        <f t="shared" si="235"/>
        <v>-1.1874251789213019</v>
      </c>
      <c r="AY196" s="2">
        <f t="shared" si="242"/>
        <v>69.380345399448316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79.694727381384155</v>
      </c>
      <c r="BM196" s="2">
        <f t="shared" si="242"/>
        <v>82.990425103432187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69.921000000000006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79.832999999999998</v>
      </c>
      <c r="DI196" s="2" t="str">
        <f t="shared" si="211"/>
        <v/>
      </c>
      <c r="DK196" s="2">
        <f t="shared" si="236"/>
        <v>110.34089756097561</v>
      </c>
      <c r="DL196" s="2">
        <f t="shared" si="236"/>
        <v>107.94744494773519</v>
      </c>
      <c r="DM196" s="2">
        <f t="shared" si="236"/>
        <v>103.04865975609755</v>
      </c>
      <c r="DN196" s="2">
        <f t="shared" si="236"/>
        <v>101.00201482176355</v>
      </c>
      <c r="DO196" s="2">
        <f t="shared" si="236"/>
        <v>98.886310865521367</v>
      </c>
      <c r="DP196" s="2">
        <f t="shared" si="236"/>
        <v>100.18820822847138</v>
      </c>
      <c r="DQ196" s="2">
        <f t="shared" si="236"/>
        <v>100.62111303206039</v>
      </c>
      <c r="DR196" s="2">
        <f t="shared" si="236"/>
        <v>112.70452678994786</v>
      </c>
      <c r="DS196" s="2">
        <f t="shared" si="236"/>
        <v>119.73278159588158</v>
      </c>
      <c r="DT196" s="2">
        <f t="shared" si="236"/>
        <v>106.49191541744172</v>
      </c>
      <c r="DU196" s="2">
        <f t="shared" si="236"/>
        <v>100.82003650793652</v>
      </c>
      <c r="DV196" s="2">
        <f t="shared" si="236"/>
        <v>99.978607068607062</v>
      </c>
      <c r="DW196" s="2">
        <f t="shared" si="236"/>
        <v>110.34592484589849</v>
      </c>
      <c r="DX196" s="2">
        <f t="shared" si="236"/>
        <v>122.43991428571429</v>
      </c>
      <c r="DY196" s="2">
        <f t="shared" si="236"/>
        <v>131.33693346774194</v>
      </c>
      <c r="EA196" s="2">
        <f t="shared" si="240"/>
        <v>68.123866348117716</v>
      </c>
      <c r="EB196" s="2">
        <f t="shared" si="240"/>
        <v>63.250267928858278</v>
      </c>
      <c r="EC196" s="2">
        <f t="shared" si="240"/>
        <v>67.163201643136318</v>
      </c>
      <c r="ED196" s="2">
        <f t="shared" si="240"/>
        <v>68.861471385256777</v>
      </c>
      <c r="EE196" s="2">
        <f t="shared" si="240"/>
        <v>71.610824720256176</v>
      </c>
      <c r="EF196" s="2">
        <f t="shared" si="239"/>
        <v>74.640230469511039</v>
      </c>
      <c r="EG196" s="2">
        <f t="shared" si="239"/>
        <v>78.250141472897354</v>
      </c>
      <c r="EH196" s="2">
        <f t="shared" si="239"/>
        <v>77.196453356809329</v>
      </c>
      <c r="EI196" s="2">
        <f t="shared" si="239"/>
        <v>78.12119440741445</v>
      </c>
      <c r="EJ196" s="2">
        <f t="shared" si="239"/>
        <v>76.523643617222291</v>
      </c>
      <c r="EK196" s="2">
        <f t="shared" si="239"/>
        <v>75.607836226121961</v>
      </c>
      <c r="EL196" s="2">
        <f t="shared" si="179"/>
        <v>75.517765619310239</v>
      </c>
      <c r="EM196" s="2">
        <f t="shared" si="179"/>
        <v>77.912284907183206</v>
      </c>
      <c r="EN196" s="2">
        <f t="shared" si="179"/>
        <v>79.450816883339016</v>
      </c>
      <c r="EO196" s="2">
        <f t="shared" si="179"/>
        <v>82.128665813196776</v>
      </c>
      <c r="EQ196" s="2">
        <f t="shared" si="237"/>
        <v>69.498014675870408</v>
      </c>
      <c r="ER196" s="2">
        <f t="shared" si="237"/>
        <v>67.07783199731503</v>
      </c>
      <c r="ES196" s="2">
        <f t="shared" si="237"/>
        <v>68.383071970132903</v>
      </c>
      <c r="ET196" s="2">
        <f t="shared" si="237"/>
        <v>70.123460361280095</v>
      </c>
      <c r="EU196" s="2">
        <f t="shared" si="237"/>
        <v>74.6624657650042</v>
      </c>
      <c r="EV196" s="2">
        <f t="shared" si="237"/>
        <v>76.564705888309078</v>
      </c>
      <c r="EW196" s="2">
        <f t="shared" si="237"/>
        <v>77.877869268941552</v>
      </c>
      <c r="EX196" s="2">
        <f t="shared" si="237"/>
        <v>78.425351333159568</v>
      </c>
      <c r="EY196" s="2">
        <f t="shared" si="237"/>
        <v>77.736289669237635</v>
      </c>
      <c r="EZ196" s="2">
        <f t="shared" si="237"/>
        <v>76.13103317782884</v>
      </c>
      <c r="FA196" s="2">
        <f t="shared" si="237"/>
        <v>73.127838132027463</v>
      </c>
      <c r="FB196" s="2">
        <f t="shared" si="237"/>
        <v>73.59194661984435</v>
      </c>
      <c r="FC196" s="2">
        <f t="shared" si="237"/>
        <v>76.11107400189232</v>
      </c>
      <c r="FD196" s="2">
        <f t="shared" si="237"/>
        <v>79.718862879541305</v>
      </c>
      <c r="FE196" s="2">
        <f t="shared" si="237"/>
        <v>83.084110685528159</v>
      </c>
      <c r="FG196" s="2">
        <f t="shared" si="238"/>
        <v>0.99999305168279495</v>
      </c>
      <c r="FH196" s="2">
        <f t="shared" si="238"/>
        <v>0.99999255177042212</v>
      </c>
      <c r="FI196" s="2">
        <f t="shared" si="238"/>
        <v>0.99999228160351272</v>
      </c>
      <c r="FJ196" s="2">
        <f t="shared" si="238"/>
        <v>0.99999247446694439</v>
      </c>
      <c r="FK196" s="2">
        <f t="shared" si="238"/>
        <v>0.99999160389246133</v>
      </c>
      <c r="FL196" s="2">
        <f t="shared" si="238"/>
        <v>0.9999915943410197</v>
      </c>
      <c r="FM196" s="2">
        <f t="shared" si="238"/>
        <v>0.9999924374090059</v>
      </c>
      <c r="FN196" s="2">
        <f t="shared" si="238"/>
        <v>0.99999187654871668</v>
      </c>
      <c r="FO196" s="2">
        <f t="shared" si="238"/>
        <v>0.99999142322781576</v>
      </c>
      <c r="FP196" s="2">
        <f t="shared" si="238"/>
        <v>0.99999108935812364</v>
      </c>
      <c r="FQ196" s="2">
        <f t="shared" si="238"/>
        <v>0.99999137862603393</v>
      </c>
      <c r="FR196" s="2">
        <f t="shared" si="238"/>
        <v>0.99999166588127186</v>
      </c>
      <c r="FS196" s="2">
        <f t="shared" si="238"/>
        <v>0.99999097285977001</v>
      </c>
      <c r="FT196" s="2">
        <f t="shared" si="238"/>
        <v>0.99999079261680746</v>
      </c>
      <c r="FU196" s="2">
        <f t="shared" si="238"/>
        <v>0.99998958541740846</v>
      </c>
      <c r="FW196" s="2">
        <f t="shared" si="244"/>
        <v>0.9141558364814022</v>
      </c>
      <c r="FX196" s="2">
        <f t="shared" si="244"/>
        <v>0.92816234815381948</v>
      </c>
      <c r="FY196" s="2">
        <f t="shared" si="244"/>
        <v>0.91824531490423356</v>
      </c>
      <c r="FZ196" s="2">
        <f t="shared" si="244"/>
        <v>0.92558927915156064</v>
      </c>
      <c r="GA196" s="2">
        <f t="shared" si="244"/>
        <v>0.92969697208404245</v>
      </c>
      <c r="GB196" s="2">
        <f t="shared" si="244"/>
        <v>0.92949942054814461</v>
      </c>
      <c r="GC196" s="2">
        <f t="shared" si="244"/>
        <v>0.93395659438261414</v>
      </c>
      <c r="GD196" s="2">
        <f t="shared" si="244"/>
        <v>0.93701498668595518</v>
      </c>
      <c r="GE196" s="2">
        <f t="shared" si="244"/>
        <v>0.94110311386765555</v>
      </c>
      <c r="GF196" s="2">
        <f t="shared" si="244"/>
        <v>0.93545727171104365</v>
      </c>
      <c r="GG196" s="2">
        <f t="shared" si="244"/>
        <v>0.93786717937456932</v>
      </c>
      <c r="GH196" s="2">
        <f t="shared" si="244"/>
        <v>0.93152038548417659</v>
      </c>
      <c r="GI196" s="2">
        <f t="shared" si="244"/>
        <v>0.92072096449374941</v>
      </c>
      <c r="GJ196" s="2">
        <f t="shared" si="244"/>
        <v>0.90848094880133323</v>
      </c>
      <c r="GK196" s="2">
        <f t="shared" si="244"/>
        <v>0.90140920905902966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3.8824682532969224E-290</v>
      </c>
      <c r="GU196" s="86">
        <f t="shared" si="245"/>
        <v>0</v>
      </c>
      <c r="GV196" s="86">
        <f t="shared" si="245"/>
        <v>7.2241370153800571E-306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2.7224803979299517E-275</v>
      </c>
      <c r="HD196" s="86">
        <f t="shared" si="181"/>
        <v>0</v>
      </c>
      <c r="HE196" s="86">
        <f t="shared" si="181"/>
        <v>4.0964694320991505E-289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3.0929926167439002E-298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5.0319691609611342E-41</v>
      </c>
      <c r="HT196" s="86">
        <f t="shared" si="246"/>
        <v>4.3796102084244893E-44</v>
      </c>
      <c r="HU196" s="86">
        <f t="shared" si="246"/>
        <v>6.6714387068090972E-55</v>
      </c>
      <c r="HV196" s="86">
        <f t="shared" si="246"/>
        <v>8.8506923618940427E-58</v>
      </c>
      <c r="HW196" s="86">
        <f t="shared" si="246"/>
        <v>2.8580846067793717E-58</v>
      </c>
      <c r="HX196" s="86">
        <f t="shared" si="246"/>
        <v>1.0651611509246295E-54</v>
      </c>
      <c r="HY196" s="86">
        <f t="shared" si="246"/>
        <v>5.8012698650349132E-53</v>
      </c>
      <c r="HZ196" s="86">
        <f t="shared" si="246"/>
        <v>1.3854430763008013E-57</v>
      </c>
      <c r="IA196" s="86">
        <f t="shared" si="246"/>
        <v>1.9421406462985423E-61</v>
      </c>
      <c r="IB196" s="86">
        <f t="shared" si="246"/>
        <v>1.6090080494558883E-60</v>
      </c>
      <c r="IC196" s="86">
        <f t="shared" si="246"/>
        <v>2.6595427693107956E-66</v>
      </c>
      <c r="ID196" s="86">
        <f t="shared" si="246"/>
        <v>4.1632858765292449E-62</v>
      </c>
      <c r="IE196" s="86">
        <f t="shared" si="246"/>
        <v>3.1766942465691334E-58</v>
      </c>
      <c r="IF196" s="86">
        <f t="shared" si="246"/>
        <v>2.8390524048713428E-61</v>
      </c>
      <c r="IG196" s="86">
        <f t="shared" si="246"/>
        <v>7.373615580590327E-74</v>
      </c>
      <c r="II196" s="86">
        <f t="shared" si="247"/>
        <v>3.6642403388833844E-7</v>
      </c>
      <c r="IJ196" s="86">
        <f t="shared" si="247"/>
        <v>2.1085839281344799E-8</v>
      </c>
      <c r="IK196" s="86">
        <f t="shared" si="247"/>
        <v>4.4274078664310196E-9</v>
      </c>
      <c r="IL196" s="86">
        <f t="shared" si="247"/>
        <v>5.5795262773396069E-10</v>
      </c>
      <c r="IM196" s="86">
        <f t="shared" si="247"/>
        <v>1.4099265764045278E-10</v>
      </c>
      <c r="IN196" s="86">
        <f t="shared" si="247"/>
        <v>3.5843526934627433E-10</v>
      </c>
      <c r="IO196" s="86">
        <f t="shared" si="247"/>
        <v>3.5186205789803768E-10</v>
      </c>
      <c r="IP196" s="86">
        <f t="shared" si="247"/>
        <v>4.3065408323669038E-11</v>
      </c>
      <c r="IQ196" s="86">
        <f t="shared" si="247"/>
        <v>2.7599100796462526E-12</v>
      </c>
      <c r="IR196" s="86">
        <f t="shared" si="247"/>
        <v>9.8698905093275313E-12</v>
      </c>
      <c r="IS196" s="86">
        <f t="shared" si="247"/>
        <v>9.7711421335509965E-13</v>
      </c>
      <c r="IT196" s="86">
        <f t="shared" si="247"/>
        <v>2.1383487214355695E-11</v>
      </c>
      <c r="IU196" s="86">
        <f t="shared" si="247"/>
        <v>4.3387691915429032E-10</v>
      </c>
      <c r="IV196" s="86">
        <f t="shared" si="247"/>
        <v>1.1088973353696001E-7</v>
      </c>
      <c r="IW196" s="86">
        <f t="shared" si="247"/>
        <v>3.2995663380938324E-2</v>
      </c>
      <c r="IY196" s="86">
        <f t="shared" si="248"/>
        <v>3.6642403388833844E-7</v>
      </c>
      <c r="IZ196" s="86">
        <f t="shared" si="248"/>
        <v>2.1085839281344799E-8</v>
      </c>
      <c r="JA196" s="86">
        <f t="shared" si="248"/>
        <v>4.4274078664310196E-9</v>
      </c>
      <c r="JB196" s="86">
        <f t="shared" si="248"/>
        <v>5.5795262773396069E-10</v>
      </c>
      <c r="JC196" s="86">
        <f t="shared" si="248"/>
        <v>1.4099265764045278E-10</v>
      </c>
      <c r="JD196" s="86">
        <f t="shared" si="248"/>
        <v>3.5843526934627433E-10</v>
      </c>
      <c r="JE196" s="86">
        <f t="shared" si="248"/>
        <v>3.5186205789803768E-10</v>
      </c>
      <c r="JF196" s="86">
        <f t="shared" si="248"/>
        <v>4.3065408323669038E-11</v>
      </c>
      <c r="JG196" s="86">
        <f t="shared" si="248"/>
        <v>2.7599100796462526E-12</v>
      </c>
      <c r="JH196" s="86">
        <f t="shared" si="248"/>
        <v>9.8698905093275313E-12</v>
      </c>
      <c r="JI196" s="86">
        <f t="shared" si="248"/>
        <v>9.7711421335509965E-13</v>
      </c>
      <c r="JJ196" s="86">
        <f t="shared" si="248"/>
        <v>2.1383487214355695E-11</v>
      </c>
      <c r="JK196" s="86">
        <f t="shared" si="248"/>
        <v>4.3387691915429032E-10</v>
      </c>
      <c r="JL196" s="86">
        <f t="shared" si="248"/>
        <v>1.1088973353696001E-7</v>
      </c>
      <c r="JM196" s="86">
        <f t="shared" si="248"/>
        <v>3.2995663380938324E-2</v>
      </c>
    </row>
    <row r="197" spans="2:273" x14ac:dyDescent="0.25">
      <c r="B197" s="2">
        <v>170</v>
      </c>
      <c r="C197" s="37">
        <v>69.873000000000005</v>
      </c>
      <c r="D197" s="37">
        <v>69.343999999999994</v>
      </c>
      <c r="E197" s="37">
        <v>67.081999999999994</v>
      </c>
      <c r="F197" s="37">
        <v>70.656000000000006</v>
      </c>
      <c r="G197" s="37">
        <v>80</v>
      </c>
      <c r="H197" s="37">
        <v>76.573999999999998</v>
      </c>
      <c r="I197" s="37">
        <v>79.349999999999994</v>
      </c>
      <c r="J197" s="37">
        <v>81.8</v>
      </c>
      <c r="K197" s="37">
        <v>79.575999999999993</v>
      </c>
      <c r="L197" s="37">
        <v>76.816999999999993</v>
      </c>
      <c r="M197" s="37">
        <v>77.849999999999994</v>
      </c>
      <c r="N197" s="37">
        <v>74.332999999999998</v>
      </c>
      <c r="O197" s="37">
        <v>78.542000000000002</v>
      </c>
      <c r="P197" s="37">
        <v>79.5</v>
      </c>
      <c r="Q197" s="37">
        <v>82.212999999999994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69.262863507927193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79.548413934031117</v>
      </c>
      <c r="AG197" s="4">
        <f t="shared" si="249"/>
        <v>82.882356186112858</v>
      </c>
      <c r="AI197" s="4">
        <f t="shared" ref="AI197:AW213" si="250">IF(OR($B197 &lt; C$230, $B197 &gt; C$233), 0, C197-S197)</f>
        <v>0.61013649207281162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-4.8413934031117378E-2</v>
      </c>
      <c r="AW197" s="4">
        <f t="shared" si="250"/>
        <v>-0.66935618611286429</v>
      </c>
      <c r="AY197" s="2">
        <f t="shared" si="242"/>
        <v>69.262863507927193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79.548413934031117</v>
      </c>
      <c r="BM197" s="2">
        <f t="shared" si="242"/>
        <v>82.88235617190422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69.873000000000005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79.5</v>
      </c>
      <c r="DI197" s="2" t="str">
        <f t="shared" si="211"/>
        <v/>
      </c>
      <c r="DK197" s="2">
        <f t="shared" ref="DK197:DY213" si="251">BO$228*$B197+BO$229</f>
        <v>110.4727074108818</v>
      </c>
      <c r="DL197" s="2">
        <f t="shared" si="251"/>
        <v>108.07552961672474</v>
      </c>
      <c r="DM197" s="2">
        <f t="shared" si="251"/>
        <v>103.14801219512194</v>
      </c>
      <c r="DN197" s="2">
        <f t="shared" si="251"/>
        <v>101.08492317073166</v>
      </c>
      <c r="DO197" s="2">
        <f t="shared" si="251"/>
        <v>98.91863398621291</v>
      </c>
      <c r="DP197" s="2">
        <f t="shared" si="251"/>
        <v>100.18788182514498</v>
      </c>
      <c r="DQ197" s="2">
        <f t="shared" si="251"/>
        <v>100.61852664405296</v>
      </c>
      <c r="DR197" s="2">
        <f t="shared" si="251"/>
        <v>112.79880085348508</v>
      </c>
      <c r="DS197" s="2">
        <f t="shared" si="251"/>
        <v>119.87032419562418</v>
      </c>
      <c r="DT197" s="2">
        <f t="shared" si="251"/>
        <v>106.55674844074844</v>
      </c>
      <c r="DU197" s="2">
        <f t="shared" si="251"/>
        <v>100.864926984127</v>
      </c>
      <c r="DV197" s="2">
        <f t="shared" si="251"/>
        <v>100.00879209979209</v>
      </c>
      <c r="DW197" s="2">
        <f t="shared" si="251"/>
        <v>110.44037316263629</v>
      </c>
      <c r="DX197" s="2">
        <f t="shared" si="251"/>
        <v>122.60969523809524</v>
      </c>
      <c r="DY197" s="2">
        <f t="shared" si="251"/>
        <v>131.57705241935486</v>
      </c>
      <c r="EA197" s="2">
        <f t="shared" si="240"/>
        <v>67.977992530068846</v>
      </c>
      <c r="EB197" s="2">
        <f t="shared" si="240"/>
        <v>63.013085484796321</v>
      </c>
      <c r="EC197" s="2">
        <f t="shared" si="240"/>
        <v>67.001790938821088</v>
      </c>
      <c r="ED197" s="2">
        <f t="shared" si="240"/>
        <v>68.693207206475549</v>
      </c>
      <c r="EE197" s="2">
        <f t="shared" si="240"/>
        <v>71.44456832074647</v>
      </c>
      <c r="EF197" s="2">
        <f t="shared" si="239"/>
        <v>74.466962149675794</v>
      </c>
      <c r="EG197" s="2">
        <f t="shared" si="239"/>
        <v>78.103143687403886</v>
      </c>
      <c r="EH197" s="2">
        <f t="shared" si="239"/>
        <v>77.021463084028696</v>
      </c>
      <c r="EI197" s="2">
        <f t="shared" si="239"/>
        <v>77.955466895194547</v>
      </c>
      <c r="EJ197" s="2">
        <f t="shared" si="239"/>
        <v>76.36909024699689</v>
      </c>
      <c r="EK197" s="2">
        <f t="shared" si="239"/>
        <v>75.467542569096992</v>
      </c>
      <c r="EL197" s="2">
        <f t="shared" si="179"/>
        <v>75.358483717421876</v>
      </c>
      <c r="EM197" s="2">
        <f t="shared" si="179"/>
        <v>77.7540348723943</v>
      </c>
      <c r="EN197" s="2">
        <f t="shared" si="179"/>
        <v>79.298636218496966</v>
      </c>
      <c r="EO197" s="2">
        <f t="shared" si="179"/>
        <v>82.001196911505843</v>
      </c>
      <c r="EQ197" s="2">
        <f t="shared" ref="EQ197:FE213" si="252">CU$228*$B197+CU$229</f>
        <v>69.372611025707997</v>
      </c>
      <c r="ER197" s="2">
        <f t="shared" si="252"/>
        <v>66.896869528456506</v>
      </c>
      <c r="ES197" s="2">
        <f t="shared" si="252"/>
        <v>68.240688107045813</v>
      </c>
      <c r="ET197" s="2">
        <f t="shared" si="252"/>
        <v>69.97389603173913</v>
      </c>
      <c r="EU197" s="2">
        <f t="shared" si="252"/>
        <v>74.540995773457283</v>
      </c>
      <c r="EV197" s="2">
        <f t="shared" si="252"/>
        <v>76.419945244956793</v>
      </c>
      <c r="EW197" s="2">
        <f t="shared" si="252"/>
        <v>77.725822280816089</v>
      </c>
      <c r="EX197" s="2">
        <f t="shared" si="252"/>
        <v>78.268819448241942</v>
      </c>
      <c r="EY197" s="2">
        <f t="shared" si="252"/>
        <v>77.565443718775569</v>
      </c>
      <c r="EZ197" s="2">
        <f t="shared" si="252"/>
        <v>75.970900144680016</v>
      </c>
      <c r="FA197" s="2">
        <f t="shared" si="252"/>
        <v>72.951470273209281</v>
      </c>
      <c r="FB197" s="2">
        <f t="shared" si="252"/>
        <v>73.404667577351745</v>
      </c>
      <c r="FC197" s="2">
        <f t="shared" si="252"/>
        <v>75.926078464865611</v>
      </c>
      <c r="FD197" s="2">
        <f t="shared" si="252"/>
        <v>79.57096506597594</v>
      </c>
      <c r="FE197" s="2">
        <f t="shared" si="252"/>
        <v>82.969734249646123</v>
      </c>
      <c r="FG197" s="2">
        <f t="shared" ref="FG197:FU213" si="253">POWER(10,($B197-C$231)/C$229)/(1+POWER(10,($B197-C$231)/C$229))</f>
        <v>0.99999366305551951</v>
      </c>
      <c r="FH197" s="2">
        <f t="shared" si="253"/>
        <v>0.99999320712943918</v>
      </c>
      <c r="FI197" s="2">
        <f t="shared" si="253"/>
        <v>0.99999296073396049</v>
      </c>
      <c r="FJ197" s="2">
        <f t="shared" si="253"/>
        <v>0.9999931366277367</v>
      </c>
      <c r="FK197" s="2">
        <f t="shared" si="253"/>
        <v>0.99999234265325931</v>
      </c>
      <c r="FL197" s="2">
        <f t="shared" si="253"/>
        <v>0.99999233394222808</v>
      </c>
      <c r="FM197" s="2">
        <f t="shared" si="253"/>
        <v>0.99999310283045018</v>
      </c>
      <c r="FN197" s="2">
        <f t="shared" si="253"/>
        <v>0.99999259131908103</v>
      </c>
      <c r="FO197" s="2">
        <f t="shared" si="253"/>
        <v>0.99999217788489825</v>
      </c>
      <c r="FP197" s="2">
        <f t="shared" si="253"/>
        <v>0.99999187339165152</v>
      </c>
      <c r="FQ197" s="2">
        <f t="shared" si="253"/>
        <v>0.99999213720752822</v>
      </c>
      <c r="FR197" s="2">
        <f t="shared" si="253"/>
        <v>0.99999239918780969</v>
      </c>
      <c r="FS197" s="2">
        <f t="shared" si="253"/>
        <v>0.99999176714372251</v>
      </c>
      <c r="FT197" s="2">
        <f t="shared" si="253"/>
        <v>0.99999160275992327</v>
      </c>
      <c r="FU197" s="2">
        <f t="shared" si="253"/>
        <v>0.99999050177908522</v>
      </c>
      <c r="FW197" s="2">
        <f t="shared" si="244"/>
        <v>0.92111333330675682</v>
      </c>
      <c r="FX197" s="2">
        <f t="shared" si="244"/>
        <v>0.93406652163185078</v>
      </c>
      <c r="FY197" s="2">
        <f t="shared" si="244"/>
        <v>0.92489859712125255</v>
      </c>
      <c r="FZ197" s="2">
        <f t="shared" si="244"/>
        <v>0.93168936327144469</v>
      </c>
      <c r="GA197" s="2">
        <f t="shared" si="244"/>
        <v>0.93548378536401666</v>
      </c>
      <c r="GB197" s="2">
        <f t="shared" si="244"/>
        <v>0.93530136315843349</v>
      </c>
      <c r="GC197" s="2">
        <f t="shared" si="244"/>
        <v>0.93941563618055679</v>
      </c>
      <c r="GD197" s="2">
        <f t="shared" si="244"/>
        <v>0.94223686191863154</v>
      </c>
      <c r="GE197" s="2">
        <f t="shared" si="244"/>
        <v>0.9460055868666728</v>
      </c>
      <c r="GF197" s="2">
        <f t="shared" si="244"/>
        <v>0.94080013257086714</v>
      </c>
      <c r="GG197" s="2">
        <f t="shared" si="244"/>
        <v>0.94302269836222041</v>
      </c>
      <c r="GH197" s="2">
        <f t="shared" si="244"/>
        <v>0.93716725284305036</v>
      </c>
      <c r="GI197" s="2">
        <f t="shared" si="244"/>
        <v>0.92718875116257438</v>
      </c>
      <c r="GJ197" s="2">
        <f t="shared" si="244"/>
        <v>0.9158560486062659</v>
      </c>
      <c r="GK197" s="2">
        <f t="shared" si="244"/>
        <v>0.90929729117284974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2.2404868842117717E-295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1.351779055836585E-281</v>
      </c>
      <c r="HD197" s="86">
        <f t="shared" si="181"/>
        <v>0</v>
      </c>
      <c r="HE197" s="86">
        <f t="shared" si="181"/>
        <v>1.1326066687987597E-295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5.6849885411542729E-305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1.5888722924250881E-42</v>
      </c>
      <c r="HT197" s="86">
        <f t="shared" si="246"/>
        <v>1.1364317885574227E-45</v>
      </c>
      <c r="HU197" s="86">
        <f t="shared" si="246"/>
        <v>7.2049315367697904E-57</v>
      </c>
      <c r="HV197" s="86">
        <f t="shared" si="246"/>
        <v>7.9390406552117539E-60</v>
      </c>
      <c r="HW197" s="86">
        <f t="shared" si="246"/>
        <v>2.3971465506422277E-60</v>
      </c>
      <c r="HX197" s="86">
        <f t="shared" si="246"/>
        <v>1.1476235290718596E-56</v>
      </c>
      <c r="HY197" s="86">
        <f t="shared" si="246"/>
        <v>7.5632564527505838E-55</v>
      </c>
      <c r="HZ197" s="86">
        <f t="shared" si="246"/>
        <v>1.2975147968826652E-59</v>
      </c>
      <c r="IA197" s="86">
        <f t="shared" si="246"/>
        <v>1.3264865101607421E-63</v>
      </c>
      <c r="IB197" s="86">
        <f t="shared" si="246"/>
        <v>1.08781882614978E-62</v>
      </c>
      <c r="IC197" s="86">
        <f t="shared" si="246"/>
        <v>1.1981011558780363E-68</v>
      </c>
      <c r="ID197" s="86">
        <f t="shared" si="246"/>
        <v>2.5367749407429947E-64</v>
      </c>
      <c r="IE197" s="86">
        <f t="shared" si="246"/>
        <v>2.3721927346164462E-60</v>
      </c>
      <c r="IF197" s="86">
        <f t="shared" si="246"/>
        <v>1.3961587570715526E-63</v>
      </c>
      <c r="IG197" s="86">
        <f t="shared" si="246"/>
        <v>9.2352760344090217E-77</v>
      </c>
      <c r="II197" s="86">
        <f t="shared" si="247"/>
        <v>1.26642906833836E-7</v>
      </c>
      <c r="IJ197" s="86">
        <f t="shared" si="247"/>
        <v>6.4550220675473109E-9</v>
      </c>
      <c r="IK197" s="86">
        <f t="shared" si="247"/>
        <v>1.1234632539897524E-9</v>
      </c>
      <c r="IL197" s="86">
        <f t="shared" si="247"/>
        <v>1.2889477103363989E-10</v>
      </c>
      <c r="IM197" s="86">
        <f t="shared" si="247"/>
        <v>3.0603441301481269E-11</v>
      </c>
      <c r="IN197" s="86">
        <f t="shared" si="247"/>
        <v>8.2984609881596494E-11</v>
      </c>
      <c r="IO197" s="86">
        <f t="shared" si="247"/>
        <v>8.4623382254662106E-11</v>
      </c>
      <c r="IP197" s="86">
        <f t="shared" si="247"/>
        <v>9.2283239908959196E-12</v>
      </c>
      <c r="IQ197" s="86">
        <f t="shared" si="247"/>
        <v>5.1329450546927711E-13</v>
      </c>
      <c r="IR197" s="86">
        <f t="shared" si="247"/>
        <v>1.8825055250467047E-12</v>
      </c>
      <c r="IS197" s="86">
        <f t="shared" si="247"/>
        <v>1.6341666394846885E-13</v>
      </c>
      <c r="IT197" s="86">
        <f t="shared" si="247"/>
        <v>4.1338917402088986E-12</v>
      </c>
      <c r="IU197" s="86">
        <f t="shared" si="247"/>
        <v>9.434297199001119E-11</v>
      </c>
      <c r="IV197" s="86">
        <f t="shared" si="247"/>
        <v>3.3725531592504966E-8</v>
      </c>
      <c r="IW197" s="86">
        <f t="shared" si="247"/>
        <v>2.635944898843303E-2</v>
      </c>
      <c r="IY197" s="86">
        <f t="shared" si="248"/>
        <v>1.26642906833836E-7</v>
      </c>
      <c r="IZ197" s="86">
        <f t="shared" si="248"/>
        <v>6.4550220675473109E-9</v>
      </c>
      <c r="JA197" s="86">
        <f t="shared" si="248"/>
        <v>1.1234632539897524E-9</v>
      </c>
      <c r="JB197" s="86">
        <f t="shared" si="248"/>
        <v>1.2889477103363989E-10</v>
      </c>
      <c r="JC197" s="86">
        <f t="shared" si="248"/>
        <v>3.0603441301481269E-11</v>
      </c>
      <c r="JD197" s="86">
        <f t="shared" si="248"/>
        <v>8.2984609881596494E-11</v>
      </c>
      <c r="JE197" s="86">
        <f t="shared" si="248"/>
        <v>8.4623382254662106E-11</v>
      </c>
      <c r="JF197" s="86">
        <f t="shared" si="248"/>
        <v>9.2283239908959196E-12</v>
      </c>
      <c r="JG197" s="86">
        <f t="shared" si="248"/>
        <v>5.1329450546927711E-13</v>
      </c>
      <c r="JH197" s="86">
        <f t="shared" si="248"/>
        <v>1.8825055250467047E-12</v>
      </c>
      <c r="JI197" s="86">
        <f t="shared" si="248"/>
        <v>1.6341666394846885E-13</v>
      </c>
      <c r="JJ197" s="86">
        <f t="shared" si="248"/>
        <v>4.1338917402088986E-12</v>
      </c>
      <c r="JK197" s="86">
        <f t="shared" si="248"/>
        <v>9.434297199001119E-11</v>
      </c>
      <c r="JL197" s="86">
        <f t="shared" si="248"/>
        <v>3.3725531592504966E-8</v>
      </c>
      <c r="JM197" s="86">
        <f t="shared" si="248"/>
        <v>2.635944898843303E-2</v>
      </c>
    </row>
    <row r="198" spans="2:273" x14ac:dyDescent="0.25">
      <c r="B198" s="2">
        <v>171</v>
      </c>
      <c r="C198" s="37">
        <v>69.683000000000007</v>
      </c>
      <c r="D198" s="37">
        <v>70.525000000000006</v>
      </c>
      <c r="E198" s="37">
        <v>67.802999999999997</v>
      </c>
      <c r="F198" s="37">
        <v>70.197000000000003</v>
      </c>
      <c r="G198" s="37">
        <v>77.033000000000001</v>
      </c>
      <c r="H198" s="37">
        <v>78.721000000000004</v>
      </c>
      <c r="I198" s="37">
        <v>80.7</v>
      </c>
      <c r="J198" s="37">
        <v>77.966999999999999</v>
      </c>
      <c r="K198" s="37">
        <v>79.424000000000007</v>
      </c>
      <c r="L198" s="37">
        <v>75.816999999999993</v>
      </c>
      <c r="M198" s="37">
        <v>74.816999999999993</v>
      </c>
      <c r="N198" s="37">
        <v>74.349999999999994</v>
      </c>
      <c r="O198" s="37">
        <v>78.406999999999996</v>
      </c>
      <c r="P198" s="37">
        <v>80.632999999999996</v>
      </c>
      <c r="Q198" s="37">
        <v>81.311000000000007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79.40201584121057</v>
      </c>
      <c r="AG198" s="4">
        <f t="shared" si="249"/>
        <v>82.773934936783448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1.2309841587894255</v>
      </c>
      <c r="AW198" s="4">
        <f t="shared" si="250"/>
        <v>-1.4629349367834408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79.40201584121057</v>
      </c>
      <c r="BM198" s="2">
        <f t="shared" si="242"/>
        <v>82.773934934279907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80.632999999999996</v>
      </c>
      <c r="DI198" s="2" t="str">
        <f t="shared" si="211"/>
        <v/>
      </c>
      <c r="DK198" s="2">
        <f t="shared" si="251"/>
        <v>110.60451726078799</v>
      </c>
      <c r="DL198" s="2">
        <f t="shared" si="251"/>
        <v>108.20361428571428</v>
      </c>
      <c r="DM198" s="2">
        <f t="shared" si="251"/>
        <v>103.24736463414632</v>
      </c>
      <c r="DN198" s="2">
        <f t="shared" si="251"/>
        <v>101.16783151969976</v>
      </c>
      <c r="DO198" s="2">
        <f t="shared" si="251"/>
        <v>98.950957106904454</v>
      </c>
      <c r="DP198" s="2">
        <f t="shared" si="251"/>
        <v>100.18755542181857</v>
      </c>
      <c r="DQ198" s="2">
        <f t="shared" si="251"/>
        <v>100.61594025604552</v>
      </c>
      <c r="DR198" s="2">
        <f t="shared" si="251"/>
        <v>112.8930749170223</v>
      </c>
      <c r="DS198" s="2">
        <f t="shared" si="251"/>
        <v>120.00786679536678</v>
      </c>
      <c r="DT198" s="2">
        <f t="shared" si="251"/>
        <v>106.62158146405514</v>
      </c>
      <c r="DU198" s="2">
        <f t="shared" si="251"/>
        <v>100.90981746031747</v>
      </c>
      <c r="DV198" s="2">
        <f t="shared" si="251"/>
        <v>100.03897713097712</v>
      </c>
      <c r="DW198" s="2">
        <f t="shared" si="251"/>
        <v>110.53482147937407</v>
      </c>
      <c r="DX198" s="2">
        <f t="shared" si="251"/>
        <v>122.7794761904762</v>
      </c>
      <c r="DY198" s="2">
        <f t="shared" si="251"/>
        <v>131.81717137096774</v>
      </c>
      <c r="EA198" s="2">
        <f t="shared" si="240"/>
        <v>67.832118712019977</v>
      </c>
      <c r="EB198" s="2">
        <f t="shared" si="240"/>
        <v>62.775903040734356</v>
      </c>
      <c r="EC198" s="2">
        <f t="shared" si="240"/>
        <v>66.840380234505858</v>
      </c>
      <c r="ED198" s="2">
        <f t="shared" si="240"/>
        <v>68.52494302769432</v>
      </c>
      <c r="EE198" s="2">
        <f t="shared" si="240"/>
        <v>71.278311921236764</v>
      </c>
      <c r="EF198" s="2">
        <f t="shared" si="239"/>
        <v>74.293693829840549</v>
      </c>
      <c r="EG198" s="2">
        <f t="shared" si="239"/>
        <v>77.956145901910403</v>
      </c>
      <c r="EH198" s="2">
        <f t="shared" si="239"/>
        <v>76.846472811248077</v>
      </c>
      <c r="EI198" s="2">
        <f t="shared" si="239"/>
        <v>77.789739382974659</v>
      </c>
      <c r="EJ198" s="2">
        <f t="shared" si="239"/>
        <v>76.21453687677149</v>
      </c>
      <c r="EK198" s="2">
        <f t="shared" si="239"/>
        <v>75.327248912072037</v>
      </c>
      <c r="EL198" s="2">
        <f t="shared" si="179"/>
        <v>75.199201815533513</v>
      </c>
      <c r="EM198" s="2">
        <f t="shared" si="179"/>
        <v>77.595784837605407</v>
      </c>
      <c r="EN198" s="2">
        <f t="shared" si="179"/>
        <v>79.146455553654903</v>
      </c>
      <c r="EO198" s="2">
        <f t="shared" si="179"/>
        <v>81.873728009814897</v>
      </c>
      <c r="EQ198" s="2">
        <f t="shared" si="252"/>
        <v>69.247207375545599</v>
      </c>
      <c r="ER198" s="2">
        <f t="shared" si="252"/>
        <v>66.715907059597995</v>
      </c>
      <c r="ES198" s="2">
        <f t="shared" si="252"/>
        <v>68.098304243958736</v>
      </c>
      <c r="ET198" s="2">
        <f t="shared" si="252"/>
        <v>69.824331702198151</v>
      </c>
      <c r="EU198" s="2">
        <f t="shared" si="252"/>
        <v>74.419525781910366</v>
      </c>
      <c r="EV198" s="2">
        <f t="shared" si="252"/>
        <v>76.275184601604508</v>
      </c>
      <c r="EW198" s="2">
        <f t="shared" si="252"/>
        <v>77.573775292690613</v>
      </c>
      <c r="EX198" s="2">
        <f t="shared" si="252"/>
        <v>78.112287563324315</v>
      </c>
      <c r="EY198" s="2">
        <f t="shared" si="252"/>
        <v>77.394597768313503</v>
      </c>
      <c r="EZ198" s="2">
        <f t="shared" si="252"/>
        <v>75.810767111531177</v>
      </c>
      <c r="FA198" s="2">
        <f t="shared" si="252"/>
        <v>72.775102414391114</v>
      </c>
      <c r="FB198" s="2">
        <f t="shared" si="252"/>
        <v>73.217388534859126</v>
      </c>
      <c r="FC198" s="2">
        <f t="shared" si="252"/>
        <v>75.741082927838903</v>
      </c>
      <c r="FD198" s="2">
        <f t="shared" si="252"/>
        <v>79.423067252410576</v>
      </c>
      <c r="FE198" s="2">
        <f t="shared" si="252"/>
        <v>82.855357813764073</v>
      </c>
      <c r="FG198" s="2">
        <f t="shared" si="253"/>
        <v>0.99999422063472287</v>
      </c>
      <c r="FH198" s="2">
        <f t="shared" si="253"/>
        <v>0.99999380482471534</v>
      </c>
      <c r="FI198" s="2">
        <f t="shared" si="253"/>
        <v>0.99999358010909456</v>
      </c>
      <c r="FJ198" s="2">
        <f t="shared" si="253"/>
        <v>0.99999374052632117</v>
      </c>
      <c r="FK198" s="2">
        <f t="shared" si="253"/>
        <v>0.9999930164120665</v>
      </c>
      <c r="FL198" s="2">
        <f t="shared" si="253"/>
        <v>0.99999300846750094</v>
      </c>
      <c r="FM198" s="2">
        <f t="shared" si="253"/>
        <v>0.99999370970279233</v>
      </c>
      <c r="FN198" s="2">
        <f t="shared" si="253"/>
        <v>0.99999324319829197</v>
      </c>
      <c r="FO198" s="2">
        <f t="shared" si="253"/>
        <v>0.99999286614133054</v>
      </c>
      <c r="FP198" s="2">
        <f t="shared" si="253"/>
        <v>0.99999258843979932</v>
      </c>
      <c r="FQ198" s="2">
        <f t="shared" si="253"/>
        <v>0.99999282904307696</v>
      </c>
      <c r="FR198" s="2">
        <f t="shared" si="253"/>
        <v>0.9999930679722584</v>
      </c>
      <c r="FS198" s="2">
        <f t="shared" si="253"/>
        <v>0.99999249154039693</v>
      </c>
      <c r="FT198" s="2">
        <f t="shared" si="253"/>
        <v>0.99999234162037076</v>
      </c>
      <c r="FU198" s="2">
        <f t="shared" si="253"/>
        <v>0.9999913375123316</v>
      </c>
      <c r="FW198" s="2">
        <f t="shared" si="244"/>
        <v>0.92755162831594995</v>
      </c>
      <c r="FX198" s="2">
        <f t="shared" si="244"/>
        <v>0.9395170654549686</v>
      </c>
      <c r="FY198" s="2">
        <f t="shared" si="244"/>
        <v>0.93105108454725216</v>
      </c>
      <c r="FZ198" s="2">
        <f t="shared" si="244"/>
        <v>0.93732323416802321</v>
      </c>
      <c r="GA198" s="2">
        <f t="shared" si="244"/>
        <v>0.94082459025759779</v>
      </c>
      <c r="GB198" s="2">
        <f t="shared" si="244"/>
        <v>0.94065631141961259</v>
      </c>
      <c r="GC198" s="2">
        <f t="shared" si="244"/>
        <v>0.94445028087379779</v>
      </c>
      <c r="GD198" s="2">
        <f t="shared" si="244"/>
        <v>0.94705027337863146</v>
      </c>
      <c r="GE198" s="2">
        <f t="shared" si="244"/>
        <v>0.95052144112989556</v>
      </c>
      <c r="GF198" s="2">
        <f t="shared" si="244"/>
        <v>0.94572637077732868</v>
      </c>
      <c r="GG198" s="2">
        <f t="shared" si="244"/>
        <v>0.94777425554801897</v>
      </c>
      <c r="GH198" s="2">
        <f t="shared" si="244"/>
        <v>0.9423772805200622</v>
      </c>
      <c r="GI198" s="2">
        <f t="shared" si="244"/>
        <v>0.9331671806479449</v>
      </c>
      <c r="GJ198" s="2">
        <f t="shared" si="244"/>
        <v>0.92268740066806199</v>
      </c>
      <c r="GK198" s="2">
        <f t="shared" si="244"/>
        <v>0.91661264397526354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1.1599064794752206E-300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5.6889928378394061E-288</v>
      </c>
      <c r="HD198" s="86">
        <f t="shared" si="181"/>
        <v>0</v>
      </c>
      <c r="HE198" s="86">
        <f t="shared" si="181"/>
        <v>2.6409174042251238E-302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4.7055076696336388E-44</v>
      </c>
      <c r="HT198" s="86">
        <f t="shared" si="246"/>
        <v>2.759115878188167E-47</v>
      </c>
      <c r="HU198" s="86">
        <f t="shared" si="246"/>
        <v>7.1706566139661914E-59</v>
      </c>
      <c r="HV198" s="86">
        <f t="shared" si="246"/>
        <v>6.5471977590241276E-62</v>
      </c>
      <c r="HW198" s="86">
        <f t="shared" si="246"/>
        <v>1.8453958348505476E-62</v>
      </c>
      <c r="HX198" s="86">
        <f t="shared" si="246"/>
        <v>1.13902472071959E-58</v>
      </c>
      <c r="HY198" s="86">
        <f t="shared" si="246"/>
        <v>9.1217697498063451E-57</v>
      </c>
      <c r="HZ198" s="86">
        <f t="shared" si="246"/>
        <v>1.118588437672676E-61</v>
      </c>
      <c r="IA198" s="86">
        <f t="shared" si="246"/>
        <v>8.2938157366414209E-66</v>
      </c>
      <c r="IB198" s="86">
        <f t="shared" si="246"/>
        <v>6.7211415979164487E-65</v>
      </c>
      <c r="IC198" s="86">
        <f t="shared" si="246"/>
        <v>4.9034774630155387E-71</v>
      </c>
      <c r="ID198" s="86">
        <f t="shared" si="246"/>
        <v>1.4106815551475293E-66</v>
      </c>
      <c r="IE198" s="86">
        <f t="shared" si="246"/>
        <v>1.6190310250857193E-62</v>
      </c>
      <c r="IF198" s="86">
        <f t="shared" si="246"/>
        <v>6.2092102525826384E-66</v>
      </c>
      <c r="IG198" s="86">
        <f t="shared" si="246"/>
        <v>1.0143714478590375E-79</v>
      </c>
      <c r="II198" s="86">
        <f t="shared" si="247"/>
        <v>4.2136339226204754E-8</v>
      </c>
      <c r="IJ198" s="86">
        <f t="shared" si="247"/>
        <v>1.8992835676273259E-9</v>
      </c>
      <c r="IK198" s="86">
        <f t="shared" si="247"/>
        <v>2.7151622120771789E-10</v>
      </c>
      <c r="IL198" s="86">
        <f t="shared" si="247"/>
        <v>2.8317051661628775E-11</v>
      </c>
      <c r="IM198" s="86">
        <f t="shared" si="247"/>
        <v>6.3104579845551177E-12</v>
      </c>
      <c r="IN198" s="86">
        <f t="shared" si="247"/>
        <v>1.8291793712948356E-11</v>
      </c>
      <c r="IO198" s="86">
        <f t="shared" si="247"/>
        <v>1.942565625125858E-11</v>
      </c>
      <c r="IP198" s="86">
        <f t="shared" si="247"/>
        <v>1.8817705171892496E-12</v>
      </c>
      <c r="IQ198" s="86">
        <f t="shared" si="247"/>
        <v>9.053324439395416E-14</v>
      </c>
      <c r="IR198" s="86">
        <f t="shared" si="247"/>
        <v>3.4017544071872295E-13</v>
      </c>
      <c r="IS198" s="86">
        <f t="shared" si="247"/>
        <v>2.5800213317478056E-14</v>
      </c>
      <c r="IT198" s="86">
        <f t="shared" si="247"/>
        <v>7.5656332792045562E-13</v>
      </c>
      <c r="IU198" s="86">
        <f t="shared" si="247"/>
        <v>1.9439601072297151E-11</v>
      </c>
      <c r="IV198" s="86">
        <f t="shared" si="247"/>
        <v>9.8145188651350595E-9</v>
      </c>
      <c r="IW198" s="86">
        <f t="shared" si="247"/>
        <v>2.0909569631471676E-2</v>
      </c>
      <c r="IY198" s="86">
        <f t="shared" si="248"/>
        <v>4.2136339226204754E-8</v>
      </c>
      <c r="IZ198" s="86">
        <f t="shared" si="248"/>
        <v>1.8992835676273259E-9</v>
      </c>
      <c r="JA198" s="86">
        <f t="shared" si="248"/>
        <v>2.7151622120771789E-10</v>
      </c>
      <c r="JB198" s="86">
        <f t="shared" si="248"/>
        <v>2.8317051661628775E-11</v>
      </c>
      <c r="JC198" s="86">
        <f t="shared" si="248"/>
        <v>6.3104579845551177E-12</v>
      </c>
      <c r="JD198" s="86">
        <f t="shared" si="248"/>
        <v>1.8291793712948356E-11</v>
      </c>
      <c r="JE198" s="86">
        <f t="shared" si="248"/>
        <v>1.942565625125858E-11</v>
      </c>
      <c r="JF198" s="86">
        <f t="shared" si="248"/>
        <v>1.8817705171892496E-12</v>
      </c>
      <c r="JG198" s="86">
        <f t="shared" si="248"/>
        <v>9.053324439395416E-14</v>
      </c>
      <c r="JH198" s="86">
        <f t="shared" si="248"/>
        <v>3.4017544071872295E-13</v>
      </c>
      <c r="JI198" s="86">
        <f t="shared" si="248"/>
        <v>2.5800213317478056E-14</v>
      </c>
      <c r="JJ198" s="86">
        <f t="shared" si="248"/>
        <v>7.5656332792045562E-13</v>
      </c>
      <c r="JK198" s="86">
        <f t="shared" si="248"/>
        <v>1.9439601072297151E-11</v>
      </c>
      <c r="JL198" s="86">
        <f t="shared" si="248"/>
        <v>9.8145188651350595E-9</v>
      </c>
      <c r="JM198" s="86">
        <f t="shared" si="248"/>
        <v>2.0909569631471676E-2</v>
      </c>
    </row>
    <row r="199" spans="2:273" x14ac:dyDescent="0.25">
      <c r="B199" s="2">
        <v>172</v>
      </c>
      <c r="C199" s="37">
        <v>70.555999999999997</v>
      </c>
      <c r="D199" s="37">
        <v>69.081999999999994</v>
      </c>
      <c r="E199" s="37">
        <v>68.328000000000003</v>
      </c>
      <c r="F199" s="37">
        <v>71.835999999999999</v>
      </c>
      <c r="G199" s="37">
        <v>77.197000000000003</v>
      </c>
      <c r="H199" s="37">
        <v>76.77</v>
      </c>
      <c r="I199" s="37">
        <v>78.966999999999999</v>
      </c>
      <c r="J199" s="37">
        <v>78.582999999999998</v>
      </c>
      <c r="K199" s="37">
        <v>77.168999999999997</v>
      </c>
      <c r="L199" s="37">
        <v>79.533000000000001</v>
      </c>
      <c r="M199" s="37">
        <v>77.599999999999994</v>
      </c>
      <c r="N199" s="37">
        <v>76.216999999999999</v>
      </c>
      <c r="O199" s="37">
        <v>76.661000000000001</v>
      </c>
      <c r="P199" s="37">
        <v>78.966999999999999</v>
      </c>
      <c r="Q199" s="37">
        <v>84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79.255534933537632</v>
      </c>
      <c r="AG199" s="4">
        <f t="shared" si="249"/>
        <v>82.6651708979755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-0.28853493353763326</v>
      </c>
      <c r="AW199" s="4">
        <f t="shared" si="250"/>
        <v>1.3348291020245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79.255534933537632</v>
      </c>
      <c r="BM199" s="2">
        <f t="shared" si="242"/>
        <v>82.665170897562575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78.966999999999999</v>
      </c>
      <c r="DI199" s="2" t="str">
        <f t="shared" si="211"/>
        <v/>
      </c>
      <c r="DK199" s="2">
        <f t="shared" si="251"/>
        <v>110.73632711069418</v>
      </c>
      <c r="DL199" s="2">
        <f t="shared" si="251"/>
        <v>108.33169895470382</v>
      </c>
      <c r="DM199" s="2">
        <f t="shared" si="251"/>
        <v>103.34671707317071</v>
      </c>
      <c r="DN199" s="2">
        <f t="shared" si="251"/>
        <v>101.25073986866786</v>
      </c>
      <c r="DO199" s="2">
        <f t="shared" si="251"/>
        <v>98.983280227595998</v>
      </c>
      <c r="DP199" s="2">
        <f t="shared" si="251"/>
        <v>100.18722901849218</v>
      </c>
      <c r="DQ199" s="2">
        <f t="shared" si="251"/>
        <v>100.61335386803808</v>
      </c>
      <c r="DR199" s="2">
        <f t="shared" si="251"/>
        <v>112.98734898055952</v>
      </c>
      <c r="DS199" s="2">
        <f t="shared" si="251"/>
        <v>120.14540939510938</v>
      </c>
      <c r="DT199" s="2">
        <f t="shared" si="251"/>
        <v>106.68641448736184</v>
      </c>
      <c r="DU199" s="2">
        <f t="shared" si="251"/>
        <v>100.95470793650794</v>
      </c>
      <c r="DV199" s="2">
        <f t="shared" si="251"/>
        <v>100.06916216216216</v>
      </c>
      <c r="DW199" s="2">
        <f t="shared" si="251"/>
        <v>110.62926979611187</v>
      </c>
      <c r="DX199" s="2">
        <f t="shared" si="251"/>
        <v>122.94925714285715</v>
      </c>
      <c r="DY199" s="2">
        <f t="shared" si="251"/>
        <v>132.05729032258066</v>
      </c>
      <c r="EA199" s="2">
        <f t="shared" si="240"/>
        <v>67.686244893971107</v>
      </c>
      <c r="EB199" s="2">
        <f t="shared" si="240"/>
        <v>62.538720596672391</v>
      </c>
      <c r="EC199" s="2">
        <f t="shared" si="240"/>
        <v>66.678969530190628</v>
      </c>
      <c r="ED199" s="2">
        <f t="shared" si="240"/>
        <v>68.356678848913077</v>
      </c>
      <c r="EE199" s="2">
        <f t="shared" si="240"/>
        <v>71.112055521727058</v>
      </c>
      <c r="EF199" s="2">
        <f t="shared" si="239"/>
        <v>74.120425510005319</v>
      </c>
      <c r="EG199" s="2">
        <f t="shared" si="239"/>
        <v>77.809148116416921</v>
      </c>
      <c r="EH199" s="2">
        <f t="shared" si="239"/>
        <v>76.671482538467444</v>
      </c>
      <c r="EI199" s="2">
        <f t="shared" si="239"/>
        <v>77.624011870754771</v>
      </c>
      <c r="EJ199" s="2">
        <f t="shared" si="239"/>
        <v>76.059983506546089</v>
      </c>
      <c r="EK199" s="2">
        <f t="shared" si="239"/>
        <v>75.186955255047067</v>
      </c>
      <c r="EL199" s="2">
        <f t="shared" si="179"/>
        <v>75.03991991364515</v>
      </c>
      <c r="EM199" s="2">
        <f t="shared" si="179"/>
        <v>77.437534802816501</v>
      </c>
      <c r="EN199" s="2">
        <f t="shared" si="179"/>
        <v>78.994274888812839</v>
      </c>
      <c r="EO199" s="2">
        <f t="shared" si="179"/>
        <v>81.746259108123965</v>
      </c>
      <c r="EQ199" s="2">
        <f t="shared" si="252"/>
        <v>69.121803725383188</v>
      </c>
      <c r="ER199" s="2">
        <f t="shared" si="252"/>
        <v>66.534944590739485</v>
      </c>
      <c r="ES199" s="2">
        <f t="shared" si="252"/>
        <v>67.95592038087166</v>
      </c>
      <c r="ET199" s="2">
        <f t="shared" si="252"/>
        <v>69.674767372657186</v>
      </c>
      <c r="EU199" s="2">
        <f t="shared" si="252"/>
        <v>74.298055790363449</v>
      </c>
      <c r="EV199" s="2">
        <f t="shared" si="252"/>
        <v>76.130423958252223</v>
      </c>
      <c r="EW199" s="2">
        <f t="shared" si="252"/>
        <v>77.421728304565136</v>
      </c>
      <c r="EX199" s="2">
        <f t="shared" si="252"/>
        <v>77.955755678406689</v>
      </c>
      <c r="EY199" s="2">
        <f t="shared" si="252"/>
        <v>77.223751817851451</v>
      </c>
      <c r="EZ199" s="2">
        <f t="shared" si="252"/>
        <v>75.650634078382339</v>
      </c>
      <c r="FA199" s="2">
        <f t="shared" si="252"/>
        <v>72.598734555572932</v>
      </c>
      <c r="FB199" s="2">
        <f t="shared" si="252"/>
        <v>73.03010949236652</v>
      </c>
      <c r="FC199" s="2">
        <f t="shared" si="252"/>
        <v>75.556087390812181</v>
      </c>
      <c r="FD199" s="2">
        <f t="shared" si="252"/>
        <v>79.275169438845211</v>
      </c>
      <c r="FE199" s="2">
        <f t="shared" si="252"/>
        <v>82.740981377882036</v>
      </c>
      <c r="FG199" s="2">
        <f t="shared" si="253"/>
        <v>0.99999472915354237</v>
      </c>
      <c r="FH199" s="2">
        <f t="shared" si="253"/>
        <v>0.99999434992990877</v>
      </c>
      <c r="FI199" s="2">
        <f t="shared" si="253"/>
        <v>0.99999414498659933</v>
      </c>
      <c r="FJ199" s="2">
        <f t="shared" si="253"/>
        <v>0.99999429128901207</v>
      </c>
      <c r="FK199" s="2">
        <f t="shared" si="253"/>
        <v>0.99999363088819337</v>
      </c>
      <c r="FL199" s="2">
        <f t="shared" si="253"/>
        <v>0.99999362364265454</v>
      </c>
      <c r="FM199" s="2">
        <f t="shared" si="253"/>
        <v>0.99999426317758855</v>
      </c>
      <c r="FN199" s="2">
        <f t="shared" si="253"/>
        <v>0.99999383771993922</v>
      </c>
      <c r="FO199" s="2">
        <f t="shared" si="253"/>
        <v>0.99999349383948311</v>
      </c>
      <c r="FP199" s="2">
        <f t="shared" si="253"/>
        <v>0.99999324057235239</v>
      </c>
      <c r="FQ199" s="2">
        <f t="shared" si="253"/>
        <v>0.9999934600054311</v>
      </c>
      <c r="FR199" s="2">
        <f t="shared" si="253"/>
        <v>0.9999936779117049</v>
      </c>
      <c r="FS199" s="2">
        <f t="shared" si="253"/>
        <v>0.99999315219893103</v>
      </c>
      <c r="FT199" s="2">
        <f t="shared" si="253"/>
        <v>0.9999930154700597</v>
      </c>
      <c r="FU199" s="2">
        <f t="shared" si="253"/>
        <v>0.99999209971132896</v>
      </c>
      <c r="FW199" s="2">
        <f t="shared" si="244"/>
        <v>0.93350239937663315</v>
      </c>
      <c r="FX199" s="2">
        <f t="shared" si="244"/>
        <v>0.94454377881611096</v>
      </c>
      <c r="FY199" s="2">
        <f t="shared" si="244"/>
        <v>0.93673402242038972</v>
      </c>
      <c r="FZ199" s="2">
        <f t="shared" si="244"/>
        <v>0.9425211212957898</v>
      </c>
      <c r="GA199" s="2">
        <f t="shared" si="244"/>
        <v>0.94574891061047972</v>
      </c>
      <c r="GB199" s="2">
        <f t="shared" si="244"/>
        <v>0.9455938254127767</v>
      </c>
      <c r="GC199" s="2">
        <f t="shared" si="244"/>
        <v>0.94908921365869736</v>
      </c>
      <c r="GD199" s="2">
        <f t="shared" si="244"/>
        <v>0.95148323567828652</v>
      </c>
      <c r="GE199" s="2">
        <f t="shared" si="244"/>
        <v>0.95467770389497009</v>
      </c>
      <c r="GF199" s="2">
        <f t="shared" si="244"/>
        <v>0.95026434970337015</v>
      </c>
      <c r="GG199" s="2">
        <f t="shared" si="244"/>
        <v>0.95214966836523285</v>
      </c>
      <c r="GH199" s="2">
        <f t="shared" si="244"/>
        <v>0.94717964682168909</v>
      </c>
      <c r="GI199" s="2">
        <f t="shared" si="244"/>
        <v>0.93868719044533067</v>
      </c>
      <c r="GJ199" s="2">
        <f t="shared" si="244"/>
        <v>0.92900713027410642</v>
      </c>
      <c r="GK199" s="2">
        <f t="shared" si="244"/>
        <v>0.92338770900551359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5.3870251736261954E-306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2.0293293988669815E-294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1.3070294093292901E-45</v>
      </c>
      <c r="HT199" s="86">
        <f t="shared" si="246"/>
        <v>6.2677306538326071E-49</v>
      </c>
      <c r="HU199" s="86">
        <f t="shared" si="246"/>
        <v>6.5766082378609215E-61</v>
      </c>
      <c r="HV199" s="86">
        <f t="shared" si="246"/>
        <v>4.9640365580651991E-64</v>
      </c>
      <c r="HW199" s="86">
        <f t="shared" si="246"/>
        <v>1.3039330223704093E-64</v>
      </c>
      <c r="HX199" s="86">
        <f t="shared" si="246"/>
        <v>1.0413857904774866E-60</v>
      </c>
      <c r="HY199" s="86">
        <f t="shared" si="246"/>
        <v>1.0177222215912852E-58</v>
      </c>
      <c r="HZ199" s="86">
        <f t="shared" si="246"/>
        <v>8.8768362567146671E-64</v>
      </c>
      <c r="IA199" s="86">
        <f t="shared" si="246"/>
        <v>4.7471266310213026E-68</v>
      </c>
      <c r="IB199" s="86">
        <f t="shared" si="246"/>
        <v>3.7950099094977997E-67</v>
      </c>
      <c r="IC199" s="86">
        <f t="shared" si="246"/>
        <v>1.8232009300212395E-73</v>
      </c>
      <c r="ID199" s="86">
        <f t="shared" si="246"/>
        <v>7.1593357655773384E-69</v>
      </c>
      <c r="IE199" s="86">
        <f t="shared" si="246"/>
        <v>1.0099177870044753E-64</v>
      </c>
      <c r="IF199" s="86">
        <f t="shared" si="246"/>
        <v>2.4973110763110956E-68</v>
      </c>
      <c r="IG199" s="86">
        <f t="shared" si="246"/>
        <v>9.7704773746768626E-83</v>
      </c>
      <c r="II199" s="86">
        <f t="shared" si="247"/>
        <v>1.3495254661859706E-8</v>
      </c>
      <c r="IJ199" s="86">
        <f t="shared" si="247"/>
        <v>5.3708290274635147E-10</v>
      </c>
      <c r="IK199" s="86">
        <f t="shared" si="247"/>
        <v>6.2492691983397579E-11</v>
      </c>
      <c r="IL199" s="86">
        <f t="shared" si="247"/>
        <v>5.9157153305531897E-12</v>
      </c>
      <c r="IM199" s="86">
        <f t="shared" si="247"/>
        <v>1.2360657657740117E-12</v>
      </c>
      <c r="IN199" s="86">
        <f t="shared" si="247"/>
        <v>3.8384894804932671E-12</v>
      </c>
      <c r="IO199" s="86">
        <f t="shared" si="247"/>
        <v>4.2560210653014669E-12</v>
      </c>
      <c r="IP199" s="86">
        <f t="shared" si="247"/>
        <v>3.651205198025006E-13</v>
      </c>
      <c r="IQ199" s="86">
        <f t="shared" si="247"/>
        <v>1.5142471292064891E-14</v>
      </c>
      <c r="IR199" s="86">
        <f t="shared" si="247"/>
        <v>5.8235476856233887E-14</v>
      </c>
      <c r="IS199" s="86">
        <f t="shared" si="247"/>
        <v>3.8450505664154093E-15</v>
      </c>
      <c r="IT199" s="86">
        <f t="shared" si="247"/>
        <v>1.3107223451190719E-13</v>
      </c>
      <c r="IU199" s="86">
        <f t="shared" si="247"/>
        <v>3.795502300138719E-12</v>
      </c>
      <c r="IV199" s="86">
        <f t="shared" si="247"/>
        <v>2.7326733417982053E-9</v>
      </c>
      <c r="IW199" s="86">
        <f t="shared" si="247"/>
        <v>1.646903018573289E-2</v>
      </c>
      <c r="IY199" s="86">
        <f t="shared" si="248"/>
        <v>1.3495254661859706E-8</v>
      </c>
      <c r="IZ199" s="86">
        <f t="shared" si="248"/>
        <v>5.3708290274635147E-10</v>
      </c>
      <c r="JA199" s="86">
        <f t="shared" si="248"/>
        <v>6.2492691983397579E-11</v>
      </c>
      <c r="JB199" s="86">
        <f t="shared" si="248"/>
        <v>5.9157153305531897E-12</v>
      </c>
      <c r="JC199" s="86">
        <f t="shared" si="248"/>
        <v>1.2360657657740117E-12</v>
      </c>
      <c r="JD199" s="86">
        <f t="shared" si="248"/>
        <v>3.8384894804932671E-12</v>
      </c>
      <c r="JE199" s="86">
        <f t="shared" si="248"/>
        <v>4.2560210653014669E-12</v>
      </c>
      <c r="JF199" s="86">
        <f t="shared" si="248"/>
        <v>3.651205198025006E-13</v>
      </c>
      <c r="JG199" s="86">
        <f t="shared" si="248"/>
        <v>1.5142471292064891E-14</v>
      </c>
      <c r="JH199" s="86">
        <f t="shared" si="248"/>
        <v>5.8235476856233887E-14</v>
      </c>
      <c r="JI199" s="86">
        <f t="shared" si="248"/>
        <v>3.8450505664154093E-15</v>
      </c>
      <c r="JJ199" s="86">
        <f t="shared" si="248"/>
        <v>1.3107223451190719E-13</v>
      </c>
      <c r="JK199" s="86">
        <f t="shared" si="248"/>
        <v>3.795502300138719E-12</v>
      </c>
      <c r="JL199" s="86">
        <f t="shared" si="248"/>
        <v>2.7326733417982053E-9</v>
      </c>
      <c r="JM199" s="86">
        <f t="shared" si="248"/>
        <v>1.646903018573289E-2</v>
      </c>
    </row>
    <row r="200" spans="2:273" x14ac:dyDescent="0.25">
      <c r="B200" s="2">
        <v>173</v>
      </c>
      <c r="C200" s="37">
        <v>69.921000000000006</v>
      </c>
      <c r="D200" s="37">
        <v>67.557000000000002</v>
      </c>
      <c r="E200" s="37">
        <v>66.23</v>
      </c>
      <c r="F200" s="37">
        <v>72.442999999999998</v>
      </c>
      <c r="G200" s="37">
        <v>76.787000000000006</v>
      </c>
      <c r="H200" s="37">
        <v>78.606999999999999</v>
      </c>
      <c r="I200" s="37">
        <v>77.349999999999994</v>
      </c>
      <c r="J200" s="37">
        <v>78.867000000000004</v>
      </c>
      <c r="K200" s="37">
        <v>78.236999999999995</v>
      </c>
      <c r="L200" s="37">
        <v>76.900000000000006</v>
      </c>
      <c r="M200" s="37">
        <v>74.417000000000002</v>
      </c>
      <c r="N200" s="37">
        <v>75.2</v>
      </c>
      <c r="O200" s="37">
        <v>76.626999999999995</v>
      </c>
      <c r="P200" s="37">
        <v>81.483000000000004</v>
      </c>
      <c r="Q200" s="37">
        <v>83.23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79.108973432686355</v>
      </c>
      <c r="AG200" s="4">
        <f t="shared" si="249"/>
        <v>82.556074916246317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2.3740265673136491</v>
      </c>
      <c r="AW200" s="4">
        <f t="shared" si="250"/>
        <v>0.6739250837536872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79.108973432686355</v>
      </c>
      <c r="BM200" s="2">
        <f t="shared" si="242"/>
        <v>82.556074916182567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81.483000000000004</v>
      </c>
      <c r="DI200" s="2" t="str">
        <f t="shared" si="211"/>
        <v/>
      </c>
      <c r="DK200" s="2">
        <f t="shared" si="251"/>
        <v>110.86813696060037</v>
      </c>
      <c r="DL200" s="2">
        <f t="shared" si="251"/>
        <v>108.45978362369337</v>
      </c>
      <c r="DM200" s="2">
        <f t="shared" si="251"/>
        <v>103.44606951219509</v>
      </c>
      <c r="DN200" s="2">
        <f t="shared" si="251"/>
        <v>101.33364821763597</v>
      </c>
      <c r="DO200" s="2">
        <f t="shared" si="251"/>
        <v>99.015603348287527</v>
      </c>
      <c r="DP200" s="2">
        <f t="shared" si="251"/>
        <v>100.18690261516576</v>
      </c>
      <c r="DQ200" s="2">
        <f t="shared" si="251"/>
        <v>100.61076748003063</v>
      </c>
      <c r="DR200" s="2">
        <f t="shared" si="251"/>
        <v>113.08162304409674</v>
      </c>
      <c r="DS200" s="2">
        <f t="shared" si="251"/>
        <v>120.28295199485197</v>
      </c>
      <c r="DT200" s="2">
        <f t="shared" si="251"/>
        <v>106.75124751066855</v>
      </c>
      <c r="DU200" s="2">
        <f t="shared" si="251"/>
        <v>100.99959841269842</v>
      </c>
      <c r="DV200" s="2">
        <f t="shared" si="251"/>
        <v>100.09934719334719</v>
      </c>
      <c r="DW200" s="2">
        <f t="shared" si="251"/>
        <v>110.72371811284967</v>
      </c>
      <c r="DX200" s="2">
        <f t="shared" si="251"/>
        <v>123.1190380952381</v>
      </c>
      <c r="DY200" s="2">
        <f t="shared" si="251"/>
        <v>132.29740927419354</v>
      </c>
      <c r="EA200" s="2">
        <f t="shared" si="240"/>
        <v>67.540371075922252</v>
      </c>
      <c r="EB200" s="2">
        <f t="shared" si="240"/>
        <v>62.301538152610433</v>
      </c>
      <c r="EC200" s="2">
        <f t="shared" si="240"/>
        <v>66.517558825875398</v>
      </c>
      <c r="ED200" s="2">
        <f t="shared" si="240"/>
        <v>68.188414670131849</v>
      </c>
      <c r="EE200" s="2">
        <f t="shared" si="240"/>
        <v>70.945799122217352</v>
      </c>
      <c r="EF200" s="2">
        <f t="shared" si="239"/>
        <v>73.947157190170074</v>
      </c>
      <c r="EG200" s="2">
        <f t="shared" si="239"/>
        <v>77.662150330923453</v>
      </c>
      <c r="EH200" s="2">
        <f t="shared" si="239"/>
        <v>76.496492265686811</v>
      </c>
      <c r="EI200" s="2">
        <f t="shared" si="239"/>
        <v>77.458284358534868</v>
      </c>
      <c r="EJ200" s="2">
        <f t="shared" si="239"/>
        <v>75.905430136320689</v>
      </c>
      <c r="EK200" s="2">
        <f t="shared" si="239"/>
        <v>75.046661598022098</v>
      </c>
      <c r="EL200" s="2">
        <f t="shared" si="179"/>
        <v>74.880638011756787</v>
      </c>
      <c r="EM200" s="2">
        <f t="shared" si="179"/>
        <v>77.279284768027594</v>
      </c>
      <c r="EN200" s="2">
        <f t="shared" si="179"/>
        <v>78.84209422397079</v>
      </c>
      <c r="EO200" s="2">
        <f t="shared" si="179"/>
        <v>81.618790206433033</v>
      </c>
      <c r="EQ200" s="2">
        <f t="shared" si="252"/>
        <v>68.996400075220791</v>
      </c>
      <c r="ER200" s="2">
        <f t="shared" si="252"/>
        <v>66.353982121880975</v>
      </c>
      <c r="ES200" s="2">
        <f t="shared" si="252"/>
        <v>67.81353651778457</v>
      </c>
      <c r="ET200" s="2">
        <f t="shared" si="252"/>
        <v>69.525203043116221</v>
      </c>
      <c r="EU200" s="2">
        <f t="shared" si="252"/>
        <v>74.176585798816532</v>
      </c>
      <c r="EV200" s="2">
        <f t="shared" si="252"/>
        <v>75.985663314899938</v>
      </c>
      <c r="EW200" s="2">
        <f t="shared" si="252"/>
        <v>77.269681316439659</v>
      </c>
      <c r="EX200" s="2">
        <f t="shared" si="252"/>
        <v>77.799223793489062</v>
      </c>
      <c r="EY200" s="2">
        <f t="shared" si="252"/>
        <v>77.052905867389384</v>
      </c>
      <c r="EZ200" s="2">
        <f t="shared" si="252"/>
        <v>75.490501045233515</v>
      </c>
      <c r="FA200" s="2">
        <f t="shared" si="252"/>
        <v>72.42236669675475</v>
      </c>
      <c r="FB200" s="2">
        <f t="shared" si="252"/>
        <v>72.842830449873901</v>
      </c>
      <c r="FC200" s="2">
        <f t="shared" si="252"/>
        <v>75.371091853785472</v>
      </c>
      <c r="FD200" s="2">
        <f t="shared" si="252"/>
        <v>79.12727162527986</v>
      </c>
      <c r="FE200" s="2">
        <f t="shared" si="252"/>
        <v>82.626604941999986</v>
      </c>
      <c r="FG200" s="2">
        <f t="shared" si="253"/>
        <v>0.99999519292866867</v>
      </c>
      <c r="FH200" s="2">
        <f t="shared" si="253"/>
        <v>0.99999484707227193</v>
      </c>
      <c r="FI200" s="2">
        <f t="shared" si="253"/>
        <v>0.99999466016156313</v>
      </c>
      <c r="FJ200" s="2">
        <f t="shared" si="253"/>
        <v>0.99999479359108512</v>
      </c>
      <c r="FK200" s="2">
        <f t="shared" si="253"/>
        <v>0.99999419129774003</v>
      </c>
      <c r="FL200" s="2">
        <f t="shared" si="253"/>
        <v>0.99999418468972268</v>
      </c>
      <c r="FM200" s="2">
        <f t="shared" si="253"/>
        <v>0.99999476795313635</v>
      </c>
      <c r="FN200" s="2">
        <f t="shared" si="253"/>
        <v>0.99999437993074214</v>
      </c>
      <c r="FO200" s="2">
        <f t="shared" si="253"/>
        <v>0.99999406630768906</v>
      </c>
      <c r="FP200" s="2">
        <f t="shared" si="253"/>
        <v>0.99999383532505104</v>
      </c>
      <c r="FQ200" s="2">
        <f t="shared" si="253"/>
        <v>0.99999403545063159</v>
      </c>
      <c r="FR200" s="2">
        <f t="shared" si="253"/>
        <v>0.99999423418374012</v>
      </c>
      <c r="FS200" s="2">
        <f t="shared" si="253"/>
        <v>0.99999375472743646</v>
      </c>
      <c r="FT200" s="2">
        <f t="shared" si="253"/>
        <v>0.99999363002907193</v>
      </c>
      <c r="FU200" s="2">
        <f t="shared" si="253"/>
        <v>0.99999279484608938</v>
      </c>
      <c r="FW200" s="2">
        <f t="shared" si="244"/>
        <v>0.93899653199692168</v>
      </c>
      <c r="FX200" s="2">
        <f t="shared" si="244"/>
        <v>0.94917532380714076</v>
      </c>
      <c r="FY200" s="2">
        <f t="shared" si="244"/>
        <v>0.94197774904475962</v>
      </c>
      <c r="FZ200" s="2">
        <f t="shared" si="244"/>
        <v>0.94731216992336109</v>
      </c>
      <c r="GA200" s="2">
        <f t="shared" si="244"/>
        <v>0.95028510398502242</v>
      </c>
      <c r="GB200" s="2">
        <f t="shared" si="244"/>
        <v>0.95014230259113952</v>
      </c>
      <c r="GC200" s="2">
        <f t="shared" si="244"/>
        <v>0.95335988206753675</v>
      </c>
      <c r="GD200" s="2">
        <f t="shared" si="244"/>
        <v>0.95556248354023332</v>
      </c>
      <c r="GE200" s="2">
        <f t="shared" si="244"/>
        <v>0.95850007836231443</v>
      </c>
      <c r="GF200" s="2">
        <f t="shared" si="244"/>
        <v>0.95444117337546686</v>
      </c>
      <c r="GG200" s="2">
        <f t="shared" si="244"/>
        <v>0.95617546397739506</v>
      </c>
      <c r="GH200" s="2">
        <f t="shared" si="244"/>
        <v>0.9516023314611266</v>
      </c>
      <c r="GI200" s="2">
        <f t="shared" si="244"/>
        <v>0.94377874715771315</v>
      </c>
      <c r="GJ200" s="2">
        <f t="shared" si="244"/>
        <v>0.93484674678477786</v>
      </c>
      <c r="GK200" s="2">
        <f t="shared" si="244"/>
        <v>0.92965455796009488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6.1355853020447143E-301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3.4050287393816768E-47</v>
      </c>
      <c r="HT200" s="86">
        <f t="shared" si="246"/>
        <v>1.332170877946621E-50</v>
      </c>
      <c r="HU200" s="86">
        <f t="shared" si="246"/>
        <v>5.5584602670523338E-63</v>
      </c>
      <c r="HV200" s="86">
        <f t="shared" si="246"/>
        <v>3.4602080844457403E-66</v>
      </c>
      <c r="HW200" s="86">
        <f t="shared" si="246"/>
        <v>8.4564369290419448E-67</v>
      </c>
      <c r="HX200" s="86">
        <f t="shared" si="246"/>
        <v>8.77062190661587E-63</v>
      </c>
      <c r="HY200" s="86">
        <f t="shared" si="246"/>
        <v>1.0504003679007507E-60</v>
      </c>
      <c r="HZ200" s="86">
        <f t="shared" si="246"/>
        <v>6.4844283084312593E-66</v>
      </c>
      <c r="IA200" s="86">
        <f t="shared" si="246"/>
        <v>2.4872982748568867E-70</v>
      </c>
      <c r="IB200" s="86">
        <f t="shared" si="246"/>
        <v>1.9582209399705529E-69</v>
      </c>
      <c r="IC200" s="86">
        <f t="shared" si="246"/>
        <v>6.1585749139031062E-76</v>
      </c>
      <c r="ID200" s="86">
        <f t="shared" si="246"/>
        <v>3.315955938683136E-71</v>
      </c>
      <c r="IE200" s="86">
        <f t="shared" si="246"/>
        <v>5.757550861710185E-67</v>
      </c>
      <c r="IF200" s="86">
        <f t="shared" si="246"/>
        <v>9.0831915918041646E-71</v>
      </c>
      <c r="IG200" s="86">
        <f t="shared" si="246"/>
        <v>8.2527825280832941E-86</v>
      </c>
      <c r="II200" s="86">
        <f t="shared" si="247"/>
        <v>4.1603094458931185E-9</v>
      </c>
      <c r="IJ200" s="86">
        <f t="shared" si="247"/>
        <v>1.4595822025739864E-10</v>
      </c>
      <c r="IK200" s="86">
        <f t="shared" si="247"/>
        <v>1.3697170816890308E-11</v>
      </c>
      <c r="IL200" s="86">
        <f t="shared" si="247"/>
        <v>1.1751332503657697E-12</v>
      </c>
      <c r="IM200" s="86">
        <f t="shared" si="247"/>
        <v>2.2997880715809221E-13</v>
      </c>
      <c r="IN200" s="86">
        <f t="shared" si="247"/>
        <v>7.6680570261492752E-13</v>
      </c>
      <c r="IO200" s="86">
        <f t="shared" si="247"/>
        <v>8.899219972351746E-13</v>
      </c>
      <c r="IP200" s="86">
        <f t="shared" si="247"/>
        <v>6.7407725957055415E-14</v>
      </c>
      <c r="IQ200" s="86">
        <f t="shared" si="247"/>
        <v>2.4016617891582954E-15</v>
      </c>
      <c r="IR200" s="86">
        <f t="shared" si="247"/>
        <v>9.4442511612735025E-15</v>
      </c>
      <c r="IS200" s="86">
        <f t="shared" si="247"/>
        <v>5.4089184112295677E-16</v>
      </c>
      <c r="IT200" s="86">
        <f t="shared" si="247"/>
        <v>2.1494688079010137E-14</v>
      </c>
      <c r="IU200" s="86">
        <f t="shared" si="247"/>
        <v>7.0214572827335881E-13</v>
      </c>
      <c r="IV200" s="86">
        <f t="shared" si="247"/>
        <v>7.2792003341407779E-10</v>
      </c>
      <c r="IW200" s="86">
        <f t="shared" si="247"/>
        <v>1.2879257560678774E-2</v>
      </c>
      <c r="IY200" s="86">
        <f t="shared" si="248"/>
        <v>4.1603094458931185E-9</v>
      </c>
      <c r="IZ200" s="86">
        <f t="shared" si="248"/>
        <v>1.4595822025739864E-10</v>
      </c>
      <c r="JA200" s="86">
        <f t="shared" si="248"/>
        <v>1.3697170816890308E-11</v>
      </c>
      <c r="JB200" s="86">
        <f t="shared" si="248"/>
        <v>1.1751332503657697E-12</v>
      </c>
      <c r="JC200" s="86">
        <f t="shared" si="248"/>
        <v>2.2997880715809221E-13</v>
      </c>
      <c r="JD200" s="86">
        <f t="shared" si="248"/>
        <v>7.6680570261492752E-13</v>
      </c>
      <c r="JE200" s="86">
        <f t="shared" si="248"/>
        <v>8.899219972351746E-13</v>
      </c>
      <c r="JF200" s="86">
        <f t="shared" si="248"/>
        <v>6.7407725957055415E-14</v>
      </c>
      <c r="JG200" s="86">
        <f t="shared" si="248"/>
        <v>2.4016617891582954E-15</v>
      </c>
      <c r="JH200" s="86">
        <f t="shared" si="248"/>
        <v>9.4442511612735025E-15</v>
      </c>
      <c r="JI200" s="86">
        <f t="shared" si="248"/>
        <v>5.4089184112295677E-16</v>
      </c>
      <c r="JJ200" s="86">
        <f t="shared" si="248"/>
        <v>2.1494688079010137E-14</v>
      </c>
      <c r="JK200" s="86">
        <f t="shared" si="248"/>
        <v>7.0214572827335881E-13</v>
      </c>
      <c r="JL200" s="86">
        <f t="shared" si="248"/>
        <v>7.2792003341407779E-10</v>
      </c>
      <c r="JM200" s="86">
        <f t="shared" si="248"/>
        <v>1.2879257560678774E-2</v>
      </c>
    </row>
    <row r="201" spans="2:273" x14ac:dyDescent="0.25">
      <c r="B201" s="2">
        <v>174</v>
      </c>
      <c r="C201" s="37">
        <v>70.697999999999993</v>
      </c>
      <c r="D201" s="37">
        <v>69.393000000000001</v>
      </c>
      <c r="E201" s="37">
        <v>66.507999999999996</v>
      </c>
      <c r="F201" s="37">
        <v>70.097999999999999</v>
      </c>
      <c r="G201" s="37">
        <v>76.016000000000005</v>
      </c>
      <c r="H201" s="37">
        <v>77.966999999999999</v>
      </c>
      <c r="I201" s="37">
        <v>80.266999999999996</v>
      </c>
      <c r="J201" s="37">
        <v>79.849999999999994</v>
      </c>
      <c r="K201" s="37">
        <v>79.441000000000003</v>
      </c>
      <c r="L201" s="37">
        <v>77.683000000000007</v>
      </c>
      <c r="M201" s="37">
        <v>75.966999999999999</v>
      </c>
      <c r="N201" s="37">
        <v>74.95</v>
      </c>
      <c r="O201" s="37">
        <v>75.915000000000006</v>
      </c>
      <c r="P201" s="37">
        <v>80.266999999999996</v>
      </c>
      <c r="Q201" s="37">
        <v>82.966999999999999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82.446658887777218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0.52034111222278057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82.44665888776801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110.99994681050656</v>
      </c>
      <c r="DL201" s="2">
        <f t="shared" si="251"/>
        <v>108.58786829268293</v>
      </c>
      <c r="DM201" s="2">
        <f t="shared" si="251"/>
        <v>103.5454219512195</v>
      </c>
      <c r="DN201" s="2">
        <f t="shared" si="251"/>
        <v>101.41655656660407</v>
      </c>
      <c r="DO201" s="2">
        <f t="shared" si="251"/>
        <v>99.047926468979071</v>
      </c>
      <c r="DP201" s="2">
        <f t="shared" si="251"/>
        <v>100.18657621183937</v>
      </c>
      <c r="DQ201" s="2">
        <f t="shared" si="251"/>
        <v>100.60818109202319</v>
      </c>
      <c r="DR201" s="2">
        <f t="shared" si="251"/>
        <v>113.17589710763397</v>
      </c>
      <c r="DS201" s="2">
        <f t="shared" si="251"/>
        <v>120.42049459459457</v>
      </c>
      <c r="DT201" s="2">
        <f t="shared" si="251"/>
        <v>106.81608053397525</v>
      </c>
      <c r="DU201" s="2">
        <f t="shared" si="251"/>
        <v>101.04448888888891</v>
      </c>
      <c r="DV201" s="2">
        <f t="shared" si="251"/>
        <v>100.12953222453221</v>
      </c>
      <c r="DW201" s="2">
        <f t="shared" si="251"/>
        <v>110.81816642958745</v>
      </c>
      <c r="DX201" s="2">
        <f t="shared" si="251"/>
        <v>123.28881904761906</v>
      </c>
      <c r="DY201" s="2">
        <f t="shared" si="251"/>
        <v>132.53752822580645</v>
      </c>
      <c r="EA201" s="2">
        <f t="shared" si="240"/>
        <v>67.394497257873383</v>
      </c>
      <c r="EB201" s="2">
        <f t="shared" si="240"/>
        <v>62.064355708548469</v>
      </c>
      <c r="EC201" s="2">
        <f t="shared" si="240"/>
        <v>66.356148121560182</v>
      </c>
      <c r="ED201" s="2">
        <f t="shared" si="240"/>
        <v>68.02015049135062</v>
      </c>
      <c r="EE201" s="2">
        <f t="shared" si="240"/>
        <v>70.779542722707646</v>
      </c>
      <c r="EF201" s="2">
        <f t="shared" si="239"/>
        <v>73.773888870334844</v>
      </c>
      <c r="EG201" s="2">
        <f t="shared" si="239"/>
        <v>77.51515254542997</v>
      </c>
      <c r="EH201" s="2">
        <f t="shared" si="239"/>
        <v>76.321501992906192</v>
      </c>
      <c r="EI201" s="2">
        <f t="shared" si="239"/>
        <v>77.292556846314966</v>
      </c>
      <c r="EJ201" s="2">
        <f t="shared" si="239"/>
        <v>75.750876766095288</v>
      </c>
      <c r="EK201" s="2">
        <f t="shared" si="239"/>
        <v>74.906367940997143</v>
      </c>
      <c r="EL201" s="2">
        <f t="shared" si="179"/>
        <v>74.721356109868424</v>
      </c>
      <c r="EM201" s="2">
        <f t="shared" si="179"/>
        <v>77.121034733238702</v>
      </c>
      <c r="EN201" s="2">
        <f t="shared" si="179"/>
        <v>78.68991355912874</v>
      </c>
      <c r="EO201" s="2">
        <f t="shared" si="179"/>
        <v>81.491321304742087</v>
      </c>
      <c r="EQ201" s="2">
        <f t="shared" si="252"/>
        <v>68.870996425058379</v>
      </c>
      <c r="ER201" s="2">
        <f t="shared" si="252"/>
        <v>66.173019653022465</v>
      </c>
      <c r="ES201" s="2">
        <f t="shared" si="252"/>
        <v>67.671152654697494</v>
      </c>
      <c r="ET201" s="2">
        <f t="shared" si="252"/>
        <v>69.375638713575256</v>
      </c>
      <c r="EU201" s="2">
        <f t="shared" si="252"/>
        <v>74.05511580726963</v>
      </c>
      <c r="EV201" s="2">
        <f t="shared" si="252"/>
        <v>75.840902671547653</v>
      </c>
      <c r="EW201" s="2">
        <f t="shared" si="252"/>
        <v>77.117634328314182</v>
      </c>
      <c r="EX201" s="2">
        <f t="shared" si="252"/>
        <v>77.64269190857145</v>
      </c>
      <c r="EY201" s="2">
        <f t="shared" si="252"/>
        <v>76.882059916927318</v>
      </c>
      <c r="EZ201" s="2">
        <f t="shared" si="252"/>
        <v>75.330368012084676</v>
      </c>
      <c r="FA201" s="2">
        <f t="shared" si="252"/>
        <v>72.245998837936583</v>
      </c>
      <c r="FB201" s="2">
        <f t="shared" si="252"/>
        <v>72.655551407381296</v>
      </c>
      <c r="FC201" s="2">
        <f t="shared" si="252"/>
        <v>75.186096316758764</v>
      </c>
      <c r="FD201" s="2">
        <f t="shared" si="252"/>
        <v>78.979373811714495</v>
      </c>
      <c r="FE201" s="2">
        <f t="shared" si="252"/>
        <v>82.51222850611795</v>
      </c>
      <c r="FG201" s="2">
        <f t="shared" si="253"/>
        <v>0.99999561589698593</v>
      </c>
      <c r="FH201" s="2">
        <f t="shared" si="253"/>
        <v>0.99999530047192675</v>
      </c>
      <c r="FI201" s="2">
        <f t="shared" si="253"/>
        <v>0.99999513000717699</v>
      </c>
      <c r="FJ201" s="2">
        <f t="shared" si="253"/>
        <v>0.99999525169646031</v>
      </c>
      <c r="FK201" s="2">
        <f t="shared" si="253"/>
        <v>0.9999947023978687</v>
      </c>
      <c r="FL201" s="2">
        <f t="shared" si="253"/>
        <v>0.99999469637127902</v>
      </c>
      <c r="FM201" s="2">
        <f t="shared" si="253"/>
        <v>0.99999522831435161</v>
      </c>
      <c r="FN201" s="2">
        <f t="shared" si="253"/>
        <v>0.99999487443338431</v>
      </c>
      <c r="FO201" s="2">
        <f t="shared" si="253"/>
        <v>0.99999458840546962</v>
      </c>
      <c r="FP201" s="2">
        <f t="shared" si="253"/>
        <v>0.99999437774657585</v>
      </c>
      <c r="FQ201" s="2">
        <f t="shared" si="253"/>
        <v>0.99999456026346922</v>
      </c>
      <c r="FR201" s="2">
        <f t="shared" si="253"/>
        <v>0.99999474151040546</v>
      </c>
      <c r="FS201" s="2">
        <f t="shared" si="253"/>
        <v>0.99999430424059732</v>
      </c>
      <c r="FT201" s="2">
        <f t="shared" si="253"/>
        <v>0.99999419051421101</v>
      </c>
      <c r="FU201" s="2">
        <f t="shared" si="253"/>
        <v>0.9999934288173683</v>
      </c>
      <c r="FW201" s="2">
        <f t="shared" si="244"/>
        <v>0.94406393104098196</v>
      </c>
      <c r="FX201" s="2">
        <f t="shared" si="244"/>
        <v>0.95343912320526103</v>
      </c>
      <c r="FY201" s="2">
        <f t="shared" si="244"/>
        <v>0.94681153357637138</v>
      </c>
      <c r="FZ201" s="2">
        <f t="shared" si="244"/>
        <v>0.95172432386364769</v>
      </c>
      <c r="GA201" s="2">
        <f t="shared" si="244"/>
        <v>0.95446026823063035</v>
      </c>
      <c r="GB201" s="2">
        <f t="shared" si="244"/>
        <v>0.95432888322823128</v>
      </c>
      <c r="GC201" s="2">
        <f t="shared" si="244"/>
        <v>0.95728842607920439</v>
      </c>
      <c r="GD201" s="2">
        <f t="shared" si="244"/>
        <v>0.95931341797436298</v>
      </c>
      <c r="GE201" s="2">
        <f t="shared" si="244"/>
        <v>0.96201291013158963</v>
      </c>
      <c r="GF201" s="2">
        <f t="shared" si="244"/>
        <v>0.95828262455991964</v>
      </c>
      <c r="GG201" s="2">
        <f t="shared" si="244"/>
        <v>0.95987682979736599</v>
      </c>
      <c r="GH201" s="2">
        <f t="shared" si="244"/>
        <v>0.95567203236236897</v>
      </c>
      <c r="GI201" s="2">
        <f t="shared" si="244"/>
        <v>0.94847069972762532</v>
      </c>
      <c r="GJ201" s="2">
        <f t="shared" si="244"/>
        <v>0.94023691824478928</v>
      </c>
      <c r="GK201" s="2">
        <f t="shared" si="244"/>
        <v>0.93544462003063467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1.5723332014233116E-307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8.3197095238183418E-49</v>
      </c>
      <c r="HT201" s="86">
        <f t="shared" si="246"/>
        <v>2.6491979367554223E-52</v>
      </c>
      <c r="HU201" s="86">
        <f t="shared" si="246"/>
        <v>4.3292459163746098E-65</v>
      </c>
      <c r="HV201" s="86">
        <f t="shared" si="246"/>
        <v>2.217446046113292E-68</v>
      </c>
      <c r="HW201" s="86">
        <f t="shared" si="246"/>
        <v>5.0336350841497925E-69</v>
      </c>
      <c r="HX201" s="86">
        <f t="shared" si="246"/>
        <v>6.8043250773724558E-65</v>
      </c>
      <c r="HY201" s="86">
        <f t="shared" si="246"/>
        <v>1.0028863729743929E-62</v>
      </c>
      <c r="HZ201" s="86">
        <f t="shared" si="246"/>
        <v>4.3602030215067107E-68</v>
      </c>
      <c r="IA201" s="86">
        <f t="shared" si="246"/>
        <v>1.1930028301426969E-72</v>
      </c>
      <c r="IB201" s="86">
        <f t="shared" si="246"/>
        <v>9.2338987334204784E-72</v>
      </c>
      <c r="IC201" s="86">
        <f t="shared" si="246"/>
        <v>1.8898927985095532E-78</v>
      </c>
      <c r="ID201" s="86">
        <f t="shared" si="246"/>
        <v>1.4016282746278382E-73</v>
      </c>
      <c r="IE201" s="86">
        <f t="shared" si="246"/>
        <v>2.9998943295607714E-69</v>
      </c>
      <c r="IF201" s="86">
        <f t="shared" si="246"/>
        <v>2.9876448162757834E-73</v>
      </c>
      <c r="IG201" s="86">
        <f t="shared" si="246"/>
        <v>6.1128733754939054E-89</v>
      </c>
      <c r="II201" s="86">
        <f t="shared" si="247"/>
        <v>1.234424915037383E-9</v>
      </c>
      <c r="IJ201" s="86">
        <f t="shared" si="247"/>
        <v>3.8117960390920276E-11</v>
      </c>
      <c r="IK201" s="86">
        <f t="shared" si="247"/>
        <v>2.8587404071979841E-12</v>
      </c>
      <c r="IL201" s="86">
        <f t="shared" si="247"/>
        <v>2.2195442761178566E-13</v>
      </c>
      <c r="IM201" s="86">
        <f t="shared" si="247"/>
        <v>4.0642184050995253E-14</v>
      </c>
      <c r="IN201" s="86">
        <f t="shared" si="247"/>
        <v>1.4581721440438788E-13</v>
      </c>
      <c r="IO201" s="86">
        <f t="shared" si="247"/>
        <v>1.7758216846988981E-13</v>
      </c>
      <c r="IP201" s="86">
        <f t="shared" si="247"/>
        <v>1.1840411032248462E-14</v>
      </c>
      <c r="IQ201" s="86">
        <f t="shared" si="247"/>
        <v>3.6118871348854639E-16</v>
      </c>
      <c r="IR201" s="86">
        <f t="shared" si="247"/>
        <v>1.4508471870300736E-15</v>
      </c>
      <c r="IS201" s="86">
        <f t="shared" si="247"/>
        <v>7.1817121113212532E-17</v>
      </c>
      <c r="IT201" s="86">
        <f t="shared" si="247"/>
        <v>3.3364481040744512E-15</v>
      </c>
      <c r="IU201" s="86">
        <f t="shared" si="247"/>
        <v>1.2306531802274398E-13</v>
      </c>
      <c r="IV201" s="86">
        <f t="shared" si="247"/>
        <v>1.854933279118978E-10</v>
      </c>
      <c r="IW201" s="86">
        <f t="shared" si="247"/>
        <v>1.0000000000122753E-2</v>
      </c>
      <c r="IY201" s="86">
        <f t="shared" si="248"/>
        <v>1.234424915037383E-9</v>
      </c>
      <c r="IZ201" s="86">
        <f t="shared" si="248"/>
        <v>3.8117960390920276E-11</v>
      </c>
      <c r="JA201" s="86">
        <f t="shared" si="248"/>
        <v>2.8587404071979841E-12</v>
      </c>
      <c r="JB201" s="86">
        <f t="shared" si="248"/>
        <v>2.2195442761178566E-13</v>
      </c>
      <c r="JC201" s="86">
        <f t="shared" si="248"/>
        <v>4.0642184050995253E-14</v>
      </c>
      <c r="JD201" s="86">
        <f t="shared" si="248"/>
        <v>1.4581721440438788E-13</v>
      </c>
      <c r="JE201" s="86">
        <f t="shared" si="248"/>
        <v>1.7758216846988981E-13</v>
      </c>
      <c r="JF201" s="86">
        <f t="shared" si="248"/>
        <v>1.1840411032248462E-14</v>
      </c>
      <c r="JG201" s="86">
        <f t="shared" si="248"/>
        <v>3.6118871348854639E-16</v>
      </c>
      <c r="JH201" s="86">
        <f t="shared" si="248"/>
        <v>1.4508471870300736E-15</v>
      </c>
      <c r="JI201" s="86">
        <f t="shared" si="248"/>
        <v>7.1817121113212532E-17</v>
      </c>
      <c r="JJ201" s="86">
        <f t="shared" si="248"/>
        <v>3.3364481040744512E-15</v>
      </c>
      <c r="JK201" s="86">
        <f t="shared" si="248"/>
        <v>1.2306531802274398E-13</v>
      </c>
      <c r="JL201" s="86">
        <f t="shared" si="248"/>
        <v>1.854933279118978E-10</v>
      </c>
      <c r="JM201" s="86">
        <f t="shared" si="248"/>
        <v>1.0000000000122753E-2</v>
      </c>
    </row>
    <row r="202" spans="2:273" x14ac:dyDescent="0.25">
      <c r="B202" s="2">
        <v>175</v>
      </c>
      <c r="C202" s="37">
        <v>68.778000000000006</v>
      </c>
      <c r="D202" s="37">
        <v>69.704999999999998</v>
      </c>
      <c r="E202" s="37">
        <v>66.656000000000006</v>
      </c>
      <c r="F202" s="37">
        <v>71.721000000000004</v>
      </c>
      <c r="G202" s="37">
        <v>75.754000000000005</v>
      </c>
      <c r="H202" s="37">
        <v>79.738</v>
      </c>
      <c r="I202" s="37">
        <v>76.783000000000001</v>
      </c>
      <c r="J202" s="37">
        <v>78.516999999999996</v>
      </c>
      <c r="K202" s="37">
        <v>77.305000000000007</v>
      </c>
      <c r="L202" s="37">
        <v>78.233000000000004</v>
      </c>
      <c r="M202" s="37">
        <v>76.599999999999994</v>
      </c>
      <c r="N202" s="37">
        <v>76.599999999999994</v>
      </c>
      <c r="O202" s="37">
        <v>78.474999999999994</v>
      </c>
      <c r="P202" s="37">
        <v>80.5</v>
      </c>
      <c r="Q202" s="37">
        <v>83.721000000000004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82.336935482081572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1.3840645179184321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82.336935482080321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83.721000000000004</v>
      </c>
      <c r="DK202" s="2">
        <f t="shared" si="251"/>
        <v>111.13175666041275</v>
      </c>
      <c r="DL202" s="2">
        <f t="shared" si="251"/>
        <v>108.71595296167247</v>
      </c>
      <c r="DM202" s="2">
        <f t="shared" si="251"/>
        <v>103.64477439024388</v>
      </c>
      <c r="DN202" s="2">
        <f t="shared" si="251"/>
        <v>101.49946491557219</v>
      </c>
      <c r="DO202" s="2">
        <f t="shared" si="251"/>
        <v>99.080249589670615</v>
      </c>
      <c r="DP202" s="2">
        <f t="shared" si="251"/>
        <v>100.18624980851297</v>
      </c>
      <c r="DQ202" s="2">
        <f t="shared" si="251"/>
        <v>100.60559470401576</v>
      </c>
      <c r="DR202" s="2">
        <f t="shared" si="251"/>
        <v>113.27017117117119</v>
      </c>
      <c r="DS202" s="2">
        <f t="shared" si="251"/>
        <v>120.55803719433717</v>
      </c>
      <c r="DT202" s="2">
        <f t="shared" si="251"/>
        <v>106.88091355728197</v>
      </c>
      <c r="DU202" s="2">
        <f t="shared" si="251"/>
        <v>101.08937936507938</v>
      </c>
      <c r="DV202" s="2">
        <f t="shared" si="251"/>
        <v>100.15971725571725</v>
      </c>
      <c r="DW202" s="2">
        <f t="shared" si="251"/>
        <v>110.91261474632523</v>
      </c>
      <c r="DX202" s="2">
        <f t="shared" si="251"/>
        <v>123.4586</v>
      </c>
      <c r="DY202" s="2">
        <f t="shared" si="251"/>
        <v>132.77764717741934</v>
      </c>
      <c r="EA202" s="2">
        <f t="shared" si="240"/>
        <v>67.248623439824513</v>
      </c>
      <c r="EB202" s="2">
        <f t="shared" si="240"/>
        <v>61.827173264486511</v>
      </c>
      <c r="EC202" s="2">
        <f t="shared" si="240"/>
        <v>66.194737417244951</v>
      </c>
      <c r="ED202" s="2">
        <f t="shared" si="240"/>
        <v>67.851886312569377</v>
      </c>
      <c r="EE202" s="2">
        <f t="shared" si="240"/>
        <v>70.61328632319794</v>
      </c>
      <c r="EF202" s="2">
        <f t="shared" si="239"/>
        <v>73.600620550499599</v>
      </c>
      <c r="EG202" s="2">
        <f t="shared" si="239"/>
        <v>77.368154759936488</v>
      </c>
      <c r="EH202" s="2">
        <f t="shared" si="239"/>
        <v>76.146511720125559</v>
      </c>
      <c r="EI202" s="2">
        <f t="shared" si="239"/>
        <v>77.126829334095078</v>
      </c>
      <c r="EJ202" s="2">
        <f t="shared" si="239"/>
        <v>75.596323395869888</v>
      </c>
      <c r="EK202" s="2">
        <f t="shared" si="239"/>
        <v>74.766074283972173</v>
      </c>
      <c r="EL202" s="2">
        <f t="shared" si="179"/>
        <v>74.562074207980061</v>
      </c>
      <c r="EM202" s="2">
        <f t="shared" si="179"/>
        <v>76.962784698449809</v>
      </c>
      <c r="EN202" s="2">
        <f t="shared" si="179"/>
        <v>78.537732894286677</v>
      </c>
      <c r="EO202" s="2">
        <f t="shared" si="179"/>
        <v>81.363852403051155</v>
      </c>
      <c r="EQ202" s="2">
        <f t="shared" si="252"/>
        <v>68.745592774895982</v>
      </c>
      <c r="ER202" s="2">
        <f t="shared" si="252"/>
        <v>65.992057184163954</v>
      </c>
      <c r="ES202" s="2">
        <f t="shared" si="252"/>
        <v>67.528768791610418</v>
      </c>
      <c r="ET202" s="2">
        <f t="shared" si="252"/>
        <v>69.226074384034277</v>
      </c>
      <c r="EU202" s="2">
        <f t="shared" si="252"/>
        <v>73.933645815722713</v>
      </c>
      <c r="EV202" s="2">
        <f t="shared" si="252"/>
        <v>75.696142028195368</v>
      </c>
      <c r="EW202" s="2">
        <f t="shared" si="252"/>
        <v>76.965587340188719</v>
      </c>
      <c r="EX202" s="2">
        <f t="shared" si="252"/>
        <v>77.486160023653824</v>
      </c>
      <c r="EY202" s="2">
        <f t="shared" si="252"/>
        <v>76.711213966465266</v>
      </c>
      <c r="EZ202" s="2">
        <f t="shared" si="252"/>
        <v>75.170234978935838</v>
      </c>
      <c r="FA202" s="2">
        <f t="shared" si="252"/>
        <v>72.069630979118401</v>
      </c>
      <c r="FB202" s="2">
        <f t="shared" si="252"/>
        <v>72.468272364888691</v>
      </c>
      <c r="FC202" s="2">
        <f t="shared" si="252"/>
        <v>75.001100779732042</v>
      </c>
      <c r="FD202" s="2">
        <f t="shared" si="252"/>
        <v>78.831475998149131</v>
      </c>
      <c r="FE202" s="2">
        <f t="shared" si="252"/>
        <v>82.397852070235899</v>
      </c>
      <c r="FG202" s="2">
        <f t="shared" si="253"/>
        <v>0.99999600164898794</v>
      </c>
      <c r="FH202" s="2">
        <f t="shared" si="253"/>
        <v>0.99999571397768505</v>
      </c>
      <c r="FI202" s="2">
        <f t="shared" si="253"/>
        <v>0.99999555851185462</v>
      </c>
      <c r="FJ202" s="2">
        <f t="shared" si="253"/>
        <v>0.99999566949389396</v>
      </c>
      <c r="FK202" s="2">
        <f t="shared" si="253"/>
        <v>0.99999516852718151</v>
      </c>
      <c r="FL202" s="2">
        <f t="shared" si="253"/>
        <v>0.99999516303086133</v>
      </c>
      <c r="FM202" s="2">
        <f t="shared" si="253"/>
        <v>0.99999564816913955</v>
      </c>
      <c r="FN202" s="2">
        <f t="shared" si="253"/>
        <v>0.99999532542558045</v>
      </c>
      <c r="FO202" s="2">
        <f t="shared" si="253"/>
        <v>0.99999506456478005</v>
      </c>
      <c r="FP202" s="2">
        <f t="shared" si="253"/>
        <v>0.99999487244139895</v>
      </c>
      <c r="FQ202" s="2">
        <f t="shared" si="253"/>
        <v>0.99999503889894614</v>
      </c>
      <c r="FR202" s="2">
        <f t="shared" si="253"/>
        <v>0.99999520419827215</v>
      </c>
      <c r="FS202" s="2">
        <f t="shared" si="253"/>
        <v>0.99999480540308305</v>
      </c>
      <c r="FT202" s="2">
        <f t="shared" si="253"/>
        <v>0.99999470168328108</v>
      </c>
      <c r="FU202" s="2">
        <f t="shared" si="253"/>
        <v>0.99999400700674745</v>
      </c>
      <c r="FW202" s="2">
        <f t="shared" si="244"/>
        <v>0.9487333763832666</v>
      </c>
      <c r="FX202" s="2">
        <f t="shared" si="244"/>
        <v>0.95736129117379509</v>
      </c>
      <c r="FY202" s="2">
        <f t="shared" si="244"/>
        <v>0.95126345464560658</v>
      </c>
      <c r="FZ202" s="2">
        <f t="shared" si="244"/>
        <v>0.95578424321469746</v>
      </c>
      <c r="GA202" s="2">
        <f t="shared" si="244"/>
        <v>0.95830017970937997</v>
      </c>
      <c r="GB202" s="2">
        <f t="shared" si="244"/>
        <v>0.95817938768372934</v>
      </c>
      <c r="GC202" s="2">
        <f t="shared" si="244"/>
        <v>0.96089963637012765</v>
      </c>
      <c r="GD202" s="2">
        <f t="shared" si="244"/>
        <v>0.96276007806751651</v>
      </c>
      <c r="GE202" s="2">
        <f t="shared" si="244"/>
        <v>0.96523917589305219</v>
      </c>
      <c r="GF202" s="2">
        <f t="shared" si="244"/>
        <v>0.96181312974858957</v>
      </c>
      <c r="GG202" s="2">
        <f t="shared" si="244"/>
        <v>0.9632775889163806</v>
      </c>
      <c r="GH202" s="2">
        <f t="shared" si="244"/>
        <v>0.9594141126174236</v>
      </c>
      <c r="GI202" s="2">
        <f t="shared" si="244"/>
        <v>0.95279067157358366</v>
      </c>
      <c r="GJ202" s="2">
        <f t="shared" si="244"/>
        <v>0.94520729401515513</v>
      </c>
      <c r="GK202" s="2">
        <f t="shared" si="244"/>
        <v>0.94078846190787702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1.906527806687093E-50</v>
      </c>
      <c r="HT202" s="86">
        <f t="shared" si="246"/>
        <v>4.9291222852941026E-54</v>
      </c>
      <c r="HU202" s="86">
        <f t="shared" si="246"/>
        <v>3.1072139719203945E-67</v>
      </c>
      <c r="HV202" s="86">
        <f t="shared" si="246"/>
        <v>1.3064222625500275E-70</v>
      </c>
      <c r="HW202" s="86">
        <f t="shared" si="246"/>
        <v>2.7500097325570116E-71</v>
      </c>
      <c r="HX202" s="86">
        <f t="shared" si="246"/>
        <v>4.8626334213149544E-67</v>
      </c>
      <c r="HY202" s="86">
        <f t="shared" si="246"/>
        <v>8.857595765959663E-65</v>
      </c>
      <c r="HZ202" s="86">
        <f t="shared" si="246"/>
        <v>2.6987297236707458E-70</v>
      </c>
      <c r="IA202" s="86">
        <f t="shared" si="246"/>
        <v>5.2380273732751045E-75</v>
      </c>
      <c r="IB202" s="86">
        <f t="shared" si="246"/>
        <v>3.9790473531455007E-74</v>
      </c>
      <c r="IC202" s="86">
        <f t="shared" si="246"/>
        <v>5.2686755773373922E-81</v>
      </c>
      <c r="ID202" s="86">
        <f t="shared" si="246"/>
        <v>5.4068090423806021E-76</v>
      </c>
      <c r="IE202" s="86">
        <f t="shared" si="246"/>
        <v>1.4285198055513917E-71</v>
      </c>
      <c r="IF202" s="86">
        <f t="shared" si="246"/>
        <v>8.8866785220511158E-76</v>
      </c>
      <c r="IG202" s="86">
        <f t="shared" si="246"/>
        <v>3.9705036480238512E-92</v>
      </c>
      <c r="II202" s="86">
        <f t="shared" si="247"/>
        <v>3.5251249315589358E-10</v>
      </c>
      <c r="IJ202" s="86">
        <f t="shared" si="247"/>
        <v>9.5658694052254606E-12</v>
      </c>
      <c r="IK202" s="86">
        <f t="shared" si="247"/>
        <v>5.6811588254756098E-13</v>
      </c>
      <c r="IL202" s="86">
        <f t="shared" si="247"/>
        <v>3.9857999972372608E-14</v>
      </c>
      <c r="IM202" s="86">
        <f t="shared" si="247"/>
        <v>6.8216348388906946E-15</v>
      </c>
      <c r="IN202" s="86">
        <f t="shared" si="247"/>
        <v>2.6394295644861218E-14</v>
      </c>
      <c r="IO202" s="86">
        <f t="shared" si="247"/>
        <v>3.3816351554989864E-14</v>
      </c>
      <c r="IP202" s="86">
        <f t="shared" si="247"/>
        <v>1.9787407931037256E-15</v>
      </c>
      <c r="IQ202" s="86">
        <f t="shared" si="247"/>
        <v>5.150459734288734E-17</v>
      </c>
      <c r="IR202" s="86">
        <f t="shared" si="247"/>
        <v>2.1112065988649968E-16</v>
      </c>
      <c r="IS202" s="86">
        <f t="shared" si="247"/>
        <v>8.9998628254433477E-18</v>
      </c>
      <c r="IT202" s="86">
        <f t="shared" si="247"/>
        <v>4.9017357865252212E-16</v>
      </c>
      <c r="IU202" s="86">
        <f t="shared" si="247"/>
        <v>2.0434826844789518E-14</v>
      </c>
      <c r="IV202" s="86">
        <f t="shared" si="247"/>
        <v>4.5216338732351405E-11</v>
      </c>
      <c r="IW202" s="86">
        <f t="shared" si="247"/>
        <v>7.7087290149076299E-3</v>
      </c>
      <c r="IY202" s="86">
        <f t="shared" si="248"/>
        <v>3.5251249315589358E-10</v>
      </c>
      <c r="IZ202" s="86">
        <f t="shared" si="248"/>
        <v>9.5658694052254606E-12</v>
      </c>
      <c r="JA202" s="86">
        <f t="shared" si="248"/>
        <v>5.6811588254756098E-13</v>
      </c>
      <c r="JB202" s="86">
        <f t="shared" si="248"/>
        <v>3.9857999972372608E-14</v>
      </c>
      <c r="JC202" s="86">
        <f t="shared" si="248"/>
        <v>6.8216348388906946E-15</v>
      </c>
      <c r="JD202" s="86">
        <f t="shared" si="248"/>
        <v>2.6394295644861218E-14</v>
      </c>
      <c r="JE202" s="86">
        <f t="shared" si="248"/>
        <v>3.3816351554989864E-14</v>
      </c>
      <c r="JF202" s="86">
        <f t="shared" si="248"/>
        <v>1.9787407931037256E-15</v>
      </c>
      <c r="JG202" s="86">
        <f t="shared" si="248"/>
        <v>5.150459734288734E-17</v>
      </c>
      <c r="JH202" s="86">
        <f t="shared" si="248"/>
        <v>2.1112065988649968E-16</v>
      </c>
      <c r="JI202" s="86">
        <f t="shared" si="248"/>
        <v>8.9998628254433477E-18</v>
      </c>
      <c r="JJ202" s="86">
        <f t="shared" si="248"/>
        <v>4.9017357865252212E-16</v>
      </c>
      <c r="JK202" s="86">
        <f t="shared" si="248"/>
        <v>2.0434826844789518E-14</v>
      </c>
      <c r="JL202" s="86">
        <f t="shared" si="248"/>
        <v>4.5216338732351405E-11</v>
      </c>
      <c r="JM202" s="86">
        <f t="shared" si="248"/>
        <v>7.7087290149076299E-3</v>
      </c>
    </row>
    <row r="203" spans="2:273" x14ac:dyDescent="0.25">
      <c r="B203" s="2">
        <v>176</v>
      </c>
      <c r="C203" s="37">
        <v>71.840999999999994</v>
      </c>
      <c r="D203" s="37">
        <v>68.097999999999999</v>
      </c>
      <c r="E203" s="37">
        <v>64.573999999999998</v>
      </c>
      <c r="F203" s="37">
        <v>72.869</v>
      </c>
      <c r="G203" s="37">
        <v>74.180000000000007</v>
      </c>
      <c r="H203" s="37">
        <v>78.295000000000002</v>
      </c>
      <c r="I203" s="37">
        <v>77.766999999999996</v>
      </c>
      <c r="J203" s="37">
        <v>79.933000000000007</v>
      </c>
      <c r="K203" s="37">
        <v>77.507999999999996</v>
      </c>
      <c r="L203" s="37">
        <v>78.733000000000004</v>
      </c>
      <c r="M203" s="37">
        <v>75.599999999999994</v>
      </c>
      <c r="N203" s="37">
        <v>74.966999999999999</v>
      </c>
      <c r="O203" s="37">
        <v>76.271000000000001</v>
      </c>
      <c r="P203" s="37">
        <v>81.316999999999993</v>
      </c>
      <c r="Q203" s="37">
        <v>82.557000000000002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82.226917902471939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0.33008209752806295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82.226917902471783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82.557000000000002</v>
      </c>
      <c r="DK203" s="2">
        <f t="shared" si="251"/>
        <v>111.26356651031895</v>
      </c>
      <c r="DL203" s="2">
        <f t="shared" si="251"/>
        <v>108.84403763066202</v>
      </c>
      <c r="DM203" s="2">
        <f t="shared" si="251"/>
        <v>103.74412682926827</v>
      </c>
      <c r="DN203" s="2">
        <f t="shared" si="251"/>
        <v>101.58237326454028</v>
      </c>
      <c r="DO203" s="2">
        <f t="shared" si="251"/>
        <v>99.112572710362159</v>
      </c>
      <c r="DP203" s="2">
        <f t="shared" si="251"/>
        <v>100.18592340518656</v>
      </c>
      <c r="DQ203" s="2">
        <f t="shared" si="251"/>
        <v>100.60300831600831</v>
      </c>
      <c r="DR203" s="2">
        <f t="shared" si="251"/>
        <v>113.3644452347084</v>
      </c>
      <c r="DS203" s="2">
        <f t="shared" si="251"/>
        <v>120.69557979407978</v>
      </c>
      <c r="DT203" s="2">
        <f t="shared" si="251"/>
        <v>106.94574658058868</v>
      </c>
      <c r="DU203" s="2">
        <f t="shared" si="251"/>
        <v>101.13426984126986</v>
      </c>
      <c r="DV203" s="2">
        <f t="shared" si="251"/>
        <v>100.18990228690228</v>
      </c>
      <c r="DW203" s="2">
        <f t="shared" si="251"/>
        <v>111.00706306306303</v>
      </c>
      <c r="DX203" s="2">
        <f t="shared" si="251"/>
        <v>123.62838095238095</v>
      </c>
      <c r="DY203" s="2">
        <f t="shared" si="251"/>
        <v>133.01776612903225</v>
      </c>
      <c r="EA203" s="2">
        <f t="shared" si="240"/>
        <v>67.102749621775644</v>
      </c>
      <c r="EB203" s="2">
        <f t="shared" si="240"/>
        <v>61.589990820424546</v>
      </c>
      <c r="EC203" s="2">
        <f t="shared" si="240"/>
        <v>66.033326712929721</v>
      </c>
      <c r="ED203" s="2">
        <f t="shared" si="240"/>
        <v>67.683622133788148</v>
      </c>
      <c r="EE203" s="2">
        <f t="shared" si="240"/>
        <v>70.447029923688234</v>
      </c>
      <c r="EF203" s="2">
        <f t="shared" si="239"/>
        <v>73.427352230664354</v>
      </c>
      <c r="EG203" s="2">
        <f t="shared" si="239"/>
        <v>77.221156974443005</v>
      </c>
      <c r="EH203" s="2">
        <f t="shared" si="239"/>
        <v>75.971521447344941</v>
      </c>
      <c r="EI203" s="2">
        <f t="shared" si="239"/>
        <v>76.961101821875189</v>
      </c>
      <c r="EJ203" s="2">
        <f t="shared" si="239"/>
        <v>75.441770025644487</v>
      </c>
      <c r="EK203" s="2">
        <f t="shared" si="239"/>
        <v>74.625780626947204</v>
      </c>
      <c r="EL203" s="2">
        <f t="shared" si="179"/>
        <v>74.402792306091698</v>
      </c>
      <c r="EM203" s="2">
        <f t="shared" si="179"/>
        <v>76.804534663660903</v>
      </c>
      <c r="EN203" s="2">
        <f t="shared" si="179"/>
        <v>78.385552229444613</v>
      </c>
      <c r="EO203" s="2">
        <f t="shared" si="179"/>
        <v>81.236383501360223</v>
      </c>
      <c r="EQ203" s="2">
        <f t="shared" si="252"/>
        <v>68.620189124733571</v>
      </c>
      <c r="ER203" s="2">
        <f t="shared" si="252"/>
        <v>65.811094715305444</v>
      </c>
      <c r="ES203" s="2">
        <f t="shared" si="252"/>
        <v>67.386384928523341</v>
      </c>
      <c r="ET203" s="2">
        <f t="shared" si="252"/>
        <v>69.076510054493298</v>
      </c>
      <c r="EU203" s="2">
        <f t="shared" si="252"/>
        <v>73.812175824175796</v>
      </c>
      <c r="EV203" s="2">
        <f t="shared" si="252"/>
        <v>75.551381384843069</v>
      </c>
      <c r="EW203" s="2">
        <f t="shared" si="252"/>
        <v>76.813540352063242</v>
      </c>
      <c r="EX203" s="2">
        <f t="shared" si="252"/>
        <v>77.329628138736197</v>
      </c>
      <c r="EY203" s="2">
        <f t="shared" si="252"/>
        <v>76.5403680160032</v>
      </c>
      <c r="EZ203" s="2">
        <f t="shared" si="252"/>
        <v>75.010101945787</v>
      </c>
      <c r="FA203" s="2">
        <f t="shared" si="252"/>
        <v>71.893263120300219</v>
      </c>
      <c r="FB203" s="2">
        <f t="shared" si="252"/>
        <v>72.280993322396085</v>
      </c>
      <c r="FC203" s="2">
        <f t="shared" si="252"/>
        <v>74.816105242705333</v>
      </c>
      <c r="FD203" s="2">
        <f t="shared" si="252"/>
        <v>78.683578184583766</v>
      </c>
      <c r="FE203" s="2">
        <f t="shared" si="252"/>
        <v>82.283475634353863</v>
      </c>
      <c r="FG203" s="2">
        <f t="shared" si="253"/>
        <v>0.99999635345925453</v>
      </c>
      <c r="FH203" s="2">
        <f t="shared" si="253"/>
        <v>0.99999609109971688</v>
      </c>
      <c r="FI203" s="2">
        <f t="shared" si="253"/>
        <v>0.99999594931308555</v>
      </c>
      <c r="FJ203" s="2">
        <f t="shared" si="253"/>
        <v>0.99999605052998641</v>
      </c>
      <c r="FK203" s="2">
        <f t="shared" si="253"/>
        <v>0.99999559364254631</v>
      </c>
      <c r="FL203" s="2">
        <f t="shared" si="253"/>
        <v>0.99999558862983839</v>
      </c>
      <c r="FM203" s="2">
        <f t="shared" si="253"/>
        <v>0.99999603108156443</v>
      </c>
      <c r="FN203" s="2">
        <f t="shared" si="253"/>
        <v>0.99999573673570641</v>
      </c>
      <c r="FO203" s="2">
        <f t="shared" si="253"/>
        <v>0.99999549882762784</v>
      </c>
      <c r="FP203" s="2">
        <f t="shared" si="253"/>
        <v>0.99999532360886656</v>
      </c>
      <c r="FQ203" s="2">
        <f t="shared" si="253"/>
        <v>0.99999547542008871</v>
      </c>
      <c r="FR203" s="2">
        <f t="shared" si="253"/>
        <v>0.99999562617499516</v>
      </c>
      <c r="FS203" s="2">
        <f t="shared" si="253"/>
        <v>0.99999526246914028</v>
      </c>
      <c r="FT203" s="2">
        <f t="shared" si="253"/>
        <v>0.99999516787546927</v>
      </c>
      <c r="FU203" s="2">
        <f t="shared" si="253"/>
        <v>0.99999453432231133</v>
      </c>
      <c r="FW203" s="2">
        <f t="shared" si="244"/>
        <v>0.95303241715763731</v>
      </c>
      <c r="FX203" s="2">
        <f t="shared" si="244"/>
        <v>0.96096659201231449</v>
      </c>
      <c r="FY203" s="2">
        <f t="shared" si="244"/>
        <v>0.95536031454915904</v>
      </c>
      <c r="FZ203" s="2">
        <f t="shared" si="244"/>
        <v>0.95951725211422156</v>
      </c>
      <c r="GA203" s="2">
        <f t="shared" si="244"/>
        <v>0.96182925839917544</v>
      </c>
      <c r="GB203" s="2">
        <f t="shared" si="244"/>
        <v>0.96171828069761511</v>
      </c>
      <c r="GC203" s="2">
        <f t="shared" si="244"/>
        <v>0.96421693620152016</v>
      </c>
      <c r="GD203" s="2">
        <f t="shared" si="244"/>
        <v>0.96592513410492775</v>
      </c>
      <c r="GE203" s="2">
        <f t="shared" si="244"/>
        <v>0.9682004904210898</v>
      </c>
      <c r="GF203" s="2">
        <f t="shared" si="244"/>
        <v>0.96505574664694238</v>
      </c>
      <c r="GG203" s="2">
        <f t="shared" si="244"/>
        <v>0.96640019622779838</v>
      </c>
      <c r="GH203" s="2">
        <f t="shared" si="244"/>
        <v>0.96285257293062954</v>
      </c>
      <c r="GI203" s="2">
        <f t="shared" si="244"/>
        <v>0.95676498643653496</v>
      </c>
      <c r="GJ203" s="2">
        <f t="shared" si="244"/>
        <v>0.94978637006875022</v>
      </c>
      <c r="GK203" s="2">
        <f t="shared" si="244"/>
        <v>0.94571561523695136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4.097524649828704E-52</v>
      </c>
      <c r="HT203" s="86">
        <f t="shared" si="246"/>
        <v>8.5806766802697765E-56</v>
      </c>
      <c r="HU203" s="86">
        <f t="shared" si="246"/>
        <v>2.0550734732093878E-69</v>
      </c>
      <c r="HV203" s="86">
        <f t="shared" si="246"/>
        <v>7.0760354842004322E-73</v>
      </c>
      <c r="HW203" s="86">
        <f t="shared" si="246"/>
        <v>1.3789265019729633E-73</v>
      </c>
      <c r="HX203" s="86">
        <f t="shared" si="246"/>
        <v>3.2010017172618827E-69</v>
      </c>
      <c r="HY203" s="86">
        <f t="shared" si="246"/>
        <v>7.2367478113806053E-67</v>
      </c>
      <c r="HZ203" s="86">
        <f t="shared" si="246"/>
        <v>1.53753866705938E-72</v>
      </c>
      <c r="IA203" s="86">
        <f t="shared" si="246"/>
        <v>2.1052469728398313E-77</v>
      </c>
      <c r="IB203" s="86">
        <f t="shared" si="246"/>
        <v>1.5668947572781303E-76</v>
      </c>
      <c r="IC203" s="86">
        <f t="shared" si="246"/>
        <v>1.3343488154940007E-83</v>
      </c>
      <c r="ID203" s="86">
        <f t="shared" si="246"/>
        <v>1.9033974862425389E-78</v>
      </c>
      <c r="IE203" s="86">
        <f t="shared" si="246"/>
        <v>6.2169108759156628E-74</v>
      </c>
      <c r="IF203" s="86">
        <f t="shared" si="246"/>
        <v>2.3903724513348104E-78</v>
      </c>
      <c r="IG203" s="86">
        <f t="shared" si="246"/>
        <v>2.2614973813354649E-95</v>
      </c>
      <c r="II203" s="86">
        <f t="shared" si="247"/>
        <v>9.6879814587005143E-11</v>
      </c>
      <c r="IJ203" s="86">
        <f t="shared" si="247"/>
        <v>2.3067168854992301E-12</v>
      </c>
      <c r="IK203" s="86">
        <f t="shared" si="247"/>
        <v>1.0749680721192047E-13</v>
      </c>
      <c r="IL203" s="86">
        <f t="shared" si="247"/>
        <v>6.8049045238236551E-15</v>
      </c>
      <c r="IM203" s="86">
        <f t="shared" si="247"/>
        <v>1.0874340749627524E-15</v>
      </c>
      <c r="IN203" s="86">
        <f t="shared" si="247"/>
        <v>4.5474726430001966E-15</v>
      </c>
      <c r="IO203" s="86">
        <f t="shared" si="247"/>
        <v>6.1449211932680932E-15</v>
      </c>
      <c r="IP203" s="86">
        <f t="shared" si="247"/>
        <v>3.1460006903349409E-16</v>
      </c>
      <c r="IQ203" s="86">
        <f t="shared" si="247"/>
        <v>6.9635533340864424E-18</v>
      </c>
      <c r="IR203" s="86">
        <f t="shared" si="247"/>
        <v>2.9098918685307142E-17</v>
      </c>
      <c r="IS203" s="86">
        <f t="shared" si="247"/>
        <v>1.064429005444765E-18</v>
      </c>
      <c r="IT203" s="86">
        <f t="shared" si="247"/>
        <v>6.8156740958140462E-17</v>
      </c>
      <c r="IU203" s="86">
        <f t="shared" si="247"/>
        <v>3.2144852839773676E-15</v>
      </c>
      <c r="IV203" s="86">
        <f t="shared" si="247"/>
        <v>1.0542920274668911E-11</v>
      </c>
      <c r="IW203" s="86">
        <f t="shared" si="247"/>
        <v>5.8996615629323844E-3</v>
      </c>
      <c r="IY203" s="86">
        <f t="shared" si="248"/>
        <v>9.6879814587005143E-11</v>
      </c>
      <c r="IZ203" s="86">
        <f t="shared" si="248"/>
        <v>2.3067168854992301E-12</v>
      </c>
      <c r="JA203" s="86">
        <f t="shared" si="248"/>
        <v>1.0749680721192047E-13</v>
      </c>
      <c r="JB203" s="86">
        <f t="shared" si="248"/>
        <v>6.8049045238236551E-15</v>
      </c>
      <c r="JC203" s="86">
        <f t="shared" si="248"/>
        <v>1.0874340749627524E-15</v>
      </c>
      <c r="JD203" s="86">
        <f t="shared" si="248"/>
        <v>4.5474726430001966E-15</v>
      </c>
      <c r="JE203" s="86">
        <f t="shared" si="248"/>
        <v>6.1449211932680932E-15</v>
      </c>
      <c r="JF203" s="86">
        <f t="shared" si="248"/>
        <v>3.1460006903349409E-16</v>
      </c>
      <c r="JG203" s="86">
        <f t="shared" si="248"/>
        <v>6.9635533340864424E-18</v>
      </c>
      <c r="JH203" s="86">
        <f t="shared" si="248"/>
        <v>2.9098918685307142E-17</v>
      </c>
      <c r="JI203" s="86">
        <f t="shared" si="248"/>
        <v>1.064429005444765E-18</v>
      </c>
      <c r="JJ203" s="86">
        <f t="shared" si="248"/>
        <v>6.8156740958140462E-17</v>
      </c>
      <c r="JK203" s="86">
        <f t="shared" si="248"/>
        <v>3.2144852839773676E-15</v>
      </c>
      <c r="JL203" s="86">
        <f t="shared" si="248"/>
        <v>1.0542920274668911E-11</v>
      </c>
      <c r="JM203" s="86">
        <f t="shared" si="248"/>
        <v>5.8996615629323844E-3</v>
      </c>
    </row>
    <row r="204" spans="2:273" x14ac:dyDescent="0.25">
      <c r="B204" s="2">
        <v>177</v>
      </c>
      <c r="C204" s="37">
        <v>69.174999999999997</v>
      </c>
      <c r="D204" s="37">
        <v>67.507999999999996</v>
      </c>
      <c r="E204" s="37">
        <v>66.081999999999994</v>
      </c>
      <c r="F204" s="37">
        <v>71.573999999999998</v>
      </c>
      <c r="G204" s="37">
        <v>76.097999999999999</v>
      </c>
      <c r="H204" s="37">
        <v>76.131</v>
      </c>
      <c r="I204" s="37">
        <v>79.683000000000007</v>
      </c>
      <c r="J204" s="37">
        <v>80.183000000000007</v>
      </c>
      <c r="K204" s="37">
        <v>76.644000000000005</v>
      </c>
      <c r="L204" s="37">
        <v>79.05</v>
      </c>
      <c r="M204" s="37">
        <v>75.8</v>
      </c>
      <c r="N204" s="37">
        <v>74.2</v>
      </c>
      <c r="O204" s="37">
        <v>74.507999999999996</v>
      </c>
      <c r="P204" s="37">
        <v>79.617000000000004</v>
      </c>
      <c r="Q204" s="37">
        <v>82.802999999999997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82.116619678519939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0.68638032148005834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82.116619678519925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82.802999999999997</v>
      </c>
      <c r="DK204" s="2">
        <f t="shared" si="251"/>
        <v>111.39537636022513</v>
      </c>
      <c r="DL204" s="2">
        <f t="shared" si="251"/>
        <v>108.97212229965156</v>
      </c>
      <c r="DM204" s="2">
        <f t="shared" si="251"/>
        <v>103.84347926829267</v>
      </c>
      <c r="DN204" s="2">
        <f t="shared" si="251"/>
        <v>101.6652816135084</v>
      </c>
      <c r="DO204" s="2">
        <f t="shared" si="251"/>
        <v>99.144895831053702</v>
      </c>
      <c r="DP204" s="2">
        <f t="shared" si="251"/>
        <v>100.18559700186016</v>
      </c>
      <c r="DQ204" s="2">
        <f t="shared" si="251"/>
        <v>100.60042192800087</v>
      </c>
      <c r="DR204" s="2">
        <f t="shared" si="251"/>
        <v>113.45871929824563</v>
      </c>
      <c r="DS204" s="2">
        <f t="shared" si="251"/>
        <v>120.83312239382238</v>
      </c>
      <c r="DT204" s="2">
        <f t="shared" si="251"/>
        <v>107.01057960389538</v>
      </c>
      <c r="DU204" s="2">
        <f t="shared" si="251"/>
        <v>101.17916031746033</v>
      </c>
      <c r="DV204" s="2">
        <f t="shared" si="251"/>
        <v>100.22008731808731</v>
      </c>
      <c r="DW204" s="2">
        <f t="shared" si="251"/>
        <v>111.10151137980083</v>
      </c>
      <c r="DX204" s="2">
        <f t="shared" si="251"/>
        <v>123.79816190476191</v>
      </c>
      <c r="DY204" s="2">
        <f t="shared" si="251"/>
        <v>133.25788508064517</v>
      </c>
      <c r="EA204" s="2">
        <f t="shared" si="240"/>
        <v>66.956875803726774</v>
      </c>
      <c r="EB204" s="2">
        <f t="shared" si="240"/>
        <v>61.352808376362582</v>
      </c>
      <c r="EC204" s="2">
        <f t="shared" si="240"/>
        <v>65.871916008614505</v>
      </c>
      <c r="ED204" s="2">
        <f t="shared" si="240"/>
        <v>67.51535795500692</v>
      </c>
      <c r="EE204" s="2">
        <f t="shared" si="240"/>
        <v>70.280773524178528</v>
      </c>
      <c r="EF204" s="2">
        <f t="shared" si="239"/>
        <v>73.25408391082911</v>
      </c>
      <c r="EG204" s="2">
        <f t="shared" si="239"/>
        <v>77.074159188949523</v>
      </c>
      <c r="EH204" s="2">
        <f t="shared" si="239"/>
        <v>75.796531174564308</v>
      </c>
      <c r="EI204" s="2">
        <f t="shared" si="239"/>
        <v>76.795374309655287</v>
      </c>
      <c r="EJ204" s="2">
        <f t="shared" si="239"/>
        <v>75.287216655419087</v>
      </c>
      <c r="EK204" s="2">
        <f t="shared" si="239"/>
        <v>74.485486969922235</v>
      </c>
      <c r="EL204" s="2">
        <f t="shared" si="179"/>
        <v>74.243510404203334</v>
      </c>
      <c r="EM204" s="2">
        <f t="shared" si="179"/>
        <v>76.646284628871996</v>
      </c>
      <c r="EN204" s="2">
        <f t="shared" si="179"/>
        <v>78.233371564602564</v>
      </c>
      <c r="EO204" s="2">
        <f t="shared" si="179"/>
        <v>81.108914599669276</v>
      </c>
      <c r="EQ204" s="2">
        <f t="shared" si="252"/>
        <v>68.49478547457116</v>
      </c>
      <c r="ER204" s="2">
        <f t="shared" si="252"/>
        <v>65.630132246446934</v>
      </c>
      <c r="ES204" s="2">
        <f t="shared" si="252"/>
        <v>67.244001065436265</v>
      </c>
      <c r="ET204" s="2">
        <f t="shared" si="252"/>
        <v>68.926945724952333</v>
      </c>
      <c r="EU204" s="2">
        <f t="shared" si="252"/>
        <v>73.690705832628879</v>
      </c>
      <c r="EV204" s="2">
        <f t="shared" si="252"/>
        <v>75.406620741490798</v>
      </c>
      <c r="EW204" s="2">
        <f t="shared" si="252"/>
        <v>76.661493363937765</v>
      </c>
      <c r="EX204" s="2">
        <f t="shared" si="252"/>
        <v>77.173096253818571</v>
      </c>
      <c r="EY204" s="2">
        <f t="shared" si="252"/>
        <v>76.369522065541133</v>
      </c>
      <c r="EZ204" s="2">
        <f t="shared" si="252"/>
        <v>74.849968912638161</v>
      </c>
      <c r="FA204" s="2">
        <f t="shared" si="252"/>
        <v>71.716895261482051</v>
      </c>
      <c r="FB204" s="2">
        <f t="shared" si="252"/>
        <v>72.093714279903466</v>
      </c>
      <c r="FC204" s="2">
        <f t="shared" si="252"/>
        <v>74.631109705678625</v>
      </c>
      <c r="FD204" s="2">
        <f t="shared" si="252"/>
        <v>78.535680371018401</v>
      </c>
      <c r="FE204" s="2">
        <f t="shared" si="252"/>
        <v>82.169099198471812</v>
      </c>
      <c r="FG204" s="2">
        <f t="shared" si="253"/>
        <v>0.99999667431424688</v>
      </c>
      <c r="FH204" s="2">
        <f t="shared" si="253"/>
        <v>0.99999643503934577</v>
      </c>
      <c r="FI204" s="2">
        <f t="shared" si="253"/>
        <v>0.99999630572831044</v>
      </c>
      <c r="FJ204" s="2">
        <f t="shared" si="253"/>
        <v>0.99999639803928619</v>
      </c>
      <c r="FK204" s="2">
        <f t="shared" si="253"/>
        <v>0.99999598135268208</v>
      </c>
      <c r="FL204" s="2">
        <f t="shared" si="253"/>
        <v>0.99999597678103458</v>
      </c>
      <c r="FM204" s="2">
        <f t="shared" si="253"/>
        <v>0.99999638030210214</v>
      </c>
      <c r="FN204" s="2">
        <f t="shared" si="253"/>
        <v>0.99999611185529469</v>
      </c>
      <c r="FO204" s="2">
        <f t="shared" si="253"/>
        <v>0.99999589488038088</v>
      </c>
      <c r="FP204" s="2">
        <f t="shared" si="253"/>
        <v>0.99999573507884232</v>
      </c>
      <c r="FQ204" s="2">
        <f t="shared" si="253"/>
        <v>0.99999587353243458</v>
      </c>
      <c r="FR204" s="2">
        <f t="shared" si="253"/>
        <v>0.99999601102265101</v>
      </c>
      <c r="FS204" s="2">
        <f t="shared" si="253"/>
        <v>0.99999567931870315</v>
      </c>
      <c r="FT204" s="2">
        <f t="shared" si="253"/>
        <v>0.99999559304817709</v>
      </c>
      <c r="FU204" s="2">
        <f t="shared" si="253"/>
        <v>0.99999501524030621</v>
      </c>
      <c r="FW204" s="2">
        <f t="shared" si="244"/>
        <v>0.95698729942027105</v>
      </c>
      <c r="FX204" s="2">
        <f t="shared" si="244"/>
        <v>0.96427842245983375</v>
      </c>
      <c r="FY204" s="2">
        <f t="shared" si="244"/>
        <v>0.95912758398221498</v>
      </c>
      <c r="FZ204" s="2">
        <f t="shared" si="244"/>
        <v>0.96294731185255</v>
      </c>
      <c r="GA204" s="2">
        <f t="shared" si="244"/>
        <v>0.96507055547922771</v>
      </c>
      <c r="GB204" s="2">
        <f t="shared" si="244"/>
        <v>0.96496865830418765</v>
      </c>
      <c r="GC204" s="2">
        <f t="shared" si="244"/>
        <v>0.96726238285082089</v>
      </c>
      <c r="GD204" s="2">
        <f t="shared" si="244"/>
        <v>0.96882989816724951</v>
      </c>
      <c r="GE204" s="2">
        <f t="shared" si="244"/>
        <v>0.97091712834940047</v>
      </c>
      <c r="GF204" s="2">
        <f t="shared" si="244"/>
        <v>0.96803217018628362</v>
      </c>
      <c r="GG204" s="2">
        <f t="shared" si="244"/>
        <v>0.9692657514575711</v>
      </c>
      <c r="GH204" s="2">
        <f t="shared" si="244"/>
        <v>0.9660100452807141</v>
      </c>
      <c r="GI204" s="2">
        <f t="shared" si="244"/>
        <v>0.96041862301920966</v>
      </c>
      <c r="GJ204" s="2">
        <f t="shared" si="244"/>
        <v>0.95400139163094955</v>
      </c>
      <c r="GK204" s="2">
        <f t="shared" si="244"/>
        <v>0.95025444616194099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8.2592290052091394E-54</v>
      </c>
      <c r="HT204" s="86">
        <f t="shared" si="246"/>
        <v>1.39754718894914E-57</v>
      </c>
      <c r="HU204" s="86">
        <f t="shared" si="246"/>
        <v>1.2524983084564881E-71</v>
      </c>
      <c r="HV204" s="86">
        <f t="shared" si="246"/>
        <v>3.5234553964916716E-75</v>
      </c>
      <c r="HW204" s="86">
        <f t="shared" si="246"/>
        <v>6.3459809694715807E-76</v>
      </c>
      <c r="HX204" s="86">
        <f t="shared" si="246"/>
        <v>1.9409951752716459E-71</v>
      </c>
      <c r="HY204" s="86">
        <f t="shared" si="246"/>
        <v>5.4692887075925404E-69</v>
      </c>
      <c r="HZ204" s="86">
        <f t="shared" si="246"/>
        <v>8.0631206151733671E-75</v>
      </c>
      <c r="IA204" s="86">
        <f t="shared" si="246"/>
        <v>7.7453994943280923E-80</v>
      </c>
      <c r="IB204" s="86">
        <f t="shared" si="246"/>
        <v>5.6385000186398769E-79</v>
      </c>
      <c r="IC204" s="86">
        <f t="shared" si="246"/>
        <v>3.0699929546866001E-86</v>
      </c>
      <c r="ID204" s="86">
        <f t="shared" si="246"/>
        <v>6.1149738468673687E-81</v>
      </c>
      <c r="IE204" s="86">
        <f t="shared" si="246"/>
        <v>2.472675982287985E-76</v>
      </c>
      <c r="IF204" s="86">
        <f t="shared" si="246"/>
        <v>5.8143756403831472E-81</v>
      </c>
      <c r="IG204" s="86">
        <f t="shared" si="246"/>
        <v>1.1295155378772287E-98</v>
      </c>
      <c r="II204" s="86">
        <f t="shared" si="247"/>
        <v>2.5622463145232263E-11</v>
      </c>
      <c r="IJ204" s="86">
        <f t="shared" si="247"/>
        <v>5.3446827294863899E-13</v>
      </c>
      <c r="IK204" s="86">
        <f t="shared" si="247"/>
        <v>1.9365575264199374E-14</v>
      </c>
      <c r="IL204" s="86">
        <f t="shared" si="247"/>
        <v>1.1044976808950963E-15</v>
      </c>
      <c r="IM204" s="86">
        <f t="shared" si="247"/>
        <v>1.6462763013357709E-16</v>
      </c>
      <c r="IN204" s="86">
        <f t="shared" si="247"/>
        <v>7.4571213517703346E-16</v>
      </c>
      <c r="IO204" s="86">
        <f t="shared" si="247"/>
        <v>1.0654953540643604E-15</v>
      </c>
      <c r="IP204" s="86">
        <f t="shared" si="247"/>
        <v>4.7583952483852287E-17</v>
      </c>
      <c r="IQ204" s="86">
        <f t="shared" si="247"/>
        <v>8.9263450585987305E-19</v>
      </c>
      <c r="IR204" s="86">
        <f t="shared" si="247"/>
        <v>3.7987742164622427E-18</v>
      </c>
      <c r="IS204" s="86">
        <f t="shared" si="247"/>
        <v>1.1881035301208361E-19</v>
      </c>
      <c r="IT204" s="86">
        <f t="shared" si="247"/>
        <v>8.9689922677540097E-18</v>
      </c>
      <c r="IU204" s="86">
        <f t="shared" si="247"/>
        <v>4.7900180402848325E-16</v>
      </c>
      <c r="IV204" s="86">
        <f t="shared" si="247"/>
        <v>2.3512713171004347E-12</v>
      </c>
      <c r="IW204" s="86">
        <f t="shared" si="247"/>
        <v>4.4825128428839182E-3</v>
      </c>
      <c r="IY204" s="86">
        <f t="shared" si="248"/>
        <v>2.5622463145232263E-11</v>
      </c>
      <c r="IZ204" s="86">
        <f t="shared" si="248"/>
        <v>5.3446827294863899E-13</v>
      </c>
      <c r="JA204" s="86">
        <f t="shared" si="248"/>
        <v>1.9365575264199374E-14</v>
      </c>
      <c r="JB204" s="86">
        <f t="shared" si="248"/>
        <v>1.1044976808950963E-15</v>
      </c>
      <c r="JC204" s="86">
        <f t="shared" si="248"/>
        <v>1.6462763013357709E-16</v>
      </c>
      <c r="JD204" s="86">
        <f t="shared" si="248"/>
        <v>7.4571213517703346E-16</v>
      </c>
      <c r="JE204" s="86">
        <f t="shared" si="248"/>
        <v>1.0654953540643604E-15</v>
      </c>
      <c r="JF204" s="86">
        <f t="shared" si="248"/>
        <v>4.7583952483852287E-17</v>
      </c>
      <c r="JG204" s="86">
        <f t="shared" si="248"/>
        <v>8.9263450585987305E-19</v>
      </c>
      <c r="JH204" s="86">
        <f t="shared" si="248"/>
        <v>3.7987742164622427E-18</v>
      </c>
      <c r="JI204" s="86">
        <f t="shared" si="248"/>
        <v>1.1881035301208361E-19</v>
      </c>
      <c r="JJ204" s="86">
        <f t="shared" si="248"/>
        <v>8.9689922677540097E-18</v>
      </c>
      <c r="JK204" s="86">
        <f t="shared" si="248"/>
        <v>4.7900180402848325E-16</v>
      </c>
      <c r="JL204" s="86">
        <f t="shared" si="248"/>
        <v>2.3512713171004347E-12</v>
      </c>
      <c r="JM204" s="86">
        <f t="shared" si="248"/>
        <v>4.4825128428839182E-3</v>
      </c>
    </row>
    <row r="205" spans="2:273" x14ac:dyDescent="0.25">
      <c r="B205" s="2">
        <v>178</v>
      </c>
      <c r="C205" s="37">
        <v>71.412999999999997</v>
      </c>
      <c r="D205" s="37">
        <v>69.426000000000002</v>
      </c>
      <c r="E205" s="37">
        <v>69.704999999999998</v>
      </c>
      <c r="F205" s="37">
        <v>73.507999999999996</v>
      </c>
      <c r="G205" s="37">
        <v>78.033000000000001</v>
      </c>
      <c r="H205" s="37">
        <v>78.081999999999994</v>
      </c>
      <c r="I205" s="37">
        <v>78.533000000000001</v>
      </c>
      <c r="J205" s="37">
        <v>79.5</v>
      </c>
      <c r="K205" s="37">
        <v>78.168999999999997</v>
      </c>
      <c r="L205" s="37">
        <v>78.716999999999999</v>
      </c>
      <c r="M205" s="37">
        <v>75.882999999999996</v>
      </c>
      <c r="N205" s="37">
        <v>72.099999999999994</v>
      </c>
      <c r="O205" s="37">
        <v>76.78</v>
      </c>
      <c r="P205" s="37">
        <v>81.7</v>
      </c>
      <c r="Q205" s="37">
        <v>83.802999999999997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111.52718621013133</v>
      </c>
      <c r="DL205" s="2">
        <f t="shared" si="251"/>
        <v>109.10020696864112</v>
      </c>
      <c r="DM205" s="2">
        <f t="shared" si="251"/>
        <v>103.94283170731705</v>
      </c>
      <c r="DN205" s="2">
        <f t="shared" si="251"/>
        <v>101.7481899624765</v>
      </c>
      <c r="DO205" s="2">
        <f t="shared" si="251"/>
        <v>99.177218951745246</v>
      </c>
      <c r="DP205" s="2">
        <f t="shared" si="251"/>
        <v>100.18527059853375</v>
      </c>
      <c r="DQ205" s="2">
        <f t="shared" si="251"/>
        <v>100.59783553999343</v>
      </c>
      <c r="DR205" s="2">
        <f t="shared" si="251"/>
        <v>113.55299336178285</v>
      </c>
      <c r="DS205" s="2">
        <f t="shared" si="251"/>
        <v>120.97066499356498</v>
      </c>
      <c r="DT205" s="2">
        <f t="shared" si="251"/>
        <v>107.07541262720208</v>
      </c>
      <c r="DU205" s="2">
        <f t="shared" si="251"/>
        <v>101.2240507936508</v>
      </c>
      <c r="DV205" s="2">
        <f t="shared" si="251"/>
        <v>100.25027234927234</v>
      </c>
      <c r="DW205" s="2">
        <f t="shared" si="251"/>
        <v>111.19595969653861</v>
      </c>
      <c r="DX205" s="2">
        <f t="shared" si="251"/>
        <v>123.96794285714286</v>
      </c>
      <c r="DY205" s="2">
        <f t="shared" si="251"/>
        <v>133.49800403225805</v>
      </c>
      <c r="EA205" s="2">
        <f t="shared" si="240"/>
        <v>66.811001985677905</v>
      </c>
      <c r="EB205" s="2">
        <f t="shared" si="240"/>
        <v>61.115625932300624</v>
      </c>
      <c r="EC205" s="2">
        <f t="shared" si="240"/>
        <v>65.710505304299275</v>
      </c>
      <c r="ED205" s="2">
        <f t="shared" si="240"/>
        <v>67.347093776225677</v>
      </c>
      <c r="EE205" s="2">
        <f t="shared" si="240"/>
        <v>70.114517124668822</v>
      </c>
      <c r="EF205" s="2">
        <f t="shared" si="239"/>
        <v>73.080815590993879</v>
      </c>
      <c r="EG205" s="2">
        <f t="shared" si="239"/>
        <v>76.927161403456054</v>
      </c>
      <c r="EH205" s="2">
        <f t="shared" si="239"/>
        <v>75.621540901783675</v>
      </c>
      <c r="EI205" s="2">
        <f t="shared" si="239"/>
        <v>76.629646797435399</v>
      </c>
      <c r="EJ205" s="2">
        <f t="shared" si="239"/>
        <v>75.132663285193672</v>
      </c>
      <c r="EK205" s="2">
        <f t="shared" si="239"/>
        <v>74.345193312897266</v>
      </c>
      <c r="EL205" s="2">
        <f t="shared" si="179"/>
        <v>74.084228502314971</v>
      </c>
      <c r="EM205" s="2">
        <f t="shared" si="179"/>
        <v>76.488034594083103</v>
      </c>
      <c r="EN205" s="2">
        <f t="shared" si="179"/>
        <v>78.0811908997605</v>
      </c>
      <c r="EO205" s="2">
        <f t="shared" si="179"/>
        <v>80.981445697978344</v>
      </c>
      <c r="EQ205" s="2">
        <f t="shared" si="252"/>
        <v>68.369381824408762</v>
      </c>
      <c r="ER205" s="2">
        <f t="shared" si="252"/>
        <v>65.449169777588423</v>
      </c>
      <c r="ES205" s="2">
        <f t="shared" si="252"/>
        <v>67.101617202349175</v>
      </c>
      <c r="ET205" s="2">
        <f t="shared" si="252"/>
        <v>68.777381395411368</v>
      </c>
      <c r="EU205" s="2">
        <f t="shared" si="252"/>
        <v>73.569235841081962</v>
      </c>
      <c r="EV205" s="2">
        <f t="shared" si="252"/>
        <v>75.261860098138499</v>
      </c>
      <c r="EW205" s="2">
        <f t="shared" si="252"/>
        <v>76.509446375812288</v>
      </c>
      <c r="EX205" s="2">
        <f t="shared" si="252"/>
        <v>77.016564368900944</v>
      </c>
      <c r="EY205" s="2">
        <f t="shared" si="252"/>
        <v>76.198676115079081</v>
      </c>
      <c r="EZ205" s="2">
        <f t="shared" si="252"/>
        <v>74.689835879489337</v>
      </c>
      <c r="FA205" s="2">
        <f t="shared" si="252"/>
        <v>71.540527402663869</v>
      </c>
      <c r="FB205" s="2">
        <f t="shared" si="252"/>
        <v>71.906435237410847</v>
      </c>
      <c r="FC205" s="2">
        <f t="shared" si="252"/>
        <v>74.446114168651917</v>
      </c>
      <c r="FD205" s="2">
        <f t="shared" si="252"/>
        <v>78.38778255745305</v>
      </c>
      <c r="FE205" s="2">
        <f t="shared" si="252"/>
        <v>82.054722762589776</v>
      </c>
      <c r="FG205" s="2">
        <f t="shared" si="253"/>
        <v>0.99999696693765738</v>
      </c>
      <c r="FH205" s="2">
        <f t="shared" si="253"/>
        <v>0.99999674871622157</v>
      </c>
      <c r="FI205" s="2">
        <f t="shared" si="253"/>
        <v>0.99999663078308043</v>
      </c>
      <c r="FJ205" s="2">
        <f t="shared" si="253"/>
        <v>0.99999671497174492</v>
      </c>
      <c r="FK205" s="2">
        <f t="shared" si="253"/>
        <v>0.99999633494879059</v>
      </c>
      <c r="FL205" s="2">
        <f t="shared" si="253"/>
        <v>0.99999633077939554</v>
      </c>
      <c r="FM205" s="2">
        <f t="shared" si="253"/>
        <v>0.99999669879523057</v>
      </c>
      <c r="FN205" s="2">
        <f t="shared" si="253"/>
        <v>0.99999645396867065</v>
      </c>
      <c r="FO205" s="2">
        <f t="shared" si="253"/>
        <v>0.99999625608505815</v>
      </c>
      <c r="FP205" s="2">
        <f t="shared" si="253"/>
        <v>0.99999611034421554</v>
      </c>
      <c r="FQ205" s="2">
        <f t="shared" si="253"/>
        <v>0.99999623661548565</v>
      </c>
      <c r="FR205" s="2">
        <f t="shared" si="253"/>
        <v>0.9999963620081429</v>
      </c>
      <c r="FS205" s="2">
        <f t="shared" si="253"/>
        <v>0.99999605949032577</v>
      </c>
      <c r="FT205" s="2">
        <f t="shared" si="253"/>
        <v>0.99999598081061047</v>
      </c>
      <c r="FU205" s="2">
        <f t="shared" si="253"/>
        <v>0.99999545384313371</v>
      </c>
      <c r="FW205" s="2">
        <f t="shared" si="244"/>
        <v>0.96062292232835034</v>
      </c>
      <c r="FX205" s="2">
        <f t="shared" si="244"/>
        <v>0.96731881346717741</v>
      </c>
      <c r="FY205" s="2">
        <f t="shared" si="244"/>
        <v>0.9625893726152871</v>
      </c>
      <c r="FZ205" s="2">
        <f t="shared" si="244"/>
        <v>0.96609701508661561</v>
      </c>
      <c r="GA205" s="2">
        <f t="shared" si="244"/>
        <v>0.96804575942178928</v>
      </c>
      <c r="GB205" s="2">
        <f t="shared" si="244"/>
        <v>0.96795225337581214</v>
      </c>
      <c r="GC205" s="2">
        <f t="shared" si="244"/>
        <v>0.97005668492570341</v>
      </c>
      <c r="GD205" s="2">
        <f t="shared" si="244"/>
        <v>0.97149434877921281</v>
      </c>
      <c r="GE205" s="2">
        <f t="shared" si="244"/>
        <v>0.97340805763377336</v>
      </c>
      <c r="GF205" s="2">
        <f t="shared" si="244"/>
        <v>0.97076275351407415</v>
      </c>
      <c r="GG205" s="2">
        <f t="shared" si="244"/>
        <v>0.97189402574520722</v>
      </c>
      <c r="GH205" s="2">
        <f t="shared" si="244"/>
        <v>0.96890780395653187</v>
      </c>
      <c r="GI205" s="2">
        <f t="shared" si="244"/>
        <v>0.96377519386036314</v>
      </c>
      <c r="GJ205" s="2">
        <f t="shared" si="244"/>
        <v>0.95787828804219366</v>
      </c>
      <c r="GK205" s="2">
        <f t="shared" si="244"/>
        <v>0.95443206165554662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1.5613245254295361E-55</v>
      </c>
      <c r="HT205" s="86">
        <f t="shared" si="246"/>
        <v>2.1296137067099193E-59</v>
      </c>
      <c r="HU205" s="86">
        <f t="shared" si="246"/>
        <v>7.0342375579063465E-74</v>
      </c>
      <c r="HV205" s="86">
        <f t="shared" si="246"/>
        <v>1.612933614385748E-77</v>
      </c>
      <c r="HW205" s="86">
        <f t="shared" si="246"/>
        <v>2.6804253319621168E-78</v>
      </c>
      <c r="HX205" s="86">
        <f t="shared" si="246"/>
        <v>1.0841356443325266E-73</v>
      </c>
      <c r="HY205" s="86">
        <f t="shared" si="246"/>
        <v>3.8236191595787154E-71</v>
      </c>
      <c r="HZ205" s="86">
        <f t="shared" si="246"/>
        <v>3.8921302511598961E-77</v>
      </c>
      <c r="IA205" s="86">
        <f t="shared" si="246"/>
        <v>2.6084752707889795E-82</v>
      </c>
      <c r="IB205" s="86">
        <f t="shared" si="246"/>
        <v>1.8541585758589046E-81</v>
      </c>
      <c r="IC205" s="86">
        <f t="shared" si="246"/>
        <v>6.416557507676885E-89</v>
      </c>
      <c r="ID205" s="86">
        <f t="shared" si="246"/>
        <v>1.7928044069661837E-83</v>
      </c>
      <c r="IE205" s="86">
        <f t="shared" si="246"/>
        <v>8.9879424479607381E-79</v>
      </c>
      <c r="IF205" s="86">
        <f t="shared" si="246"/>
        <v>1.2789336424129753E-83</v>
      </c>
      <c r="IG205" s="86">
        <f t="shared" si="246"/>
        <v>4.9468590374487947E-102</v>
      </c>
      <c r="II205" s="86">
        <f t="shared" si="247"/>
        <v>6.5210661572326245E-12</v>
      </c>
      <c r="IJ205" s="86">
        <f t="shared" si="247"/>
        <v>1.1898475897077044E-13</v>
      </c>
      <c r="IK205" s="86">
        <f t="shared" si="247"/>
        <v>3.3214121294892872E-15</v>
      </c>
      <c r="IL205" s="86">
        <f t="shared" si="247"/>
        <v>1.7042237193244328E-16</v>
      </c>
      <c r="IM205" s="86">
        <f t="shared" si="247"/>
        <v>2.3668537482732774E-17</v>
      </c>
      <c r="IN205" s="86">
        <f t="shared" si="247"/>
        <v>1.1638501873187911E-16</v>
      </c>
      <c r="IO205" s="86">
        <f t="shared" si="247"/>
        <v>1.7628573426990815E-16</v>
      </c>
      <c r="IP205" s="86">
        <f t="shared" si="247"/>
        <v>6.8466663684628052E-18</v>
      </c>
      <c r="IQ205" s="86">
        <f t="shared" si="247"/>
        <v>1.0848261354823566E-19</v>
      </c>
      <c r="IR205" s="86">
        <f t="shared" si="247"/>
        <v>4.696942984809377E-19</v>
      </c>
      <c r="IS205" s="86">
        <f t="shared" si="247"/>
        <v>1.2515081352110466E-20</v>
      </c>
      <c r="IT205" s="86">
        <f t="shared" si="247"/>
        <v>1.1169615237278206E-18</v>
      </c>
      <c r="IU205" s="86">
        <f t="shared" si="247"/>
        <v>6.7612912585846194E-17</v>
      </c>
      <c r="IV205" s="86">
        <f t="shared" si="247"/>
        <v>5.0153408896617715E-13</v>
      </c>
      <c r="IW205" s="86">
        <f t="shared" si="247"/>
        <v>3.3810788857259713E-3</v>
      </c>
      <c r="IY205" s="86">
        <f t="shared" si="248"/>
        <v>6.5210661572326245E-12</v>
      </c>
      <c r="IZ205" s="86">
        <f t="shared" si="248"/>
        <v>1.1898475897077044E-13</v>
      </c>
      <c r="JA205" s="86">
        <f t="shared" si="248"/>
        <v>3.3214121294892872E-15</v>
      </c>
      <c r="JB205" s="86">
        <f t="shared" si="248"/>
        <v>1.7042237193244328E-16</v>
      </c>
      <c r="JC205" s="86">
        <f t="shared" si="248"/>
        <v>2.3668537482732774E-17</v>
      </c>
      <c r="JD205" s="86">
        <f t="shared" si="248"/>
        <v>1.1638501873187911E-16</v>
      </c>
      <c r="JE205" s="86">
        <f t="shared" si="248"/>
        <v>1.7628573426990815E-16</v>
      </c>
      <c r="JF205" s="86">
        <f t="shared" si="248"/>
        <v>6.8466663684628052E-18</v>
      </c>
      <c r="JG205" s="86">
        <f t="shared" si="248"/>
        <v>1.0848261354823566E-19</v>
      </c>
      <c r="JH205" s="86">
        <f t="shared" si="248"/>
        <v>4.696942984809377E-19</v>
      </c>
      <c r="JI205" s="86">
        <f t="shared" si="248"/>
        <v>1.2515081352110466E-20</v>
      </c>
      <c r="JJ205" s="86">
        <f t="shared" si="248"/>
        <v>1.1169615237278206E-18</v>
      </c>
      <c r="JK205" s="86">
        <f t="shared" si="248"/>
        <v>6.7612912585846194E-17</v>
      </c>
      <c r="JL205" s="86">
        <f t="shared" si="248"/>
        <v>5.0153408896617715E-13</v>
      </c>
      <c r="JM205" s="86">
        <f t="shared" si="248"/>
        <v>3.3810788857259713E-3</v>
      </c>
    </row>
    <row r="206" spans="2:273" x14ac:dyDescent="0.25">
      <c r="B206" s="2">
        <v>179</v>
      </c>
      <c r="C206" s="37">
        <v>70.302000000000007</v>
      </c>
      <c r="D206" s="37">
        <v>66.966999999999999</v>
      </c>
      <c r="E206" s="37">
        <v>67.164000000000001</v>
      </c>
      <c r="F206" s="37">
        <v>73</v>
      </c>
      <c r="G206" s="37">
        <v>74.704999999999998</v>
      </c>
      <c r="H206" s="37">
        <v>78.131</v>
      </c>
      <c r="I206" s="37">
        <v>78.466999999999999</v>
      </c>
      <c r="J206" s="37">
        <v>77.599999999999994</v>
      </c>
      <c r="K206" s="37">
        <v>77.948999999999998</v>
      </c>
      <c r="L206" s="37">
        <v>77.966999999999999</v>
      </c>
      <c r="M206" s="37">
        <v>75.183000000000007</v>
      </c>
      <c r="N206" s="37">
        <v>75.566999999999993</v>
      </c>
      <c r="O206" s="37">
        <v>76.22</v>
      </c>
      <c r="P206" s="37">
        <v>82.582999999999998</v>
      </c>
      <c r="Q206" s="37">
        <v>83.295000000000002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111.65899606003751</v>
      </c>
      <c r="DL206" s="2">
        <f t="shared" si="251"/>
        <v>109.22829163763066</v>
      </c>
      <c r="DM206" s="2">
        <f t="shared" si="251"/>
        <v>104.04218414634144</v>
      </c>
      <c r="DN206" s="2">
        <f t="shared" si="251"/>
        <v>101.83109831144461</v>
      </c>
      <c r="DO206" s="2">
        <f t="shared" si="251"/>
        <v>99.209542072436776</v>
      </c>
      <c r="DP206" s="2">
        <f t="shared" si="251"/>
        <v>100.18494419520735</v>
      </c>
      <c r="DQ206" s="2">
        <f t="shared" si="251"/>
        <v>100.595249151986</v>
      </c>
      <c r="DR206" s="2">
        <f t="shared" si="251"/>
        <v>113.64726742532007</v>
      </c>
      <c r="DS206" s="2">
        <f t="shared" si="251"/>
        <v>121.10820759330758</v>
      </c>
      <c r="DT206" s="2">
        <f t="shared" si="251"/>
        <v>107.1402456505088</v>
      </c>
      <c r="DU206" s="2">
        <f t="shared" si="251"/>
        <v>101.26894126984128</v>
      </c>
      <c r="DV206" s="2">
        <f t="shared" si="251"/>
        <v>100.28045738045738</v>
      </c>
      <c r="DW206" s="2">
        <f t="shared" si="251"/>
        <v>111.29040801327641</v>
      </c>
      <c r="DX206" s="2">
        <f t="shared" si="251"/>
        <v>124.13772380952381</v>
      </c>
      <c r="DY206" s="2">
        <f t="shared" si="251"/>
        <v>133.73812298387097</v>
      </c>
      <c r="EA206" s="2">
        <f t="shared" si="240"/>
        <v>66.665128167629035</v>
      </c>
      <c r="EB206" s="2">
        <f t="shared" si="240"/>
        <v>60.878443488238659</v>
      </c>
      <c r="EC206" s="2">
        <f t="shared" si="240"/>
        <v>65.549094599984045</v>
      </c>
      <c r="ED206" s="2">
        <f t="shared" si="240"/>
        <v>67.178829597444448</v>
      </c>
      <c r="EE206" s="2">
        <f t="shared" si="240"/>
        <v>69.948260725159116</v>
      </c>
      <c r="EF206" s="2">
        <f t="shared" si="239"/>
        <v>72.907547271158634</v>
      </c>
      <c r="EG206" s="2">
        <f t="shared" si="239"/>
        <v>76.780163617962572</v>
      </c>
      <c r="EH206" s="2">
        <f t="shared" si="239"/>
        <v>75.446550629003056</v>
      </c>
      <c r="EI206" s="2">
        <f t="shared" si="239"/>
        <v>76.463919285215496</v>
      </c>
      <c r="EJ206" s="2">
        <f t="shared" si="239"/>
        <v>74.978109914968286</v>
      </c>
      <c r="EK206" s="2">
        <f t="shared" si="239"/>
        <v>74.20489965587231</v>
      </c>
      <c r="EL206" s="2">
        <f t="shared" si="179"/>
        <v>73.924946600426608</v>
      </c>
      <c r="EM206" s="2">
        <f t="shared" si="179"/>
        <v>76.329784559294197</v>
      </c>
      <c r="EN206" s="2">
        <f t="shared" si="179"/>
        <v>77.929010234918451</v>
      </c>
      <c r="EO206" s="2">
        <f t="shared" si="179"/>
        <v>80.853976796287412</v>
      </c>
      <c r="EQ206" s="2">
        <f t="shared" si="252"/>
        <v>68.243978174246365</v>
      </c>
      <c r="ER206" s="2">
        <f t="shared" si="252"/>
        <v>65.268207308729913</v>
      </c>
      <c r="ES206" s="2">
        <f t="shared" si="252"/>
        <v>66.959233339262099</v>
      </c>
      <c r="ET206" s="2">
        <f t="shared" si="252"/>
        <v>68.627817065870403</v>
      </c>
      <c r="EU206" s="2">
        <f t="shared" si="252"/>
        <v>73.447765849535045</v>
      </c>
      <c r="EV206" s="2">
        <f t="shared" si="252"/>
        <v>75.117099454786228</v>
      </c>
      <c r="EW206" s="2">
        <f t="shared" si="252"/>
        <v>76.357399387686826</v>
      </c>
      <c r="EX206" s="2">
        <f t="shared" si="252"/>
        <v>76.860032483983318</v>
      </c>
      <c r="EY206" s="2">
        <f t="shared" si="252"/>
        <v>76.027830164617015</v>
      </c>
      <c r="EZ206" s="2">
        <f t="shared" si="252"/>
        <v>74.529702846340498</v>
      </c>
      <c r="FA206" s="2">
        <f t="shared" si="252"/>
        <v>71.364159543845687</v>
      </c>
      <c r="FB206" s="2">
        <f t="shared" si="252"/>
        <v>71.719156194918241</v>
      </c>
      <c r="FC206" s="2">
        <f t="shared" si="252"/>
        <v>74.261118631625209</v>
      </c>
      <c r="FD206" s="2">
        <f t="shared" si="252"/>
        <v>78.239884743887686</v>
      </c>
      <c r="FE206" s="2">
        <f t="shared" si="252"/>
        <v>81.940346326707726</v>
      </c>
      <c r="FG206" s="2">
        <f t="shared" si="253"/>
        <v>0.99999723381352879</v>
      </c>
      <c r="FH206" s="2">
        <f t="shared" si="253"/>
        <v>0.99999703479310398</v>
      </c>
      <c r="FI206" s="2">
        <f t="shared" si="253"/>
        <v>0.99999692723673828</v>
      </c>
      <c r="FJ206" s="2">
        <f t="shared" si="253"/>
        <v>0.99999700401775782</v>
      </c>
      <c r="FK206" s="2">
        <f t="shared" si="253"/>
        <v>0.99999665743249222</v>
      </c>
      <c r="FL206" s="2">
        <f t="shared" si="253"/>
        <v>0.99999665362995638</v>
      </c>
      <c r="FM206" s="2">
        <f t="shared" si="253"/>
        <v>0.99999698926459279</v>
      </c>
      <c r="FN206" s="2">
        <f t="shared" si="253"/>
        <v>0.99999676597998188</v>
      </c>
      <c r="FO206" s="2">
        <f t="shared" si="253"/>
        <v>0.99999658550786663</v>
      </c>
      <c r="FP206" s="2">
        <f t="shared" si="253"/>
        <v>0.99999645259054915</v>
      </c>
      <c r="FQ206" s="2">
        <f t="shared" si="253"/>
        <v>0.99999656775139367</v>
      </c>
      <c r="FR206" s="2">
        <f t="shared" si="253"/>
        <v>0.99999668211093073</v>
      </c>
      <c r="FS206" s="2">
        <f t="shared" si="253"/>
        <v>0.99999640621121844</v>
      </c>
      <c r="FT206" s="2">
        <f t="shared" si="253"/>
        <v>0.99999633445441505</v>
      </c>
      <c r="FU206" s="2">
        <f t="shared" si="253"/>
        <v>0.99999585385400203</v>
      </c>
      <c r="FW206" s="2">
        <f t="shared" si="244"/>
        <v>0.96396281829930885</v>
      </c>
      <c r="FX206" s="2">
        <f t="shared" si="244"/>
        <v>0.9701084477852826</v>
      </c>
      <c r="FY206" s="2">
        <f t="shared" si="244"/>
        <v>0.96576842121337292</v>
      </c>
      <c r="FZ206" s="2">
        <f t="shared" si="244"/>
        <v>0.96898759732334694</v>
      </c>
      <c r="GA206" s="2">
        <f t="shared" si="244"/>
        <v>0.97077521704608893</v>
      </c>
      <c r="GB206" s="2">
        <f t="shared" si="244"/>
        <v>0.97068945623818481</v>
      </c>
      <c r="GC206" s="2">
        <f t="shared" si="244"/>
        <v>0.97261923232897052</v>
      </c>
      <c r="GD206" s="2">
        <f t="shared" si="244"/>
        <v>0.97393716660932839</v>
      </c>
      <c r="GE206" s="2">
        <f t="shared" si="244"/>
        <v>0.97569098201683691</v>
      </c>
      <c r="GF206" s="2">
        <f t="shared" si="244"/>
        <v>0.973266540843433</v>
      </c>
      <c r="GG206" s="2">
        <f t="shared" si="244"/>
        <v>0.97430349883982281</v>
      </c>
      <c r="GH206" s="2">
        <f t="shared" si="244"/>
        <v>0.97156579055458892</v>
      </c>
      <c r="GI206" s="2">
        <f t="shared" si="244"/>
        <v>0.96685694429325275</v>
      </c>
      <c r="GJ206" s="2">
        <f t="shared" si="244"/>
        <v>0.96144163502474322</v>
      </c>
      <c r="GK206" s="2">
        <f t="shared" si="244"/>
        <v>0.95827424753887047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2.7680823717096055E-57</v>
      </c>
      <c r="HT206" s="86">
        <f t="shared" si="246"/>
        <v>3.0361356556558913E-61</v>
      </c>
      <c r="HU206" s="86">
        <f t="shared" si="246"/>
        <v>3.6403542669030583E-76</v>
      </c>
      <c r="HV206" s="86">
        <f t="shared" si="246"/>
        <v>6.787813377325306E-80</v>
      </c>
      <c r="HW206" s="86">
        <f t="shared" si="246"/>
        <v>1.0390887986302673E-80</v>
      </c>
      <c r="HX206" s="86">
        <f t="shared" si="246"/>
        <v>5.5777625195335166E-76</v>
      </c>
      <c r="HY206" s="86">
        <f t="shared" si="246"/>
        <v>2.472700272472868E-73</v>
      </c>
      <c r="HZ206" s="86">
        <f t="shared" si="246"/>
        <v>1.7293204181219507E-79</v>
      </c>
      <c r="IA206" s="86">
        <f t="shared" si="246"/>
        <v>8.0413423539022054E-85</v>
      </c>
      <c r="IB206" s="86">
        <f t="shared" si="246"/>
        <v>5.5716822710208509E-84</v>
      </c>
      <c r="IC206" s="86">
        <f t="shared" si="246"/>
        <v>1.2183169440304496E-91</v>
      </c>
      <c r="ID206" s="86">
        <f t="shared" si="246"/>
        <v>4.7966840446187001E-86</v>
      </c>
      <c r="IE206" s="86">
        <f t="shared" si="246"/>
        <v>2.985728683993392E-81</v>
      </c>
      <c r="IF206" s="86">
        <f t="shared" si="246"/>
        <v>2.543879588920854E-86</v>
      </c>
      <c r="IG206" s="86">
        <f t="shared" si="246"/>
        <v>1.8997823988785634E-105</v>
      </c>
      <c r="II206" s="86">
        <f t="shared" si="247"/>
        <v>1.5970158215521812E-12</v>
      </c>
      <c r="IJ206" s="86">
        <f t="shared" si="247"/>
        <v>2.544999071250253E-14</v>
      </c>
      <c r="IK206" s="86">
        <f t="shared" si="247"/>
        <v>5.4231970184314102E-16</v>
      </c>
      <c r="IL206" s="86">
        <f t="shared" si="247"/>
        <v>2.4997206299596622E-17</v>
      </c>
      <c r="IM206" s="86">
        <f t="shared" si="247"/>
        <v>3.231422926759399E-18</v>
      </c>
      <c r="IN206" s="86">
        <f t="shared" si="247"/>
        <v>1.7287513838054445E-17</v>
      </c>
      <c r="IO206" s="86">
        <f t="shared" si="247"/>
        <v>2.7829084126034567E-17</v>
      </c>
      <c r="IP206" s="86">
        <f t="shared" si="247"/>
        <v>9.3713243853686393E-19</v>
      </c>
      <c r="IQ206" s="86">
        <f t="shared" si="247"/>
        <v>1.249905394125728E-20</v>
      </c>
      <c r="IR206" s="86">
        <f t="shared" si="247"/>
        <v>5.5001941830256061E-20</v>
      </c>
      <c r="IS206" s="86">
        <f t="shared" si="247"/>
        <v>1.2440589529806338E-21</v>
      </c>
      <c r="IT206" s="86">
        <f t="shared" si="247"/>
        <v>1.3163685200400181E-19</v>
      </c>
      <c r="IU206" s="86">
        <f t="shared" si="247"/>
        <v>9.0400716042364155E-18</v>
      </c>
      <c r="IV206" s="86">
        <f t="shared" si="247"/>
        <v>1.0231403317690335E-13</v>
      </c>
      <c r="IW206" s="86">
        <f t="shared" si="247"/>
        <v>2.5317344266684518E-3</v>
      </c>
      <c r="IY206" s="86">
        <f t="shared" si="248"/>
        <v>1.5970158215521812E-12</v>
      </c>
      <c r="IZ206" s="86">
        <f t="shared" si="248"/>
        <v>2.544999071250253E-14</v>
      </c>
      <c r="JA206" s="86">
        <f t="shared" si="248"/>
        <v>5.4231970184314102E-16</v>
      </c>
      <c r="JB206" s="86">
        <f t="shared" si="248"/>
        <v>2.4997206299596622E-17</v>
      </c>
      <c r="JC206" s="86">
        <f t="shared" si="248"/>
        <v>3.231422926759399E-18</v>
      </c>
      <c r="JD206" s="86">
        <f t="shared" si="248"/>
        <v>1.7287513838054445E-17</v>
      </c>
      <c r="JE206" s="86">
        <f t="shared" si="248"/>
        <v>2.7829084126034567E-17</v>
      </c>
      <c r="JF206" s="86">
        <f t="shared" si="248"/>
        <v>9.3713243853686393E-19</v>
      </c>
      <c r="JG206" s="86">
        <f t="shared" si="248"/>
        <v>1.249905394125728E-20</v>
      </c>
      <c r="JH206" s="86">
        <f t="shared" si="248"/>
        <v>5.5001941830256061E-20</v>
      </c>
      <c r="JI206" s="86">
        <f t="shared" si="248"/>
        <v>1.2440589529806338E-21</v>
      </c>
      <c r="JJ206" s="86">
        <f t="shared" si="248"/>
        <v>1.3163685200400181E-19</v>
      </c>
      <c r="JK206" s="86">
        <f t="shared" si="248"/>
        <v>9.0400716042364155E-18</v>
      </c>
      <c r="JL206" s="86">
        <f t="shared" si="248"/>
        <v>1.0231403317690335E-13</v>
      </c>
      <c r="JM206" s="86">
        <f t="shared" si="248"/>
        <v>2.5317344266684518E-3</v>
      </c>
    </row>
    <row r="207" spans="2:273" x14ac:dyDescent="0.25">
      <c r="B207" s="2">
        <v>180</v>
      </c>
      <c r="C207" s="37">
        <v>70.031999999999996</v>
      </c>
      <c r="D207" s="37">
        <v>68.688999999999993</v>
      </c>
      <c r="E207" s="37">
        <v>67.262</v>
      </c>
      <c r="F207" s="37">
        <v>74.147999999999996</v>
      </c>
      <c r="G207" s="37">
        <v>77.016000000000005</v>
      </c>
      <c r="H207" s="37">
        <v>77.114999999999995</v>
      </c>
      <c r="I207" s="37">
        <v>78.832999999999998</v>
      </c>
      <c r="J207" s="37">
        <v>82.117000000000004</v>
      </c>
      <c r="K207" s="37">
        <v>76.965999999999994</v>
      </c>
      <c r="L207" s="37">
        <v>75.582999999999998</v>
      </c>
      <c r="M207" s="37">
        <v>75.483000000000004</v>
      </c>
      <c r="N207" s="37">
        <v>73.716999999999999</v>
      </c>
      <c r="O207" s="37">
        <v>76.305000000000007</v>
      </c>
      <c r="P207" s="37">
        <v>79.566999999999993</v>
      </c>
      <c r="Q207" s="37">
        <v>82.852000000000004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111.79080590994371</v>
      </c>
      <c r="DL207" s="2">
        <f t="shared" si="251"/>
        <v>109.35637630662021</v>
      </c>
      <c r="DM207" s="2">
        <f t="shared" si="251"/>
        <v>104.14153658536583</v>
      </c>
      <c r="DN207" s="2">
        <f t="shared" si="251"/>
        <v>101.91400666041271</v>
      </c>
      <c r="DO207" s="2">
        <f t="shared" si="251"/>
        <v>99.241865193128319</v>
      </c>
      <c r="DP207" s="2">
        <f t="shared" si="251"/>
        <v>100.18461779188095</v>
      </c>
      <c r="DQ207" s="2">
        <f t="shared" si="251"/>
        <v>100.59266276397855</v>
      </c>
      <c r="DR207" s="2">
        <f t="shared" si="251"/>
        <v>113.74154148885729</v>
      </c>
      <c r="DS207" s="2">
        <f t="shared" si="251"/>
        <v>121.24575019305018</v>
      </c>
      <c r="DT207" s="2">
        <f t="shared" si="251"/>
        <v>107.20507867381551</v>
      </c>
      <c r="DU207" s="2">
        <f t="shared" si="251"/>
        <v>101.31383174603175</v>
      </c>
      <c r="DV207" s="2">
        <f t="shared" si="251"/>
        <v>100.31064241164241</v>
      </c>
      <c r="DW207" s="2">
        <f t="shared" si="251"/>
        <v>111.38485633001419</v>
      </c>
      <c r="DX207" s="2">
        <f t="shared" si="251"/>
        <v>124.30750476190477</v>
      </c>
      <c r="DY207" s="2">
        <f t="shared" si="251"/>
        <v>133.97824193548388</v>
      </c>
      <c r="EA207" s="2">
        <f t="shared" si="240"/>
        <v>66.51925434958018</v>
      </c>
      <c r="EB207" s="2">
        <f t="shared" si="240"/>
        <v>60.641261044176694</v>
      </c>
      <c r="EC207" s="2">
        <f t="shared" si="240"/>
        <v>65.387683895668815</v>
      </c>
      <c r="ED207" s="2">
        <f t="shared" si="240"/>
        <v>67.010565418663219</v>
      </c>
      <c r="EE207" s="2">
        <f t="shared" si="240"/>
        <v>69.78200432564941</v>
      </c>
      <c r="EF207" s="2">
        <f t="shared" si="239"/>
        <v>72.734278951323404</v>
      </c>
      <c r="EG207" s="2">
        <f t="shared" si="239"/>
        <v>76.633165832469089</v>
      </c>
      <c r="EH207" s="2">
        <f t="shared" si="239"/>
        <v>75.271560356222423</v>
      </c>
      <c r="EI207" s="2">
        <f t="shared" si="239"/>
        <v>76.298191772995608</v>
      </c>
      <c r="EJ207" s="2">
        <f t="shared" si="239"/>
        <v>74.823556544742871</v>
      </c>
      <c r="EK207" s="2">
        <f t="shared" si="239"/>
        <v>74.064605998847341</v>
      </c>
      <c r="EL207" s="2">
        <f t="shared" si="179"/>
        <v>73.765664698538245</v>
      </c>
      <c r="EM207" s="2">
        <f t="shared" si="179"/>
        <v>76.17153452450529</v>
      </c>
      <c r="EN207" s="2">
        <f t="shared" si="179"/>
        <v>77.776829570076387</v>
      </c>
      <c r="EO207" s="2">
        <f t="shared" si="179"/>
        <v>80.726507894596466</v>
      </c>
      <c r="EQ207" s="2">
        <f t="shared" si="252"/>
        <v>68.118574524083954</v>
      </c>
      <c r="ER207" s="2">
        <f t="shared" si="252"/>
        <v>65.087244839871403</v>
      </c>
      <c r="ES207" s="2">
        <f t="shared" si="252"/>
        <v>66.816849476175022</v>
      </c>
      <c r="ET207" s="2">
        <f t="shared" si="252"/>
        <v>68.478252736329424</v>
      </c>
      <c r="EU207" s="2">
        <f t="shared" si="252"/>
        <v>73.326295857988129</v>
      </c>
      <c r="EV207" s="2">
        <f t="shared" si="252"/>
        <v>74.972338811433929</v>
      </c>
      <c r="EW207" s="2">
        <f t="shared" si="252"/>
        <v>76.205352399561349</v>
      </c>
      <c r="EX207" s="2">
        <f t="shared" si="252"/>
        <v>76.703500599065691</v>
      </c>
      <c r="EY207" s="2">
        <f t="shared" si="252"/>
        <v>75.856984214154949</v>
      </c>
      <c r="EZ207" s="2">
        <f t="shared" si="252"/>
        <v>74.36956981319166</v>
      </c>
      <c r="FA207" s="2">
        <f t="shared" si="252"/>
        <v>71.187791685027506</v>
      </c>
      <c r="FB207" s="2">
        <f t="shared" si="252"/>
        <v>71.531877152425636</v>
      </c>
      <c r="FC207" s="2">
        <f t="shared" si="252"/>
        <v>74.076123094598486</v>
      </c>
      <c r="FD207" s="2">
        <f t="shared" si="252"/>
        <v>78.091986930322321</v>
      </c>
      <c r="FE207" s="2">
        <f t="shared" si="252"/>
        <v>81.825969890825689</v>
      </c>
      <c r="FG207" s="2">
        <f t="shared" si="253"/>
        <v>0.99999747720734056</v>
      </c>
      <c r="FH207" s="2">
        <f t="shared" si="253"/>
        <v>0.99999729569846429</v>
      </c>
      <c r="FI207" s="2">
        <f t="shared" si="253"/>
        <v>0.99999719760584083</v>
      </c>
      <c r="FJ207" s="2">
        <f t="shared" si="253"/>
        <v>0.99999726763100039</v>
      </c>
      <c r="FK207" s="2">
        <f t="shared" si="253"/>
        <v>0.99999695154130508</v>
      </c>
      <c r="FL207" s="2">
        <f t="shared" si="253"/>
        <v>0.99999694807334916</v>
      </c>
      <c r="FM207" s="2">
        <f t="shared" si="253"/>
        <v>0.99999725417594676</v>
      </c>
      <c r="FN207" s="2">
        <f t="shared" si="253"/>
        <v>0.99999705053784949</v>
      </c>
      <c r="FO207" s="2">
        <f t="shared" si="253"/>
        <v>0.99999688594522784</v>
      </c>
      <c r="FP207" s="2">
        <f t="shared" si="253"/>
        <v>0.99999676472311938</v>
      </c>
      <c r="FQ207" s="2">
        <f t="shared" si="253"/>
        <v>0.99999686975112234</v>
      </c>
      <c r="FR207" s="2">
        <f t="shared" si="253"/>
        <v>0.99999697404832166</v>
      </c>
      <c r="FS207" s="2">
        <f t="shared" si="253"/>
        <v>0.99999672242464044</v>
      </c>
      <c r="FT207" s="2">
        <f t="shared" si="253"/>
        <v>0.99999665698161622</v>
      </c>
      <c r="FU207" s="2">
        <f t="shared" si="253"/>
        <v>0.99999621866852884</v>
      </c>
      <c r="FW207" s="2">
        <f t="shared" si="244"/>
        <v>0.96702915302471004</v>
      </c>
      <c r="FX207" s="2">
        <f t="shared" si="244"/>
        <v>0.97266669014597251</v>
      </c>
      <c r="FY207" s="2">
        <f t="shared" si="244"/>
        <v>0.96868611141901562</v>
      </c>
      <c r="FZ207" s="2">
        <f t="shared" si="244"/>
        <v>0.97163896227294766</v>
      </c>
      <c r="GA207" s="2">
        <f t="shared" si="244"/>
        <v>0.97327796641758191</v>
      </c>
      <c r="GB207" s="2">
        <f t="shared" si="244"/>
        <v>0.97319934722645007</v>
      </c>
      <c r="GC207" s="2">
        <f t="shared" si="244"/>
        <v>0.97496813605805421</v>
      </c>
      <c r="GD207" s="2">
        <f t="shared" si="244"/>
        <v>0.97617577862313409</v>
      </c>
      <c r="GE207" s="2">
        <f t="shared" si="244"/>
        <v>0.97778239019114466</v>
      </c>
      <c r="GF207" s="2">
        <f t="shared" si="244"/>
        <v>0.97556130945268515</v>
      </c>
      <c r="GG207" s="2">
        <f t="shared" si="244"/>
        <v>0.97651140437498174</v>
      </c>
      <c r="GH207" s="2">
        <f t="shared" si="244"/>
        <v>0.97400264994939345</v>
      </c>
      <c r="GI207" s="2">
        <f t="shared" si="244"/>
        <v>0.96968476776689949</v>
      </c>
      <c r="GJ207" s="2">
        <f t="shared" si="244"/>
        <v>0.96471463991242101</v>
      </c>
      <c r="GK207" s="2">
        <f t="shared" si="244"/>
        <v>0.96180543341110303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4.6024975937847404E-59</v>
      </c>
      <c r="HT207" s="86">
        <f t="shared" si="246"/>
        <v>4.0497128410162578E-63</v>
      </c>
      <c r="HU207" s="86">
        <f t="shared" si="246"/>
        <v>1.7360163155563982E-78</v>
      </c>
      <c r="HV207" s="86">
        <f t="shared" si="246"/>
        <v>2.6260674209278975E-82</v>
      </c>
      <c r="HW207" s="86">
        <f t="shared" si="246"/>
        <v>3.6969405075285532E-83</v>
      </c>
      <c r="HX207" s="86">
        <f t="shared" si="246"/>
        <v>2.6433240531017214E-78</v>
      </c>
      <c r="HY207" s="86">
        <f t="shared" si="246"/>
        <v>1.4791705044203559E-75</v>
      </c>
      <c r="HZ207" s="86">
        <f t="shared" si="246"/>
        <v>7.072360743734329E-82</v>
      </c>
      <c r="IA207" s="86">
        <f t="shared" si="246"/>
        <v>2.2691658990567746E-87</v>
      </c>
      <c r="IB207" s="86">
        <f t="shared" si="246"/>
        <v>1.5299554800063299E-86</v>
      </c>
      <c r="IC207" s="86">
        <f t="shared" si="246"/>
        <v>2.101400718775474E-94</v>
      </c>
      <c r="ID207" s="86">
        <f t="shared" si="246"/>
        <v>1.1711595298835814E-88</v>
      </c>
      <c r="IE207" s="86">
        <f t="shared" si="246"/>
        <v>9.0642948929770143E-84</v>
      </c>
      <c r="IF207" s="86">
        <f t="shared" si="246"/>
        <v>4.5755687088248919E-89</v>
      </c>
      <c r="IG207" s="86">
        <f t="shared" si="246"/>
        <v>6.3975130677051527E-109</v>
      </c>
      <c r="II207" s="86">
        <f t="shared" si="247"/>
        <v>3.7633680467815869E-13</v>
      </c>
      <c r="IJ207" s="86">
        <f t="shared" si="247"/>
        <v>5.2299430377584243E-15</v>
      </c>
      <c r="IK207" s="86">
        <f t="shared" si="247"/>
        <v>8.4297022170918825E-17</v>
      </c>
      <c r="IL207" s="86">
        <f t="shared" si="247"/>
        <v>3.4853356166678554E-18</v>
      </c>
      <c r="IM207" s="86">
        <f t="shared" si="247"/>
        <v>4.1894374912035977E-19</v>
      </c>
      <c r="IN207" s="86">
        <f t="shared" si="247"/>
        <v>2.4437878123078041E-18</v>
      </c>
      <c r="IO207" s="86">
        <f t="shared" si="247"/>
        <v>4.1916358667591238E-18</v>
      </c>
      <c r="IP207" s="86">
        <f t="shared" si="247"/>
        <v>1.2201495866097202E-19</v>
      </c>
      <c r="IQ207" s="86">
        <f t="shared" si="247"/>
        <v>1.3652506868846037E-21</v>
      </c>
      <c r="IR207" s="86">
        <f t="shared" si="247"/>
        <v>6.0998397499818163E-21</v>
      </c>
      <c r="IS207" s="86">
        <f t="shared" si="247"/>
        <v>1.1669793997502052E-22</v>
      </c>
      <c r="IT207" s="86">
        <f t="shared" si="247"/>
        <v>1.4680725449557368E-20</v>
      </c>
      <c r="IU207" s="86">
        <f t="shared" si="247"/>
        <v>1.1448484959491363E-18</v>
      </c>
      <c r="IV207" s="86">
        <f t="shared" si="247"/>
        <v>1.9961333201536822E-14</v>
      </c>
      <c r="IW207" s="86">
        <f t="shared" si="247"/>
        <v>1.8819166061883909E-3</v>
      </c>
      <c r="IY207" s="86">
        <f t="shared" si="248"/>
        <v>3.7633680467815869E-13</v>
      </c>
      <c r="IZ207" s="86">
        <f t="shared" si="248"/>
        <v>5.2299430377584243E-15</v>
      </c>
      <c r="JA207" s="86">
        <f t="shared" si="248"/>
        <v>8.4297022170918825E-17</v>
      </c>
      <c r="JB207" s="86">
        <f t="shared" si="248"/>
        <v>3.4853356166678554E-18</v>
      </c>
      <c r="JC207" s="86">
        <f t="shared" si="248"/>
        <v>4.1894374912035977E-19</v>
      </c>
      <c r="JD207" s="86">
        <f t="shared" si="248"/>
        <v>2.4437878123078041E-18</v>
      </c>
      <c r="JE207" s="86">
        <f t="shared" si="248"/>
        <v>4.1916358667591238E-18</v>
      </c>
      <c r="JF207" s="86">
        <f t="shared" si="248"/>
        <v>1.2201495866097202E-19</v>
      </c>
      <c r="JG207" s="86">
        <f t="shared" si="248"/>
        <v>1.3652506868846037E-21</v>
      </c>
      <c r="JH207" s="86">
        <f t="shared" si="248"/>
        <v>6.0998397499818163E-21</v>
      </c>
      <c r="JI207" s="86">
        <f t="shared" si="248"/>
        <v>1.1669793997502052E-22</v>
      </c>
      <c r="JJ207" s="86">
        <f t="shared" si="248"/>
        <v>1.4680725449557368E-20</v>
      </c>
      <c r="JK207" s="86">
        <f t="shared" si="248"/>
        <v>1.1448484959491363E-18</v>
      </c>
      <c r="JL207" s="86">
        <f t="shared" si="248"/>
        <v>1.9961333201536822E-14</v>
      </c>
      <c r="JM207" s="86">
        <f t="shared" si="248"/>
        <v>1.8819166061883909E-3</v>
      </c>
    </row>
    <row r="208" spans="2:273" x14ac:dyDescent="0.25">
      <c r="B208" s="2">
        <v>181</v>
      </c>
      <c r="C208" s="37">
        <v>71.126999999999995</v>
      </c>
      <c r="D208" s="37">
        <v>68.393000000000001</v>
      </c>
      <c r="E208" s="37">
        <v>66.442999999999998</v>
      </c>
      <c r="F208" s="37">
        <v>71.212999999999994</v>
      </c>
      <c r="G208" s="37">
        <v>76.933999999999997</v>
      </c>
      <c r="H208" s="37">
        <v>77.147999999999996</v>
      </c>
      <c r="I208" s="37">
        <v>78</v>
      </c>
      <c r="J208" s="37">
        <v>78.667000000000002</v>
      </c>
      <c r="K208" s="37">
        <v>76.373000000000005</v>
      </c>
      <c r="L208" s="37">
        <v>76.033000000000001</v>
      </c>
      <c r="M208" s="37">
        <v>75.933000000000007</v>
      </c>
      <c r="N208" s="37">
        <v>75.966999999999999</v>
      </c>
      <c r="O208" s="37">
        <v>77.067999999999998</v>
      </c>
      <c r="P208" s="37">
        <v>80.433000000000007</v>
      </c>
      <c r="Q208" s="37">
        <v>83.41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111.9226157598499</v>
      </c>
      <c r="DL208" s="2">
        <f t="shared" si="251"/>
        <v>109.48446097560975</v>
      </c>
      <c r="DM208" s="2">
        <f t="shared" si="251"/>
        <v>104.24088902439023</v>
      </c>
      <c r="DN208" s="2">
        <f t="shared" si="251"/>
        <v>101.99691500938081</v>
      </c>
      <c r="DO208" s="2">
        <f t="shared" si="251"/>
        <v>99.274188313819863</v>
      </c>
      <c r="DP208" s="2">
        <f t="shared" si="251"/>
        <v>100.18429138855454</v>
      </c>
      <c r="DQ208" s="2">
        <f t="shared" si="251"/>
        <v>100.59007637597111</v>
      </c>
      <c r="DR208" s="2">
        <f t="shared" si="251"/>
        <v>113.83581555239451</v>
      </c>
      <c r="DS208" s="2">
        <f t="shared" si="251"/>
        <v>121.38329279279277</v>
      </c>
      <c r="DT208" s="2">
        <f t="shared" si="251"/>
        <v>107.26991169712221</v>
      </c>
      <c r="DU208" s="2">
        <f t="shared" si="251"/>
        <v>101.35872222222224</v>
      </c>
      <c r="DV208" s="2">
        <f t="shared" si="251"/>
        <v>100.34082744282743</v>
      </c>
      <c r="DW208" s="2">
        <f t="shared" si="251"/>
        <v>111.47930464675198</v>
      </c>
      <c r="DX208" s="2">
        <f t="shared" si="251"/>
        <v>124.47728571428573</v>
      </c>
      <c r="DY208" s="2">
        <f t="shared" si="251"/>
        <v>134.21836088709676</v>
      </c>
      <c r="EA208" s="2">
        <f t="shared" si="240"/>
        <v>66.373380531531311</v>
      </c>
      <c r="EB208" s="2">
        <f t="shared" si="240"/>
        <v>60.404078600114737</v>
      </c>
      <c r="EC208" s="2">
        <f t="shared" si="240"/>
        <v>65.226273191353584</v>
      </c>
      <c r="ED208" s="2">
        <f t="shared" si="240"/>
        <v>66.842301239881976</v>
      </c>
      <c r="EE208" s="2">
        <f t="shared" si="240"/>
        <v>69.615747926139704</v>
      </c>
      <c r="EF208" s="2">
        <f t="shared" si="239"/>
        <v>72.561010631488159</v>
      </c>
      <c r="EG208" s="2">
        <f t="shared" si="239"/>
        <v>76.486168046975621</v>
      </c>
      <c r="EH208" s="2">
        <f t="shared" si="239"/>
        <v>75.096570083441804</v>
      </c>
      <c r="EI208" s="2">
        <f t="shared" si="239"/>
        <v>76.132464260775706</v>
      </c>
      <c r="EJ208" s="2">
        <f t="shared" si="239"/>
        <v>74.669003174517471</v>
      </c>
      <c r="EK208" s="2">
        <f t="shared" si="239"/>
        <v>73.924312341822372</v>
      </c>
      <c r="EL208" s="2">
        <f t="shared" si="179"/>
        <v>73.606382796649882</v>
      </c>
      <c r="EM208" s="2">
        <f t="shared" si="179"/>
        <v>76.013284489716398</v>
      </c>
      <c r="EN208" s="2">
        <f t="shared" si="179"/>
        <v>77.624648905234324</v>
      </c>
      <c r="EO208" s="2">
        <f t="shared" si="179"/>
        <v>80.599038992905534</v>
      </c>
      <c r="EQ208" s="2">
        <f t="shared" si="252"/>
        <v>67.993170873921542</v>
      </c>
      <c r="ER208" s="2">
        <f t="shared" si="252"/>
        <v>64.906282371012878</v>
      </c>
      <c r="ES208" s="2">
        <f t="shared" si="252"/>
        <v>66.674465613087932</v>
      </c>
      <c r="ET208" s="2">
        <f t="shared" si="252"/>
        <v>68.328688406788459</v>
      </c>
      <c r="EU208" s="2">
        <f t="shared" si="252"/>
        <v>73.204825866441212</v>
      </c>
      <c r="EV208" s="2">
        <f t="shared" si="252"/>
        <v>74.827578168081644</v>
      </c>
      <c r="EW208" s="2">
        <f t="shared" si="252"/>
        <v>76.053305411435872</v>
      </c>
      <c r="EX208" s="2">
        <f t="shared" si="252"/>
        <v>76.546968714148079</v>
      </c>
      <c r="EY208" s="2">
        <f t="shared" si="252"/>
        <v>75.686138263692897</v>
      </c>
      <c r="EZ208" s="2">
        <f t="shared" si="252"/>
        <v>74.209436780042836</v>
      </c>
      <c r="FA208" s="2">
        <f t="shared" si="252"/>
        <v>71.011423826209324</v>
      </c>
      <c r="FB208" s="2">
        <f t="shared" si="252"/>
        <v>71.344598109933031</v>
      </c>
      <c r="FC208" s="2">
        <f t="shared" si="252"/>
        <v>73.891127557571778</v>
      </c>
      <c r="FD208" s="2">
        <f t="shared" si="252"/>
        <v>77.944089116756956</v>
      </c>
      <c r="FE208" s="2">
        <f t="shared" si="252"/>
        <v>81.711593454943639</v>
      </c>
      <c r="FG208" s="2">
        <f t="shared" si="253"/>
        <v>0.9999976991852384</v>
      </c>
      <c r="FH208" s="2">
        <f t="shared" si="253"/>
        <v>0.99999753364709976</v>
      </c>
      <c r="FI208" s="2">
        <f t="shared" si="253"/>
        <v>0.9999974441855205</v>
      </c>
      <c r="FJ208" s="2">
        <f t="shared" si="253"/>
        <v>0.99999750804925613</v>
      </c>
      <c r="FK208" s="2">
        <f t="shared" si="253"/>
        <v>0.99999721977188116</v>
      </c>
      <c r="FL208" s="2">
        <f t="shared" si="253"/>
        <v>0.99999721660906604</v>
      </c>
      <c r="FM208" s="2">
        <f t="shared" si="253"/>
        <v>0.99999749577809549</v>
      </c>
      <c r="FN208" s="2">
        <f t="shared" si="253"/>
        <v>0.99999731005785042</v>
      </c>
      <c r="FO208" s="2">
        <f t="shared" si="253"/>
        <v>0.99999715994751526</v>
      </c>
      <c r="FP208" s="2">
        <f t="shared" si="253"/>
        <v>0.99999704939157652</v>
      </c>
      <c r="FQ208" s="2">
        <f t="shared" si="253"/>
        <v>0.9999971451783074</v>
      </c>
      <c r="FR208" s="2">
        <f t="shared" si="253"/>
        <v>0.99999724029853521</v>
      </c>
      <c r="FS208" s="2">
        <f t="shared" si="253"/>
        <v>0.99999701081488324</v>
      </c>
      <c r="FT208" s="2">
        <f t="shared" si="253"/>
        <v>0.99999695113010101</v>
      </c>
      <c r="FU208" s="2">
        <f t="shared" si="253"/>
        <v>0.99999655138356369</v>
      </c>
      <c r="FW208" s="2">
        <f t="shared" si="244"/>
        <v>0.96984274164263073</v>
      </c>
      <c r="FX208" s="2">
        <f t="shared" si="244"/>
        <v>0.9750116272267485</v>
      </c>
      <c r="FY208" s="2">
        <f t="shared" si="244"/>
        <v>0.97136248975312156</v>
      </c>
      <c r="FZ208" s="2">
        <f t="shared" si="244"/>
        <v>0.97406971809501641</v>
      </c>
      <c r="GA208" s="2">
        <f t="shared" si="244"/>
        <v>0.97557177888526858</v>
      </c>
      <c r="GB208" s="2">
        <f t="shared" si="244"/>
        <v>0.97549973846187255</v>
      </c>
      <c r="GC208" s="2">
        <f t="shared" si="244"/>
        <v>0.97712027541415047</v>
      </c>
      <c r="GD208" s="2">
        <f t="shared" si="244"/>
        <v>0.97822640846777342</v>
      </c>
      <c r="GE208" s="2">
        <f t="shared" si="244"/>
        <v>0.97969760970751629</v>
      </c>
      <c r="GF208" s="2">
        <f t="shared" si="244"/>
        <v>0.97766361850954708</v>
      </c>
      <c r="GG208" s="2">
        <f t="shared" si="244"/>
        <v>0.97853378105646183</v>
      </c>
      <c r="GH208" s="2">
        <f t="shared" si="244"/>
        <v>0.97623577465005651</v>
      </c>
      <c r="GI208" s="2">
        <f t="shared" si="244"/>
        <v>0.97227823423963566</v>
      </c>
      <c r="GJ208" s="2">
        <f t="shared" si="244"/>
        <v>0.96771914581842011</v>
      </c>
      <c r="GK208" s="2">
        <f t="shared" si="244"/>
        <v>0.96504868009105305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7.1768454941789283E-61</v>
      </c>
      <c r="HT208" s="86">
        <f t="shared" si="246"/>
        <v>5.0536700333607602E-65</v>
      </c>
      <c r="HU208" s="86">
        <f t="shared" si="246"/>
        <v>7.6285927340812656E-81</v>
      </c>
      <c r="HV208" s="86">
        <f t="shared" si="246"/>
        <v>9.3398834638580727E-85</v>
      </c>
      <c r="HW208" s="86">
        <f t="shared" si="246"/>
        <v>1.2071746228392985E-85</v>
      </c>
      <c r="HX208" s="86">
        <f t="shared" si="246"/>
        <v>1.1538562205846884E-80</v>
      </c>
      <c r="HY208" s="86">
        <f t="shared" si="246"/>
        <v>8.1848721358167062E-78</v>
      </c>
      <c r="HZ208" s="86">
        <f t="shared" si="246"/>
        <v>2.66226476550418E-84</v>
      </c>
      <c r="IA208" s="86">
        <f t="shared" si="246"/>
        <v>5.8613396260969186E-90</v>
      </c>
      <c r="IB208" s="86">
        <f t="shared" si="246"/>
        <v>3.8390270460672943E-89</v>
      </c>
      <c r="IC208" s="86">
        <f t="shared" si="246"/>
        <v>3.2926450855181095E-97</v>
      </c>
      <c r="ID208" s="86">
        <f t="shared" si="246"/>
        <v>2.6094845561748856E-91</v>
      </c>
      <c r="IE208" s="86">
        <f t="shared" si="246"/>
        <v>2.5148271181878741E-86</v>
      </c>
      <c r="IF208" s="86">
        <f t="shared" si="246"/>
        <v>7.4420082843460705E-92</v>
      </c>
      <c r="IG208" s="86">
        <f t="shared" si="246"/>
        <v>1.8890684348687397E-112</v>
      </c>
      <c r="II208" s="86">
        <f t="shared" si="247"/>
        <v>8.5330863562281818E-14</v>
      </c>
      <c r="IJ208" s="86">
        <f t="shared" si="247"/>
        <v>1.0325388913865487E-15</v>
      </c>
      <c r="IK208" s="86">
        <f t="shared" si="247"/>
        <v>1.2473216306162617E-17</v>
      </c>
      <c r="IL208" s="86">
        <f t="shared" si="247"/>
        <v>4.6192580372269642E-19</v>
      </c>
      <c r="IM208" s="86">
        <f t="shared" si="247"/>
        <v>5.1575564873446422E-20</v>
      </c>
      <c r="IN208" s="86">
        <f t="shared" si="247"/>
        <v>3.2875837090266945E-19</v>
      </c>
      <c r="IO208" s="86">
        <f t="shared" si="247"/>
        <v>6.0236360128812271E-19</v>
      </c>
      <c r="IP208" s="86">
        <f t="shared" si="247"/>
        <v>1.5111358035680483E-20</v>
      </c>
      <c r="IQ208" s="86">
        <f t="shared" si="247"/>
        <v>1.4136909083178078E-22</v>
      </c>
      <c r="IR208" s="86">
        <f t="shared" si="247"/>
        <v>6.4065488662638614E-22</v>
      </c>
      <c r="IS208" s="86">
        <f t="shared" si="247"/>
        <v>1.032971387442475E-23</v>
      </c>
      <c r="IT208" s="86">
        <f t="shared" si="247"/>
        <v>1.5492992401803305E-21</v>
      </c>
      <c r="IU208" s="86">
        <f t="shared" si="247"/>
        <v>1.3732304068123874E-19</v>
      </c>
      <c r="IV208" s="86">
        <f t="shared" si="247"/>
        <v>3.7243226993536492E-15</v>
      </c>
      <c r="IW208" s="86">
        <f t="shared" si="247"/>
        <v>1.3886499727117677E-3</v>
      </c>
      <c r="IY208" s="86">
        <f t="shared" si="248"/>
        <v>8.5330863562281818E-14</v>
      </c>
      <c r="IZ208" s="86">
        <f t="shared" si="248"/>
        <v>1.0325388913865487E-15</v>
      </c>
      <c r="JA208" s="86">
        <f t="shared" si="248"/>
        <v>1.2473216306162617E-17</v>
      </c>
      <c r="JB208" s="86">
        <f t="shared" si="248"/>
        <v>4.6192580372269642E-19</v>
      </c>
      <c r="JC208" s="86">
        <f t="shared" si="248"/>
        <v>5.1575564873446422E-20</v>
      </c>
      <c r="JD208" s="86">
        <f t="shared" si="248"/>
        <v>3.2875837090266945E-19</v>
      </c>
      <c r="JE208" s="86">
        <f t="shared" si="248"/>
        <v>6.0236360128812271E-19</v>
      </c>
      <c r="JF208" s="86">
        <f t="shared" si="248"/>
        <v>1.5111358035680483E-20</v>
      </c>
      <c r="JG208" s="86">
        <f t="shared" si="248"/>
        <v>1.4136909083178078E-22</v>
      </c>
      <c r="JH208" s="86">
        <f t="shared" si="248"/>
        <v>6.4065488662638614E-22</v>
      </c>
      <c r="JI208" s="86">
        <f t="shared" si="248"/>
        <v>1.032971387442475E-23</v>
      </c>
      <c r="JJ208" s="86">
        <f t="shared" si="248"/>
        <v>1.5492992401803305E-21</v>
      </c>
      <c r="JK208" s="86">
        <f t="shared" si="248"/>
        <v>1.3732304068123874E-19</v>
      </c>
      <c r="JL208" s="86">
        <f t="shared" si="248"/>
        <v>3.7243226993536492E-15</v>
      </c>
      <c r="JM208" s="86">
        <f t="shared" si="248"/>
        <v>1.3886499727117677E-3</v>
      </c>
    </row>
    <row r="209" spans="2:273" x14ac:dyDescent="0.25">
      <c r="B209" s="2">
        <v>182</v>
      </c>
      <c r="C209" s="37">
        <v>69.983999999999995</v>
      </c>
      <c r="D209" s="37">
        <v>67.016000000000005</v>
      </c>
      <c r="E209" s="37">
        <v>67.966999999999999</v>
      </c>
      <c r="F209" s="37">
        <v>72.066000000000003</v>
      </c>
      <c r="G209" s="37">
        <v>75.885000000000005</v>
      </c>
      <c r="H209" s="37">
        <v>78.066000000000003</v>
      </c>
      <c r="I209" s="37">
        <v>79.316999999999993</v>
      </c>
      <c r="J209" s="37">
        <v>79.716999999999999</v>
      </c>
      <c r="K209" s="37">
        <v>80.168999999999997</v>
      </c>
      <c r="L209" s="37">
        <v>76.849999999999994</v>
      </c>
      <c r="M209" s="37">
        <v>75.766999999999996</v>
      </c>
      <c r="N209" s="37">
        <v>74.332999999999998</v>
      </c>
      <c r="O209" s="37">
        <v>75.186000000000007</v>
      </c>
      <c r="P209" s="37">
        <v>81.417000000000002</v>
      </c>
      <c r="Q209" s="37">
        <v>81.180000000000007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112.05442560975609</v>
      </c>
      <c r="DL209" s="2">
        <f t="shared" si="251"/>
        <v>109.61254564459929</v>
      </c>
      <c r="DM209" s="2">
        <f t="shared" si="251"/>
        <v>104.34024146341461</v>
      </c>
      <c r="DN209" s="2">
        <f t="shared" si="251"/>
        <v>102.07982335834892</v>
      </c>
      <c r="DO209" s="2">
        <f t="shared" si="251"/>
        <v>99.306511434511407</v>
      </c>
      <c r="DP209" s="2">
        <f t="shared" si="251"/>
        <v>100.18396498522814</v>
      </c>
      <c r="DQ209" s="2">
        <f t="shared" si="251"/>
        <v>100.58748998796366</v>
      </c>
      <c r="DR209" s="2">
        <f t="shared" si="251"/>
        <v>113.93008961593173</v>
      </c>
      <c r="DS209" s="2">
        <f t="shared" si="251"/>
        <v>121.52083539253537</v>
      </c>
      <c r="DT209" s="2">
        <f t="shared" si="251"/>
        <v>107.33474472042892</v>
      </c>
      <c r="DU209" s="2">
        <f t="shared" si="251"/>
        <v>101.40361269841272</v>
      </c>
      <c r="DV209" s="2">
        <f t="shared" si="251"/>
        <v>100.37101247401247</v>
      </c>
      <c r="DW209" s="2">
        <f t="shared" si="251"/>
        <v>111.57375296348977</v>
      </c>
      <c r="DX209" s="2">
        <f t="shared" si="251"/>
        <v>124.64706666666667</v>
      </c>
      <c r="DY209" s="2">
        <f t="shared" si="251"/>
        <v>134.45847983870968</v>
      </c>
      <c r="EA209" s="2">
        <f t="shared" si="240"/>
        <v>66.227506713482441</v>
      </c>
      <c r="EB209" s="2">
        <f t="shared" si="240"/>
        <v>60.166896156052772</v>
      </c>
      <c r="EC209" s="2">
        <f t="shared" si="240"/>
        <v>65.064862487038368</v>
      </c>
      <c r="ED209" s="2">
        <f t="shared" si="240"/>
        <v>66.674037061100748</v>
      </c>
      <c r="EE209" s="2">
        <f t="shared" si="240"/>
        <v>69.449491526629998</v>
      </c>
      <c r="EF209" s="2">
        <f t="shared" si="239"/>
        <v>72.387742311652914</v>
      </c>
      <c r="EG209" s="2">
        <f t="shared" si="239"/>
        <v>76.339170261482138</v>
      </c>
      <c r="EH209" s="2">
        <f t="shared" si="239"/>
        <v>74.921579810661171</v>
      </c>
      <c r="EI209" s="2">
        <f t="shared" si="239"/>
        <v>75.966736748555817</v>
      </c>
      <c r="EJ209" s="2">
        <f t="shared" si="239"/>
        <v>74.51444980429207</v>
      </c>
      <c r="EK209" s="2">
        <f t="shared" si="239"/>
        <v>73.784018684797402</v>
      </c>
      <c r="EL209" s="2">
        <f t="shared" si="179"/>
        <v>73.447100894761519</v>
      </c>
      <c r="EM209" s="2">
        <f t="shared" si="179"/>
        <v>75.855034454927491</v>
      </c>
      <c r="EN209" s="2">
        <f t="shared" si="179"/>
        <v>77.472468240392274</v>
      </c>
      <c r="EO209" s="2">
        <f t="shared" si="179"/>
        <v>80.471570091214602</v>
      </c>
      <c r="EQ209" s="2">
        <f t="shared" si="252"/>
        <v>67.867767223759145</v>
      </c>
      <c r="ER209" s="2">
        <f t="shared" si="252"/>
        <v>64.725319902154382</v>
      </c>
      <c r="ES209" s="2">
        <f t="shared" si="252"/>
        <v>66.532081750000856</v>
      </c>
      <c r="ET209" s="2">
        <f t="shared" si="252"/>
        <v>68.179124077247479</v>
      </c>
      <c r="EU209" s="2">
        <f t="shared" si="252"/>
        <v>73.083355874894309</v>
      </c>
      <c r="EV209" s="2">
        <f t="shared" si="252"/>
        <v>74.682817524729359</v>
      </c>
      <c r="EW209" s="2">
        <f t="shared" si="252"/>
        <v>75.901258423310395</v>
      </c>
      <c r="EX209" s="2">
        <f t="shared" si="252"/>
        <v>76.390436829230453</v>
      </c>
      <c r="EY209" s="2">
        <f t="shared" si="252"/>
        <v>75.51529231323083</v>
      </c>
      <c r="EZ209" s="2">
        <f t="shared" si="252"/>
        <v>74.049303746893997</v>
      </c>
      <c r="FA209" s="2">
        <f t="shared" si="252"/>
        <v>70.835055967391156</v>
      </c>
      <c r="FB209" s="2">
        <f t="shared" si="252"/>
        <v>71.157319067440412</v>
      </c>
      <c r="FC209" s="2">
        <f t="shared" si="252"/>
        <v>73.706132020545056</v>
      </c>
      <c r="FD209" s="2">
        <f t="shared" si="252"/>
        <v>77.796191303191591</v>
      </c>
      <c r="FE209" s="2">
        <f t="shared" si="252"/>
        <v>81.597217019061603</v>
      </c>
      <c r="FG209" s="2">
        <f t="shared" si="253"/>
        <v>0.99999790163157332</v>
      </c>
      <c r="FH209" s="2">
        <f t="shared" si="253"/>
        <v>0.99999775065893315</v>
      </c>
      <c r="FI209" s="2">
        <f t="shared" si="253"/>
        <v>0.99999766906896714</v>
      </c>
      <c r="FJ209" s="2">
        <f t="shared" si="253"/>
        <v>0.99999772731341208</v>
      </c>
      <c r="FK209" s="2">
        <f t="shared" si="253"/>
        <v>0.99999746440119941</v>
      </c>
      <c r="FL209" s="2">
        <f t="shared" si="253"/>
        <v>0.99999746151667634</v>
      </c>
      <c r="FM209" s="2">
        <f t="shared" si="253"/>
        <v>0.99999771612197574</v>
      </c>
      <c r="FN209" s="2">
        <f t="shared" si="253"/>
        <v>0.99999754674302166</v>
      </c>
      <c r="FO209" s="2">
        <f t="shared" si="253"/>
        <v>0.9999974098407024</v>
      </c>
      <c r="FP209" s="2">
        <f t="shared" si="253"/>
        <v>0.99999730901243655</v>
      </c>
      <c r="FQ209" s="2">
        <f t="shared" si="253"/>
        <v>0.99999739637101792</v>
      </c>
      <c r="FR209" s="2">
        <f t="shared" si="253"/>
        <v>0.99999748312173953</v>
      </c>
      <c r="FS209" s="2">
        <f t="shared" si="253"/>
        <v>0.99999727383005566</v>
      </c>
      <c r="FT209" s="2">
        <f t="shared" si="253"/>
        <v>0.99999721939685837</v>
      </c>
      <c r="FU209" s="2">
        <f t="shared" si="253"/>
        <v>0.99999685482347489</v>
      </c>
      <c r="FW209" s="2">
        <f t="shared" si="244"/>
        <v>0.9724230778029811</v>
      </c>
      <c r="FX209" s="2">
        <f t="shared" si="244"/>
        <v>0.97716011498192923</v>
      </c>
      <c r="FY209" s="2">
        <f t="shared" si="244"/>
        <v>0.97381630281152387</v>
      </c>
      <c r="FZ209" s="2">
        <f t="shared" si="244"/>
        <v>0.97629722196213453</v>
      </c>
      <c r="GA209" s="2">
        <f t="shared" si="244"/>
        <v>0.97767320793343016</v>
      </c>
      <c r="GB209" s="2">
        <f t="shared" si="244"/>
        <v>0.977607222513318</v>
      </c>
      <c r="GC209" s="2">
        <f t="shared" si="244"/>
        <v>0.97909135055722052</v>
      </c>
      <c r="GD209" s="2">
        <f t="shared" si="244"/>
        <v>0.98010413120877826</v>
      </c>
      <c r="GE209" s="2">
        <f t="shared" si="244"/>
        <v>0.98145086399213699</v>
      </c>
      <c r="GF209" s="2">
        <f t="shared" si="244"/>
        <v>0.97958886274704571</v>
      </c>
      <c r="GG209" s="2">
        <f t="shared" si="244"/>
        <v>0.98038552793484157</v>
      </c>
      <c r="GH209" s="2">
        <f t="shared" si="244"/>
        <v>0.97828135533101035</v>
      </c>
      <c r="GI209" s="2">
        <f t="shared" si="244"/>
        <v>0.97465562877251211</v>
      </c>
      <c r="GJ209" s="2">
        <f t="shared" si="244"/>
        <v>0.97047565114780043</v>
      </c>
      <c r="GK209" s="2">
        <f t="shared" si="244"/>
        <v>0.96802568559143165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1.0495326853980532E-62</v>
      </c>
      <c r="HT209" s="86">
        <f t="shared" si="246"/>
        <v>5.9001920342167184E-67</v>
      </c>
      <c r="HU209" s="86">
        <f t="shared" si="246"/>
        <v>3.0889622932982551E-83</v>
      </c>
      <c r="HV209" s="86">
        <f t="shared" si="246"/>
        <v>3.0537523096811181E-87</v>
      </c>
      <c r="HW209" s="86">
        <f t="shared" si="246"/>
        <v>3.6177011515507271E-88</v>
      </c>
      <c r="HX209" s="86">
        <f t="shared" si="246"/>
        <v>4.6393904797269518E-83</v>
      </c>
      <c r="HY209" s="86">
        <f t="shared" si="246"/>
        <v>4.1893782844986121E-80</v>
      </c>
      <c r="HZ209" s="86">
        <f t="shared" si="246"/>
        <v>9.2242950582038288E-87</v>
      </c>
      <c r="IA209" s="86">
        <f t="shared" si="246"/>
        <v>1.385854600717689E-92</v>
      </c>
      <c r="IB209" s="86">
        <f t="shared" si="246"/>
        <v>8.8025916548140764E-92</v>
      </c>
      <c r="IC209" s="86">
        <f t="shared" si="246"/>
        <v>4.686683195973646E-100</v>
      </c>
      <c r="ID209" s="86">
        <f t="shared" si="246"/>
        <v>5.3058412829884592E-94</v>
      </c>
      <c r="IE209" s="86">
        <f t="shared" si="246"/>
        <v>6.3763126510811473E-89</v>
      </c>
      <c r="IF209" s="86">
        <f t="shared" si="246"/>
        <v>1.0945319858954248E-94</v>
      </c>
      <c r="IG209" s="86">
        <f t="shared" si="246"/>
        <v>4.8911362242536549E-116</v>
      </c>
      <c r="II209" s="86">
        <f t="shared" si="247"/>
        <v>1.8615885703663855E-14</v>
      </c>
      <c r="IJ209" s="86">
        <f t="shared" si="247"/>
        <v>1.9584115428273005E-16</v>
      </c>
      <c r="IK209" s="86">
        <f t="shared" si="247"/>
        <v>1.7568723950545584E-18</v>
      </c>
      <c r="IL209" s="86">
        <f t="shared" si="247"/>
        <v>5.8191761530543722E-20</v>
      </c>
      <c r="IM209" s="86">
        <f t="shared" si="247"/>
        <v>6.0290149597712742E-21</v>
      </c>
      <c r="IN209" s="86">
        <f t="shared" si="247"/>
        <v>4.2088193092380951E-20</v>
      </c>
      <c r="IO209" s="86">
        <f t="shared" si="247"/>
        <v>8.2587230351238279E-20</v>
      </c>
      <c r="IP209" s="86">
        <f t="shared" si="247"/>
        <v>1.7801681563422882E-21</v>
      </c>
      <c r="IQ209" s="86">
        <f t="shared" si="247"/>
        <v>1.3876904974166235E-23</v>
      </c>
      <c r="IR209" s="86">
        <f t="shared" si="247"/>
        <v>6.372115562058777E-23</v>
      </c>
      <c r="IS209" s="86">
        <f t="shared" si="247"/>
        <v>8.6278979295974672E-25</v>
      </c>
      <c r="IT209" s="86">
        <f t="shared" si="247"/>
        <v>1.5471369168490957E-22</v>
      </c>
      <c r="IU209" s="86">
        <f t="shared" si="247"/>
        <v>1.560071143624434E-20</v>
      </c>
      <c r="IV209" s="86">
        <f t="shared" si="247"/>
        <v>6.6449767971830307E-16</v>
      </c>
      <c r="IW209" s="86">
        <f t="shared" si="247"/>
        <v>1.0171539033924535E-3</v>
      </c>
      <c r="IY209" s="86">
        <f t="shared" si="248"/>
        <v>1.8615885703663855E-14</v>
      </c>
      <c r="IZ209" s="86">
        <f t="shared" si="248"/>
        <v>1.9584115428273005E-16</v>
      </c>
      <c r="JA209" s="86">
        <f t="shared" si="248"/>
        <v>1.7568723950545584E-18</v>
      </c>
      <c r="JB209" s="86">
        <f t="shared" si="248"/>
        <v>5.8191761530543722E-20</v>
      </c>
      <c r="JC209" s="86">
        <f t="shared" si="248"/>
        <v>6.0290149597712742E-21</v>
      </c>
      <c r="JD209" s="86">
        <f t="shared" si="248"/>
        <v>4.2088193092380951E-20</v>
      </c>
      <c r="JE209" s="86">
        <f t="shared" si="248"/>
        <v>8.2587230351238279E-20</v>
      </c>
      <c r="JF209" s="86">
        <f t="shared" si="248"/>
        <v>1.7801681563422882E-21</v>
      </c>
      <c r="JG209" s="86">
        <f t="shared" si="248"/>
        <v>1.3876904974166235E-23</v>
      </c>
      <c r="JH209" s="86">
        <f t="shared" si="248"/>
        <v>6.372115562058777E-23</v>
      </c>
      <c r="JI209" s="86">
        <f t="shared" si="248"/>
        <v>8.6278979295974672E-25</v>
      </c>
      <c r="JJ209" s="86">
        <f t="shared" si="248"/>
        <v>1.5471369168490957E-22</v>
      </c>
      <c r="JK209" s="86">
        <f t="shared" si="248"/>
        <v>1.560071143624434E-20</v>
      </c>
      <c r="JL209" s="86">
        <f t="shared" si="248"/>
        <v>6.6449767971830307E-16</v>
      </c>
      <c r="JM209" s="86">
        <f t="shared" si="248"/>
        <v>1.0171539033924535E-3</v>
      </c>
    </row>
    <row r="210" spans="2:273" x14ac:dyDescent="0.25">
      <c r="B210" s="2">
        <v>183</v>
      </c>
      <c r="C210" s="37">
        <v>69.793999999999997</v>
      </c>
      <c r="D210" s="37">
        <v>67.212999999999994</v>
      </c>
      <c r="E210" s="37">
        <v>68.77</v>
      </c>
      <c r="F210" s="37">
        <v>71.295000000000002</v>
      </c>
      <c r="G210" s="37">
        <v>75.950999999999993</v>
      </c>
      <c r="H210" s="37">
        <v>76.066000000000003</v>
      </c>
      <c r="I210" s="37">
        <v>78.966999999999999</v>
      </c>
      <c r="J210" s="37">
        <v>77.816999999999993</v>
      </c>
      <c r="K210" s="37">
        <v>77.507999999999996</v>
      </c>
      <c r="L210" s="37">
        <v>76.599999999999994</v>
      </c>
      <c r="M210" s="37">
        <v>75.316999999999993</v>
      </c>
      <c r="N210" s="37">
        <v>75.382999999999996</v>
      </c>
      <c r="O210" s="37">
        <v>76.864000000000004</v>
      </c>
      <c r="P210" s="37">
        <v>82.033000000000001</v>
      </c>
      <c r="Q210" s="37">
        <v>81.933999999999997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112.18623545966229</v>
      </c>
      <c r="DL210" s="2">
        <f t="shared" si="251"/>
        <v>109.74063031358884</v>
      </c>
      <c r="DM210" s="2">
        <f t="shared" si="251"/>
        <v>104.439593902439</v>
      </c>
      <c r="DN210" s="2">
        <f t="shared" si="251"/>
        <v>102.16273170731702</v>
      </c>
      <c r="DO210" s="2">
        <f t="shared" si="251"/>
        <v>99.338834555202951</v>
      </c>
      <c r="DP210" s="2">
        <f t="shared" si="251"/>
        <v>100.18363858190173</v>
      </c>
      <c r="DQ210" s="2">
        <f t="shared" si="251"/>
        <v>100.58490359995623</v>
      </c>
      <c r="DR210" s="2">
        <f t="shared" si="251"/>
        <v>114.02436367946896</v>
      </c>
      <c r="DS210" s="2">
        <f t="shared" si="251"/>
        <v>121.65837799227798</v>
      </c>
      <c r="DT210" s="2">
        <f t="shared" si="251"/>
        <v>107.39957774373562</v>
      </c>
      <c r="DU210" s="2">
        <f t="shared" si="251"/>
        <v>101.44850317460319</v>
      </c>
      <c r="DV210" s="2">
        <f t="shared" si="251"/>
        <v>100.4011975051975</v>
      </c>
      <c r="DW210" s="2">
        <f t="shared" si="251"/>
        <v>111.66820128022756</v>
      </c>
      <c r="DX210" s="2">
        <f t="shared" si="251"/>
        <v>124.81684761904762</v>
      </c>
      <c r="DY210" s="2">
        <f t="shared" si="251"/>
        <v>134.69859879032259</v>
      </c>
      <c r="EA210" s="2">
        <f t="shared" si="240"/>
        <v>66.081632895433586</v>
      </c>
      <c r="EB210" s="2">
        <f t="shared" si="240"/>
        <v>59.929713711990807</v>
      </c>
      <c r="EC210" s="2">
        <f t="shared" si="240"/>
        <v>64.903451782723138</v>
      </c>
      <c r="ED210" s="2">
        <f t="shared" si="240"/>
        <v>66.505772882319519</v>
      </c>
      <c r="EE210" s="2">
        <f t="shared" si="240"/>
        <v>69.283235127120278</v>
      </c>
      <c r="EF210" s="2">
        <f t="shared" si="239"/>
        <v>72.21447399181767</v>
      </c>
      <c r="EG210" s="2">
        <f t="shared" si="239"/>
        <v>76.192172475988656</v>
      </c>
      <c r="EH210" s="2">
        <f t="shared" si="239"/>
        <v>74.746589537880539</v>
      </c>
      <c r="EI210" s="2">
        <f t="shared" si="239"/>
        <v>75.801009236335915</v>
      </c>
      <c r="EJ210" s="2">
        <f t="shared" si="239"/>
        <v>74.35989643406667</v>
      </c>
      <c r="EK210" s="2">
        <f t="shared" si="239"/>
        <v>73.643725027772433</v>
      </c>
      <c r="EL210" s="2">
        <f t="shared" si="179"/>
        <v>73.287818992873156</v>
      </c>
      <c r="EM210" s="2">
        <f t="shared" si="179"/>
        <v>75.696784420138599</v>
      </c>
      <c r="EN210" s="2">
        <f t="shared" si="179"/>
        <v>77.320287575550225</v>
      </c>
      <c r="EO210" s="2">
        <f t="shared" si="179"/>
        <v>80.344101189523656</v>
      </c>
      <c r="EQ210" s="2">
        <f t="shared" si="252"/>
        <v>67.742363573596734</v>
      </c>
      <c r="ER210" s="2">
        <f t="shared" si="252"/>
        <v>64.544357433295858</v>
      </c>
      <c r="ES210" s="2">
        <f t="shared" si="252"/>
        <v>66.38969788691378</v>
      </c>
      <c r="ET210" s="2">
        <f t="shared" si="252"/>
        <v>68.029559747706514</v>
      </c>
      <c r="EU210" s="2">
        <f t="shared" si="252"/>
        <v>72.961885883347392</v>
      </c>
      <c r="EV210" s="2">
        <f t="shared" si="252"/>
        <v>74.538056881377074</v>
      </c>
      <c r="EW210" s="2">
        <f t="shared" si="252"/>
        <v>75.749211435184918</v>
      </c>
      <c r="EX210" s="2">
        <f t="shared" si="252"/>
        <v>76.233904944312826</v>
      </c>
      <c r="EY210" s="2">
        <f t="shared" si="252"/>
        <v>75.344446362768764</v>
      </c>
      <c r="EZ210" s="2">
        <f t="shared" si="252"/>
        <v>73.889170713745159</v>
      </c>
      <c r="FA210" s="2">
        <f t="shared" si="252"/>
        <v>70.658688108572974</v>
      </c>
      <c r="FB210" s="2">
        <f t="shared" si="252"/>
        <v>70.970040024947792</v>
      </c>
      <c r="FC210" s="2">
        <f t="shared" si="252"/>
        <v>73.521136483518347</v>
      </c>
      <c r="FD210" s="2">
        <f t="shared" si="252"/>
        <v>77.648293489626241</v>
      </c>
      <c r="FE210" s="2">
        <f t="shared" si="252"/>
        <v>81.482840583179552</v>
      </c>
      <c r="FG210" s="2">
        <f t="shared" si="253"/>
        <v>0.9999980862648965</v>
      </c>
      <c r="FH210" s="2">
        <f t="shared" si="253"/>
        <v>0.99999794857615953</v>
      </c>
      <c r="FI210" s="2">
        <f t="shared" si="253"/>
        <v>0.99999787416519625</v>
      </c>
      <c r="FJ210" s="2">
        <f t="shared" si="253"/>
        <v>0.99999792728478287</v>
      </c>
      <c r="FK210" s="2">
        <f t="shared" si="253"/>
        <v>0.99999768750589368</v>
      </c>
      <c r="FL210" s="2">
        <f t="shared" si="253"/>
        <v>0.99999768487517626</v>
      </c>
      <c r="FM210" s="2">
        <f t="shared" si="253"/>
        <v>0.99999791707806751</v>
      </c>
      <c r="FN210" s="2">
        <f t="shared" si="253"/>
        <v>0.99999776260256101</v>
      </c>
      <c r="FO210" s="2">
        <f t="shared" si="253"/>
        <v>0.9999976377461065</v>
      </c>
      <c r="FP210" s="2">
        <f t="shared" si="253"/>
        <v>0.99999754578959243</v>
      </c>
      <c r="FQ210" s="2">
        <f t="shared" si="253"/>
        <v>0.99999762546160265</v>
      </c>
      <c r="FR210" s="2">
        <f t="shared" si="253"/>
        <v>0.99999770457923676</v>
      </c>
      <c r="FS210" s="2">
        <f t="shared" si="253"/>
        <v>0.99999751370286438</v>
      </c>
      <c r="FT210" s="2">
        <f t="shared" si="253"/>
        <v>0.99999746405917445</v>
      </c>
      <c r="FU210" s="2">
        <f t="shared" si="253"/>
        <v>0.99999713156412362</v>
      </c>
      <c r="FW210" s="2">
        <f t="shared" si="244"/>
        <v>0.97478837277715491</v>
      </c>
      <c r="FX210" s="2">
        <f t="shared" si="244"/>
        <v>0.97912783128303771</v>
      </c>
      <c r="FY210" s="2">
        <f t="shared" si="244"/>
        <v>0.97606504103963121</v>
      </c>
      <c r="FZ210" s="2">
        <f t="shared" si="244"/>
        <v>0.97833763073910496</v>
      </c>
      <c r="GA210" s="2">
        <f t="shared" si="244"/>
        <v>0.97959764287648288</v>
      </c>
      <c r="GB210" s="2">
        <f t="shared" si="244"/>
        <v>0.9795372259612215</v>
      </c>
      <c r="GC210" s="2">
        <f t="shared" si="244"/>
        <v>0.98089593867089464</v>
      </c>
      <c r="GD210" s="2">
        <f t="shared" si="244"/>
        <v>0.98182293084875039</v>
      </c>
      <c r="GE210" s="2">
        <f t="shared" si="244"/>
        <v>0.9830553311178909</v>
      </c>
      <c r="GF210" s="2">
        <f t="shared" si="244"/>
        <v>0.98135132933689206</v>
      </c>
      <c r="GG210" s="2">
        <f t="shared" si="244"/>
        <v>0.98208046223816248</v>
      </c>
      <c r="GH210" s="2">
        <f t="shared" si="244"/>
        <v>0.98015443566684712</v>
      </c>
      <c r="GI210" s="2">
        <f t="shared" si="244"/>
        <v>0.97683399784521252</v>
      </c>
      <c r="GJ210" s="2">
        <f t="shared" si="244"/>
        <v>0.97300334128974719</v>
      </c>
      <c r="GK210" s="2">
        <f t="shared" si="244"/>
        <v>0.97075680607879278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1.4393874150292589E-64</v>
      </c>
      <c r="HT210" s="86">
        <f t="shared" si="246"/>
        <v>6.444647493651794E-69</v>
      </c>
      <c r="HU210" s="86">
        <f t="shared" si="246"/>
        <v>1.1525387467163579E-85</v>
      </c>
      <c r="HV210" s="86">
        <f t="shared" si="246"/>
        <v>9.1786794849063412E-90</v>
      </c>
      <c r="HW210" s="86">
        <f t="shared" si="246"/>
        <v>9.9501007358898225E-91</v>
      </c>
      <c r="HX210" s="86">
        <f t="shared" si="246"/>
        <v>1.7182061666771423E-85</v>
      </c>
      <c r="HY210" s="86">
        <f t="shared" si="246"/>
        <v>1.9834831398139071E-82</v>
      </c>
      <c r="HZ210" s="86">
        <f t="shared" si="246"/>
        <v>2.9417621000632051E-89</v>
      </c>
      <c r="IA210" s="86">
        <f t="shared" si="246"/>
        <v>2.9993414721338892E-95</v>
      </c>
      <c r="IB210" s="86">
        <f t="shared" si="246"/>
        <v>1.8443534411806291E-94</v>
      </c>
      <c r="IC210" s="86">
        <f t="shared" si="246"/>
        <v>6.0599383955537574E-103</v>
      </c>
      <c r="ID210" s="86">
        <f t="shared" si="246"/>
        <v>9.8449127306169106E-97</v>
      </c>
      <c r="IE210" s="86">
        <f t="shared" si="246"/>
        <v>1.4774592274022639E-91</v>
      </c>
      <c r="IF210" s="86">
        <f t="shared" si="246"/>
        <v>1.4556496436857926E-97</v>
      </c>
      <c r="IG210" s="86">
        <f t="shared" si="246"/>
        <v>1.1104369954273054E-119</v>
      </c>
      <c r="II210" s="86">
        <f t="shared" si="247"/>
        <v>3.9074773138509143E-15</v>
      </c>
      <c r="IJ210" s="86">
        <f t="shared" si="247"/>
        <v>3.5684393756725513E-17</v>
      </c>
      <c r="IK210" s="86">
        <f t="shared" si="247"/>
        <v>2.3555083777515532E-19</v>
      </c>
      <c r="IL210" s="86">
        <f t="shared" si="247"/>
        <v>6.9678771141286839E-21</v>
      </c>
      <c r="IM210" s="86">
        <f t="shared" si="247"/>
        <v>6.6919295445215727E-22</v>
      </c>
      <c r="IN210" s="86">
        <f t="shared" si="247"/>
        <v>5.1274620529380738E-21</v>
      </c>
      <c r="IO210" s="86">
        <f t="shared" si="247"/>
        <v>1.0802774434846E-20</v>
      </c>
      <c r="IP210" s="86">
        <f t="shared" si="247"/>
        <v>1.9946890340405746E-22</v>
      </c>
      <c r="IQ210" s="86">
        <f t="shared" si="247"/>
        <v>1.2912692963617813E-24</v>
      </c>
      <c r="IR210" s="86">
        <f t="shared" si="247"/>
        <v>6.0018639840480967E-24</v>
      </c>
      <c r="IS210" s="86">
        <f t="shared" si="247"/>
        <v>6.7999038697382475E-26</v>
      </c>
      <c r="IT210" s="86">
        <f t="shared" si="247"/>
        <v>1.4618961828006429E-23</v>
      </c>
      <c r="IU210" s="86">
        <f t="shared" si="247"/>
        <v>1.6785654750337528E-21</v>
      </c>
      <c r="IV210" s="86">
        <f t="shared" si="247"/>
        <v>1.1337415771522541E-16</v>
      </c>
      <c r="IW210" s="86">
        <f t="shared" si="247"/>
        <v>7.3956054666005934E-4</v>
      </c>
      <c r="IY210" s="86">
        <f t="shared" si="248"/>
        <v>3.9074773138509143E-15</v>
      </c>
      <c r="IZ210" s="86">
        <f t="shared" si="248"/>
        <v>3.5684393756725513E-17</v>
      </c>
      <c r="JA210" s="86">
        <f t="shared" si="248"/>
        <v>2.3555083777515532E-19</v>
      </c>
      <c r="JB210" s="86">
        <f t="shared" si="248"/>
        <v>6.9678771141286839E-21</v>
      </c>
      <c r="JC210" s="86">
        <f t="shared" si="248"/>
        <v>6.6919295445215727E-22</v>
      </c>
      <c r="JD210" s="86">
        <f t="shared" si="248"/>
        <v>5.1274620529380738E-21</v>
      </c>
      <c r="JE210" s="86">
        <f t="shared" si="248"/>
        <v>1.0802774434846E-20</v>
      </c>
      <c r="JF210" s="86">
        <f t="shared" si="248"/>
        <v>1.9946890340405746E-22</v>
      </c>
      <c r="JG210" s="86">
        <f t="shared" si="248"/>
        <v>1.2912692963617813E-24</v>
      </c>
      <c r="JH210" s="86">
        <f t="shared" si="248"/>
        <v>6.0018639840480967E-24</v>
      </c>
      <c r="JI210" s="86">
        <f t="shared" si="248"/>
        <v>6.7999038697382475E-26</v>
      </c>
      <c r="JJ210" s="86">
        <f t="shared" si="248"/>
        <v>1.4618961828006429E-23</v>
      </c>
      <c r="JK210" s="86">
        <f t="shared" si="248"/>
        <v>1.6785654750337528E-21</v>
      </c>
      <c r="JL210" s="86">
        <f t="shared" si="248"/>
        <v>1.1337415771522541E-16</v>
      </c>
      <c r="JM210" s="86">
        <f t="shared" si="248"/>
        <v>7.3956054666005934E-4</v>
      </c>
    </row>
    <row r="211" spans="2:273" x14ac:dyDescent="0.25">
      <c r="B211" s="2">
        <v>184</v>
      </c>
      <c r="C211" s="37">
        <v>68.936999999999998</v>
      </c>
      <c r="D211" s="37">
        <v>67.606999999999999</v>
      </c>
      <c r="E211" s="37">
        <v>66.147999999999996</v>
      </c>
      <c r="F211" s="37">
        <v>70.311000000000007</v>
      </c>
      <c r="G211" s="37">
        <v>76.376999999999995</v>
      </c>
      <c r="H211" s="37">
        <v>76.606999999999999</v>
      </c>
      <c r="I211" s="37">
        <v>77.400000000000006</v>
      </c>
      <c r="J211" s="37">
        <v>77.349999999999994</v>
      </c>
      <c r="K211" s="37">
        <v>79.153000000000006</v>
      </c>
      <c r="L211" s="37">
        <v>75.900000000000006</v>
      </c>
      <c r="M211" s="37">
        <v>74.483000000000004</v>
      </c>
      <c r="N211" s="37">
        <v>73.483000000000004</v>
      </c>
      <c r="O211" s="37">
        <v>75.355999999999995</v>
      </c>
      <c r="P211" s="37">
        <v>80.667000000000002</v>
      </c>
      <c r="Q211" s="37">
        <v>82.918000000000006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112.31804530956848</v>
      </c>
      <c r="DL211" s="2">
        <f t="shared" si="251"/>
        <v>109.8687149825784</v>
      </c>
      <c r="DM211" s="2">
        <f t="shared" si="251"/>
        <v>104.5389463414634</v>
      </c>
      <c r="DN211" s="2">
        <f t="shared" si="251"/>
        <v>102.24564005628513</v>
      </c>
      <c r="DO211" s="2">
        <f t="shared" si="251"/>
        <v>99.371157675894494</v>
      </c>
      <c r="DP211" s="2">
        <f t="shared" si="251"/>
        <v>100.18331217857533</v>
      </c>
      <c r="DQ211" s="2">
        <f t="shared" si="251"/>
        <v>100.58231721194879</v>
      </c>
      <c r="DR211" s="2">
        <f t="shared" si="251"/>
        <v>114.11863774300618</v>
      </c>
      <c r="DS211" s="2">
        <f t="shared" si="251"/>
        <v>121.79592059202058</v>
      </c>
      <c r="DT211" s="2">
        <f t="shared" si="251"/>
        <v>107.46441076704234</v>
      </c>
      <c r="DU211" s="2">
        <f t="shared" si="251"/>
        <v>101.49339365079366</v>
      </c>
      <c r="DV211" s="2">
        <f t="shared" si="251"/>
        <v>100.43138253638253</v>
      </c>
      <c r="DW211" s="2">
        <f t="shared" si="251"/>
        <v>111.76264959696536</v>
      </c>
      <c r="DX211" s="2">
        <f t="shared" si="251"/>
        <v>124.98662857142858</v>
      </c>
      <c r="DY211" s="2">
        <f t="shared" si="251"/>
        <v>134.93871774193548</v>
      </c>
      <c r="EA211" s="2">
        <f t="shared" si="240"/>
        <v>65.935759077384716</v>
      </c>
      <c r="EB211" s="2">
        <f t="shared" si="240"/>
        <v>59.69253126792885</v>
      </c>
      <c r="EC211" s="2">
        <f t="shared" si="240"/>
        <v>64.742041078407908</v>
      </c>
      <c r="ED211" s="2">
        <f t="shared" si="240"/>
        <v>66.337508703538276</v>
      </c>
      <c r="EE211" s="2">
        <f t="shared" si="240"/>
        <v>69.116978727610572</v>
      </c>
      <c r="EF211" s="2">
        <f t="shared" si="239"/>
        <v>72.041205671982439</v>
      </c>
      <c r="EG211" s="2">
        <f t="shared" si="239"/>
        <v>76.045174690495173</v>
      </c>
      <c r="EH211" s="2">
        <f t="shared" si="239"/>
        <v>74.57159926509992</v>
      </c>
      <c r="EI211" s="2">
        <f t="shared" si="239"/>
        <v>75.635281724116027</v>
      </c>
      <c r="EJ211" s="2">
        <f t="shared" si="239"/>
        <v>74.205343063841269</v>
      </c>
      <c r="EK211" s="2">
        <f t="shared" si="239"/>
        <v>73.503431370747478</v>
      </c>
      <c r="EL211" s="2">
        <f t="shared" ref="EL211:EL222" si="254">CP$228*$B211+CP$229</f>
        <v>73.128537090984793</v>
      </c>
      <c r="EM211" s="2">
        <f t="shared" ref="EM211:EM222" si="255">CQ$228*$B211+CQ$229</f>
        <v>75.538534385349692</v>
      </c>
      <c r="EN211" s="2">
        <f t="shared" ref="EN211:EN222" si="256">CR$228*$B211+CR$229</f>
        <v>77.168106910708161</v>
      </c>
      <c r="EO211" s="2">
        <f t="shared" ref="EO211:EO222" si="257">CS$228*$B211+CS$229</f>
        <v>80.216632287832724</v>
      </c>
      <c r="EQ211" s="2">
        <f t="shared" si="252"/>
        <v>67.616959923434337</v>
      </c>
      <c r="ER211" s="2">
        <f t="shared" si="252"/>
        <v>64.363394964437362</v>
      </c>
      <c r="ES211" s="2">
        <f t="shared" si="252"/>
        <v>66.247314023826704</v>
      </c>
      <c r="ET211" s="2">
        <f t="shared" si="252"/>
        <v>67.879995418165549</v>
      </c>
      <c r="EU211" s="2">
        <f t="shared" si="252"/>
        <v>72.840415891800475</v>
      </c>
      <c r="EV211" s="2">
        <f t="shared" si="252"/>
        <v>74.393296238024789</v>
      </c>
      <c r="EW211" s="2">
        <f t="shared" si="252"/>
        <v>75.597164447059455</v>
      </c>
      <c r="EX211" s="2">
        <f t="shared" si="252"/>
        <v>76.0773730593952</v>
      </c>
      <c r="EY211" s="2">
        <f t="shared" si="252"/>
        <v>75.173600412306698</v>
      </c>
      <c r="EZ211" s="2">
        <f t="shared" si="252"/>
        <v>73.729037680596321</v>
      </c>
      <c r="FA211" s="2">
        <f t="shared" si="252"/>
        <v>70.482320249754792</v>
      </c>
      <c r="FB211" s="2">
        <f t="shared" si="252"/>
        <v>70.782760982455187</v>
      </c>
      <c r="FC211" s="2">
        <f t="shared" si="252"/>
        <v>73.336140946491639</v>
      </c>
      <c r="FD211" s="2">
        <f t="shared" si="252"/>
        <v>77.500395676060876</v>
      </c>
      <c r="FE211" s="2">
        <f t="shared" si="252"/>
        <v>81.368464147297516</v>
      </c>
      <c r="FG211" s="2">
        <f t="shared" si="253"/>
        <v>0.9999982546525481</v>
      </c>
      <c r="FH211" s="2">
        <f t="shared" si="253"/>
        <v>0.99999812907888375</v>
      </c>
      <c r="FI211" s="2">
        <f t="shared" si="253"/>
        <v>0.99999806121525359</v>
      </c>
      <c r="FJ211" s="2">
        <f t="shared" si="253"/>
        <v>0.99999810966091029</v>
      </c>
      <c r="FK211" s="2">
        <f t="shared" si="253"/>
        <v>0.99999789097988001</v>
      </c>
      <c r="FL211" s="2">
        <f t="shared" si="253"/>
        <v>0.9999978885806361</v>
      </c>
      <c r="FM211" s="2">
        <f t="shared" si="253"/>
        <v>0.99999810035227188</v>
      </c>
      <c r="FN211" s="2">
        <f t="shared" si="253"/>
        <v>0.99999795946888204</v>
      </c>
      <c r="FO211" s="2">
        <f t="shared" si="253"/>
        <v>0.999997845598396</v>
      </c>
      <c r="FP211" s="2">
        <f t="shared" si="253"/>
        <v>0.99999776173302291</v>
      </c>
      <c r="FQ211" s="2">
        <f t="shared" si="253"/>
        <v>0.99999783439479073</v>
      </c>
      <c r="FR211" s="2">
        <f t="shared" si="253"/>
        <v>0.99999790655096021</v>
      </c>
      <c r="FS211" s="2">
        <f t="shared" si="253"/>
        <v>0.99999773246956647</v>
      </c>
      <c r="FT211" s="2">
        <f t="shared" si="253"/>
        <v>0.99999768719396298</v>
      </c>
      <c r="FU211" s="2">
        <f t="shared" si="253"/>
        <v>0.99999738395472848</v>
      </c>
      <c r="FW211" s="2">
        <f t="shared" si="244"/>
        <v>0.97695560215690358</v>
      </c>
      <c r="FX211" s="2">
        <f t="shared" si="244"/>
        <v>0.98092933213848021</v>
      </c>
      <c r="FY211" s="2">
        <f t="shared" si="244"/>
        <v>0.97812498884435195</v>
      </c>
      <c r="FZ211" s="2">
        <f t="shared" si="244"/>
        <v>0.98020595591719262</v>
      </c>
      <c r="GA211" s="2">
        <f t="shared" si="244"/>
        <v>0.98135936574410421</v>
      </c>
      <c r="GB211" s="2">
        <f t="shared" si="244"/>
        <v>0.98130406620131139</v>
      </c>
      <c r="GC211" s="2">
        <f t="shared" si="244"/>
        <v>0.98254755229455892</v>
      </c>
      <c r="GD211" s="2">
        <f t="shared" si="244"/>
        <v>0.98339575933192136</v>
      </c>
      <c r="GE211" s="2">
        <f t="shared" si="244"/>
        <v>0.98452320322351949</v>
      </c>
      <c r="GF211" s="2">
        <f t="shared" si="244"/>
        <v>0.98296425659004993</v>
      </c>
      <c r="GG211" s="2">
        <f t="shared" si="244"/>
        <v>0.98363137850881521</v>
      </c>
      <c r="GH211" s="2">
        <f t="shared" si="244"/>
        <v>0.98186896990913197</v>
      </c>
      <c r="GI211" s="2">
        <f t="shared" si="244"/>
        <v>0.97882920128272932</v>
      </c>
      <c r="GJ211" s="2">
        <f t="shared" si="244"/>
        <v>0.97532012973680193</v>
      </c>
      <c r="GK211" s="2">
        <f t="shared" si="244"/>
        <v>0.97326108869928241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1.8512963338820444E-66</v>
      </c>
      <c r="HT211" s="86">
        <f t="shared" si="246"/>
        <v>6.5857192230007524E-71</v>
      </c>
      <c r="HU211" s="86">
        <f t="shared" si="246"/>
        <v>3.9625114810814784E-88</v>
      </c>
      <c r="HV211" s="86">
        <f t="shared" si="246"/>
        <v>2.5361681321685498E-92</v>
      </c>
      <c r="HW211" s="86">
        <f t="shared" si="246"/>
        <v>2.5116078135874742E-93</v>
      </c>
      <c r="HX211" s="86">
        <f t="shared" si="246"/>
        <v>5.8612740505799916E-88</v>
      </c>
      <c r="HY211" s="86">
        <f t="shared" si="246"/>
        <v>8.6865248264156798E-85</v>
      </c>
      <c r="HZ211" s="86">
        <f t="shared" si="246"/>
        <v>8.6351872899652291E-92</v>
      </c>
      <c r="IA211" s="86">
        <f t="shared" si="246"/>
        <v>5.9418140117341182E-98</v>
      </c>
      <c r="IB211" s="86">
        <f t="shared" si="246"/>
        <v>3.5311753127662133E-97</v>
      </c>
      <c r="IC211" s="86">
        <f t="shared" si="246"/>
        <v>7.1178719463989799E-106</v>
      </c>
      <c r="ID211" s="86">
        <f t="shared" si="246"/>
        <v>1.6669590827554755E-99</v>
      </c>
      <c r="IE211" s="86">
        <f t="shared" si="246"/>
        <v>3.1285495392548563E-94</v>
      </c>
      <c r="IF211" s="86">
        <f t="shared" si="246"/>
        <v>1.7505412242577509E-100</v>
      </c>
      <c r="IG211" s="86">
        <f t="shared" si="246"/>
        <v>2.2105323732823547E-123</v>
      </c>
      <c r="II211" s="86">
        <f t="shared" si="247"/>
        <v>7.8910058890394486E-16</v>
      </c>
      <c r="IJ211" s="86">
        <f t="shared" si="247"/>
        <v>6.2462443304677384E-18</v>
      </c>
      <c r="IK211" s="86">
        <f t="shared" si="247"/>
        <v>3.0060745482377087E-20</v>
      </c>
      <c r="IL211" s="86">
        <f t="shared" si="247"/>
        <v>7.9300875852294848E-22</v>
      </c>
      <c r="IM211" s="86">
        <f t="shared" si="247"/>
        <v>7.0525841190162338E-23</v>
      </c>
      <c r="IN211" s="86">
        <f t="shared" si="247"/>
        <v>5.9441896699585442E-22</v>
      </c>
      <c r="IO211" s="86">
        <f t="shared" si="247"/>
        <v>1.3480805556396478E-21</v>
      </c>
      <c r="IP211" s="86">
        <f t="shared" si="247"/>
        <v>2.1258675372061305E-23</v>
      </c>
      <c r="IQ211" s="86">
        <f t="shared" si="247"/>
        <v>1.1389841924257065E-25</v>
      </c>
      <c r="IR211" s="86">
        <f t="shared" si="247"/>
        <v>5.3532998910289116E-25</v>
      </c>
      <c r="IS211" s="86">
        <f t="shared" si="247"/>
        <v>5.05675311973284E-27</v>
      </c>
      <c r="IT211" s="86">
        <f t="shared" si="247"/>
        <v>1.3070376071427717E-24</v>
      </c>
      <c r="IU211" s="86">
        <f t="shared" si="247"/>
        <v>1.7104611074853152E-22</v>
      </c>
      <c r="IV211" s="86">
        <f t="shared" si="247"/>
        <v>1.8496779127879682E-17</v>
      </c>
      <c r="IW211" s="86">
        <f t="shared" si="247"/>
        <v>5.3376011794599638E-4</v>
      </c>
      <c r="IY211" s="86">
        <f t="shared" si="248"/>
        <v>7.8910058890394486E-16</v>
      </c>
      <c r="IZ211" s="86">
        <f t="shared" si="248"/>
        <v>6.2462443304677384E-18</v>
      </c>
      <c r="JA211" s="86">
        <f t="shared" si="248"/>
        <v>3.0060745482377087E-20</v>
      </c>
      <c r="JB211" s="86">
        <f t="shared" si="248"/>
        <v>7.9300875852294848E-22</v>
      </c>
      <c r="JC211" s="86">
        <f t="shared" si="248"/>
        <v>7.0525841190162338E-23</v>
      </c>
      <c r="JD211" s="86">
        <f t="shared" si="248"/>
        <v>5.9441896699585442E-22</v>
      </c>
      <c r="JE211" s="86">
        <f t="shared" si="248"/>
        <v>1.3480805556396478E-21</v>
      </c>
      <c r="JF211" s="86">
        <f t="shared" si="248"/>
        <v>2.1258675372061305E-23</v>
      </c>
      <c r="JG211" s="86">
        <f t="shared" si="248"/>
        <v>1.1389841924257065E-25</v>
      </c>
      <c r="JH211" s="86">
        <f t="shared" si="248"/>
        <v>5.3532998910289116E-25</v>
      </c>
      <c r="JI211" s="86">
        <f t="shared" si="248"/>
        <v>5.05675311973284E-27</v>
      </c>
      <c r="JJ211" s="86">
        <f t="shared" si="248"/>
        <v>1.3070376071427717E-24</v>
      </c>
      <c r="JK211" s="86">
        <f t="shared" si="248"/>
        <v>1.7104611074853152E-22</v>
      </c>
      <c r="JL211" s="86">
        <f t="shared" si="248"/>
        <v>1.8496779127879682E-17</v>
      </c>
      <c r="JM211" s="86">
        <f t="shared" si="248"/>
        <v>5.3376011794599638E-4</v>
      </c>
    </row>
    <row r="212" spans="2:273" x14ac:dyDescent="0.25">
      <c r="B212" s="2">
        <v>185</v>
      </c>
      <c r="C212" s="37">
        <v>67.936999999999998</v>
      </c>
      <c r="D212" s="37">
        <v>68.606999999999999</v>
      </c>
      <c r="E212" s="37">
        <v>68.787000000000006</v>
      </c>
      <c r="F212" s="37">
        <v>72.180000000000007</v>
      </c>
      <c r="G212" s="37">
        <v>76.311000000000007</v>
      </c>
      <c r="H212" s="37">
        <v>77.59</v>
      </c>
      <c r="I212" s="37">
        <v>78.816999999999993</v>
      </c>
      <c r="J212" s="37">
        <v>77.667000000000002</v>
      </c>
      <c r="K212" s="37">
        <v>76.525000000000006</v>
      </c>
      <c r="L212" s="37">
        <v>77.167000000000002</v>
      </c>
      <c r="M212" s="37">
        <v>75.283000000000001</v>
      </c>
      <c r="N212" s="37">
        <v>73.233000000000004</v>
      </c>
      <c r="O212" s="37">
        <v>78.203000000000003</v>
      </c>
      <c r="P212" s="37">
        <v>82.55</v>
      </c>
      <c r="Q212" s="37">
        <v>81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112.44985515947467</v>
      </c>
      <c r="DL212" s="2">
        <f t="shared" si="251"/>
        <v>109.99679965156794</v>
      </c>
      <c r="DM212" s="2">
        <f t="shared" si="251"/>
        <v>104.63829878048779</v>
      </c>
      <c r="DN212" s="2">
        <f t="shared" si="251"/>
        <v>102.32854840525323</v>
      </c>
      <c r="DO212" s="2">
        <f t="shared" si="251"/>
        <v>99.403480796586038</v>
      </c>
      <c r="DP212" s="2">
        <f t="shared" si="251"/>
        <v>100.18298577524892</v>
      </c>
      <c r="DQ212" s="2">
        <f t="shared" si="251"/>
        <v>100.57973082394135</v>
      </c>
      <c r="DR212" s="2">
        <f t="shared" si="251"/>
        <v>114.2129118065434</v>
      </c>
      <c r="DS212" s="2">
        <f t="shared" si="251"/>
        <v>121.93346319176318</v>
      </c>
      <c r="DT212" s="2">
        <f t="shared" si="251"/>
        <v>107.52924379034904</v>
      </c>
      <c r="DU212" s="2">
        <f t="shared" si="251"/>
        <v>101.53828412698414</v>
      </c>
      <c r="DV212" s="2">
        <f t="shared" si="251"/>
        <v>100.46156756756756</v>
      </c>
      <c r="DW212" s="2">
        <f t="shared" si="251"/>
        <v>111.85709791370314</v>
      </c>
      <c r="DX212" s="2">
        <f t="shared" si="251"/>
        <v>125.15640952380953</v>
      </c>
      <c r="DY212" s="2">
        <f t="shared" si="251"/>
        <v>135.17883669354839</v>
      </c>
      <c r="EA212" s="2">
        <f t="shared" si="240"/>
        <v>65.789885259335847</v>
      </c>
      <c r="EB212" s="2">
        <f t="shared" si="240"/>
        <v>59.455348823866885</v>
      </c>
      <c r="EC212" s="2">
        <f t="shared" si="240"/>
        <v>64.580630374092678</v>
      </c>
      <c r="ED212" s="2">
        <f t="shared" si="240"/>
        <v>66.169244524757048</v>
      </c>
      <c r="EE212" s="2">
        <f t="shared" si="240"/>
        <v>68.950722328100866</v>
      </c>
      <c r="EF212" s="2">
        <f t="shared" si="239"/>
        <v>71.867937352147209</v>
      </c>
      <c r="EG212" s="2">
        <f t="shared" si="239"/>
        <v>75.898176905001691</v>
      </c>
      <c r="EH212" s="2">
        <f t="shared" si="239"/>
        <v>74.396608992319287</v>
      </c>
      <c r="EI212" s="2">
        <f t="shared" si="239"/>
        <v>75.469554211896138</v>
      </c>
      <c r="EJ212" s="2">
        <f t="shared" si="239"/>
        <v>74.050789693615869</v>
      </c>
      <c r="EK212" s="2">
        <f t="shared" si="239"/>
        <v>73.363137713722509</v>
      </c>
      <c r="EL212" s="2">
        <f t="shared" si="254"/>
        <v>72.96925518909643</v>
      </c>
      <c r="EM212" s="2">
        <f t="shared" si="255"/>
        <v>75.3802843505608</v>
      </c>
      <c r="EN212" s="2">
        <f t="shared" si="256"/>
        <v>77.015926245866098</v>
      </c>
      <c r="EO212" s="2">
        <f t="shared" si="257"/>
        <v>80.089163386141792</v>
      </c>
      <c r="EQ212" s="2">
        <f t="shared" si="252"/>
        <v>67.491556273271925</v>
      </c>
      <c r="ER212" s="2">
        <f t="shared" si="252"/>
        <v>64.182432495578837</v>
      </c>
      <c r="ES212" s="2">
        <f t="shared" si="252"/>
        <v>66.104930160739627</v>
      </c>
      <c r="ET212" s="2">
        <f t="shared" si="252"/>
        <v>67.73043108862457</v>
      </c>
      <c r="EU212" s="2">
        <f t="shared" si="252"/>
        <v>72.718945900253559</v>
      </c>
      <c r="EV212" s="2">
        <f t="shared" si="252"/>
        <v>74.248535594672504</v>
      </c>
      <c r="EW212" s="2">
        <f t="shared" si="252"/>
        <v>75.445117458933979</v>
      </c>
      <c r="EX212" s="2">
        <f t="shared" si="252"/>
        <v>75.920841174477573</v>
      </c>
      <c r="EY212" s="2">
        <f t="shared" si="252"/>
        <v>75.002754461844646</v>
      </c>
      <c r="EZ212" s="2">
        <f t="shared" si="252"/>
        <v>73.568904647447482</v>
      </c>
      <c r="FA212" s="2">
        <f t="shared" si="252"/>
        <v>70.305952390936625</v>
      </c>
      <c r="FB212" s="2">
        <f t="shared" si="252"/>
        <v>70.595481939962582</v>
      </c>
      <c r="FC212" s="2">
        <f t="shared" si="252"/>
        <v>73.151145409464931</v>
      </c>
      <c r="FD212" s="2">
        <f t="shared" si="252"/>
        <v>77.352497862495511</v>
      </c>
      <c r="FE212" s="2">
        <f t="shared" si="252"/>
        <v>81.25408771141548</v>
      </c>
      <c r="FG212" s="2">
        <f t="shared" si="253"/>
        <v>0.99999840822396091</v>
      </c>
      <c r="FH212" s="2">
        <f t="shared" si="253"/>
        <v>0.99999829369938154</v>
      </c>
      <c r="FI212" s="2">
        <f t="shared" si="253"/>
        <v>0.99999823180699443</v>
      </c>
      <c r="FJ212" s="2">
        <f t="shared" si="253"/>
        <v>0.99999827598997337</v>
      </c>
      <c r="FK212" s="2">
        <f t="shared" si="253"/>
        <v>0.99999807655043316</v>
      </c>
      <c r="FL212" s="2">
        <f t="shared" si="253"/>
        <v>0.99999807436229593</v>
      </c>
      <c r="FM212" s="2">
        <f t="shared" si="253"/>
        <v>0.99999826750039145</v>
      </c>
      <c r="FN212" s="2">
        <f t="shared" si="253"/>
        <v>0.99999813901316825</v>
      </c>
      <c r="FO212" s="2">
        <f t="shared" si="253"/>
        <v>0.99999803516201236</v>
      </c>
      <c r="FP212" s="2">
        <f t="shared" si="253"/>
        <v>0.9999979586758535</v>
      </c>
      <c r="FQ212" s="2">
        <f t="shared" si="253"/>
        <v>0.99999802494419898</v>
      </c>
      <c r="FR212" s="2">
        <f t="shared" si="253"/>
        <v>0.99999809075143242</v>
      </c>
      <c r="FS212" s="2">
        <f t="shared" si="253"/>
        <v>0.9999979319872534</v>
      </c>
      <c r="FT212" s="2">
        <f t="shared" si="253"/>
        <v>0.99999789069539569</v>
      </c>
      <c r="FU212" s="2">
        <f t="shared" si="253"/>
        <v>0.99999761413780697</v>
      </c>
      <c r="FW212" s="2">
        <f t="shared" ref="FW212:GK227" si="260">POWER(10,($B212-C$232)/C$229)/(1+POWER(10,($B212-C$232)/C$229))</f>
        <v>0.97894055805106994</v>
      </c>
      <c r="FX212" s="2">
        <f t="shared" si="260"/>
        <v>0.98257811005513584</v>
      </c>
      <c r="FY212" s="2">
        <f t="shared" si="260"/>
        <v>0.98001127914729946</v>
      </c>
      <c r="FZ212" s="2">
        <f t="shared" si="260"/>
        <v>0.98191612124957262</v>
      </c>
      <c r="GA212" s="2">
        <f t="shared" si="260"/>
        <v>0.98297160998764577</v>
      </c>
      <c r="GB212" s="2">
        <f t="shared" si="260"/>
        <v>0.98292101011034427</v>
      </c>
      <c r="GC212" s="2">
        <f t="shared" si="260"/>
        <v>0.98405869863891826</v>
      </c>
      <c r="GD212" s="2">
        <f t="shared" si="260"/>
        <v>0.9848345959792959</v>
      </c>
      <c r="GE212" s="2">
        <f t="shared" si="260"/>
        <v>0.98586574569010699</v>
      </c>
      <c r="GF212" s="2">
        <f t="shared" si="260"/>
        <v>0.98443989336431548</v>
      </c>
      <c r="GG212" s="2">
        <f t="shared" si="260"/>
        <v>0.98505010802438342</v>
      </c>
      <c r="GH212" s="2">
        <f t="shared" si="260"/>
        <v>0.98343788191637327</v>
      </c>
      <c r="GI212" s="2">
        <f t="shared" si="260"/>
        <v>0.98065596801358768</v>
      </c>
      <c r="GJ212" s="2">
        <f t="shared" si="260"/>
        <v>0.97744270626516327</v>
      </c>
      <c r="GK212" s="2">
        <f t="shared" si="260"/>
        <v>0.97555631356015104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2.2329960540836419E-68</v>
      </c>
      <c r="HT212" s="86">
        <f t="shared" si="262"/>
        <v>6.2961586012785924E-73</v>
      </c>
      <c r="HU212" s="86">
        <f t="shared" si="262"/>
        <v>1.255321701043268E-90</v>
      </c>
      <c r="HV212" s="86">
        <f t="shared" si="262"/>
        <v>6.4420608248773044E-95</v>
      </c>
      <c r="HW212" s="86">
        <f t="shared" si="262"/>
        <v>5.81839500898893E-96</v>
      </c>
      <c r="HX212" s="86">
        <f t="shared" si="262"/>
        <v>1.8416563595359065E-90</v>
      </c>
      <c r="HY212" s="86">
        <f t="shared" si="262"/>
        <v>3.518841472361476E-87</v>
      </c>
      <c r="HZ212" s="86">
        <f t="shared" si="262"/>
        <v>2.3330463266630035E-94</v>
      </c>
      <c r="IA212" s="86">
        <f t="shared" si="262"/>
        <v>1.0774438097692212E-100</v>
      </c>
      <c r="IB212" s="86">
        <f t="shared" si="262"/>
        <v>6.17779339294293E-100</v>
      </c>
      <c r="IC212" s="86">
        <f t="shared" si="262"/>
        <v>7.5946716930934528E-109</v>
      </c>
      <c r="ID212" s="86">
        <f t="shared" si="262"/>
        <v>2.575674227060781E-102</v>
      </c>
      <c r="IE212" s="86">
        <f t="shared" si="262"/>
        <v>6.0540989680696009E-97</v>
      </c>
      <c r="IF212" s="86">
        <f t="shared" si="262"/>
        <v>1.903583942994829E-103</v>
      </c>
      <c r="IG212" s="86">
        <f t="shared" si="262"/>
        <v>3.8584730944661517E-127</v>
      </c>
      <c r="II212" s="86">
        <f t="shared" ref="II212:IW227" si="263" xml:space="preserve"> _xlfn.NORM.DIST($B212, C$10, ABS(C$14), TRUE) * _xlfn.NORM.DIST(($B212 - C$10)*C$18, 0, ABS(C$14), TRUE) * 2</f>
        <v>1.5331340874575556E-16</v>
      </c>
      <c r="IJ212" s="86">
        <f t="shared" si="263"/>
        <v>1.0503064206078313E-18</v>
      </c>
      <c r="IK212" s="86">
        <f t="shared" si="263"/>
        <v>3.6515250183596412E-21</v>
      </c>
      <c r="IL212" s="86">
        <f t="shared" si="263"/>
        <v>8.5779508531360991E-23</v>
      </c>
      <c r="IM212" s="86">
        <f t="shared" si="263"/>
        <v>7.0571130868385437E-24</v>
      </c>
      <c r="IN212" s="86">
        <f t="shared" si="263"/>
        <v>6.5572371462542567E-23</v>
      </c>
      <c r="IO212" s="86">
        <f t="shared" si="263"/>
        <v>1.6048891749452911E-22</v>
      </c>
      <c r="IP212" s="86">
        <f t="shared" si="263"/>
        <v>2.1549382324074652E-24</v>
      </c>
      <c r="IQ212" s="86">
        <f t="shared" si="263"/>
        <v>9.5232768460859636E-27</v>
      </c>
      <c r="IR212" s="86">
        <f t="shared" si="263"/>
        <v>4.52147841814675E-26</v>
      </c>
      <c r="IS212" s="86">
        <f t="shared" si="263"/>
        <v>3.5481558270281115E-28</v>
      </c>
      <c r="IT212" s="86">
        <f t="shared" si="263"/>
        <v>1.1056903120958839E-25</v>
      </c>
      <c r="IU212" s="86">
        <f t="shared" si="263"/>
        <v>1.650661729747089E-23</v>
      </c>
      <c r="IV212" s="86">
        <f t="shared" si="263"/>
        <v>2.8855423043997686E-18</v>
      </c>
      <c r="IW212" s="86">
        <f t="shared" si="263"/>
        <v>3.8238104464411441E-4</v>
      </c>
      <c r="IY212" s="86">
        <f t="shared" ref="IY212:JM227" si="264">GM212+HC212+HS212+II212</f>
        <v>1.5331340874575556E-16</v>
      </c>
      <c r="IZ212" s="86">
        <f t="shared" si="264"/>
        <v>1.0503064206078313E-18</v>
      </c>
      <c r="JA212" s="86">
        <f t="shared" si="264"/>
        <v>3.6515250183596412E-21</v>
      </c>
      <c r="JB212" s="86">
        <f t="shared" si="264"/>
        <v>8.5779508531360991E-23</v>
      </c>
      <c r="JC212" s="86">
        <f t="shared" si="264"/>
        <v>7.0571130868385437E-24</v>
      </c>
      <c r="JD212" s="86">
        <f t="shared" si="264"/>
        <v>6.5572371462542567E-23</v>
      </c>
      <c r="JE212" s="86">
        <f t="shared" si="264"/>
        <v>1.6048891749452911E-22</v>
      </c>
      <c r="JF212" s="86">
        <f t="shared" si="264"/>
        <v>2.1549382324074652E-24</v>
      </c>
      <c r="JG212" s="86">
        <f t="shared" si="264"/>
        <v>9.5232768460859636E-27</v>
      </c>
      <c r="JH212" s="86">
        <f t="shared" si="264"/>
        <v>4.52147841814675E-26</v>
      </c>
      <c r="JI212" s="86">
        <f t="shared" si="264"/>
        <v>3.5481558270281115E-28</v>
      </c>
      <c r="JJ212" s="86">
        <f t="shared" si="264"/>
        <v>1.1056903120958839E-25</v>
      </c>
      <c r="JK212" s="86">
        <f t="shared" si="264"/>
        <v>1.650661729747089E-23</v>
      </c>
      <c r="JL212" s="86">
        <f t="shared" si="264"/>
        <v>2.8855423043997686E-18</v>
      </c>
      <c r="JM212" s="86">
        <f t="shared" si="264"/>
        <v>3.8238104464411441E-4</v>
      </c>
    </row>
    <row r="213" spans="2:273" x14ac:dyDescent="0.25">
      <c r="B213" s="2">
        <v>186</v>
      </c>
      <c r="C213" s="37">
        <v>73.19</v>
      </c>
      <c r="D213" s="37">
        <v>67.426000000000002</v>
      </c>
      <c r="E213" s="37">
        <v>67.754000000000005</v>
      </c>
      <c r="F213" s="37">
        <v>73.097999999999999</v>
      </c>
      <c r="G213" s="37">
        <v>76.180000000000007</v>
      </c>
      <c r="H213" s="37">
        <v>77.278999999999996</v>
      </c>
      <c r="I213" s="37">
        <v>78.3</v>
      </c>
      <c r="J213" s="37">
        <v>79.150000000000006</v>
      </c>
      <c r="K213" s="37">
        <v>77.051000000000002</v>
      </c>
      <c r="L213" s="37">
        <v>73.667000000000002</v>
      </c>
      <c r="M213" s="37">
        <v>76.566999999999993</v>
      </c>
      <c r="N213" s="37">
        <v>74.316999999999993</v>
      </c>
      <c r="O213" s="37">
        <v>75.965999999999994</v>
      </c>
      <c r="P213" s="37">
        <v>80.882999999999996</v>
      </c>
      <c r="Q213" s="37">
        <v>83.328000000000003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112.58166500938086</v>
      </c>
      <c r="DL213" s="2">
        <f t="shared" si="251"/>
        <v>110.12488432055748</v>
      </c>
      <c r="DM213" s="2">
        <f t="shared" si="251"/>
        <v>104.73765121951217</v>
      </c>
      <c r="DN213" s="2">
        <f t="shared" si="251"/>
        <v>102.41145675422133</v>
      </c>
      <c r="DO213" s="2">
        <f t="shared" si="251"/>
        <v>99.435803917277568</v>
      </c>
      <c r="DP213" s="2">
        <f t="shared" si="251"/>
        <v>100.18265937192253</v>
      </c>
      <c r="DQ213" s="2">
        <f t="shared" si="251"/>
        <v>100.5771444359339</v>
      </c>
      <c r="DR213" s="2">
        <f t="shared" si="251"/>
        <v>114.30718587008062</v>
      </c>
      <c r="DS213" s="2">
        <f t="shared" si="251"/>
        <v>122.07100579150577</v>
      </c>
      <c r="DT213" s="2">
        <f t="shared" si="251"/>
        <v>107.59407681365575</v>
      </c>
      <c r="DU213" s="2">
        <f t="shared" si="251"/>
        <v>101.58317460317461</v>
      </c>
      <c r="DV213" s="2">
        <f t="shared" si="251"/>
        <v>100.4917525987526</v>
      </c>
      <c r="DW213" s="2">
        <f t="shared" si="251"/>
        <v>111.95154623044093</v>
      </c>
      <c r="DX213" s="2">
        <f t="shared" si="251"/>
        <v>125.32619047619048</v>
      </c>
      <c r="DY213" s="2">
        <f t="shared" si="251"/>
        <v>135.4189556451613</v>
      </c>
      <c r="EA213" s="2">
        <f t="shared" si="240"/>
        <v>65.644011441286978</v>
      </c>
      <c r="EB213" s="2">
        <f t="shared" si="240"/>
        <v>59.218166379804927</v>
      </c>
      <c r="EC213" s="2">
        <f t="shared" si="240"/>
        <v>64.419219669777448</v>
      </c>
      <c r="ED213" s="2">
        <f t="shared" si="240"/>
        <v>66.000980345975819</v>
      </c>
      <c r="EE213" s="2">
        <f t="shared" si="240"/>
        <v>68.78446592859116</v>
      </c>
      <c r="EF213" s="2">
        <f t="shared" si="239"/>
        <v>71.694669032311964</v>
      </c>
      <c r="EG213" s="2">
        <f t="shared" si="239"/>
        <v>75.751179119508208</v>
      </c>
      <c r="EH213" s="2">
        <f t="shared" si="239"/>
        <v>74.221618719538668</v>
      </c>
      <c r="EI213" s="2">
        <f t="shared" si="239"/>
        <v>75.303826699676236</v>
      </c>
      <c r="EJ213" s="2">
        <f t="shared" si="239"/>
        <v>73.896236323390468</v>
      </c>
      <c r="EK213" s="2">
        <f t="shared" si="239"/>
        <v>73.222844056697539</v>
      </c>
      <c r="EL213" s="2">
        <f t="shared" si="254"/>
        <v>72.809973287208066</v>
      </c>
      <c r="EM213" s="2">
        <f t="shared" si="255"/>
        <v>75.222034315771893</v>
      </c>
      <c r="EN213" s="2">
        <f t="shared" si="256"/>
        <v>76.863745581024048</v>
      </c>
      <c r="EO213" s="2">
        <f t="shared" si="257"/>
        <v>79.961694484450845</v>
      </c>
      <c r="EQ213" s="2">
        <f t="shared" si="252"/>
        <v>67.366152623109528</v>
      </c>
      <c r="ER213" s="2">
        <f t="shared" si="252"/>
        <v>64.001470026720341</v>
      </c>
      <c r="ES213" s="2">
        <f t="shared" si="252"/>
        <v>65.962546297652537</v>
      </c>
      <c r="ET213" s="2">
        <f t="shared" si="252"/>
        <v>67.580866759083605</v>
      </c>
      <c r="EU213" s="2">
        <f t="shared" si="252"/>
        <v>72.597475908706642</v>
      </c>
      <c r="EV213" s="2">
        <f t="shared" si="252"/>
        <v>74.103774951320219</v>
      </c>
      <c r="EW213" s="2">
        <f t="shared" si="252"/>
        <v>75.293070470808502</v>
      </c>
      <c r="EX213" s="2">
        <f t="shared" si="252"/>
        <v>75.764309289559947</v>
      </c>
      <c r="EY213" s="2">
        <f t="shared" si="252"/>
        <v>74.831908511382579</v>
      </c>
      <c r="EZ213" s="2">
        <f t="shared" si="252"/>
        <v>73.408771614298658</v>
      </c>
      <c r="FA213" s="2">
        <f t="shared" si="252"/>
        <v>70.129584532118443</v>
      </c>
      <c r="FB213" s="2">
        <f t="shared" si="252"/>
        <v>70.408202897469977</v>
      </c>
      <c r="FC213" s="2">
        <f t="shared" si="252"/>
        <v>72.966149872438223</v>
      </c>
      <c r="FD213" s="2">
        <f t="shared" si="252"/>
        <v>77.204600048930146</v>
      </c>
      <c r="FE213" s="2">
        <f t="shared" si="252"/>
        <v>81.139711275533429</v>
      </c>
      <c r="FG213" s="2">
        <f t="shared" si="253"/>
        <v>0.99999854828279522</v>
      </c>
      <c r="FH213" s="2">
        <f t="shared" si="253"/>
        <v>0.99999844383510705</v>
      </c>
      <c r="FI213" s="2">
        <f t="shared" si="253"/>
        <v>0.99999838738856195</v>
      </c>
      <c r="FJ213" s="2">
        <f t="shared" si="253"/>
        <v>0.9999984276839301</v>
      </c>
      <c r="FK213" s="2">
        <f t="shared" si="253"/>
        <v>0.99999824579284924</v>
      </c>
      <c r="FL213" s="2">
        <f t="shared" si="253"/>
        <v>0.99999824379724367</v>
      </c>
      <c r="FM213" s="2">
        <f t="shared" si="253"/>
        <v>0.99999841994133687</v>
      </c>
      <c r="FN213" s="2">
        <f t="shared" si="253"/>
        <v>0.99999830275955959</v>
      </c>
      <c r="FO213" s="2">
        <f t="shared" si="253"/>
        <v>0.99999820804614792</v>
      </c>
      <c r="FP213" s="2">
        <f t="shared" si="253"/>
        <v>0.99999813828991735</v>
      </c>
      <c r="FQ213" s="2">
        <f t="shared" si="253"/>
        <v>0.99999819872738815</v>
      </c>
      <c r="FR213" s="2">
        <f t="shared" si="253"/>
        <v>0.9999982587443188</v>
      </c>
      <c r="FS213" s="2">
        <f t="shared" si="253"/>
        <v>0.99999811394961602</v>
      </c>
      <c r="FT213" s="2">
        <f t="shared" si="253"/>
        <v>0.99999807629098036</v>
      </c>
      <c r="FU213" s="2">
        <f t="shared" si="253"/>
        <v>0.99999782406736193</v>
      </c>
      <c r="FW213" s="2">
        <f t="shared" si="260"/>
        <v>0.980757905019362</v>
      </c>
      <c r="FX213" s="2">
        <f t="shared" si="260"/>
        <v>0.98408665336283596</v>
      </c>
      <c r="FY213" s="2">
        <f t="shared" si="260"/>
        <v>0.98173795079388937</v>
      </c>
      <c r="FZ213" s="2">
        <f t="shared" si="260"/>
        <v>0.98348102180653429</v>
      </c>
      <c r="GA213" s="2">
        <f t="shared" si="260"/>
        <v>0.98444661988876192</v>
      </c>
      <c r="GB213" s="2">
        <f t="shared" si="260"/>
        <v>0.98440033344711031</v>
      </c>
      <c r="GC213" s="2">
        <f t="shared" si="260"/>
        <v>0.98544093892751661</v>
      </c>
      <c r="GD213" s="2">
        <f t="shared" si="260"/>
        <v>0.98615050650807312</v>
      </c>
      <c r="GE213" s="2">
        <f t="shared" si="260"/>
        <v>0.98709335537036424</v>
      </c>
      <c r="GF213" s="2">
        <f t="shared" si="260"/>
        <v>0.98578955827648351</v>
      </c>
      <c r="GG213" s="2">
        <f t="shared" si="260"/>
        <v>0.98634757768636061</v>
      </c>
      <c r="GH213" s="2">
        <f t="shared" si="260"/>
        <v>0.98487312458813825</v>
      </c>
      <c r="GI213" s="2">
        <f t="shared" si="260"/>
        <v>0.98232795417843521</v>
      </c>
      <c r="GJ213" s="2">
        <f t="shared" si="260"/>
        <v>0.97938659016624341</v>
      </c>
      <c r="GK213" s="2">
        <f t="shared" si="260"/>
        <v>0.97765904254077951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2.5258707729876402E-70</v>
      </c>
      <c r="HT213" s="86">
        <f t="shared" si="262"/>
        <v>5.6313692366703411E-75</v>
      </c>
      <c r="HU213" s="86">
        <f t="shared" si="262"/>
        <v>3.6644312940265204E-93</v>
      </c>
      <c r="HV213" s="86">
        <f t="shared" si="262"/>
        <v>1.5042435232945966E-97</v>
      </c>
      <c r="HW213" s="86">
        <f t="shared" si="262"/>
        <v>1.2370270089252312E-98</v>
      </c>
      <c r="HX213" s="86">
        <f t="shared" si="262"/>
        <v>5.3299421569081934E-93</v>
      </c>
      <c r="HY213" s="86">
        <f t="shared" si="262"/>
        <v>1.3185208325152868E-89</v>
      </c>
      <c r="HZ213" s="86">
        <f t="shared" si="262"/>
        <v>5.8017630738959801E-97</v>
      </c>
      <c r="IA213" s="86">
        <f t="shared" si="262"/>
        <v>1.7883407926821941E-103</v>
      </c>
      <c r="IB213" s="86">
        <f t="shared" si="262"/>
        <v>9.8760662383305483E-103</v>
      </c>
      <c r="IC213" s="86">
        <f t="shared" si="262"/>
        <v>7.3610935311818767E-112</v>
      </c>
      <c r="ID213" s="86">
        <f t="shared" si="262"/>
        <v>3.631678739585862E-105</v>
      </c>
      <c r="IE213" s="86">
        <f t="shared" si="262"/>
        <v>1.0706126621193449E-99</v>
      </c>
      <c r="IF213" s="86">
        <f t="shared" si="262"/>
        <v>1.8717729875276992E-106</v>
      </c>
      <c r="IG213" s="86">
        <f t="shared" si="262"/>
        <v>5.9053643580374293E-131</v>
      </c>
      <c r="II213" s="86">
        <f t="shared" si="263"/>
        <v>2.8656901619871687E-17</v>
      </c>
      <c r="IJ213" s="86">
        <f t="shared" si="263"/>
        <v>1.696524801104092E-19</v>
      </c>
      <c r="IK213" s="86">
        <f t="shared" si="263"/>
        <v>4.2218010296239403E-22</v>
      </c>
      <c r="IL213" s="86">
        <f t="shared" si="263"/>
        <v>8.8187574925697164E-24</v>
      </c>
      <c r="IM213" s="86">
        <f t="shared" si="263"/>
        <v>6.7046847768865186E-25</v>
      </c>
      <c r="IN213" s="86">
        <f t="shared" si="263"/>
        <v>6.8830000583983847E-24</v>
      </c>
      <c r="IO213" s="86">
        <f t="shared" si="263"/>
        <v>1.8226951328607109E-23</v>
      </c>
      <c r="IP213" s="86">
        <f t="shared" si="263"/>
        <v>2.0776023977496473E-25</v>
      </c>
      <c r="IQ213" s="86">
        <f t="shared" si="263"/>
        <v>7.5477007735389236E-28</v>
      </c>
      <c r="IR213" s="86">
        <f t="shared" si="263"/>
        <v>3.6162125184014487E-27</v>
      </c>
      <c r="IS213" s="86">
        <f t="shared" si="263"/>
        <v>2.3490209703247171E-29</v>
      </c>
      <c r="IT213" s="86">
        <f t="shared" si="263"/>
        <v>8.8500049519245859E-27</v>
      </c>
      <c r="IU213" s="86">
        <f t="shared" si="263"/>
        <v>1.508559916158798E-24</v>
      </c>
      <c r="IV213" s="86">
        <f t="shared" si="263"/>
        <v>4.3042426224113686E-19</v>
      </c>
      <c r="IW213" s="86">
        <f t="shared" si="263"/>
        <v>2.7190508837687875E-4</v>
      </c>
      <c r="IY213" s="86">
        <f t="shared" si="264"/>
        <v>2.8656901619871687E-17</v>
      </c>
      <c r="IZ213" s="86">
        <f t="shared" si="264"/>
        <v>1.696524801104092E-19</v>
      </c>
      <c r="JA213" s="86">
        <f t="shared" si="264"/>
        <v>4.2218010296239403E-22</v>
      </c>
      <c r="JB213" s="86">
        <f t="shared" si="264"/>
        <v>8.8187574925697164E-24</v>
      </c>
      <c r="JC213" s="86">
        <f t="shared" si="264"/>
        <v>6.7046847768865186E-25</v>
      </c>
      <c r="JD213" s="86">
        <f t="shared" si="264"/>
        <v>6.8830000583983847E-24</v>
      </c>
      <c r="JE213" s="86">
        <f t="shared" si="264"/>
        <v>1.8226951328607109E-23</v>
      </c>
      <c r="JF213" s="86">
        <f t="shared" si="264"/>
        <v>2.0776023977496473E-25</v>
      </c>
      <c r="JG213" s="86">
        <f t="shared" si="264"/>
        <v>7.5477007735389236E-28</v>
      </c>
      <c r="JH213" s="86">
        <f t="shared" si="264"/>
        <v>3.6162125184014487E-27</v>
      </c>
      <c r="JI213" s="86">
        <f t="shared" si="264"/>
        <v>2.3490209703247171E-29</v>
      </c>
      <c r="JJ213" s="86">
        <f t="shared" si="264"/>
        <v>8.8500049519245859E-27</v>
      </c>
      <c r="JK213" s="86">
        <f t="shared" si="264"/>
        <v>1.508559916158798E-24</v>
      </c>
      <c r="JL213" s="86">
        <f t="shared" si="264"/>
        <v>4.3042426224113686E-19</v>
      </c>
      <c r="JM213" s="86">
        <f t="shared" si="264"/>
        <v>2.7190508837687875E-4</v>
      </c>
    </row>
    <row r="214" spans="2:273" x14ac:dyDescent="0.25">
      <c r="B214" s="2">
        <v>187</v>
      </c>
      <c r="C214" s="37">
        <v>72.397000000000006</v>
      </c>
      <c r="D214" s="37">
        <v>68.950999999999993</v>
      </c>
      <c r="E214" s="37">
        <v>67.197000000000003</v>
      </c>
      <c r="F214" s="37">
        <v>71.950999999999993</v>
      </c>
      <c r="G214" s="37">
        <v>76.638999999999996</v>
      </c>
      <c r="H214" s="37">
        <v>77.311000000000007</v>
      </c>
      <c r="I214" s="37">
        <v>79.55</v>
      </c>
      <c r="J214" s="37">
        <v>77.917000000000002</v>
      </c>
      <c r="K214" s="37">
        <v>77.593000000000004</v>
      </c>
      <c r="L214" s="37">
        <v>78</v>
      </c>
      <c r="M214" s="37">
        <v>74.117000000000004</v>
      </c>
      <c r="N214" s="37">
        <v>75.016999999999996</v>
      </c>
      <c r="O214" s="37">
        <v>76.016999999999996</v>
      </c>
      <c r="P214" s="37">
        <v>82.216999999999999</v>
      </c>
      <c r="Q214" s="37">
        <v>83.295000000000002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112.71347485928705</v>
      </c>
      <c r="DL214" s="2">
        <f t="shared" si="268"/>
        <v>110.25296898954704</v>
      </c>
      <c r="DM214" s="2">
        <f t="shared" si="268"/>
        <v>104.83700365853656</v>
      </c>
      <c r="DN214" s="2">
        <f t="shared" si="268"/>
        <v>102.49436510318944</v>
      </c>
      <c r="DO214" s="2">
        <f t="shared" si="268"/>
        <v>99.468127037969111</v>
      </c>
      <c r="DP214" s="2">
        <f t="shared" si="268"/>
        <v>100.18233296859613</v>
      </c>
      <c r="DQ214" s="2">
        <f t="shared" si="268"/>
        <v>100.57455804792646</v>
      </c>
      <c r="DR214" s="2">
        <f t="shared" si="268"/>
        <v>114.40145993361784</v>
      </c>
      <c r="DS214" s="2">
        <f t="shared" si="268"/>
        <v>122.20854839124837</v>
      </c>
      <c r="DT214" s="2">
        <f t="shared" si="268"/>
        <v>107.65890983696245</v>
      </c>
      <c r="DU214" s="2">
        <f t="shared" si="268"/>
        <v>101.62806507936509</v>
      </c>
      <c r="DV214" s="2">
        <f t="shared" si="268"/>
        <v>100.52193762993763</v>
      </c>
      <c r="DW214" s="2">
        <f t="shared" si="268"/>
        <v>112.04599454717872</v>
      </c>
      <c r="DX214" s="2">
        <f t="shared" si="268"/>
        <v>125.49597142857144</v>
      </c>
      <c r="DY214" s="2">
        <f t="shared" si="268"/>
        <v>135.65907459677419</v>
      </c>
      <c r="EA214" s="2">
        <f t="shared" si="240"/>
        <v>65.498137623238108</v>
      </c>
      <c r="EB214" s="2">
        <f t="shared" si="240"/>
        <v>58.980983935742962</v>
      </c>
      <c r="EC214" s="2">
        <f t="shared" si="240"/>
        <v>64.257808965462232</v>
      </c>
      <c r="ED214" s="2">
        <f t="shared" si="240"/>
        <v>65.832716167194576</v>
      </c>
      <c r="EE214" s="2">
        <f t="shared" si="240"/>
        <v>68.618209529081454</v>
      </c>
      <c r="EF214" s="2">
        <f t="shared" si="239"/>
        <v>71.521400712476719</v>
      </c>
      <c r="EG214" s="2">
        <f t="shared" si="239"/>
        <v>75.60418133401474</v>
      </c>
      <c r="EH214" s="2">
        <f t="shared" si="239"/>
        <v>74.046628446758035</v>
      </c>
      <c r="EI214" s="2">
        <f t="shared" si="239"/>
        <v>75.138099187456348</v>
      </c>
      <c r="EJ214" s="2">
        <f t="shared" si="239"/>
        <v>73.741682953165068</v>
      </c>
      <c r="EK214" s="2">
        <f t="shared" si="239"/>
        <v>73.082550399672584</v>
      </c>
      <c r="EL214" s="2">
        <f t="shared" si="254"/>
        <v>72.650691385319703</v>
      </c>
      <c r="EM214" s="2">
        <f t="shared" si="255"/>
        <v>75.063784280982986</v>
      </c>
      <c r="EN214" s="2">
        <f t="shared" si="256"/>
        <v>76.711564916181985</v>
      </c>
      <c r="EO214" s="2">
        <f t="shared" si="257"/>
        <v>79.834225582759913</v>
      </c>
      <c r="EQ214" s="2">
        <f t="shared" ref="EQ214:FE227" si="269">CU$228*$B214+CU$229</f>
        <v>67.240748972947117</v>
      </c>
      <c r="ER214" s="2">
        <f t="shared" si="269"/>
        <v>63.820507557861823</v>
      </c>
      <c r="ES214" s="2">
        <f t="shared" si="269"/>
        <v>65.820162434565461</v>
      </c>
      <c r="ET214" s="2">
        <f t="shared" si="269"/>
        <v>67.431302429542626</v>
      </c>
      <c r="EU214" s="2">
        <f t="shared" si="269"/>
        <v>72.476005917159739</v>
      </c>
      <c r="EV214" s="2">
        <f t="shared" si="269"/>
        <v>73.959014307967934</v>
      </c>
      <c r="EW214" s="2">
        <f t="shared" si="269"/>
        <v>75.141023482683039</v>
      </c>
      <c r="EX214" s="2">
        <f t="shared" si="269"/>
        <v>75.60777740464232</v>
      </c>
      <c r="EY214" s="2">
        <f t="shared" si="269"/>
        <v>74.661062560920513</v>
      </c>
      <c r="EZ214" s="2">
        <f t="shared" si="269"/>
        <v>73.24863858114982</v>
      </c>
      <c r="FA214" s="2">
        <f t="shared" si="269"/>
        <v>69.953216673300261</v>
      </c>
      <c r="FB214" s="2">
        <f t="shared" si="269"/>
        <v>70.220923854977357</v>
      </c>
      <c r="FC214" s="2">
        <f t="shared" si="269"/>
        <v>72.781154335411514</v>
      </c>
      <c r="FD214" s="2">
        <f t="shared" si="269"/>
        <v>77.056702235364781</v>
      </c>
      <c r="FE214" s="2">
        <f t="shared" si="269"/>
        <v>81.025334839651379</v>
      </c>
      <c r="FG214" s="2">
        <f t="shared" ref="FG214:FU227" si="270">POWER(10,($B214-C$231)/C$229)/(1+POWER(10,($B214-C$231)/C$229))</f>
        <v>0.99999867601800452</v>
      </c>
      <c r="FH214" s="2">
        <f t="shared" si="270"/>
        <v>0.99999858076055548</v>
      </c>
      <c r="FI214" s="2">
        <f t="shared" si="270"/>
        <v>0.99999852928068023</v>
      </c>
      <c r="FJ214" s="2">
        <f t="shared" si="270"/>
        <v>0.99999856603050297</v>
      </c>
      <c r="FK214" s="2">
        <f t="shared" si="270"/>
        <v>0.99999840014381702</v>
      </c>
      <c r="FL214" s="2">
        <f t="shared" si="270"/>
        <v>0.99999839832380266</v>
      </c>
      <c r="FM214" s="2">
        <f t="shared" si="270"/>
        <v>0.99999855896917211</v>
      </c>
      <c r="FN214" s="2">
        <f t="shared" si="270"/>
        <v>0.99999845209809024</v>
      </c>
      <c r="FO214" s="2">
        <f t="shared" si="270"/>
        <v>0.99999836571840561</v>
      </c>
      <c r="FP214" s="2">
        <f t="shared" si="270"/>
        <v>0.99999830209994678</v>
      </c>
      <c r="FQ214" s="2">
        <f t="shared" si="270"/>
        <v>0.99999835721959296</v>
      </c>
      <c r="FR214" s="2">
        <f t="shared" si="270"/>
        <v>0.99999841195570138</v>
      </c>
      <c r="FS214" s="2">
        <f t="shared" si="270"/>
        <v>0.99999827990132073</v>
      </c>
      <c r="FT214" s="2">
        <f t="shared" si="270"/>
        <v>0.9999982455562253</v>
      </c>
      <c r="FU214" s="2">
        <f t="shared" si="270"/>
        <v>0.99999801552546841</v>
      </c>
      <c r="FW214" s="2">
        <f t="shared" si="260"/>
        <v>0.98242123827834149</v>
      </c>
      <c r="FX214" s="2">
        <f t="shared" si="260"/>
        <v>0.98546650554828186</v>
      </c>
      <c r="FY214" s="2">
        <f t="shared" si="260"/>
        <v>0.98331800750899745</v>
      </c>
      <c r="FZ214" s="2">
        <f t="shared" si="260"/>
        <v>0.98491258340785404</v>
      </c>
      <c r="GA214" s="2">
        <f t="shared" si="260"/>
        <v>0.98579570976879438</v>
      </c>
      <c r="GB214" s="2">
        <f t="shared" si="260"/>
        <v>0.98575338008061075</v>
      </c>
      <c r="GC214" s="2">
        <f t="shared" si="260"/>
        <v>0.98670494700216094</v>
      </c>
      <c r="GD214" s="2">
        <f t="shared" si="260"/>
        <v>0.98735370096865116</v>
      </c>
      <c r="GE214" s="2">
        <f t="shared" si="260"/>
        <v>0.98821561732482488</v>
      </c>
      <c r="GF214" s="2">
        <f t="shared" si="260"/>
        <v>0.98702369800435363</v>
      </c>
      <c r="GG214" s="2">
        <f t="shared" si="260"/>
        <v>0.98753386773587648</v>
      </c>
      <c r="GH214" s="2">
        <f t="shared" si="260"/>
        <v>0.98618573886243133</v>
      </c>
      <c r="GI214" s="2">
        <f t="shared" si="260"/>
        <v>0.98385780237149323</v>
      </c>
      <c r="GJ214" s="2">
        <f t="shared" si="260"/>
        <v>0.98116618684205836</v>
      </c>
      <c r="GK214" s="2">
        <f t="shared" si="260"/>
        <v>0.97958467295955221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2.6794332909793954E-72</v>
      </c>
      <c r="HT214" s="86">
        <f t="shared" si="262"/>
        <v>4.7121145431659029E-77</v>
      </c>
      <c r="HU214" s="86">
        <f t="shared" si="262"/>
        <v>9.8565019848868491E-96</v>
      </c>
      <c r="HV214" s="86">
        <f t="shared" si="262"/>
        <v>3.2289084524029555E-100</v>
      </c>
      <c r="HW214" s="86">
        <f t="shared" si="262"/>
        <v>2.4136674789778522E-101</v>
      </c>
      <c r="HX214" s="86">
        <f t="shared" si="262"/>
        <v>1.4207947412564969E-95</v>
      </c>
      <c r="HY214" s="86">
        <f t="shared" si="262"/>
        <v>4.5698886634141212E-92</v>
      </c>
      <c r="HZ214" s="86">
        <f t="shared" si="262"/>
        <v>1.3279428224062373E-99</v>
      </c>
      <c r="IA214" s="86">
        <f t="shared" si="262"/>
        <v>2.7169631440748847E-106</v>
      </c>
      <c r="IB214" s="86">
        <f t="shared" si="262"/>
        <v>1.4426758618885978E-105</v>
      </c>
      <c r="IC214" s="86">
        <f t="shared" si="262"/>
        <v>6.4810875063813356E-115</v>
      </c>
      <c r="ID214" s="86">
        <f t="shared" si="262"/>
        <v>4.6727450662618982E-108</v>
      </c>
      <c r="IE214" s="86">
        <f t="shared" si="262"/>
        <v>1.7301714902161262E-102</v>
      </c>
      <c r="IF214" s="86">
        <f t="shared" si="262"/>
        <v>1.6642291857505616E-109</v>
      </c>
      <c r="IG214" s="86">
        <f t="shared" si="262"/>
        <v>7.9247882114454315E-135</v>
      </c>
      <c r="II214" s="86">
        <f t="shared" si="263"/>
        <v>5.1531141093207541E-18</v>
      </c>
      <c r="IJ214" s="86">
        <f t="shared" si="263"/>
        <v>2.6323451977340216E-20</v>
      </c>
      <c r="IK214" s="86">
        <f t="shared" si="263"/>
        <v>4.6457984015735977E-23</v>
      </c>
      <c r="IL214" s="86">
        <f t="shared" si="263"/>
        <v>8.6166874422533215E-25</v>
      </c>
      <c r="IM214" s="86">
        <f t="shared" si="263"/>
        <v>6.0477427920043537E-26</v>
      </c>
      <c r="IN214" s="86">
        <f t="shared" si="263"/>
        <v>6.87471192559297E-25</v>
      </c>
      <c r="IO214" s="86">
        <f t="shared" si="263"/>
        <v>1.9747606027008042E-24</v>
      </c>
      <c r="IP214" s="86">
        <f t="shared" si="263"/>
        <v>1.9050698791955095E-26</v>
      </c>
      <c r="IQ214" s="86">
        <f t="shared" si="263"/>
        <v>5.6701518854670052E-29</v>
      </c>
      <c r="IR214" s="86">
        <f t="shared" si="263"/>
        <v>2.7386320582744111E-28</v>
      </c>
      <c r="IS214" s="86">
        <f t="shared" si="263"/>
        <v>1.4672908861980742E-30</v>
      </c>
      <c r="IT214" s="86">
        <f t="shared" si="263"/>
        <v>6.7020767957089576E-28</v>
      </c>
      <c r="IU214" s="86">
        <f t="shared" si="263"/>
        <v>1.3056204552054166E-25</v>
      </c>
      <c r="IV214" s="86">
        <f t="shared" si="263"/>
        <v>6.1389401687557003E-20</v>
      </c>
      <c r="IW214" s="86">
        <f t="shared" si="263"/>
        <v>1.9191207520392103E-4</v>
      </c>
      <c r="IY214" s="86">
        <f t="shared" si="264"/>
        <v>5.1531141093207541E-18</v>
      </c>
      <c r="IZ214" s="86">
        <f t="shared" si="264"/>
        <v>2.6323451977340216E-20</v>
      </c>
      <c r="JA214" s="86">
        <f t="shared" si="264"/>
        <v>4.6457984015735977E-23</v>
      </c>
      <c r="JB214" s="86">
        <f t="shared" si="264"/>
        <v>8.6166874422533215E-25</v>
      </c>
      <c r="JC214" s="86">
        <f t="shared" si="264"/>
        <v>6.0477427920043537E-26</v>
      </c>
      <c r="JD214" s="86">
        <f t="shared" si="264"/>
        <v>6.87471192559297E-25</v>
      </c>
      <c r="JE214" s="86">
        <f t="shared" si="264"/>
        <v>1.9747606027008042E-24</v>
      </c>
      <c r="JF214" s="86">
        <f t="shared" si="264"/>
        <v>1.9050698791955095E-26</v>
      </c>
      <c r="JG214" s="86">
        <f t="shared" si="264"/>
        <v>5.6701518854670052E-29</v>
      </c>
      <c r="JH214" s="86">
        <f t="shared" si="264"/>
        <v>2.7386320582744111E-28</v>
      </c>
      <c r="JI214" s="86">
        <f t="shared" si="264"/>
        <v>1.4672908861980742E-30</v>
      </c>
      <c r="JJ214" s="86">
        <f t="shared" si="264"/>
        <v>6.7020767957089576E-28</v>
      </c>
      <c r="JK214" s="86">
        <f t="shared" si="264"/>
        <v>1.3056204552054166E-25</v>
      </c>
      <c r="JL214" s="86">
        <f t="shared" si="264"/>
        <v>6.1389401687557003E-20</v>
      </c>
      <c r="JM214" s="86">
        <f t="shared" si="264"/>
        <v>1.9191207520392103E-4</v>
      </c>
    </row>
    <row r="215" spans="2:273" x14ac:dyDescent="0.25">
      <c r="B215" s="2">
        <v>188</v>
      </c>
      <c r="C215" s="37">
        <v>68.683000000000007</v>
      </c>
      <c r="D215" s="37">
        <v>69.361000000000004</v>
      </c>
      <c r="E215" s="37">
        <v>67.869</v>
      </c>
      <c r="F215" s="37">
        <v>71.164000000000001</v>
      </c>
      <c r="G215" s="37">
        <v>75.164000000000001</v>
      </c>
      <c r="H215" s="37">
        <v>75.950999999999993</v>
      </c>
      <c r="I215" s="37">
        <v>80.900000000000006</v>
      </c>
      <c r="J215" s="37">
        <v>76.917000000000002</v>
      </c>
      <c r="K215" s="37">
        <v>77.457999999999998</v>
      </c>
      <c r="L215" s="37">
        <v>76.683000000000007</v>
      </c>
      <c r="M215" s="37">
        <v>75.367000000000004</v>
      </c>
      <c r="N215" s="37">
        <v>72.75</v>
      </c>
      <c r="O215" s="37">
        <v>75.677999999999997</v>
      </c>
      <c r="P215" s="37">
        <v>83.667000000000002</v>
      </c>
      <c r="Q215" s="37">
        <v>82.311000000000007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112.84528470919324</v>
      </c>
      <c r="DL215" s="2">
        <f t="shared" si="268"/>
        <v>110.38105365853659</v>
      </c>
      <c r="DM215" s="2">
        <f t="shared" si="268"/>
        <v>104.93635609756095</v>
      </c>
      <c r="DN215" s="2">
        <f t="shared" si="268"/>
        <v>102.57727345215754</v>
      </c>
      <c r="DO215" s="2">
        <f t="shared" si="268"/>
        <v>99.500450158660655</v>
      </c>
      <c r="DP215" s="2">
        <f t="shared" si="268"/>
        <v>100.18200656526972</v>
      </c>
      <c r="DQ215" s="2">
        <f t="shared" si="268"/>
        <v>100.57197165991903</v>
      </c>
      <c r="DR215" s="2">
        <f t="shared" si="268"/>
        <v>114.49573399715507</v>
      </c>
      <c r="DS215" s="2">
        <f t="shared" si="268"/>
        <v>122.34609099099097</v>
      </c>
      <c r="DT215" s="2">
        <f t="shared" si="268"/>
        <v>107.72374286026917</v>
      </c>
      <c r="DU215" s="2">
        <f t="shared" si="268"/>
        <v>101.67295555555557</v>
      </c>
      <c r="DV215" s="2">
        <f t="shared" si="268"/>
        <v>100.55212266112265</v>
      </c>
      <c r="DW215" s="2">
        <f t="shared" si="268"/>
        <v>112.14044286391652</v>
      </c>
      <c r="DX215" s="2">
        <f t="shared" si="268"/>
        <v>125.66575238095238</v>
      </c>
      <c r="DY215" s="2">
        <f t="shared" si="268"/>
        <v>135.8991935483871</v>
      </c>
      <c r="EA215" s="2">
        <f t="shared" si="240"/>
        <v>65.352263805189239</v>
      </c>
      <c r="EB215" s="2">
        <f t="shared" si="240"/>
        <v>58.743801491680998</v>
      </c>
      <c r="EC215" s="2">
        <f t="shared" si="240"/>
        <v>64.096398261147002</v>
      </c>
      <c r="ED215" s="2">
        <f t="shared" si="240"/>
        <v>65.664451988413347</v>
      </c>
      <c r="EE215" s="2">
        <f t="shared" si="240"/>
        <v>68.451953129571748</v>
      </c>
      <c r="EF215" s="2">
        <f t="shared" si="239"/>
        <v>71.348132392641475</v>
      </c>
      <c r="EG215" s="2">
        <f t="shared" si="239"/>
        <v>75.457183548521257</v>
      </c>
      <c r="EH215" s="2">
        <f t="shared" si="239"/>
        <v>73.871638173977402</v>
      </c>
      <c r="EI215" s="2">
        <f t="shared" si="239"/>
        <v>74.972371675236445</v>
      </c>
      <c r="EJ215" s="2">
        <f t="shared" si="239"/>
        <v>73.587129582939667</v>
      </c>
      <c r="EK215" s="2">
        <f t="shared" si="239"/>
        <v>72.942256742647615</v>
      </c>
      <c r="EL215" s="2">
        <f t="shared" si="254"/>
        <v>72.49140948343134</v>
      </c>
      <c r="EM215" s="2">
        <f t="shared" si="255"/>
        <v>74.905534246194094</v>
      </c>
      <c r="EN215" s="2">
        <f t="shared" si="256"/>
        <v>76.559384251339935</v>
      </c>
      <c r="EO215" s="2">
        <f t="shared" si="257"/>
        <v>79.706756681068967</v>
      </c>
      <c r="EQ215" s="2">
        <f t="shared" si="269"/>
        <v>67.115345322784719</v>
      </c>
      <c r="ER215" s="2">
        <f t="shared" si="269"/>
        <v>63.639545089003313</v>
      </c>
      <c r="ES215" s="2">
        <f t="shared" si="269"/>
        <v>65.677778571478385</v>
      </c>
      <c r="ET215" s="2">
        <f t="shared" si="269"/>
        <v>67.281738100001661</v>
      </c>
      <c r="EU215" s="2">
        <f t="shared" si="269"/>
        <v>72.354535925612822</v>
      </c>
      <c r="EV215" s="2">
        <f t="shared" si="269"/>
        <v>73.814253664615649</v>
      </c>
      <c r="EW215" s="2">
        <f t="shared" si="269"/>
        <v>74.988976494557562</v>
      </c>
      <c r="EX215" s="2">
        <f t="shared" si="269"/>
        <v>75.451245519724694</v>
      </c>
      <c r="EY215" s="2">
        <f t="shared" si="269"/>
        <v>74.490216610458447</v>
      </c>
      <c r="EZ215" s="2">
        <f t="shared" si="269"/>
        <v>73.088505548000981</v>
      </c>
      <c r="FA215" s="2">
        <f t="shared" si="269"/>
        <v>69.776848814482094</v>
      </c>
      <c r="FB215" s="2">
        <f t="shared" si="269"/>
        <v>70.033644812484752</v>
      </c>
      <c r="FC215" s="2">
        <f t="shared" si="269"/>
        <v>72.596158798384792</v>
      </c>
      <c r="FD215" s="2">
        <f t="shared" si="269"/>
        <v>76.908804421799431</v>
      </c>
      <c r="FE215" s="2">
        <f t="shared" si="269"/>
        <v>80.910958403769342</v>
      </c>
      <c r="FG215" s="2">
        <f t="shared" si="270"/>
        <v>0.99999879251392831</v>
      </c>
      <c r="FH215" s="2">
        <f t="shared" si="270"/>
        <v>0.99999870563808135</v>
      </c>
      <c r="FI215" s="2">
        <f t="shared" si="270"/>
        <v>0.99999865868786508</v>
      </c>
      <c r="FJ215" s="2">
        <f t="shared" si="270"/>
        <v>0.99999869220411042</v>
      </c>
      <c r="FK215" s="2">
        <f t="shared" si="270"/>
        <v>0.9999985409136144</v>
      </c>
      <c r="FL215" s="2">
        <f t="shared" si="270"/>
        <v>0.99999853925374105</v>
      </c>
      <c r="FM215" s="2">
        <f t="shared" si="270"/>
        <v>0.99999868576409845</v>
      </c>
      <c r="FN215" s="2">
        <f t="shared" si="270"/>
        <v>0.99999858829648769</v>
      </c>
      <c r="FO215" s="2">
        <f t="shared" si="270"/>
        <v>0.99999850951725699</v>
      </c>
      <c r="FP215" s="2">
        <f t="shared" si="270"/>
        <v>0.99999845149651589</v>
      </c>
      <c r="FQ215" s="2">
        <f t="shared" si="270"/>
        <v>0.9999985017662455</v>
      </c>
      <c r="FR215" s="2">
        <f t="shared" si="270"/>
        <v>0.9999985516861839</v>
      </c>
      <c r="FS215" s="2">
        <f t="shared" si="270"/>
        <v>0.99999843125112231</v>
      </c>
      <c r="FT215" s="2">
        <f t="shared" si="270"/>
        <v>0.99999839992801343</v>
      </c>
      <c r="FU215" s="2">
        <f t="shared" si="270"/>
        <v>0.99999819013740077</v>
      </c>
      <c r="FW215" s="2">
        <f t="shared" si="260"/>
        <v>0.98394314297650753</v>
      </c>
      <c r="FX215" s="2">
        <f t="shared" si="260"/>
        <v>0.98672832383984888</v>
      </c>
      <c r="FY215" s="2">
        <f t="shared" si="260"/>
        <v>0.98476347733225866</v>
      </c>
      <c r="FZ215" s="2">
        <f t="shared" si="260"/>
        <v>0.98622182159700345</v>
      </c>
      <c r="GA215" s="2">
        <f t="shared" si="260"/>
        <v>0.98702932228499141</v>
      </c>
      <c r="GB215" s="2">
        <f t="shared" si="260"/>
        <v>0.98699062032578677</v>
      </c>
      <c r="GC215" s="2">
        <f t="shared" si="260"/>
        <v>0.98786056659745136</v>
      </c>
      <c r="GD215" s="2">
        <f t="shared" si="260"/>
        <v>0.98845359008540779</v>
      </c>
      <c r="GE215" s="2">
        <f t="shared" si="260"/>
        <v>0.98924135965310622</v>
      </c>
      <c r="GF215" s="2">
        <f t="shared" si="260"/>
        <v>0.98815194412400276</v>
      </c>
      <c r="GG215" s="2">
        <f t="shared" si="260"/>
        <v>0.9886182678044827</v>
      </c>
      <c r="GH215" s="2">
        <f t="shared" si="260"/>
        <v>0.98738591161428313</v>
      </c>
      <c r="GI215" s="2">
        <f t="shared" si="260"/>
        <v>0.98525720102797409</v>
      </c>
      <c r="GJ215" s="2">
        <f t="shared" si="260"/>
        <v>0.98279484636481873</v>
      </c>
      <c r="GK215" s="2">
        <f t="shared" si="260"/>
        <v>0.9813474944416134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2.6655142849783068E-74</v>
      </c>
      <c r="HT215" s="86">
        <f t="shared" si="262"/>
        <v>3.6887468827585234E-79</v>
      </c>
      <c r="HU215" s="86">
        <f t="shared" si="262"/>
        <v>2.4428762263295241E-98</v>
      </c>
      <c r="HV215" s="86">
        <f t="shared" si="262"/>
        <v>6.3714071828554728E-103</v>
      </c>
      <c r="HW215" s="86">
        <f t="shared" si="262"/>
        <v>4.3221092443910705E-104</v>
      </c>
      <c r="HX215" s="86">
        <f t="shared" si="262"/>
        <v>3.4884527549021444E-98</v>
      </c>
      <c r="HY215" s="86">
        <f t="shared" si="262"/>
        <v>1.4650530045479159E-94</v>
      </c>
      <c r="HZ215" s="86">
        <f t="shared" si="262"/>
        <v>2.7975595838397449E-102</v>
      </c>
      <c r="IA215" s="86">
        <f t="shared" si="262"/>
        <v>3.7782687691357369E-109</v>
      </c>
      <c r="IB215" s="86">
        <f t="shared" si="262"/>
        <v>1.9256858204977853E-108</v>
      </c>
      <c r="IC215" s="86">
        <f t="shared" si="262"/>
        <v>5.1835043139192903E-118</v>
      </c>
      <c r="ID215" s="86">
        <f t="shared" si="262"/>
        <v>5.4863396663933206E-111</v>
      </c>
      <c r="IE215" s="86">
        <f t="shared" si="262"/>
        <v>2.5551563651476699E-105</v>
      </c>
      <c r="IF215" s="86">
        <f t="shared" si="262"/>
        <v>1.3379792623140359E-112</v>
      </c>
      <c r="IG215" s="86">
        <f t="shared" si="262"/>
        <v>9.3247160741958604E-139</v>
      </c>
      <c r="II215" s="86">
        <f t="shared" si="263"/>
        <v>8.9144066700418651E-19</v>
      </c>
      <c r="IJ215" s="86">
        <f t="shared" si="263"/>
        <v>3.9233379273174507E-21</v>
      </c>
      <c r="IK215" s="86">
        <f t="shared" si="263"/>
        <v>4.8657843627868606E-24</v>
      </c>
      <c r="IL215" s="86">
        <f t="shared" si="263"/>
        <v>8.0015431046593649E-26</v>
      </c>
      <c r="IM215" s="86">
        <f t="shared" si="263"/>
        <v>5.1792112982667749E-27</v>
      </c>
      <c r="IN215" s="86">
        <f t="shared" si="263"/>
        <v>6.5334535956918897E-26</v>
      </c>
      <c r="IO215" s="86">
        <f t="shared" si="263"/>
        <v>2.0409786111143854E-25</v>
      </c>
      <c r="IP215" s="86">
        <f t="shared" si="263"/>
        <v>1.6613938459985015E-27</v>
      </c>
      <c r="IQ215" s="86">
        <f t="shared" si="263"/>
        <v>4.0375612047751041E-30</v>
      </c>
      <c r="IR215" s="86">
        <f t="shared" si="263"/>
        <v>1.963865990665427E-29</v>
      </c>
      <c r="IS215" s="86">
        <f t="shared" si="263"/>
        <v>8.6473489959434432E-32</v>
      </c>
      <c r="IT215" s="86">
        <f t="shared" si="263"/>
        <v>4.8020090617274506E-29</v>
      </c>
      <c r="IU215" s="86">
        <f t="shared" si="263"/>
        <v>1.0700698485366805E-26</v>
      </c>
      <c r="IV215" s="86">
        <f t="shared" si="263"/>
        <v>8.3715810074037172E-21</v>
      </c>
      <c r="IW215" s="86">
        <f t="shared" si="263"/>
        <v>1.3444505195110625E-4</v>
      </c>
      <c r="IY215" s="86">
        <f t="shared" si="264"/>
        <v>8.9144066700418651E-19</v>
      </c>
      <c r="IZ215" s="86">
        <f t="shared" si="264"/>
        <v>3.9233379273174507E-21</v>
      </c>
      <c r="JA215" s="86">
        <f t="shared" si="264"/>
        <v>4.8657843627868606E-24</v>
      </c>
      <c r="JB215" s="86">
        <f t="shared" si="264"/>
        <v>8.0015431046593649E-26</v>
      </c>
      <c r="JC215" s="86">
        <f t="shared" si="264"/>
        <v>5.1792112982667749E-27</v>
      </c>
      <c r="JD215" s="86">
        <f t="shared" si="264"/>
        <v>6.5334535956918897E-26</v>
      </c>
      <c r="JE215" s="86">
        <f t="shared" si="264"/>
        <v>2.0409786111143854E-25</v>
      </c>
      <c r="JF215" s="86">
        <f t="shared" si="264"/>
        <v>1.6613938459985015E-27</v>
      </c>
      <c r="JG215" s="86">
        <f t="shared" si="264"/>
        <v>4.0375612047751041E-30</v>
      </c>
      <c r="JH215" s="86">
        <f t="shared" si="264"/>
        <v>1.963865990665427E-29</v>
      </c>
      <c r="JI215" s="86">
        <f t="shared" si="264"/>
        <v>8.6473489959434432E-32</v>
      </c>
      <c r="JJ215" s="86">
        <f t="shared" si="264"/>
        <v>4.8020090617274506E-29</v>
      </c>
      <c r="JK215" s="86">
        <f t="shared" si="264"/>
        <v>1.0700698485366805E-26</v>
      </c>
      <c r="JL215" s="86">
        <f t="shared" si="264"/>
        <v>8.3715810074037172E-21</v>
      </c>
      <c r="JM215" s="86">
        <f t="shared" si="264"/>
        <v>1.3444505195110625E-4</v>
      </c>
    </row>
    <row r="216" spans="2:273" x14ac:dyDescent="0.25">
      <c r="B216" s="2">
        <v>189</v>
      </c>
      <c r="C216" s="37">
        <v>68.936999999999998</v>
      </c>
      <c r="D216" s="37">
        <v>69.212999999999994</v>
      </c>
      <c r="E216" s="37">
        <v>67.164000000000001</v>
      </c>
      <c r="F216" s="37">
        <v>71.328000000000003</v>
      </c>
      <c r="G216" s="37">
        <v>76.393000000000001</v>
      </c>
      <c r="H216" s="37">
        <v>78.656000000000006</v>
      </c>
      <c r="I216" s="37">
        <v>75.900000000000006</v>
      </c>
      <c r="J216" s="37">
        <v>79.566999999999993</v>
      </c>
      <c r="K216" s="37">
        <v>76.626999999999995</v>
      </c>
      <c r="L216" s="37">
        <v>78.882999999999996</v>
      </c>
      <c r="M216" s="37">
        <v>75.667000000000002</v>
      </c>
      <c r="N216" s="37">
        <v>72.099999999999994</v>
      </c>
      <c r="O216" s="37">
        <v>77.813999999999993</v>
      </c>
      <c r="P216" s="37">
        <v>79.367000000000004</v>
      </c>
      <c r="Q216" s="37">
        <v>81.704999999999998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112.97709455909943</v>
      </c>
      <c r="DL216" s="2">
        <f t="shared" si="268"/>
        <v>110.50913832752613</v>
      </c>
      <c r="DM216" s="2">
        <f t="shared" si="268"/>
        <v>105.03570853658535</v>
      </c>
      <c r="DN216" s="2">
        <f t="shared" si="268"/>
        <v>102.66018180112565</v>
      </c>
      <c r="DO216" s="2">
        <f t="shared" si="268"/>
        <v>99.532773279352199</v>
      </c>
      <c r="DP216" s="2">
        <f t="shared" si="268"/>
        <v>100.18168016194332</v>
      </c>
      <c r="DQ216" s="2">
        <f t="shared" si="268"/>
        <v>100.56938527191159</v>
      </c>
      <c r="DR216" s="2">
        <f t="shared" si="268"/>
        <v>114.59000806069228</v>
      </c>
      <c r="DS216" s="2">
        <f t="shared" si="268"/>
        <v>122.48363359073358</v>
      </c>
      <c r="DT216" s="2">
        <f t="shared" si="268"/>
        <v>107.78857588357587</v>
      </c>
      <c r="DU216" s="2">
        <f t="shared" si="268"/>
        <v>101.71784603174605</v>
      </c>
      <c r="DV216" s="2">
        <f t="shared" si="268"/>
        <v>100.58230769230768</v>
      </c>
      <c r="DW216" s="2">
        <f t="shared" si="268"/>
        <v>112.2348911806543</v>
      </c>
      <c r="DX216" s="2">
        <f t="shared" si="268"/>
        <v>125.83553333333333</v>
      </c>
      <c r="DY216" s="2">
        <f t="shared" si="268"/>
        <v>136.13931250000002</v>
      </c>
      <c r="EA216" s="2">
        <f t="shared" si="240"/>
        <v>65.206389987140369</v>
      </c>
      <c r="EB216" s="2">
        <f t="shared" si="240"/>
        <v>58.50661904761904</v>
      </c>
      <c r="EC216" s="2">
        <f t="shared" si="240"/>
        <v>63.934987556831771</v>
      </c>
      <c r="ED216" s="2">
        <f t="shared" si="240"/>
        <v>65.496187809632119</v>
      </c>
      <c r="EE216" s="2">
        <f t="shared" si="240"/>
        <v>68.285696730062043</v>
      </c>
      <c r="EF216" s="2">
        <f t="shared" si="239"/>
        <v>71.17486407280623</v>
      </c>
      <c r="EG216" s="2">
        <f t="shared" si="239"/>
        <v>75.310185763027775</v>
      </c>
      <c r="EH216" s="2">
        <f t="shared" si="239"/>
        <v>73.696647901196783</v>
      </c>
      <c r="EI216" s="2">
        <f t="shared" si="239"/>
        <v>74.806644163016557</v>
      </c>
      <c r="EJ216" s="2">
        <f t="shared" si="239"/>
        <v>73.432576212714267</v>
      </c>
      <c r="EK216" s="2">
        <f t="shared" si="239"/>
        <v>72.801963085622646</v>
      </c>
      <c r="EL216" s="2">
        <f t="shared" si="254"/>
        <v>72.332127581542977</v>
      </c>
      <c r="EM216" s="2">
        <f t="shared" si="255"/>
        <v>74.747284211405187</v>
      </c>
      <c r="EN216" s="2">
        <f t="shared" si="256"/>
        <v>76.407203586497872</v>
      </c>
      <c r="EO216" s="2">
        <f t="shared" si="257"/>
        <v>79.579287779378035</v>
      </c>
      <c r="EQ216" s="2">
        <f t="shared" si="269"/>
        <v>66.989941672622308</v>
      </c>
      <c r="ER216" s="2">
        <f t="shared" si="269"/>
        <v>63.458582620144803</v>
      </c>
      <c r="ES216" s="2">
        <f t="shared" si="269"/>
        <v>65.535394708391294</v>
      </c>
      <c r="ET216" s="2">
        <f t="shared" si="269"/>
        <v>67.132173770460696</v>
      </c>
      <c r="EU216" s="2">
        <f t="shared" si="269"/>
        <v>72.233065934065905</v>
      </c>
      <c r="EV216" s="2">
        <f t="shared" si="269"/>
        <v>73.669493021263364</v>
      </c>
      <c r="EW216" s="2">
        <f t="shared" si="269"/>
        <v>74.836929506432085</v>
      </c>
      <c r="EX216" s="2">
        <f t="shared" si="269"/>
        <v>75.294713634807067</v>
      </c>
      <c r="EY216" s="2">
        <f t="shared" si="269"/>
        <v>74.319370659996395</v>
      </c>
      <c r="EZ216" s="2">
        <f t="shared" si="269"/>
        <v>72.928372514852157</v>
      </c>
      <c r="FA216" s="2">
        <f t="shared" si="269"/>
        <v>69.600480955663897</v>
      </c>
      <c r="FB216" s="2">
        <f t="shared" si="269"/>
        <v>69.846365769992133</v>
      </c>
      <c r="FC216" s="2">
        <f t="shared" si="269"/>
        <v>72.411163261358084</v>
      </c>
      <c r="FD216" s="2">
        <f t="shared" si="269"/>
        <v>76.760906608234066</v>
      </c>
      <c r="FE216" s="2">
        <f t="shared" si="269"/>
        <v>80.796581967887306</v>
      </c>
      <c r="FG216" s="2">
        <f t="shared" si="270"/>
        <v>0.99999889875949721</v>
      </c>
      <c r="FH216" s="2">
        <f t="shared" si="270"/>
        <v>0.9999988195277657</v>
      </c>
      <c r="FI216" s="2">
        <f t="shared" si="270"/>
        <v>0.99999877670864967</v>
      </c>
      <c r="FJ216" s="2">
        <f t="shared" si="270"/>
        <v>0.99999880727583579</v>
      </c>
      <c r="FK216" s="2">
        <f t="shared" si="270"/>
        <v>0.99999866929722991</v>
      </c>
      <c r="FL216" s="2">
        <f t="shared" si="270"/>
        <v>0.99999866778340707</v>
      </c>
      <c r="FM216" s="2">
        <f t="shared" si="270"/>
        <v>0.99999880140247377</v>
      </c>
      <c r="FN216" s="2">
        <f t="shared" si="270"/>
        <v>0.99999871251093497</v>
      </c>
      <c r="FO216" s="2">
        <f t="shared" si="270"/>
        <v>0.99999864066340427</v>
      </c>
      <c r="FP216" s="2">
        <f t="shared" si="270"/>
        <v>0.99999858774784534</v>
      </c>
      <c r="FQ216" s="2">
        <f t="shared" si="270"/>
        <v>0.99999863359439589</v>
      </c>
      <c r="FR216" s="2">
        <f t="shared" si="270"/>
        <v>0.99999867912193263</v>
      </c>
      <c r="FS216" s="2">
        <f t="shared" si="270"/>
        <v>0.99999856928382191</v>
      </c>
      <c r="FT216" s="2">
        <f t="shared" si="270"/>
        <v>0.99999854071679906</v>
      </c>
      <c r="FU216" s="2">
        <f t="shared" si="270"/>
        <v>0.99999834938542886</v>
      </c>
      <c r="FW216" s="2">
        <f t="shared" si="260"/>
        <v>0.98533525356408802</v>
      </c>
      <c r="FX216" s="2">
        <f t="shared" si="260"/>
        <v>0.98788193645145284</v>
      </c>
      <c r="FY216" s="2">
        <f t="shared" si="260"/>
        <v>0.98608547167666272</v>
      </c>
      <c r="FZ216" s="2">
        <f t="shared" si="260"/>
        <v>0.9874188994998786</v>
      </c>
      <c r="GA216" s="2">
        <f t="shared" si="260"/>
        <v>0.9881570852596937</v>
      </c>
      <c r="GB216" s="2">
        <f t="shared" si="260"/>
        <v>0.98812170782809661</v>
      </c>
      <c r="GC216" s="2">
        <f t="shared" si="260"/>
        <v>0.98891686683138014</v>
      </c>
      <c r="GD216" s="2">
        <f t="shared" si="260"/>
        <v>0.98945883961635983</v>
      </c>
      <c r="GE216" s="2">
        <f t="shared" si="260"/>
        <v>0.99017870612059233</v>
      </c>
      <c r="GF216" s="2">
        <f t="shared" si="260"/>
        <v>0.98918316806318218</v>
      </c>
      <c r="GG216" s="2">
        <f t="shared" si="260"/>
        <v>0.98960933093343262</v>
      </c>
      <c r="GH216" s="2">
        <f t="shared" si="260"/>
        <v>0.98848303194567</v>
      </c>
      <c r="GI216" s="2">
        <f t="shared" si="260"/>
        <v>0.98653694317014218</v>
      </c>
      <c r="GJ216" s="2">
        <f t="shared" si="260"/>
        <v>0.98428492285481228</v>
      </c>
      <c r="GK216" s="2">
        <f t="shared" si="260"/>
        <v>0.98296074761663899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2.4866978321173805E-76</v>
      </c>
      <c r="HT216" s="86">
        <f t="shared" si="262"/>
        <v>2.7014742852795631E-81</v>
      </c>
      <c r="HU216" s="86">
        <f t="shared" si="262"/>
        <v>5.5787944076500465E-101</v>
      </c>
      <c r="HV216" s="86">
        <f t="shared" si="262"/>
        <v>1.1557260945373808E-105</v>
      </c>
      <c r="HW216" s="86">
        <f t="shared" si="262"/>
        <v>7.1028385022608806E-107</v>
      </c>
      <c r="HX216" s="86">
        <f t="shared" si="262"/>
        <v>7.8890519184923848E-101</v>
      </c>
      <c r="HY216" s="86">
        <f t="shared" si="262"/>
        <v>4.3443819818773038E-97</v>
      </c>
      <c r="HZ216" s="86">
        <f t="shared" si="262"/>
        <v>5.4244761802315726E-105</v>
      </c>
      <c r="IA216" s="86">
        <f t="shared" si="262"/>
        <v>4.8092294518374127E-112</v>
      </c>
      <c r="IB216" s="86">
        <f t="shared" si="262"/>
        <v>2.3487231258214284E-111</v>
      </c>
      <c r="IC216" s="86">
        <f t="shared" si="262"/>
        <v>3.7658842853858418E-121</v>
      </c>
      <c r="ID216" s="86">
        <f t="shared" si="262"/>
        <v>5.8781016546523424E-114</v>
      </c>
      <c r="IE216" s="86">
        <f t="shared" si="262"/>
        <v>3.4483798749012499E-108</v>
      </c>
      <c r="IF216" s="86">
        <f t="shared" si="262"/>
        <v>9.7265651110441541E-116</v>
      </c>
      <c r="IG216" s="86">
        <f t="shared" si="262"/>
        <v>9.6202844984057272E-143</v>
      </c>
      <c r="II216" s="86">
        <f t="shared" si="263"/>
        <v>1.4835034665622154E-19</v>
      </c>
      <c r="IJ216" s="86">
        <f t="shared" si="263"/>
        <v>5.6168280859289493E-22</v>
      </c>
      <c r="IK216" s="86">
        <f t="shared" si="263"/>
        <v>4.8502776420957998E-25</v>
      </c>
      <c r="IL216" s="86">
        <f t="shared" si="263"/>
        <v>7.061541570330085E-27</v>
      </c>
      <c r="IM216" s="86">
        <f t="shared" si="263"/>
        <v>4.2109638489477093E-28</v>
      </c>
      <c r="IN216" s="86">
        <f t="shared" si="263"/>
        <v>5.9079241060000054E-27</v>
      </c>
      <c r="IO216" s="86">
        <f t="shared" si="263"/>
        <v>2.0122346901277516E-26</v>
      </c>
      <c r="IP216" s="86">
        <f t="shared" si="263"/>
        <v>1.3779716822375355E-28</v>
      </c>
      <c r="IQ216" s="86">
        <f t="shared" si="263"/>
        <v>2.7250911143723078E-31</v>
      </c>
      <c r="IR216" s="86">
        <f t="shared" si="263"/>
        <v>1.3334632362322898E-30</v>
      </c>
      <c r="IS216" s="86">
        <f t="shared" si="263"/>
        <v>4.8081716475478898E-33</v>
      </c>
      <c r="IT216" s="86">
        <f t="shared" si="263"/>
        <v>3.2551914457189765E-30</v>
      </c>
      <c r="IU216" s="86">
        <f t="shared" si="263"/>
        <v>8.3049985799513862E-28</v>
      </c>
      <c r="IV216" s="86">
        <f t="shared" si="263"/>
        <v>1.0915149237430533E-21</v>
      </c>
      <c r="IW216" s="86">
        <f t="shared" si="263"/>
        <v>9.3484320307970524E-5</v>
      </c>
      <c r="IY216" s="86">
        <f t="shared" si="264"/>
        <v>1.4835034665622154E-19</v>
      </c>
      <c r="IZ216" s="86">
        <f t="shared" si="264"/>
        <v>5.6168280859289493E-22</v>
      </c>
      <c r="JA216" s="86">
        <f t="shared" si="264"/>
        <v>4.8502776420957998E-25</v>
      </c>
      <c r="JB216" s="86">
        <f t="shared" si="264"/>
        <v>7.061541570330085E-27</v>
      </c>
      <c r="JC216" s="86">
        <f t="shared" si="264"/>
        <v>4.2109638489477093E-28</v>
      </c>
      <c r="JD216" s="86">
        <f t="shared" si="264"/>
        <v>5.9079241060000054E-27</v>
      </c>
      <c r="JE216" s="86">
        <f t="shared" si="264"/>
        <v>2.0122346901277516E-26</v>
      </c>
      <c r="JF216" s="86">
        <f t="shared" si="264"/>
        <v>1.3779716822375355E-28</v>
      </c>
      <c r="JG216" s="86">
        <f t="shared" si="264"/>
        <v>2.7250911143723078E-31</v>
      </c>
      <c r="JH216" s="86">
        <f t="shared" si="264"/>
        <v>1.3334632362322898E-30</v>
      </c>
      <c r="JI216" s="86">
        <f t="shared" si="264"/>
        <v>4.8081716475478898E-33</v>
      </c>
      <c r="JJ216" s="86">
        <f t="shared" si="264"/>
        <v>3.2551914457189765E-30</v>
      </c>
      <c r="JK216" s="86">
        <f t="shared" si="264"/>
        <v>8.3049985799513862E-28</v>
      </c>
      <c r="JL216" s="86">
        <f t="shared" si="264"/>
        <v>1.0915149237430533E-21</v>
      </c>
      <c r="JM216" s="86">
        <f t="shared" si="264"/>
        <v>9.3484320307970524E-5</v>
      </c>
    </row>
    <row r="217" spans="2:273" x14ac:dyDescent="0.25">
      <c r="B217" s="2">
        <v>190</v>
      </c>
      <c r="C217" s="37">
        <v>69.332999999999998</v>
      </c>
      <c r="D217" s="37">
        <v>67.311000000000007</v>
      </c>
      <c r="E217" s="37">
        <v>66.787000000000006</v>
      </c>
      <c r="F217" s="37">
        <v>71.311000000000007</v>
      </c>
      <c r="G217" s="37">
        <v>75.902000000000001</v>
      </c>
      <c r="H217" s="37">
        <v>76.343999999999994</v>
      </c>
      <c r="I217" s="37">
        <v>78.233000000000004</v>
      </c>
      <c r="J217" s="37">
        <v>78.632999999999996</v>
      </c>
      <c r="K217" s="37">
        <v>78.881</v>
      </c>
      <c r="L217" s="37">
        <v>76.367000000000004</v>
      </c>
      <c r="M217" s="37">
        <v>75.266999999999996</v>
      </c>
      <c r="N217" s="37">
        <v>72.933000000000007</v>
      </c>
      <c r="O217" s="37">
        <v>76.677999999999997</v>
      </c>
      <c r="P217" s="37">
        <v>79.632999999999996</v>
      </c>
      <c r="Q217" s="37">
        <v>81.262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113.10890440900562</v>
      </c>
      <c r="DL217" s="2">
        <f t="shared" si="268"/>
        <v>110.63722299651567</v>
      </c>
      <c r="DM217" s="2">
        <f t="shared" si="268"/>
        <v>105.13506097560973</v>
      </c>
      <c r="DN217" s="2">
        <f t="shared" si="268"/>
        <v>102.74309015009375</v>
      </c>
      <c r="DO217" s="2">
        <f t="shared" si="268"/>
        <v>99.565096400043743</v>
      </c>
      <c r="DP217" s="2">
        <f t="shared" si="268"/>
        <v>100.18135375861691</v>
      </c>
      <c r="DQ217" s="2">
        <f t="shared" si="268"/>
        <v>100.56679888390414</v>
      </c>
      <c r="DR217" s="2">
        <f t="shared" si="268"/>
        <v>114.68428212422951</v>
      </c>
      <c r="DS217" s="2">
        <f t="shared" si="268"/>
        <v>122.62117619047618</v>
      </c>
      <c r="DT217" s="2">
        <f t="shared" si="268"/>
        <v>107.85340890688258</v>
      </c>
      <c r="DU217" s="2">
        <f t="shared" si="268"/>
        <v>101.76273650793652</v>
      </c>
      <c r="DV217" s="2">
        <f t="shared" si="268"/>
        <v>100.61249272349272</v>
      </c>
      <c r="DW217" s="2">
        <f t="shared" si="268"/>
        <v>112.3293394973921</v>
      </c>
      <c r="DX217" s="2">
        <f t="shared" si="268"/>
        <v>126.00531428571429</v>
      </c>
      <c r="DY217" s="2">
        <f t="shared" si="268"/>
        <v>136.3794314516129</v>
      </c>
      <c r="EA217" s="2">
        <f t="shared" si="240"/>
        <v>65.060516169091514</v>
      </c>
      <c r="EB217" s="2">
        <f t="shared" si="240"/>
        <v>58.269436603557075</v>
      </c>
      <c r="EC217" s="2">
        <f t="shared" si="240"/>
        <v>63.773576852516548</v>
      </c>
      <c r="ED217" s="2">
        <f t="shared" si="240"/>
        <v>65.327923630850876</v>
      </c>
      <c r="EE217" s="2">
        <f t="shared" si="240"/>
        <v>68.119440330552337</v>
      </c>
      <c r="EF217" s="2">
        <f t="shared" si="239"/>
        <v>71.001595752970999</v>
      </c>
      <c r="EG217" s="2">
        <f t="shared" si="239"/>
        <v>75.163187977534307</v>
      </c>
      <c r="EH217" s="2">
        <f t="shared" si="239"/>
        <v>73.52165762841615</v>
      </c>
      <c r="EI217" s="2">
        <f t="shared" si="239"/>
        <v>74.640916650796655</v>
      </c>
      <c r="EJ217" s="2">
        <f t="shared" si="239"/>
        <v>73.278022842488866</v>
      </c>
      <c r="EK217" s="2">
        <f t="shared" si="239"/>
        <v>72.661669428597676</v>
      </c>
      <c r="EL217" s="2">
        <f t="shared" si="254"/>
        <v>72.172845679654614</v>
      </c>
      <c r="EM217" s="2">
        <f t="shared" si="255"/>
        <v>74.589034176616281</v>
      </c>
      <c r="EN217" s="2">
        <f t="shared" si="256"/>
        <v>76.255022921655808</v>
      </c>
      <c r="EO217" s="2">
        <f t="shared" si="257"/>
        <v>79.451818877687089</v>
      </c>
      <c r="EQ217" s="2">
        <f t="shared" si="269"/>
        <v>66.864538022459897</v>
      </c>
      <c r="ER217" s="2">
        <f t="shared" si="269"/>
        <v>63.277620151286285</v>
      </c>
      <c r="ES217" s="2">
        <f t="shared" si="269"/>
        <v>65.393010845304218</v>
      </c>
      <c r="ET217" s="2">
        <f t="shared" si="269"/>
        <v>66.982609440919717</v>
      </c>
      <c r="EU217" s="2">
        <f t="shared" si="269"/>
        <v>72.111595942518989</v>
      </c>
      <c r="EV217" s="2">
        <f t="shared" si="269"/>
        <v>73.524732377911079</v>
      </c>
      <c r="EW217" s="2">
        <f t="shared" si="269"/>
        <v>74.684882518306608</v>
      </c>
      <c r="EX217" s="2">
        <f t="shared" si="269"/>
        <v>75.138181749889441</v>
      </c>
      <c r="EY217" s="2">
        <f t="shared" si="269"/>
        <v>74.148524709534328</v>
      </c>
      <c r="EZ217" s="2">
        <f t="shared" si="269"/>
        <v>72.768239481703318</v>
      </c>
      <c r="FA217" s="2">
        <f t="shared" si="269"/>
        <v>69.42411309684573</v>
      </c>
      <c r="FB217" s="2">
        <f t="shared" si="269"/>
        <v>69.659086727499528</v>
      </c>
      <c r="FC217" s="2">
        <f t="shared" si="269"/>
        <v>72.226167724331361</v>
      </c>
      <c r="FD217" s="2">
        <f t="shared" si="269"/>
        <v>76.613008794668701</v>
      </c>
      <c r="FE217" s="2">
        <f t="shared" si="269"/>
        <v>80.682205532005256</v>
      </c>
      <c r="FG217" s="2">
        <f t="shared" si="270"/>
        <v>0.99999899565662742</v>
      </c>
      <c r="FH217" s="2">
        <f t="shared" si="270"/>
        <v>0.99999892339641494</v>
      </c>
      <c r="FI217" s="2">
        <f t="shared" si="270"/>
        <v>0.99999888434490869</v>
      </c>
      <c r="FJ217" s="2">
        <f t="shared" si="270"/>
        <v>0.99999891222251969</v>
      </c>
      <c r="FK217" s="2">
        <f t="shared" si="270"/>
        <v>0.99999878638450757</v>
      </c>
      <c r="FL217" s="2">
        <f t="shared" si="270"/>
        <v>0.99999878500388439</v>
      </c>
      <c r="FM217" s="2">
        <f t="shared" si="270"/>
        <v>0.99999890686594872</v>
      </c>
      <c r="FN217" s="2">
        <f t="shared" si="270"/>
        <v>0.99999882579588406</v>
      </c>
      <c r="FO217" s="2">
        <f t="shared" si="270"/>
        <v>0.99999876027014212</v>
      </c>
      <c r="FP217" s="2">
        <f t="shared" si="270"/>
        <v>0.999998712010567</v>
      </c>
      <c r="FQ217" s="2">
        <f t="shared" si="270"/>
        <v>0.99999875382312831</v>
      </c>
      <c r="FR217" s="2">
        <f t="shared" si="270"/>
        <v>0.99999879534474512</v>
      </c>
      <c r="FS217" s="2">
        <f t="shared" si="270"/>
        <v>0.99999869517117324</v>
      </c>
      <c r="FT217" s="2">
        <f t="shared" si="270"/>
        <v>0.99999866911773216</v>
      </c>
      <c r="FU217" s="2">
        <f t="shared" si="270"/>
        <v>0.99999849462140089</v>
      </c>
      <c r="FW217" s="2">
        <f t="shared" si="260"/>
        <v>0.98660831248097713</v>
      </c>
      <c r="FX217" s="2">
        <f t="shared" si="260"/>
        <v>0.98893639803495892</v>
      </c>
      <c r="FY217" s="2">
        <f t="shared" si="260"/>
        <v>0.98729424333516491</v>
      </c>
      <c r="FZ217" s="2">
        <f t="shared" si="260"/>
        <v>0.98851318406218702</v>
      </c>
      <c r="GA217" s="2">
        <f t="shared" si="260"/>
        <v>0.9891878666239331</v>
      </c>
      <c r="GB217" s="2">
        <f t="shared" si="260"/>
        <v>0.98915553457431338</v>
      </c>
      <c r="GC217" s="2">
        <f t="shared" si="260"/>
        <v>0.98988219557799328</v>
      </c>
      <c r="GD217" s="2">
        <f t="shared" si="260"/>
        <v>0.99037742245447824</v>
      </c>
      <c r="GE217" s="2">
        <f t="shared" si="260"/>
        <v>0.99103512637390379</v>
      </c>
      <c r="GF217" s="2">
        <f t="shared" si="260"/>
        <v>0.99012553386511049</v>
      </c>
      <c r="GG217" s="2">
        <f t="shared" si="260"/>
        <v>0.99051492529945584</v>
      </c>
      <c r="GH217" s="2">
        <f t="shared" si="260"/>
        <v>0.98948574548516222</v>
      </c>
      <c r="GI217" s="2">
        <f t="shared" si="260"/>
        <v>0.98770698389568634</v>
      </c>
      <c r="GJ217" s="2">
        <f t="shared" si="260"/>
        <v>0.98564783375185983</v>
      </c>
      <c r="GK217" s="2">
        <f t="shared" si="260"/>
        <v>0.9844366835259083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2.1755383212867858E-78</v>
      </c>
      <c r="HT217" s="86">
        <f t="shared" si="262"/>
        <v>1.8508859451843319E-83</v>
      </c>
      <c r="HU217" s="86">
        <f t="shared" si="262"/>
        <v>1.1739170387285323E-103</v>
      </c>
      <c r="HV217" s="86">
        <f t="shared" si="262"/>
        <v>1.9271360313981682E-108</v>
      </c>
      <c r="HW217" s="86">
        <f t="shared" si="262"/>
        <v>1.0712330907729683E-109</v>
      </c>
      <c r="HX217" s="86">
        <f t="shared" si="262"/>
        <v>1.6432556643827706E-103</v>
      </c>
      <c r="HY217" s="86">
        <f t="shared" si="262"/>
        <v>1.1915919385565247E-99</v>
      </c>
      <c r="HZ217" s="86">
        <f t="shared" si="262"/>
        <v>9.6808334912225933E-108</v>
      </c>
      <c r="IA217" s="86">
        <f t="shared" si="262"/>
        <v>5.6031169650028723E-115</v>
      </c>
      <c r="IB217" s="86">
        <f t="shared" si="262"/>
        <v>2.6176154995663231E-114</v>
      </c>
      <c r="IC217" s="86">
        <f t="shared" si="262"/>
        <v>2.4852860731999982E-124</v>
      </c>
      <c r="ID217" s="86">
        <f t="shared" si="262"/>
        <v>5.7468945643104202E-117</v>
      </c>
      <c r="IE217" s="86">
        <f t="shared" si="262"/>
        <v>4.2528477355497743E-111</v>
      </c>
      <c r="IF217" s="86">
        <f t="shared" si="262"/>
        <v>6.3935366535513307E-119</v>
      </c>
      <c r="IG217" s="86">
        <f t="shared" si="262"/>
        <v>8.7024599039495577E-147</v>
      </c>
      <c r="II217" s="86">
        <f t="shared" si="263"/>
        <v>2.3749251696063316E-20</v>
      </c>
      <c r="IJ217" s="86">
        <f t="shared" si="263"/>
        <v>7.7239920674780174E-23</v>
      </c>
      <c r="IK217" s="86">
        <f t="shared" si="263"/>
        <v>4.6014366235934366E-26</v>
      </c>
      <c r="IL217" s="86">
        <f t="shared" si="263"/>
        <v>5.9225675237076994E-28</v>
      </c>
      <c r="IM217" s="86">
        <f t="shared" si="263"/>
        <v>3.2504209943993617E-29</v>
      </c>
      <c r="IN217" s="86">
        <f t="shared" si="263"/>
        <v>5.0830392283012552E-28</v>
      </c>
      <c r="IO217" s="86">
        <f t="shared" si="263"/>
        <v>1.8924656762935765E-27</v>
      </c>
      <c r="IP217" s="86">
        <f t="shared" si="263"/>
        <v>1.0869440731190584E-29</v>
      </c>
      <c r="IQ217" s="86">
        <f t="shared" si="263"/>
        <v>1.7433070302333976E-32</v>
      </c>
      <c r="IR217" s="86">
        <f t="shared" si="263"/>
        <v>8.5730295090706964E-32</v>
      </c>
      <c r="IS217" s="86">
        <f t="shared" si="263"/>
        <v>2.5223208470270626E-34</v>
      </c>
      <c r="IT217" s="86">
        <f t="shared" si="263"/>
        <v>2.0876746758870773E-31</v>
      </c>
      <c r="IU217" s="86">
        <f t="shared" si="263"/>
        <v>6.1036724147285096E-29</v>
      </c>
      <c r="IV217" s="86">
        <f t="shared" si="263"/>
        <v>1.3606650648568922E-22</v>
      </c>
      <c r="IW217" s="86">
        <f t="shared" si="263"/>
        <v>6.4517617273644219E-5</v>
      </c>
      <c r="IY217" s="86">
        <f t="shared" si="264"/>
        <v>2.3749251696063316E-20</v>
      </c>
      <c r="IZ217" s="86">
        <f t="shared" si="264"/>
        <v>7.7239920674780174E-23</v>
      </c>
      <c r="JA217" s="86">
        <f t="shared" si="264"/>
        <v>4.6014366235934366E-26</v>
      </c>
      <c r="JB217" s="86">
        <f t="shared" si="264"/>
        <v>5.9225675237076994E-28</v>
      </c>
      <c r="JC217" s="86">
        <f t="shared" si="264"/>
        <v>3.2504209943993617E-29</v>
      </c>
      <c r="JD217" s="86">
        <f t="shared" si="264"/>
        <v>5.0830392283012552E-28</v>
      </c>
      <c r="JE217" s="86">
        <f t="shared" si="264"/>
        <v>1.8924656762935765E-27</v>
      </c>
      <c r="JF217" s="86">
        <f t="shared" si="264"/>
        <v>1.0869440731190584E-29</v>
      </c>
      <c r="JG217" s="86">
        <f t="shared" si="264"/>
        <v>1.7433070302333976E-32</v>
      </c>
      <c r="JH217" s="86">
        <f t="shared" si="264"/>
        <v>8.5730295090706964E-32</v>
      </c>
      <c r="JI217" s="86">
        <f t="shared" si="264"/>
        <v>2.5223208470270626E-34</v>
      </c>
      <c r="JJ217" s="86">
        <f t="shared" si="264"/>
        <v>2.0876746758870773E-31</v>
      </c>
      <c r="JK217" s="86">
        <f t="shared" si="264"/>
        <v>6.1036724147285096E-29</v>
      </c>
      <c r="JL217" s="86">
        <f t="shared" si="264"/>
        <v>1.3606650648568922E-22</v>
      </c>
      <c r="JM217" s="86">
        <f t="shared" si="264"/>
        <v>6.4517617273644219E-5</v>
      </c>
    </row>
    <row r="218" spans="2:273" x14ac:dyDescent="0.25">
      <c r="B218" s="2">
        <v>191</v>
      </c>
      <c r="C218" s="37">
        <v>69.555999999999997</v>
      </c>
      <c r="D218" s="37">
        <v>68.262</v>
      </c>
      <c r="E218" s="37">
        <v>69.016000000000005</v>
      </c>
      <c r="F218" s="37">
        <v>72.623000000000005</v>
      </c>
      <c r="G218" s="37">
        <v>76.573999999999998</v>
      </c>
      <c r="H218" s="37">
        <v>78.033000000000001</v>
      </c>
      <c r="I218" s="37">
        <v>76.783000000000001</v>
      </c>
      <c r="J218" s="37">
        <v>78.766999999999996</v>
      </c>
      <c r="K218" s="37">
        <v>75.915000000000006</v>
      </c>
      <c r="L218" s="37">
        <v>77.900000000000006</v>
      </c>
      <c r="M218" s="37">
        <v>73.933000000000007</v>
      </c>
      <c r="N218" s="37">
        <v>74.75</v>
      </c>
      <c r="O218" s="37">
        <v>76.965999999999994</v>
      </c>
      <c r="P218" s="37">
        <v>80.966999999999999</v>
      </c>
      <c r="Q218" s="37">
        <v>81.704999999999998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113.24071425891182</v>
      </c>
      <c r="DL218" s="2">
        <f t="shared" si="268"/>
        <v>110.76530766550522</v>
      </c>
      <c r="DM218" s="2">
        <f t="shared" si="268"/>
        <v>105.23441341463413</v>
      </c>
      <c r="DN218" s="2">
        <f t="shared" si="268"/>
        <v>102.82599849906185</v>
      </c>
      <c r="DO218" s="2">
        <f t="shared" si="268"/>
        <v>99.597419520735286</v>
      </c>
      <c r="DP218" s="2">
        <f t="shared" si="268"/>
        <v>100.18102735529051</v>
      </c>
      <c r="DQ218" s="2">
        <f t="shared" si="268"/>
        <v>100.5642124958967</v>
      </c>
      <c r="DR218" s="2">
        <f t="shared" si="268"/>
        <v>114.77855618776672</v>
      </c>
      <c r="DS218" s="2">
        <f t="shared" si="268"/>
        <v>122.75871879021878</v>
      </c>
      <c r="DT218" s="2">
        <f t="shared" si="268"/>
        <v>107.91824193018928</v>
      </c>
      <c r="DU218" s="2">
        <f t="shared" si="268"/>
        <v>101.807626984127</v>
      </c>
      <c r="DV218" s="2">
        <f t="shared" si="268"/>
        <v>100.64267775467775</v>
      </c>
      <c r="DW218" s="2">
        <f t="shared" si="268"/>
        <v>112.42378781412988</v>
      </c>
      <c r="DX218" s="2">
        <f t="shared" si="268"/>
        <v>126.17509523809525</v>
      </c>
      <c r="DY218" s="2">
        <f t="shared" si="268"/>
        <v>136.61955040322582</v>
      </c>
      <c r="EA218" s="2">
        <f t="shared" si="240"/>
        <v>64.914642351042644</v>
      </c>
      <c r="EB218" s="2">
        <f t="shared" si="240"/>
        <v>58.03225415949511</v>
      </c>
      <c r="EC218" s="2">
        <f t="shared" si="240"/>
        <v>63.612166148201325</v>
      </c>
      <c r="ED218" s="2">
        <f t="shared" si="240"/>
        <v>65.159659452069633</v>
      </c>
      <c r="EE218" s="2">
        <f t="shared" si="240"/>
        <v>67.953183931042631</v>
      </c>
      <c r="EF218" s="2">
        <f t="shared" si="239"/>
        <v>70.828327433135769</v>
      </c>
      <c r="EG218" s="2">
        <f t="shared" si="239"/>
        <v>75.016190192040824</v>
      </c>
      <c r="EH218" s="2">
        <f t="shared" si="239"/>
        <v>73.346667355635532</v>
      </c>
      <c r="EI218" s="2">
        <f t="shared" si="239"/>
        <v>74.475189138576766</v>
      </c>
      <c r="EJ218" s="2">
        <f t="shared" si="239"/>
        <v>73.123469472263466</v>
      </c>
      <c r="EK218" s="2">
        <f t="shared" si="239"/>
        <v>72.521375771572707</v>
      </c>
      <c r="EL218" s="2">
        <f t="shared" si="254"/>
        <v>72.013563777766251</v>
      </c>
      <c r="EM218" s="2">
        <f t="shared" si="255"/>
        <v>74.430784141827388</v>
      </c>
      <c r="EN218" s="2">
        <f t="shared" si="256"/>
        <v>76.102842256813759</v>
      </c>
      <c r="EO218" s="2">
        <f t="shared" si="257"/>
        <v>79.324349975996157</v>
      </c>
      <c r="EQ218" s="2">
        <f t="shared" si="269"/>
        <v>66.739134372297499</v>
      </c>
      <c r="ER218" s="2">
        <f t="shared" si="269"/>
        <v>63.096657682427775</v>
      </c>
      <c r="ES218" s="2">
        <f t="shared" si="269"/>
        <v>65.250626982217142</v>
      </c>
      <c r="ET218" s="2">
        <f t="shared" si="269"/>
        <v>66.833045111378752</v>
      </c>
      <c r="EU218" s="2">
        <f t="shared" si="269"/>
        <v>71.990125950972072</v>
      </c>
      <c r="EV218" s="2">
        <f t="shared" si="269"/>
        <v>73.379971734558779</v>
      </c>
      <c r="EW218" s="2">
        <f t="shared" si="269"/>
        <v>74.532835530181131</v>
      </c>
      <c r="EX218" s="2">
        <f t="shared" si="269"/>
        <v>74.981649864971814</v>
      </c>
      <c r="EY218" s="2">
        <f t="shared" si="269"/>
        <v>73.977678759072262</v>
      </c>
      <c r="EZ218" s="2">
        <f t="shared" si="269"/>
        <v>72.60810644855448</v>
      </c>
      <c r="FA218" s="2">
        <f t="shared" si="269"/>
        <v>69.247745238027548</v>
      </c>
      <c r="FB218" s="2">
        <f t="shared" si="269"/>
        <v>69.471807685006922</v>
      </c>
      <c r="FC218" s="2">
        <f t="shared" si="269"/>
        <v>72.041172187304653</v>
      </c>
      <c r="FD218" s="2">
        <f t="shared" si="269"/>
        <v>76.465110981103351</v>
      </c>
      <c r="FE218" s="2">
        <f t="shared" si="269"/>
        <v>80.567829096123205</v>
      </c>
      <c r="FG218" s="2">
        <f t="shared" si="270"/>
        <v>0.99999908402787685</v>
      </c>
      <c r="FH218" s="2">
        <f t="shared" si="270"/>
        <v>0.99999901812576775</v>
      </c>
      <c r="FI218" s="2">
        <f t="shared" si="270"/>
        <v>0.9999989825103639</v>
      </c>
      <c r="FJ218" s="2">
        <f t="shared" si="270"/>
        <v>0.99999900793505214</v>
      </c>
      <c r="FK218" s="2">
        <f t="shared" si="270"/>
        <v>0.99999889316939794</v>
      </c>
      <c r="FL218" s="2">
        <f t="shared" si="270"/>
        <v>0.99999889191025437</v>
      </c>
      <c r="FM218" s="2">
        <f t="shared" si="270"/>
        <v>0.99999900304980049</v>
      </c>
      <c r="FN218" s="2">
        <f t="shared" si="270"/>
        <v>0.99999892911300803</v>
      </c>
      <c r="FO218" s="2">
        <f t="shared" si="270"/>
        <v>0.99999886935280835</v>
      </c>
      <c r="FP218" s="2">
        <f t="shared" si="270"/>
        <v>0.99999882533954298</v>
      </c>
      <c r="FQ218" s="2">
        <f t="shared" si="270"/>
        <v>0.99999886347306066</v>
      </c>
      <c r="FR218" s="2">
        <f t="shared" si="270"/>
        <v>0.99999890134123337</v>
      </c>
      <c r="FS218" s="2">
        <f t="shared" si="270"/>
        <v>0.99999880998182988</v>
      </c>
      <c r="FT218" s="2">
        <f t="shared" si="270"/>
        <v>0.99999878622080374</v>
      </c>
      <c r="FU218" s="2">
        <f t="shared" si="270"/>
        <v>0.99999862707821841</v>
      </c>
      <c r="FW218" s="2">
        <f t="shared" si="260"/>
        <v>0.98777222755566263</v>
      </c>
      <c r="FX218" s="2">
        <f t="shared" si="260"/>
        <v>0.98990004300922063</v>
      </c>
      <c r="FY218" s="2">
        <f t="shared" si="260"/>
        <v>0.98839924291422776</v>
      </c>
      <c r="FZ218" s="2">
        <f t="shared" si="260"/>
        <v>0.98951330028725726</v>
      </c>
      <c r="GA218" s="2">
        <f t="shared" si="260"/>
        <v>0.99012982717020848</v>
      </c>
      <c r="GB218" s="2">
        <f t="shared" si="260"/>
        <v>0.99010028372091519</v>
      </c>
      <c r="GC218" s="2">
        <f t="shared" si="260"/>
        <v>0.99076423048709161</v>
      </c>
      <c r="GD218" s="2">
        <f t="shared" si="260"/>
        <v>0.99121666828249599</v>
      </c>
      <c r="GE218" s="2">
        <f t="shared" si="260"/>
        <v>0.99181748361483812</v>
      </c>
      <c r="GF218" s="2">
        <f t="shared" si="260"/>
        <v>0.99098654855100721</v>
      </c>
      <c r="GG218" s="2">
        <f t="shared" si="260"/>
        <v>0.99134228347137632</v>
      </c>
      <c r="GH218" s="2">
        <f t="shared" si="260"/>
        <v>0.99040200642282028</v>
      </c>
      <c r="GI218" s="2">
        <f t="shared" si="260"/>
        <v>0.98877649613719432</v>
      </c>
      <c r="GJ218" s="2">
        <f t="shared" si="260"/>
        <v>0.98689411824646656</v>
      </c>
      <c r="GK218" s="2">
        <f t="shared" si="260"/>
        <v>0.9857866228357931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1.7848842274010101E-80</v>
      </c>
      <c r="HT218" s="86">
        <f t="shared" si="262"/>
        <v>1.1863511862157874E-85</v>
      </c>
      <c r="HU218" s="86">
        <f t="shared" si="262"/>
        <v>2.2760961443589151E-106</v>
      </c>
      <c r="HV218" s="86">
        <f t="shared" si="262"/>
        <v>2.9539678263233962E-111</v>
      </c>
      <c r="HW218" s="86">
        <f t="shared" si="262"/>
        <v>1.4826883582500769E-112</v>
      </c>
      <c r="HX218" s="86">
        <f t="shared" si="262"/>
        <v>3.1526211894813879E-106</v>
      </c>
      <c r="HY218" s="86">
        <f t="shared" si="262"/>
        <v>3.0230825945668965E-102</v>
      </c>
      <c r="HZ218" s="86">
        <f t="shared" si="262"/>
        <v>1.5901651979385693E-110</v>
      </c>
      <c r="IA218" s="86">
        <f t="shared" si="262"/>
        <v>5.9752143437401841E-118</v>
      </c>
      <c r="IB218" s="86">
        <f t="shared" si="262"/>
        <v>2.6656646729428765E-117</v>
      </c>
      <c r="IC218" s="86">
        <f t="shared" si="262"/>
        <v>1.4898747730515342E-127</v>
      </c>
      <c r="ID218" s="86">
        <f t="shared" si="262"/>
        <v>5.1270685326198852E-120</v>
      </c>
      <c r="IE218" s="86">
        <f t="shared" si="262"/>
        <v>4.7930238318636066E-114</v>
      </c>
      <c r="IF218" s="86">
        <f t="shared" si="262"/>
        <v>3.8000747131697505E-122</v>
      </c>
      <c r="IG218" s="86">
        <f t="shared" si="262"/>
        <v>6.9023271350725935E-151</v>
      </c>
      <c r="II218" s="86">
        <f t="shared" si="263"/>
        <v>3.6573693131068638E-21</v>
      </c>
      <c r="IJ218" s="86">
        <f t="shared" si="263"/>
        <v>1.0202366535386166E-23</v>
      </c>
      <c r="IK218" s="86">
        <f t="shared" si="263"/>
        <v>4.1545666818687383E-27</v>
      </c>
      <c r="IL218" s="86">
        <f t="shared" si="263"/>
        <v>4.7206093221930389E-29</v>
      </c>
      <c r="IM218" s="86">
        <f t="shared" si="263"/>
        <v>2.3819410226473067E-30</v>
      </c>
      <c r="IN218" s="86">
        <f t="shared" si="263"/>
        <v>4.1610367931471324E-29</v>
      </c>
      <c r="IO218" s="86">
        <f t="shared" si="263"/>
        <v>1.697774495880683E-28</v>
      </c>
      <c r="IP218" s="86">
        <f t="shared" si="263"/>
        <v>8.1539284478129786E-31</v>
      </c>
      <c r="IQ218" s="86">
        <f t="shared" si="263"/>
        <v>1.0570401978712355E-33</v>
      </c>
      <c r="IR218" s="86">
        <f t="shared" si="263"/>
        <v>5.2187332059547833E-33</v>
      </c>
      <c r="IS218" s="86">
        <f t="shared" si="263"/>
        <v>1.2483536838415205E-35</v>
      </c>
      <c r="IT218" s="86">
        <f t="shared" si="263"/>
        <v>1.2667035667765945E-32</v>
      </c>
      <c r="IU218" s="86">
        <f t="shared" si="263"/>
        <v>4.2477556543205662E-30</v>
      </c>
      <c r="IV218" s="86">
        <f t="shared" si="263"/>
        <v>1.6216753989204796E-23</v>
      </c>
      <c r="IW218" s="86">
        <f t="shared" si="263"/>
        <v>4.419344882846173E-5</v>
      </c>
      <c r="IY218" s="86">
        <f t="shared" si="264"/>
        <v>3.6573693131068638E-21</v>
      </c>
      <c r="IZ218" s="86">
        <f t="shared" si="264"/>
        <v>1.0202366535386166E-23</v>
      </c>
      <c r="JA218" s="86">
        <f t="shared" si="264"/>
        <v>4.1545666818687383E-27</v>
      </c>
      <c r="JB218" s="86">
        <f t="shared" si="264"/>
        <v>4.7206093221930389E-29</v>
      </c>
      <c r="JC218" s="86">
        <f t="shared" si="264"/>
        <v>2.3819410226473067E-30</v>
      </c>
      <c r="JD218" s="86">
        <f t="shared" si="264"/>
        <v>4.1610367931471324E-29</v>
      </c>
      <c r="JE218" s="86">
        <f t="shared" si="264"/>
        <v>1.697774495880683E-28</v>
      </c>
      <c r="JF218" s="86">
        <f t="shared" si="264"/>
        <v>8.1539284478129786E-31</v>
      </c>
      <c r="JG218" s="86">
        <f t="shared" si="264"/>
        <v>1.0570401978712355E-33</v>
      </c>
      <c r="JH218" s="86">
        <f t="shared" si="264"/>
        <v>5.2187332059547833E-33</v>
      </c>
      <c r="JI218" s="86">
        <f t="shared" si="264"/>
        <v>1.2483536838415205E-35</v>
      </c>
      <c r="JJ218" s="86">
        <f t="shared" si="264"/>
        <v>1.2667035667765945E-32</v>
      </c>
      <c r="JK218" s="86">
        <f t="shared" si="264"/>
        <v>4.2477556543205662E-30</v>
      </c>
      <c r="JL218" s="86">
        <f t="shared" si="264"/>
        <v>1.6216753989204796E-23</v>
      </c>
      <c r="JM218" s="86">
        <f t="shared" si="264"/>
        <v>4.419344882846173E-5</v>
      </c>
    </row>
    <row r="219" spans="2:273" x14ac:dyDescent="0.25">
      <c r="B219" s="2">
        <v>192</v>
      </c>
      <c r="C219" s="37">
        <v>70.048000000000002</v>
      </c>
      <c r="D219" s="37">
        <v>67.638999999999996</v>
      </c>
      <c r="E219" s="37">
        <v>65.41</v>
      </c>
      <c r="F219" s="37">
        <v>71.23</v>
      </c>
      <c r="G219" s="37">
        <v>75.704999999999998</v>
      </c>
      <c r="H219" s="37">
        <v>77.902000000000001</v>
      </c>
      <c r="I219" s="37">
        <v>78.783000000000001</v>
      </c>
      <c r="J219" s="37">
        <v>77.733000000000004</v>
      </c>
      <c r="K219" s="37">
        <v>78.084999999999994</v>
      </c>
      <c r="L219" s="37">
        <v>77.599999999999994</v>
      </c>
      <c r="M219" s="37">
        <v>76.7</v>
      </c>
      <c r="N219" s="37">
        <v>73.650000000000006</v>
      </c>
      <c r="O219" s="37">
        <v>75.728999999999999</v>
      </c>
      <c r="P219" s="37">
        <v>83.033000000000001</v>
      </c>
      <c r="Q219" s="37">
        <v>80.656000000000006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113.372524108818</v>
      </c>
      <c r="DL219" s="2">
        <f t="shared" si="268"/>
        <v>110.89339233449476</v>
      </c>
      <c r="DM219" s="2">
        <f t="shared" si="268"/>
        <v>105.33376585365852</v>
      </c>
      <c r="DN219" s="2">
        <f t="shared" si="268"/>
        <v>102.90890684802997</v>
      </c>
      <c r="DO219" s="2">
        <f t="shared" si="268"/>
        <v>99.629742641426816</v>
      </c>
      <c r="DP219" s="2">
        <f t="shared" si="268"/>
        <v>100.18070095196411</v>
      </c>
      <c r="DQ219" s="2">
        <f t="shared" si="268"/>
        <v>100.56162610788927</v>
      </c>
      <c r="DR219" s="2">
        <f t="shared" si="268"/>
        <v>114.87283025130395</v>
      </c>
      <c r="DS219" s="2">
        <f t="shared" si="268"/>
        <v>122.89626138996138</v>
      </c>
      <c r="DT219" s="2">
        <f t="shared" si="268"/>
        <v>107.98307495349599</v>
      </c>
      <c r="DU219" s="2">
        <f t="shared" si="268"/>
        <v>101.85251746031747</v>
      </c>
      <c r="DV219" s="2">
        <f t="shared" si="268"/>
        <v>100.67286278586278</v>
      </c>
      <c r="DW219" s="2">
        <f t="shared" si="268"/>
        <v>112.51823613086768</v>
      </c>
      <c r="DX219" s="2">
        <f t="shared" si="268"/>
        <v>126.3448761904762</v>
      </c>
      <c r="DY219" s="2">
        <f t="shared" si="268"/>
        <v>136.8596693548387</v>
      </c>
      <c r="EA219" s="2">
        <f t="shared" si="240"/>
        <v>64.768768532993775</v>
      </c>
      <c r="EB219" s="2">
        <f t="shared" si="240"/>
        <v>57.795071715433153</v>
      </c>
      <c r="EC219" s="2">
        <f t="shared" si="240"/>
        <v>63.450755443886095</v>
      </c>
      <c r="ED219" s="2">
        <f t="shared" si="240"/>
        <v>64.991395273288418</v>
      </c>
      <c r="EE219" s="2">
        <f t="shared" si="240"/>
        <v>67.786927531532911</v>
      </c>
      <c r="EF219" s="2">
        <f t="shared" si="239"/>
        <v>70.655059113300524</v>
      </c>
      <c r="EG219" s="2">
        <f t="shared" si="239"/>
        <v>74.869192406547342</v>
      </c>
      <c r="EH219" s="2">
        <f t="shared" si="239"/>
        <v>73.171677082854899</v>
      </c>
      <c r="EI219" s="2">
        <f t="shared" si="239"/>
        <v>74.309461626356864</v>
      </c>
      <c r="EJ219" s="2">
        <f t="shared" si="239"/>
        <v>72.968916102038065</v>
      </c>
      <c r="EK219" s="2">
        <f t="shared" si="239"/>
        <v>72.381082114547752</v>
      </c>
      <c r="EL219" s="2">
        <f t="shared" si="254"/>
        <v>71.854281875877888</v>
      </c>
      <c r="EM219" s="2">
        <f t="shared" si="255"/>
        <v>74.272534107038481</v>
      </c>
      <c r="EN219" s="2">
        <f t="shared" si="256"/>
        <v>75.950661591971709</v>
      </c>
      <c r="EO219" s="2">
        <f t="shared" si="257"/>
        <v>79.196881074305225</v>
      </c>
      <c r="EQ219" s="2">
        <f t="shared" si="269"/>
        <v>66.613730722135102</v>
      </c>
      <c r="ER219" s="2">
        <f t="shared" si="269"/>
        <v>62.915695213569265</v>
      </c>
      <c r="ES219" s="2">
        <f t="shared" si="269"/>
        <v>65.108243119130066</v>
      </c>
      <c r="ET219" s="2">
        <f t="shared" si="269"/>
        <v>66.683480781837773</v>
      </c>
      <c r="EU219" s="2">
        <f t="shared" si="269"/>
        <v>71.868655959425155</v>
      </c>
      <c r="EV219" s="2">
        <f t="shared" si="269"/>
        <v>73.235211091206509</v>
      </c>
      <c r="EW219" s="2">
        <f t="shared" si="269"/>
        <v>74.380788542055654</v>
      </c>
      <c r="EX219" s="2">
        <f t="shared" si="269"/>
        <v>74.825117980054188</v>
      </c>
      <c r="EY219" s="2">
        <f t="shared" si="269"/>
        <v>73.80683280861021</v>
      </c>
      <c r="EZ219" s="2">
        <f t="shared" si="269"/>
        <v>72.447973415405642</v>
      </c>
      <c r="FA219" s="2">
        <f t="shared" si="269"/>
        <v>69.071377379209366</v>
      </c>
      <c r="FB219" s="2">
        <f t="shared" si="269"/>
        <v>69.284528642514303</v>
      </c>
      <c r="FC219" s="2">
        <f t="shared" si="269"/>
        <v>71.856176650277945</v>
      </c>
      <c r="FD219" s="2">
        <f t="shared" si="269"/>
        <v>76.317213167537972</v>
      </c>
      <c r="FE219" s="2">
        <f t="shared" si="269"/>
        <v>80.453452660241169</v>
      </c>
      <c r="FG219" s="2">
        <f t="shared" si="270"/>
        <v>0.99999916462342775</v>
      </c>
      <c r="FH219" s="2">
        <f t="shared" si="270"/>
        <v>0.99999910451997986</v>
      </c>
      <c r="FI219" s="2">
        <f t="shared" si="270"/>
        <v>0.99999907203833982</v>
      </c>
      <c r="FJ219" s="2">
        <f t="shared" si="270"/>
        <v>0.99999909522593533</v>
      </c>
      <c r="FK219" s="2">
        <f t="shared" si="270"/>
        <v>0.99999899055839525</v>
      </c>
      <c r="FL219" s="2">
        <f t="shared" si="270"/>
        <v>0.9999989894100425</v>
      </c>
      <c r="FM219" s="2">
        <f t="shared" si="270"/>
        <v>0.99999909077053195</v>
      </c>
      <c r="FN219" s="2">
        <f t="shared" si="270"/>
        <v>0.99999902333936352</v>
      </c>
      <c r="FO219" s="2">
        <f t="shared" si="270"/>
        <v>0.99999896883740313</v>
      </c>
      <c r="FP219" s="2">
        <f t="shared" si="270"/>
        <v>0.99999892869681994</v>
      </c>
      <c r="FQ219" s="2">
        <f t="shared" si="270"/>
        <v>0.99999896347500838</v>
      </c>
      <c r="FR219" s="2">
        <f t="shared" si="270"/>
        <v>0.99999899801119918</v>
      </c>
      <c r="FS219" s="2">
        <f t="shared" si="270"/>
        <v>0.99999891469041613</v>
      </c>
      <c r="FT219" s="2">
        <f t="shared" si="270"/>
        <v>0.99999889302009815</v>
      </c>
      <c r="FU219" s="2">
        <f t="shared" si="270"/>
        <v>0.99999874788030241</v>
      </c>
      <c r="FW219" s="2">
        <f t="shared" si="260"/>
        <v>0.98883612765168039</v>
      </c>
      <c r="FX219" s="2">
        <f t="shared" si="260"/>
        <v>0.99078053653246412</v>
      </c>
      <c r="FY219" s="2">
        <f t="shared" si="260"/>
        <v>0.98940917330329103</v>
      </c>
      <c r="FZ219" s="2">
        <f t="shared" si="260"/>
        <v>0.99042718320258727</v>
      </c>
      <c r="GA219" s="2">
        <f t="shared" si="260"/>
        <v>0.99099047090319181</v>
      </c>
      <c r="GB219" s="2">
        <f t="shared" si="260"/>
        <v>0.99096348002602175</v>
      </c>
      <c r="GC219" s="2">
        <f t="shared" si="260"/>
        <v>0.99157002749745049</v>
      </c>
      <c r="GD219" s="2">
        <f t="shared" si="260"/>
        <v>0.99198331066594259</v>
      </c>
      <c r="GE219" s="2">
        <f t="shared" si="260"/>
        <v>0.99253207966439394</v>
      </c>
      <c r="GF219" s="2">
        <f t="shared" si="260"/>
        <v>0.99177310994695955</v>
      </c>
      <c r="GG219" s="2">
        <f t="shared" si="260"/>
        <v>0.99209804909248933</v>
      </c>
      <c r="GH219" s="2">
        <f t="shared" si="260"/>
        <v>0.99123912709442519</v>
      </c>
      <c r="GI219" s="2">
        <f t="shared" si="260"/>
        <v>0.98975392434352594</v>
      </c>
      <c r="GJ219" s="2">
        <f t="shared" si="260"/>
        <v>0.98803349429984788</v>
      </c>
      <c r="GK219" s="2">
        <f t="shared" si="260"/>
        <v>0.98702101414251642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1.3732541273717116E-82</v>
      </c>
      <c r="HT219" s="86">
        <f t="shared" si="262"/>
        <v>7.1137681194105253E-88</v>
      </c>
      <c r="HU219" s="86">
        <f t="shared" si="262"/>
        <v>4.0662868932853943E-109</v>
      </c>
      <c r="HV219" s="86">
        <f t="shared" si="262"/>
        <v>4.1622983290368883E-114</v>
      </c>
      <c r="HW219" s="86">
        <f t="shared" si="262"/>
        <v>1.8833356557307158E-115</v>
      </c>
      <c r="HX219" s="86">
        <f t="shared" si="262"/>
        <v>5.570867409521476E-109</v>
      </c>
      <c r="HY219" s="86">
        <f t="shared" si="262"/>
        <v>7.0940372765196828E-105</v>
      </c>
      <c r="HZ219" s="86">
        <f t="shared" si="262"/>
        <v>2.4040551645946907E-113</v>
      </c>
      <c r="IA219" s="86">
        <f t="shared" si="262"/>
        <v>5.8323696605041335E-121</v>
      </c>
      <c r="IB219" s="86">
        <f t="shared" si="262"/>
        <v>2.4804409040265139E-120</v>
      </c>
      <c r="IC219" s="86">
        <f t="shared" si="262"/>
        <v>8.1130703914505797E-131</v>
      </c>
      <c r="ID219" s="86">
        <f t="shared" si="262"/>
        <v>4.1739079538972008E-123</v>
      </c>
      <c r="IE219" s="86">
        <f t="shared" si="262"/>
        <v>4.9363092093802896E-117</v>
      </c>
      <c r="IF219" s="86">
        <f t="shared" si="262"/>
        <v>2.0422564926167899E-125</v>
      </c>
      <c r="IG219" s="86">
        <f t="shared" si="262"/>
        <v>4.8000538923241743E-155</v>
      </c>
      <c r="II219" s="86">
        <f t="shared" si="263"/>
        <v>5.4179868611290034E-22</v>
      </c>
      <c r="IJ219" s="86">
        <f t="shared" si="263"/>
        <v>1.2943805073017493E-24</v>
      </c>
      <c r="IK219" s="86">
        <f t="shared" si="263"/>
        <v>3.5699016211007792E-28</v>
      </c>
      <c r="IL219" s="86">
        <f t="shared" si="263"/>
        <v>3.5756652366012274E-30</v>
      </c>
      <c r="IM219" s="86">
        <f t="shared" si="263"/>
        <v>1.6571016153056925E-31</v>
      </c>
      <c r="IN219" s="86">
        <f t="shared" si="263"/>
        <v>3.2408778479453546E-30</v>
      </c>
      <c r="IO219" s="86">
        <f t="shared" si="263"/>
        <v>1.4528754616437578E-29</v>
      </c>
      <c r="IP219" s="86">
        <f t="shared" si="263"/>
        <v>5.8171909080926454E-32</v>
      </c>
      <c r="IQ219" s="86">
        <f t="shared" si="263"/>
        <v>6.0747449714645075E-35</v>
      </c>
      <c r="IR219" s="86">
        <f t="shared" si="263"/>
        <v>3.007926150222819E-34</v>
      </c>
      <c r="IS219" s="86">
        <f t="shared" si="263"/>
        <v>5.828889634648605E-37</v>
      </c>
      <c r="IT219" s="86">
        <f t="shared" si="263"/>
        <v>7.2712082768489603E-34</v>
      </c>
      <c r="IU219" s="86">
        <f t="shared" si="263"/>
        <v>2.7992221374720505E-31</v>
      </c>
      <c r="IV219" s="86">
        <f t="shared" si="263"/>
        <v>1.8478215100635099E-24</v>
      </c>
      <c r="IW219" s="86">
        <f t="shared" si="263"/>
        <v>3.0044998943965215E-5</v>
      </c>
      <c r="IY219" s="86">
        <f t="shared" si="264"/>
        <v>5.4179868611290034E-22</v>
      </c>
      <c r="IZ219" s="86">
        <f t="shared" si="264"/>
        <v>1.2943805073017493E-24</v>
      </c>
      <c r="JA219" s="86">
        <f t="shared" si="264"/>
        <v>3.5699016211007792E-28</v>
      </c>
      <c r="JB219" s="86">
        <f t="shared" si="264"/>
        <v>3.5756652366012274E-30</v>
      </c>
      <c r="JC219" s="86">
        <f t="shared" si="264"/>
        <v>1.6571016153056925E-31</v>
      </c>
      <c r="JD219" s="86">
        <f t="shared" si="264"/>
        <v>3.2408778479453546E-30</v>
      </c>
      <c r="JE219" s="86">
        <f t="shared" si="264"/>
        <v>1.4528754616437578E-29</v>
      </c>
      <c r="JF219" s="86">
        <f t="shared" si="264"/>
        <v>5.8171909080926454E-32</v>
      </c>
      <c r="JG219" s="86">
        <f t="shared" si="264"/>
        <v>6.0747449714645075E-35</v>
      </c>
      <c r="JH219" s="86">
        <f t="shared" si="264"/>
        <v>3.007926150222819E-34</v>
      </c>
      <c r="JI219" s="86">
        <f t="shared" si="264"/>
        <v>5.828889634648605E-37</v>
      </c>
      <c r="JJ219" s="86">
        <f t="shared" si="264"/>
        <v>7.2712082768489603E-34</v>
      </c>
      <c r="JK219" s="86">
        <f t="shared" si="264"/>
        <v>2.7992221374720505E-31</v>
      </c>
      <c r="JL219" s="86">
        <f t="shared" si="264"/>
        <v>1.8478215100635099E-24</v>
      </c>
      <c r="JM219" s="86">
        <f t="shared" si="264"/>
        <v>3.0044998943965215E-5</v>
      </c>
    </row>
    <row r="220" spans="2:273" x14ac:dyDescent="0.25">
      <c r="B220" s="2">
        <v>193</v>
      </c>
      <c r="C220" s="37">
        <v>71.238</v>
      </c>
      <c r="D220" s="37">
        <v>70.180000000000007</v>
      </c>
      <c r="E220" s="37">
        <v>67.573999999999998</v>
      </c>
      <c r="F220" s="37">
        <v>70.704999999999998</v>
      </c>
      <c r="G220" s="37">
        <v>75.507999999999996</v>
      </c>
      <c r="H220" s="37">
        <v>78.77</v>
      </c>
      <c r="I220" s="37">
        <v>78.082999999999998</v>
      </c>
      <c r="J220" s="37">
        <v>77.599999999999994</v>
      </c>
      <c r="K220" s="37">
        <v>76.593000000000004</v>
      </c>
      <c r="L220" s="37">
        <v>76.367000000000004</v>
      </c>
      <c r="M220" s="37">
        <v>75.832999999999998</v>
      </c>
      <c r="N220" s="37">
        <v>75.316999999999993</v>
      </c>
      <c r="O220" s="37">
        <v>77.61</v>
      </c>
      <c r="P220" s="37">
        <v>82.783000000000001</v>
      </c>
      <c r="Q220" s="37">
        <v>81.376999999999995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113.5043339587242</v>
      </c>
      <c r="DL220" s="2">
        <f t="shared" si="268"/>
        <v>111.02147700348432</v>
      </c>
      <c r="DM220" s="2">
        <f t="shared" si="268"/>
        <v>105.43311829268291</v>
      </c>
      <c r="DN220" s="2">
        <f t="shared" si="268"/>
        <v>102.99181519699808</v>
      </c>
      <c r="DO220" s="2">
        <f t="shared" si="268"/>
        <v>99.66206576211836</v>
      </c>
      <c r="DP220" s="2">
        <f t="shared" si="268"/>
        <v>100.1803745486377</v>
      </c>
      <c r="DQ220" s="2">
        <f t="shared" si="268"/>
        <v>100.55903971988182</v>
      </c>
      <c r="DR220" s="2">
        <f t="shared" si="268"/>
        <v>114.96710431484118</v>
      </c>
      <c r="DS220" s="2">
        <f t="shared" si="268"/>
        <v>123.03380398970397</v>
      </c>
      <c r="DT220" s="2">
        <f t="shared" si="268"/>
        <v>108.0479079768027</v>
      </c>
      <c r="DU220" s="2">
        <f t="shared" si="268"/>
        <v>101.89740793650795</v>
      </c>
      <c r="DV220" s="2">
        <f t="shared" si="268"/>
        <v>100.7030478170478</v>
      </c>
      <c r="DW220" s="2">
        <f t="shared" si="268"/>
        <v>112.61268444760546</v>
      </c>
      <c r="DX220" s="2">
        <f t="shared" si="268"/>
        <v>126.51465714285715</v>
      </c>
      <c r="DY220" s="2">
        <f t="shared" si="268"/>
        <v>137.09978830645161</v>
      </c>
      <c r="EA220" s="2">
        <f t="shared" si="240"/>
        <v>64.622894714944906</v>
      </c>
      <c r="EB220" s="2">
        <f t="shared" si="240"/>
        <v>57.557889271371188</v>
      </c>
      <c r="EC220" s="2">
        <f t="shared" si="240"/>
        <v>63.289344739570865</v>
      </c>
      <c r="ED220" s="2">
        <f t="shared" si="240"/>
        <v>64.823131094507175</v>
      </c>
      <c r="EE220" s="2">
        <f t="shared" si="240"/>
        <v>67.620671132023205</v>
      </c>
      <c r="EF220" s="2">
        <f t="shared" si="239"/>
        <v>70.481790793465279</v>
      </c>
      <c r="EG220" s="2">
        <f t="shared" si="239"/>
        <v>74.722194621053859</v>
      </c>
      <c r="EH220" s="2">
        <f t="shared" si="239"/>
        <v>72.996686810074266</v>
      </c>
      <c r="EI220" s="2">
        <f t="shared" si="239"/>
        <v>74.143734114136976</v>
      </c>
      <c r="EJ220" s="2">
        <f t="shared" si="239"/>
        <v>72.814362731812651</v>
      </c>
      <c r="EK220" s="2">
        <f t="shared" si="239"/>
        <v>72.240788457522783</v>
      </c>
      <c r="EL220" s="2">
        <f t="shared" si="254"/>
        <v>71.694999973989525</v>
      </c>
      <c r="EM220" s="2">
        <f t="shared" si="255"/>
        <v>74.114284072249589</v>
      </c>
      <c r="EN220" s="2">
        <f t="shared" si="256"/>
        <v>75.798480927129646</v>
      </c>
      <c r="EO220" s="2">
        <f t="shared" si="257"/>
        <v>79.069412172614278</v>
      </c>
      <c r="EQ220" s="2">
        <f t="shared" si="269"/>
        <v>66.488327071972691</v>
      </c>
      <c r="ER220" s="2">
        <f t="shared" si="269"/>
        <v>62.734732744710755</v>
      </c>
      <c r="ES220" s="2">
        <f t="shared" si="269"/>
        <v>64.965859256042975</v>
      </c>
      <c r="ET220" s="2">
        <f t="shared" si="269"/>
        <v>66.533916452296808</v>
      </c>
      <c r="EU220" s="2">
        <f t="shared" si="269"/>
        <v>71.747185967878238</v>
      </c>
      <c r="EV220" s="2">
        <f t="shared" si="269"/>
        <v>73.090450447854209</v>
      </c>
      <c r="EW220" s="2">
        <f t="shared" si="269"/>
        <v>74.228741553930192</v>
      </c>
      <c r="EX220" s="2">
        <f t="shared" si="269"/>
        <v>74.668586095136561</v>
      </c>
      <c r="EY220" s="2">
        <f t="shared" si="269"/>
        <v>73.635986858148144</v>
      </c>
      <c r="EZ220" s="2">
        <f t="shared" si="269"/>
        <v>72.287840382256817</v>
      </c>
      <c r="FA220" s="2">
        <f t="shared" si="269"/>
        <v>68.895009520391199</v>
      </c>
      <c r="FB220" s="2">
        <f t="shared" si="269"/>
        <v>69.097249600021698</v>
      </c>
      <c r="FC220" s="2">
        <f t="shared" si="269"/>
        <v>71.671181113251237</v>
      </c>
      <c r="FD220" s="2">
        <f t="shared" si="269"/>
        <v>76.169315353972621</v>
      </c>
      <c r="FE220" s="2">
        <f t="shared" si="269"/>
        <v>80.339076224359133</v>
      </c>
      <c r="FG220" s="2">
        <f t="shared" si="270"/>
        <v>0.99999923812745517</v>
      </c>
      <c r="FH220" s="2">
        <f t="shared" si="270"/>
        <v>0.99999918331245086</v>
      </c>
      <c r="FI220" s="2">
        <f t="shared" si="270"/>
        <v>0.99999915368883829</v>
      </c>
      <c r="FJ220" s="2">
        <f t="shared" si="270"/>
        <v>0.99999917483618006</v>
      </c>
      <c r="FK220" s="2">
        <f t="shared" si="270"/>
        <v>0.99999907937823307</v>
      </c>
      <c r="FL220" s="2">
        <f t="shared" si="270"/>
        <v>0.99999907833092261</v>
      </c>
      <c r="FM220" s="2">
        <f t="shared" si="270"/>
        <v>0.99999917077280343</v>
      </c>
      <c r="FN220" s="2">
        <f t="shared" si="270"/>
        <v>0.99999910927483671</v>
      </c>
      <c r="FO220" s="2">
        <f t="shared" si="270"/>
        <v>0.99999905956844926</v>
      </c>
      <c r="FP220" s="2">
        <f t="shared" si="270"/>
        <v>0.99999902295979548</v>
      </c>
      <c r="FQ220" s="2">
        <f t="shared" si="270"/>
        <v>0.99999905467788619</v>
      </c>
      <c r="FR220" s="2">
        <f t="shared" si="270"/>
        <v>0.99999908617527222</v>
      </c>
      <c r="FS220" s="2">
        <f t="shared" si="270"/>
        <v>0.99999901018580095</v>
      </c>
      <c r="FT220" s="2">
        <f t="shared" si="270"/>
        <v>0.99999899042223228</v>
      </c>
      <c r="FU220" s="2">
        <f t="shared" si="270"/>
        <v>0.99999885805313782</v>
      </c>
      <c r="FW220" s="2">
        <f t="shared" si="260"/>
        <v>0.98980841621887039</v>
      </c>
      <c r="FX220" s="2">
        <f t="shared" si="260"/>
        <v>0.99158492296592005</v>
      </c>
      <c r="FY220" s="2">
        <f t="shared" si="260"/>
        <v>0.99033204189786939</v>
      </c>
      <c r="FZ220" s="2">
        <f t="shared" si="260"/>
        <v>0.99126212737151986</v>
      </c>
      <c r="GA220" s="2">
        <f t="shared" si="260"/>
        <v>0.99177669285428594</v>
      </c>
      <c r="GB220" s="2">
        <f t="shared" si="260"/>
        <v>0.99175203774850851</v>
      </c>
      <c r="GC220" s="2">
        <f t="shared" si="260"/>
        <v>0.99230606675641964</v>
      </c>
      <c r="GD220" s="2">
        <f t="shared" si="260"/>
        <v>0.99268353152814182</v>
      </c>
      <c r="GE220" s="2">
        <f t="shared" si="260"/>
        <v>0.99318469739811555</v>
      </c>
      <c r="GF220" s="2">
        <f t="shared" si="260"/>
        <v>0.99249155190342508</v>
      </c>
      <c r="GG220" s="2">
        <f t="shared" si="260"/>
        <v>0.99278832094060498</v>
      </c>
      <c r="GH220" s="2">
        <f t="shared" si="260"/>
        <v>0.99200382500161632</v>
      </c>
      <c r="GI220" s="2">
        <f t="shared" si="260"/>
        <v>0.99064703583548031</v>
      </c>
      <c r="GJ220" s="2">
        <f t="shared" si="260"/>
        <v>0.98907491381999912</v>
      </c>
      <c r="GK220" s="2">
        <f t="shared" si="260"/>
        <v>0.98814949081328296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9.9080309511212573E-85</v>
      </c>
      <c r="HT220" s="86">
        <f t="shared" si="262"/>
        <v>3.9905896640866935E-90</v>
      </c>
      <c r="HU220" s="86">
        <f t="shared" si="262"/>
        <v>6.6935696837113921E-112</v>
      </c>
      <c r="HV220" s="86">
        <f t="shared" si="262"/>
        <v>5.3912924552502777E-117</v>
      </c>
      <c r="HW220" s="86">
        <f t="shared" si="262"/>
        <v>2.1954103109404239E-118</v>
      </c>
      <c r="HX220" s="86">
        <f t="shared" si="262"/>
        <v>9.0668484928940031E-112</v>
      </c>
      <c r="HY220" s="86">
        <f t="shared" si="262"/>
        <v>1.539770807472964E-107</v>
      </c>
      <c r="HZ220" s="86">
        <f t="shared" si="262"/>
        <v>3.3451647714957411E-116</v>
      </c>
      <c r="IA220" s="86">
        <f t="shared" si="262"/>
        <v>5.2107778685810267E-124</v>
      </c>
      <c r="IB220" s="86">
        <f t="shared" si="262"/>
        <v>2.1089879705727767E-123</v>
      </c>
      <c r="IC220" s="86">
        <f t="shared" si="262"/>
        <v>4.0131095933236225E-134</v>
      </c>
      <c r="ID220" s="86">
        <f t="shared" si="262"/>
        <v>3.1006491798155676E-126</v>
      </c>
      <c r="IE220" s="86">
        <f t="shared" si="262"/>
        <v>4.6457539490783826E-120</v>
      </c>
      <c r="IF220" s="86">
        <f t="shared" si="262"/>
        <v>9.9241553102785809E-129</v>
      </c>
      <c r="IG220" s="86">
        <f t="shared" si="262"/>
        <v>2.9267897343250128E-159</v>
      </c>
      <c r="II220" s="86">
        <f t="shared" si="263"/>
        <v>7.7205893862127874E-23</v>
      </c>
      <c r="IJ220" s="86">
        <f t="shared" si="263"/>
        <v>1.5773164075343942E-25</v>
      </c>
      <c r="IK220" s="86">
        <f t="shared" si="263"/>
        <v>2.9192963045181982E-29</v>
      </c>
      <c r="IL220" s="86">
        <f t="shared" si="263"/>
        <v>2.5738307879933184E-31</v>
      </c>
      <c r="IM220" s="86">
        <f t="shared" si="263"/>
        <v>1.0944296319458107E-32</v>
      </c>
      <c r="IN220" s="86">
        <f t="shared" si="263"/>
        <v>2.4015996425293331E-31</v>
      </c>
      <c r="IO220" s="86">
        <f t="shared" si="263"/>
        <v>1.1859524434697081E-30</v>
      </c>
      <c r="IP220" s="86">
        <f t="shared" si="263"/>
        <v>3.9467600052624742E-33</v>
      </c>
      <c r="IQ220" s="86">
        <f t="shared" si="263"/>
        <v>3.3088569409619083E-36</v>
      </c>
      <c r="IR220" s="86">
        <f t="shared" si="263"/>
        <v>1.6414765037481883E-35</v>
      </c>
      <c r="IS220" s="86">
        <f t="shared" si="263"/>
        <v>2.5676695406420429E-38</v>
      </c>
      <c r="IT220" s="86">
        <f t="shared" si="263"/>
        <v>3.9486759128363886E-35</v>
      </c>
      <c r="IU220" s="86">
        <f t="shared" si="263"/>
        <v>1.7466987313546618E-32</v>
      </c>
      <c r="IV220" s="86">
        <f t="shared" si="263"/>
        <v>2.0129463908689737E-25</v>
      </c>
      <c r="IW220" s="86">
        <f t="shared" si="263"/>
        <v>2.0272912685699961E-5</v>
      </c>
      <c r="IY220" s="86">
        <f t="shared" si="264"/>
        <v>7.7205893862127874E-23</v>
      </c>
      <c r="IZ220" s="86">
        <f t="shared" si="264"/>
        <v>1.5773164075343942E-25</v>
      </c>
      <c r="JA220" s="86">
        <f t="shared" si="264"/>
        <v>2.9192963045181982E-29</v>
      </c>
      <c r="JB220" s="86">
        <f t="shared" si="264"/>
        <v>2.5738307879933184E-31</v>
      </c>
      <c r="JC220" s="86">
        <f t="shared" si="264"/>
        <v>1.0944296319458107E-32</v>
      </c>
      <c r="JD220" s="86">
        <f t="shared" si="264"/>
        <v>2.4015996425293331E-31</v>
      </c>
      <c r="JE220" s="86">
        <f t="shared" si="264"/>
        <v>1.1859524434697081E-30</v>
      </c>
      <c r="JF220" s="86">
        <f t="shared" si="264"/>
        <v>3.9467600052624742E-33</v>
      </c>
      <c r="JG220" s="86">
        <f t="shared" si="264"/>
        <v>3.3088569409619083E-36</v>
      </c>
      <c r="JH220" s="86">
        <f t="shared" si="264"/>
        <v>1.6414765037481883E-35</v>
      </c>
      <c r="JI220" s="86">
        <f t="shared" si="264"/>
        <v>2.5676695406420429E-38</v>
      </c>
      <c r="JJ220" s="86">
        <f t="shared" si="264"/>
        <v>3.9486759128363886E-35</v>
      </c>
      <c r="JK220" s="86">
        <f t="shared" si="264"/>
        <v>1.7466987313546618E-32</v>
      </c>
      <c r="JL220" s="86">
        <f t="shared" si="264"/>
        <v>2.0129463908689737E-25</v>
      </c>
      <c r="JM220" s="86">
        <f t="shared" si="264"/>
        <v>2.0272912685699961E-5</v>
      </c>
    </row>
    <row r="221" spans="2:273" x14ac:dyDescent="0.25">
      <c r="B221" s="2">
        <v>194</v>
      </c>
      <c r="C221" s="37">
        <v>67.540000000000006</v>
      </c>
      <c r="D221" s="37">
        <v>68.507999999999996</v>
      </c>
      <c r="E221" s="37">
        <v>68.966999999999999</v>
      </c>
      <c r="F221" s="37">
        <v>74.623000000000005</v>
      </c>
      <c r="G221" s="37">
        <v>75.885000000000005</v>
      </c>
      <c r="H221" s="37">
        <v>77.426000000000002</v>
      </c>
      <c r="I221" s="37">
        <v>77.483000000000004</v>
      </c>
      <c r="J221" s="37">
        <v>77.066999999999993</v>
      </c>
      <c r="K221" s="37">
        <v>78.441000000000003</v>
      </c>
      <c r="L221" s="37">
        <v>77.617000000000004</v>
      </c>
      <c r="M221" s="37">
        <v>76.617000000000004</v>
      </c>
      <c r="N221" s="37">
        <v>75.650000000000006</v>
      </c>
      <c r="O221" s="37">
        <v>78.355999999999995</v>
      </c>
      <c r="P221" s="37">
        <v>79.349999999999994</v>
      </c>
      <c r="Q221" s="37">
        <v>82.474999999999994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113.63614380863039</v>
      </c>
      <c r="DL221" s="2">
        <f t="shared" si="268"/>
        <v>111.14956167247387</v>
      </c>
      <c r="DM221" s="2">
        <f t="shared" si="268"/>
        <v>105.53247073170729</v>
      </c>
      <c r="DN221" s="2">
        <f t="shared" si="268"/>
        <v>103.07472354596618</v>
      </c>
      <c r="DO221" s="2">
        <f t="shared" si="268"/>
        <v>99.694388882809903</v>
      </c>
      <c r="DP221" s="2">
        <f t="shared" si="268"/>
        <v>100.1800481453113</v>
      </c>
      <c r="DQ221" s="2">
        <f t="shared" si="268"/>
        <v>100.55645333187438</v>
      </c>
      <c r="DR221" s="2">
        <f t="shared" si="268"/>
        <v>115.06137837837839</v>
      </c>
      <c r="DS221" s="2">
        <f t="shared" si="268"/>
        <v>123.17134658944657</v>
      </c>
      <c r="DT221" s="2">
        <f t="shared" si="268"/>
        <v>108.11274100010941</v>
      </c>
      <c r="DU221" s="2">
        <f t="shared" si="268"/>
        <v>101.94229841269842</v>
      </c>
      <c r="DV221" s="2">
        <f t="shared" si="268"/>
        <v>100.73323284823284</v>
      </c>
      <c r="DW221" s="2">
        <f t="shared" si="268"/>
        <v>112.70713276434326</v>
      </c>
      <c r="DX221" s="2">
        <f t="shared" si="268"/>
        <v>126.68443809523811</v>
      </c>
      <c r="DY221" s="2">
        <f t="shared" si="268"/>
        <v>137.3399072580645</v>
      </c>
      <c r="EA221" s="2">
        <f t="shared" si="240"/>
        <v>64.47702089689605</v>
      </c>
      <c r="EB221" s="2">
        <f t="shared" si="240"/>
        <v>57.320706827309223</v>
      </c>
      <c r="EC221" s="2">
        <f t="shared" si="240"/>
        <v>63.127934035255635</v>
      </c>
      <c r="ED221" s="2">
        <f t="shared" si="240"/>
        <v>64.654866915725933</v>
      </c>
      <c r="EE221" s="2">
        <f t="shared" si="240"/>
        <v>67.454414732513499</v>
      </c>
      <c r="EF221" s="2">
        <f t="shared" si="239"/>
        <v>70.308522473630035</v>
      </c>
      <c r="EG221" s="2">
        <f t="shared" si="239"/>
        <v>74.575196835560376</v>
      </c>
      <c r="EH221" s="2">
        <f t="shared" si="239"/>
        <v>72.821696537293647</v>
      </c>
      <c r="EI221" s="2">
        <f t="shared" si="239"/>
        <v>73.978006601917087</v>
      </c>
      <c r="EJ221" s="2">
        <f t="shared" si="239"/>
        <v>72.659809361587264</v>
      </c>
      <c r="EK221" s="2">
        <f t="shared" si="239"/>
        <v>72.100494800497813</v>
      </c>
      <c r="EL221" s="2">
        <f t="shared" si="254"/>
        <v>71.535718072101162</v>
      </c>
      <c r="EM221" s="2">
        <f t="shared" si="255"/>
        <v>73.956034037460682</v>
      </c>
      <c r="EN221" s="2">
        <f t="shared" si="256"/>
        <v>75.646300262287582</v>
      </c>
      <c r="EO221" s="2">
        <f t="shared" si="257"/>
        <v>78.941943270923346</v>
      </c>
      <c r="EQ221" s="2">
        <f t="shared" si="269"/>
        <v>66.362923421810279</v>
      </c>
      <c r="ER221" s="2">
        <f t="shared" si="269"/>
        <v>62.553770275852244</v>
      </c>
      <c r="ES221" s="2">
        <f t="shared" si="269"/>
        <v>64.823475392955899</v>
      </c>
      <c r="ET221" s="2">
        <f t="shared" si="269"/>
        <v>66.384352122755843</v>
      </c>
      <c r="EU221" s="2">
        <f t="shared" si="269"/>
        <v>71.625715976331321</v>
      </c>
      <c r="EV221" s="2">
        <f t="shared" si="269"/>
        <v>72.945689804501924</v>
      </c>
      <c r="EW221" s="2">
        <f t="shared" si="269"/>
        <v>74.076694565804715</v>
      </c>
      <c r="EX221" s="2">
        <f t="shared" si="269"/>
        <v>74.512054210218949</v>
      </c>
      <c r="EY221" s="2">
        <f t="shared" si="269"/>
        <v>73.465140907686077</v>
      </c>
      <c r="EZ221" s="2">
        <f t="shared" si="269"/>
        <v>72.127707349107979</v>
      </c>
      <c r="FA221" s="2">
        <f t="shared" si="269"/>
        <v>68.718641661573017</v>
      </c>
      <c r="FB221" s="2">
        <f t="shared" si="269"/>
        <v>68.909970557529078</v>
      </c>
      <c r="FC221" s="2">
        <f t="shared" si="269"/>
        <v>71.486185576224528</v>
      </c>
      <c r="FD221" s="2">
        <f t="shared" si="269"/>
        <v>76.021417540407256</v>
      </c>
      <c r="FE221" s="2">
        <f t="shared" si="269"/>
        <v>80.224699788477082</v>
      </c>
      <c r="FG221" s="2">
        <f t="shared" si="270"/>
        <v>0.99999930516393432</v>
      </c>
      <c r="FH221" s="2">
        <f t="shared" si="270"/>
        <v>0.99999925517204935</v>
      </c>
      <c r="FI221" s="2">
        <f t="shared" si="270"/>
        <v>0.99999922815498965</v>
      </c>
      <c r="FJ221" s="2">
        <f t="shared" si="270"/>
        <v>0.99999924744159741</v>
      </c>
      <c r="FK221" s="2">
        <f t="shared" si="270"/>
        <v>0.9999991603829016</v>
      </c>
      <c r="FL221" s="2">
        <f t="shared" si="270"/>
        <v>0.99999915942774298</v>
      </c>
      <c r="FM221" s="2">
        <f t="shared" si="270"/>
        <v>0.99999924373575322</v>
      </c>
      <c r="FN221" s="2">
        <f t="shared" si="270"/>
        <v>0.99999918764893247</v>
      </c>
      <c r="FO221" s="2">
        <f t="shared" si="270"/>
        <v>0.99999914231616105</v>
      </c>
      <c r="FP221" s="2">
        <f t="shared" si="270"/>
        <v>0.99999910892866639</v>
      </c>
      <c r="FQ221" s="2">
        <f t="shared" si="270"/>
        <v>0.99999913785591377</v>
      </c>
      <c r="FR221" s="2">
        <f t="shared" si="270"/>
        <v>0.99999916658187593</v>
      </c>
      <c r="FS221" s="2">
        <f t="shared" si="270"/>
        <v>0.99999909727864289</v>
      </c>
      <c r="FT221" s="2">
        <f t="shared" si="270"/>
        <v>0.99999907925405085</v>
      </c>
      <c r="FU221" s="2">
        <f t="shared" si="270"/>
        <v>0.99999895853197907</v>
      </c>
      <c r="FW221" s="2">
        <f t="shared" si="260"/>
        <v>0.99069682250719915</v>
      </c>
      <c r="FX221" s="2">
        <f t="shared" si="260"/>
        <v>0.99231967174271163</v>
      </c>
      <c r="FY221" s="2">
        <f t="shared" si="260"/>
        <v>0.99117521038393541</v>
      </c>
      <c r="FZ221" s="2">
        <f t="shared" si="260"/>
        <v>0.99202483383848827</v>
      </c>
      <c r="GA221" s="2">
        <f t="shared" si="260"/>
        <v>0.99249482428860725</v>
      </c>
      <c r="GB221" s="2">
        <f t="shared" si="260"/>
        <v>0.9924723059410302</v>
      </c>
      <c r="GC221" s="2">
        <f t="shared" si="260"/>
        <v>0.99297829591218423</v>
      </c>
      <c r="GD221" s="2">
        <f t="shared" si="260"/>
        <v>0.99332300299803555</v>
      </c>
      <c r="GE221" s="2">
        <f t="shared" si="260"/>
        <v>0.99378064057318616</v>
      </c>
      <c r="GF221" s="2">
        <f t="shared" si="260"/>
        <v>0.99314768688598232</v>
      </c>
      <c r="GG221" s="2">
        <f t="shared" si="260"/>
        <v>0.99341869436310015</v>
      </c>
      <c r="GH221" s="2">
        <f t="shared" si="260"/>
        <v>0.99270226721314259</v>
      </c>
      <c r="GI221" s="2">
        <f t="shared" si="260"/>
        <v>0.99146296967192749</v>
      </c>
      <c r="GJ221" s="2">
        <f t="shared" si="260"/>
        <v>0.99002661567667394</v>
      </c>
      <c r="GK221" s="2">
        <f t="shared" si="260"/>
        <v>0.9891809259443467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6.7037449794858284E-87</v>
      </c>
      <c r="HT221" s="86">
        <f t="shared" si="262"/>
        <v>2.0942260306080374E-92</v>
      </c>
      <c r="HU221" s="86">
        <f t="shared" si="262"/>
        <v>1.0152386238602807E-114</v>
      </c>
      <c r="HV221" s="86">
        <f t="shared" si="262"/>
        <v>6.4192320535737881E-120</v>
      </c>
      <c r="HW221" s="86">
        <f t="shared" si="262"/>
        <v>2.3486160549888146E-121</v>
      </c>
      <c r="HX221" s="86">
        <f t="shared" si="262"/>
        <v>1.3591600340232717E-114</v>
      </c>
      <c r="HY221" s="86">
        <f t="shared" si="262"/>
        <v>3.0912639721922971E-110</v>
      </c>
      <c r="HZ221" s="86">
        <f t="shared" si="262"/>
        <v>4.2841017523784712E-119</v>
      </c>
      <c r="IA221" s="86">
        <f t="shared" si="262"/>
        <v>4.2611254514526146E-127</v>
      </c>
      <c r="IB221" s="86">
        <f t="shared" si="262"/>
        <v>1.6384733612945547E-126</v>
      </c>
      <c r="IC221" s="86">
        <f t="shared" si="262"/>
        <v>1.8031645576826748E-137</v>
      </c>
      <c r="ID221" s="86">
        <f t="shared" si="262"/>
        <v>2.1018254638520167E-129</v>
      </c>
      <c r="IE221" s="86">
        <f t="shared" si="262"/>
        <v>3.9954828953466417E-123</v>
      </c>
      <c r="IF221" s="86">
        <f t="shared" si="262"/>
        <v>4.360536821965979E-132</v>
      </c>
      <c r="IG221" s="86">
        <f t="shared" si="262"/>
        <v>1.5646947477179348E-163</v>
      </c>
      <c r="II221" s="86">
        <f t="shared" si="263"/>
        <v>1.0582782083664578E-23</v>
      </c>
      <c r="IJ221" s="86">
        <f t="shared" si="263"/>
        <v>1.8461445268120767E-26</v>
      </c>
      <c r="IK221" s="86">
        <f t="shared" si="263"/>
        <v>2.271878448125123E-30</v>
      </c>
      <c r="IL221" s="86">
        <f t="shared" si="263"/>
        <v>1.760602934444355E-32</v>
      </c>
      <c r="IM221" s="86">
        <f t="shared" si="263"/>
        <v>6.8618507103175912E-34</v>
      </c>
      <c r="IN221" s="86">
        <f t="shared" si="263"/>
        <v>1.6932050807833272E-32</v>
      </c>
      <c r="IO221" s="86">
        <f t="shared" si="263"/>
        <v>9.2340258716212979E-32</v>
      </c>
      <c r="IP221" s="86">
        <f t="shared" si="263"/>
        <v>2.5464999015346267E-34</v>
      </c>
      <c r="IQ221" s="86">
        <f t="shared" si="263"/>
        <v>1.7081896379411922E-37</v>
      </c>
      <c r="IR221" s="86">
        <f t="shared" si="263"/>
        <v>8.4812925078913513E-37</v>
      </c>
      <c r="IS221" s="86">
        <f t="shared" si="263"/>
        <v>1.0670679793187152E-39</v>
      </c>
      <c r="IT221" s="86">
        <f t="shared" si="263"/>
        <v>2.0286350926005144E-36</v>
      </c>
      <c r="IU221" s="86">
        <f t="shared" si="263"/>
        <v>1.0320365978642071E-33</v>
      </c>
      <c r="IV221" s="86">
        <f t="shared" si="263"/>
        <v>2.0963974278942105E-26</v>
      </c>
      <c r="IW221" s="86">
        <f t="shared" si="263"/>
        <v>1.3576409526226971E-5</v>
      </c>
      <c r="IY221" s="86">
        <f t="shared" si="264"/>
        <v>1.0582782083664578E-23</v>
      </c>
      <c r="IZ221" s="86">
        <f t="shared" si="264"/>
        <v>1.8461445268120767E-26</v>
      </c>
      <c r="JA221" s="86">
        <f t="shared" si="264"/>
        <v>2.271878448125123E-30</v>
      </c>
      <c r="JB221" s="86">
        <f t="shared" si="264"/>
        <v>1.760602934444355E-32</v>
      </c>
      <c r="JC221" s="86">
        <f t="shared" si="264"/>
        <v>6.8618507103175912E-34</v>
      </c>
      <c r="JD221" s="86">
        <f t="shared" si="264"/>
        <v>1.6932050807833272E-32</v>
      </c>
      <c r="JE221" s="86">
        <f t="shared" si="264"/>
        <v>9.2340258716212979E-32</v>
      </c>
      <c r="JF221" s="86">
        <f t="shared" si="264"/>
        <v>2.5464999015346267E-34</v>
      </c>
      <c r="JG221" s="86">
        <f t="shared" si="264"/>
        <v>1.7081896379411922E-37</v>
      </c>
      <c r="JH221" s="86">
        <f t="shared" si="264"/>
        <v>8.4812925078913513E-37</v>
      </c>
      <c r="JI221" s="86">
        <f t="shared" si="264"/>
        <v>1.0670679793187152E-39</v>
      </c>
      <c r="JJ221" s="86">
        <f t="shared" si="264"/>
        <v>2.0286350926005144E-36</v>
      </c>
      <c r="JK221" s="86">
        <f t="shared" si="264"/>
        <v>1.0320365978642071E-33</v>
      </c>
      <c r="JL221" s="86">
        <f t="shared" si="264"/>
        <v>2.0963974278942105E-26</v>
      </c>
      <c r="JM221" s="86">
        <f t="shared" si="264"/>
        <v>1.3576409526226971E-5</v>
      </c>
    </row>
    <row r="222" spans="2:273" x14ac:dyDescent="0.25">
      <c r="B222" s="2">
        <v>195</v>
      </c>
      <c r="C222" s="37">
        <v>68.381</v>
      </c>
      <c r="D222" s="37">
        <v>67.59</v>
      </c>
      <c r="E222" s="37">
        <v>67.557000000000002</v>
      </c>
      <c r="F222" s="37">
        <v>71.573999999999998</v>
      </c>
      <c r="G222" s="37">
        <v>76.738</v>
      </c>
      <c r="H222" s="37">
        <v>78.033000000000001</v>
      </c>
      <c r="I222" s="37">
        <v>78.917000000000002</v>
      </c>
      <c r="J222" s="37">
        <v>76.316999999999993</v>
      </c>
      <c r="K222" s="37">
        <v>77.051000000000002</v>
      </c>
      <c r="L222" s="37">
        <v>77.783000000000001</v>
      </c>
      <c r="M222" s="37">
        <v>74.332999999999998</v>
      </c>
      <c r="N222" s="37">
        <v>74.55</v>
      </c>
      <c r="O222" s="37">
        <v>78.119</v>
      </c>
      <c r="P222" s="37">
        <v>80</v>
      </c>
      <c r="Q222" s="37">
        <v>81.114999999999995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113.76795365853658</v>
      </c>
      <c r="DL222" s="2">
        <f t="shared" si="268"/>
        <v>111.27764634146341</v>
      </c>
      <c r="DM222" s="2">
        <f t="shared" si="268"/>
        <v>105.63182317073168</v>
      </c>
      <c r="DN222" s="2">
        <f t="shared" si="268"/>
        <v>103.15763189493428</v>
      </c>
      <c r="DO222" s="2">
        <f t="shared" si="268"/>
        <v>99.726712003501447</v>
      </c>
      <c r="DP222" s="2">
        <f t="shared" si="268"/>
        <v>100.17972174198489</v>
      </c>
      <c r="DQ222" s="2">
        <f t="shared" si="268"/>
        <v>100.55386694386694</v>
      </c>
      <c r="DR222" s="2">
        <f t="shared" si="268"/>
        <v>115.15565244191562</v>
      </c>
      <c r="DS222" s="2">
        <f t="shared" si="268"/>
        <v>123.30888918918917</v>
      </c>
      <c r="DT222" s="2">
        <f t="shared" si="268"/>
        <v>108.17757402341611</v>
      </c>
      <c r="DU222" s="2">
        <f t="shared" si="268"/>
        <v>101.98718888888889</v>
      </c>
      <c r="DV222" s="2">
        <f t="shared" si="268"/>
        <v>100.76341787941787</v>
      </c>
      <c r="DW222" s="2">
        <f t="shared" si="268"/>
        <v>112.80158108108105</v>
      </c>
      <c r="DX222" s="2">
        <f t="shared" si="268"/>
        <v>126.85421904761905</v>
      </c>
      <c r="DY222" s="2">
        <f t="shared" si="268"/>
        <v>137.58002620967741</v>
      </c>
      <c r="EA222" s="2">
        <f t="shared" si="240"/>
        <v>64.331147078847181</v>
      </c>
      <c r="EB222" s="2">
        <f t="shared" si="240"/>
        <v>57.083524383247266</v>
      </c>
      <c r="EC222" s="2">
        <f t="shared" si="240"/>
        <v>62.966523330940412</v>
      </c>
      <c r="ED222" s="2">
        <f t="shared" si="240"/>
        <v>64.486602736944718</v>
      </c>
      <c r="EE222" s="2">
        <f t="shared" si="240"/>
        <v>67.288158333003793</v>
      </c>
      <c r="EF222" s="2">
        <f t="shared" si="239"/>
        <v>70.135254153794804</v>
      </c>
      <c r="EG222" s="2">
        <f t="shared" si="239"/>
        <v>74.428199050066908</v>
      </c>
      <c r="EH222" s="2">
        <f t="shared" si="239"/>
        <v>72.646706264513014</v>
      </c>
      <c r="EI222" s="2">
        <f t="shared" si="239"/>
        <v>73.812279089697185</v>
      </c>
      <c r="EJ222" s="2">
        <f t="shared" si="239"/>
        <v>72.50525599136185</v>
      </c>
      <c r="EK222" s="2">
        <f t="shared" si="239"/>
        <v>71.960201143472844</v>
      </c>
      <c r="EL222" s="2">
        <f t="shared" si="254"/>
        <v>71.376436170212799</v>
      </c>
      <c r="EM222" s="2">
        <f t="shared" si="255"/>
        <v>73.79778400267179</v>
      </c>
      <c r="EN222" s="2">
        <f t="shared" si="256"/>
        <v>75.494119597445533</v>
      </c>
      <c r="EO222" s="2">
        <f t="shared" si="257"/>
        <v>78.814474369232414</v>
      </c>
      <c r="EQ222" s="2">
        <f t="shared" si="269"/>
        <v>66.237519771647882</v>
      </c>
      <c r="ER222" s="2">
        <f t="shared" si="269"/>
        <v>62.372807806993734</v>
      </c>
      <c r="ES222" s="2">
        <f t="shared" si="269"/>
        <v>64.681091529868823</v>
      </c>
      <c r="ET222" s="2">
        <f t="shared" si="269"/>
        <v>66.234787793214863</v>
      </c>
      <c r="EU222" s="2">
        <f t="shared" si="269"/>
        <v>71.504245984784419</v>
      </c>
      <c r="EV222" s="2">
        <f t="shared" si="269"/>
        <v>72.800929161149639</v>
      </c>
      <c r="EW222" s="2">
        <f t="shared" si="269"/>
        <v>73.924647577679238</v>
      </c>
      <c r="EX222" s="2">
        <f t="shared" si="269"/>
        <v>74.355522325301322</v>
      </c>
      <c r="EY222" s="2">
        <f t="shared" si="269"/>
        <v>73.294294957224025</v>
      </c>
      <c r="EZ222" s="2">
        <f t="shared" si="269"/>
        <v>71.967574315959141</v>
      </c>
      <c r="FA222" s="2">
        <f t="shared" si="269"/>
        <v>68.542273802754835</v>
      </c>
      <c r="FB222" s="2">
        <f t="shared" si="269"/>
        <v>68.722691515036473</v>
      </c>
      <c r="FC222" s="2">
        <f t="shared" si="269"/>
        <v>71.30119003919782</v>
      </c>
      <c r="FD222" s="2">
        <f t="shared" si="269"/>
        <v>75.873519726841891</v>
      </c>
      <c r="FE222" s="2">
        <f t="shared" si="269"/>
        <v>80.110323352595032</v>
      </c>
      <c r="FG222" s="2">
        <f t="shared" si="270"/>
        <v>0.99999936630193786</v>
      </c>
      <c r="FH222" s="2">
        <f t="shared" si="270"/>
        <v>0.99999932070879105</v>
      </c>
      <c r="FI222" s="2">
        <f t="shared" si="270"/>
        <v>0.99999929606893645</v>
      </c>
      <c r="FJ222" s="2">
        <f t="shared" si="270"/>
        <v>0.99999931365853412</v>
      </c>
      <c r="FK222" s="2">
        <f t="shared" si="270"/>
        <v>0.99999923426004877</v>
      </c>
      <c r="FL222" s="2">
        <f t="shared" si="270"/>
        <v>0.99999923338893359</v>
      </c>
      <c r="FM222" s="2">
        <f t="shared" si="270"/>
        <v>0.99999931027876365</v>
      </c>
      <c r="FN222" s="2">
        <f t="shared" si="270"/>
        <v>0.99999925912696808</v>
      </c>
      <c r="FO222" s="2">
        <f t="shared" si="270"/>
        <v>0.99999921778298306</v>
      </c>
      <c r="FP222" s="2">
        <f t="shared" si="270"/>
        <v>0.99999918733322135</v>
      </c>
      <c r="FQ222" s="2">
        <f t="shared" si="270"/>
        <v>0.99999921371518863</v>
      </c>
      <c r="FR222" s="2">
        <f t="shared" si="270"/>
        <v>0.99999923991358142</v>
      </c>
      <c r="FS222" s="2">
        <f t="shared" si="270"/>
        <v>0.99999917670827199</v>
      </c>
      <c r="FT222" s="2">
        <f t="shared" si="270"/>
        <v>0.99999916026964608</v>
      </c>
      <c r="FU222" s="2">
        <f t="shared" si="270"/>
        <v>0.99999905016978896</v>
      </c>
      <c r="FW222" s="2">
        <f t="shared" si="260"/>
        <v>0.99150845028371581</v>
      </c>
      <c r="FX222" s="2">
        <f t="shared" si="260"/>
        <v>0.99299072060920468</v>
      </c>
      <c r="FY222" s="2">
        <f t="shared" si="260"/>
        <v>0.99194544196492296</v>
      </c>
      <c r="FZ222" s="2">
        <f t="shared" si="260"/>
        <v>0.9927214544545433</v>
      </c>
      <c r="GA222" s="2">
        <f t="shared" si="260"/>
        <v>0.99315067528321599</v>
      </c>
      <c r="GB222" s="2">
        <f t="shared" si="260"/>
        <v>0.99313011111430138</v>
      </c>
      <c r="GC222" s="2">
        <f t="shared" si="260"/>
        <v>0.99359217078737627</v>
      </c>
      <c r="GD222" s="2">
        <f t="shared" si="260"/>
        <v>0.99390692665878977</v>
      </c>
      <c r="GE222" s="2">
        <f t="shared" si="260"/>
        <v>0.9943247710981078</v>
      </c>
      <c r="GF222" s="2">
        <f t="shared" si="260"/>
        <v>0.99374684595569351</v>
      </c>
      <c r="GG222" s="2">
        <f t="shared" si="260"/>
        <v>0.99399430011997281</v>
      </c>
      <c r="GH222" s="2">
        <f t="shared" si="260"/>
        <v>0.99334011213926243</v>
      </c>
      <c r="GI222" s="2">
        <f t="shared" si="260"/>
        <v>0.99220828293090779</v>
      </c>
      <c r="GJ222" s="2">
        <f t="shared" si="260"/>
        <v>0.99089617633419746</v>
      </c>
      <c r="GK222" s="2">
        <f t="shared" si="260"/>
        <v>0.9901234851300571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4.2534318867694126E-89</v>
      </c>
      <c r="HT222" s="86">
        <f t="shared" si="262"/>
        <v>1.0281521582080294E-94</v>
      </c>
      <c r="HU222" s="86">
        <f t="shared" si="262"/>
        <v>1.418820068144645E-117</v>
      </c>
      <c r="HV222" s="86">
        <f t="shared" si="262"/>
        <v>7.0259018310333252E-123</v>
      </c>
      <c r="HW222" s="86">
        <f t="shared" si="262"/>
        <v>2.3057648052818327E-124</v>
      </c>
      <c r="HX222" s="86">
        <f t="shared" si="262"/>
        <v>1.8765657916359221E-117</v>
      </c>
      <c r="HY222" s="86">
        <f t="shared" si="262"/>
        <v>5.740263079578537E-113</v>
      </c>
      <c r="HZ222" s="86">
        <f t="shared" si="262"/>
        <v>5.0497462640499685E-122</v>
      </c>
      <c r="IA222" s="86">
        <f t="shared" si="262"/>
        <v>3.1893976107541109E-130</v>
      </c>
      <c r="IB222" s="86">
        <f t="shared" si="262"/>
        <v>1.1631159511287735E-129</v>
      </c>
      <c r="IC222" s="86">
        <f t="shared" si="262"/>
        <v>7.3594710802110484E-141</v>
      </c>
      <c r="ID222" s="86">
        <f t="shared" si="262"/>
        <v>1.3000894145698007E-132</v>
      </c>
      <c r="IE222" s="86">
        <f t="shared" si="262"/>
        <v>3.1400732551580263E-126</v>
      </c>
      <c r="IF222" s="86">
        <f t="shared" si="262"/>
        <v>1.7323977106639113E-135</v>
      </c>
      <c r="IG222" s="86">
        <f t="shared" si="262"/>
        <v>7.3342947528915967E-168</v>
      </c>
      <c r="II222" s="86">
        <f t="shared" si="263"/>
        <v>1.3953398821392827E-24</v>
      </c>
      <c r="IJ222" s="86">
        <f t="shared" si="263"/>
        <v>2.075377491206051E-27</v>
      </c>
      <c r="IK222" s="86">
        <f t="shared" si="263"/>
        <v>1.6825613626004143E-31</v>
      </c>
      <c r="IL222" s="86">
        <f t="shared" si="263"/>
        <v>1.1444462773483034E-33</v>
      </c>
      <c r="IM222" s="86">
        <f t="shared" si="263"/>
        <v>4.0841705663914328E-35</v>
      </c>
      <c r="IN222" s="86">
        <f t="shared" si="263"/>
        <v>1.1357532647823686E-33</v>
      </c>
      <c r="IO222" s="86">
        <f t="shared" si="263"/>
        <v>6.8579536297568055E-33</v>
      </c>
      <c r="IP222" s="86">
        <f t="shared" si="263"/>
        <v>1.5624891011229058E-35</v>
      </c>
      <c r="IQ222" s="86">
        <f t="shared" si="263"/>
        <v>8.3579035519464288E-39</v>
      </c>
      <c r="IR222" s="86">
        <f t="shared" si="263"/>
        <v>4.1490055617575876E-38</v>
      </c>
      <c r="IS222" s="86">
        <f t="shared" si="263"/>
        <v>4.1834977761567491E-41</v>
      </c>
      <c r="IT222" s="86">
        <f t="shared" si="263"/>
        <v>9.8595806754562544E-38</v>
      </c>
      <c r="IU222" s="86">
        <f t="shared" si="263"/>
        <v>5.7738120354842083E-35</v>
      </c>
      <c r="IV222" s="86">
        <f t="shared" si="263"/>
        <v>2.0872657547471264E-27</v>
      </c>
      <c r="IW222" s="86">
        <f t="shared" si="263"/>
        <v>9.023476950839339E-6</v>
      </c>
      <c r="IY222" s="86">
        <f t="shared" si="264"/>
        <v>1.3953398821392827E-24</v>
      </c>
      <c r="IZ222" s="86">
        <f t="shared" si="264"/>
        <v>2.075377491206051E-27</v>
      </c>
      <c r="JA222" s="86">
        <f t="shared" si="264"/>
        <v>1.6825613626004143E-31</v>
      </c>
      <c r="JB222" s="86">
        <f t="shared" si="264"/>
        <v>1.1444462773483034E-33</v>
      </c>
      <c r="JC222" s="86">
        <f t="shared" si="264"/>
        <v>4.0841705663914328E-35</v>
      </c>
      <c r="JD222" s="86">
        <f t="shared" si="264"/>
        <v>1.1357532647823686E-33</v>
      </c>
      <c r="JE222" s="86">
        <f t="shared" si="264"/>
        <v>6.8579536297568055E-33</v>
      </c>
      <c r="JF222" s="86">
        <f t="shared" si="264"/>
        <v>1.5624891011229058E-35</v>
      </c>
      <c r="JG222" s="86">
        <f t="shared" si="264"/>
        <v>8.3579035519464288E-39</v>
      </c>
      <c r="JH222" s="86">
        <f t="shared" si="264"/>
        <v>4.1490055617575876E-38</v>
      </c>
      <c r="JI222" s="86">
        <f t="shared" si="264"/>
        <v>4.1834977761567491E-41</v>
      </c>
      <c r="JJ222" s="86">
        <f t="shared" si="264"/>
        <v>9.8595806754562544E-38</v>
      </c>
      <c r="JK222" s="86">
        <f t="shared" si="264"/>
        <v>5.7738120354842083E-35</v>
      </c>
      <c r="JL222" s="86">
        <f t="shared" si="264"/>
        <v>2.0872657547471264E-27</v>
      </c>
      <c r="JM222" s="86">
        <f t="shared" si="264"/>
        <v>9.023476950839339E-6</v>
      </c>
    </row>
    <row r="223" spans="2:273" x14ac:dyDescent="0.25">
      <c r="B223" s="2">
        <v>196</v>
      </c>
      <c r="C223" s="37">
        <v>68.094999999999999</v>
      </c>
      <c r="D223" s="37">
        <v>67.180000000000007</v>
      </c>
      <c r="E223" s="37">
        <v>66.033000000000001</v>
      </c>
      <c r="F223" s="37">
        <v>71.704999999999998</v>
      </c>
      <c r="G223" s="37">
        <v>78.688999999999993</v>
      </c>
      <c r="H223" s="37">
        <v>75.852000000000004</v>
      </c>
      <c r="I223" s="37">
        <v>79.3</v>
      </c>
      <c r="J223" s="37">
        <v>78.233000000000004</v>
      </c>
      <c r="K223" s="37">
        <v>75.034000000000006</v>
      </c>
      <c r="L223" s="37">
        <v>75.332999999999998</v>
      </c>
      <c r="M223" s="37">
        <v>73.433000000000007</v>
      </c>
      <c r="N223" s="37">
        <v>74.2</v>
      </c>
      <c r="O223" s="37">
        <v>78.051000000000002</v>
      </c>
      <c r="P223" s="37">
        <v>81.367000000000004</v>
      </c>
      <c r="Q223" s="37">
        <v>81.902000000000001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113.89976350844277</v>
      </c>
      <c r="DL223" s="2">
        <f t="shared" si="268"/>
        <v>111.40573101045295</v>
      </c>
      <c r="DM223" s="2">
        <f t="shared" si="268"/>
        <v>105.73117560975608</v>
      </c>
      <c r="DN223" s="2">
        <f t="shared" si="268"/>
        <v>103.24054024390239</v>
      </c>
      <c r="DO223" s="2">
        <f t="shared" si="268"/>
        <v>99.759035124192991</v>
      </c>
      <c r="DP223" s="2">
        <f t="shared" si="268"/>
        <v>100.17939533865849</v>
      </c>
      <c r="DQ223" s="2">
        <f t="shared" si="268"/>
        <v>100.55128055585949</v>
      </c>
      <c r="DR223" s="2">
        <f t="shared" si="268"/>
        <v>115.24992650545283</v>
      </c>
      <c r="DS223" s="2">
        <f t="shared" si="268"/>
        <v>123.44643178893178</v>
      </c>
      <c r="DT223" s="2">
        <f t="shared" si="268"/>
        <v>108.24240704672282</v>
      </c>
      <c r="DU223" s="2">
        <f t="shared" si="268"/>
        <v>102.03207936507937</v>
      </c>
      <c r="DV223" s="2">
        <f t="shared" si="268"/>
        <v>100.7936029106029</v>
      </c>
      <c r="DW223" s="2">
        <f t="shared" si="268"/>
        <v>112.89602939781884</v>
      </c>
      <c r="DX223" s="2">
        <f t="shared" si="268"/>
        <v>127.024</v>
      </c>
      <c r="DY223" s="2">
        <f t="shared" si="268"/>
        <v>137.82014516129033</v>
      </c>
      <c r="EA223" s="2">
        <f t="shared" si="240"/>
        <v>64.185273260798311</v>
      </c>
      <c r="EB223" s="2">
        <f t="shared" si="240"/>
        <v>56.846341939185301</v>
      </c>
      <c r="EC223" s="2">
        <f t="shared" si="240"/>
        <v>62.805112626625188</v>
      </c>
      <c r="ED223" s="2">
        <f t="shared" si="240"/>
        <v>64.318338558163475</v>
      </c>
      <c r="EE223" s="2">
        <f t="shared" si="240"/>
        <v>67.121901933494087</v>
      </c>
      <c r="EF223" s="2">
        <f t="shared" si="239"/>
        <v>69.961985833959559</v>
      </c>
      <c r="EG223" s="2">
        <f t="shared" si="239"/>
        <v>74.281201264573426</v>
      </c>
      <c r="EH223" s="2">
        <f t="shared" si="239"/>
        <v>72.471715991732395</v>
      </c>
      <c r="EI223" s="2">
        <f t="shared" si="239"/>
        <v>73.646551577477283</v>
      </c>
      <c r="EJ223" s="2">
        <f t="shared" si="239"/>
        <v>72.350702621136449</v>
      </c>
      <c r="EK223" s="2">
        <f t="shared" si="239"/>
        <v>71.819907486447875</v>
      </c>
      <c r="EL223" s="2">
        <f t="shared" si="239"/>
        <v>71.217154268324435</v>
      </c>
      <c r="EM223" s="2">
        <f t="shared" si="239"/>
        <v>73.639533967882883</v>
      </c>
      <c r="EN223" s="2">
        <f t="shared" si="239"/>
        <v>75.341938932603469</v>
      </c>
      <c r="EO223" s="2">
        <f t="shared" si="239"/>
        <v>78.687005467541468</v>
      </c>
      <c r="EQ223" s="2">
        <f t="shared" si="269"/>
        <v>66.112116121485471</v>
      </c>
      <c r="ER223" s="2">
        <f t="shared" si="269"/>
        <v>62.191845338135224</v>
      </c>
      <c r="ES223" s="2">
        <f t="shared" si="269"/>
        <v>64.538707666781733</v>
      </c>
      <c r="ET223" s="2">
        <f t="shared" si="269"/>
        <v>66.085223463673898</v>
      </c>
      <c r="EU223" s="2">
        <f t="shared" si="269"/>
        <v>71.382775993237502</v>
      </c>
      <c r="EV223" s="2">
        <f t="shared" si="269"/>
        <v>72.656168517797354</v>
      </c>
      <c r="EW223" s="2">
        <f t="shared" si="269"/>
        <v>73.772600589553775</v>
      </c>
      <c r="EX223" s="2">
        <f t="shared" si="269"/>
        <v>74.198990440383696</v>
      </c>
      <c r="EY223" s="2">
        <f t="shared" si="269"/>
        <v>73.123449006761959</v>
      </c>
      <c r="EZ223" s="2">
        <f t="shared" si="269"/>
        <v>71.807441282810316</v>
      </c>
      <c r="FA223" s="2">
        <f t="shared" si="269"/>
        <v>68.365905943936667</v>
      </c>
      <c r="FB223" s="2">
        <f t="shared" si="269"/>
        <v>68.535412472543868</v>
      </c>
      <c r="FC223" s="2">
        <f t="shared" si="269"/>
        <v>71.116194502171098</v>
      </c>
      <c r="FD223" s="2">
        <f t="shared" si="269"/>
        <v>75.725621913276541</v>
      </c>
      <c r="FE223" s="2">
        <f t="shared" si="269"/>
        <v>79.995946916712995</v>
      </c>
      <c r="FG223" s="2">
        <f t="shared" si="270"/>
        <v>0.99999942206046621</v>
      </c>
      <c r="FH223" s="2">
        <f t="shared" si="270"/>
        <v>0.99999938047901726</v>
      </c>
      <c r="FI223" s="2">
        <f t="shared" si="270"/>
        <v>0.99999935800720008</v>
      </c>
      <c r="FJ223" s="2">
        <f t="shared" si="270"/>
        <v>0.99999937404910577</v>
      </c>
      <c r="FK223" s="2">
        <f t="shared" si="270"/>
        <v>0.99999930163681727</v>
      </c>
      <c r="FL223" s="2">
        <f t="shared" si="270"/>
        <v>0.99999930084235078</v>
      </c>
      <c r="FM223" s="2">
        <f t="shared" si="270"/>
        <v>0.99999937096671809</v>
      </c>
      <c r="FN223" s="2">
        <f t="shared" si="270"/>
        <v>0.99999932431572025</v>
      </c>
      <c r="FO223" s="2">
        <f t="shared" si="270"/>
        <v>0.99999928660955273</v>
      </c>
      <c r="FP223" s="2">
        <f t="shared" si="270"/>
        <v>0.99999925883903606</v>
      </c>
      <c r="FQ223" s="2">
        <f t="shared" si="270"/>
        <v>0.99999928289967965</v>
      </c>
      <c r="FR223" s="2">
        <f t="shared" si="270"/>
        <v>0.99999930679290105</v>
      </c>
      <c r="FS223" s="2">
        <f t="shared" si="270"/>
        <v>0.99999924914896576</v>
      </c>
      <c r="FT223" s="2">
        <f t="shared" si="270"/>
        <v>0.99999923415675851</v>
      </c>
      <c r="FU223" s="2">
        <f t="shared" si="270"/>
        <v>0.99999913374447957</v>
      </c>
      <c r="FW223" s="2">
        <f t="shared" si="260"/>
        <v>0.99224982396071515</v>
      </c>
      <c r="FX223" s="2">
        <f t="shared" si="260"/>
        <v>0.99360351624822774</v>
      </c>
      <c r="FY223" s="2">
        <f t="shared" si="260"/>
        <v>0.99264894597234821</v>
      </c>
      <c r="FZ223" s="2">
        <f t="shared" si="260"/>
        <v>0.99335763357638984</v>
      </c>
      <c r="GA223" s="2">
        <f t="shared" si="260"/>
        <v>0.9937495746951277</v>
      </c>
      <c r="GB223" s="2">
        <f t="shared" si="260"/>
        <v>0.99373079729001967</v>
      </c>
      <c r="GC223" s="2">
        <f t="shared" si="260"/>
        <v>0.99415269347582325</v>
      </c>
      <c r="GD223" s="2">
        <f t="shared" si="260"/>
        <v>0.99444007025377623</v>
      </c>
      <c r="GE223" s="2">
        <f t="shared" si="260"/>
        <v>0.994821543818877</v>
      </c>
      <c r="GF223" s="2">
        <f t="shared" si="260"/>
        <v>0.99429391618833585</v>
      </c>
      <c r="GG223" s="2">
        <f t="shared" si="260"/>
        <v>0.99451984069534072</v>
      </c>
      <c r="GH223" s="2">
        <f t="shared" si="260"/>
        <v>0.99392254870815766</v>
      </c>
      <c r="GI223" s="2">
        <f t="shared" si="260"/>
        <v>0.99288899436529865</v>
      </c>
      <c r="GJ223" s="2">
        <f t="shared" si="260"/>
        <v>0.99169055796000727</v>
      </c>
      <c r="GK223" s="2">
        <f t="shared" si="260"/>
        <v>0.99098467683103464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2.5307636889679806E-91</v>
      </c>
      <c r="HT223" s="86">
        <f t="shared" si="262"/>
        <v>4.722118683404887E-97</v>
      </c>
      <c r="HU223" s="86">
        <f t="shared" si="262"/>
        <v>1.8269796170188529E-120</v>
      </c>
      <c r="HV223" s="86">
        <f t="shared" si="262"/>
        <v>7.0688420319798496E-126</v>
      </c>
      <c r="HW223" s="86">
        <f t="shared" si="262"/>
        <v>2.0774137555073675E-127</v>
      </c>
      <c r="HX223" s="86">
        <f t="shared" si="262"/>
        <v>2.386350782449605E-120</v>
      </c>
      <c r="HY223" s="86">
        <f t="shared" si="262"/>
        <v>9.8591972432691763E-116</v>
      </c>
      <c r="HZ223" s="86">
        <f t="shared" si="262"/>
        <v>5.4782929400885348E-125</v>
      </c>
      <c r="IA223" s="86">
        <f t="shared" si="262"/>
        <v>2.1850128386248738E-133</v>
      </c>
      <c r="IB223" s="86">
        <f t="shared" si="262"/>
        <v>7.5443760217675094E-133</v>
      </c>
      <c r="IC223" s="86">
        <f t="shared" si="262"/>
        <v>2.7284319942695986E-144</v>
      </c>
      <c r="ID223" s="86">
        <f t="shared" si="262"/>
        <v>7.3380507733513013E-136</v>
      </c>
      <c r="IE223" s="86">
        <f t="shared" si="262"/>
        <v>2.2551009812696191E-129</v>
      </c>
      <c r="IF223" s="86">
        <f t="shared" si="262"/>
        <v>6.2232127863794451E-139</v>
      </c>
      <c r="IG223" s="86">
        <f t="shared" si="262"/>
        <v>3.0142255607501668E-172</v>
      </c>
      <c r="II223" s="86">
        <f t="shared" si="263"/>
        <v>1.7696407590693982E-25</v>
      </c>
      <c r="IJ223" s="86">
        <f t="shared" si="263"/>
        <v>2.2408244307579433E-28</v>
      </c>
      <c r="IK223" s="86">
        <f t="shared" si="263"/>
        <v>1.1858503498248359E-32</v>
      </c>
      <c r="IL223" s="86">
        <f t="shared" si="263"/>
        <v>7.0693019516883944E-35</v>
      </c>
      <c r="IM223" s="86">
        <f t="shared" si="263"/>
        <v>2.3076525259360551E-36</v>
      </c>
      <c r="IN223" s="86">
        <f t="shared" si="263"/>
        <v>7.2480080186330828E-35</v>
      </c>
      <c r="IO223" s="86">
        <f t="shared" si="263"/>
        <v>4.8581691870403975E-34</v>
      </c>
      <c r="IP223" s="86">
        <f t="shared" si="263"/>
        <v>9.11708126566934E-37</v>
      </c>
      <c r="IQ223" s="86">
        <f t="shared" si="263"/>
        <v>3.8757618825724933E-40</v>
      </c>
      <c r="IR223" s="86">
        <f t="shared" si="263"/>
        <v>1.9216558068779725E-39</v>
      </c>
      <c r="IS223" s="86">
        <f t="shared" si="263"/>
        <v>1.5473073669252369E-42</v>
      </c>
      <c r="IT223" s="86">
        <f t="shared" si="263"/>
        <v>4.5332517646358108E-39</v>
      </c>
      <c r="IU223" s="86">
        <f t="shared" si="263"/>
        <v>3.0585455518599452E-36</v>
      </c>
      <c r="IV223" s="86">
        <f t="shared" si="263"/>
        <v>1.9867281933822347E-28</v>
      </c>
      <c r="IW223" s="86">
        <f t="shared" si="263"/>
        <v>5.9522160315887656E-6</v>
      </c>
      <c r="IY223" s="86">
        <f t="shared" si="264"/>
        <v>1.7696407590693982E-25</v>
      </c>
      <c r="IZ223" s="86">
        <f t="shared" si="264"/>
        <v>2.2408244307579433E-28</v>
      </c>
      <c r="JA223" s="86">
        <f t="shared" si="264"/>
        <v>1.1858503498248359E-32</v>
      </c>
      <c r="JB223" s="86">
        <f t="shared" si="264"/>
        <v>7.0693019516883944E-35</v>
      </c>
      <c r="JC223" s="86">
        <f t="shared" si="264"/>
        <v>2.3076525259360551E-36</v>
      </c>
      <c r="JD223" s="86">
        <f t="shared" si="264"/>
        <v>7.2480080186330828E-35</v>
      </c>
      <c r="JE223" s="86">
        <f t="shared" si="264"/>
        <v>4.8581691870403975E-34</v>
      </c>
      <c r="JF223" s="86">
        <f t="shared" si="264"/>
        <v>9.11708126566934E-37</v>
      </c>
      <c r="JG223" s="86">
        <f t="shared" si="264"/>
        <v>3.8757618825724933E-40</v>
      </c>
      <c r="JH223" s="86">
        <f t="shared" si="264"/>
        <v>1.9216558068779725E-39</v>
      </c>
      <c r="JI223" s="86">
        <f t="shared" si="264"/>
        <v>1.5473073669252369E-42</v>
      </c>
      <c r="JJ223" s="86">
        <f t="shared" si="264"/>
        <v>4.5332517646358108E-39</v>
      </c>
      <c r="JK223" s="86">
        <f t="shared" si="264"/>
        <v>3.0585455518599452E-36</v>
      </c>
      <c r="JL223" s="86">
        <f t="shared" si="264"/>
        <v>1.9867281933822347E-28</v>
      </c>
      <c r="JM223" s="86">
        <f t="shared" si="264"/>
        <v>5.9522160315887656E-6</v>
      </c>
    </row>
    <row r="224" spans="2:273" x14ac:dyDescent="0.25">
      <c r="B224" s="2">
        <v>197</v>
      </c>
      <c r="C224" s="37">
        <v>68.19</v>
      </c>
      <c r="D224" s="37">
        <v>68</v>
      </c>
      <c r="E224" s="37">
        <v>66.376999999999995</v>
      </c>
      <c r="F224" s="37">
        <v>73.114999999999995</v>
      </c>
      <c r="G224" s="37">
        <v>75.376999999999995</v>
      </c>
      <c r="H224" s="37">
        <v>78.77</v>
      </c>
      <c r="I224" s="37">
        <v>75.283000000000001</v>
      </c>
      <c r="J224" s="37">
        <v>77.349999999999994</v>
      </c>
      <c r="K224" s="37">
        <v>76.78</v>
      </c>
      <c r="L224" s="37">
        <v>74.95</v>
      </c>
      <c r="M224" s="37">
        <v>74.2</v>
      </c>
      <c r="N224" s="37">
        <v>73</v>
      </c>
      <c r="O224" s="37">
        <v>78.373000000000005</v>
      </c>
      <c r="P224" s="37">
        <v>79</v>
      </c>
      <c r="Q224" s="37">
        <v>80.540999999999997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114.03157335834896</v>
      </c>
      <c r="DL224" s="2">
        <f t="shared" si="268"/>
        <v>111.53381567944251</v>
      </c>
      <c r="DM224" s="2">
        <f t="shared" si="268"/>
        <v>105.83052804878047</v>
      </c>
      <c r="DN224" s="2">
        <f t="shared" si="268"/>
        <v>103.32344859287049</v>
      </c>
      <c r="DO224" s="2">
        <f t="shared" si="268"/>
        <v>99.791358244884535</v>
      </c>
      <c r="DP224" s="2">
        <f t="shared" si="268"/>
        <v>100.17906893533208</v>
      </c>
      <c r="DQ224" s="2">
        <f t="shared" si="268"/>
        <v>100.54869416785206</v>
      </c>
      <c r="DR224" s="2">
        <f t="shared" si="268"/>
        <v>115.34420056899006</v>
      </c>
      <c r="DS224" s="2">
        <f t="shared" si="268"/>
        <v>123.58397438867438</v>
      </c>
      <c r="DT224" s="2">
        <f t="shared" si="268"/>
        <v>108.30724007002954</v>
      </c>
      <c r="DU224" s="2">
        <f t="shared" si="268"/>
        <v>102.07696984126986</v>
      </c>
      <c r="DV224" s="2">
        <f t="shared" si="268"/>
        <v>100.82378794178794</v>
      </c>
      <c r="DW224" s="2">
        <f t="shared" si="268"/>
        <v>112.99047771455662</v>
      </c>
      <c r="DX224" s="2">
        <f t="shared" si="268"/>
        <v>127.19378095238096</v>
      </c>
      <c r="DY224" s="2">
        <f t="shared" si="268"/>
        <v>138.06026411290321</v>
      </c>
      <c r="EA224" s="2">
        <f t="shared" si="240"/>
        <v>64.039399442749442</v>
      </c>
      <c r="EB224" s="2">
        <f t="shared" si="240"/>
        <v>56.609159495123343</v>
      </c>
      <c r="EC224" s="2">
        <f t="shared" si="240"/>
        <v>62.643701922309958</v>
      </c>
      <c r="ED224" s="2">
        <f t="shared" si="240"/>
        <v>64.150074379382232</v>
      </c>
      <c r="EE224" s="2">
        <f t="shared" si="240"/>
        <v>66.955645533984381</v>
      </c>
      <c r="EF224" s="2">
        <f t="shared" si="239"/>
        <v>69.788717514124329</v>
      </c>
      <c r="EG224" s="2">
        <f t="shared" si="239"/>
        <v>74.134203479079943</v>
      </c>
      <c r="EH224" s="2">
        <f t="shared" si="239"/>
        <v>72.296725718951762</v>
      </c>
      <c r="EI224" s="2">
        <f t="shared" si="239"/>
        <v>73.480824065257394</v>
      </c>
      <c r="EJ224" s="2">
        <f t="shared" si="239"/>
        <v>72.196149250911049</v>
      </c>
      <c r="EK224" s="2">
        <f t="shared" si="239"/>
        <v>71.679613829422919</v>
      </c>
      <c r="EL224" s="2">
        <f t="shared" si="239"/>
        <v>71.057872366436072</v>
      </c>
      <c r="EM224" s="2">
        <f t="shared" si="239"/>
        <v>73.481283933093977</v>
      </c>
      <c r="EN224" s="2">
        <f t="shared" si="239"/>
        <v>75.18975826776142</v>
      </c>
      <c r="EO224" s="2">
        <f t="shared" si="239"/>
        <v>78.559536565850536</v>
      </c>
      <c r="EQ224" s="2">
        <f t="shared" si="269"/>
        <v>65.986712471323074</v>
      </c>
      <c r="ER224" s="2">
        <f t="shared" si="269"/>
        <v>62.010882869276713</v>
      </c>
      <c r="ES224" s="2">
        <f t="shared" si="269"/>
        <v>64.396323803694656</v>
      </c>
      <c r="ET224" s="2">
        <f t="shared" si="269"/>
        <v>65.935659134132919</v>
      </c>
      <c r="EU224" s="2">
        <f t="shared" si="269"/>
        <v>71.261306001690585</v>
      </c>
      <c r="EV224" s="2">
        <f t="shared" si="269"/>
        <v>72.511407874445069</v>
      </c>
      <c r="EW224" s="2">
        <f t="shared" si="269"/>
        <v>73.620553601428298</v>
      </c>
      <c r="EX224" s="2">
        <f t="shared" si="269"/>
        <v>74.042458555466069</v>
      </c>
      <c r="EY224" s="2">
        <f t="shared" si="269"/>
        <v>72.952603056299893</v>
      </c>
      <c r="EZ224" s="2">
        <f t="shared" si="269"/>
        <v>71.647308249661478</v>
      </c>
      <c r="FA224" s="2">
        <f t="shared" si="269"/>
        <v>68.189538085118485</v>
      </c>
      <c r="FB224" s="2">
        <f t="shared" si="269"/>
        <v>68.348133430051263</v>
      </c>
      <c r="FC224" s="2">
        <f t="shared" si="269"/>
        <v>70.931198965144389</v>
      </c>
      <c r="FD224" s="2">
        <f t="shared" si="269"/>
        <v>75.577724099711176</v>
      </c>
      <c r="FE224" s="2">
        <f t="shared" si="269"/>
        <v>79.881570480830959</v>
      </c>
      <c r="FG224" s="2">
        <f t="shared" si="270"/>
        <v>0.99999947291285385</v>
      </c>
      <c r="FH224" s="2">
        <f t="shared" si="270"/>
        <v>0.99999943499011779</v>
      </c>
      <c r="FI224" s="2">
        <f t="shared" si="270"/>
        <v>0.99999941449557461</v>
      </c>
      <c r="FJ224" s="2">
        <f t="shared" si="270"/>
        <v>0.99999942912596818</v>
      </c>
      <c r="FK224" s="2">
        <f t="shared" si="270"/>
        <v>0.99999936308516846</v>
      </c>
      <c r="FL224" s="2">
        <f t="shared" si="270"/>
        <v>0.99999936236060627</v>
      </c>
      <c r="FM224" s="2">
        <f t="shared" si="270"/>
        <v>0.99999942631479688</v>
      </c>
      <c r="FN224" s="2">
        <f t="shared" si="270"/>
        <v>0.99999938376857622</v>
      </c>
      <c r="FO224" s="2">
        <f t="shared" si="270"/>
        <v>0.99999934938013857</v>
      </c>
      <c r="FP224" s="2">
        <f t="shared" si="270"/>
        <v>0.99999932405312308</v>
      </c>
      <c r="FQ224" s="2">
        <f t="shared" si="270"/>
        <v>0.9999993459966936</v>
      </c>
      <c r="FR224" s="2">
        <f t="shared" si="270"/>
        <v>0.99999936778757326</v>
      </c>
      <c r="FS224" s="2">
        <f t="shared" si="270"/>
        <v>0.99999931521567276</v>
      </c>
      <c r="FT224" s="2">
        <f t="shared" si="270"/>
        <v>0.9999993015426154</v>
      </c>
      <c r="FU224" s="2">
        <f t="shared" si="270"/>
        <v>0.9999992099655155</v>
      </c>
      <c r="FW224" s="2">
        <f t="shared" si="260"/>
        <v>0.99292693209756078</v>
      </c>
      <c r="FX224" s="2">
        <f t="shared" si="260"/>
        <v>0.99416305232651336</v>
      </c>
      <c r="FY224" s="2">
        <f t="shared" si="260"/>
        <v>0.99329141984874258</v>
      </c>
      <c r="FZ224" s="2">
        <f t="shared" si="260"/>
        <v>0.99393854716872487</v>
      </c>
      <c r="GA224" s="2">
        <f t="shared" si="260"/>
        <v>0.99429640756848903</v>
      </c>
      <c r="GB224" s="2">
        <f t="shared" si="260"/>
        <v>0.99427926349092544</v>
      </c>
      <c r="GC224" s="2">
        <f t="shared" si="260"/>
        <v>0.99466444792954511</v>
      </c>
      <c r="GD224" s="2">
        <f t="shared" si="260"/>
        <v>0.99492680192813987</v>
      </c>
      <c r="GE224" s="2">
        <f t="shared" si="260"/>
        <v>0.99527503891255609</v>
      </c>
      <c r="GF224" s="2">
        <f t="shared" si="260"/>
        <v>0.99479337560522507</v>
      </c>
      <c r="GG224" s="2">
        <f t="shared" si="260"/>
        <v>0.99499962415843779</v>
      </c>
      <c r="GH224" s="2">
        <f t="shared" si="260"/>
        <v>0.99445433300165309</v>
      </c>
      <c r="GI224" s="2">
        <f t="shared" si="260"/>
        <v>0.9935106254364644</v>
      </c>
      <c r="GJ224" s="2">
        <f t="shared" si="260"/>
        <v>0.99241615393101357</v>
      </c>
      <c r="GK224" s="2">
        <f t="shared" si="260"/>
        <v>0.99177140020690846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1.4120566872940972E-93</v>
      </c>
      <c r="HT224" s="86">
        <f t="shared" si="262"/>
        <v>2.0288990814667305E-99</v>
      </c>
      <c r="HU224" s="86">
        <f t="shared" si="262"/>
        <v>2.1676325833910809E-123</v>
      </c>
      <c r="HV224" s="86">
        <f t="shared" si="262"/>
        <v>6.5376265906700605E-129</v>
      </c>
      <c r="HW224" s="86">
        <f t="shared" si="262"/>
        <v>1.7176490639956994E-130</v>
      </c>
      <c r="HX224" s="86">
        <f t="shared" si="262"/>
        <v>2.7949912099390971E-123</v>
      </c>
      <c r="HY224" s="86">
        <f t="shared" si="262"/>
        <v>1.5662597465887024E-118</v>
      </c>
      <c r="HZ224" s="86">
        <f t="shared" si="262"/>
        <v>5.4699747099217008E-128</v>
      </c>
      <c r="IA224" s="86">
        <f t="shared" si="262"/>
        <v>1.37012049870219E-136</v>
      </c>
      <c r="IB224" s="86">
        <f t="shared" si="262"/>
        <v>4.4713506653514779E-136</v>
      </c>
      <c r="IC224" s="86">
        <f t="shared" si="262"/>
        <v>9.1882626944239021E-148</v>
      </c>
      <c r="ID224" s="86">
        <f t="shared" si="262"/>
        <v>3.7793537220194715E-139</v>
      </c>
      <c r="IE224" s="86">
        <f t="shared" si="262"/>
        <v>1.4799473239159657E-132</v>
      </c>
      <c r="IF224" s="86">
        <f t="shared" si="262"/>
        <v>2.0213398824193718E-142</v>
      </c>
      <c r="IG224" s="86">
        <f t="shared" si="262"/>
        <v>1.08612519411818E-176</v>
      </c>
      <c r="II224" s="86">
        <f t="shared" si="263"/>
        <v>2.1587863770141209E-26</v>
      </c>
      <c r="IJ224" s="86">
        <f t="shared" si="263"/>
        <v>2.3237689412416322E-29</v>
      </c>
      <c r="IK224" s="86">
        <f t="shared" si="263"/>
        <v>7.9534685264170707E-34</v>
      </c>
      <c r="IL224" s="86">
        <f t="shared" si="263"/>
        <v>4.1495369838724971E-36</v>
      </c>
      <c r="IM224" s="86">
        <f t="shared" si="263"/>
        <v>1.2377585160022772E-37</v>
      </c>
      <c r="IN224" s="86">
        <f t="shared" si="263"/>
        <v>4.4005667012441381E-36</v>
      </c>
      <c r="IO224" s="86">
        <f t="shared" si="263"/>
        <v>3.2826199340263709E-35</v>
      </c>
      <c r="IP224" s="86">
        <f t="shared" si="263"/>
        <v>5.0588931444857086E-38</v>
      </c>
      <c r="IQ224" s="86">
        <f t="shared" si="263"/>
        <v>1.7033770614656431E-41</v>
      </c>
      <c r="IR224" s="86">
        <f t="shared" si="263"/>
        <v>8.426593772552841E-41</v>
      </c>
      <c r="IS224" s="86">
        <f t="shared" si="263"/>
        <v>5.3988167633978514E-44</v>
      </c>
      <c r="IT224" s="86">
        <f t="shared" si="263"/>
        <v>1.9717561265367293E-40</v>
      </c>
      <c r="IU224" s="86">
        <f t="shared" si="263"/>
        <v>1.5340752100440837E-37</v>
      </c>
      <c r="IV224" s="86">
        <f t="shared" si="263"/>
        <v>1.8077981057530114E-29</v>
      </c>
      <c r="IW224" s="86">
        <f t="shared" si="263"/>
        <v>3.8966825205831284E-6</v>
      </c>
      <c r="IY224" s="86">
        <f t="shared" si="264"/>
        <v>2.1587863770141209E-26</v>
      </c>
      <c r="IZ224" s="86">
        <f t="shared" si="264"/>
        <v>2.3237689412416322E-29</v>
      </c>
      <c r="JA224" s="86">
        <f t="shared" si="264"/>
        <v>7.9534685264170707E-34</v>
      </c>
      <c r="JB224" s="86">
        <f t="shared" si="264"/>
        <v>4.1495369838724971E-36</v>
      </c>
      <c r="JC224" s="86">
        <f t="shared" si="264"/>
        <v>1.2377585160022772E-37</v>
      </c>
      <c r="JD224" s="86">
        <f t="shared" si="264"/>
        <v>4.4005667012441381E-36</v>
      </c>
      <c r="JE224" s="86">
        <f t="shared" si="264"/>
        <v>3.2826199340263709E-35</v>
      </c>
      <c r="JF224" s="86">
        <f t="shared" si="264"/>
        <v>5.0588931444857086E-38</v>
      </c>
      <c r="JG224" s="86">
        <f t="shared" si="264"/>
        <v>1.7033770614656431E-41</v>
      </c>
      <c r="JH224" s="86">
        <f t="shared" si="264"/>
        <v>8.426593772552841E-41</v>
      </c>
      <c r="JI224" s="86">
        <f t="shared" si="264"/>
        <v>5.3988167633978514E-44</v>
      </c>
      <c r="JJ224" s="86">
        <f t="shared" si="264"/>
        <v>1.9717561265367293E-40</v>
      </c>
      <c r="JK224" s="86">
        <f t="shared" si="264"/>
        <v>1.5340752100440837E-37</v>
      </c>
      <c r="JL224" s="86">
        <f t="shared" si="264"/>
        <v>1.8077981057530114E-29</v>
      </c>
      <c r="JM224" s="86">
        <f t="shared" si="264"/>
        <v>3.8966825205831284E-6</v>
      </c>
    </row>
    <row r="225" spans="1:273" x14ac:dyDescent="0.25">
      <c r="B225" s="2">
        <v>198</v>
      </c>
      <c r="C225" s="37">
        <v>68.063000000000002</v>
      </c>
      <c r="D225" s="37">
        <v>66.688999999999993</v>
      </c>
      <c r="E225" s="37">
        <v>68.295000000000002</v>
      </c>
      <c r="F225" s="37">
        <v>74.606999999999999</v>
      </c>
      <c r="G225" s="37">
        <v>72.819999999999993</v>
      </c>
      <c r="H225" s="37">
        <v>78.802999999999997</v>
      </c>
      <c r="I225" s="37">
        <v>75.632999999999996</v>
      </c>
      <c r="J225" s="37">
        <v>78.033000000000001</v>
      </c>
      <c r="K225" s="37">
        <v>76.881</v>
      </c>
      <c r="L225" s="37">
        <v>75.332999999999998</v>
      </c>
      <c r="M225" s="37">
        <v>75.733000000000004</v>
      </c>
      <c r="N225" s="37">
        <v>71.849999999999994</v>
      </c>
      <c r="O225" s="37">
        <v>75.236999999999995</v>
      </c>
      <c r="P225" s="37">
        <v>80.316999999999993</v>
      </c>
      <c r="Q225" s="37">
        <v>79.343999999999994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114.16338320825515</v>
      </c>
      <c r="DL225" s="2">
        <f t="shared" si="268"/>
        <v>111.66190034843206</v>
      </c>
      <c r="DM225" s="2">
        <f t="shared" si="268"/>
        <v>105.92988048780485</v>
      </c>
      <c r="DN225" s="2">
        <f t="shared" si="268"/>
        <v>103.4063569418386</v>
      </c>
      <c r="DO225" s="2">
        <f t="shared" si="268"/>
        <v>99.823681365576078</v>
      </c>
      <c r="DP225" s="2">
        <f t="shared" si="268"/>
        <v>100.17874253200569</v>
      </c>
      <c r="DQ225" s="2">
        <f t="shared" si="268"/>
        <v>100.54610777984462</v>
      </c>
      <c r="DR225" s="2">
        <f t="shared" si="268"/>
        <v>115.43847463252729</v>
      </c>
      <c r="DS225" s="2">
        <f t="shared" si="268"/>
        <v>123.72151698841697</v>
      </c>
      <c r="DT225" s="2">
        <f t="shared" si="268"/>
        <v>108.37207309333624</v>
      </c>
      <c r="DU225" s="2">
        <f t="shared" si="268"/>
        <v>102.12186031746033</v>
      </c>
      <c r="DV225" s="2">
        <f t="shared" si="268"/>
        <v>100.85397297297297</v>
      </c>
      <c r="DW225" s="2">
        <f t="shared" si="268"/>
        <v>113.08492603129442</v>
      </c>
      <c r="DX225" s="2">
        <f t="shared" si="268"/>
        <v>127.36356190476191</v>
      </c>
      <c r="DY225" s="2">
        <f t="shared" si="268"/>
        <v>138.30038306451613</v>
      </c>
      <c r="EA225" s="2">
        <f t="shared" si="240"/>
        <v>63.893525624700573</v>
      </c>
      <c r="EB225" s="2">
        <f t="shared" si="240"/>
        <v>56.371977051061378</v>
      </c>
      <c r="EC225" s="2">
        <f t="shared" si="240"/>
        <v>62.482291217994728</v>
      </c>
      <c r="ED225" s="2">
        <f t="shared" si="240"/>
        <v>63.981810200601004</v>
      </c>
      <c r="EE225" s="2">
        <f t="shared" si="240"/>
        <v>66.789389134474675</v>
      </c>
      <c r="EF225" s="2">
        <f t="shared" si="239"/>
        <v>69.615449194289084</v>
      </c>
      <c r="EG225" s="2">
        <f t="shared" si="239"/>
        <v>73.987205693586475</v>
      </c>
      <c r="EH225" s="2">
        <f t="shared" si="239"/>
        <v>72.12173544617113</v>
      </c>
      <c r="EI225" s="2">
        <f t="shared" si="239"/>
        <v>73.315096553037506</v>
      </c>
      <c r="EJ225" s="2">
        <f t="shared" si="239"/>
        <v>72.041595880685648</v>
      </c>
      <c r="EK225" s="2">
        <f t="shared" si="239"/>
        <v>71.53932017239795</v>
      </c>
      <c r="EL225" s="2">
        <f t="shared" si="239"/>
        <v>70.898590464547709</v>
      </c>
      <c r="EM225" s="2">
        <f t="shared" si="239"/>
        <v>73.323033898305084</v>
      </c>
      <c r="EN225" s="2">
        <f t="shared" si="239"/>
        <v>75.037577602919356</v>
      </c>
      <c r="EO225" s="2">
        <f t="shared" si="239"/>
        <v>78.432067664159604</v>
      </c>
      <c r="EQ225" s="2">
        <f t="shared" si="269"/>
        <v>65.861308821160662</v>
      </c>
      <c r="ER225" s="2">
        <f t="shared" si="269"/>
        <v>61.829920400418203</v>
      </c>
      <c r="ES225" s="2">
        <f t="shared" si="269"/>
        <v>64.25393994060758</v>
      </c>
      <c r="ET225" s="2">
        <f t="shared" si="269"/>
        <v>65.786094804591954</v>
      </c>
      <c r="EU225" s="2">
        <f t="shared" si="269"/>
        <v>71.139836010143668</v>
      </c>
      <c r="EV225" s="2">
        <f t="shared" si="269"/>
        <v>72.366647231092784</v>
      </c>
      <c r="EW225" s="2">
        <f t="shared" si="269"/>
        <v>73.468506613302822</v>
      </c>
      <c r="EX225" s="2">
        <f t="shared" si="269"/>
        <v>73.885926670548443</v>
      </c>
      <c r="EY225" s="2">
        <f t="shared" si="269"/>
        <v>72.781757105837841</v>
      </c>
      <c r="EZ225" s="2">
        <f t="shared" si="269"/>
        <v>71.48717521651264</v>
      </c>
      <c r="FA225" s="2">
        <f t="shared" si="269"/>
        <v>68.013170226300304</v>
      </c>
      <c r="FB225" s="2">
        <f t="shared" si="269"/>
        <v>68.160854387558643</v>
      </c>
      <c r="FC225" s="2">
        <f t="shared" si="269"/>
        <v>70.746203428117667</v>
      </c>
      <c r="FD225" s="2">
        <f t="shared" si="269"/>
        <v>75.429826286145811</v>
      </c>
      <c r="FE225" s="2">
        <f t="shared" si="269"/>
        <v>79.767194044948909</v>
      </c>
      <c r="FG225" s="2">
        <f t="shared" si="270"/>
        <v>0.99999951929078712</v>
      </c>
      <c r="FH225" s="2">
        <f t="shared" si="270"/>
        <v>0.99999948470483746</v>
      </c>
      <c r="FI225" s="2">
        <f t="shared" si="270"/>
        <v>0.99999946601359002</v>
      </c>
      <c r="FJ225" s="2">
        <f t="shared" si="270"/>
        <v>0.99999947935666889</v>
      </c>
      <c r="FK225" s="2">
        <f t="shared" si="270"/>
        <v>0.99999941912673729</v>
      </c>
      <c r="FL225" s="2">
        <f t="shared" si="270"/>
        <v>0.99999941846592866</v>
      </c>
      <c r="FM225" s="2">
        <f t="shared" si="270"/>
        <v>0.99999947679284995</v>
      </c>
      <c r="FN225" s="2">
        <f t="shared" si="270"/>
        <v>0.9999994379902315</v>
      </c>
      <c r="FO225" s="2">
        <f t="shared" si="270"/>
        <v>0.99999940662760012</v>
      </c>
      <c r="FP225" s="2">
        <f t="shared" si="270"/>
        <v>0.9999993835290848</v>
      </c>
      <c r="FQ225" s="2">
        <f t="shared" si="270"/>
        <v>0.99999940354186134</v>
      </c>
      <c r="FR225" s="2">
        <f t="shared" si="270"/>
        <v>0.99999942341538195</v>
      </c>
      <c r="FS225" s="2">
        <f t="shared" si="270"/>
        <v>0.99999937546923334</v>
      </c>
      <c r="FT225" s="2">
        <f t="shared" si="270"/>
        <v>0.99999936299925529</v>
      </c>
      <c r="FU225" s="2">
        <f t="shared" si="270"/>
        <v>0.99999927947993661</v>
      </c>
      <c r="FW225" s="2">
        <f t="shared" si="260"/>
        <v>0.99354526828183864</v>
      </c>
      <c r="FX225" s="2">
        <f t="shared" si="260"/>
        <v>0.99467390503389175</v>
      </c>
      <c r="FY225" s="2">
        <f t="shared" si="260"/>
        <v>0.99387808852915771</v>
      </c>
      <c r="FZ225" s="2">
        <f t="shared" si="260"/>
        <v>0.99446893936788028</v>
      </c>
      <c r="GA225" s="2">
        <f t="shared" si="260"/>
        <v>0.99479565005373871</v>
      </c>
      <c r="GB225" s="2">
        <f t="shared" si="260"/>
        <v>0.99477999874015544</v>
      </c>
      <c r="GC225" s="2">
        <f t="shared" si="260"/>
        <v>0.99513163312195629</v>
      </c>
      <c r="GD225" s="2">
        <f t="shared" si="260"/>
        <v>0.99537112209993639</v>
      </c>
      <c r="GE225" s="2">
        <f t="shared" si="260"/>
        <v>0.99568899199113903</v>
      </c>
      <c r="GF225" s="2">
        <f t="shared" si="260"/>
        <v>0.99524932570567437</v>
      </c>
      <c r="GG225" s="2">
        <f t="shared" si="260"/>
        <v>0.99543759567012569</v>
      </c>
      <c r="GH225" s="2">
        <f t="shared" si="260"/>
        <v>0.99493982242896495</v>
      </c>
      <c r="GI225" s="2">
        <f t="shared" si="260"/>
        <v>0.99407823876360246</v>
      </c>
      <c r="GJ225" s="2">
        <f t="shared" si="260"/>
        <v>0.99307883171143263</v>
      </c>
      <c r="GK225" s="2">
        <f t="shared" si="260"/>
        <v>0.99248999034179197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7.3882140002706106E-96</v>
      </c>
      <c r="HT225" s="86">
        <f t="shared" si="262"/>
        <v>8.1550469098071887E-102</v>
      </c>
      <c r="HU225" s="86">
        <f t="shared" si="262"/>
        <v>2.3696362531794173E-126</v>
      </c>
      <c r="HV225" s="86">
        <f t="shared" si="262"/>
        <v>5.5579684250190517E-132</v>
      </c>
      <c r="HW225" s="86">
        <f t="shared" si="262"/>
        <v>1.3033101722001507E-133</v>
      </c>
      <c r="HX225" s="86">
        <f t="shared" si="262"/>
        <v>3.0150931127654053E-126</v>
      </c>
      <c r="HY225" s="86">
        <f t="shared" si="262"/>
        <v>2.3014257398407148E-121</v>
      </c>
      <c r="HZ225" s="86">
        <f t="shared" si="262"/>
        <v>5.0267613578864343E-131</v>
      </c>
      <c r="IA225" s="86">
        <f t="shared" si="262"/>
        <v>7.8636013619101945E-140</v>
      </c>
      <c r="IB225" s="86">
        <f t="shared" si="262"/>
        <v>2.4214063965888461E-139</v>
      </c>
      <c r="IC225" s="86">
        <f t="shared" si="262"/>
        <v>2.8106444891487864E-151</v>
      </c>
      <c r="ID225" s="86">
        <f t="shared" si="262"/>
        <v>1.776160407047361E-142</v>
      </c>
      <c r="IE225" s="86">
        <f t="shared" si="262"/>
        <v>8.8752168080593495E-136</v>
      </c>
      <c r="IF225" s="86">
        <f t="shared" si="262"/>
        <v>5.936356670883444E-146</v>
      </c>
      <c r="IG225" s="86">
        <f t="shared" si="262"/>
        <v>3.4313810349622572E-181</v>
      </c>
      <c r="II225" s="86">
        <f t="shared" si="263"/>
        <v>2.5330774082252425E-27</v>
      </c>
      <c r="IJ225" s="86">
        <f t="shared" si="263"/>
        <v>2.3144496981385242E-30</v>
      </c>
      <c r="IK225" s="86">
        <f t="shared" si="263"/>
        <v>5.076282581028771E-35</v>
      </c>
      <c r="IL225" s="86">
        <f t="shared" si="263"/>
        <v>2.3145142088460177E-37</v>
      </c>
      <c r="IM225" s="86">
        <f t="shared" si="263"/>
        <v>6.3022506215889251E-39</v>
      </c>
      <c r="IN225" s="86">
        <f t="shared" si="263"/>
        <v>2.541845243922431E-37</v>
      </c>
      <c r="IO225" s="86">
        <f t="shared" si="263"/>
        <v>2.1156017921743498E-36</v>
      </c>
      <c r="IP225" s="86">
        <f t="shared" si="263"/>
        <v>2.6693874999582867E-39</v>
      </c>
      <c r="IQ225" s="86">
        <f t="shared" si="263"/>
        <v>7.0950296179706021E-43</v>
      </c>
      <c r="IR225" s="86">
        <f t="shared" si="263"/>
        <v>3.4983952907735184E-42</v>
      </c>
      <c r="IS225" s="86">
        <f t="shared" si="263"/>
        <v>1.7770559623757515E-45</v>
      </c>
      <c r="IT225" s="86">
        <f t="shared" si="263"/>
        <v>8.1130444314620957E-42</v>
      </c>
      <c r="IU225" s="86">
        <f t="shared" si="263"/>
        <v>7.2853871787950067E-39</v>
      </c>
      <c r="IV225" s="86">
        <f t="shared" si="263"/>
        <v>1.572557953971952E-30</v>
      </c>
      <c r="IW225" s="86">
        <f t="shared" si="263"/>
        <v>2.5317387470096726E-6</v>
      </c>
      <c r="IY225" s="86">
        <f t="shared" si="264"/>
        <v>2.5330774082252425E-27</v>
      </c>
      <c r="IZ225" s="86">
        <f t="shared" si="264"/>
        <v>2.3144496981385242E-30</v>
      </c>
      <c r="JA225" s="86">
        <f t="shared" si="264"/>
        <v>5.076282581028771E-35</v>
      </c>
      <c r="JB225" s="86">
        <f t="shared" si="264"/>
        <v>2.3145142088460177E-37</v>
      </c>
      <c r="JC225" s="86">
        <f t="shared" si="264"/>
        <v>6.3022506215889251E-39</v>
      </c>
      <c r="JD225" s="86">
        <f t="shared" si="264"/>
        <v>2.541845243922431E-37</v>
      </c>
      <c r="JE225" s="86">
        <f t="shared" si="264"/>
        <v>2.1156017921743498E-36</v>
      </c>
      <c r="JF225" s="86">
        <f t="shared" si="264"/>
        <v>2.6693874999582867E-39</v>
      </c>
      <c r="JG225" s="86">
        <f t="shared" si="264"/>
        <v>7.0950296179706021E-43</v>
      </c>
      <c r="JH225" s="86">
        <f t="shared" si="264"/>
        <v>3.4983952907735184E-42</v>
      </c>
      <c r="JI225" s="86">
        <f t="shared" si="264"/>
        <v>1.7770559623757515E-45</v>
      </c>
      <c r="JJ225" s="86">
        <f t="shared" si="264"/>
        <v>8.1130444314620957E-42</v>
      </c>
      <c r="JK225" s="86">
        <f t="shared" si="264"/>
        <v>7.2853871787950067E-39</v>
      </c>
      <c r="JL225" s="86">
        <f t="shared" si="264"/>
        <v>1.572557953971952E-30</v>
      </c>
      <c r="JM225" s="86">
        <f t="shared" si="264"/>
        <v>2.5317387470096726E-6</v>
      </c>
    </row>
    <row r="226" spans="1:273" x14ac:dyDescent="0.25">
      <c r="B226" s="2">
        <v>199</v>
      </c>
      <c r="C226" s="37">
        <v>69.475999999999999</v>
      </c>
      <c r="D226" s="37">
        <v>67.950999999999993</v>
      </c>
      <c r="E226" s="37">
        <v>65.802999999999997</v>
      </c>
      <c r="F226" s="37">
        <v>73.114999999999995</v>
      </c>
      <c r="G226" s="37">
        <v>73</v>
      </c>
      <c r="H226" s="37">
        <v>76.738</v>
      </c>
      <c r="I226" s="37">
        <v>75.349999999999994</v>
      </c>
      <c r="J226" s="37">
        <v>76.349999999999994</v>
      </c>
      <c r="K226" s="37">
        <v>75.271000000000001</v>
      </c>
      <c r="L226" s="37">
        <v>76.367000000000004</v>
      </c>
      <c r="M226" s="37">
        <v>74.082999999999998</v>
      </c>
      <c r="N226" s="37">
        <v>75.25</v>
      </c>
      <c r="O226" s="37">
        <v>75.983000000000004</v>
      </c>
      <c r="P226" s="37">
        <v>80.367000000000004</v>
      </c>
      <c r="Q226" s="37">
        <v>77.966999999999999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114.29519305816135</v>
      </c>
      <c r="DL226" s="2">
        <f t="shared" si="268"/>
        <v>111.7899850174216</v>
      </c>
      <c r="DM226" s="2">
        <f t="shared" si="268"/>
        <v>106.02923292682925</v>
      </c>
      <c r="DN226" s="2">
        <f t="shared" si="268"/>
        <v>103.4892652908067</v>
      </c>
      <c r="DO226" s="2">
        <f t="shared" si="268"/>
        <v>99.856004486267608</v>
      </c>
      <c r="DP226" s="2">
        <f t="shared" si="268"/>
        <v>100.17841612867929</v>
      </c>
      <c r="DQ226" s="2">
        <f t="shared" si="268"/>
        <v>100.54352139183717</v>
      </c>
      <c r="DR226" s="2">
        <f t="shared" si="268"/>
        <v>115.5327486960645</v>
      </c>
      <c r="DS226" s="2">
        <f t="shared" si="268"/>
        <v>123.85905958815957</v>
      </c>
      <c r="DT226" s="2">
        <f t="shared" si="268"/>
        <v>108.43690611664294</v>
      </c>
      <c r="DU226" s="2">
        <f t="shared" si="268"/>
        <v>102.16675079365081</v>
      </c>
      <c r="DV226" s="2">
        <f t="shared" si="268"/>
        <v>100.884158004158</v>
      </c>
      <c r="DW226" s="2">
        <f t="shared" si="268"/>
        <v>113.17937434803221</v>
      </c>
      <c r="DX226" s="2">
        <f t="shared" si="268"/>
        <v>127.53334285714286</v>
      </c>
      <c r="DY226" s="2">
        <f t="shared" si="268"/>
        <v>138.54050201612904</v>
      </c>
      <c r="EA226" s="2">
        <f t="shared" si="240"/>
        <v>63.74765180665171</v>
      </c>
      <c r="EB226" s="2">
        <f t="shared" si="240"/>
        <v>56.134794606999414</v>
      </c>
      <c r="EC226" s="2">
        <f t="shared" si="240"/>
        <v>62.320880513679505</v>
      </c>
      <c r="ED226" s="2">
        <f t="shared" si="240"/>
        <v>63.813546021819775</v>
      </c>
      <c r="EE226" s="2">
        <f t="shared" si="240"/>
        <v>66.623132734964969</v>
      </c>
      <c r="EF226" s="2">
        <f t="shared" si="239"/>
        <v>69.44218087445384</v>
      </c>
      <c r="EG226" s="2">
        <f t="shared" si="239"/>
        <v>73.840207908092992</v>
      </c>
      <c r="EH226" s="2">
        <f t="shared" si="239"/>
        <v>71.946745173390511</v>
      </c>
      <c r="EI226" s="2">
        <f t="shared" si="239"/>
        <v>73.149369040817604</v>
      </c>
      <c r="EJ226" s="2">
        <f t="shared" si="239"/>
        <v>71.887042510460248</v>
      </c>
      <c r="EK226" s="2">
        <f t="shared" si="239"/>
        <v>71.399026515372981</v>
      </c>
      <c r="EL226" s="2">
        <f t="shared" si="239"/>
        <v>70.739308562659346</v>
      </c>
      <c r="EM226" s="2">
        <f t="shared" si="239"/>
        <v>73.164783863516178</v>
      </c>
      <c r="EN226" s="2">
        <f t="shared" si="239"/>
        <v>74.885396938077292</v>
      </c>
      <c r="EO226" s="2">
        <f t="shared" si="239"/>
        <v>78.304598762468657</v>
      </c>
      <c r="EQ226" s="2">
        <f t="shared" si="269"/>
        <v>65.735905170998251</v>
      </c>
      <c r="ER226" s="2">
        <f t="shared" si="269"/>
        <v>61.648957931559686</v>
      </c>
      <c r="ES226" s="2">
        <f t="shared" si="269"/>
        <v>64.111556077520504</v>
      </c>
      <c r="ET226" s="2">
        <f t="shared" si="269"/>
        <v>65.636530475050989</v>
      </c>
      <c r="EU226" s="2">
        <f t="shared" si="269"/>
        <v>71.018366018596751</v>
      </c>
      <c r="EV226" s="2">
        <f t="shared" si="269"/>
        <v>72.221886587740499</v>
      </c>
      <c r="EW226" s="2">
        <f t="shared" si="269"/>
        <v>73.316459625177345</v>
      </c>
      <c r="EX226" s="2">
        <f t="shared" si="269"/>
        <v>73.729394785630817</v>
      </c>
      <c r="EY226" s="2">
        <f t="shared" si="269"/>
        <v>72.610911155375774</v>
      </c>
      <c r="EZ226" s="2">
        <f t="shared" si="269"/>
        <v>71.327042183363801</v>
      </c>
      <c r="FA226" s="2">
        <f t="shared" si="269"/>
        <v>67.836802367482136</v>
      </c>
      <c r="FB226" s="2">
        <f t="shared" si="269"/>
        <v>67.973575345066024</v>
      </c>
      <c r="FC226" s="2">
        <f t="shared" si="269"/>
        <v>70.561207891090959</v>
      </c>
      <c r="FD226" s="2">
        <f t="shared" si="269"/>
        <v>75.281928472580447</v>
      </c>
      <c r="FE226" s="2">
        <f t="shared" si="269"/>
        <v>79.652817609066858</v>
      </c>
      <c r="FG226" s="2">
        <f t="shared" si="270"/>
        <v>0.99999956158796877</v>
      </c>
      <c r="FH226" s="2">
        <f t="shared" si="270"/>
        <v>0.99999953004520492</v>
      </c>
      <c r="FI226" s="2">
        <f t="shared" si="270"/>
        <v>0.99999951299858314</v>
      </c>
      <c r="FJ226" s="2">
        <f t="shared" si="270"/>
        <v>0.99999952516761681</v>
      </c>
      <c r="FK226" s="2">
        <f t="shared" si="270"/>
        <v>0.99999947023726099</v>
      </c>
      <c r="FL226" s="2">
        <f t="shared" si="270"/>
        <v>0.99999946963459629</v>
      </c>
      <c r="FM226" s="2">
        <f t="shared" si="270"/>
        <v>0.99999952282938598</v>
      </c>
      <c r="FN226" s="2">
        <f t="shared" si="270"/>
        <v>0.999999487440974</v>
      </c>
      <c r="FO226" s="2">
        <f t="shared" si="270"/>
        <v>0.9999994588379113</v>
      </c>
      <c r="FP226" s="2">
        <f t="shared" si="270"/>
        <v>0.99999943777181266</v>
      </c>
      <c r="FQ226" s="2">
        <f t="shared" si="270"/>
        <v>0.99999945602368379</v>
      </c>
      <c r="FR226" s="2">
        <f t="shared" si="270"/>
        <v>0.99999947414855184</v>
      </c>
      <c r="FS226" s="2">
        <f t="shared" si="270"/>
        <v>0.99999943042113992</v>
      </c>
      <c r="FT226" s="2">
        <f t="shared" si="270"/>
        <v>0.99999941904838363</v>
      </c>
      <c r="FU226" s="2">
        <f t="shared" si="270"/>
        <v>0.99999934287785053</v>
      </c>
      <c r="FW226" s="2">
        <f t="shared" si="260"/>
        <v>0.99410986942929569</v>
      </c>
      <c r="FX226" s="2">
        <f t="shared" si="260"/>
        <v>0.99514026620050178</v>
      </c>
      <c r="FY226" s="2">
        <f t="shared" si="260"/>
        <v>0.99441374127654558</v>
      </c>
      <c r="FZ226" s="2">
        <f t="shared" si="260"/>
        <v>0.99495315658601691</v>
      </c>
      <c r="GA226" s="2">
        <f t="shared" si="260"/>
        <v>0.99525140192886707</v>
      </c>
      <c r="GB226" s="2">
        <f t="shared" si="260"/>
        <v>0.99523711465952325</v>
      </c>
      <c r="GC226" s="2">
        <f t="shared" si="260"/>
        <v>0.99555809388674543</v>
      </c>
      <c r="GD226" s="2">
        <f t="shared" si="260"/>
        <v>0.99577669306583971</v>
      </c>
      <c r="GE226" s="2">
        <f t="shared" si="260"/>
        <v>0.99606682202652685</v>
      </c>
      <c r="GF226" s="2">
        <f t="shared" si="260"/>
        <v>0.99566552170339939</v>
      </c>
      <c r="GG226" s="2">
        <f t="shared" si="260"/>
        <v>0.99583736674127887</v>
      </c>
      <c r="GH226" s="2">
        <f t="shared" si="260"/>
        <v>0.99538300753283604</v>
      </c>
      <c r="GI226" s="2">
        <f t="shared" si="260"/>
        <v>0.99459647405280627</v>
      </c>
      <c r="GJ226" s="2">
        <f t="shared" si="260"/>
        <v>0.99368397311657697</v>
      </c>
      <c r="GK226" s="2">
        <f t="shared" si="260"/>
        <v>0.99314626084100566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3.6250335315719827E-98</v>
      </c>
      <c r="HT226" s="86">
        <f t="shared" si="262"/>
        <v>3.0664327030748828E-104</v>
      </c>
      <c r="HU226" s="86">
        <f t="shared" si="262"/>
        <v>2.3868232440547575E-129</v>
      </c>
      <c r="HV226" s="86">
        <f t="shared" si="262"/>
        <v>4.3434488767010461E-135</v>
      </c>
      <c r="HW226" s="86">
        <f t="shared" si="262"/>
        <v>9.0753122509495554E-137</v>
      </c>
      <c r="HX226" s="86">
        <f t="shared" si="262"/>
        <v>2.9956676476337687E-129</v>
      </c>
      <c r="HY226" s="86">
        <f t="shared" si="262"/>
        <v>3.1278046604455569E-124</v>
      </c>
      <c r="HZ226" s="86">
        <f t="shared" si="262"/>
        <v>4.2516025853415077E-134</v>
      </c>
      <c r="IA226" s="86">
        <f t="shared" si="262"/>
        <v>4.1308624394338959E-143</v>
      </c>
      <c r="IB226" s="86">
        <f t="shared" si="262"/>
        <v>1.1981431356414274E-142</v>
      </c>
      <c r="IC226" s="86">
        <f t="shared" si="262"/>
        <v>7.8096078896405161E-155</v>
      </c>
      <c r="ID226" s="86">
        <f t="shared" si="262"/>
        <v>7.6168109242222026E-146</v>
      </c>
      <c r="IE226" s="86">
        <f t="shared" si="262"/>
        <v>4.8636530918173712E-139</v>
      </c>
      <c r="IF226" s="86">
        <f t="shared" si="262"/>
        <v>1.5763583074792256E-149</v>
      </c>
      <c r="IG226" s="86">
        <f t="shared" si="262"/>
        <v>9.5047601403647963E-186</v>
      </c>
      <c r="II226" s="86">
        <f t="shared" si="263"/>
        <v>2.8588840536395877E-28</v>
      </c>
      <c r="IJ226" s="86">
        <f t="shared" si="263"/>
        <v>2.2139498627030537E-31</v>
      </c>
      <c r="IK226" s="86">
        <f t="shared" si="263"/>
        <v>3.0831358097568175E-36</v>
      </c>
      <c r="IL226" s="86">
        <f t="shared" si="263"/>
        <v>1.2267400107405501E-38</v>
      </c>
      <c r="IM226" s="86">
        <f t="shared" si="263"/>
        <v>3.0461070920613893E-40</v>
      </c>
      <c r="IN226" s="86">
        <f t="shared" si="263"/>
        <v>1.3968046604504885E-38</v>
      </c>
      <c r="IO226" s="86">
        <f t="shared" si="263"/>
        <v>1.3004938666885463E-37</v>
      </c>
      <c r="IP226" s="86">
        <f t="shared" si="263"/>
        <v>1.3394298555322568E-40</v>
      </c>
      <c r="IQ226" s="86">
        <f t="shared" si="263"/>
        <v>2.8008076473642378E-44</v>
      </c>
      <c r="IR226" s="86">
        <f t="shared" si="263"/>
        <v>1.3750604328326954E-43</v>
      </c>
      <c r="IS226" s="86">
        <f t="shared" si="263"/>
        <v>5.5179776801443888E-47</v>
      </c>
      <c r="IT226" s="86">
        <f t="shared" si="263"/>
        <v>3.157892694855176E-43</v>
      </c>
      <c r="IU226" s="86">
        <f t="shared" si="263"/>
        <v>3.2758806261480308E-40</v>
      </c>
      <c r="IV226" s="86">
        <f t="shared" si="263"/>
        <v>1.3076858804689192E-31</v>
      </c>
      <c r="IW226" s="86">
        <f t="shared" si="263"/>
        <v>1.6324745272565782E-6</v>
      </c>
      <c r="IY226" s="86">
        <f t="shared" si="264"/>
        <v>2.8588840536395877E-28</v>
      </c>
      <c r="IZ226" s="86">
        <f t="shared" si="264"/>
        <v>2.2139498627030537E-31</v>
      </c>
      <c r="JA226" s="86">
        <f t="shared" si="264"/>
        <v>3.0831358097568175E-36</v>
      </c>
      <c r="JB226" s="86">
        <f t="shared" si="264"/>
        <v>1.2267400107405501E-38</v>
      </c>
      <c r="JC226" s="86">
        <f t="shared" si="264"/>
        <v>3.0461070920613893E-40</v>
      </c>
      <c r="JD226" s="86">
        <f t="shared" si="264"/>
        <v>1.3968046604504885E-38</v>
      </c>
      <c r="JE226" s="86">
        <f t="shared" si="264"/>
        <v>1.3004938666885463E-37</v>
      </c>
      <c r="JF226" s="86">
        <f t="shared" si="264"/>
        <v>1.3394298555322568E-40</v>
      </c>
      <c r="JG226" s="86">
        <f t="shared" si="264"/>
        <v>2.8008076473642378E-44</v>
      </c>
      <c r="JH226" s="86">
        <f t="shared" si="264"/>
        <v>1.3750604328326954E-43</v>
      </c>
      <c r="JI226" s="86">
        <f t="shared" si="264"/>
        <v>5.5179776801443888E-47</v>
      </c>
      <c r="JJ226" s="86">
        <f t="shared" si="264"/>
        <v>3.157892694855176E-43</v>
      </c>
      <c r="JK226" s="86">
        <f t="shared" si="264"/>
        <v>3.2758806261480308E-40</v>
      </c>
      <c r="JL226" s="86">
        <f t="shared" si="264"/>
        <v>1.3076858804689192E-31</v>
      </c>
      <c r="JM226" s="86">
        <f t="shared" si="264"/>
        <v>1.6324745272565782E-6</v>
      </c>
    </row>
    <row r="227" spans="1:273" x14ac:dyDescent="0.25">
      <c r="B227" s="2">
        <v>200</v>
      </c>
      <c r="C227" s="37">
        <v>70.825000000000003</v>
      </c>
      <c r="D227" s="37">
        <v>67.835999999999999</v>
      </c>
      <c r="E227" s="37">
        <v>64.426000000000002</v>
      </c>
      <c r="F227" s="37">
        <v>71.738</v>
      </c>
      <c r="G227" s="37">
        <v>77.492000000000004</v>
      </c>
      <c r="H227" s="37">
        <v>79.671999999999997</v>
      </c>
      <c r="I227" s="37">
        <v>77.417000000000002</v>
      </c>
      <c r="J227" s="37">
        <v>77.667000000000002</v>
      </c>
      <c r="K227" s="37">
        <v>77.915000000000006</v>
      </c>
      <c r="L227" s="37">
        <v>76.8</v>
      </c>
      <c r="M227" s="37">
        <v>75.2</v>
      </c>
      <c r="N227" s="37">
        <v>73.266999999999996</v>
      </c>
      <c r="O227" s="37">
        <v>77.897999999999996</v>
      </c>
      <c r="P227" s="37">
        <v>79.400000000000006</v>
      </c>
      <c r="Q227" s="37">
        <v>79.638999999999996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114.42700290806754</v>
      </c>
      <c r="DL227" s="2">
        <f t="shared" si="268"/>
        <v>111.91806968641114</v>
      </c>
      <c r="DM227" s="2">
        <f t="shared" si="268"/>
        <v>106.12858536585364</v>
      </c>
      <c r="DN227" s="2">
        <f t="shared" si="268"/>
        <v>103.5721736397748</v>
      </c>
      <c r="DO227" s="2">
        <f t="shared" si="268"/>
        <v>99.888327606959152</v>
      </c>
      <c r="DP227" s="2">
        <f t="shared" si="268"/>
        <v>100.17808972535288</v>
      </c>
      <c r="DQ227" s="2">
        <f t="shared" si="268"/>
        <v>100.54093500382973</v>
      </c>
      <c r="DR227" s="2">
        <f t="shared" si="268"/>
        <v>115.62702275960172</v>
      </c>
      <c r="DS227" s="2">
        <f t="shared" si="268"/>
        <v>123.99660218790217</v>
      </c>
      <c r="DT227" s="2">
        <f t="shared" si="268"/>
        <v>108.50173913994965</v>
      </c>
      <c r="DU227" s="2">
        <f t="shared" si="268"/>
        <v>102.21164126984128</v>
      </c>
      <c r="DV227" s="2">
        <f t="shared" si="268"/>
        <v>100.91434303534302</v>
      </c>
      <c r="DW227" s="2">
        <f t="shared" si="268"/>
        <v>113.27382266476999</v>
      </c>
      <c r="DX227" s="2">
        <f t="shared" si="268"/>
        <v>127.70312380952382</v>
      </c>
      <c r="DY227" s="2">
        <f t="shared" si="268"/>
        <v>138.78062096774192</v>
      </c>
      <c r="DZ227" s="5"/>
      <c r="EA227" s="2">
        <f t="shared" si="240"/>
        <v>63.601777988602848</v>
      </c>
      <c r="EB227" s="2">
        <f t="shared" si="240"/>
        <v>55.897612162937456</v>
      </c>
      <c r="EC227" s="2">
        <f t="shared" si="240"/>
        <v>62.159469809364275</v>
      </c>
      <c r="ED227" s="2">
        <f t="shared" si="240"/>
        <v>63.645281843038539</v>
      </c>
      <c r="EE227" s="2">
        <f t="shared" si="240"/>
        <v>66.456876335455263</v>
      </c>
      <c r="EF227" s="2">
        <f t="shared" si="239"/>
        <v>69.268912554618595</v>
      </c>
      <c r="EG227" s="2">
        <f t="shared" si="239"/>
        <v>73.69321012259951</v>
      </c>
      <c r="EH227" s="2">
        <f t="shared" si="239"/>
        <v>71.771754900609878</v>
      </c>
      <c r="EI227" s="2">
        <f t="shared" si="239"/>
        <v>72.983641528597715</v>
      </c>
      <c r="EJ227" s="2">
        <f t="shared" si="239"/>
        <v>71.732489140234847</v>
      </c>
      <c r="EK227" s="2">
        <f t="shared" si="239"/>
        <v>71.258732858348026</v>
      </c>
      <c r="EL227" s="2">
        <f t="shared" si="239"/>
        <v>70.580026660770983</v>
      </c>
      <c r="EM227" s="2">
        <f t="shared" si="239"/>
        <v>73.006533828727271</v>
      </c>
      <c r="EN227" s="2">
        <f t="shared" si="239"/>
        <v>74.733216273235243</v>
      </c>
      <c r="EO227" s="2">
        <f t="shared" si="239"/>
        <v>78.177129860777725</v>
      </c>
      <c r="EP227" s="5"/>
      <c r="EQ227" s="2">
        <f t="shared" si="269"/>
        <v>65.610501520835854</v>
      </c>
      <c r="ER227" s="2">
        <f t="shared" si="269"/>
        <v>61.467995462701175</v>
      </c>
      <c r="ES227" s="2">
        <f t="shared" si="269"/>
        <v>63.969172214433421</v>
      </c>
      <c r="ET227" s="2">
        <f t="shared" si="269"/>
        <v>65.486966145510024</v>
      </c>
      <c r="EU227" s="2">
        <f t="shared" si="269"/>
        <v>70.896896027049848</v>
      </c>
      <c r="EV227" s="2">
        <f t="shared" si="269"/>
        <v>72.077125944388214</v>
      </c>
      <c r="EW227" s="2">
        <f t="shared" si="269"/>
        <v>73.164412637051868</v>
      </c>
      <c r="EX227" s="2">
        <f t="shared" si="269"/>
        <v>73.57286290071319</v>
      </c>
      <c r="EY227" s="2">
        <f t="shared" si="269"/>
        <v>72.440065204913708</v>
      </c>
      <c r="EZ227" s="2">
        <f t="shared" si="269"/>
        <v>71.166909150214963</v>
      </c>
      <c r="FA227" s="2">
        <f t="shared" si="269"/>
        <v>67.66043450866394</v>
      </c>
      <c r="FB227" s="2">
        <f t="shared" si="269"/>
        <v>67.786296302573419</v>
      </c>
      <c r="FC227" s="2">
        <f t="shared" si="269"/>
        <v>70.376212354064251</v>
      </c>
      <c r="FD227" s="2">
        <f t="shared" si="269"/>
        <v>75.134030659015082</v>
      </c>
      <c r="FE227" s="2">
        <f t="shared" si="269"/>
        <v>79.538441173184822</v>
      </c>
      <c r="FG227" s="2">
        <f t="shared" si="270"/>
        <v>0.99999960016346001</v>
      </c>
      <c r="FH227" s="2">
        <f t="shared" si="270"/>
        <v>0.99999957139611517</v>
      </c>
      <c r="FI227" s="2">
        <f t="shared" si="270"/>
        <v>0.99999955584941003</v>
      </c>
      <c r="FJ227" s="2">
        <f t="shared" si="270"/>
        <v>0.99999956694770165</v>
      </c>
      <c r="FK227" s="2">
        <f t="shared" si="270"/>
        <v>0.99999951685061728</v>
      </c>
      <c r="FL227" s="2">
        <f t="shared" si="270"/>
        <v>0.9999995163009805</v>
      </c>
      <c r="FM227" s="2">
        <f t="shared" si="270"/>
        <v>0.99999956481520946</v>
      </c>
      <c r="FN227" s="2">
        <f t="shared" si="270"/>
        <v>0.99999953254059137</v>
      </c>
      <c r="FO227" s="2">
        <f t="shared" si="270"/>
        <v>0.9999995064542857</v>
      </c>
      <c r="FP227" s="2">
        <f t="shared" si="270"/>
        <v>0.99999948724177357</v>
      </c>
      <c r="FQ227" s="2">
        <f t="shared" si="270"/>
        <v>0.99999950388767944</v>
      </c>
      <c r="FR227" s="2">
        <f t="shared" si="270"/>
        <v>0.99999952041775719</v>
      </c>
      <c r="FS227" s="2">
        <f t="shared" si="270"/>
        <v>0.99999948053787979</v>
      </c>
      <c r="FT227" s="2">
        <f t="shared" si="270"/>
        <v>0.9999994701658016</v>
      </c>
      <c r="FU227" s="2">
        <f t="shared" si="270"/>
        <v>0.99999940069744231</v>
      </c>
      <c r="FV227" s="5"/>
      <c r="FW227" s="2">
        <f t="shared" si="260"/>
        <v>0.99462535156791043</v>
      </c>
      <c r="FX227" s="2">
        <f t="shared" si="260"/>
        <v>0.99556597409171133</v>
      </c>
      <c r="FY227" s="2">
        <f t="shared" si="260"/>
        <v>0.99490276604825667</v>
      </c>
      <c r="FZ227" s="2">
        <f t="shared" si="260"/>
        <v>0.99539517925060406</v>
      </c>
      <c r="GA227" s="2">
        <f t="shared" si="260"/>
        <v>0.99566741682513038</v>
      </c>
      <c r="GB227" s="2">
        <f t="shared" si="260"/>
        <v>0.99565437576875038</v>
      </c>
      <c r="GC227" s="2">
        <f t="shared" si="260"/>
        <v>0.99594734954106456</v>
      </c>
      <c r="GD227" s="2">
        <f t="shared" si="260"/>
        <v>0.99614686645353234</v>
      </c>
      <c r="GE227" s="2">
        <f t="shared" si="260"/>
        <v>0.99641165721206715</v>
      </c>
      <c r="GF227" s="2">
        <f t="shared" si="260"/>
        <v>0.99604540057731361</v>
      </c>
      <c r="GG227" s="2">
        <f t="shared" si="260"/>
        <v>0.99620224235597832</v>
      </c>
      <c r="GH227" s="2">
        <f t="shared" si="260"/>
        <v>0.99578754153330251</v>
      </c>
      <c r="GI227" s="2">
        <f t="shared" si="260"/>
        <v>0.99506958158954129</v>
      </c>
      <c r="GJ227" s="2">
        <f t="shared" si="260"/>
        <v>0.99423651200886465</v>
      </c>
      <c r="GK227" s="2">
        <f t="shared" si="260"/>
        <v>0.99374554381733271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1.6678934498141144E-100</v>
      </c>
      <c r="HT227" s="86">
        <f t="shared" si="262"/>
        <v>1.0786484093817677E-106</v>
      </c>
      <c r="HU227" s="86">
        <f t="shared" si="262"/>
        <v>2.2151337459823087E-132</v>
      </c>
      <c r="HV227" s="86">
        <f t="shared" si="262"/>
        <v>3.1201439037697415E-138</v>
      </c>
      <c r="HW227" s="86">
        <f t="shared" si="262"/>
        <v>5.7992842120954775E-140</v>
      </c>
      <c r="HX227" s="86">
        <f t="shared" si="262"/>
        <v>2.7413071541651465E-132</v>
      </c>
      <c r="HY227" s="86">
        <f t="shared" si="262"/>
        <v>3.9317901950372997E-127</v>
      </c>
      <c r="HZ227" s="86">
        <f t="shared" si="262"/>
        <v>3.3096122412800047E-137</v>
      </c>
      <c r="IA227" s="86">
        <f t="shared" si="262"/>
        <v>1.9861640120313828E-146</v>
      </c>
      <c r="IB227" s="86">
        <f t="shared" si="262"/>
        <v>5.4170189177607574E-146</v>
      </c>
      <c r="IC227" s="86">
        <f t="shared" si="262"/>
        <v>1.9710695444023077E-158</v>
      </c>
      <c r="ID227" s="86">
        <f t="shared" si="262"/>
        <v>2.9804997730009015E-149</v>
      </c>
      <c r="IE227" s="86">
        <f t="shared" si="262"/>
        <v>2.4355420250744371E-142</v>
      </c>
      <c r="IF227" s="86">
        <f t="shared" si="262"/>
        <v>3.7847973261633488E-153</v>
      </c>
      <c r="IG227" s="86">
        <f t="shared" si="262"/>
        <v>2.3083137297685168E-190</v>
      </c>
      <c r="II227" s="86">
        <f t="shared" si="263"/>
        <v>3.1034818544356248E-29</v>
      </c>
      <c r="IJ227" s="86">
        <f t="shared" si="263"/>
        <v>2.0339899640475134E-32</v>
      </c>
      <c r="IK227" s="86">
        <f t="shared" si="263"/>
        <v>1.7819376759920995E-37</v>
      </c>
      <c r="IL227" s="86">
        <f t="shared" si="263"/>
        <v>6.1783608485323397E-40</v>
      </c>
      <c r="IM227" s="86">
        <f t="shared" si="263"/>
        <v>1.3975911735340518E-41</v>
      </c>
      <c r="IN227" s="86">
        <f t="shared" si="263"/>
        <v>7.3023737031186064E-40</v>
      </c>
      <c r="IO227" s="86">
        <f t="shared" si="263"/>
        <v>7.624996668740015E-39</v>
      </c>
      <c r="IP227" s="86">
        <f t="shared" si="263"/>
        <v>6.391114025880803E-42</v>
      </c>
      <c r="IQ227" s="86">
        <f t="shared" si="263"/>
        <v>1.0478379943723729E-45</v>
      </c>
      <c r="IR227" s="86">
        <f t="shared" si="263"/>
        <v>5.116897300519208E-45</v>
      </c>
      <c r="IS227" s="86">
        <f t="shared" si="263"/>
        <v>1.6163339312867414E-48</v>
      </c>
      <c r="IT227" s="86">
        <f t="shared" si="263"/>
        <v>1.1627584961754391E-44</v>
      </c>
      <c r="IU227" s="86">
        <f t="shared" si="263"/>
        <v>1.3946600028483195E-41</v>
      </c>
      <c r="IV227" s="86">
        <f t="shared" si="263"/>
        <v>1.0395258679122573E-32</v>
      </c>
      <c r="IW227" s="86">
        <f t="shared" si="263"/>
        <v>1.0446574255834731E-6</v>
      </c>
      <c r="IY227" s="86">
        <f t="shared" si="264"/>
        <v>3.1034818544356248E-29</v>
      </c>
      <c r="IZ227" s="86">
        <f t="shared" si="264"/>
        <v>2.0339899640475134E-32</v>
      </c>
      <c r="JA227" s="86">
        <f t="shared" si="264"/>
        <v>1.7819376759920995E-37</v>
      </c>
      <c r="JB227" s="86">
        <f t="shared" si="264"/>
        <v>6.1783608485323397E-40</v>
      </c>
      <c r="JC227" s="86">
        <f t="shared" si="264"/>
        <v>1.3975911735340518E-41</v>
      </c>
      <c r="JD227" s="86">
        <f t="shared" si="264"/>
        <v>7.3023737031186064E-40</v>
      </c>
      <c r="JE227" s="86">
        <f t="shared" si="264"/>
        <v>7.624996668740015E-39</v>
      </c>
      <c r="JF227" s="86">
        <f t="shared" si="264"/>
        <v>6.391114025880803E-42</v>
      </c>
      <c r="JG227" s="86">
        <f t="shared" si="264"/>
        <v>1.0478379943723729E-45</v>
      </c>
      <c r="JH227" s="86">
        <f t="shared" si="264"/>
        <v>5.116897300519208E-45</v>
      </c>
      <c r="JI227" s="86">
        <f t="shared" si="264"/>
        <v>1.6163339312867414E-48</v>
      </c>
      <c r="JJ227" s="86">
        <f t="shared" si="264"/>
        <v>1.1627584961754391E-44</v>
      </c>
      <c r="JK227" s="86">
        <f t="shared" si="264"/>
        <v>1.3946600028483195E-41</v>
      </c>
      <c r="JL227" s="86">
        <f t="shared" si="264"/>
        <v>1.0395258679122573E-32</v>
      </c>
      <c r="JM227" s="86">
        <f t="shared" si="264"/>
        <v>1.0446574255834731E-6</v>
      </c>
    </row>
    <row r="228" spans="1:273" x14ac:dyDescent="0.25">
      <c r="AY228" s="5"/>
      <c r="AZ228" s="5"/>
      <c r="BO228" s="28">
        <f>SLOPE(BO27:BO227,$B27:$B227)</f>
        <v>0.13180984990619138</v>
      </c>
      <c r="BP228" s="28">
        <f t="shared" ref="BP228:CC228" si="302">SLOPE(BP27:BP227,$B27:$B227)</f>
        <v>0.12808466898954707</v>
      </c>
      <c r="BQ228" s="28">
        <f t="shared" si="302"/>
        <v>9.9352439024390185E-2</v>
      </c>
      <c r="BR228" s="28">
        <f t="shared" si="302"/>
        <v>8.2908348968104881E-2</v>
      </c>
      <c r="BS228" s="28">
        <f t="shared" si="302"/>
        <v>3.232312069154164E-2</v>
      </c>
      <c r="BT228" s="28">
        <f t="shared" si="302"/>
        <v>-3.2640332640332062E-4</v>
      </c>
      <c r="BU228" s="28">
        <f t="shared" si="302"/>
        <v>-2.5863880074407045E-3</v>
      </c>
      <c r="BV228" s="28">
        <f t="shared" si="302"/>
        <v>9.4274063537221522E-2</v>
      </c>
      <c r="BW228" s="28">
        <f t="shared" si="302"/>
        <v>0.13754259974259975</v>
      </c>
      <c r="BX228" s="28">
        <f t="shared" si="302"/>
        <v>6.4833023306707482E-2</v>
      </c>
      <c r="BY228" s="28">
        <f t="shared" si="302"/>
        <v>4.4890476190476258E-2</v>
      </c>
      <c r="BZ228" s="28">
        <f t="shared" si="302"/>
        <v>3.0185031185031221E-2</v>
      </c>
      <c r="CA228" s="28">
        <f t="shared" si="302"/>
        <v>9.4448316737790292E-2</v>
      </c>
      <c r="CB228" s="28">
        <f t="shared" si="302"/>
        <v>0.16978095238095242</v>
      </c>
      <c r="CC228" s="28">
        <f t="shared" si="302"/>
        <v>0.24011895161290317</v>
      </c>
      <c r="CE228" s="28">
        <f>SLOPE(CE27:CE227,$B27:$B227)</f>
        <v>-0.1458738180488667</v>
      </c>
      <c r="CF228" s="28">
        <f t="shared" ref="CF228:CS228" si="303">SLOPE(CF27:CF227,$B27:$B227)</f>
        <v>-0.23718244406196218</v>
      </c>
      <c r="CG228" s="28">
        <f t="shared" si="303"/>
        <v>-0.16141070431522694</v>
      </c>
      <c r="CH228" s="28">
        <f t="shared" si="303"/>
        <v>-0.16826417878123376</v>
      </c>
      <c r="CI228" s="28">
        <f t="shared" si="303"/>
        <v>-0.16625639950970708</v>
      </c>
      <c r="CJ228" s="28">
        <f t="shared" si="303"/>
        <v>-0.17326831983523977</v>
      </c>
      <c r="CK228" s="28">
        <f t="shared" si="303"/>
        <v>-0.14699778549347919</v>
      </c>
      <c r="CL228" s="28">
        <f t="shared" si="303"/>
        <v>-0.17499027278062718</v>
      </c>
      <c r="CM228" s="28">
        <f t="shared" si="303"/>
        <v>-0.16572751221989465</v>
      </c>
      <c r="CN228" s="28">
        <f t="shared" si="303"/>
        <v>-0.15455337022540142</v>
      </c>
      <c r="CO228" s="28">
        <f t="shared" si="303"/>
        <v>-0.14029365702496602</v>
      </c>
      <c r="CP228" s="28">
        <f t="shared" si="303"/>
        <v>-0.1592819018883628</v>
      </c>
      <c r="CQ228" s="28">
        <f t="shared" si="303"/>
        <v>-0.15825003478890093</v>
      </c>
      <c r="CR228" s="28">
        <f t="shared" si="303"/>
        <v>-0.15218066484205728</v>
      </c>
      <c r="CS228" s="28">
        <f t="shared" si="303"/>
        <v>-0.12746890169093725</v>
      </c>
      <c r="CU228" s="28">
        <f>SLOPE(CU27:CU227,$B27:$B227)</f>
        <v>-0.12540365016240493</v>
      </c>
      <c r="CV228" s="28">
        <f t="shared" ref="CV228:DI228" si="304">SLOPE(CV27:CV227,$B27:$B227)</f>
        <v>-0.18096246885851111</v>
      </c>
      <c r="CW228" s="28">
        <f t="shared" si="304"/>
        <v>-0.14238386308707976</v>
      </c>
      <c r="CX228" s="28">
        <f t="shared" si="304"/>
        <v>-0.14956432954097043</v>
      </c>
      <c r="CY228" s="28">
        <f t="shared" si="304"/>
        <v>-0.12146999154691468</v>
      </c>
      <c r="CZ228" s="28">
        <f t="shared" si="304"/>
        <v>-0.144760643352286</v>
      </c>
      <c r="DA228" s="28">
        <f t="shared" si="304"/>
        <v>-0.1520469881254736</v>
      </c>
      <c r="DB228" s="28">
        <f t="shared" si="304"/>
        <v>-0.15653188491762504</v>
      </c>
      <c r="DC228" s="28">
        <f t="shared" si="304"/>
        <v>-0.17084595046206202</v>
      </c>
      <c r="DD228" s="28">
        <f t="shared" si="304"/>
        <v>-0.16013303314883484</v>
      </c>
      <c r="DE228" s="28">
        <f t="shared" si="304"/>
        <v>-0.17636785881817796</v>
      </c>
      <c r="DF228" s="28">
        <f t="shared" si="304"/>
        <v>-0.18727904249261057</v>
      </c>
      <c r="DG228" s="28">
        <f t="shared" si="304"/>
        <v>-0.18499553702671193</v>
      </c>
      <c r="DH228" s="28">
        <f t="shared" si="304"/>
        <v>-0.14789781356536172</v>
      </c>
      <c r="DI228" s="28">
        <f t="shared" si="304"/>
        <v>-0.11437643588204316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88.065032926829261</v>
      </c>
      <c r="BP229" s="28">
        <f t="shared" ref="BP229:CC229" si="305">INTERCEPT(BP27:BP227,$B27:$B227)</f>
        <v>86.301135888501733</v>
      </c>
      <c r="BQ229" s="28">
        <f t="shared" si="305"/>
        <v>86.2580975609756</v>
      </c>
      <c r="BR229" s="28">
        <f t="shared" si="305"/>
        <v>86.990503846153828</v>
      </c>
      <c r="BS229" s="28">
        <f t="shared" si="305"/>
        <v>93.423703468650828</v>
      </c>
      <c r="BT229" s="28">
        <f t="shared" si="305"/>
        <v>100.24337039063354</v>
      </c>
      <c r="BU229" s="28">
        <f t="shared" si="305"/>
        <v>101.05821260531788</v>
      </c>
      <c r="BV229" s="28">
        <f t="shared" si="305"/>
        <v>96.772210052157419</v>
      </c>
      <c r="BW229" s="28">
        <f t="shared" si="305"/>
        <v>96.488082239382223</v>
      </c>
      <c r="BX229" s="28">
        <f t="shared" si="305"/>
        <v>95.535134478608157</v>
      </c>
      <c r="BY229" s="28">
        <f t="shared" si="305"/>
        <v>93.23354603174603</v>
      </c>
      <c r="BZ229" s="28">
        <f t="shared" si="305"/>
        <v>94.877336798336785</v>
      </c>
      <c r="CA229" s="28">
        <f t="shared" si="305"/>
        <v>94.384159317211939</v>
      </c>
      <c r="CB229" s="28">
        <f t="shared" si="305"/>
        <v>93.746933333333331</v>
      </c>
      <c r="CC229" s="28">
        <f t="shared" si="305"/>
        <v>90.756830645161301</v>
      </c>
      <c r="CD229" s="2"/>
      <c r="CE229" s="28">
        <f>INTERCEPT(CE27:CE227,$B27:$B227)</f>
        <v>92.776541598376184</v>
      </c>
      <c r="CF229" s="28">
        <f t="shared" ref="CF229:CS229" si="306">INTERCEPT(CF27:CF227,$B27:$B227)</f>
        <v>103.33410097532989</v>
      </c>
      <c r="CG229" s="28">
        <f t="shared" si="306"/>
        <v>94.441610672409666</v>
      </c>
      <c r="CH229" s="28">
        <f t="shared" si="306"/>
        <v>97.298117599285291</v>
      </c>
      <c r="CI229" s="28">
        <f t="shared" si="306"/>
        <v>99.708156237396679</v>
      </c>
      <c r="CJ229" s="28">
        <f t="shared" si="306"/>
        <v>103.92257652166656</v>
      </c>
      <c r="CK229" s="28">
        <f t="shared" si="306"/>
        <v>103.09276722129535</v>
      </c>
      <c r="CL229" s="28">
        <f t="shared" si="306"/>
        <v>106.76980945673532</v>
      </c>
      <c r="CM229" s="28">
        <f t="shared" si="306"/>
        <v>106.12914397257664</v>
      </c>
      <c r="CN229" s="28">
        <f t="shared" si="306"/>
        <v>102.64316318531513</v>
      </c>
      <c r="CO229" s="28">
        <f t="shared" si="306"/>
        <v>99.317464263341222</v>
      </c>
      <c r="CP229" s="28">
        <f t="shared" si="306"/>
        <v>102.43640703844355</v>
      </c>
      <c r="CQ229" s="28">
        <f t="shared" si="306"/>
        <v>104.65654078650746</v>
      </c>
      <c r="CR229" s="28">
        <f t="shared" si="306"/>
        <v>105.1693492416467</v>
      </c>
      <c r="CS229" s="28">
        <f t="shared" si="306"/>
        <v>103.67091019896517</v>
      </c>
      <c r="CT229" s="2"/>
      <c r="CU229" s="28">
        <f>INTERCEPT(CU27:CU227,$B27:$B227)</f>
        <v>90.69123155331684</v>
      </c>
      <c r="CV229" s="28">
        <f t="shared" ref="CV229:DI229" si="307">INTERCEPT(CV27:CV227,$B27:$B227)</f>
        <v>97.6604892344034</v>
      </c>
      <c r="CW229" s="28">
        <f t="shared" si="307"/>
        <v>92.445944831849374</v>
      </c>
      <c r="CX229" s="28">
        <f t="shared" si="307"/>
        <v>95.399832053704102</v>
      </c>
      <c r="CY229" s="28">
        <f t="shared" si="307"/>
        <v>95.190894336432777</v>
      </c>
      <c r="CZ229" s="28">
        <f t="shared" si="307"/>
        <v>101.02925461484541</v>
      </c>
      <c r="DA229" s="28">
        <f t="shared" si="307"/>
        <v>103.57381026214659</v>
      </c>
      <c r="DB229" s="28">
        <f t="shared" si="307"/>
        <v>104.8792398842382</v>
      </c>
      <c r="DC229" s="28">
        <f t="shared" si="307"/>
        <v>106.60925529732611</v>
      </c>
      <c r="DD229" s="28">
        <f t="shared" si="307"/>
        <v>103.19351577998194</v>
      </c>
      <c r="DE229" s="28">
        <f t="shared" si="307"/>
        <v>102.93400627229954</v>
      </c>
      <c r="DF229" s="28">
        <f t="shared" si="307"/>
        <v>105.24210480109554</v>
      </c>
      <c r="DG229" s="28">
        <f t="shared" si="307"/>
        <v>107.37531975940664</v>
      </c>
      <c r="DH229" s="28">
        <f t="shared" si="307"/>
        <v>104.71359337208743</v>
      </c>
      <c r="DI229" s="28">
        <f t="shared" si="307"/>
        <v>102.41372834959346</v>
      </c>
    </row>
    <row r="230" spans="1:273" x14ac:dyDescent="0.25">
      <c r="A230" s="144"/>
      <c r="B230" s="28" t="s">
        <v>36</v>
      </c>
      <c r="C230" s="5">
        <f>C$7 - ABS(C$11)*Expt!$B$9</f>
        <v>-3.363170588168181</v>
      </c>
      <c r="D230" s="5">
        <f>D$7 - ABS(D$11)*Expt!$B$9</f>
        <v>-0.84631890841216517</v>
      </c>
      <c r="E230" s="5">
        <f>E$7 - ABS(E$11)*Expt!$B$9</f>
        <v>-0.36174983705444674</v>
      </c>
      <c r="F230" s="5">
        <f>F$7 - ABS(F$11)*Expt!$B$9</f>
        <v>0.9996437576663908</v>
      </c>
      <c r="G230" s="5">
        <f>G$7 - ABS(G$11)*Expt!$B$9</f>
        <v>3.999977116020105</v>
      </c>
      <c r="H230" s="5">
        <f>H$7 - ABS(H$11)*Expt!$B$9</f>
        <v>3.7362102482985549</v>
      </c>
      <c r="I230" s="5">
        <f>I$7 - ABS(I$11)*Expt!$B$9</f>
        <v>2.3721665917732864</v>
      </c>
      <c r="J230" s="5">
        <f>J$7 - ABS(J$11)*Expt!$B$9</f>
        <v>4.7352708886181816</v>
      </c>
      <c r="K230" s="5">
        <f>K$7 - ABS(K$11)*Expt!$B$9</f>
        <v>5.6251115454092186</v>
      </c>
      <c r="L230" s="5">
        <f>L$7 - ABS(L$11)*Expt!$B$9</f>
        <v>4.9982772994934095</v>
      </c>
      <c r="M230" s="5">
        <f>M$7 - ABS(M$11)*Expt!$B$9</f>
        <v>5.6608806540760028</v>
      </c>
      <c r="N230" s="5">
        <f>N$7 - ABS(N$11)*Expt!$B$9</f>
        <v>3.9998938622211284</v>
      </c>
      <c r="O230" s="5">
        <f>O$7 - ABS(O$11)*Expt!$B$9</f>
        <v>5.7413282274077417</v>
      </c>
      <c r="P230" s="5">
        <f>P$7 - ABS(P$11)*Expt!$B$9</f>
        <v>7.3282954246246064</v>
      </c>
      <c r="Q230" s="5">
        <f>Q$7 - ABS(Q$11)*Expt!$B$9</f>
        <v>12.423664760890993</v>
      </c>
    </row>
    <row r="231" spans="1:273" x14ac:dyDescent="0.25">
      <c r="A231" s="144"/>
      <c r="B231" s="3" t="s">
        <v>59</v>
      </c>
      <c r="C231" s="72">
        <f>C7 - C11*$S231</f>
        <v>40.04706635728968</v>
      </c>
      <c r="D231" s="72">
        <f t="shared" ref="D231:Q231" si="308">D7 - D11*$S231</f>
        <v>40.801407231050533</v>
      </c>
      <c r="E231" s="72">
        <f t="shared" si="308"/>
        <v>41.188260905171944</v>
      </c>
      <c r="F231" s="72">
        <f t="shared" si="308"/>
        <v>40.913513400429906</v>
      </c>
      <c r="G231" s="72">
        <f t="shared" si="308"/>
        <v>42.102040971471325</v>
      </c>
      <c r="H231" s="72">
        <f t="shared" si="308"/>
        <v>42.11438542847349</v>
      </c>
      <c r="I231" s="72">
        <f t="shared" si="308"/>
        <v>40.966847439602589</v>
      </c>
      <c r="J231" s="72">
        <f t="shared" si="308"/>
        <v>41.743602707936297</v>
      </c>
      <c r="K231" s="72">
        <f t="shared" si="308"/>
        <v>42.333189984627907</v>
      </c>
      <c r="L231" s="72">
        <f t="shared" si="308"/>
        <v>42.747821483554638</v>
      </c>
      <c r="M231" s="72">
        <f t="shared" si="308"/>
        <v>42.389505698935814</v>
      </c>
      <c r="N231" s="72">
        <f t="shared" si="308"/>
        <v>42.021582565442003</v>
      </c>
      <c r="O231" s="72">
        <f t="shared" si="308"/>
        <v>42.88885273535373</v>
      </c>
      <c r="P231" s="72">
        <f t="shared" si="308"/>
        <v>43.103505417874246</v>
      </c>
      <c r="Q231" s="72">
        <f t="shared" si="308"/>
        <v>44.441159786597837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143.31726341885349</v>
      </c>
      <c r="D232" s="72">
        <f t="shared" si="309"/>
        <v>141.21820453210296</v>
      </c>
      <c r="E232" s="72">
        <f t="shared" si="309"/>
        <v>142.73884822247933</v>
      </c>
      <c r="F232" s="72">
        <f t="shared" si="309"/>
        <v>141.6304299023983</v>
      </c>
      <c r="G232" s="72">
        <f t="shared" si="309"/>
        <v>140.96581534382031</v>
      </c>
      <c r="H232" s="72">
        <f t="shared" si="309"/>
        <v>140.99858907878155</v>
      </c>
      <c r="I232" s="72">
        <f t="shared" si="309"/>
        <v>140.23756918198424</v>
      </c>
      <c r="J232" s="72">
        <f t="shared" si="309"/>
        <v>139.68726721039428</v>
      </c>
      <c r="K232" s="72">
        <f t="shared" si="309"/>
        <v>138.91137809838762</v>
      </c>
      <c r="L232" s="72">
        <f t="shared" si="309"/>
        <v>139.97058410612101</v>
      </c>
      <c r="M232" s="72">
        <f t="shared" si="309"/>
        <v>139.52949328982251</v>
      </c>
      <c r="N232" s="72">
        <f t="shared" si="309"/>
        <v>140.65922358684776</v>
      </c>
      <c r="O232" s="72">
        <f t="shared" si="309"/>
        <v>142.37575814918986</v>
      </c>
      <c r="P232" s="72">
        <f t="shared" si="309"/>
        <v>144.07989211538148</v>
      </c>
      <c r="Q232" s="72">
        <f>Q10 + Q14*$S232</f>
        <v>144.97285900257049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170.59355640869782</v>
      </c>
      <c r="D233" s="2">
        <f>D$10 + ABS(D$14)*Expt!$B$10</f>
        <v>167.99999302105715</v>
      </c>
      <c r="E233" s="2">
        <f>E$10 + ABS(E$14)*Expt!$B$10</f>
        <v>166.91336478060055</v>
      </c>
      <c r="F233" s="2">
        <f>F$10 + ABS(F$14)*Expt!$B$10</f>
        <v>165.46642183442941</v>
      </c>
      <c r="G233" s="2">
        <f>G$10 + ABS(G$14)*Expt!$B$10</f>
        <v>164.5701512883121</v>
      </c>
      <c r="H233" s="2">
        <f>H$10 + ABS(H$14)*Expt!$B$10</f>
        <v>165.11552575508273</v>
      </c>
      <c r="I233" s="2">
        <f>I$10 + ABS(I$14)*Expt!$B$10</f>
        <v>164.99857901893628</v>
      </c>
      <c r="J233" s="2">
        <f>J$10 + ABS(J$14)*Expt!$B$10</f>
        <v>163.70062387279097</v>
      </c>
      <c r="K233" s="2">
        <f>K$10 + ABS(K$14)*Expt!$B$10</f>
        <v>162.16272822688083</v>
      </c>
      <c r="L233" s="2">
        <f>L$10 + ABS(L$14)*Expt!$B$10</f>
        <v>162.99995838998768</v>
      </c>
      <c r="M233" s="2">
        <f>M$10 + ABS(M$14)*Expt!$B$10</f>
        <v>161.84266469477302</v>
      </c>
      <c r="N233" s="2">
        <f>N$10 + ABS(N$14)*Expt!$B$10</f>
        <v>163.51879764019256</v>
      </c>
      <c r="O233" s="2">
        <f>O$10 + ABS(O$14)*Expt!$B$10</f>
        <v>165.41607632728778</v>
      </c>
      <c r="P233" s="2">
        <f>P$10 + ABS(P$14)*Expt!$B$10</f>
        <v>173.99993618248129</v>
      </c>
      <c r="Q233" s="2">
        <f>Q$10 + ABS(Q$14)*Expt!$B$10</f>
        <v>177.92556433673047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1.6752747755480475E-2</v>
      </c>
      <c r="D4" s="8">
        <f>A!D$21</f>
        <v>1.684605460363723E-2</v>
      </c>
      <c r="E4" s="8">
        <f>A!E$21</f>
        <v>3.2103279745575454E-2</v>
      </c>
      <c r="F4" s="8">
        <f>A!F$21</f>
        <v>3.1526156367806375E-2</v>
      </c>
      <c r="G4" s="8">
        <f>A!G$21</f>
        <v>4.3995673722396871E-2</v>
      </c>
      <c r="H4" s="8">
        <f>A!H$21</f>
        <v>5.0311025776021846E-2</v>
      </c>
      <c r="I4" s="8">
        <f>A!I$21</f>
        <v>5.7434966431712642E-2</v>
      </c>
      <c r="J4" s="8">
        <f>A!J$21</f>
        <v>6.3039646533690069E-2</v>
      </c>
      <c r="K4" s="8">
        <f>A!K$21</f>
        <v>7.2689751635132319E-2</v>
      </c>
      <c r="L4" s="8">
        <f>A!L$21</f>
        <v>7.5119696522989887E-2</v>
      </c>
      <c r="M4" s="8">
        <f>A!M$21</f>
        <v>8.2198019363767499E-2</v>
      </c>
      <c r="N4" s="8">
        <f>A!N$21</f>
        <v>9.1550544492476613E-2</v>
      </c>
      <c r="O4" s="9">
        <f>A!O$21</f>
        <v>9.4459831387028376E-2</v>
      </c>
      <c r="P4" s="7"/>
    </row>
    <row r="5" spans="1:27" x14ac:dyDescent="0.25">
      <c r="B5" s="12" t="s">
        <v>8</v>
      </c>
      <c r="C5" s="7">
        <f>B!C$21</f>
        <v>1.4384791362330443E-3</v>
      </c>
      <c r="D5" s="8">
        <f>B!D$21</f>
        <v>1.7256679660729052E-2</v>
      </c>
      <c r="E5" s="8">
        <f>B!E$21</f>
        <v>2.7709064919776951E-2</v>
      </c>
      <c r="F5" s="8">
        <f>B!F$21</f>
        <v>3.782952753116231E-2</v>
      </c>
      <c r="G5" s="8">
        <f>B!G$21</f>
        <v>4.4564116199340004E-2</v>
      </c>
      <c r="H5" s="8">
        <f>B!H$21</f>
        <v>5.0728697206011725E-2</v>
      </c>
      <c r="I5" s="8">
        <f>B!I$21</f>
        <v>5.8795991153254956E-2</v>
      </c>
      <c r="J5" s="8">
        <f>B!J$21</f>
        <v>6.4349294533527349E-2</v>
      </c>
      <c r="K5" s="8">
        <f>B!K$21</f>
        <v>7.0334002569845483E-2</v>
      </c>
      <c r="L5" s="8">
        <f>B!L$21</f>
        <v>7.3340922846325624E-2</v>
      </c>
      <c r="M5" s="8">
        <f>B!M$21</f>
        <v>8.294484331977009E-2</v>
      </c>
      <c r="N5" s="8">
        <f>B!N$21</f>
        <v>9.5653976653355149E-2</v>
      </c>
      <c r="O5" s="9">
        <f>B!O$21</f>
        <v>9.5068122306139813E-2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1.5880945031133412E-2</v>
      </c>
      <c r="E6" s="8">
        <f>'C'!E$21</f>
        <v>2.5841600954888504E-2</v>
      </c>
      <c r="F6" s="8">
        <f>'C'!F$21</f>
        <v>3.7548367678812748E-2</v>
      </c>
      <c r="G6" s="8">
        <f>'C'!G$21</f>
        <v>5.1271030056225041E-2</v>
      </c>
      <c r="H6" s="8">
        <f>'C'!H$21</f>
        <v>6.0020941064021983E-2</v>
      </c>
      <c r="I6" s="8">
        <f>'C'!I$21</f>
        <v>6.4252638765499831E-2</v>
      </c>
      <c r="J6" s="8">
        <f>'C'!J$21</f>
        <v>6.9162859031074997E-2</v>
      </c>
      <c r="K6" s="8">
        <f>'C'!K$21</f>
        <v>7.5521733881185479E-2</v>
      </c>
      <c r="L6" s="8">
        <f>'C'!L$21</f>
        <v>8.0074981244751472E-2</v>
      </c>
      <c r="M6" s="8">
        <f>'C'!M$21</f>
        <v>8.9674793044375242E-2</v>
      </c>
      <c r="N6" s="8">
        <f>'C'!N$21</f>
        <v>9.9776159547890084E-2</v>
      </c>
      <c r="O6" s="9">
        <f>'C'!O$21</f>
        <v>0.10426538277545948</v>
      </c>
      <c r="P6" s="7"/>
    </row>
    <row r="7" spans="1:27" x14ac:dyDescent="0.25">
      <c r="B7" s="13" t="s">
        <v>10</v>
      </c>
      <c r="C7" s="14">
        <f t="shared" ref="C7:O7" si="0">AVERAGE(C4:C6)</f>
        <v>6.0637422972378398E-3</v>
      </c>
      <c r="D7" s="15">
        <f t="shared" si="0"/>
        <v>1.6661226431833234E-2</v>
      </c>
      <c r="E7" s="15">
        <f t="shared" si="0"/>
        <v>2.8551315206746971E-2</v>
      </c>
      <c r="F7" s="15">
        <f t="shared" si="0"/>
        <v>3.5634683859260476E-2</v>
      </c>
      <c r="G7" s="15">
        <f t="shared" si="0"/>
        <v>4.6610273325987307E-2</v>
      </c>
      <c r="H7" s="15">
        <f t="shared" si="0"/>
        <v>5.3686888015351847E-2</v>
      </c>
      <c r="I7" s="15">
        <f t="shared" si="0"/>
        <v>6.0161198783489141E-2</v>
      </c>
      <c r="J7" s="15">
        <f t="shared" si="0"/>
        <v>6.5517266699430809E-2</v>
      </c>
      <c r="K7" s="15">
        <f t="shared" si="0"/>
        <v>7.2848496028721108E-2</v>
      </c>
      <c r="L7" s="15">
        <f t="shared" si="0"/>
        <v>7.6178533538022328E-2</v>
      </c>
      <c r="M7" s="15">
        <f t="shared" si="0"/>
        <v>8.4939218575970934E-2</v>
      </c>
      <c r="N7" s="15">
        <f t="shared" si="0"/>
        <v>9.5660226897907277E-2</v>
      </c>
      <c r="O7" s="16">
        <f t="shared" si="0"/>
        <v>9.7931112156209213E-2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9.2848496929729598E-3</v>
      </c>
      <c r="D8" s="22">
        <f t="shared" si="1"/>
        <v>7.0624537703723703E-4</v>
      </c>
      <c r="E8" s="22">
        <f t="shared" si="1"/>
        <v>3.2146841958208749E-3</v>
      </c>
      <c r="F8" s="22">
        <f t="shared" si="1"/>
        <v>3.5608652497207635E-3</v>
      </c>
      <c r="G8" s="22">
        <f t="shared" si="1"/>
        <v>4.0463281733246221E-3</v>
      </c>
      <c r="H8" s="22">
        <f t="shared" si="1"/>
        <v>5.489424685099796E-3</v>
      </c>
      <c r="I8" s="22">
        <f t="shared" si="1"/>
        <v>3.6080476601562579E-3</v>
      </c>
      <c r="J8" s="22">
        <f t="shared" si="1"/>
        <v>3.2243684741785714E-3</v>
      </c>
      <c r="K8" s="22">
        <f t="shared" si="1"/>
        <v>2.5975062803651216E-3</v>
      </c>
      <c r="L8" s="22">
        <f t="shared" si="1"/>
        <v>3.4896615160577588E-3</v>
      </c>
      <c r="M8" s="22">
        <f t="shared" si="1"/>
        <v>4.1180924788871403E-3</v>
      </c>
      <c r="N8" s="22">
        <f t="shared" si="1"/>
        <v>4.1128110896476765E-3</v>
      </c>
      <c r="O8" s="23">
        <f t="shared" si="1"/>
        <v>5.494064312418551E-3</v>
      </c>
      <c r="P8" s="26"/>
    </row>
    <row r="9" spans="1:27" x14ac:dyDescent="0.25">
      <c r="B9" s="3">
        <f>Expt!B1*2</f>
        <v>4000</v>
      </c>
      <c r="C9" s="27">
        <f>$B$9*C7</f>
        <v>24.25496918895136</v>
      </c>
      <c r="D9" s="27">
        <f t="shared" ref="D9:O10" si="2">$B$9*D7</f>
        <v>66.64490572733294</v>
      </c>
      <c r="E9" s="27">
        <f t="shared" si="2"/>
        <v>114.20526082698788</v>
      </c>
      <c r="F9" s="27">
        <f t="shared" si="2"/>
        <v>142.53873543704191</v>
      </c>
      <c r="G9" s="27">
        <f t="shared" si="2"/>
        <v>186.44109330394923</v>
      </c>
      <c r="H9" s="27">
        <f t="shared" si="2"/>
        <v>214.74755206140739</v>
      </c>
      <c r="I9" s="27">
        <f t="shared" si="2"/>
        <v>240.64479513395656</v>
      </c>
      <c r="J9" s="27">
        <f t="shared" si="2"/>
        <v>262.06906679772322</v>
      </c>
      <c r="K9" s="27">
        <f t="shared" si="2"/>
        <v>291.3939841148844</v>
      </c>
      <c r="L9" s="27">
        <f t="shared" si="2"/>
        <v>304.71413415208929</v>
      </c>
      <c r="M9" s="27">
        <f t="shared" si="2"/>
        <v>339.75687430388376</v>
      </c>
      <c r="N9" s="27">
        <f t="shared" si="2"/>
        <v>382.64090759162912</v>
      </c>
      <c r="O9" s="27">
        <f t="shared" si="2"/>
        <v>391.72444862483684</v>
      </c>
      <c r="P9" s="18"/>
      <c r="R9" s="3">
        <f ca="1">LINEST(INDIRECT($Q$7),INDIRECT($Q$3), FALSE)</f>
        <v>7.4242461448985937</v>
      </c>
      <c r="S9" s="3" t="s">
        <v>14</v>
      </c>
      <c r="Z9" s="3"/>
      <c r="AA9" s="3"/>
    </row>
    <row r="10" spans="1:27" x14ac:dyDescent="0.25">
      <c r="C10" s="18">
        <f>$B$9*C8</f>
        <v>37.139398771891841</v>
      </c>
      <c r="D10" s="18">
        <f t="shared" si="2"/>
        <v>2.824981508148948</v>
      </c>
      <c r="E10" s="18">
        <f t="shared" si="2"/>
        <v>12.858736783283499</v>
      </c>
      <c r="F10" s="18">
        <f t="shared" si="2"/>
        <v>14.243460998883053</v>
      </c>
      <c r="G10" s="18">
        <f t="shared" si="2"/>
        <v>16.185312693298489</v>
      </c>
      <c r="H10" s="18">
        <f t="shared" si="2"/>
        <v>21.957698740399184</v>
      </c>
      <c r="I10" s="18">
        <f t="shared" si="2"/>
        <v>14.432190640625031</v>
      </c>
      <c r="J10" s="18">
        <f t="shared" si="2"/>
        <v>12.897473896714287</v>
      </c>
      <c r="K10" s="18">
        <f t="shared" si="2"/>
        <v>10.390025121460486</v>
      </c>
      <c r="L10" s="18">
        <f t="shared" si="2"/>
        <v>13.958646064231035</v>
      </c>
      <c r="M10" s="18">
        <f t="shared" si="2"/>
        <v>16.472369915548562</v>
      </c>
      <c r="N10" s="18">
        <f t="shared" si="2"/>
        <v>16.451244358590706</v>
      </c>
      <c r="O10" s="18">
        <f t="shared" si="2"/>
        <v>21.976257249674205</v>
      </c>
      <c r="P10" s="18"/>
    </row>
    <row r="11" spans="1:27" ht="17.25" x14ac:dyDescent="0.25">
      <c r="B11" s="3" t="str">
        <f>Expt!B3</f>
        <v>2.83</v>
      </c>
      <c r="C11" s="27">
        <f>C9/$B11</f>
        <v>8.5706604907955342</v>
      </c>
      <c r="D11" s="27">
        <f t="shared" ref="D11:O11" si="3">D9/$B11</f>
        <v>23.549436652767824</v>
      </c>
      <c r="E11" s="27">
        <f t="shared" si="3"/>
        <v>40.355215839925044</v>
      </c>
      <c r="F11" s="27">
        <f t="shared" si="3"/>
        <v>50.367044324043079</v>
      </c>
      <c r="G11" s="27">
        <f t="shared" si="3"/>
        <v>65.880244983727636</v>
      </c>
      <c r="H11" s="27">
        <f t="shared" si="3"/>
        <v>75.882527230179292</v>
      </c>
      <c r="I11" s="27">
        <f t="shared" si="3"/>
        <v>85.03349651376557</v>
      </c>
      <c r="J11" s="27">
        <f t="shared" si="3"/>
        <v>92.603910529230816</v>
      </c>
      <c r="K11" s="27">
        <f t="shared" si="3"/>
        <v>102.96607212540084</v>
      </c>
      <c r="L11" s="27">
        <f t="shared" si="3"/>
        <v>107.67283892299974</v>
      </c>
      <c r="M11" s="27">
        <f t="shared" si="3"/>
        <v>120.05543261621334</v>
      </c>
      <c r="N11" s="27">
        <f t="shared" si="3"/>
        <v>135.20880126912689</v>
      </c>
      <c r="O11" s="27">
        <f t="shared" si="3"/>
        <v>138.41853308298121</v>
      </c>
      <c r="P11" s="18"/>
      <c r="R11" s="3">
        <f ca="1">R9/$B$11</f>
        <v>2.6234085317662874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13.123462463566021</v>
      </c>
      <c r="D12" s="27">
        <f t="shared" ref="D12:O12" si="4">D10/$B11</f>
        <v>0.99822668132471659</v>
      </c>
      <c r="E12" s="27">
        <f t="shared" si="4"/>
        <v>4.5437232449765013</v>
      </c>
      <c r="F12" s="27">
        <f t="shared" si="4"/>
        <v>5.0330250879445417</v>
      </c>
      <c r="G12" s="27">
        <f t="shared" si="4"/>
        <v>5.7191917644164265</v>
      </c>
      <c r="H12" s="27">
        <f t="shared" si="4"/>
        <v>7.7589041485509487</v>
      </c>
      <c r="I12" s="27">
        <f t="shared" si="4"/>
        <v>5.0997140072879965</v>
      </c>
      <c r="J12" s="27">
        <f t="shared" si="4"/>
        <v>4.557411270923776</v>
      </c>
      <c r="K12" s="27">
        <f t="shared" si="4"/>
        <v>3.6713869687139526</v>
      </c>
      <c r="L12" s="27">
        <f t="shared" si="4"/>
        <v>4.9323837682795171</v>
      </c>
      <c r="M12" s="27">
        <f t="shared" si="4"/>
        <v>5.820625411854615</v>
      </c>
      <c r="N12" s="27">
        <f t="shared" si="4"/>
        <v>5.8131605507387656</v>
      </c>
      <c r="O12" s="27">
        <f t="shared" si="4"/>
        <v>7.7654619256799311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23.549436652767824</v>
      </c>
      <c r="E13" s="27">
        <f t="shared" si="5"/>
        <v>40.355215839925044</v>
      </c>
      <c r="F13" s="27">
        <f t="shared" si="5"/>
        <v>50.367044324043079</v>
      </c>
      <c r="G13" s="27">
        <f t="shared" si="5"/>
        <v>65.880244983727636</v>
      </c>
      <c r="H13" s="27">
        <f t="shared" si="5"/>
        <v>75.882527230179292</v>
      </c>
      <c r="I13" s="27">
        <f t="shared" si="5"/>
        <v>85.03349651376557</v>
      </c>
      <c r="J13" s="27">
        <f t="shared" si="5"/>
        <v>92.603910529230816</v>
      </c>
      <c r="K13" s="27">
        <f t="shared" si="5"/>
        <v>102.96607212540084</v>
      </c>
      <c r="L13" s="27">
        <f t="shared" si="5"/>
        <v>107.67283892299974</v>
      </c>
      <c r="M13" s="27">
        <f t="shared" si="5"/>
        <v>120.05543261621334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655852.13294157176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8.5706604907955342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135.20880126912689</v>
      </c>
      <c r="O14" s="27">
        <f t="shared" si="6"/>
        <v>138.41853308298121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4.1703947333047164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602913.99783033819</v>
      </c>
      <c r="U3" s="3" t="s">
        <v>30</v>
      </c>
    </row>
    <row r="4" spans="1:27" x14ac:dyDescent="0.25">
      <c r="B4" s="12" t="s">
        <v>7</v>
      </c>
      <c r="C4" s="7">
        <f>A!C$22</f>
        <v>1.4324804253279412E-6</v>
      </c>
      <c r="D4" s="8">
        <f>A!D$22</f>
        <v>1.2024227080077573E-2</v>
      </c>
      <c r="E4" s="8">
        <f>A!E$22</f>
        <v>3.6918462293011996E-2</v>
      </c>
      <c r="F4" s="8">
        <f>A!F$22</f>
        <v>3.5699011354798652E-2</v>
      </c>
      <c r="G4" s="8">
        <f>A!G$22</f>
        <v>4.2871270549213449E-2</v>
      </c>
      <c r="H4" s="8">
        <f>A!H$22</f>
        <v>5.222340463313542E-2</v>
      </c>
      <c r="I4" s="8">
        <f>A!I$22</f>
        <v>5.9495049646018774E-2</v>
      </c>
      <c r="J4" s="8">
        <f>A!J$22</f>
        <v>6.5859717252270356E-2</v>
      </c>
      <c r="K4" s="8">
        <f>A!K$22</f>
        <v>7.5050152007949414E-2</v>
      </c>
      <c r="L4" s="8">
        <f>A!L$22</f>
        <v>7.7795982902012534E-2</v>
      </c>
      <c r="M4" s="8">
        <f>A!M$22</f>
        <v>7.5970350184524443E-2</v>
      </c>
      <c r="N4" s="8">
        <f>A!N$22</f>
        <v>8.7008058275630698E-2</v>
      </c>
      <c r="O4" s="9">
        <f>A!O$22</f>
        <v>8.7183742569468273E-2</v>
      </c>
      <c r="P4" s="7"/>
      <c r="T4" s="38">
        <f ca="1">T3/'α1(I)'!R13</f>
        <v>0.91928342921780248</v>
      </c>
      <c r="U4" s="2" t="s">
        <v>37</v>
      </c>
    </row>
    <row r="5" spans="1:27" x14ac:dyDescent="0.25">
      <c r="B5" s="12" t="s">
        <v>8</v>
      </c>
      <c r="C5" s="7">
        <f>B!C$22</f>
        <v>1.986577944028271E-2</v>
      </c>
      <c r="D5" s="8">
        <f>B!D$22</f>
        <v>1.1678097138606723E-2</v>
      </c>
      <c r="E5" s="8">
        <f>B!E$22</f>
        <v>2.272521800011186E-2</v>
      </c>
      <c r="F5" s="8">
        <f>B!F$22</f>
        <v>4.1202442342933181E-2</v>
      </c>
      <c r="G5" s="8">
        <f>B!G$22</f>
        <v>4.5388733160933219E-2</v>
      </c>
      <c r="H5" s="8">
        <f>B!H$22</f>
        <v>5.3214646142768149E-2</v>
      </c>
      <c r="I5" s="8">
        <f>B!I$22</f>
        <v>6.4108653322559495E-2</v>
      </c>
      <c r="J5" s="8">
        <f>B!J$22</f>
        <v>6.8872049714903003E-2</v>
      </c>
      <c r="K5" s="8">
        <f>B!K$22</f>
        <v>7.5092858297531387E-2</v>
      </c>
      <c r="L5" s="8">
        <f>B!L$22</f>
        <v>7.1456822588181701E-2</v>
      </c>
      <c r="M5" s="8">
        <f>B!M$22</f>
        <v>7.8518350940790474E-2</v>
      </c>
      <c r="N5" s="8">
        <f>B!N$22</f>
        <v>8.9764698452593911E-2</v>
      </c>
      <c r="O5" s="9">
        <f>B!O$22</f>
        <v>8.8325929339386933E-2</v>
      </c>
      <c r="P5" s="7"/>
    </row>
    <row r="6" spans="1:27" ht="15.75" thickBot="1" x14ac:dyDescent="0.3">
      <c r="B6" s="12" t="s">
        <v>9</v>
      </c>
      <c r="C6" s="7">
        <f>'C'!C$22</f>
        <v>1.3899592085415021E-6</v>
      </c>
      <c r="D6" s="8">
        <f>'C'!D$22</f>
        <v>1.7640017190001477E-2</v>
      </c>
      <c r="E6" s="8">
        <f>'C'!E$22</f>
        <v>2.5547272092386539E-2</v>
      </c>
      <c r="F6" s="8">
        <f>'C'!F$22</f>
        <v>4.8321126617880114E-2</v>
      </c>
      <c r="G6" s="8">
        <f>'C'!G$22</f>
        <v>5.15693515159431E-2</v>
      </c>
      <c r="H6" s="8">
        <f>'C'!H$22</f>
        <v>6.2757886105502356E-2</v>
      </c>
      <c r="I6" s="8">
        <f>'C'!I$22</f>
        <v>5.4841567274669462E-2</v>
      </c>
      <c r="J6" s="8">
        <f>'C'!J$22</f>
        <v>6.5336610411482046E-2</v>
      </c>
      <c r="K6" s="8">
        <f>'C'!K$22</f>
        <v>7.4339045324804301E-2</v>
      </c>
      <c r="L6" s="8">
        <f>'C'!L$22</f>
        <v>7.9679316553654941E-2</v>
      </c>
      <c r="M6" s="8">
        <f>'C'!M$22</f>
        <v>7.9639286121690273E-2</v>
      </c>
      <c r="N6" s="8">
        <f>'C'!N$22</f>
        <v>8.6529163985266319E-2</v>
      </c>
      <c r="O6" s="9">
        <f>'C'!O$22</f>
        <v>8.1425210243663781E-2</v>
      </c>
      <c r="P6" s="7"/>
    </row>
    <row r="7" spans="1:27" x14ac:dyDescent="0.25">
      <c r="B7" s="13" t="s">
        <v>10</v>
      </c>
      <c r="C7" s="14">
        <f t="shared" ref="C7:O7" si="0">AVERAGE(C4:C6)</f>
        <v>6.6228672933055259E-3</v>
      </c>
      <c r="D7" s="15">
        <f t="shared" si="0"/>
        <v>1.3780780469561923E-2</v>
      </c>
      <c r="E7" s="15">
        <f t="shared" si="0"/>
        <v>2.8396984128503461E-2</v>
      </c>
      <c r="F7" s="15">
        <f t="shared" si="0"/>
        <v>4.1740860105203982E-2</v>
      </c>
      <c r="G7" s="15">
        <f t="shared" si="0"/>
        <v>4.6609785075363258E-2</v>
      </c>
      <c r="H7" s="15">
        <f t="shared" si="0"/>
        <v>5.6065312293801982E-2</v>
      </c>
      <c r="I7" s="15">
        <f t="shared" si="0"/>
        <v>5.9481756747749248E-2</v>
      </c>
      <c r="J7" s="15">
        <f t="shared" si="0"/>
        <v>6.6689459126218473E-2</v>
      </c>
      <c r="K7" s="15">
        <f t="shared" si="0"/>
        <v>7.4827351876761705E-2</v>
      </c>
      <c r="L7" s="15">
        <f t="shared" si="0"/>
        <v>7.6310707347949716E-2</v>
      </c>
      <c r="M7" s="15">
        <f t="shared" si="0"/>
        <v>7.8042662415668401E-2</v>
      </c>
      <c r="N7" s="15">
        <f t="shared" si="0"/>
        <v>8.7767306904496981E-2</v>
      </c>
      <c r="O7" s="16">
        <f t="shared" si="0"/>
        <v>8.5644960717506324E-2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1.1468698339387469E-2</v>
      </c>
      <c r="D8" s="22">
        <f t="shared" si="1"/>
        <v>3.3466748471262381E-3</v>
      </c>
      <c r="E8" s="22">
        <f t="shared" si="1"/>
        <v>7.5135005094881064E-3</v>
      </c>
      <c r="F8" s="22">
        <f t="shared" si="1"/>
        <v>6.3282595311566535E-3</v>
      </c>
      <c r="G8" s="22">
        <f t="shared" si="1"/>
        <v>4.4757545687008019E-3</v>
      </c>
      <c r="H8" s="22">
        <f t="shared" si="1"/>
        <v>5.8170910343055549E-3</v>
      </c>
      <c r="I8" s="22">
        <f t="shared" si="1"/>
        <v>4.6335573246273571E-3</v>
      </c>
      <c r="J8" s="22">
        <f t="shared" si="1"/>
        <v>1.9081893119081788E-3</v>
      </c>
      <c r="K8" s="22">
        <f t="shared" si="1"/>
        <v>4.2342463710306029E-4</v>
      </c>
      <c r="L8" s="22">
        <f t="shared" si="1"/>
        <v>4.3077702302564145E-3</v>
      </c>
      <c r="M8" s="22">
        <f t="shared" si="1"/>
        <v>1.8801548892195925E-3</v>
      </c>
      <c r="N8" s="22">
        <f t="shared" si="1"/>
        <v>1.7462859681743716E-3</v>
      </c>
      <c r="O8" s="23">
        <f t="shared" si="1"/>
        <v>3.6987657671803315E-3</v>
      </c>
      <c r="P8" s="26"/>
    </row>
    <row r="9" spans="1:27" x14ac:dyDescent="0.25">
      <c r="B9" s="3">
        <f>Expt!B1</f>
        <v>2000</v>
      </c>
      <c r="C9" s="27">
        <f>$B$9*C7</f>
        <v>13.245734586611052</v>
      </c>
      <c r="D9" s="27">
        <f t="shared" ref="D9:O10" si="2">$B$9*D7</f>
        <v>27.561560939123847</v>
      </c>
      <c r="E9" s="27">
        <f t="shared" si="2"/>
        <v>56.793968257006924</v>
      </c>
      <c r="F9" s="27">
        <f t="shared" si="2"/>
        <v>83.481720210407971</v>
      </c>
      <c r="G9" s="27">
        <f t="shared" si="2"/>
        <v>93.219570150726511</v>
      </c>
      <c r="H9" s="27">
        <f t="shared" si="2"/>
        <v>112.13062458760396</v>
      </c>
      <c r="I9" s="27">
        <f t="shared" si="2"/>
        <v>118.96351349549849</v>
      </c>
      <c r="J9" s="27">
        <f t="shared" si="2"/>
        <v>133.37891825243693</v>
      </c>
      <c r="K9" s="27">
        <f t="shared" si="2"/>
        <v>149.65470375352342</v>
      </c>
      <c r="L9" s="27">
        <f t="shared" si="2"/>
        <v>152.62141469589943</v>
      </c>
      <c r="M9" s="27">
        <f t="shared" si="2"/>
        <v>156.08532483133681</v>
      </c>
      <c r="N9" s="27">
        <f t="shared" si="2"/>
        <v>175.53461380899395</v>
      </c>
      <c r="O9" s="27">
        <f t="shared" si="2"/>
        <v>171.28992143501264</v>
      </c>
      <c r="P9" s="18"/>
      <c r="R9" s="3">
        <f ca="1">LINEST(INDIRECT($Q$7),INDIRECT($Q$3), FALSE)</f>
        <v>3.4124932277197146</v>
      </c>
      <c r="S9" s="3" t="s">
        <v>14</v>
      </c>
      <c r="Z9" s="3"/>
      <c r="AA9" s="3"/>
    </row>
    <row r="10" spans="1:27" x14ac:dyDescent="0.25">
      <c r="C10" s="18">
        <f>$B$9*C8</f>
        <v>22.937396678774938</v>
      </c>
      <c r="D10" s="18">
        <f t="shared" si="2"/>
        <v>6.6933496942524764</v>
      </c>
      <c r="E10" s="18">
        <f t="shared" si="2"/>
        <v>15.027001018976213</v>
      </c>
      <c r="F10" s="18">
        <f t="shared" si="2"/>
        <v>12.656519062313308</v>
      </c>
      <c r="G10" s="18">
        <f t="shared" si="2"/>
        <v>8.9515091374016045</v>
      </c>
      <c r="H10" s="18">
        <f t="shared" si="2"/>
        <v>11.634182068611111</v>
      </c>
      <c r="I10" s="18">
        <f t="shared" si="2"/>
        <v>9.2671146492547134</v>
      </c>
      <c r="J10" s="18">
        <f t="shared" si="2"/>
        <v>3.8163786238163575</v>
      </c>
      <c r="K10" s="18">
        <f t="shared" si="2"/>
        <v>0.84684927420612055</v>
      </c>
      <c r="L10" s="18">
        <f t="shared" si="2"/>
        <v>8.615540460512829</v>
      </c>
      <c r="M10" s="18">
        <f t="shared" si="2"/>
        <v>3.760309778439185</v>
      </c>
      <c r="N10" s="18">
        <f t="shared" si="2"/>
        <v>3.4925719363487433</v>
      </c>
      <c r="O10" s="18">
        <f t="shared" si="2"/>
        <v>7.3975315343606631</v>
      </c>
      <c r="P10" s="18"/>
    </row>
    <row r="11" spans="1:27" ht="17.25" x14ac:dyDescent="0.25">
      <c r="B11" s="3" t="str">
        <f>Expt!B3</f>
        <v>2.83</v>
      </c>
      <c r="C11" s="27">
        <f>C9/$B11</f>
        <v>4.6804715853749297</v>
      </c>
      <c r="D11" s="27">
        <f t="shared" ref="D11:O11" si="3">D9/$B11</f>
        <v>9.739067469655069</v>
      </c>
      <c r="E11" s="27">
        <f t="shared" si="3"/>
        <v>20.068540020143789</v>
      </c>
      <c r="F11" s="27">
        <f t="shared" si="3"/>
        <v>29.498841063748397</v>
      </c>
      <c r="G11" s="27">
        <f t="shared" si="3"/>
        <v>32.939777438419263</v>
      </c>
      <c r="H11" s="27">
        <f t="shared" si="3"/>
        <v>39.622128829542035</v>
      </c>
      <c r="I11" s="27">
        <f t="shared" si="3"/>
        <v>42.036577206889923</v>
      </c>
      <c r="J11" s="27">
        <f t="shared" si="3"/>
        <v>47.130359806514818</v>
      </c>
      <c r="K11" s="27">
        <f t="shared" si="3"/>
        <v>52.881520760962339</v>
      </c>
      <c r="L11" s="27">
        <f t="shared" si="3"/>
        <v>53.929828514452097</v>
      </c>
      <c r="M11" s="27">
        <f t="shared" si="3"/>
        <v>55.153825028740918</v>
      </c>
      <c r="N11" s="27">
        <f t="shared" si="3"/>
        <v>62.026365303531428</v>
      </c>
      <c r="O11" s="27">
        <f t="shared" si="3"/>
        <v>60.52647400530482</v>
      </c>
      <c r="P11" s="18"/>
      <c r="R11" s="3">
        <f ca="1">R9/$B$11</f>
        <v>1.2058279956606766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8.1050871656448535</v>
      </c>
      <c r="D12" s="27">
        <f t="shared" ref="D12:O12" si="4">D10/$B11</f>
        <v>2.3651412347181893</v>
      </c>
      <c r="E12" s="27">
        <f t="shared" si="4"/>
        <v>5.3098943529951281</v>
      </c>
      <c r="F12" s="27">
        <f t="shared" si="4"/>
        <v>4.4722682198986954</v>
      </c>
      <c r="G12" s="27">
        <f t="shared" si="4"/>
        <v>3.1630774337108143</v>
      </c>
      <c r="H12" s="27">
        <f t="shared" si="4"/>
        <v>4.1110183988025124</v>
      </c>
      <c r="I12" s="27">
        <f t="shared" si="4"/>
        <v>3.2745988159910646</v>
      </c>
      <c r="J12" s="27">
        <f t="shared" si="4"/>
        <v>1.3485436833273348</v>
      </c>
      <c r="K12" s="27">
        <f t="shared" si="4"/>
        <v>0.29924002622124402</v>
      </c>
      <c r="L12" s="27">
        <f t="shared" si="4"/>
        <v>3.0443605867536498</v>
      </c>
      <c r="M12" s="27">
        <f t="shared" si="4"/>
        <v>1.3287313704732102</v>
      </c>
      <c r="N12" s="27">
        <f t="shared" si="4"/>
        <v>1.2341243591338316</v>
      </c>
      <c r="O12" s="27">
        <f t="shared" si="4"/>
        <v>2.6139687400567713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9.739067469655069</v>
      </c>
      <c r="E13" s="27">
        <f t="shared" si="5"/>
        <v>20.068540020143789</v>
      </c>
      <c r="F13" s="27">
        <f t="shared" si="5"/>
        <v>29.498841063748397</v>
      </c>
      <c r="G13" s="27">
        <f t="shared" si="5"/>
        <v>32.939777438419263</v>
      </c>
      <c r="H13" s="27">
        <f t="shared" si="5"/>
        <v>39.622128829542035</v>
      </c>
      <c r="I13" s="27">
        <f t="shared" si="5"/>
        <v>42.036577206889923</v>
      </c>
      <c r="J13" s="27">
        <f t="shared" si="5"/>
        <v>47.130359806514818</v>
      </c>
      <c r="K13" s="27">
        <f t="shared" si="5"/>
        <v>52.881520760962339</v>
      </c>
      <c r="L13" s="27">
        <f t="shared" si="5"/>
        <v>53.929828514452097</v>
      </c>
      <c r="M13" s="27">
        <f t="shared" si="5"/>
        <v>55.153825028740918</v>
      </c>
      <c r="N13" s="27">
        <f t="shared" si="5"/>
        <v>62.026365303531428</v>
      </c>
      <c r="O13" s="27">
        <f t="shared" si="5"/>
        <v>60.52647400530482</v>
      </c>
      <c r="P13" s="18"/>
      <c r="R13" s="3">
        <f ca="1">R11/($B$9*10^-9)</f>
        <v>602913.99783033819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4.6804715853749297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1.9950459003977059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1.521969950459708</v>
      </c>
      <c r="D3" s="74">
        <f>B!$P$21</f>
        <v>1.5602383649648266</v>
      </c>
      <c r="E3" s="74">
        <f>'C'!$P$21</f>
        <v>1.4228678531945</v>
      </c>
      <c r="F3" s="75">
        <f>AVERAGE(C3:E3)</f>
        <v>1.5016920562063447</v>
      </c>
      <c r="G3" s="80">
        <f>STDEV(C3:E3)</f>
        <v>7.0894704474476003E-2</v>
      </c>
    </row>
    <row r="4" spans="2:7" ht="15.75" thickBot="1" x14ac:dyDescent="0.3">
      <c r="B4" s="81" t="s">
        <v>54</v>
      </c>
      <c r="C4" s="82">
        <f>A!$P$22</f>
        <v>1.2736644773921879</v>
      </c>
      <c r="D4" s="82">
        <f>B!$P$22</f>
        <v>1.2927622315699248</v>
      </c>
      <c r="E4" s="82">
        <f>'C'!$P$22</f>
        <v>1.2100499295374818</v>
      </c>
      <c r="F4" s="83">
        <f>AVERAGE(C4:E4)</f>
        <v>1.2588255461665316</v>
      </c>
      <c r="G4" s="84">
        <f>STDEV(C4:E4)</f>
        <v>4.330677356738017E-2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0.97003787096204408</v>
      </c>
      <c r="D7" s="74">
        <f>B!$Q$21</f>
        <v>0.99692087780858296</v>
      </c>
      <c r="E7" s="74">
        <f>'C'!$Q$21</f>
        <v>1.0257673259572326</v>
      </c>
      <c r="F7" s="75">
        <f>AVERAGE(C7:E7)</f>
        <v>0.99757535824261989</v>
      </c>
      <c r="G7" s="80">
        <f>STDEV(C7:E7)</f>
        <v>2.7870491509732826E-2</v>
      </c>
    </row>
    <row r="8" spans="2:7" ht="15.75" thickBot="1" x14ac:dyDescent="0.3">
      <c r="B8" s="81" t="s">
        <v>54</v>
      </c>
      <c r="C8" s="82">
        <f>A!$Q$22</f>
        <v>0.88485221164051342</v>
      </c>
      <c r="D8" s="82">
        <f>B!$Q$22</f>
        <v>0.91620083330666313</v>
      </c>
      <c r="E8" s="82">
        <f>'C'!$Q$22</f>
        <v>0.96477113011644244</v>
      </c>
      <c r="F8" s="83">
        <f>AVERAGE(C8:E8)</f>
        <v>0.92194139168787304</v>
      </c>
      <c r="G8" s="84">
        <f>STDEV(C8:E8)</f>
        <v>4.0267528984115807E-2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2018-12-14T21:23:46Z</dcterms:modified>
</cp:coreProperties>
</file>